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usepa-my.sharepoint.com/personal/mcginn_kevin_epa_gov/Documents/Boilers/"/>
    </mc:Choice>
  </mc:AlternateContent>
  <xr:revisionPtr revIDLastSave="0" documentId="8_{04D1A1DF-759D-4B3A-AB1E-91C5CB49B7C0}" xr6:coauthVersionLast="47" xr6:coauthVersionMax="47" xr10:uidLastSave="{00000000-0000-0000-0000-000000000000}"/>
  <bookViews>
    <workbookView xWindow="-120" yWindow="-120" windowWidth="29040" windowHeight="15720" xr2:uid="{C41B42B9-4876-4570-A599-F1E3E70DE52F}"/>
  </bookViews>
  <sheets>
    <sheet name="Welcome" sheetId="1" r:id="rId1"/>
    <sheet name="Company_Information" sheetId="3" r:id="rId2"/>
    <sheet name="Process_Information" sheetId="4" r:id="rId3"/>
    <sheet name="CMS Identification" sheetId="5" r:id="rId4"/>
    <sheet name="Performance Test" sheetId="6" r:id="rId5"/>
    <sheet name="Fuel Analysis" sheetId="7" r:id="rId6"/>
    <sheet name="Statements" sheetId="8" r:id="rId7"/>
    <sheet name="Malfunctions" sheetId="9" r:id="rId8"/>
    <sheet name="Tune Up" sheetId="10" r:id="rId9"/>
    <sheet name="Rolling Averages" sheetId="11" r:id="rId10"/>
    <sheet name="Deviations No CMS" sheetId="12" r:id="rId11"/>
    <sheet name="Deviations w CMS" sheetId="13" r:id="rId12"/>
    <sheet name="Deviations w CMS Summary" sheetId="14" r:id="rId13"/>
    <sheet name="CMS Downtime" sheetId="15" r:id="rId14"/>
    <sheet name="CMS Downtime Summary" sheetId="16" r:id="rId15"/>
    <sheet name="Description of Changes" sheetId="17" r:id="rId16"/>
    <sheet name="Startup_Shutdown" sheetId="18" r:id="rId17"/>
    <sheet name="Startup Hourly Averages" sheetId="19" r:id="rId18"/>
    <sheet name="Revisions" sheetId="20" r:id="rId19"/>
    <sheet name="Lists" sheetId="21" state="hidden" r:id="rId20"/>
    <sheet name="Worksheet Map" sheetId="22" state="hidden" r:id="rId21"/>
  </sheets>
  <definedNames>
    <definedName name="CMSCauses">Lists!$U$68:$U$72</definedName>
    <definedName name="CMSName">OFFSET(Lists!$Q$2,0,0,SUMPRODUCT(--(Lists!$Q$2:$Q$501&lt;&gt;"")),1)</definedName>
    <definedName name="CompanyRecord">OFFSET(Lists!$D$2,0,0,SUMPRODUCT(--(Lists!$D$2:$D$101&lt;&gt;"")),1)</definedName>
    <definedName name="Months">Lists!$U$54:$U$65</definedName>
    <definedName name="ProcessUnit">OFFSET(Lists!$L$2,0,0,SUMPRODUCT(--(Lists!$L$2:$L$501&lt;&gt;"")),1)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23" i="16" l="1"/>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G568" i="14"/>
  <c r="G569" i="14"/>
  <c r="G570" i="14"/>
  <c r="G571" i="14"/>
  <c r="G572" i="14"/>
  <c r="G573" i="14"/>
  <c r="G574" i="14"/>
  <c r="G575" i="14"/>
  <c r="G576" i="14"/>
  <c r="G577" i="14"/>
  <c r="G578" i="14"/>
  <c r="G579" i="14"/>
  <c r="G580" i="14"/>
  <c r="G581" i="14"/>
  <c r="G582" i="14"/>
  <c r="G583" i="14"/>
  <c r="G584" i="14"/>
  <c r="G585" i="14"/>
  <c r="G586" i="14"/>
  <c r="G587" i="14"/>
  <c r="G588" i="14"/>
  <c r="G589" i="14"/>
  <c r="G590" i="14"/>
  <c r="G591" i="14"/>
  <c r="G592" i="14"/>
  <c r="G593" i="14"/>
  <c r="G594" i="14"/>
  <c r="G595" i="14"/>
  <c r="G596" i="14"/>
  <c r="G597" i="14"/>
  <c r="G598" i="14"/>
  <c r="G599" i="14"/>
  <c r="G600" i="14"/>
  <c r="G601" i="14"/>
  <c r="G602" i="14"/>
  <c r="G603" i="14"/>
  <c r="G604" i="14"/>
  <c r="G605" i="14"/>
  <c r="G606" i="14"/>
  <c r="G607" i="14"/>
  <c r="G608" i="14"/>
  <c r="G609" i="14"/>
  <c r="G610" i="14"/>
  <c r="G611" i="14"/>
  <c r="G612" i="14"/>
  <c r="G613" i="14"/>
  <c r="G614" i="14"/>
  <c r="G615" i="14"/>
  <c r="G616" i="14"/>
  <c r="G617" i="14"/>
  <c r="G618" i="14"/>
  <c r="G619" i="14"/>
  <c r="G620" i="14"/>
  <c r="G621" i="14"/>
  <c r="G622" i="14"/>
  <c r="G623" i="14"/>
  <c r="G624" i="14"/>
  <c r="G625" i="14"/>
  <c r="G626" i="14"/>
  <c r="G627" i="14"/>
  <c r="G628" i="14"/>
  <c r="G629" i="14"/>
  <c r="G630" i="14"/>
  <c r="G631" i="14"/>
  <c r="G632" i="14"/>
  <c r="G633" i="14"/>
  <c r="G634" i="14"/>
  <c r="G635" i="14"/>
  <c r="G636" i="14"/>
  <c r="G637" i="14"/>
  <c r="G638" i="14"/>
  <c r="G639" i="14"/>
  <c r="G640" i="14"/>
  <c r="G641" i="14"/>
  <c r="G642" i="14"/>
  <c r="G643" i="14"/>
  <c r="G644" i="14"/>
  <c r="G645" i="14"/>
  <c r="G646" i="14"/>
  <c r="G647" i="14"/>
  <c r="G648" i="14"/>
  <c r="G649" i="14"/>
  <c r="G650" i="14"/>
  <c r="G651" i="14"/>
  <c r="G652" i="14"/>
  <c r="G653" i="14"/>
  <c r="G654" i="14"/>
  <c r="G655" i="14"/>
  <c r="G656" i="14"/>
  <c r="G657" i="14"/>
  <c r="G658" i="14"/>
  <c r="G659" i="14"/>
  <c r="G660" i="14"/>
  <c r="G661" i="14"/>
  <c r="G662" i="14"/>
  <c r="G663" i="14"/>
  <c r="G664" i="14"/>
  <c r="G665" i="14"/>
  <c r="G666" i="14"/>
  <c r="G667" i="14"/>
  <c r="G668" i="14"/>
  <c r="G669" i="14"/>
  <c r="G670" i="14"/>
  <c r="G671" i="14"/>
  <c r="G672" i="14"/>
  <c r="G673" i="14"/>
  <c r="G674" i="14"/>
  <c r="G675" i="14"/>
  <c r="G676" i="14"/>
  <c r="G677" i="14"/>
  <c r="G678" i="14"/>
  <c r="G679" i="14"/>
  <c r="G680" i="14"/>
  <c r="G681" i="14"/>
  <c r="G682" i="14"/>
  <c r="G683" i="14"/>
  <c r="G684" i="14"/>
  <c r="G685" i="14"/>
  <c r="G686" i="14"/>
  <c r="G687" i="14"/>
  <c r="G688" i="14"/>
  <c r="G689" i="14"/>
  <c r="G690" i="14"/>
  <c r="G691" i="14"/>
  <c r="G692" i="14"/>
  <c r="G693" i="14"/>
  <c r="G694" i="14"/>
  <c r="G695" i="14"/>
  <c r="G696" i="14"/>
  <c r="G697" i="14"/>
  <c r="G698" i="14"/>
  <c r="G699" i="14"/>
  <c r="G700" i="14"/>
  <c r="G701" i="14"/>
  <c r="G702" i="14"/>
  <c r="G703" i="14"/>
  <c r="G704" i="14"/>
  <c r="G705" i="14"/>
  <c r="G706" i="14"/>
  <c r="G707" i="14"/>
  <c r="G708" i="14"/>
  <c r="G709" i="14"/>
  <c r="G710" i="14"/>
  <c r="G711" i="14"/>
  <c r="G712" i="14"/>
  <c r="G713" i="14"/>
  <c r="G714" i="14"/>
  <c r="G715" i="14"/>
  <c r="G716" i="14"/>
  <c r="G717" i="14"/>
  <c r="G718" i="14"/>
  <c r="G719" i="14"/>
  <c r="G720" i="14"/>
  <c r="G721" i="14"/>
  <c r="G722" i="14"/>
  <c r="G723" i="14"/>
  <c r="G724" i="14"/>
  <c r="G725" i="14"/>
  <c r="G726" i="14"/>
  <c r="G727" i="14"/>
  <c r="G728" i="14"/>
  <c r="G729" i="14"/>
  <c r="G730" i="14"/>
  <c r="G731" i="14"/>
  <c r="G732" i="14"/>
  <c r="G733" i="14"/>
  <c r="G734" i="14"/>
  <c r="G735" i="14"/>
  <c r="G736" i="14"/>
  <c r="G737" i="14"/>
  <c r="G738" i="14"/>
  <c r="G739" i="14"/>
  <c r="G740" i="14"/>
  <c r="G741" i="14"/>
  <c r="G742" i="14"/>
  <c r="G743" i="14"/>
  <c r="G744" i="14"/>
  <c r="G745" i="14"/>
  <c r="G746" i="14"/>
  <c r="G747" i="14"/>
  <c r="G748" i="14"/>
  <c r="G749" i="14"/>
  <c r="G750" i="14"/>
  <c r="G751" i="14"/>
  <c r="G752" i="14"/>
  <c r="G753" i="14"/>
  <c r="G754" i="14"/>
  <c r="G755" i="14"/>
  <c r="G756" i="14"/>
  <c r="G757" i="14"/>
  <c r="G758" i="14"/>
  <c r="G759" i="14"/>
  <c r="G760" i="14"/>
  <c r="G761" i="14"/>
  <c r="G762" i="14"/>
  <c r="G763" i="14"/>
  <c r="G764" i="14"/>
  <c r="G765" i="14"/>
  <c r="G766" i="14"/>
  <c r="G767" i="14"/>
  <c r="G768" i="14"/>
  <c r="G769" i="14"/>
  <c r="G770" i="14"/>
  <c r="G771" i="14"/>
  <c r="G772" i="14"/>
  <c r="G773" i="14"/>
  <c r="G774" i="14"/>
  <c r="G775" i="14"/>
  <c r="G776" i="14"/>
  <c r="G777" i="14"/>
  <c r="G778" i="14"/>
  <c r="G779" i="14"/>
  <c r="G780" i="14"/>
  <c r="G781" i="14"/>
  <c r="G782" i="14"/>
  <c r="G783" i="14"/>
  <c r="G784" i="14"/>
  <c r="G785" i="14"/>
  <c r="G786" i="14"/>
  <c r="G787" i="14"/>
  <c r="G788" i="14"/>
  <c r="G789" i="14"/>
  <c r="G790" i="14"/>
  <c r="G791" i="14"/>
  <c r="G792" i="14"/>
  <c r="G793" i="14"/>
  <c r="G794" i="14"/>
  <c r="G795" i="14"/>
  <c r="G796" i="14"/>
  <c r="G797" i="14"/>
  <c r="G798" i="14"/>
  <c r="G799" i="14"/>
  <c r="G800" i="14"/>
  <c r="G801" i="14"/>
  <c r="G802" i="14"/>
  <c r="G803" i="14"/>
  <c r="G804" i="14"/>
  <c r="G805" i="14"/>
  <c r="G806" i="14"/>
  <c r="G807" i="14"/>
  <c r="G808" i="14"/>
  <c r="G809" i="14"/>
  <c r="G810" i="14"/>
  <c r="G811" i="14"/>
  <c r="G812" i="14"/>
  <c r="G813" i="14"/>
  <c r="G814" i="14"/>
  <c r="G815" i="14"/>
  <c r="G816" i="14"/>
  <c r="G817" i="14"/>
  <c r="G818" i="14"/>
  <c r="G819" i="14"/>
  <c r="G820" i="14"/>
  <c r="G821" i="14"/>
  <c r="G822" i="14"/>
  <c r="G823" i="14"/>
  <c r="G824" i="14"/>
  <c r="G825" i="14"/>
  <c r="G826" i="14"/>
  <c r="G827" i="14"/>
  <c r="G828" i="14"/>
  <c r="G829" i="14"/>
  <c r="G830" i="14"/>
  <c r="G831" i="14"/>
  <c r="G832" i="14"/>
  <c r="G833" i="14"/>
  <c r="G834" i="14"/>
  <c r="G835" i="14"/>
  <c r="G836" i="14"/>
  <c r="G837" i="14"/>
  <c r="G838" i="14"/>
  <c r="G839" i="14"/>
  <c r="G840" i="14"/>
  <c r="G841" i="14"/>
  <c r="G842" i="14"/>
  <c r="G843" i="14"/>
  <c r="G844" i="14"/>
  <c r="G845" i="14"/>
  <c r="G846" i="14"/>
  <c r="G847" i="14"/>
  <c r="G848" i="14"/>
  <c r="G849" i="14"/>
  <c r="G850" i="14"/>
  <c r="G851" i="14"/>
  <c r="G852" i="14"/>
  <c r="G853" i="14"/>
  <c r="G854" i="14"/>
  <c r="G855" i="14"/>
  <c r="G856" i="14"/>
  <c r="G857" i="14"/>
  <c r="G858" i="14"/>
  <c r="G859" i="14"/>
  <c r="G860" i="14"/>
  <c r="G861" i="14"/>
  <c r="G862" i="14"/>
  <c r="G863" i="14"/>
  <c r="G864" i="14"/>
  <c r="G865" i="14"/>
  <c r="G866" i="14"/>
  <c r="G867" i="14"/>
  <c r="G868" i="14"/>
  <c r="G869" i="14"/>
  <c r="G870" i="14"/>
  <c r="G871" i="14"/>
  <c r="G872" i="14"/>
  <c r="G873" i="14"/>
  <c r="G874" i="14"/>
  <c r="G875" i="14"/>
  <c r="G876" i="14"/>
  <c r="G877" i="14"/>
  <c r="G878" i="14"/>
  <c r="G879" i="14"/>
  <c r="G880" i="14"/>
  <c r="G881" i="14"/>
  <c r="G882" i="14"/>
  <c r="G883" i="14"/>
  <c r="G884" i="14"/>
  <c r="G885" i="14"/>
  <c r="G886" i="14"/>
  <c r="G887" i="14"/>
  <c r="G888" i="14"/>
  <c r="G889" i="14"/>
  <c r="G890" i="14"/>
  <c r="G891" i="14"/>
  <c r="G892" i="14"/>
  <c r="G893" i="14"/>
  <c r="G894" i="14"/>
  <c r="G895" i="14"/>
  <c r="G896" i="14"/>
  <c r="G897" i="14"/>
  <c r="G898" i="14"/>
  <c r="G899" i="14"/>
  <c r="G900" i="14"/>
  <c r="G901" i="14"/>
  <c r="G902" i="14"/>
  <c r="G903" i="14"/>
  <c r="G904" i="14"/>
  <c r="G905" i="14"/>
  <c r="G906" i="14"/>
  <c r="G907" i="14"/>
  <c r="G908" i="14"/>
  <c r="G909" i="14"/>
  <c r="G910" i="14"/>
  <c r="G911" i="14"/>
  <c r="G912" i="14"/>
  <c r="G913" i="14"/>
  <c r="G914" i="14"/>
  <c r="G915" i="14"/>
  <c r="G916" i="14"/>
  <c r="G917" i="14"/>
  <c r="G918" i="14"/>
  <c r="G919" i="14"/>
  <c r="G920" i="14"/>
  <c r="G921" i="14"/>
  <c r="G922" i="14"/>
  <c r="G923" i="14"/>
  <c r="G924" i="14"/>
  <c r="G925" i="14"/>
  <c r="G926" i="14"/>
  <c r="G927" i="14"/>
  <c r="G928" i="14"/>
  <c r="G929" i="14"/>
  <c r="G930" i="14"/>
  <c r="G931" i="14"/>
  <c r="G932" i="14"/>
  <c r="G933" i="14"/>
  <c r="G934" i="14"/>
  <c r="G935" i="14"/>
  <c r="G936" i="14"/>
  <c r="G937" i="14"/>
  <c r="G938" i="14"/>
  <c r="G939" i="14"/>
  <c r="G940" i="14"/>
  <c r="G941" i="14"/>
  <c r="G942" i="14"/>
  <c r="G943" i="14"/>
  <c r="G944" i="14"/>
  <c r="G945" i="14"/>
  <c r="G946" i="14"/>
  <c r="G947" i="14"/>
  <c r="G948" i="14"/>
  <c r="G949" i="14"/>
  <c r="G950" i="14"/>
  <c r="G951" i="14"/>
  <c r="G952" i="14"/>
  <c r="G953" i="14"/>
  <c r="G954" i="14"/>
  <c r="G955" i="14"/>
  <c r="G956" i="14"/>
  <c r="G957" i="14"/>
  <c r="G958" i="14"/>
  <c r="G959" i="14"/>
  <c r="G960" i="14"/>
  <c r="G961" i="14"/>
  <c r="G962" i="14"/>
  <c r="G963" i="14"/>
  <c r="G964" i="14"/>
  <c r="G965" i="14"/>
  <c r="G966" i="14"/>
  <c r="G967" i="14"/>
  <c r="G968" i="14"/>
  <c r="G969" i="14"/>
  <c r="G970" i="14"/>
  <c r="G971" i="14"/>
  <c r="G972" i="14"/>
  <c r="G973" i="14"/>
  <c r="G974" i="14"/>
  <c r="G975" i="14"/>
  <c r="G976" i="14"/>
  <c r="G977" i="14"/>
  <c r="G978" i="14"/>
  <c r="G979" i="14"/>
  <c r="G980" i="14"/>
  <c r="G981" i="14"/>
  <c r="G982" i="14"/>
  <c r="G983" i="14"/>
  <c r="G984" i="14"/>
  <c r="G985" i="14"/>
  <c r="G986" i="14"/>
  <c r="G987" i="14"/>
  <c r="G988" i="14"/>
  <c r="G989" i="14"/>
  <c r="G990" i="14"/>
  <c r="G991" i="14"/>
  <c r="G992" i="14"/>
  <c r="G993" i="14"/>
  <c r="G994" i="14"/>
  <c r="G995" i="14"/>
  <c r="G996" i="14"/>
  <c r="G997" i="14"/>
  <c r="G998" i="14"/>
  <c r="G999" i="14"/>
  <c r="G1000" i="14"/>
  <c r="G1001" i="14"/>
  <c r="G1002" i="14"/>
  <c r="G1003" i="14"/>
  <c r="G1004" i="14"/>
  <c r="G1005" i="14"/>
  <c r="G1006" i="14"/>
  <c r="G1007" i="14"/>
  <c r="G1008" i="14"/>
  <c r="G1009" i="14"/>
  <c r="G1010" i="14"/>
  <c r="G1011" i="14"/>
  <c r="G1012" i="14"/>
  <c r="G1013" i="14"/>
  <c r="G1014" i="14"/>
  <c r="G1015" i="14"/>
  <c r="G1016" i="14"/>
  <c r="G1017" i="14"/>
  <c r="G1018" i="14"/>
  <c r="G1019" i="14"/>
  <c r="G1020" i="14"/>
  <c r="G1021" i="14"/>
  <c r="G1022" i="14"/>
  <c r="G1023" i="14"/>
  <c r="G1024" i="14"/>
  <c r="G1025" i="14"/>
  <c r="G1026" i="14"/>
  <c r="G1027" i="14"/>
  <c r="G1028" i="14"/>
  <c r="G1029" i="14"/>
  <c r="G1030" i="14"/>
  <c r="G1031" i="14"/>
  <c r="G1032" i="14"/>
  <c r="G1033" i="14"/>
  <c r="G1034" i="14"/>
  <c r="G1035" i="14"/>
  <c r="G1036" i="14"/>
  <c r="G1037" i="14"/>
  <c r="G1038" i="14"/>
  <c r="G1039" i="14"/>
  <c r="G1040" i="14"/>
  <c r="G1041" i="14"/>
  <c r="G1042" i="14"/>
  <c r="G1043" i="14"/>
  <c r="G1044" i="14"/>
  <c r="G1045" i="14"/>
  <c r="G1046" i="14"/>
  <c r="G1047" i="14"/>
  <c r="G1048" i="14"/>
  <c r="G1049" i="14"/>
  <c r="G1050" i="14"/>
  <c r="G1051" i="14"/>
  <c r="G1052" i="14"/>
  <c r="G1053" i="14"/>
  <c r="G1054" i="14"/>
  <c r="G1055" i="14"/>
  <c r="G1056" i="14"/>
  <c r="G1057" i="14"/>
  <c r="G1058" i="14"/>
  <c r="G1059" i="14"/>
  <c r="G1060" i="14"/>
  <c r="G1061" i="14"/>
  <c r="G1062" i="14"/>
  <c r="G1063" i="14"/>
  <c r="G1064" i="14"/>
  <c r="G1065" i="14"/>
  <c r="G1066" i="14"/>
  <c r="G1067" i="14"/>
  <c r="G1068" i="14"/>
  <c r="G1069" i="14"/>
  <c r="G1070" i="14"/>
  <c r="G1071" i="14"/>
  <c r="G1072" i="14"/>
  <c r="G1073" i="14"/>
  <c r="G1074" i="14"/>
  <c r="G1075" i="14"/>
  <c r="G1076" i="14"/>
  <c r="G1077" i="14"/>
  <c r="G1078" i="14"/>
  <c r="G1079" i="14"/>
  <c r="G1080" i="14"/>
  <c r="G1081" i="14"/>
  <c r="G1082" i="14"/>
  <c r="G1083" i="14"/>
  <c r="G1084" i="14"/>
  <c r="G1085" i="14"/>
  <c r="G1086" i="14"/>
  <c r="G1087" i="14"/>
  <c r="G1088" i="14"/>
  <c r="G1089" i="14"/>
  <c r="G1090" i="14"/>
  <c r="G1091" i="14"/>
  <c r="G1092" i="14"/>
  <c r="G1093" i="14"/>
  <c r="G1094" i="14"/>
  <c r="G1095" i="14"/>
  <c r="G1096" i="14"/>
  <c r="G1097" i="14"/>
  <c r="G1098" i="14"/>
  <c r="G1099" i="14"/>
  <c r="G1100" i="14"/>
  <c r="G1101" i="14"/>
  <c r="G1102" i="14"/>
  <c r="G1103" i="14"/>
  <c r="G1104" i="14"/>
  <c r="G1105" i="14"/>
  <c r="G1106" i="14"/>
  <c r="G1107" i="14"/>
  <c r="G1108" i="14"/>
  <c r="G1109" i="14"/>
  <c r="G1110" i="14"/>
  <c r="G1111" i="14"/>
  <c r="G1112" i="14"/>
  <c r="G1113" i="14"/>
  <c r="G1114" i="14"/>
  <c r="G1115" i="14"/>
  <c r="G1116" i="14"/>
  <c r="G1117" i="14"/>
  <c r="G1118" i="14"/>
  <c r="G1119" i="14"/>
  <c r="G1120" i="14"/>
  <c r="G1121" i="14"/>
  <c r="G1122" i="14"/>
  <c r="G1123" i="14"/>
  <c r="G1124" i="14"/>
  <c r="G1125" i="14"/>
  <c r="G1126" i="14"/>
  <c r="G1127" i="14"/>
  <c r="G1128" i="14"/>
  <c r="G1129" i="14"/>
  <c r="G1130" i="14"/>
  <c r="G1131" i="14"/>
  <c r="G1132" i="14"/>
  <c r="G1133" i="14"/>
  <c r="G1134" i="14"/>
  <c r="G1135" i="14"/>
  <c r="G1136" i="14"/>
  <c r="G1137" i="14"/>
  <c r="G1138" i="14"/>
  <c r="G1139" i="14"/>
  <c r="G1140" i="14"/>
  <c r="G1141" i="14"/>
  <c r="G1142" i="14"/>
  <c r="G1143" i="14"/>
  <c r="G1144" i="14"/>
  <c r="G1145" i="14"/>
  <c r="G1146" i="14"/>
  <c r="G1147" i="14"/>
  <c r="G1148" i="14"/>
  <c r="G1149" i="14"/>
  <c r="G1150" i="14"/>
  <c r="G1151" i="14"/>
  <c r="G1152" i="14"/>
  <c r="G1153" i="14"/>
  <c r="G1154" i="14"/>
  <c r="G1155" i="14"/>
  <c r="G1156" i="14"/>
  <c r="G1157" i="14"/>
  <c r="G1158" i="14"/>
  <c r="G1159" i="14"/>
  <c r="G1160" i="14"/>
  <c r="G1161" i="14"/>
  <c r="G1162" i="14"/>
  <c r="G1163" i="14"/>
  <c r="G1164" i="14"/>
  <c r="G1165" i="14"/>
  <c r="G1166" i="14"/>
  <c r="G1167" i="14"/>
  <c r="G1168" i="14"/>
  <c r="G1169" i="14"/>
  <c r="G1170" i="14"/>
  <c r="G1171" i="14"/>
  <c r="G1172" i="14"/>
  <c r="G1173" i="14"/>
  <c r="G1174" i="14"/>
  <c r="G1175" i="14"/>
  <c r="G1176" i="14"/>
  <c r="G1177" i="14"/>
  <c r="G1178" i="14"/>
  <c r="G1179" i="14"/>
  <c r="G1180" i="14"/>
  <c r="G1181" i="14"/>
  <c r="G1182" i="14"/>
  <c r="G1183" i="14"/>
  <c r="G1184" i="14"/>
  <c r="G1185" i="14"/>
  <c r="G1186" i="14"/>
  <c r="G1187" i="14"/>
  <c r="G1188" i="14"/>
  <c r="G1189" i="14"/>
  <c r="G1190" i="14"/>
  <c r="G1191" i="14"/>
  <c r="G1192" i="14"/>
  <c r="G1193" i="14"/>
  <c r="G1194" i="14"/>
  <c r="G1195" i="14"/>
  <c r="G1196" i="14"/>
  <c r="G1197" i="14"/>
  <c r="G1198" i="14"/>
  <c r="G1199" i="14"/>
  <c r="G1200" i="14"/>
  <c r="G1201" i="14"/>
  <c r="G1202" i="14"/>
  <c r="G1203" i="14"/>
  <c r="G1204" i="14"/>
  <c r="G1205" i="14"/>
  <c r="G1206" i="14"/>
  <c r="G1207" i="14"/>
  <c r="G1208" i="14"/>
  <c r="G1209" i="14"/>
  <c r="G1210" i="14"/>
  <c r="G1211" i="14"/>
  <c r="G1212" i="14"/>
  <c r="G1213" i="14"/>
  <c r="G1214" i="14"/>
  <c r="G1215" i="14"/>
  <c r="G1216" i="14"/>
  <c r="G1217" i="14"/>
  <c r="G1218" i="14"/>
  <c r="G1219" i="14"/>
  <c r="G1220" i="14"/>
  <c r="G1221" i="14"/>
  <c r="G1222" i="14"/>
  <c r="G1223" i="14"/>
  <c r="G1224" i="14"/>
  <c r="G1225" i="14"/>
  <c r="G1226" i="14"/>
  <c r="G1227" i="14"/>
  <c r="G1228" i="14"/>
  <c r="G1229" i="14"/>
  <c r="G1230" i="14"/>
  <c r="G1231" i="14"/>
  <c r="G1232" i="14"/>
  <c r="G1233" i="14"/>
  <c r="G1234" i="14"/>
  <c r="G1235" i="14"/>
  <c r="G1236" i="14"/>
  <c r="G1237" i="14"/>
  <c r="G1238" i="14"/>
  <c r="G1239" i="14"/>
  <c r="G1240" i="14"/>
  <c r="G1241" i="14"/>
  <c r="G1242" i="14"/>
  <c r="G1243" i="14"/>
  <c r="G1244" i="14"/>
  <c r="G1245" i="14"/>
  <c r="G1246" i="14"/>
  <c r="G1247" i="14"/>
  <c r="G1248" i="14"/>
  <c r="G1249" i="14"/>
  <c r="G1250" i="14"/>
  <c r="G1251" i="14"/>
  <c r="G1252" i="14"/>
  <c r="G1253" i="14"/>
  <c r="G1254" i="14"/>
  <c r="G1255" i="14"/>
  <c r="G1256" i="14"/>
  <c r="G1257" i="14"/>
  <c r="G1258" i="14"/>
  <c r="G1259" i="14"/>
  <c r="G1260" i="14"/>
  <c r="G1261" i="14"/>
  <c r="G1262" i="14"/>
  <c r="G1263" i="14"/>
  <c r="G1264" i="14"/>
  <c r="G1265" i="14"/>
  <c r="G1266" i="14"/>
  <c r="G1267" i="14"/>
  <c r="G1268" i="14"/>
  <c r="G1269" i="14"/>
  <c r="G1270" i="14"/>
  <c r="G1271" i="14"/>
  <c r="G1272" i="14"/>
  <c r="G1273" i="14"/>
  <c r="G1274" i="14"/>
  <c r="G1275" i="14"/>
  <c r="G1276" i="14"/>
  <c r="G1277" i="14"/>
  <c r="G1278" i="14"/>
  <c r="G1279" i="14"/>
  <c r="G1280" i="14"/>
  <c r="G1281" i="14"/>
  <c r="G1282" i="14"/>
  <c r="G1283" i="14"/>
  <c r="G1284" i="14"/>
  <c r="G1285" i="14"/>
  <c r="G1286" i="14"/>
  <c r="G1287" i="14"/>
  <c r="G1288" i="14"/>
  <c r="G1289" i="14"/>
  <c r="G1290" i="14"/>
  <c r="G1291" i="14"/>
  <c r="G1292" i="14"/>
  <c r="G1293" i="14"/>
  <c r="G1294" i="14"/>
  <c r="G1295" i="14"/>
  <c r="G1296" i="14"/>
  <c r="G1297" i="14"/>
  <c r="G1298" i="14"/>
  <c r="G1299" i="14"/>
  <c r="G1300" i="14"/>
  <c r="G1301" i="14"/>
  <c r="G1302" i="14"/>
  <c r="G1303" i="14"/>
  <c r="G1304" i="14"/>
  <c r="G1305" i="14"/>
  <c r="G1306" i="14"/>
  <c r="G1307" i="14"/>
  <c r="G1308" i="14"/>
  <c r="G1309" i="14"/>
  <c r="G1310" i="14"/>
  <c r="G1311" i="14"/>
  <c r="G1312" i="14"/>
  <c r="G1313" i="14"/>
  <c r="G1314" i="14"/>
  <c r="G1315" i="14"/>
  <c r="G1316" i="14"/>
  <c r="G1317" i="14"/>
  <c r="G1318" i="14"/>
  <c r="G1319" i="14"/>
  <c r="G1320" i="14"/>
  <c r="G1321" i="14"/>
  <c r="G1322" i="14"/>
  <c r="G1323" i="14"/>
  <c r="X3" i="21" l="1"/>
  <c r="Y3" i="21"/>
  <c r="Z3" i="21"/>
  <c r="X4" i="21"/>
  <c r="Y4" i="21"/>
  <c r="Z4" i="21"/>
  <c r="X5" i="21"/>
  <c r="Y5" i="21"/>
  <c r="Z5" i="21"/>
  <c r="X6" i="21"/>
  <c r="Y6" i="21"/>
  <c r="Z6" i="21"/>
  <c r="X7" i="21"/>
  <c r="Y7" i="21"/>
  <c r="Z7" i="21"/>
  <c r="X8" i="21"/>
  <c r="Y8" i="21"/>
  <c r="Z8" i="21"/>
  <c r="X9" i="21"/>
  <c r="Y9" i="21"/>
  <c r="Z9" i="21"/>
  <c r="X10" i="21"/>
  <c r="Y10" i="21"/>
  <c r="Z10" i="21"/>
  <c r="X11" i="21"/>
  <c r="Y11" i="21"/>
  <c r="Z11" i="21"/>
  <c r="X12" i="21"/>
  <c r="Y12" i="21"/>
  <c r="Z12" i="21"/>
  <c r="X13" i="21"/>
  <c r="Y13" i="21"/>
  <c r="Z13" i="21"/>
  <c r="X14" i="21"/>
  <c r="Y14" i="21"/>
  <c r="Z14" i="21"/>
  <c r="X15" i="21"/>
  <c r="Y15" i="21"/>
  <c r="Z15" i="21"/>
  <c r="X16" i="21"/>
  <c r="Y16" i="21"/>
  <c r="Z16" i="21"/>
  <c r="X17" i="21"/>
  <c r="Y17" i="21"/>
  <c r="Z17" i="21"/>
  <c r="X18" i="21"/>
  <c r="Y18" i="21"/>
  <c r="Z18" i="21"/>
  <c r="X19" i="21"/>
  <c r="Y19" i="21"/>
  <c r="Z19" i="21"/>
  <c r="X20" i="21"/>
  <c r="Y20" i="21"/>
  <c r="Z20" i="21"/>
  <c r="X21" i="21"/>
  <c r="Y21" i="21"/>
  <c r="Z21" i="21"/>
  <c r="X22" i="21"/>
  <c r="Y22" i="21"/>
  <c r="Z22" i="21"/>
  <c r="X23" i="21"/>
  <c r="Y23" i="21"/>
  <c r="Z23" i="21"/>
  <c r="X24" i="21"/>
  <c r="Y24" i="21"/>
  <c r="Z24" i="21"/>
  <c r="X25" i="21"/>
  <c r="Y25" i="21"/>
  <c r="Z25" i="21"/>
  <c r="X26" i="21"/>
  <c r="Y26" i="21"/>
  <c r="Z26" i="21"/>
  <c r="X27" i="21"/>
  <c r="Y27" i="21"/>
  <c r="Z27" i="21"/>
  <c r="X28" i="21"/>
  <c r="Y28" i="21"/>
  <c r="Z28" i="21"/>
  <c r="X29" i="21"/>
  <c r="Y29" i="21"/>
  <c r="Z29" i="21"/>
  <c r="X30" i="21"/>
  <c r="Y30" i="21"/>
  <c r="Z30" i="21"/>
  <c r="X31" i="21"/>
  <c r="Y31" i="21"/>
  <c r="Z31" i="21"/>
  <c r="X32" i="21"/>
  <c r="Y32" i="21"/>
  <c r="Z32" i="21"/>
  <c r="X33" i="21"/>
  <c r="Y33" i="21"/>
  <c r="Z33" i="21"/>
  <c r="X34" i="21"/>
  <c r="Y34" i="21"/>
  <c r="Z34" i="21"/>
  <c r="X35" i="21"/>
  <c r="Y35" i="21"/>
  <c r="Z35" i="21"/>
  <c r="X36" i="21"/>
  <c r="Y36" i="21"/>
  <c r="Z36" i="21"/>
  <c r="X37" i="21"/>
  <c r="Y37" i="21"/>
  <c r="Z37" i="21"/>
  <c r="X38" i="21"/>
  <c r="Y38" i="21"/>
  <c r="Z38" i="21"/>
  <c r="X39" i="21"/>
  <c r="Y39" i="21"/>
  <c r="Z39" i="21"/>
  <c r="X40" i="21"/>
  <c r="Y40" i="21"/>
  <c r="Z40" i="21"/>
  <c r="X41" i="21"/>
  <c r="Y41" i="21"/>
  <c r="Z41" i="21"/>
  <c r="X42" i="21"/>
  <c r="Y42" i="21"/>
  <c r="Z42" i="21"/>
  <c r="X43" i="21"/>
  <c r="Y43" i="21"/>
  <c r="Z43" i="21"/>
  <c r="X44" i="21"/>
  <c r="Y44" i="21"/>
  <c r="Z44" i="21"/>
  <c r="X45" i="21"/>
  <c r="Y45" i="21"/>
  <c r="Z45" i="21"/>
  <c r="X46" i="21"/>
  <c r="Y46" i="21"/>
  <c r="Z46" i="21"/>
  <c r="X47" i="21"/>
  <c r="Y47" i="21"/>
  <c r="Z47" i="21"/>
  <c r="X48" i="21"/>
  <c r="Y48" i="21"/>
  <c r="Z48" i="21"/>
  <c r="X49" i="21"/>
  <c r="Y49" i="21"/>
  <c r="Z49" i="21"/>
  <c r="X50" i="21"/>
  <c r="Y50" i="21"/>
  <c r="Z50" i="21"/>
  <c r="X51" i="21"/>
  <c r="Y51" i="21"/>
  <c r="Z51" i="21"/>
  <c r="X52" i="21"/>
  <c r="Y52" i="21"/>
  <c r="Z52" i="21"/>
  <c r="X53" i="21"/>
  <c r="Y53" i="21"/>
  <c r="Z53" i="21"/>
  <c r="X54" i="21"/>
  <c r="Y54" i="21"/>
  <c r="Z54" i="21"/>
  <c r="X55" i="21"/>
  <c r="Y55" i="21"/>
  <c r="Z55" i="21"/>
  <c r="X56" i="21"/>
  <c r="Y56" i="21"/>
  <c r="Z56" i="21"/>
  <c r="X57" i="21"/>
  <c r="Y57" i="21"/>
  <c r="Z57" i="21"/>
  <c r="X58" i="21"/>
  <c r="Y58" i="21"/>
  <c r="Z58" i="21"/>
  <c r="X59" i="21"/>
  <c r="Y59" i="21"/>
  <c r="Z59" i="21"/>
  <c r="X60" i="21"/>
  <c r="Y60" i="21"/>
  <c r="Z60" i="21"/>
  <c r="X61" i="21"/>
  <c r="Y61" i="21"/>
  <c r="Z61" i="21"/>
  <c r="X62" i="21"/>
  <c r="Y62" i="21"/>
  <c r="Z62" i="21"/>
  <c r="X63" i="21"/>
  <c r="Y63" i="21"/>
  <c r="Z63" i="21"/>
  <c r="X64" i="21"/>
  <c r="Y64" i="21"/>
  <c r="Z64" i="21"/>
  <c r="X65" i="21"/>
  <c r="Y65" i="21"/>
  <c r="Z65" i="21"/>
  <c r="X66" i="21"/>
  <c r="Y66" i="21"/>
  <c r="Z66" i="21"/>
  <c r="X67" i="21"/>
  <c r="Y67" i="21"/>
  <c r="Z67" i="21"/>
  <c r="X68" i="21"/>
  <c r="Y68" i="21"/>
  <c r="Z68" i="21"/>
  <c r="X69" i="21"/>
  <c r="Y69" i="21"/>
  <c r="Z69" i="21"/>
  <c r="X70" i="21"/>
  <c r="Y70" i="21"/>
  <c r="Z70" i="21"/>
  <c r="X71" i="21"/>
  <c r="Y71" i="21"/>
  <c r="Z71" i="21"/>
  <c r="X72" i="21"/>
  <c r="Y72" i="21"/>
  <c r="Z72" i="21"/>
  <c r="X73" i="21"/>
  <c r="Y73" i="21"/>
  <c r="Z73" i="21"/>
  <c r="X74" i="21"/>
  <c r="Y74" i="21"/>
  <c r="Z74" i="21"/>
  <c r="X75" i="21"/>
  <c r="Y75" i="21"/>
  <c r="Z75" i="21"/>
  <c r="X76" i="21"/>
  <c r="Y76" i="21"/>
  <c r="Z76" i="21"/>
  <c r="X77" i="21"/>
  <c r="Y77" i="21"/>
  <c r="Z77" i="21"/>
  <c r="X78" i="21"/>
  <c r="Y78" i="21"/>
  <c r="Z78" i="21"/>
  <c r="X79" i="21"/>
  <c r="Y79" i="21"/>
  <c r="Z79" i="21"/>
  <c r="X80" i="21"/>
  <c r="Y80" i="21"/>
  <c r="Z80" i="21"/>
  <c r="X81" i="21"/>
  <c r="Y81" i="21"/>
  <c r="Z81" i="21"/>
  <c r="X82" i="21"/>
  <c r="Y82" i="21"/>
  <c r="Z82" i="21"/>
  <c r="X83" i="21"/>
  <c r="Y83" i="21"/>
  <c r="Z83" i="21"/>
  <c r="X84" i="21"/>
  <c r="Y84" i="21"/>
  <c r="Z84" i="21"/>
  <c r="X85" i="21"/>
  <c r="Y85" i="21"/>
  <c r="Z85" i="21"/>
  <c r="X86" i="21"/>
  <c r="Y86" i="21"/>
  <c r="Z86" i="21"/>
  <c r="X87" i="21"/>
  <c r="Y87" i="21"/>
  <c r="Z87" i="21"/>
  <c r="X88" i="21"/>
  <c r="Y88" i="21"/>
  <c r="Z88" i="21"/>
  <c r="X89" i="21"/>
  <c r="Y89" i="21"/>
  <c r="Z89" i="21"/>
  <c r="X90" i="21"/>
  <c r="Y90" i="21"/>
  <c r="Z90" i="21"/>
  <c r="X91" i="21"/>
  <c r="Y91" i="21"/>
  <c r="Z91" i="21"/>
  <c r="X92" i="21"/>
  <c r="Y92" i="21"/>
  <c r="Z92" i="21"/>
  <c r="X93" i="21"/>
  <c r="Y93" i="21"/>
  <c r="Z93" i="21"/>
  <c r="X94" i="21"/>
  <c r="Y94" i="21"/>
  <c r="Z94" i="21"/>
  <c r="X95" i="21"/>
  <c r="Y95" i="21"/>
  <c r="Z95" i="21"/>
  <c r="X96" i="21"/>
  <c r="Y96" i="21"/>
  <c r="Z96" i="21"/>
  <c r="X97" i="21"/>
  <c r="Y97" i="21"/>
  <c r="Z97" i="21"/>
  <c r="X98" i="21"/>
  <c r="Y98" i="21"/>
  <c r="Z98" i="21"/>
  <c r="X99" i="21"/>
  <c r="Y99" i="21"/>
  <c r="Z99" i="21"/>
  <c r="X100" i="21"/>
  <c r="Y100" i="21"/>
  <c r="Z100" i="21"/>
  <c r="X101" i="21"/>
  <c r="Y101" i="21"/>
  <c r="Z101" i="21"/>
  <c r="X102" i="21"/>
  <c r="Y102" i="21"/>
  <c r="Z102" i="21"/>
  <c r="X103" i="21"/>
  <c r="Y103" i="21"/>
  <c r="Z103" i="21"/>
  <c r="X104" i="21"/>
  <c r="Y104" i="21"/>
  <c r="Z104" i="21"/>
  <c r="X105" i="21"/>
  <c r="Y105" i="21"/>
  <c r="Z105" i="21"/>
  <c r="X106" i="21"/>
  <c r="Y106" i="21"/>
  <c r="Z106" i="21"/>
  <c r="X107" i="21"/>
  <c r="Y107" i="21"/>
  <c r="Z107" i="21"/>
  <c r="X108" i="21"/>
  <c r="Y108" i="21"/>
  <c r="Z108" i="21"/>
  <c r="X109" i="21"/>
  <c r="Y109" i="21"/>
  <c r="Z109" i="21"/>
  <c r="X110" i="21"/>
  <c r="Y110" i="21"/>
  <c r="Z110" i="21"/>
  <c r="X111" i="21"/>
  <c r="Y111" i="21"/>
  <c r="Z111" i="21"/>
  <c r="X112" i="21"/>
  <c r="Y112" i="21"/>
  <c r="Z112" i="21"/>
  <c r="X113" i="21"/>
  <c r="Y113" i="21"/>
  <c r="Z113" i="21"/>
  <c r="X114" i="21"/>
  <c r="Y114" i="21"/>
  <c r="Z114" i="21"/>
  <c r="X115" i="21"/>
  <c r="Y115" i="21"/>
  <c r="Z115" i="21"/>
  <c r="X116" i="21"/>
  <c r="Y116" i="21"/>
  <c r="Z116" i="21"/>
  <c r="X117" i="21"/>
  <c r="Y117" i="21"/>
  <c r="Z117" i="21"/>
  <c r="X118" i="21"/>
  <c r="Y118" i="21"/>
  <c r="Z118" i="21"/>
  <c r="X119" i="21"/>
  <c r="Y119" i="21"/>
  <c r="Z119" i="21"/>
  <c r="X120" i="21"/>
  <c r="Y120" i="21"/>
  <c r="Z120" i="21"/>
  <c r="X121" i="21"/>
  <c r="Y121" i="21"/>
  <c r="Z121" i="21"/>
  <c r="X122" i="21"/>
  <c r="Y122" i="21"/>
  <c r="Z122" i="21"/>
  <c r="X123" i="21"/>
  <c r="Y123" i="21"/>
  <c r="Z123" i="21"/>
  <c r="X124" i="21"/>
  <c r="Y124" i="21"/>
  <c r="Z124" i="21"/>
  <c r="X125" i="21"/>
  <c r="Y125" i="21"/>
  <c r="Z125" i="21"/>
  <c r="X126" i="21"/>
  <c r="Y126" i="21"/>
  <c r="Z126" i="21"/>
  <c r="X127" i="21"/>
  <c r="Y127" i="21"/>
  <c r="Z127" i="21"/>
  <c r="X128" i="21"/>
  <c r="Y128" i="21"/>
  <c r="Z128" i="21"/>
  <c r="X129" i="21"/>
  <c r="Y129" i="21"/>
  <c r="Z129" i="21"/>
  <c r="X130" i="21"/>
  <c r="Y130" i="21"/>
  <c r="Z130" i="21"/>
  <c r="X131" i="21"/>
  <c r="Y131" i="21"/>
  <c r="Z131" i="21"/>
  <c r="X132" i="21"/>
  <c r="Y132" i="21"/>
  <c r="Z132" i="21"/>
  <c r="X133" i="21"/>
  <c r="Y133" i="21"/>
  <c r="Z133" i="21"/>
  <c r="X134" i="21"/>
  <c r="Y134" i="21"/>
  <c r="Z134" i="21"/>
  <c r="X135" i="21"/>
  <c r="Y135" i="21"/>
  <c r="Z135" i="21"/>
  <c r="X136" i="21"/>
  <c r="Y136" i="21"/>
  <c r="Z136" i="21"/>
  <c r="X137" i="21"/>
  <c r="Y137" i="21"/>
  <c r="Z137" i="21"/>
  <c r="X138" i="21"/>
  <c r="Y138" i="21"/>
  <c r="Z138" i="21"/>
  <c r="X139" i="21"/>
  <c r="Y139" i="21"/>
  <c r="Z139" i="21"/>
  <c r="X140" i="21"/>
  <c r="Y140" i="21"/>
  <c r="Z140" i="21"/>
  <c r="X141" i="21"/>
  <c r="Y141" i="21"/>
  <c r="Z141" i="21"/>
  <c r="X142" i="21"/>
  <c r="Y142" i="21"/>
  <c r="Z142" i="21"/>
  <c r="X143" i="21"/>
  <c r="Y143" i="21"/>
  <c r="Z143" i="21"/>
  <c r="X144" i="21"/>
  <c r="Y144" i="21"/>
  <c r="Z144" i="21"/>
  <c r="X145" i="21"/>
  <c r="Y145" i="21"/>
  <c r="Z145" i="21"/>
  <c r="X146" i="21"/>
  <c r="Y146" i="21"/>
  <c r="Z146" i="21"/>
  <c r="X147" i="21"/>
  <c r="Y147" i="21"/>
  <c r="Z147" i="21"/>
  <c r="X148" i="21"/>
  <c r="Y148" i="21"/>
  <c r="Z148" i="21"/>
  <c r="X149" i="21"/>
  <c r="Y149" i="21"/>
  <c r="Z149" i="21"/>
  <c r="X150" i="21"/>
  <c r="Y150" i="21"/>
  <c r="Z150" i="21"/>
  <c r="X151" i="21"/>
  <c r="Y151" i="21"/>
  <c r="Z151" i="21"/>
  <c r="X152" i="21"/>
  <c r="Y152" i="21"/>
  <c r="Z152" i="21"/>
  <c r="X153" i="21"/>
  <c r="Y153" i="21"/>
  <c r="Z153" i="21"/>
  <c r="X154" i="21"/>
  <c r="Y154" i="21"/>
  <c r="Z154" i="21"/>
  <c r="X155" i="21"/>
  <c r="Y155" i="21"/>
  <c r="Z155" i="21"/>
  <c r="X156" i="21"/>
  <c r="Y156" i="21"/>
  <c r="Z156" i="21"/>
  <c r="X157" i="21"/>
  <c r="Y157" i="21"/>
  <c r="Z157" i="21"/>
  <c r="X158" i="21"/>
  <c r="Y158" i="21"/>
  <c r="Z158" i="21"/>
  <c r="X159" i="21"/>
  <c r="Y159" i="21"/>
  <c r="Z159" i="21"/>
  <c r="X160" i="21"/>
  <c r="Y160" i="21"/>
  <c r="Z160" i="21"/>
  <c r="X161" i="21"/>
  <c r="Y161" i="21"/>
  <c r="Z161" i="21"/>
  <c r="X162" i="21"/>
  <c r="Y162" i="21"/>
  <c r="Z162" i="21"/>
  <c r="X163" i="21"/>
  <c r="Y163" i="21"/>
  <c r="Z163" i="21"/>
  <c r="X164" i="21"/>
  <c r="Y164" i="21"/>
  <c r="Z164" i="21"/>
  <c r="X165" i="21"/>
  <c r="Y165" i="21"/>
  <c r="Z165" i="21"/>
  <c r="X166" i="21"/>
  <c r="Y166" i="21"/>
  <c r="Z166" i="21"/>
  <c r="X167" i="21"/>
  <c r="Y167" i="21"/>
  <c r="Z167" i="21"/>
  <c r="X168" i="21"/>
  <c r="Y168" i="21"/>
  <c r="Z168" i="21"/>
  <c r="X169" i="21"/>
  <c r="Y169" i="21"/>
  <c r="Z169" i="21"/>
  <c r="X170" i="21"/>
  <c r="Y170" i="21"/>
  <c r="Z170" i="21"/>
  <c r="X171" i="21"/>
  <c r="Y171" i="21"/>
  <c r="Z171" i="21"/>
  <c r="X172" i="21"/>
  <c r="Y172" i="21"/>
  <c r="Z172" i="21"/>
  <c r="X173" i="21"/>
  <c r="Y173" i="21"/>
  <c r="Z173" i="21"/>
  <c r="X174" i="21"/>
  <c r="Y174" i="21"/>
  <c r="Z174" i="21"/>
  <c r="X175" i="21"/>
  <c r="Y175" i="21"/>
  <c r="Z175" i="21"/>
  <c r="X176" i="21"/>
  <c r="Y176" i="21"/>
  <c r="Z176" i="21"/>
  <c r="X177" i="21"/>
  <c r="Y177" i="21"/>
  <c r="Z177" i="21"/>
  <c r="X178" i="21"/>
  <c r="Y178" i="21"/>
  <c r="Z178" i="21"/>
  <c r="X179" i="21"/>
  <c r="Y179" i="21"/>
  <c r="Z179" i="21"/>
  <c r="X180" i="21"/>
  <c r="Y180" i="21"/>
  <c r="Z180" i="21"/>
  <c r="X181" i="21"/>
  <c r="Y181" i="21"/>
  <c r="Z181" i="21"/>
  <c r="X182" i="21"/>
  <c r="Y182" i="21"/>
  <c r="Z182" i="21"/>
  <c r="X183" i="21"/>
  <c r="Y183" i="21"/>
  <c r="Z183" i="21"/>
  <c r="X184" i="21"/>
  <c r="Y184" i="21"/>
  <c r="Z184" i="21"/>
  <c r="X185" i="21"/>
  <c r="Y185" i="21"/>
  <c r="Z185" i="21"/>
  <c r="X186" i="21"/>
  <c r="Y186" i="21"/>
  <c r="Z186" i="21"/>
  <c r="X187" i="21"/>
  <c r="Y187" i="21"/>
  <c r="Z187" i="21"/>
  <c r="X188" i="21"/>
  <c r="Y188" i="21"/>
  <c r="Z188" i="21"/>
  <c r="X189" i="21"/>
  <c r="Y189" i="21"/>
  <c r="Z189" i="21"/>
  <c r="X190" i="21"/>
  <c r="Y190" i="21"/>
  <c r="Z190" i="21"/>
  <c r="X191" i="21"/>
  <c r="Y191" i="21"/>
  <c r="Z191" i="21"/>
  <c r="X192" i="21"/>
  <c r="Y192" i="21"/>
  <c r="Z192" i="21"/>
  <c r="X193" i="21"/>
  <c r="Y193" i="21"/>
  <c r="Z193" i="21"/>
  <c r="X194" i="21"/>
  <c r="Y194" i="21"/>
  <c r="Z194" i="21"/>
  <c r="X195" i="21"/>
  <c r="Y195" i="21"/>
  <c r="Z195" i="21"/>
  <c r="X196" i="21"/>
  <c r="Y196" i="21"/>
  <c r="Z196" i="21"/>
  <c r="X197" i="21"/>
  <c r="Y197" i="21"/>
  <c r="Z197" i="21"/>
  <c r="X198" i="21"/>
  <c r="Y198" i="21"/>
  <c r="Z198" i="21"/>
  <c r="X199" i="21"/>
  <c r="Y199" i="21"/>
  <c r="Z199" i="21"/>
  <c r="X200" i="21"/>
  <c r="Y200" i="21"/>
  <c r="Z200" i="21"/>
  <c r="X201" i="21"/>
  <c r="Y201" i="21"/>
  <c r="Z201" i="21"/>
  <c r="X202" i="21"/>
  <c r="Y202" i="21"/>
  <c r="Z202" i="21"/>
  <c r="X203" i="21"/>
  <c r="Y203" i="21"/>
  <c r="Z203" i="21"/>
  <c r="X204" i="21"/>
  <c r="Y204" i="21"/>
  <c r="Z204" i="21"/>
  <c r="X205" i="21"/>
  <c r="Y205" i="21"/>
  <c r="Z205" i="21"/>
  <c r="X206" i="21"/>
  <c r="Y206" i="21"/>
  <c r="Z206" i="21"/>
  <c r="X207" i="21"/>
  <c r="Y207" i="21"/>
  <c r="Z207" i="21"/>
  <c r="X208" i="21"/>
  <c r="Y208" i="21"/>
  <c r="Z208" i="21"/>
  <c r="X209" i="21"/>
  <c r="Y209" i="21"/>
  <c r="Z209" i="21"/>
  <c r="X210" i="21"/>
  <c r="Y210" i="21"/>
  <c r="Z210" i="21"/>
  <c r="X211" i="21"/>
  <c r="Y211" i="21"/>
  <c r="Z211" i="21"/>
  <c r="X212" i="21"/>
  <c r="Y212" i="21"/>
  <c r="Z212" i="21"/>
  <c r="X213" i="21"/>
  <c r="Y213" i="21"/>
  <c r="Z213" i="21"/>
  <c r="X214" i="21"/>
  <c r="Y214" i="21"/>
  <c r="Z214" i="21"/>
  <c r="X215" i="21"/>
  <c r="Y215" i="21"/>
  <c r="Z215" i="21"/>
  <c r="X216" i="21"/>
  <c r="Y216" i="21"/>
  <c r="Z216" i="21"/>
  <c r="X217" i="21"/>
  <c r="Y217" i="21"/>
  <c r="Z217" i="21"/>
  <c r="X218" i="21"/>
  <c r="Y218" i="21"/>
  <c r="Z218" i="21"/>
  <c r="X219" i="21"/>
  <c r="Y219" i="21"/>
  <c r="Z219" i="21"/>
  <c r="X220" i="21"/>
  <c r="Y220" i="21"/>
  <c r="Z220" i="21"/>
  <c r="X221" i="21"/>
  <c r="Y221" i="21"/>
  <c r="Z221" i="21"/>
  <c r="X222" i="21"/>
  <c r="Y222" i="21"/>
  <c r="Z222" i="21"/>
  <c r="X223" i="21"/>
  <c r="Y223" i="21"/>
  <c r="Z223" i="21"/>
  <c r="X224" i="21"/>
  <c r="Y224" i="21"/>
  <c r="Z224" i="21"/>
  <c r="X225" i="21"/>
  <c r="Y225" i="21"/>
  <c r="Z225" i="21"/>
  <c r="X226" i="21"/>
  <c r="Y226" i="21"/>
  <c r="Z226" i="21"/>
  <c r="X227" i="21"/>
  <c r="Y227" i="21"/>
  <c r="Z227" i="21"/>
  <c r="X228" i="21"/>
  <c r="Y228" i="21"/>
  <c r="Z228" i="21"/>
  <c r="X229" i="21"/>
  <c r="Y229" i="21"/>
  <c r="Z229" i="21"/>
  <c r="X230" i="21"/>
  <c r="Y230" i="21"/>
  <c r="Z230" i="21"/>
  <c r="X231" i="21"/>
  <c r="Y231" i="21"/>
  <c r="Z231" i="21"/>
  <c r="X232" i="21"/>
  <c r="Y232" i="21"/>
  <c r="Z232" i="21"/>
  <c r="X233" i="21"/>
  <c r="Y233" i="21"/>
  <c r="Z233" i="21"/>
  <c r="X234" i="21"/>
  <c r="Y234" i="21"/>
  <c r="Z234" i="21"/>
  <c r="X235" i="21"/>
  <c r="Y235" i="21"/>
  <c r="Z235" i="21"/>
  <c r="X236" i="21"/>
  <c r="Y236" i="21"/>
  <c r="Z236" i="21"/>
  <c r="X237" i="21"/>
  <c r="Y237" i="21"/>
  <c r="Z237" i="21"/>
  <c r="X238" i="21"/>
  <c r="Y238" i="21"/>
  <c r="Z238" i="21"/>
  <c r="X239" i="21"/>
  <c r="Y239" i="21"/>
  <c r="Z239" i="21"/>
  <c r="X240" i="21"/>
  <c r="Y240" i="21"/>
  <c r="Z240" i="21"/>
  <c r="X241" i="21"/>
  <c r="Y241" i="21"/>
  <c r="Z241" i="21"/>
  <c r="X242" i="21"/>
  <c r="Y242" i="21"/>
  <c r="Z242" i="21"/>
  <c r="X243" i="21"/>
  <c r="Y243" i="21"/>
  <c r="Z243" i="21"/>
  <c r="X244" i="21"/>
  <c r="Y244" i="21"/>
  <c r="Z244" i="21"/>
  <c r="X245" i="21"/>
  <c r="Y245" i="21"/>
  <c r="Z245" i="21"/>
  <c r="X246" i="21"/>
  <c r="Y246" i="21"/>
  <c r="Z246" i="21"/>
  <c r="X247" i="21"/>
  <c r="Y247" i="21"/>
  <c r="Z247" i="21"/>
  <c r="X248" i="21"/>
  <c r="Y248" i="21"/>
  <c r="Z248" i="21"/>
  <c r="X249" i="21"/>
  <c r="Y249" i="21"/>
  <c r="Z249" i="21"/>
  <c r="X250" i="21"/>
  <c r="Y250" i="21"/>
  <c r="Z250" i="21"/>
  <c r="X251" i="21"/>
  <c r="Y251" i="21"/>
  <c r="Z251" i="21"/>
  <c r="X252" i="21"/>
  <c r="Y252" i="21"/>
  <c r="Z252" i="21"/>
  <c r="X253" i="21"/>
  <c r="Y253" i="21"/>
  <c r="Z253" i="21"/>
  <c r="X254" i="21"/>
  <c r="Y254" i="21"/>
  <c r="Z254" i="21"/>
  <c r="X255" i="21"/>
  <c r="Y255" i="21"/>
  <c r="Z255" i="21"/>
  <c r="X256" i="21"/>
  <c r="Y256" i="21"/>
  <c r="Z256" i="21"/>
  <c r="X257" i="21"/>
  <c r="Y257" i="21"/>
  <c r="Z257" i="21"/>
  <c r="X258" i="21"/>
  <c r="Y258" i="21"/>
  <c r="Z258" i="21"/>
  <c r="X259" i="21"/>
  <c r="Y259" i="21"/>
  <c r="Z259" i="21"/>
  <c r="X260" i="21"/>
  <c r="Y260" i="21"/>
  <c r="Z260" i="21"/>
  <c r="X261" i="21"/>
  <c r="Y261" i="21"/>
  <c r="Z261" i="21"/>
  <c r="X262" i="21"/>
  <c r="Y262" i="21"/>
  <c r="Z262" i="21"/>
  <c r="X263" i="21"/>
  <c r="Y263" i="21"/>
  <c r="Z263" i="21"/>
  <c r="X264" i="21"/>
  <c r="Y264" i="21"/>
  <c r="Z264" i="21"/>
  <c r="X265" i="21"/>
  <c r="Y265" i="21"/>
  <c r="Z265" i="21"/>
  <c r="X266" i="21"/>
  <c r="Y266" i="21"/>
  <c r="Z266" i="21"/>
  <c r="X267" i="21"/>
  <c r="Y267" i="21"/>
  <c r="Z267" i="21"/>
  <c r="X268" i="21"/>
  <c r="Y268" i="21"/>
  <c r="Z268" i="21"/>
  <c r="X269" i="21"/>
  <c r="Y269" i="21"/>
  <c r="Z269" i="21"/>
  <c r="X270" i="21"/>
  <c r="Y270" i="21"/>
  <c r="Z270" i="21"/>
  <c r="X271" i="21"/>
  <c r="Y271" i="21"/>
  <c r="Z271" i="21"/>
  <c r="X272" i="21"/>
  <c r="Y272" i="21"/>
  <c r="Z272" i="21"/>
  <c r="X273" i="21"/>
  <c r="Y273" i="21"/>
  <c r="Z273" i="21"/>
  <c r="X274" i="21"/>
  <c r="Y274" i="21"/>
  <c r="Z274" i="21"/>
  <c r="X275" i="21"/>
  <c r="Y275" i="21"/>
  <c r="Z275" i="21"/>
  <c r="X276" i="21"/>
  <c r="Y276" i="21"/>
  <c r="Z276" i="21"/>
  <c r="X277" i="21"/>
  <c r="Y277" i="21"/>
  <c r="Z277" i="21"/>
  <c r="X278" i="21"/>
  <c r="Y278" i="21"/>
  <c r="Z278" i="21"/>
  <c r="X279" i="21"/>
  <c r="Y279" i="21"/>
  <c r="Z279" i="21"/>
  <c r="X280" i="21"/>
  <c r="Y280" i="21"/>
  <c r="Z280" i="21"/>
  <c r="X281" i="21"/>
  <c r="Y281" i="21"/>
  <c r="Z281" i="21"/>
  <c r="X282" i="21"/>
  <c r="Y282" i="21"/>
  <c r="Z282" i="21"/>
  <c r="X283" i="21"/>
  <c r="Y283" i="21"/>
  <c r="Z283" i="21"/>
  <c r="X284" i="21"/>
  <c r="Y284" i="21"/>
  <c r="Z284" i="21"/>
  <c r="X285" i="21"/>
  <c r="Y285" i="21"/>
  <c r="Z285" i="21"/>
  <c r="X286" i="21"/>
  <c r="Y286" i="21"/>
  <c r="Z286" i="21"/>
  <c r="X287" i="21"/>
  <c r="Y287" i="21"/>
  <c r="Z287" i="21"/>
  <c r="X288" i="21"/>
  <c r="Y288" i="21"/>
  <c r="Z288" i="21"/>
  <c r="X289" i="21"/>
  <c r="Y289" i="21"/>
  <c r="Z289" i="21"/>
  <c r="X290" i="21"/>
  <c r="Y290" i="21"/>
  <c r="Z290" i="21"/>
  <c r="X291" i="21"/>
  <c r="Y291" i="21"/>
  <c r="Z291" i="21"/>
  <c r="X292" i="21"/>
  <c r="Y292" i="21"/>
  <c r="Z292" i="21"/>
  <c r="X293" i="21"/>
  <c r="Y293" i="21"/>
  <c r="Z293" i="21"/>
  <c r="X294" i="21"/>
  <c r="Y294" i="21"/>
  <c r="Z294" i="21"/>
  <c r="X295" i="21"/>
  <c r="Y295" i="21"/>
  <c r="Z295" i="21"/>
  <c r="X296" i="21"/>
  <c r="Y296" i="21"/>
  <c r="Z296" i="21"/>
  <c r="X297" i="21"/>
  <c r="Y297" i="21"/>
  <c r="Z297" i="21"/>
  <c r="X298" i="21"/>
  <c r="Y298" i="21"/>
  <c r="Z298" i="21"/>
  <c r="X299" i="21"/>
  <c r="Y299" i="21"/>
  <c r="Z299" i="21"/>
  <c r="X300" i="21"/>
  <c r="Y300" i="21"/>
  <c r="Z300" i="21"/>
  <c r="X301" i="21"/>
  <c r="Y301" i="21"/>
  <c r="Z301" i="21"/>
  <c r="X302" i="21"/>
  <c r="Y302" i="21"/>
  <c r="Z302" i="21"/>
  <c r="X303" i="21"/>
  <c r="Y303" i="21"/>
  <c r="Z303" i="21"/>
  <c r="X304" i="21"/>
  <c r="Y304" i="21"/>
  <c r="Z304" i="21"/>
  <c r="X305" i="21"/>
  <c r="Y305" i="21"/>
  <c r="Z305" i="21"/>
  <c r="X306" i="21"/>
  <c r="Y306" i="21"/>
  <c r="Z306" i="21"/>
  <c r="X307" i="21"/>
  <c r="Y307" i="21"/>
  <c r="Z307" i="21"/>
  <c r="X308" i="21"/>
  <c r="Y308" i="21"/>
  <c r="Z308" i="21"/>
  <c r="X309" i="21"/>
  <c r="Y309" i="21"/>
  <c r="Z309" i="21"/>
  <c r="X310" i="21"/>
  <c r="Y310" i="21"/>
  <c r="Z310" i="21"/>
  <c r="X311" i="21"/>
  <c r="Y311" i="21"/>
  <c r="Z311" i="21"/>
  <c r="X312" i="21"/>
  <c r="Y312" i="21"/>
  <c r="Z312" i="21"/>
  <c r="X313" i="21"/>
  <c r="Y313" i="21"/>
  <c r="Z313" i="21"/>
  <c r="X314" i="21"/>
  <c r="Y314" i="21"/>
  <c r="Z314" i="21"/>
  <c r="X315" i="21"/>
  <c r="Y315" i="21"/>
  <c r="Z315" i="21"/>
  <c r="X316" i="21"/>
  <c r="Y316" i="21"/>
  <c r="Z316" i="21"/>
  <c r="X317" i="21"/>
  <c r="Y317" i="21"/>
  <c r="Z317" i="21"/>
  <c r="X318" i="21"/>
  <c r="Y318" i="21"/>
  <c r="Z318" i="21"/>
  <c r="X319" i="21"/>
  <c r="Y319" i="21"/>
  <c r="Z319" i="21"/>
  <c r="X320" i="21"/>
  <c r="Y320" i="21"/>
  <c r="Z320" i="21"/>
  <c r="X321" i="21"/>
  <c r="Y321" i="21"/>
  <c r="Z321" i="21"/>
  <c r="X322" i="21"/>
  <c r="Y322" i="21"/>
  <c r="Z322" i="21"/>
  <c r="X323" i="21"/>
  <c r="Y323" i="21"/>
  <c r="Z323" i="21"/>
  <c r="X324" i="21"/>
  <c r="Y324" i="21"/>
  <c r="Z324" i="21"/>
  <c r="X325" i="21"/>
  <c r="Y325" i="21"/>
  <c r="Z325" i="21"/>
  <c r="X326" i="21"/>
  <c r="Y326" i="21"/>
  <c r="Z326" i="21"/>
  <c r="X327" i="21"/>
  <c r="Y327" i="21"/>
  <c r="Z327" i="21"/>
  <c r="X328" i="21"/>
  <c r="Y328" i="21"/>
  <c r="Z328" i="21"/>
  <c r="X329" i="21"/>
  <c r="Y329" i="21"/>
  <c r="Z329" i="21"/>
  <c r="X330" i="21"/>
  <c r="Y330" i="21"/>
  <c r="Z330" i="21"/>
  <c r="X331" i="21"/>
  <c r="Y331" i="21"/>
  <c r="Z331" i="21"/>
  <c r="X332" i="21"/>
  <c r="Y332" i="21"/>
  <c r="Z332" i="21"/>
  <c r="X333" i="21"/>
  <c r="Y333" i="21"/>
  <c r="Z333" i="21"/>
  <c r="X334" i="21"/>
  <c r="Y334" i="21"/>
  <c r="Z334" i="21"/>
  <c r="X335" i="21"/>
  <c r="Y335" i="21"/>
  <c r="Z335" i="21"/>
  <c r="X336" i="21"/>
  <c r="Y336" i="21"/>
  <c r="Z336" i="21"/>
  <c r="X337" i="21"/>
  <c r="Y337" i="21"/>
  <c r="Z337" i="21"/>
  <c r="X338" i="21"/>
  <c r="Y338" i="21"/>
  <c r="Z338" i="21"/>
  <c r="X339" i="21"/>
  <c r="Y339" i="21"/>
  <c r="Z339" i="21"/>
  <c r="X340" i="21"/>
  <c r="Y340" i="21"/>
  <c r="Z340" i="21"/>
  <c r="X341" i="21"/>
  <c r="Y341" i="21"/>
  <c r="Z341" i="21"/>
  <c r="X342" i="21"/>
  <c r="Y342" i="21"/>
  <c r="Z342" i="21"/>
  <c r="X343" i="21"/>
  <c r="Y343" i="21"/>
  <c r="Z343" i="21"/>
  <c r="X344" i="21"/>
  <c r="Y344" i="21"/>
  <c r="Z344" i="21"/>
  <c r="X345" i="21"/>
  <c r="Y345" i="21"/>
  <c r="Z345" i="21"/>
  <c r="X346" i="21"/>
  <c r="Y346" i="21"/>
  <c r="Z346" i="21"/>
  <c r="X347" i="21"/>
  <c r="Y347" i="21"/>
  <c r="Z347" i="21"/>
  <c r="X348" i="21"/>
  <c r="Y348" i="21"/>
  <c r="Z348" i="21"/>
  <c r="X349" i="21"/>
  <c r="Y349" i="21"/>
  <c r="Z349" i="21"/>
  <c r="X350" i="21"/>
  <c r="Y350" i="21"/>
  <c r="Z350" i="21"/>
  <c r="X351" i="21"/>
  <c r="Y351" i="21"/>
  <c r="Z351" i="21"/>
  <c r="X352" i="21"/>
  <c r="Y352" i="21"/>
  <c r="Z352" i="21"/>
  <c r="X353" i="21"/>
  <c r="Y353" i="21"/>
  <c r="Z353" i="21"/>
  <c r="X354" i="21"/>
  <c r="Y354" i="21"/>
  <c r="Z354" i="21"/>
  <c r="X355" i="21"/>
  <c r="Y355" i="21"/>
  <c r="Z355" i="21"/>
  <c r="X356" i="21"/>
  <c r="Y356" i="21"/>
  <c r="Z356" i="21"/>
  <c r="X357" i="21"/>
  <c r="Y357" i="21"/>
  <c r="Z357" i="21"/>
  <c r="X358" i="21"/>
  <c r="Y358" i="21"/>
  <c r="Z358" i="21"/>
  <c r="X359" i="21"/>
  <c r="Y359" i="21"/>
  <c r="Z359" i="21"/>
  <c r="X360" i="21"/>
  <c r="Y360" i="21"/>
  <c r="Z360" i="21"/>
  <c r="X361" i="21"/>
  <c r="Y361" i="21"/>
  <c r="Z361" i="21"/>
  <c r="X362" i="21"/>
  <c r="Y362" i="21"/>
  <c r="Z362" i="21"/>
  <c r="X363" i="21"/>
  <c r="Y363" i="21"/>
  <c r="Z363" i="21"/>
  <c r="X364" i="21"/>
  <c r="Y364" i="21"/>
  <c r="Z364" i="21"/>
  <c r="X365" i="21"/>
  <c r="Y365" i="21"/>
  <c r="Z365" i="21"/>
  <c r="X366" i="21"/>
  <c r="Y366" i="21"/>
  <c r="Z366" i="21"/>
  <c r="X367" i="21"/>
  <c r="Y367" i="21"/>
  <c r="Z367" i="21"/>
  <c r="X368" i="21"/>
  <c r="Y368" i="21"/>
  <c r="Z368" i="21"/>
  <c r="X369" i="21"/>
  <c r="Y369" i="21"/>
  <c r="Z369" i="21"/>
  <c r="X370" i="21"/>
  <c r="Y370" i="21"/>
  <c r="Z370" i="21"/>
  <c r="X371" i="21"/>
  <c r="Y371" i="21"/>
  <c r="Z371" i="21"/>
  <c r="X372" i="21"/>
  <c r="Y372" i="21"/>
  <c r="Z372" i="21"/>
  <c r="X373" i="21"/>
  <c r="Y373" i="21"/>
  <c r="Z373" i="21"/>
  <c r="X374" i="21"/>
  <c r="Y374" i="21"/>
  <c r="Z374" i="21"/>
  <c r="X375" i="21"/>
  <c r="Y375" i="21"/>
  <c r="Z375" i="21"/>
  <c r="X376" i="21"/>
  <c r="Y376" i="21"/>
  <c r="Z376" i="21"/>
  <c r="X377" i="21"/>
  <c r="Y377" i="21"/>
  <c r="Z377" i="21"/>
  <c r="X378" i="21"/>
  <c r="Y378" i="21"/>
  <c r="Z378" i="21"/>
  <c r="X379" i="21"/>
  <c r="Y379" i="21"/>
  <c r="Z379" i="21"/>
  <c r="X380" i="21"/>
  <c r="Y380" i="21"/>
  <c r="Z380" i="21"/>
  <c r="X381" i="21"/>
  <c r="Y381" i="21"/>
  <c r="Z381" i="21"/>
  <c r="X382" i="21"/>
  <c r="Y382" i="21"/>
  <c r="Z382" i="21"/>
  <c r="X383" i="21"/>
  <c r="Y383" i="21"/>
  <c r="Z383" i="21"/>
  <c r="X384" i="21"/>
  <c r="Y384" i="21"/>
  <c r="Z384" i="21"/>
  <c r="X385" i="21"/>
  <c r="Y385" i="21"/>
  <c r="Z385" i="21"/>
  <c r="X386" i="21"/>
  <c r="Y386" i="21"/>
  <c r="Z386" i="21"/>
  <c r="X387" i="21"/>
  <c r="Y387" i="21"/>
  <c r="Z387" i="21"/>
  <c r="X388" i="21"/>
  <c r="Y388" i="21"/>
  <c r="Z388" i="21"/>
  <c r="X389" i="21"/>
  <c r="Y389" i="21"/>
  <c r="Z389" i="21"/>
  <c r="X390" i="21"/>
  <c r="Y390" i="21"/>
  <c r="Z390" i="21"/>
  <c r="X391" i="21"/>
  <c r="Y391" i="21"/>
  <c r="Z391" i="21"/>
  <c r="X392" i="21"/>
  <c r="Y392" i="21"/>
  <c r="Z392" i="21"/>
  <c r="X393" i="21"/>
  <c r="Y393" i="21"/>
  <c r="Z393" i="21"/>
  <c r="X394" i="21"/>
  <c r="Y394" i="21"/>
  <c r="Z394" i="21"/>
  <c r="X395" i="21"/>
  <c r="Y395" i="21"/>
  <c r="Z395" i="21"/>
  <c r="X396" i="21"/>
  <c r="Y396" i="21"/>
  <c r="Z396" i="21"/>
  <c r="X397" i="21"/>
  <c r="Y397" i="21"/>
  <c r="Z397" i="21"/>
  <c r="X398" i="21"/>
  <c r="Y398" i="21"/>
  <c r="Z398" i="21"/>
  <c r="X399" i="21"/>
  <c r="Y399" i="21"/>
  <c r="Z399" i="21"/>
  <c r="X400" i="21"/>
  <c r="Y400" i="21"/>
  <c r="Z400" i="21"/>
  <c r="X401" i="21"/>
  <c r="Y401" i="21"/>
  <c r="Z401" i="21"/>
  <c r="X402" i="21"/>
  <c r="Y402" i="21"/>
  <c r="Z402" i="21"/>
  <c r="X403" i="21"/>
  <c r="Y403" i="21"/>
  <c r="Z403" i="21"/>
  <c r="X404" i="21"/>
  <c r="Y404" i="21"/>
  <c r="Z404" i="21"/>
  <c r="X405" i="21"/>
  <c r="Y405" i="21"/>
  <c r="Z405" i="21"/>
  <c r="X406" i="21"/>
  <c r="Y406" i="21"/>
  <c r="Z406" i="21"/>
  <c r="X407" i="21"/>
  <c r="Y407" i="21"/>
  <c r="Z407" i="21"/>
  <c r="X408" i="21"/>
  <c r="Y408" i="21"/>
  <c r="Z408" i="21"/>
  <c r="X409" i="21"/>
  <c r="Y409" i="21"/>
  <c r="Z409" i="21"/>
  <c r="X410" i="21"/>
  <c r="Y410" i="21"/>
  <c r="Z410" i="21"/>
  <c r="X411" i="21"/>
  <c r="Y411" i="21"/>
  <c r="Z411" i="21"/>
  <c r="X412" i="21"/>
  <c r="Y412" i="21"/>
  <c r="Z412" i="21"/>
  <c r="X413" i="21"/>
  <c r="Y413" i="21"/>
  <c r="Z413" i="21"/>
  <c r="X414" i="21"/>
  <c r="Y414" i="21"/>
  <c r="Z414" i="21"/>
  <c r="X415" i="21"/>
  <c r="Y415" i="21"/>
  <c r="Z415" i="21"/>
  <c r="X416" i="21"/>
  <c r="Y416" i="21"/>
  <c r="Z416" i="21"/>
  <c r="X417" i="21"/>
  <c r="Y417" i="21"/>
  <c r="Z417" i="21"/>
  <c r="X418" i="21"/>
  <c r="Y418" i="21"/>
  <c r="Z418" i="21"/>
  <c r="X419" i="21"/>
  <c r="Y419" i="21"/>
  <c r="Z419" i="21"/>
  <c r="X420" i="21"/>
  <c r="Y420" i="21"/>
  <c r="Z420" i="21"/>
  <c r="X421" i="21"/>
  <c r="Y421" i="21"/>
  <c r="Z421" i="21"/>
  <c r="X422" i="21"/>
  <c r="Y422" i="21"/>
  <c r="Z422" i="21"/>
  <c r="X423" i="21"/>
  <c r="Y423" i="21"/>
  <c r="Z423" i="21"/>
  <c r="X424" i="21"/>
  <c r="Y424" i="21"/>
  <c r="Z424" i="21"/>
  <c r="X425" i="21"/>
  <c r="Y425" i="21"/>
  <c r="Z425" i="21"/>
  <c r="X426" i="21"/>
  <c r="Y426" i="21"/>
  <c r="Z426" i="21"/>
  <c r="X427" i="21"/>
  <c r="Y427" i="21"/>
  <c r="Z427" i="21"/>
  <c r="X428" i="21"/>
  <c r="Y428" i="21"/>
  <c r="Z428" i="21"/>
  <c r="X429" i="21"/>
  <c r="Y429" i="21"/>
  <c r="Z429" i="21"/>
  <c r="X430" i="21"/>
  <c r="Y430" i="21"/>
  <c r="Z430" i="21"/>
  <c r="X431" i="21"/>
  <c r="Y431" i="21"/>
  <c r="Z431" i="21"/>
  <c r="X432" i="21"/>
  <c r="Y432" i="21"/>
  <c r="Z432" i="21"/>
  <c r="X433" i="21"/>
  <c r="Y433" i="21"/>
  <c r="Z433" i="21"/>
  <c r="X434" i="21"/>
  <c r="Y434" i="21"/>
  <c r="Z434" i="21"/>
  <c r="X435" i="21"/>
  <c r="Y435" i="21"/>
  <c r="Z435" i="21"/>
  <c r="X436" i="21"/>
  <c r="Y436" i="21"/>
  <c r="Z436" i="21"/>
  <c r="X437" i="21"/>
  <c r="Y437" i="21"/>
  <c r="Z437" i="21"/>
  <c r="X438" i="21"/>
  <c r="Y438" i="21"/>
  <c r="Z438" i="21"/>
  <c r="X439" i="21"/>
  <c r="Y439" i="21"/>
  <c r="Z439" i="21"/>
  <c r="X440" i="21"/>
  <c r="Y440" i="21"/>
  <c r="Z440" i="21"/>
  <c r="X441" i="21"/>
  <c r="Y441" i="21"/>
  <c r="Z441" i="21"/>
  <c r="X442" i="21"/>
  <c r="Y442" i="21"/>
  <c r="Z442" i="21"/>
  <c r="X443" i="21"/>
  <c r="Y443" i="21"/>
  <c r="Z443" i="21"/>
  <c r="X444" i="21"/>
  <c r="Y444" i="21"/>
  <c r="Z444" i="21"/>
  <c r="X445" i="21"/>
  <c r="Y445" i="21"/>
  <c r="Z445" i="21"/>
  <c r="X446" i="21"/>
  <c r="Y446" i="21"/>
  <c r="Z446" i="21"/>
  <c r="X447" i="21"/>
  <c r="Y447" i="21"/>
  <c r="Z447" i="21"/>
  <c r="X448" i="21"/>
  <c r="Y448" i="21"/>
  <c r="Z448" i="21"/>
  <c r="X449" i="21"/>
  <c r="Y449" i="21"/>
  <c r="Z449" i="21"/>
  <c r="X450" i="21"/>
  <c r="Y450" i="21"/>
  <c r="Z450" i="21"/>
  <c r="X451" i="21"/>
  <c r="Y451" i="21"/>
  <c r="Z451" i="21"/>
  <c r="X452" i="21"/>
  <c r="Y452" i="21"/>
  <c r="Z452" i="21"/>
  <c r="X453" i="21"/>
  <c r="Y453" i="21"/>
  <c r="Z453" i="21"/>
  <c r="X454" i="21"/>
  <c r="Y454" i="21"/>
  <c r="Z454" i="21"/>
  <c r="X455" i="21"/>
  <c r="Y455" i="21"/>
  <c r="Z455" i="21"/>
  <c r="X456" i="21"/>
  <c r="Y456" i="21"/>
  <c r="Z456" i="21"/>
  <c r="X457" i="21"/>
  <c r="Y457" i="21"/>
  <c r="Z457" i="21"/>
  <c r="X458" i="21"/>
  <c r="Y458" i="21"/>
  <c r="Z458" i="21"/>
  <c r="X459" i="21"/>
  <c r="Y459" i="21"/>
  <c r="Z459" i="21"/>
  <c r="X460" i="21"/>
  <c r="Y460" i="21"/>
  <c r="Z460" i="21"/>
  <c r="X461" i="21"/>
  <c r="Y461" i="21"/>
  <c r="Z461" i="21"/>
  <c r="X462" i="21"/>
  <c r="Y462" i="21"/>
  <c r="Z462" i="21"/>
  <c r="X463" i="21"/>
  <c r="Y463" i="21"/>
  <c r="Z463" i="21"/>
  <c r="X464" i="21"/>
  <c r="Y464" i="21"/>
  <c r="Z464" i="21"/>
  <c r="X465" i="21"/>
  <c r="Y465" i="21"/>
  <c r="Z465" i="21"/>
  <c r="X466" i="21"/>
  <c r="Y466" i="21"/>
  <c r="Z466" i="21"/>
  <c r="X467" i="21"/>
  <c r="Y467" i="21"/>
  <c r="Z467" i="21"/>
  <c r="X468" i="21"/>
  <c r="Y468" i="21"/>
  <c r="Z468" i="21"/>
  <c r="X469" i="21"/>
  <c r="Y469" i="21"/>
  <c r="Z469" i="21"/>
  <c r="X470" i="21"/>
  <c r="Y470" i="21"/>
  <c r="Z470" i="21"/>
  <c r="X471" i="21"/>
  <c r="Y471" i="21"/>
  <c r="Z471" i="21"/>
  <c r="X472" i="21"/>
  <c r="Y472" i="21"/>
  <c r="Z472" i="21"/>
  <c r="X473" i="21"/>
  <c r="Y473" i="21"/>
  <c r="Z473" i="21"/>
  <c r="X474" i="21"/>
  <c r="Y474" i="21"/>
  <c r="Z474" i="21"/>
  <c r="X475" i="21"/>
  <c r="Y475" i="21"/>
  <c r="Z475" i="21"/>
  <c r="X476" i="21"/>
  <c r="Y476" i="21"/>
  <c r="Z476" i="21"/>
  <c r="X477" i="21"/>
  <c r="Y477" i="21"/>
  <c r="Z477" i="21"/>
  <c r="X478" i="21"/>
  <c r="Y478" i="21"/>
  <c r="Z478" i="21"/>
  <c r="X479" i="21"/>
  <c r="Y479" i="21"/>
  <c r="Z479" i="21"/>
  <c r="X480" i="21"/>
  <c r="Y480" i="21"/>
  <c r="Z480" i="21"/>
  <c r="X481" i="21"/>
  <c r="Y481" i="21"/>
  <c r="Z481" i="21"/>
  <c r="X482" i="21"/>
  <c r="Y482" i="21"/>
  <c r="Z482" i="21"/>
  <c r="X483" i="21"/>
  <c r="Y483" i="21"/>
  <c r="Z483" i="21"/>
  <c r="X484" i="21"/>
  <c r="Y484" i="21"/>
  <c r="Z484" i="21"/>
  <c r="X485" i="21"/>
  <c r="Y485" i="21"/>
  <c r="Z485" i="21"/>
  <c r="X486" i="21"/>
  <c r="Y486" i="21"/>
  <c r="Z486" i="21"/>
  <c r="X487" i="21"/>
  <c r="Y487" i="21"/>
  <c r="Z487" i="21"/>
  <c r="X488" i="21"/>
  <c r="Y488" i="21"/>
  <c r="Z488" i="21"/>
  <c r="X489" i="21"/>
  <c r="Y489" i="21"/>
  <c r="Z489" i="21"/>
  <c r="X490" i="21"/>
  <c r="Y490" i="21"/>
  <c r="Z490" i="21"/>
  <c r="X491" i="21"/>
  <c r="Y491" i="21"/>
  <c r="Z491" i="21"/>
  <c r="X492" i="21"/>
  <c r="Y492" i="21"/>
  <c r="Z492" i="21"/>
  <c r="X493" i="21"/>
  <c r="Y493" i="21"/>
  <c r="Z493" i="21"/>
  <c r="X494" i="21"/>
  <c r="Y494" i="21"/>
  <c r="Z494" i="21"/>
  <c r="X495" i="21"/>
  <c r="Y495" i="21"/>
  <c r="Z495" i="21"/>
  <c r="X496" i="21"/>
  <c r="Y496" i="21"/>
  <c r="Z496" i="21"/>
  <c r="X497" i="21"/>
  <c r="Y497" i="21"/>
  <c r="Z497" i="21"/>
  <c r="X498" i="21"/>
  <c r="Y498" i="21"/>
  <c r="Z498" i="21"/>
  <c r="X499" i="21"/>
  <c r="Y499" i="21"/>
  <c r="Z499" i="21"/>
  <c r="X500" i="21"/>
  <c r="Y500" i="21"/>
  <c r="Z500" i="21"/>
  <c r="X501" i="21"/>
  <c r="Y501" i="21"/>
  <c r="Z501" i="21"/>
  <c r="X502" i="21"/>
  <c r="Y502" i="21"/>
  <c r="Z502" i="21"/>
  <c r="X503" i="21"/>
  <c r="Y503" i="21"/>
  <c r="Z503" i="21"/>
  <c r="X504" i="21"/>
  <c r="Y504" i="21"/>
  <c r="Z504" i="21"/>
  <c r="X505" i="21"/>
  <c r="Y505" i="21"/>
  <c r="Z505" i="21"/>
  <c r="X506" i="21"/>
  <c r="Y506" i="21"/>
  <c r="Z506" i="21"/>
  <c r="X507" i="21"/>
  <c r="Y507" i="21"/>
  <c r="Z507" i="21"/>
  <c r="X508" i="21"/>
  <c r="Y508" i="21"/>
  <c r="Z508" i="21"/>
  <c r="X509" i="21"/>
  <c r="Y509" i="21"/>
  <c r="Z509" i="21"/>
  <c r="X510" i="21"/>
  <c r="Y510" i="21"/>
  <c r="Z510" i="21"/>
  <c r="X511" i="21"/>
  <c r="Y511" i="21"/>
  <c r="Z511" i="21"/>
  <c r="X512" i="21"/>
  <c r="Y512" i="21"/>
  <c r="Z512" i="21"/>
  <c r="X513" i="21"/>
  <c r="Y513" i="21"/>
  <c r="Z513" i="21"/>
  <c r="X514" i="21"/>
  <c r="Y514" i="21"/>
  <c r="Z514" i="21"/>
  <c r="X515" i="21"/>
  <c r="Y515" i="21"/>
  <c r="Z515" i="21"/>
  <c r="X516" i="21"/>
  <c r="Y516" i="21"/>
  <c r="Z516" i="21"/>
  <c r="X517" i="21"/>
  <c r="Y517" i="21"/>
  <c r="Z517" i="21"/>
  <c r="X518" i="21"/>
  <c r="Y518" i="21"/>
  <c r="Z518" i="21"/>
  <c r="X519" i="21"/>
  <c r="Y519" i="21"/>
  <c r="Z519" i="21"/>
  <c r="X520" i="21"/>
  <c r="Y520" i="21"/>
  <c r="Z520" i="21"/>
  <c r="X521" i="21"/>
  <c r="Y521" i="21"/>
  <c r="Z521" i="21"/>
  <c r="X522" i="21"/>
  <c r="Y522" i="21"/>
  <c r="Z522" i="21"/>
  <c r="X523" i="21"/>
  <c r="Y523" i="21"/>
  <c r="Z523" i="21"/>
  <c r="X524" i="21"/>
  <c r="Y524" i="21"/>
  <c r="Z524" i="21"/>
  <c r="X525" i="21"/>
  <c r="Y525" i="21"/>
  <c r="Z525" i="21"/>
  <c r="X526" i="21"/>
  <c r="Y526" i="21"/>
  <c r="Z526" i="21"/>
  <c r="X527" i="21"/>
  <c r="Y527" i="21"/>
  <c r="Z527" i="21"/>
  <c r="X528" i="21"/>
  <c r="Y528" i="21"/>
  <c r="Z528" i="21"/>
  <c r="X529" i="21"/>
  <c r="Y529" i="21"/>
  <c r="Z529" i="21"/>
  <c r="X530" i="21"/>
  <c r="Y530" i="21"/>
  <c r="Z530" i="21"/>
  <c r="X531" i="21"/>
  <c r="Y531" i="21"/>
  <c r="Z531" i="21"/>
  <c r="X532" i="21"/>
  <c r="Y532" i="21"/>
  <c r="Z532" i="21"/>
  <c r="X533" i="21"/>
  <c r="Y533" i="21"/>
  <c r="Z533" i="21"/>
  <c r="X534" i="21"/>
  <c r="Y534" i="21"/>
  <c r="Z534" i="21"/>
  <c r="X535" i="21"/>
  <c r="Y535" i="21"/>
  <c r="Z535" i="21"/>
  <c r="X536" i="21"/>
  <c r="Y536" i="21"/>
  <c r="Z536" i="21"/>
  <c r="X537" i="21"/>
  <c r="Y537" i="21"/>
  <c r="Z537" i="21"/>
  <c r="X538" i="21"/>
  <c r="Y538" i="21"/>
  <c r="Z538" i="21"/>
  <c r="X539" i="21"/>
  <c r="Y539" i="21"/>
  <c r="Z539" i="21"/>
  <c r="X540" i="21"/>
  <c r="Y540" i="21"/>
  <c r="Z540" i="21"/>
  <c r="X541" i="21"/>
  <c r="Y541" i="21"/>
  <c r="Z541" i="21"/>
  <c r="X542" i="21"/>
  <c r="Y542" i="21"/>
  <c r="Z542" i="21"/>
  <c r="X543" i="21"/>
  <c r="Y543" i="21"/>
  <c r="Z543" i="21"/>
  <c r="X544" i="21"/>
  <c r="Y544" i="21"/>
  <c r="Z544" i="21"/>
  <c r="X545" i="21"/>
  <c r="Y545" i="21"/>
  <c r="Z545" i="21"/>
  <c r="X546" i="21"/>
  <c r="Y546" i="21"/>
  <c r="Z546" i="21"/>
  <c r="X547" i="21"/>
  <c r="Y547" i="21"/>
  <c r="Z547" i="21"/>
  <c r="X548" i="21"/>
  <c r="Y548" i="21"/>
  <c r="Z548" i="21"/>
  <c r="X549" i="21"/>
  <c r="Y549" i="21"/>
  <c r="Z549" i="21"/>
  <c r="X550" i="21"/>
  <c r="Y550" i="21"/>
  <c r="Z550" i="21"/>
  <c r="X551" i="21"/>
  <c r="Y551" i="21"/>
  <c r="Z551" i="21"/>
  <c r="X552" i="21"/>
  <c r="Y552" i="21"/>
  <c r="Z552" i="21"/>
  <c r="X553" i="21"/>
  <c r="Y553" i="21"/>
  <c r="Z553" i="21"/>
  <c r="X554" i="21"/>
  <c r="Y554" i="21"/>
  <c r="Z554" i="21"/>
  <c r="X555" i="21"/>
  <c r="Y555" i="21"/>
  <c r="Z555" i="21"/>
  <c r="X556" i="21"/>
  <c r="Y556" i="21"/>
  <c r="Z556" i="21"/>
  <c r="X557" i="21"/>
  <c r="Y557" i="21"/>
  <c r="Z557" i="21"/>
  <c r="X558" i="21"/>
  <c r="Y558" i="21"/>
  <c r="Z558" i="21"/>
  <c r="X559" i="21"/>
  <c r="Y559" i="21"/>
  <c r="Z559" i="21"/>
  <c r="X560" i="21"/>
  <c r="Y560" i="21"/>
  <c r="Z560" i="21"/>
  <c r="X561" i="21"/>
  <c r="Y561" i="21"/>
  <c r="Z561" i="21"/>
  <c r="X562" i="21"/>
  <c r="Y562" i="21"/>
  <c r="Z562" i="21"/>
  <c r="X563" i="21"/>
  <c r="Y563" i="21"/>
  <c r="Z563" i="21"/>
  <c r="X564" i="21"/>
  <c r="Y564" i="21"/>
  <c r="Z564" i="21"/>
  <c r="X565" i="21"/>
  <c r="Y565" i="21"/>
  <c r="Z565" i="21"/>
  <c r="X566" i="21"/>
  <c r="Y566" i="21"/>
  <c r="Z566" i="21"/>
  <c r="X567" i="21"/>
  <c r="Y567" i="21"/>
  <c r="Z567" i="21"/>
  <c r="X568" i="21"/>
  <c r="Y568" i="21"/>
  <c r="Z568" i="21"/>
  <c r="X569" i="21"/>
  <c r="Y569" i="21"/>
  <c r="Z569" i="21"/>
  <c r="X570" i="21"/>
  <c r="Y570" i="21"/>
  <c r="Z570" i="21"/>
  <c r="X571" i="21"/>
  <c r="Y571" i="21"/>
  <c r="Z571" i="21"/>
  <c r="X572" i="21"/>
  <c r="Y572" i="21"/>
  <c r="Z572" i="21"/>
  <c r="X573" i="21"/>
  <c r="Y573" i="21"/>
  <c r="Z573" i="21"/>
  <c r="X574" i="21"/>
  <c r="Y574" i="21"/>
  <c r="Z574" i="21"/>
  <c r="X575" i="21"/>
  <c r="Y575" i="21"/>
  <c r="Z575" i="21"/>
  <c r="X576" i="21"/>
  <c r="Y576" i="21"/>
  <c r="Z576" i="21"/>
  <c r="X577" i="21"/>
  <c r="Y577" i="21"/>
  <c r="Z577" i="21"/>
  <c r="X578" i="21"/>
  <c r="Y578" i="21"/>
  <c r="Z578" i="21"/>
  <c r="X579" i="21"/>
  <c r="Y579" i="21"/>
  <c r="Z579" i="21"/>
  <c r="X580" i="21"/>
  <c r="Y580" i="21"/>
  <c r="Z580" i="21"/>
  <c r="X581" i="21"/>
  <c r="Y581" i="21"/>
  <c r="Z581" i="21"/>
  <c r="X582" i="21"/>
  <c r="Y582" i="21"/>
  <c r="Z582" i="21"/>
  <c r="X583" i="21"/>
  <c r="Y583" i="21"/>
  <c r="Z583" i="21"/>
  <c r="X584" i="21"/>
  <c r="Y584" i="21"/>
  <c r="Z584" i="21"/>
  <c r="X585" i="21"/>
  <c r="Y585" i="21"/>
  <c r="Z585" i="21"/>
  <c r="X586" i="21"/>
  <c r="Y586" i="21"/>
  <c r="Z586" i="21"/>
  <c r="X587" i="21"/>
  <c r="Y587" i="21"/>
  <c r="Z587" i="21"/>
  <c r="X588" i="21"/>
  <c r="Y588" i="21"/>
  <c r="Z588" i="21"/>
  <c r="X589" i="21"/>
  <c r="Y589" i="21"/>
  <c r="Z589" i="21"/>
  <c r="X590" i="21"/>
  <c r="Y590" i="21"/>
  <c r="Z590" i="21"/>
  <c r="X591" i="21"/>
  <c r="Y591" i="21"/>
  <c r="Z591" i="21"/>
  <c r="X592" i="21"/>
  <c r="Y592" i="21"/>
  <c r="Z592" i="21"/>
  <c r="X593" i="21"/>
  <c r="Y593" i="21"/>
  <c r="Z593" i="21"/>
  <c r="X594" i="21"/>
  <c r="Y594" i="21"/>
  <c r="Z594" i="21"/>
  <c r="X595" i="21"/>
  <c r="Y595" i="21"/>
  <c r="Z595" i="21"/>
  <c r="X596" i="21"/>
  <c r="Y596" i="21"/>
  <c r="Z596" i="21"/>
  <c r="X597" i="21"/>
  <c r="Y597" i="21"/>
  <c r="Z597" i="21"/>
  <c r="X598" i="21"/>
  <c r="Y598" i="21"/>
  <c r="Z598" i="21"/>
  <c r="X599" i="21"/>
  <c r="Y599" i="21"/>
  <c r="Z599" i="21"/>
  <c r="X600" i="21"/>
  <c r="Y600" i="21"/>
  <c r="Z600" i="21"/>
  <c r="X601" i="21"/>
  <c r="Y601" i="21"/>
  <c r="Z601" i="21"/>
  <c r="X602" i="21"/>
  <c r="Y602" i="21"/>
  <c r="Z602" i="21"/>
  <c r="X603" i="21"/>
  <c r="Y603" i="21"/>
  <c r="Z603" i="21"/>
  <c r="X604" i="21"/>
  <c r="Y604" i="21"/>
  <c r="Z604" i="21"/>
  <c r="X605" i="21"/>
  <c r="Y605" i="21"/>
  <c r="Z605" i="21"/>
  <c r="X606" i="21"/>
  <c r="Y606" i="21"/>
  <c r="Z606" i="21"/>
  <c r="X607" i="21"/>
  <c r="Y607" i="21"/>
  <c r="Z607" i="21"/>
  <c r="X608" i="21"/>
  <c r="Y608" i="21"/>
  <c r="Z608" i="21"/>
  <c r="X609" i="21"/>
  <c r="Y609" i="21"/>
  <c r="Z609" i="21"/>
  <c r="X610" i="21"/>
  <c r="Y610" i="21"/>
  <c r="Z610" i="21"/>
  <c r="X611" i="21"/>
  <c r="Y611" i="21"/>
  <c r="Z611" i="21"/>
  <c r="X612" i="21"/>
  <c r="Y612" i="21"/>
  <c r="Z612" i="21"/>
  <c r="X613" i="21"/>
  <c r="Y613" i="21"/>
  <c r="Z613" i="21"/>
  <c r="X614" i="21"/>
  <c r="Y614" i="21"/>
  <c r="Z614" i="21"/>
  <c r="X615" i="21"/>
  <c r="Y615" i="21"/>
  <c r="Z615" i="21"/>
  <c r="X616" i="21"/>
  <c r="Y616" i="21"/>
  <c r="Z616" i="21"/>
  <c r="X617" i="21"/>
  <c r="Y617" i="21"/>
  <c r="Z617" i="21"/>
  <c r="X618" i="21"/>
  <c r="Y618" i="21"/>
  <c r="Z618" i="21"/>
  <c r="X619" i="21"/>
  <c r="Y619" i="21"/>
  <c r="Z619" i="21"/>
  <c r="X620" i="21"/>
  <c r="Y620" i="21"/>
  <c r="Z620" i="21"/>
  <c r="X621" i="21"/>
  <c r="Y621" i="21"/>
  <c r="Z621" i="21"/>
  <c r="X622" i="21"/>
  <c r="Y622" i="21"/>
  <c r="Z622" i="21"/>
  <c r="X623" i="21"/>
  <c r="Y623" i="21"/>
  <c r="Z623" i="21"/>
  <c r="X624" i="21"/>
  <c r="Y624" i="21"/>
  <c r="Z624" i="21"/>
  <c r="X625" i="21"/>
  <c r="Y625" i="21"/>
  <c r="Z625" i="21"/>
  <c r="X626" i="21"/>
  <c r="Y626" i="21"/>
  <c r="Z626" i="21"/>
  <c r="X627" i="21"/>
  <c r="Y627" i="21"/>
  <c r="Z627" i="21"/>
  <c r="X628" i="21"/>
  <c r="Y628" i="21"/>
  <c r="Z628" i="21"/>
  <c r="X629" i="21"/>
  <c r="Y629" i="21"/>
  <c r="Z629" i="21"/>
  <c r="X630" i="21"/>
  <c r="Y630" i="21"/>
  <c r="Z630" i="21"/>
  <c r="X631" i="21"/>
  <c r="Y631" i="21"/>
  <c r="Z631" i="21"/>
  <c r="X632" i="21"/>
  <c r="Y632" i="21"/>
  <c r="Z632" i="21"/>
  <c r="X633" i="21"/>
  <c r="Y633" i="21"/>
  <c r="Z633" i="21"/>
  <c r="X634" i="21"/>
  <c r="Y634" i="21"/>
  <c r="Z634" i="21"/>
  <c r="X635" i="21"/>
  <c r="Y635" i="21"/>
  <c r="Z635" i="21"/>
  <c r="X636" i="21"/>
  <c r="Y636" i="21"/>
  <c r="Z636" i="21"/>
  <c r="X637" i="21"/>
  <c r="Y637" i="21"/>
  <c r="Z637" i="21"/>
  <c r="X638" i="21"/>
  <c r="Y638" i="21"/>
  <c r="Z638" i="21"/>
  <c r="X639" i="21"/>
  <c r="Y639" i="21"/>
  <c r="Z639" i="21"/>
  <c r="X640" i="21"/>
  <c r="Y640" i="21"/>
  <c r="Z640" i="21"/>
  <c r="X641" i="21"/>
  <c r="Y641" i="21"/>
  <c r="Z641" i="21"/>
  <c r="X642" i="21"/>
  <c r="Y642" i="21"/>
  <c r="Z642" i="21"/>
  <c r="X643" i="21"/>
  <c r="Y643" i="21"/>
  <c r="Z643" i="21"/>
  <c r="X644" i="21"/>
  <c r="Y644" i="21"/>
  <c r="Z644" i="21"/>
  <c r="X645" i="21"/>
  <c r="Y645" i="21"/>
  <c r="Z645" i="21"/>
  <c r="X646" i="21"/>
  <c r="Y646" i="21"/>
  <c r="Z646" i="21"/>
  <c r="X647" i="21"/>
  <c r="Y647" i="21"/>
  <c r="Z647" i="21"/>
  <c r="X648" i="21"/>
  <c r="Y648" i="21"/>
  <c r="Z648" i="21"/>
  <c r="X649" i="21"/>
  <c r="Y649" i="21"/>
  <c r="Z649" i="21"/>
  <c r="X650" i="21"/>
  <c r="Y650" i="21"/>
  <c r="Z650" i="21"/>
  <c r="X651" i="21"/>
  <c r="Y651" i="21"/>
  <c r="Z651" i="21"/>
  <c r="X652" i="21"/>
  <c r="Y652" i="21"/>
  <c r="Z652" i="21"/>
  <c r="X653" i="21"/>
  <c r="Y653" i="21"/>
  <c r="Z653" i="21"/>
  <c r="X654" i="21"/>
  <c r="Y654" i="21"/>
  <c r="Z654" i="21"/>
  <c r="X655" i="21"/>
  <c r="Y655" i="21"/>
  <c r="Z655" i="21"/>
  <c r="X656" i="21"/>
  <c r="Y656" i="21"/>
  <c r="Z656" i="21"/>
  <c r="X657" i="21"/>
  <c r="Y657" i="21"/>
  <c r="Z657" i="21"/>
  <c r="X658" i="21"/>
  <c r="Y658" i="21"/>
  <c r="Z658" i="21"/>
  <c r="X659" i="21"/>
  <c r="Y659" i="21"/>
  <c r="Z659" i="21"/>
  <c r="X660" i="21"/>
  <c r="Y660" i="21"/>
  <c r="Z660" i="21"/>
  <c r="X661" i="21"/>
  <c r="Y661" i="21"/>
  <c r="Z661" i="21"/>
  <c r="X662" i="21"/>
  <c r="Y662" i="21"/>
  <c r="Z662" i="21"/>
  <c r="X663" i="21"/>
  <c r="Y663" i="21"/>
  <c r="Z663" i="21"/>
  <c r="X664" i="21"/>
  <c r="Y664" i="21"/>
  <c r="Z664" i="21"/>
  <c r="X665" i="21"/>
  <c r="Y665" i="21"/>
  <c r="Z665" i="21"/>
  <c r="X666" i="21"/>
  <c r="Y666" i="21"/>
  <c r="Z666" i="21"/>
  <c r="X667" i="21"/>
  <c r="Y667" i="21"/>
  <c r="Z667" i="21"/>
  <c r="X668" i="21"/>
  <c r="Y668" i="21"/>
  <c r="Z668" i="21"/>
  <c r="X669" i="21"/>
  <c r="Y669" i="21"/>
  <c r="Z669" i="21"/>
  <c r="X670" i="21"/>
  <c r="Y670" i="21"/>
  <c r="Z670" i="21"/>
  <c r="X671" i="21"/>
  <c r="Y671" i="21"/>
  <c r="Z671" i="21"/>
  <c r="X672" i="21"/>
  <c r="Y672" i="21"/>
  <c r="Z672" i="21"/>
  <c r="X673" i="21"/>
  <c r="Y673" i="21"/>
  <c r="Z673" i="21"/>
  <c r="X674" i="21"/>
  <c r="Y674" i="21"/>
  <c r="Z674" i="21"/>
  <c r="X675" i="21"/>
  <c r="Y675" i="21"/>
  <c r="Z675" i="21"/>
  <c r="X676" i="21"/>
  <c r="Y676" i="21"/>
  <c r="Z676" i="21"/>
  <c r="X677" i="21"/>
  <c r="Y677" i="21"/>
  <c r="Z677" i="21"/>
  <c r="X678" i="21"/>
  <c r="Y678" i="21"/>
  <c r="Z678" i="21"/>
  <c r="X679" i="21"/>
  <c r="Y679" i="21"/>
  <c r="Z679" i="21"/>
  <c r="X680" i="21"/>
  <c r="Y680" i="21"/>
  <c r="Z680" i="21"/>
  <c r="X681" i="21"/>
  <c r="Y681" i="21"/>
  <c r="Z681" i="21"/>
  <c r="X682" i="21"/>
  <c r="Y682" i="21"/>
  <c r="Z682" i="21"/>
  <c r="X683" i="21"/>
  <c r="Y683" i="21"/>
  <c r="Z683" i="21"/>
  <c r="X684" i="21"/>
  <c r="Y684" i="21"/>
  <c r="Z684" i="21"/>
  <c r="X685" i="21"/>
  <c r="Y685" i="21"/>
  <c r="Z685" i="21"/>
  <c r="X686" i="21"/>
  <c r="Y686" i="21"/>
  <c r="Z686" i="21"/>
  <c r="X687" i="21"/>
  <c r="Y687" i="21"/>
  <c r="Z687" i="21"/>
  <c r="X688" i="21"/>
  <c r="Y688" i="21"/>
  <c r="Z688" i="21"/>
  <c r="X689" i="21"/>
  <c r="Y689" i="21"/>
  <c r="Z689" i="21"/>
  <c r="X690" i="21"/>
  <c r="Y690" i="21"/>
  <c r="Z690" i="21"/>
  <c r="X691" i="21"/>
  <c r="Y691" i="21"/>
  <c r="Z691" i="21"/>
  <c r="X692" i="21"/>
  <c r="Y692" i="21"/>
  <c r="Z692" i="21"/>
  <c r="X693" i="21"/>
  <c r="Y693" i="21"/>
  <c r="Z693" i="21"/>
  <c r="X694" i="21"/>
  <c r="Y694" i="21"/>
  <c r="Z694" i="21"/>
  <c r="X695" i="21"/>
  <c r="Y695" i="21"/>
  <c r="Z695" i="21"/>
  <c r="X696" i="21"/>
  <c r="Y696" i="21"/>
  <c r="Z696" i="21"/>
  <c r="X697" i="21"/>
  <c r="Y697" i="21"/>
  <c r="Z697" i="21"/>
  <c r="X698" i="21"/>
  <c r="Y698" i="21"/>
  <c r="Z698" i="21"/>
  <c r="X699" i="21"/>
  <c r="Y699" i="21"/>
  <c r="Z699" i="21"/>
  <c r="X700" i="21"/>
  <c r="Y700" i="21"/>
  <c r="Z700" i="21"/>
  <c r="X701" i="21"/>
  <c r="Y701" i="21"/>
  <c r="Z701" i="21"/>
  <c r="X702" i="21"/>
  <c r="Y702" i="21"/>
  <c r="Z702" i="21"/>
  <c r="X703" i="21"/>
  <c r="Y703" i="21"/>
  <c r="Z703" i="21"/>
  <c r="X704" i="21"/>
  <c r="Y704" i="21"/>
  <c r="Z704" i="21"/>
  <c r="X705" i="21"/>
  <c r="Y705" i="21"/>
  <c r="Z705" i="21"/>
  <c r="X706" i="21"/>
  <c r="Y706" i="21"/>
  <c r="Z706" i="21"/>
  <c r="X707" i="21"/>
  <c r="Y707" i="21"/>
  <c r="Z707" i="21"/>
  <c r="X708" i="21"/>
  <c r="Y708" i="21"/>
  <c r="Z708" i="21"/>
  <c r="X709" i="21"/>
  <c r="Y709" i="21"/>
  <c r="Z709" i="21"/>
  <c r="X710" i="21"/>
  <c r="Y710" i="21"/>
  <c r="Z710" i="21"/>
  <c r="X711" i="21"/>
  <c r="Y711" i="21"/>
  <c r="Z711" i="21"/>
  <c r="X712" i="21"/>
  <c r="Y712" i="21"/>
  <c r="Z712" i="21"/>
  <c r="X713" i="21"/>
  <c r="Y713" i="21"/>
  <c r="Z713" i="21"/>
  <c r="X714" i="21"/>
  <c r="Y714" i="21"/>
  <c r="Z714" i="21"/>
  <c r="X715" i="21"/>
  <c r="Y715" i="21"/>
  <c r="Z715" i="21"/>
  <c r="X716" i="21"/>
  <c r="Y716" i="21"/>
  <c r="Z716" i="21"/>
  <c r="X717" i="21"/>
  <c r="Y717" i="21"/>
  <c r="Z717" i="21"/>
  <c r="X718" i="21"/>
  <c r="Y718" i="21"/>
  <c r="Z718" i="21"/>
  <c r="X719" i="21"/>
  <c r="Y719" i="21"/>
  <c r="Z719" i="21"/>
  <c r="X720" i="21"/>
  <c r="Y720" i="21"/>
  <c r="Z720" i="21"/>
  <c r="X721" i="21"/>
  <c r="Y721" i="21"/>
  <c r="Z721" i="21"/>
  <c r="X722" i="21"/>
  <c r="Y722" i="21"/>
  <c r="Z722" i="21"/>
  <c r="X723" i="21"/>
  <c r="Y723" i="21"/>
  <c r="Z723" i="21"/>
  <c r="X724" i="21"/>
  <c r="Y724" i="21"/>
  <c r="Z724" i="21"/>
  <c r="X725" i="21"/>
  <c r="Y725" i="21"/>
  <c r="Z725" i="21"/>
  <c r="X726" i="21"/>
  <c r="Y726" i="21"/>
  <c r="Z726" i="21"/>
  <c r="X727" i="21"/>
  <c r="Y727" i="21"/>
  <c r="Z727" i="21"/>
  <c r="X728" i="21"/>
  <c r="Y728" i="21"/>
  <c r="Z728" i="21"/>
  <c r="X729" i="21"/>
  <c r="Y729" i="21"/>
  <c r="Z729" i="21"/>
  <c r="X730" i="21"/>
  <c r="Y730" i="21"/>
  <c r="Z730" i="21"/>
  <c r="X731" i="21"/>
  <c r="Y731" i="21"/>
  <c r="Z731" i="21"/>
  <c r="X732" i="21"/>
  <c r="Y732" i="21"/>
  <c r="Z732" i="21"/>
  <c r="X733" i="21"/>
  <c r="Y733" i="21"/>
  <c r="Z733" i="21"/>
  <c r="X734" i="21"/>
  <c r="Y734" i="21"/>
  <c r="Z734" i="21"/>
  <c r="X735" i="21"/>
  <c r="Y735" i="21"/>
  <c r="Z735" i="21"/>
  <c r="X736" i="21"/>
  <c r="Y736" i="21"/>
  <c r="Z736" i="21"/>
  <c r="X737" i="21"/>
  <c r="Y737" i="21"/>
  <c r="Z737" i="21"/>
  <c r="X738" i="21"/>
  <c r="Y738" i="21"/>
  <c r="Z738" i="21"/>
  <c r="X739" i="21"/>
  <c r="Y739" i="21"/>
  <c r="Z739" i="21"/>
  <c r="X740" i="21"/>
  <c r="Y740" i="21"/>
  <c r="Z740" i="21"/>
  <c r="X741" i="21"/>
  <c r="Y741" i="21"/>
  <c r="Z741" i="21"/>
  <c r="X742" i="21"/>
  <c r="Y742" i="21"/>
  <c r="Z742" i="21"/>
  <c r="X743" i="21"/>
  <c r="Y743" i="21"/>
  <c r="Z743" i="21"/>
  <c r="X744" i="21"/>
  <c r="Y744" i="21"/>
  <c r="Z744" i="21"/>
  <c r="X745" i="21"/>
  <c r="Y745" i="21"/>
  <c r="Z745" i="21"/>
  <c r="X746" i="21"/>
  <c r="Y746" i="21"/>
  <c r="Z746" i="21"/>
  <c r="X747" i="21"/>
  <c r="Y747" i="21"/>
  <c r="Z747" i="21"/>
  <c r="X748" i="21"/>
  <c r="Y748" i="21"/>
  <c r="Z748" i="21"/>
  <c r="X749" i="21"/>
  <c r="Y749" i="21"/>
  <c r="Z749" i="21"/>
  <c r="X750" i="21"/>
  <c r="Y750" i="21"/>
  <c r="Z750" i="21"/>
  <c r="X751" i="21"/>
  <c r="Y751" i="21"/>
  <c r="Z751" i="21"/>
  <c r="X752" i="21"/>
  <c r="Y752" i="21"/>
  <c r="Z752" i="21"/>
  <c r="X753" i="21"/>
  <c r="Y753" i="21"/>
  <c r="Z753" i="21"/>
  <c r="X754" i="21"/>
  <c r="Y754" i="21"/>
  <c r="Z754" i="21"/>
  <c r="X755" i="21"/>
  <c r="Y755" i="21"/>
  <c r="Z755" i="21"/>
  <c r="X756" i="21"/>
  <c r="Y756" i="21"/>
  <c r="Z756" i="21"/>
  <c r="X757" i="21"/>
  <c r="Y757" i="21"/>
  <c r="Z757" i="21"/>
  <c r="X758" i="21"/>
  <c r="Y758" i="21"/>
  <c r="Z758" i="21"/>
  <c r="X759" i="21"/>
  <c r="Y759" i="21"/>
  <c r="Z759" i="21"/>
  <c r="X760" i="21"/>
  <c r="Y760" i="21"/>
  <c r="Z760" i="21"/>
  <c r="X761" i="21"/>
  <c r="Y761" i="21"/>
  <c r="Z761" i="21"/>
  <c r="X762" i="21"/>
  <c r="Y762" i="21"/>
  <c r="Z762" i="21"/>
  <c r="X763" i="21"/>
  <c r="Y763" i="21"/>
  <c r="Z763" i="21"/>
  <c r="X764" i="21"/>
  <c r="Y764" i="21"/>
  <c r="Z764" i="21"/>
  <c r="X765" i="21"/>
  <c r="Y765" i="21"/>
  <c r="Z765" i="21"/>
  <c r="X766" i="21"/>
  <c r="Y766" i="21"/>
  <c r="Z766" i="21"/>
  <c r="X767" i="21"/>
  <c r="Y767" i="21"/>
  <c r="Z767" i="21"/>
  <c r="X768" i="21"/>
  <c r="Y768" i="21"/>
  <c r="Z768" i="21"/>
  <c r="X769" i="21"/>
  <c r="Y769" i="21"/>
  <c r="Z769" i="21"/>
  <c r="X770" i="21"/>
  <c r="Y770" i="21"/>
  <c r="Z770" i="21"/>
  <c r="X771" i="21"/>
  <c r="Y771" i="21"/>
  <c r="Z771" i="21"/>
  <c r="X772" i="21"/>
  <c r="Y772" i="21"/>
  <c r="Z772" i="21"/>
  <c r="X773" i="21"/>
  <c r="Y773" i="21"/>
  <c r="Z773" i="21"/>
  <c r="X774" i="21"/>
  <c r="Y774" i="21"/>
  <c r="Z774" i="21"/>
  <c r="X775" i="21"/>
  <c r="Y775" i="21"/>
  <c r="Z775" i="21"/>
  <c r="X776" i="21"/>
  <c r="Y776" i="21"/>
  <c r="Z776" i="21"/>
  <c r="X777" i="21"/>
  <c r="Y777" i="21"/>
  <c r="Z777" i="21"/>
  <c r="X778" i="21"/>
  <c r="Y778" i="21"/>
  <c r="Z778" i="21"/>
  <c r="X779" i="21"/>
  <c r="Y779" i="21"/>
  <c r="Z779" i="21"/>
  <c r="X780" i="21"/>
  <c r="Y780" i="21"/>
  <c r="Z780" i="21"/>
  <c r="X781" i="21"/>
  <c r="Y781" i="21"/>
  <c r="Z781" i="21"/>
  <c r="X782" i="21"/>
  <c r="Y782" i="21"/>
  <c r="Z782" i="21"/>
  <c r="X783" i="21"/>
  <c r="Y783" i="21"/>
  <c r="Z783" i="21"/>
  <c r="X784" i="21"/>
  <c r="Y784" i="21"/>
  <c r="Z784" i="21"/>
  <c r="X785" i="21"/>
  <c r="Y785" i="21"/>
  <c r="Z785" i="21"/>
  <c r="X786" i="21"/>
  <c r="Y786" i="21"/>
  <c r="Z786" i="21"/>
  <c r="X787" i="21"/>
  <c r="Y787" i="21"/>
  <c r="Z787" i="21"/>
  <c r="X788" i="21"/>
  <c r="Y788" i="21"/>
  <c r="Z788" i="21"/>
  <c r="X789" i="21"/>
  <c r="Y789" i="21"/>
  <c r="Z789" i="21"/>
  <c r="X790" i="21"/>
  <c r="Y790" i="21"/>
  <c r="Z790" i="21"/>
  <c r="X791" i="21"/>
  <c r="Y791" i="21"/>
  <c r="Z791" i="21"/>
  <c r="X792" i="21"/>
  <c r="Y792" i="21"/>
  <c r="Z792" i="21"/>
  <c r="X793" i="21"/>
  <c r="Y793" i="21"/>
  <c r="Z793" i="21"/>
  <c r="X794" i="21"/>
  <c r="Y794" i="21"/>
  <c r="Z794" i="21"/>
  <c r="X795" i="21"/>
  <c r="Y795" i="21"/>
  <c r="Z795" i="21"/>
  <c r="X796" i="21"/>
  <c r="Y796" i="21"/>
  <c r="Z796" i="21"/>
  <c r="X797" i="21"/>
  <c r="Y797" i="21"/>
  <c r="Z797" i="21"/>
  <c r="X798" i="21"/>
  <c r="Y798" i="21"/>
  <c r="Z798" i="21"/>
  <c r="X799" i="21"/>
  <c r="Y799" i="21"/>
  <c r="Z799" i="21"/>
  <c r="X800" i="21"/>
  <c r="Y800" i="21"/>
  <c r="Z800" i="21"/>
  <c r="X801" i="21"/>
  <c r="Y801" i="21"/>
  <c r="Z801" i="21"/>
  <c r="X802" i="21"/>
  <c r="Y802" i="21"/>
  <c r="Z802" i="21"/>
  <c r="X803" i="21"/>
  <c r="Y803" i="21"/>
  <c r="Z803" i="21"/>
  <c r="X804" i="21"/>
  <c r="Y804" i="21"/>
  <c r="Z804" i="21"/>
  <c r="X805" i="21"/>
  <c r="Y805" i="21"/>
  <c r="Z805" i="21"/>
  <c r="X806" i="21"/>
  <c r="Y806" i="21"/>
  <c r="Z806" i="21"/>
  <c r="X807" i="21"/>
  <c r="Y807" i="21"/>
  <c r="Z807" i="21"/>
  <c r="X808" i="21"/>
  <c r="Y808" i="21"/>
  <c r="Z808" i="21"/>
  <c r="X809" i="21"/>
  <c r="Y809" i="21"/>
  <c r="Z809" i="21"/>
  <c r="X810" i="21"/>
  <c r="Y810" i="21"/>
  <c r="Z810" i="21"/>
  <c r="X811" i="21"/>
  <c r="Y811" i="21"/>
  <c r="Z811" i="21"/>
  <c r="X812" i="21"/>
  <c r="Y812" i="21"/>
  <c r="Z812" i="21"/>
  <c r="X813" i="21"/>
  <c r="Y813" i="21"/>
  <c r="Z813" i="21"/>
  <c r="X814" i="21"/>
  <c r="Y814" i="21"/>
  <c r="Z814" i="21"/>
  <c r="X815" i="21"/>
  <c r="Y815" i="21"/>
  <c r="Z815" i="21"/>
  <c r="X816" i="21"/>
  <c r="Y816" i="21"/>
  <c r="Z816" i="21"/>
  <c r="X817" i="21"/>
  <c r="Y817" i="21"/>
  <c r="Z817" i="21"/>
  <c r="X818" i="21"/>
  <c r="Y818" i="21"/>
  <c r="Z818" i="21"/>
  <c r="X819" i="21"/>
  <c r="Y819" i="21"/>
  <c r="Z819" i="21"/>
  <c r="X820" i="21"/>
  <c r="Y820" i="21"/>
  <c r="Z820" i="21"/>
  <c r="X821" i="21"/>
  <c r="Y821" i="21"/>
  <c r="Z821" i="21"/>
  <c r="X822" i="21"/>
  <c r="Y822" i="21"/>
  <c r="Z822" i="21"/>
  <c r="X823" i="21"/>
  <c r="Y823" i="21"/>
  <c r="Z823" i="21"/>
  <c r="X824" i="21"/>
  <c r="Y824" i="21"/>
  <c r="Z824" i="21"/>
  <c r="X825" i="21"/>
  <c r="Y825" i="21"/>
  <c r="Z825" i="21"/>
  <c r="X826" i="21"/>
  <c r="Y826" i="21"/>
  <c r="Z826" i="21"/>
  <c r="X827" i="21"/>
  <c r="Y827" i="21"/>
  <c r="Z827" i="21"/>
  <c r="X828" i="21"/>
  <c r="Y828" i="21"/>
  <c r="Z828" i="21"/>
  <c r="X829" i="21"/>
  <c r="Y829" i="21"/>
  <c r="Z829" i="21"/>
  <c r="X830" i="21"/>
  <c r="Y830" i="21"/>
  <c r="Z830" i="21"/>
  <c r="X831" i="21"/>
  <c r="Y831" i="21"/>
  <c r="Z831" i="21"/>
  <c r="X832" i="21"/>
  <c r="Y832" i="21"/>
  <c r="Z832" i="21"/>
  <c r="X833" i="21"/>
  <c r="Y833" i="21"/>
  <c r="Z833" i="21"/>
  <c r="X834" i="21"/>
  <c r="Y834" i="21"/>
  <c r="Z834" i="21"/>
  <c r="X835" i="21"/>
  <c r="Y835" i="21"/>
  <c r="Z835" i="21"/>
  <c r="X836" i="21"/>
  <c r="Y836" i="21"/>
  <c r="Z836" i="21"/>
  <c r="X837" i="21"/>
  <c r="Y837" i="21"/>
  <c r="Z837" i="21"/>
  <c r="X838" i="21"/>
  <c r="Y838" i="21"/>
  <c r="Z838" i="21"/>
  <c r="X839" i="21"/>
  <c r="Y839" i="21"/>
  <c r="Z839" i="21"/>
  <c r="X840" i="21"/>
  <c r="Y840" i="21"/>
  <c r="Z840" i="21"/>
  <c r="X841" i="21"/>
  <c r="Y841" i="21"/>
  <c r="Z841" i="21"/>
  <c r="X842" i="21"/>
  <c r="Y842" i="21"/>
  <c r="Z842" i="21"/>
  <c r="X843" i="21"/>
  <c r="Y843" i="21"/>
  <c r="Z843" i="21"/>
  <c r="X844" i="21"/>
  <c r="Y844" i="21"/>
  <c r="Z844" i="21"/>
  <c r="X845" i="21"/>
  <c r="Y845" i="21"/>
  <c r="Z845" i="21"/>
  <c r="X846" i="21"/>
  <c r="Y846" i="21"/>
  <c r="Z846" i="21"/>
  <c r="X847" i="21"/>
  <c r="Y847" i="21"/>
  <c r="Z847" i="21"/>
  <c r="X848" i="21"/>
  <c r="Y848" i="21"/>
  <c r="Z848" i="21"/>
  <c r="X849" i="21"/>
  <c r="Y849" i="21"/>
  <c r="Z849" i="21"/>
  <c r="X850" i="21"/>
  <c r="Y850" i="21"/>
  <c r="Z850" i="21"/>
  <c r="X851" i="21"/>
  <c r="Y851" i="21"/>
  <c r="Z851" i="21"/>
  <c r="X852" i="21"/>
  <c r="Y852" i="21"/>
  <c r="Z852" i="21"/>
  <c r="X853" i="21"/>
  <c r="Y853" i="21"/>
  <c r="Z853" i="21"/>
  <c r="X854" i="21"/>
  <c r="Y854" i="21"/>
  <c r="Z854" i="21"/>
  <c r="X855" i="21"/>
  <c r="Y855" i="21"/>
  <c r="Z855" i="21"/>
  <c r="X856" i="21"/>
  <c r="Y856" i="21"/>
  <c r="Z856" i="21"/>
  <c r="X857" i="21"/>
  <c r="Y857" i="21"/>
  <c r="Z857" i="21"/>
  <c r="X858" i="21"/>
  <c r="Y858" i="21"/>
  <c r="Z858" i="21"/>
  <c r="X859" i="21"/>
  <c r="Y859" i="21"/>
  <c r="Z859" i="21"/>
  <c r="X860" i="21"/>
  <c r="Y860" i="21"/>
  <c r="Z860" i="21"/>
  <c r="X861" i="21"/>
  <c r="Y861" i="21"/>
  <c r="Z861" i="21"/>
  <c r="X862" i="21"/>
  <c r="Y862" i="21"/>
  <c r="Z862" i="21"/>
  <c r="X863" i="21"/>
  <c r="Y863" i="21"/>
  <c r="Z863" i="21"/>
  <c r="X864" i="21"/>
  <c r="Y864" i="21"/>
  <c r="Z864" i="21"/>
  <c r="X865" i="21"/>
  <c r="Y865" i="21"/>
  <c r="Z865" i="21"/>
  <c r="X866" i="21"/>
  <c r="Y866" i="21"/>
  <c r="Z866" i="21"/>
  <c r="X867" i="21"/>
  <c r="Y867" i="21"/>
  <c r="Z867" i="21"/>
  <c r="X868" i="21"/>
  <c r="Y868" i="21"/>
  <c r="Z868" i="21"/>
  <c r="X869" i="21"/>
  <c r="Y869" i="21"/>
  <c r="Z869" i="21"/>
  <c r="X870" i="21"/>
  <c r="Y870" i="21"/>
  <c r="Z870" i="21"/>
  <c r="X871" i="21"/>
  <c r="Y871" i="21"/>
  <c r="Z871" i="21"/>
  <c r="X872" i="21"/>
  <c r="Y872" i="21"/>
  <c r="Z872" i="21"/>
  <c r="X873" i="21"/>
  <c r="Y873" i="21"/>
  <c r="Z873" i="21"/>
  <c r="X874" i="21"/>
  <c r="Y874" i="21"/>
  <c r="Z874" i="21"/>
  <c r="X875" i="21"/>
  <c r="Y875" i="21"/>
  <c r="Z875" i="21"/>
  <c r="X876" i="21"/>
  <c r="Y876" i="21"/>
  <c r="Z876" i="21"/>
  <c r="X877" i="21"/>
  <c r="Y877" i="21"/>
  <c r="Z877" i="21"/>
  <c r="X878" i="21"/>
  <c r="Y878" i="21"/>
  <c r="Z878" i="21"/>
  <c r="X879" i="21"/>
  <c r="Y879" i="21"/>
  <c r="Z879" i="21"/>
  <c r="X880" i="21"/>
  <c r="Y880" i="21"/>
  <c r="Z880" i="21"/>
  <c r="X881" i="21"/>
  <c r="Y881" i="21"/>
  <c r="Z881" i="21"/>
  <c r="X882" i="21"/>
  <c r="Y882" i="21"/>
  <c r="Z882" i="21"/>
  <c r="X883" i="21"/>
  <c r="Y883" i="21"/>
  <c r="Z883" i="21"/>
  <c r="X884" i="21"/>
  <c r="Y884" i="21"/>
  <c r="Z884" i="21"/>
  <c r="X885" i="21"/>
  <c r="Y885" i="21"/>
  <c r="Z885" i="21"/>
  <c r="X886" i="21"/>
  <c r="Y886" i="21"/>
  <c r="Z886" i="21"/>
  <c r="X887" i="21"/>
  <c r="Y887" i="21"/>
  <c r="Z887" i="21"/>
  <c r="X888" i="21"/>
  <c r="Y888" i="21"/>
  <c r="Z888" i="21"/>
  <c r="X889" i="21"/>
  <c r="Y889" i="21"/>
  <c r="Z889" i="21"/>
  <c r="X890" i="21"/>
  <c r="Y890" i="21"/>
  <c r="Z890" i="21"/>
  <c r="X891" i="21"/>
  <c r="Y891" i="21"/>
  <c r="Z891" i="21"/>
  <c r="X892" i="21"/>
  <c r="Y892" i="21"/>
  <c r="Z892" i="21"/>
  <c r="X893" i="21"/>
  <c r="Y893" i="21"/>
  <c r="Z893" i="21"/>
  <c r="X894" i="21"/>
  <c r="Y894" i="21"/>
  <c r="Z894" i="21"/>
  <c r="X895" i="21"/>
  <c r="Y895" i="21"/>
  <c r="Z895" i="21"/>
  <c r="X896" i="21"/>
  <c r="Y896" i="21"/>
  <c r="Z896" i="21"/>
  <c r="X897" i="21"/>
  <c r="Y897" i="21"/>
  <c r="Z897" i="21"/>
  <c r="X898" i="21"/>
  <c r="Y898" i="21"/>
  <c r="Z898" i="21"/>
  <c r="X899" i="21"/>
  <c r="Y899" i="21"/>
  <c r="Z899" i="21"/>
  <c r="X900" i="21"/>
  <c r="Y900" i="21"/>
  <c r="Z900" i="21"/>
  <c r="X901" i="21"/>
  <c r="Y901" i="21"/>
  <c r="Z901" i="21"/>
  <c r="X902" i="21"/>
  <c r="Y902" i="21"/>
  <c r="Z902" i="21"/>
  <c r="X903" i="21"/>
  <c r="Y903" i="21"/>
  <c r="Z903" i="21"/>
  <c r="X904" i="21"/>
  <c r="Y904" i="21"/>
  <c r="Z904" i="21"/>
  <c r="X905" i="21"/>
  <c r="Y905" i="21"/>
  <c r="Z905" i="21"/>
  <c r="X906" i="21"/>
  <c r="Y906" i="21"/>
  <c r="Z906" i="21"/>
  <c r="X907" i="21"/>
  <c r="Y907" i="21"/>
  <c r="Z907" i="21"/>
  <c r="X908" i="21"/>
  <c r="Y908" i="21"/>
  <c r="Z908" i="21"/>
  <c r="X909" i="21"/>
  <c r="Y909" i="21"/>
  <c r="Z909" i="21"/>
  <c r="X910" i="21"/>
  <c r="Y910" i="21"/>
  <c r="Z910" i="21"/>
  <c r="X911" i="21"/>
  <c r="Y911" i="21"/>
  <c r="Z911" i="21"/>
  <c r="X912" i="21"/>
  <c r="Y912" i="21"/>
  <c r="Z912" i="21"/>
  <c r="X913" i="21"/>
  <c r="Y913" i="21"/>
  <c r="Z913" i="21"/>
  <c r="X914" i="21"/>
  <c r="Y914" i="21"/>
  <c r="Z914" i="21"/>
  <c r="X915" i="21"/>
  <c r="Y915" i="21"/>
  <c r="Z915" i="21"/>
  <c r="X916" i="21"/>
  <c r="Y916" i="21"/>
  <c r="Z916" i="21"/>
  <c r="X917" i="21"/>
  <c r="Y917" i="21"/>
  <c r="Z917" i="21"/>
  <c r="X918" i="21"/>
  <c r="Y918" i="21"/>
  <c r="Z918" i="21"/>
  <c r="X919" i="21"/>
  <c r="Y919" i="21"/>
  <c r="Z919" i="21"/>
  <c r="X920" i="21"/>
  <c r="Y920" i="21"/>
  <c r="Z920" i="21"/>
  <c r="X921" i="21"/>
  <c r="Y921" i="21"/>
  <c r="Z921" i="21"/>
  <c r="X922" i="21"/>
  <c r="Y922" i="21"/>
  <c r="Z922" i="21"/>
  <c r="X923" i="21"/>
  <c r="Y923" i="21"/>
  <c r="Z923" i="21"/>
  <c r="X924" i="21"/>
  <c r="Y924" i="21"/>
  <c r="Z924" i="21"/>
  <c r="X925" i="21"/>
  <c r="Y925" i="21"/>
  <c r="Z925" i="21"/>
  <c r="X926" i="21"/>
  <c r="Y926" i="21"/>
  <c r="Z926" i="21"/>
  <c r="X927" i="21"/>
  <c r="Y927" i="21"/>
  <c r="Z927" i="21"/>
  <c r="X928" i="21"/>
  <c r="Y928" i="21"/>
  <c r="Z928" i="21"/>
  <c r="X929" i="21"/>
  <c r="Y929" i="21"/>
  <c r="Z929" i="21"/>
  <c r="X930" i="21"/>
  <c r="Y930" i="21"/>
  <c r="Z930" i="21"/>
  <c r="X931" i="21"/>
  <c r="Y931" i="21"/>
  <c r="Z931" i="21"/>
  <c r="X932" i="21"/>
  <c r="Y932" i="21"/>
  <c r="Z932" i="21"/>
  <c r="X933" i="21"/>
  <c r="Y933" i="21"/>
  <c r="Z933" i="21"/>
  <c r="X934" i="21"/>
  <c r="Y934" i="21"/>
  <c r="Z934" i="21"/>
  <c r="X935" i="21"/>
  <c r="Y935" i="21"/>
  <c r="Z935" i="21"/>
  <c r="X936" i="21"/>
  <c r="Y936" i="21"/>
  <c r="Z936" i="21"/>
  <c r="X937" i="21"/>
  <c r="Y937" i="21"/>
  <c r="Z937" i="21"/>
  <c r="X938" i="21"/>
  <c r="Y938" i="21"/>
  <c r="Z938" i="21"/>
  <c r="X939" i="21"/>
  <c r="Y939" i="21"/>
  <c r="Z939" i="21"/>
  <c r="X940" i="21"/>
  <c r="Y940" i="21"/>
  <c r="Z940" i="21"/>
  <c r="X941" i="21"/>
  <c r="Y941" i="21"/>
  <c r="Z941" i="21"/>
  <c r="X942" i="21"/>
  <c r="Y942" i="21"/>
  <c r="Z942" i="21"/>
  <c r="X943" i="21"/>
  <c r="Y943" i="21"/>
  <c r="Z943" i="21"/>
  <c r="X944" i="21"/>
  <c r="Y944" i="21"/>
  <c r="Z944" i="21"/>
  <c r="X945" i="21"/>
  <c r="Y945" i="21"/>
  <c r="Z945" i="21"/>
  <c r="X946" i="21"/>
  <c r="Y946" i="21"/>
  <c r="Z946" i="21"/>
  <c r="X947" i="21"/>
  <c r="Y947" i="21"/>
  <c r="Z947" i="21"/>
  <c r="X948" i="21"/>
  <c r="Y948" i="21"/>
  <c r="Z948" i="21"/>
  <c r="X949" i="21"/>
  <c r="Y949" i="21"/>
  <c r="Z949" i="21"/>
  <c r="X950" i="21"/>
  <c r="Y950" i="21"/>
  <c r="Z950" i="21"/>
  <c r="X951" i="21"/>
  <c r="Y951" i="21"/>
  <c r="Z951" i="21"/>
  <c r="X952" i="21"/>
  <c r="Y952" i="21"/>
  <c r="Z952" i="21"/>
  <c r="X953" i="21"/>
  <c r="Y953" i="21"/>
  <c r="Z953" i="21"/>
  <c r="X954" i="21"/>
  <c r="Y954" i="21"/>
  <c r="Z954" i="21"/>
  <c r="X955" i="21"/>
  <c r="Y955" i="21"/>
  <c r="Z955" i="21"/>
  <c r="X956" i="21"/>
  <c r="Y956" i="21"/>
  <c r="Z956" i="21"/>
  <c r="X957" i="21"/>
  <c r="Y957" i="21"/>
  <c r="Z957" i="21"/>
  <c r="X958" i="21"/>
  <c r="Y958" i="21"/>
  <c r="Z958" i="21"/>
  <c r="X959" i="21"/>
  <c r="Y959" i="21"/>
  <c r="Z959" i="21"/>
  <c r="X960" i="21"/>
  <c r="Y960" i="21"/>
  <c r="Z960" i="21"/>
  <c r="X961" i="21"/>
  <c r="Y961" i="21"/>
  <c r="Z961" i="21"/>
  <c r="X962" i="21"/>
  <c r="Y962" i="21"/>
  <c r="Z962" i="21"/>
  <c r="X963" i="21"/>
  <c r="Y963" i="21"/>
  <c r="Z963" i="21"/>
  <c r="X964" i="21"/>
  <c r="Y964" i="21"/>
  <c r="Z964" i="21"/>
  <c r="X965" i="21"/>
  <c r="Y965" i="21"/>
  <c r="Z965" i="21"/>
  <c r="X966" i="21"/>
  <c r="Y966" i="21"/>
  <c r="Z966" i="21"/>
  <c r="X967" i="21"/>
  <c r="Y967" i="21"/>
  <c r="Z967" i="21"/>
  <c r="X968" i="21"/>
  <c r="Y968" i="21"/>
  <c r="Z968" i="21"/>
  <c r="X969" i="21"/>
  <c r="Y969" i="21"/>
  <c r="Z969" i="21"/>
  <c r="X970" i="21"/>
  <c r="Y970" i="21"/>
  <c r="Z970" i="21"/>
  <c r="X971" i="21"/>
  <c r="Y971" i="21"/>
  <c r="Z971" i="21"/>
  <c r="X972" i="21"/>
  <c r="Y972" i="21"/>
  <c r="Z972" i="21"/>
  <c r="X973" i="21"/>
  <c r="Y973" i="21"/>
  <c r="Z973" i="21"/>
  <c r="X974" i="21"/>
  <c r="Y974" i="21"/>
  <c r="Z974" i="21"/>
  <c r="X975" i="21"/>
  <c r="Y975" i="21"/>
  <c r="Z975" i="21"/>
  <c r="X976" i="21"/>
  <c r="Y976" i="21"/>
  <c r="Z976" i="21"/>
  <c r="X977" i="21"/>
  <c r="Y977" i="21"/>
  <c r="Z977" i="21"/>
  <c r="X978" i="21"/>
  <c r="Y978" i="21"/>
  <c r="Z978" i="21"/>
  <c r="X979" i="21"/>
  <c r="Y979" i="21"/>
  <c r="Z979" i="21"/>
  <c r="X980" i="21"/>
  <c r="Y980" i="21"/>
  <c r="Z980" i="21"/>
  <c r="X981" i="21"/>
  <c r="Y981" i="21"/>
  <c r="Z981" i="21"/>
  <c r="X982" i="21"/>
  <c r="Y982" i="21"/>
  <c r="Z982" i="21"/>
  <c r="X983" i="21"/>
  <c r="Y983" i="21"/>
  <c r="Z983" i="21"/>
  <c r="X984" i="21"/>
  <c r="Y984" i="21"/>
  <c r="Z984" i="21"/>
  <c r="X985" i="21"/>
  <c r="Y985" i="21"/>
  <c r="Z985" i="21"/>
  <c r="X986" i="21"/>
  <c r="Y986" i="21"/>
  <c r="Z986" i="21"/>
  <c r="X987" i="21"/>
  <c r="Y987" i="21"/>
  <c r="Z987" i="21"/>
  <c r="X988" i="21"/>
  <c r="Y988" i="21"/>
  <c r="Z988" i="21"/>
  <c r="X989" i="21"/>
  <c r="Y989" i="21"/>
  <c r="Z989" i="21"/>
  <c r="X990" i="21"/>
  <c r="Y990" i="21"/>
  <c r="Z990" i="21"/>
  <c r="X991" i="21"/>
  <c r="Y991" i="21"/>
  <c r="Z991" i="21"/>
  <c r="X992" i="21"/>
  <c r="Y992" i="21"/>
  <c r="Z992" i="21"/>
  <c r="X993" i="21"/>
  <c r="Y993" i="21"/>
  <c r="Z993" i="21"/>
  <c r="X994" i="21"/>
  <c r="Y994" i="21"/>
  <c r="Z994" i="21"/>
  <c r="X995" i="21"/>
  <c r="Y995" i="21"/>
  <c r="Z995" i="21"/>
  <c r="X996" i="21"/>
  <c r="Y996" i="21"/>
  <c r="Z996" i="21"/>
  <c r="X997" i="21"/>
  <c r="Y997" i="21"/>
  <c r="Z997" i="21"/>
  <c r="X998" i="21"/>
  <c r="Y998" i="21"/>
  <c r="Z998" i="21"/>
  <c r="X999" i="21"/>
  <c r="Y999" i="21"/>
  <c r="Z999" i="21"/>
  <c r="X1000" i="21"/>
  <c r="Y1000" i="21"/>
  <c r="Z1000" i="21"/>
  <c r="X1001" i="21"/>
  <c r="Y1001" i="21"/>
  <c r="Z1001" i="21"/>
  <c r="X1002" i="21"/>
  <c r="Y1002" i="21"/>
  <c r="Z1002" i="21"/>
  <c r="X1003" i="21"/>
  <c r="Y1003" i="21"/>
  <c r="Z1003" i="21"/>
  <c r="X1004" i="21"/>
  <c r="Y1004" i="21"/>
  <c r="Z1004" i="21"/>
  <c r="X1005" i="21"/>
  <c r="Y1005" i="21"/>
  <c r="Z1005" i="21"/>
  <c r="X1006" i="21"/>
  <c r="Y1006" i="21"/>
  <c r="Z1006" i="21"/>
  <c r="X1007" i="21"/>
  <c r="Y1007" i="21"/>
  <c r="Z1007" i="21"/>
  <c r="X1008" i="21"/>
  <c r="Y1008" i="21"/>
  <c r="Z1008" i="21"/>
  <c r="X1009" i="21"/>
  <c r="Y1009" i="21"/>
  <c r="Z1009" i="21"/>
  <c r="X1010" i="21"/>
  <c r="Y1010" i="21"/>
  <c r="Z1010" i="21"/>
  <c r="X1011" i="21"/>
  <c r="Y1011" i="21"/>
  <c r="Z1011" i="21"/>
  <c r="X1012" i="21"/>
  <c r="Y1012" i="21"/>
  <c r="Z1012" i="21"/>
  <c r="X1013" i="21"/>
  <c r="Y1013" i="21"/>
  <c r="Z1013" i="21"/>
  <c r="X1014" i="21"/>
  <c r="Y1014" i="21"/>
  <c r="Z1014" i="21"/>
  <c r="X1015" i="21"/>
  <c r="Y1015" i="21"/>
  <c r="Z1015" i="21"/>
  <c r="X1016" i="21"/>
  <c r="Y1016" i="21"/>
  <c r="Z1016" i="21"/>
  <c r="X1017" i="21"/>
  <c r="Y1017" i="21"/>
  <c r="Z1017" i="21"/>
  <c r="X1018" i="21"/>
  <c r="Y1018" i="21"/>
  <c r="Z1018" i="21"/>
  <c r="X1019" i="21"/>
  <c r="Y1019" i="21"/>
  <c r="Z1019" i="21"/>
  <c r="X1020" i="21"/>
  <c r="Y1020" i="21"/>
  <c r="Z1020" i="21"/>
  <c r="X1021" i="21"/>
  <c r="Y1021" i="21"/>
  <c r="Z1021" i="21"/>
  <c r="X1022" i="21"/>
  <c r="Y1022" i="21"/>
  <c r="Z1022" i="21"/>
  <c r="X1023" i="21"/>
  <c r="Y1023" i="21"/>
  <c r="Z1023" i="21"/>
  <c r="X1024" i="21"/>
  <c r="Y1024" i="21"/>
  <c r="Z1024" i="21"/>
  <c r="X1025" i="21"/>
  <c r="Y1025" i="21"/>
  <c r="Z1025" i="21"/>
  <c r="X1026" i="21"/>
  <c r="Y1026" i="21"/>
  <c r="Z1026" i="21"/>
  <c r="X1027" i="21"/>
  <c r="Y1027" i="21"/>
  <c r="Z1027" i="21"/>
  <c r="X1028" i="21"/>
  <c r="Y1028" i="21"/>
  <c r="Z1028" i="21"/>
  <c r="X1029" i="21"/>
  <c r="Y1029" i="21"/>
  <c r="Z1029" i="21"/>
  <c r="X1030" i="21"/>
  <c r="Y1030" i="21"/>
  <c r="Z1030" i="21"/>
  <c r="X1031" i="21"/>
  <c r="Y1031" i="21"/>
  <c r="Z1031" i="21"/>
  <c r="X1032" i="21"/>
  <c r="Y1032" i="21"/>
  <c r="Z1032" i="21"/>
  <c r="X1033" i="21"/>
  <c r="Y1033" i="21"/>
  <c r="Z1033" i="21"/>
  <c r="X1034" i="21"/>
  <c r="Y1034" i="21"/>
  <c r="Z1034" i="21"/>
  <c r="X1035" i="21"/>
  <c r="Y1035" i="21"/>
  <c r="Z1035" i="21"/>
  <c r="X1036" i="21"/>
  <c r="Y1036" i="21"/>
  <c r="Z1036" i="21"/>
  <c r="X1037" i="21"/>
  <c r="Y1037" i="21"/>
  <c r="Z1037" i="21"/>
  <c r="X1038" i="21"/>
  <c r="Y1038" i="21"/>
  <c r="Z1038" i="21"/>
  <c r="X1039" i="21"/>
  <c r="Y1039" i="21"/>
  <c r="Z1039" i="21"/>
  <c r="X1040" i="21"/>
  <c r="Y1040" i="21"/>
  <c r="Z1040" i="21"/>
  <c r="X1041" i="21"/>
  <c r="Y1041" i="21"/>
  <c r="Z1041" i="21"/>
  <c r="X1042" i="21"/>
  <c r="Y1042" i="21"/>
  <c r="Z1042" i="21"/>
  <c r="X1043" i="21"/>
  <c r="Y1043" i="21"/>
  <c r="Z1043" i="21"/>
  <c r="X1044" i="21"/>
  <c r="Y1044" i="21"/>
  <c r="Z1044" i="21"/>
  <c r="X1045" i="21"/>
  <c r="Y1045" i="21"/>
  <c r="Z1045" i="21"/>
  <c r="X1046" i="21"/>
  <c r="Y1046" i="21"/>
  <c r="Z1046" i="21"/>
  <c r="X1047" i="21"/>
  <c r="Y1047" i="21"/>
  <c r="Z1047" i="21"/>
  <c r="X1048" i="21"/>
  <c r="Y1048" i="21"/>
  <c r="Z1048" i="21"/>
  <c r="X1049" i="21"/>
  <c r="Y1049" i="21"/>
  <c r="Z1049" i="21"/>
  <c r="X1050" i="21"/>
  <c r="Y1050" i="21"/>
  <c r="Z1050" i="21"/>
  <c r="X1051" i="21"/>
  <c r="Y1051" i="21"/>
  <c r="Z1051" i="21"/>
  <c r="X1052" i="21"/>
  <c r="Y1052" i="21"/>
  <c r="Z1052" i="21"/>
  <c r="X1053" i="21"/>
  <c r="Y1053" i="21"/>
  <c r="Z1053" i="21"/>
  <c r="X1054" i="21"/>
  <c r="Y1054" i="21"/>
  <c r="Z1054" i="21"/>
  <c r="X1055" i="21"/>
  <c r="Y1055" i="21"/>
  <c r="Z1055" i="21"/>
  <c r="X1056" i="21"/>
  <c r="Y1056" i="21"/>
  <c r="Z1056" i="21"/>
  <c r="X1057" i="21"/>
  <c r="Y1057" i="21"/>
  <c r="Z1057" i="21"/>
  <c r="X1058" i="21"/>
  <c r="Y1058" i="21"/>
  <c r="Z1058" i="21"/>
  <c r="X1059" i="21"/>
  <c r="Y1059" i="21"/>
  <c r="Z1059" i="21"/>
  <c r="X1060" i="21"/>
  <c r="Y1060" i="21"/>
  <c r="Z1060" i="21"/>
  <c r="X1061" i="21"/>
  <c r="Y1061" i="21"/>
  <c r="Z1061" i="21"/>
  <c r="X1062" i="21"/>
  <c r="Y1062" i="21"/>
  <c r="Z1062" i="21"/>
  <c r="X1063" i="21"/>
  <c r="Y1063" i="21"/>
  <c r="Z1063" i="21"/>
  <c r="X1064" i="21"/>
  <c r="Y1064" i="21"/>
  <c r="Z1064" i="21"/>
  <c r="X1065" i="21"/>
  <c r="Y1065" i="21"/>
  <c r="Z1065" i="21"/>
  <c r="X1066" i="21"/>
  <c r="Y1066" i="21"/>
  <c r="Z1066" i="21"/>
  <c r="X1067" i="21"/>
  <c r="Y1067" i="21"/>
  <c r="Z1067" i="21"/>
  <c r="X1068" i="21"/>
  <c r="Y1068" i="21"/>
  <c r="Z1068" i="21"/>
  <c r="X1069" i="21"/>
  <c r="Y1069" i="21"/>
  <c r="Z1069" i="21"/>
  <c r="X1070" i="21"/>
  <c r="Y1070" i="21"/>
  <c r="Z1070" i="21"/>
  <c r="X1071" i="21"/>
  <c r="Y1071" i="21"/>
  <c r="Z1071" i="21"/>
  <c r="X1072" i="21"/>
  <c r="Y1072" i="21"/>
  <c r="Z1072" i="21"/>
  <c r="X1073" i="21"/>
  <c r="Y1073" i="21"/>
  <c r="Z1073" i="21"/>
  <c r="X1074" i="21"/>
  <c r="Y1074" i="21"/>
  <c r="Z1074" i="21"/>
  <c r="X1075" i="21"/>
  <c r="Y1075" i="21"/>
  <c r="Z1075" i="21"/>
  <c r="X1076" i="21"/>
  <c r="Y1076" i="21"/>
  <c r="Z1076" i="21"/>
  <c r="X1077" i="21"/>
  <c r="Y1077" i="21"/>
  <c r="Z1077" i="21"/>
  <c r="X1078" i="21"/>
  <c r="Y1078" i="21"/>
  <c r="Z1078" i="21"/>
  <c r="X1079" i="21"/>
  <c r="Y1079" i="21"/>
  <c r="Z1079" i="21"/>
  <c r="X1080" i="21"/>
  <c r="Y1080" i="21"/>
  <c r="Z1080" i="21"/>
  <c r="X1081" i="21"/>
  <c r="Y1081" i="21"/>
  <c r="Z1081" i="21"/>
  <c r="X1082" i="21"/>
  <c r="Y1082" i="21"/>
  <c r="Z1082" i="21"/>
  <c r="X1083" i="21"/>
  <c r="Y1083" i="21"/>
  <c r="Z1083" i="21"/>
  <c r="X1084" i="21"/>
  <c r="Y1084" i="21"/>
  <c r="Z1084" i="21"/>
  <c r="X1085" i="21"/>
  <c r="Y1085" i="21"/>
  <c r="Z1085" i="21"/>
  <c r="X1086" i="21"/>
  <c r="Y1086" i="21"/>
  <c r="Z1086" i="21"/>
  <c r="X1087" i="21"/>
  <c r="Y1087" i="21"/>
  <c r="Z1087" i="21"/>
  <c r="X1088" i="21"/>
  <c r="Y1088" i="21"/>
  <c r="Z1088" i="21"/>
  <c r="X1089" i="21"/>
  <c r="Y1089" i="21"/>
  <c r="Z1089" i="21"/>
  <c r="X1090" i="21"/>
  <c r="Y1090" i="21"/>
  <c r="Z1090" i="21"/>
  <c r="X1091" i="21"/>
  <c r="Y1091" i="21"/>
  <c r="Z1091" i="21"/>
  <c r="X1092" i="21"/>
  <c r="Y1092" i="21"/>
  <c r="Z1092" i="21"/>
  <c r="X1093" i="21"/>
  <c r="Y1093" i="21"/>
  <c r="Z1093" i="21"/>
  <c r="X1094" i="21"/>
  <c r="Y1094" i="21"/>
  <c r="Z1094" i="21"/>
  <c r="X1095" i="21"/>
  <c r="Y1095" i="21"/>
  <c r="Z1095" i="21"/>
  <c r="X1096" i="21"/>
  <c r="Y1096" i="21"/>
  <c r="Z1096" i="21"/>
  <c r="X1097" i="21"/>
  <c r="Y1097" i="21"/>
  <c r="Z1097" i="21"/>
  <c r="X1098" i="21"/>
  <c r="Y1098" i="21"/>
  <c r="Z1098" i="21"/>
  <c r="X1099" i="21"/>
  <c r="Y1099" i="21"/>
  <c r="Z1099" i="21"/>
  <c r="X1100" i="21"/>
  <c r="Y1100" i="21"/>
  <c r="Z1100" i="21"/>
  <c r="X1101" i="21"/>
  <c r="Y1101" i="21"/>
  <c r="Z1101" i="21"/>
  <c r="X1102" i="21"/>
  <c r="Y1102" i="21"/>
  <c r="Z1102" i="21"/>
  <c r="X1103" i="21"/>
  <c r="Y1103" i="21"/>
  <c r="Z1103" i="21"/>
  <c r="X1104" i="21"/>
  <c r="Y1104" i="21"/>
  <c r="Z1104" i="21"/>
  <c r="X1105" i="21"/>
  <c r="Y1105" i="21"/>
  <c r="Z1105" i="21"/>
  <c r="X1106" i="21"/>
  <c r="Y1106" i="21"/>
  <c r="Z1106" i="21"/>
  <c r="X1107" i="21"/>
  <c r="Y1107" i="21"/>
  <c r="Z1107" i="21"/>
  <c r="X1108" i="21"/>
  <c r="Y1108" i="21"/>
  <c r="Z1108" i="21"/>
  <c r="X1109" i="21"/>
  <c r="Y1109" i="21"/>
  <c r="Z1109" i="21"/>
  <c r="X1110" i="21"/>
  <c r="Y1110" i="21"/>
  <c r="Z1110" i="21"/>
  <c r="X1111" i="21"/>
  <c r="Y1111" i="21"/>
  <c r="Z1111" i="21"/>
  <c r="X1112" i="21"/>
  <c r="Y1112" i="21"/>
  <c r="Z1112" i="21"/>
  <c r="X1113" i="21"/>
  <c r="Y1113" i="21"/>
  <c r="Z1113" i="21"/>
  <c r="X1114" i="21"/>
  <c r="Y1114" i="21"/>
  <c r="Z1114" i="21"/>
  <c r="X1115" i="21"/>
  <c r="Y1115" i="21"/>
  <c r="Z1115" i="21"/>
  <c r="X1116" i="21"/>
  <c r="Y1116" i="21"/>
  <c r="Z1116" i="21"/>
  <c r="X1117" i="21"/>
  <c r="Y1117" i="21"/>
  <c r="Z1117" i="21"/>
  <c r="X1118" i="21"/>
  <c r="Y1118" i="21"/>
  <c r="Z1118" i="21"/>
  <c r="X1119" i="21"/>
  <c r="Y1119" i="21"/>
  <c r="Z1119" i="21"/>
  <c r="X1120" i="21"/>
  <c r="Y1120" i="21"/>
  <c r="Z1120" i="21"/>
  <c r="X1121" i="21"/>
  <c r="Y1121" i="21"/>
  <c r="Z1121" i="21"/>
  <c r="X1122" i="21"/>
  <c r="Y1122" i="21"/>
  <c r="Z1122" i="21"/>
  <c r="X1123" i="21"/>
  <c r="Y1123" i="21"/>
  <c r="Z1123" i="21"/>
  <c r="X1124" i="21"/>
  <c r="Y1124" i="21"/>
  <c r="Z1124" i="21"/>
  <c r="X1125" i="21"/>
  <c r="Y1125" i="21"/>
  <c r="Z1125" i="21"/>
  <c r="X1126" i="21"/>
  <c r="Y1126" i="21"/>
  <c r="Z1126" i="21"/>
  <c r="X1127" i="21"/>
  <c r="Y1127" i="21"/>
  <c r="Z1127" i="21"/>
  <c r="X1128" i="21"/>
  <c r="Y1128" i="21"/>
  <c r="Z1128" i="21"/>
  <c r="X1129" i="21"/>
  <c r="Y1129" i="21"/>
  <c r="Z1129" i="21"/>
  <c r="X1130" i="21"/>
  <c r="Y1130" i="21"/>
  <c r="Z1130" i="21"/>
  <c r="X1131" i="21"/>
  <c r="Y1131" i="21"/>
  <c r="Z1131" i="21"/>
  <c r="X1132" i="21"/>
  <c r="Y1132" i="21"/>
  <c r="Z1132" i="21"/>
  <c r="X1133" i="21"/>
  <c r="Y1133" i="21"/>
  <c r="Z1133" i="21"/>
  <c r="X1134" i="21"/>
  <c r="Y1134" i="21"/>
  <c r="Z1134" i="21"/>
  <c r="X1135" i="21"/>
  <c r="Y1135" i="21"/>
  <c r="Z1135" i="21"/>
  <c r="X1136" i="21"/>
  <c r="Y1136" i="21"/>
  <c r="Z1136" i="21"/>
  <c r="X1137" i="21"/>
  <c r="Y1137" i="21"/>
  <c r="Z1137" i="21"/>
  <c r="X1138" i="21"/>
  <c r="Y1138" i="21"/>
  <c r="Z1138" i="21"/>
  <c r="X1139" i="21"/>
  <c r="Y1139" i="21"/>
  <c r="Z1139" i="21"/>
  <c r="X1140" i="21"/>
  <c r="Y1140" i="21"/>
  <c r="Z1140" i="21"/>
  <c r="X1141" i="21"/>
  <c r="Y1141" i="21"/>
  <c r="Z1141" i="21"/>
  <c r="X1142" i="21"/>
  <c r="Y1142" i="21"/>
  <c r="Z1142" i="21"/>
  <c r="X1143" i="21"/>
  <c r="Y1143" i="21"/>
  <c r="Z1143" i="21"/>
  <c r="X1144" i="21"/>
  <c r="Y1144" i="21"/>
  <c r="Z1144" i="21"/>
  <c r="X1145" i="21"/>
  <c r="Y1145" i="21"/>
  <c r="Z1145" i="21"/>
  <c r="X1146" i="21"/>
  <c r="Y1146" i="21"/>
  <c r="Z1146" i="21"/>
  <c r="X1147" i="21"/>
  <c r="Y1147" i="21"/>
  <c r="Z1147" i="21"/>
  <c r="X1148" i="21"/>
  <c r="Y1148" i="21"/>
  <c r="Z1148" i="21"/>
  <c r="X1149" i="21"/>
  <c r="Y1149" i="21"/>
  <c r="Z1149" i="21"/>
  <c r="X1150" i="21"/>
  <c r="Y1150" i="21"/>
  <c r="Z1150" i="21"/>
  <c r="X1151" i="21"/>
  <c r="Y1151" i="21"/>
  <c r="Z1151" i="21"/>
  <c r="X1152" i="21"/>
  <c r="Y1152" i="21"/>
  <c r="Z1152" i="21"/>
  <c r="X1153" i="21"/>
  <c r="Y1153" i="21"/>
  <c r="Z1153" i="21"/>
  <c r="X1154" i="21"/>
  <c r="Y1154" i="21"/>
  <c r="Z1154" i="21"/>
  <c r="X1155" i="21"/>
  <c r="Y1155" i="21"/>
  <c r="Z1155" i="21"/>
  <c r="X1156" i="21"/>
  <c r="Y1156" i="21"/>
  <c r="Z1156" i="21"/>
  <c r="X1157" i="21"/>
  <c r="Y1157" i="21"/>
  <c r="Z1157" i="21"/>
  <c r="X1158" i="21"/>
  <c r="Y1158" i="21"/>
  <c r="Z1158" i="21"/>
  <c r="X1159" i="21"/>
  <c r="Y1159" i="21"/>
  <c r="Z1159" i="21"/>
  <c r="X1160" i="21"/>
  <c r="Y1160" i="21"/>
  <c r="Z1160" i="21"/>
  <c r="X1161" i="21"/>
  <c r="Y1161" i="21"/>
  <c r="Z1161" i="21"/>
  <c r="X1162" i="21"/>
  <c r="Y1162" i="21"/>
  <c r="Z1162" i="21"/>
  <c r="X1163" i="21"/>
  <c r="Y1163" i="21"/>
  <c r="Z1163" i="21"/>
  <c r="X1164" i="21"/>
  <c r="Y1164" i="21"/>
  <c r="Z1164" i="21"/>
  <c r="X1165" i="21"/>
  <c r="Y1165" i="21"/>
  <c r="Z1165" i="21"/>
  <c r="X1166" i="21"/>
  <c r="Y1166" i="21"/>
  <c r="Z1166" i="21"/>
  <c r="X1167" i="21"/>
  <c r="Y1167" i="21"/>
  <c r="Z1167" i="21"/>
  <c r="X1168" i="21"/>
  <c r="Y1168" i="21"/>
  <c r="Z1168" i="21"/>
  <c r="X1169" i="21"/>
  <c r="Y1169" i="21"/>
  <c r="Z1169" i="21"/>
  <c r="X1170" i="21"/>
  <c r="Y1170" i="21"/>
  <c r="Z1170" i="21"/>
  <c r="X1171" i="21"/>
  <c r="Y1171" i="21"/>
  <c r="Z1171" i="21"/>
  <c r="X1172" i="21"/>
  <c r="Y1172" i="21"/>
  <c r="Z1172" i="21"/>
  <c r="X1173" i="21"/>
  <c r="Y1173" i="21"/>
  <c r="Z1173" i="21"/>
  <c r="X1174" i="21"/>
  <c r="Y1174" i="21"/>
  <c r="Z1174" i="21"/>
  <c r="X1175" i="21"/>
  <c r="Y1175" i="21"/>
  <c r="Z1175" i="21"/>
  <c r="X1176" i="21"/>
  <c r="Y1176" i="21"/>
  <c r="Z1176" i="21"/>
  <c r="X1177" i="21"/>
  <c r="Y1177" i="21"/>
  <c r="Z1177" i="21"/>
  <c r="X1178" i="21"/>
  <c r="Y1178" i="21"/>
  <c r="Z1178" i="21"/>
  <c r="X1179" i="21"/>
  <c r="Y1179" i="21"/>
  <c r="Z1179" i="21"/>
  <c r="X1180" i="21"/>
  <c r="Y1180" i="21"/>
  <c r="Z1180" i="21"/>
  <c r="X1181" i="21"/>
  <c r="Y1181" i="21"/>
  <c r="Z1181" i="21"/>
  <c r="X1182" i="21"/>
  <c r="Y1182" i="21"/>
  <c r="Z1182" i="21"/>
  <c r="X1183" i="21"/>
  <c r="Y1183" i="21"/>
  <c r="Z1183" i="21"/>
  <c r="X1184" i="21"/>
  <c r="Y1184" i="21"/>
  <c r="Z1184" i="21"/>
  <c r="X1185" i="21"/>
  <c r="Y1185" i="21"/>
  <c r="Z1185" i="21"/>
  <c r="X1186" i="21"/>
  <c r="Y1186" i="21"/>
  <c r="Z1186" i="21"/>
  <c r="X1187" i="21"/>
  <c r="Y1187" i="21"/>
  <c r="Z1187" i="21"/>
  <c r="X1188" i="21"/>
  <c r="Y1188" i="21"/>
  <c r="Z1188" i="21"/>
  <c r="X1189" i="21"/>
  <c r="Y1189" i="21"/>
  <c r="Z1189" i="21"/>
  <c r="X1190" i="21"/>
  <c r="Y1190" i="21"/>
  <c r="Z1190" i="21"/>
  <c r="X1191" i="21"/>
  <c r="Y1191" i="21"/>
  <c r="Z1191" i="21"/>
  <c r="X1192" i="21"/>
  <c r="Y1192" i="21"/>
  <c r="Z1192" i="21"/>
  <c r="X1193" i="21"/>
  <c r="Y1193" i="21"/>
  <c r="Z1193" i="21"/>
  <c r="X1194" i="21"/>
  <c r="Y1194" i="21"/>
  <c r="Z1194" i="21"/>
  <c r="X1195" i="21"/>
  <c r="Y1195" i="21"/>
  <c r="Z1195" i="21"/>
  <c r="X1196" i="21"/>
  <c r="Y1196" i="21"/>
  <c r="Z1196" i="21"/>
  <c r="X1197" i="21"/>
  <c r="Y1197" i="21"/>
  <c r="Z1197" i="21"/>
  <c r="X1198" i="21"/>
  <c r="Y1198" i="21"/>
  <c r="Z1198" i="21"/>
  <c r="X1199" i="21"/>
  <c r="Y1199" i="21"/>
  <c r="Z1199" i="21"/>
  <c r="X1200" i="21"/>
  <c r="Y1200" i="21"/>
  <c r="Z1200" i="21"/>
  <c r="X1201" i="21"/>
  <c r="Y1201" i="21"/>
  <c r="Z1201" i="21"/>
  <c r="X1202" i="21"/>
  <c r="Y1202" i="21"/>
  <c r="Z1202" i="21"/>
  <c r="X1203" i="21"/>
  <c r="Y1203" i="21"/>
  <c r="Z1203" i="21"/>
  <c r="X1204" i="21"/>
  <c r="Y1204" i="21"/>
  <c r="Z1204" i="21"/>
  <c r="X1205" i="21"/>
  <c r="Y1205" i="21"/>
  <c r="Z1205" i="21"/>
  <c r="X1206" i="21"/>
  <c r="Y1206" i="21"/>
  <c r="Z1206" i="21"/>
  <c r="X1207" i="21"/>
  <c r="Y1207" i="21"/>
  <c r="Z1207" i="21"/>
  <c r="X1208" i="21"/>
  <c r="Y1208" i="21"/>
  <c r="Z1208" i="21"/>
  <c r="X1209" i="21"/>
  <c r="Y1209" i="21"/>
  <c r="Z1209" i="21"/>
  <c r="X1210" i="21"/>
  <c r="Y1210" i="21"/>
  <c r="Z1210" i="21"/>
  <c r="X1211" i="21"/>
  <c r="Y1211" i="21"/>
  <c r="Z1211" i="21"/>
  <c r="X1212" i="21"/>
  <c r="Y1212" i="21"/>
  <c r="Z1212" i="21"/>
  <c r="X1213" i="21"/>
  <c r="Y1213" i="21"/>
  <c r="Z1213" i="21"/>
  <c r="X1214" i="21"/>
  <c r="Y1214" i="21"/>
  <c r="Z1214" i="21"/>
  <c r="X1215" i="21"/>
  <c r="Y1215" i="21"/>
  <c r="Z1215" i="21"/>
  <c r="X1216" i="21"/>
  <c r="Y1216" i="21"/>
  <c r="Z1216" i="21"/>
  <c r="X1217" i="21"/>
  <c r="Y1217" i="21"/>
  <c r="Z1217" i="21"/>
  <c r="X1218" i="21"/>
  <c r="Y1218" i="21"/>
  <c r="Z1218" i="21"/>
  <c r="X1219" i="21"/>
  <c r="Y1219" i="21"/>
  <c r="Z1219" i="21"/>
  <c r="X1220" i="21"/>
  <c r="Y1220" i="21"/>
  <c r="Z1220" i="21"/>
  <c r="X1221" i="21"/>
  <c r="Y1221" i="21"/>
  <c r="Z1221" i="21"/>
  <c r="X1222" i="21"/>
  <c r="Y1222" i="21"/>
  <c r="Z1222" i="21"/>
  <c r="X1223" i="21"/>
  <c r="Y1223" i="21"/>
  <c r="Z1223" i="21"/>
  <c r="X1224" i="21"/>
  <c r="Y1224" i="21"/>
  <c r="Z1224" i="21"/>
  <c r="X1225" i="21"/>
  <c r="Y1225" i="21"/>
  <c r="Z1225" i="21"/>
  <c r="X1226" i="21"/>
  <c r="Y1226" i="21"/>
  <c r="Z1226" i="21"/>
  <c r="X1227" i="21"/>
  <c r="Y1227" i="21"/>
  <c r="Z1227" i="21"/>
  <c r="X1228" i="21"/>
  <c r="Y1228" i="21"/>
  <c r="Z1228" i="21"/>
  <c r="X1229" i="21"/>
  <c r="Y1229" i="21"/>
  <c r="Z1229" i="21"/>
  <c r="X1230" i="21"/>
  <c r="Y1230" i="21"/>
  <c r="Z1230" i="21"/>
  <c r="X1231" i="21"/>
  <c r="Y1231" i="21"/>
  <c r="Z1231" i="21"/>
  <c r="X1232" i="21"/>
  <c r="Y1232" i="21"/>
  <c r="Z1232" i="21"/>
  <c r="X1233" i="21"/>
  <c r="Y1233" i="21"/>
  <c r="Z1233" i="21"/>
  <c r="X1234" i="21"/>
  <c r="Y1234" i="21"/>
  <c r="Z1234" i="21"/>
  <c r="X1235" i="21"/>
  <c r="Y1235" i="21"/>
  <c r="Z1235" i="21"/>
  <c r="X1236" i="21"/>
  <c r="Y1236" i="21"/>
  <c r="Z1236" i="21"/>
  <c r="X1237" i="21"/>
  <c r="Y1237" i="21"/>
  <c r="Z1237" i="21"/>
  <c r="X1238" i="21"/>
  <c r="Y1238" i="21"/>
  <c r="Z1238" i="21"/>
  <c r="X1239" i="21"/>
  <c r="Y1239" i="21"/>
  <c r="Z1239" i="21"/>
  <c r="X1240" i="21"/>
  <c r="Y1240" i="21"/>
  <c r="Z1240" i="21"/>
  <c r="X1241" i="21"/>
  <c r="Y1241" i="21"/>
  <c r="Z1241" i="21"/>
  <c r="X1242" i="21"/>
  <c r="Y1242" i="21"/>
  <c r="Z1242" i="21"/>
  <c r="X1243" i="21"/>
  <c r="Y1243" i="21"/>
  <c r="Z1243" i="21"/>
  <c r="X1244" i="21"/>
  <c r="Y1244" i="21"/>
  <c r="Z1244" i="21"/>
  <c r="X1245" i="21"/>
  <c r="Y1245" i="21"/>
  <c r="Z1245" i="21"/>
  <c r="X1246" i="21"/>
  <c r="Y1246" i="21"/>
  <c r="Z1246" i="21"/>
  <c r="X1247" i="21"/>
  <c r="Y1247" i="21"/>
  <c r="Z1247" i="21"/>
  <c r="X1248" i="21"/>
  <c r="Y1248" i="21"/>
  <c r="Z1248" i="21"/>
  <c r="X1249" i="21"/>
  <c r="Y1249" i="21"/>
  <c r="Z1249" i="21"/>
  <c r="X1250" i="21"/>
  <c r="Y1250" i="21"/>
  <c r="Z1250" i="21"/>
  <c r="X1251" i="21"/>
  <c r="Y1251" i="21"/>
  <c r="Z1251" i="21"/>
  <c r="X1252" i="21"/>
  <c r="Y1252" i="21"/>
  <c r="Z1252" i="21"/>
  <c r="X1253" i="21"/>
  <c r="Y1253" i="21"/>
  <c r="Z1253" i="21"/>
  <c r="X1254" i="21"/>
  <c r="Y1254" i="21"/>
  <c r="Z1254" i="21"/>
  <c r="X1255" i="21"/>
  <c r="Y1255" i="21"/>
  <c r="Z1255" i="21"/>
  <c r="X1256" i="21"/>
  <c r="Y1256" i="21"/>
  <c r="Z1256" i="21"/>
  <c r="X1257" i="21"/>
  <c r="Y1257" i="21"/>
  <c r="Z1257" i="21"/>
  <c r="X1258" i="21"/>
  <c r="Y1258" i="21"/>
  <c r="Z1258" i="21"/>
  <c r="X1259" i="21"/>
  <c r="Y1259" i="21"/>
  <c r="Z1259" i="21"/>
  <c r="X1260" i="21"/>
  <c r="Y1260" i="21"/>
  <c r="Z1260" i="21"/>
  <c r="X1261" i="21"/>
  <c r="Y1261" i="21"/>
  <c r="Z1261" i="21"/>
  <c r="X1262" i="21"/>
  <c r="Y1262" i="21"/>
  <c r="Z1262" i="21"/>
  <c r="X1263" i="21"/>
  <c r="Y1263" i="21"/>
  <c r="Z1263" i="21"/>
  <c r="X1264" i="21"/>
  <c r="Y1264" i="21"/>
  <c r="Z1264" i="21"/>
  <c r="X1265" i="21"/>
  <c r="Y1265" i="21"/>
  <c r="Z1265" i="21"/>
  <c r="X1266" i="21"/>
  <c r="Y1266" i="21"/>
  <c r="Z1266" i="21"/>
  <c r="X1267" i="21"/>
  <c r="Y1267" i="21"/>
  <c r="Z1267" i="21"/>
  <c r="X1268" i="21"/>
  <c r="Y1268" i="21"/>
  <c r="Z1268" i="21"/>
  <c r="X1269" i="21"/>
  <c r="Y1269" i="21"/>
  <c r="Z1269" i="21"/>
  <c r="X1270" i="21"/>
  <c r="Y1270" i="21"/>
  <c r="Z1270" i="21"/>
  <c r="X1271" i="21"/>
  <c r="Y1271" i="21"/>
  <c r="Z1271" i="21"/>
  <c r="X1272" i="21"/>
  <c r="Y1272" i="21"/>
  <c r="Z1272" i="21"/>
  <c r="X1273" i="21"/>
  <c r="Y1273" i="21"/>
  <c r="Z1273" i="21"/>
  <c r="X1274" i="21"/>
  <c r="Y1274" i="21"/>
  <c r="Z1274" i="21"/>
  <c r="X1275" i="21"/>
  <c r="Y1275" i="21"/>
  <c r="Z1275" i="21"/>
  <c r="X1276" i="21"/>
  <c r="Y1276" i="21"/>
  <c r="Z1276" i="21"/>
  <c r="X1277" i="21"/>
  <c r="Y1277" i="21"/>
  <c r="Z1277" i="21"/>
  <c r="X1278" i="21"/>
  <c r="Y1278" i="21"/>
  <c r="Z1278" i="21"/>
  <c r="X1279" i="21"/>
  <c r="Y1279" i="21"/>
  <c r="Z1279" i="21"/>
  <c r="X1280" i="21"/>
  <c r="Y1280" i="21"/>
  <c r="Z1280" i="21"/>
  <c r="X1281" i="21"/>
  <c r="Y1281" i="21"/>
  <c r="Z1281" i="21"/>
  <c r="X1282" i="21"/>
  <c r="Y1282" i="21"/>
  <c r="Z1282" i="21"/>
  <c r="X1283" i="21"/>
  <c r="Y1283" i="21"/>
  <c r="Z1283" i="21"/>
  <c r="X1284" i="21"/>
  <c r="Y1284" i="21"/>
  <c r="Z1284" i="21"/>
  <c r="X1285" i="21"/>
  <c r="Y1285" i="21"/>
  <c r="Z1285" i="21"/>
  <c r="X1286" i="21"/>
  <c r="Y1286" i="21"/>
  <c r="Z1286" i="21"/>
  <c r="X1287" i="21"/>
  <c r="Y1287" i="21"/>
  <c r="Z1287" i="21"/>
  <c r="X1288" i="21"/>
  <c r="Y1288" i="21"/>
  <c r="Z1288" i="21"/>
  <c r="X1289" i="21"/>
  <c r="Y1289" i="21"/>
  <c r="Z1289" i="21"/>
  <c r="X1290" i="21"/>
  <c r="Y1290" i="21"/>
  <c r="Z1290" i="21"/>
  <c r="X1291" i="21"/>
  <c r="Y1291" i="21"/>
  <c r="Z1291" i="21"/>
  <c r="X1292" i="21"/>
  <c r="Y1292" i="21"/>
  <c r="Z1292" i="21"/>
  <c r="X1293" i="21"/>
  <c r="Y1293" i="21"/>
  <c r="Z1293" i="21"/>
  <c r="X1294" i="21"/>
  <c r="Y1294" i="21"/>
  <c r="Z1294" i="21"/>
  <c r="X1295" i="21"/>
  <c r="Y1295" i="21"/>
  <c r="Z1295" i="21"/>
  <c r="X1296" i="21"/>
  <c r="Y1296" i="21"/>
  <c r="Z1296" i="21"/>
  <c r="X1297" i="21"/>
  <c r="Y1297" i="21"/>
  <c r="Z1297" i="21"/>
  <c r="X1298" i="21"/>
  <c r="Y1298" i="21"/>
  <c r="Z1298" i="21"/>
  <c r="X1299" i="21"/>
  <c r="Y1299" i="21"/>
  <c r="Z1299" i="21"/>
  <c r="X1300" i="21"/>
  <c r="Y1300" i="21"/>
  <c r="Z1300" i="21"/>
  <c r="Z2" i="21"/>
  <c r="Y2" i="21"/>
  <c r="X2" i="21"/>
  <c r="B24" i="3"/>
  <c r="AJ1300" i="21" l="1"/>
  <c r="AI1300" i="21"/>
  <c r="AH1300" i="21"/>
  <c r="AJ1299" i="21"/>
  <c r="AI1299" i="21"/>
  <c r="AH1299" i="21"/>
  <c r="AJ1298" i="21"/>
  <c r="AI1298" i="21"/>
  <c r="AH1298" i="21"/>
  <c r="AK1298" i="21" s="1"/>
  <c r="AA1298" i="21"/>
  <c r="AJ1297" i="21"/>
  <c r="AI1297" i="21"/>
  <c r="AH1297" i="21"/>
  <c r="AJ1296" i="21"/>
  <c r="AI1296" i="21"/>
  <c r="AH1296" i="21"/>
  <c r="AK1296" i="21" s="1"/>
  <c r="AJ1295" i="21"/>
  <c r="AI1295" i="21"/>
  <c r="AH1295" i="21"/>
  <c r="AJ1294" i="21"/>
  <c r="AI1294" i="21"/>
  <c r="AH1294" i="21"/>
  <c r="AJ1293" i="21"/>
  <c r="AI1293" i="21"/>
  <c r="AH1293" i="21"/>
  <c r="AA1293" i="21"/>
  <c r="AJ1292" i="21"/>
  <c r="AI1292" i="21"/>
  <c r="AH1292" i="21"/>
  <c r="AJ1291" i="21"/>
  <c r="AI1291" i="21"/>
  <c r="AH1291" i="21"/>
  <c r="AK1291" i="21" s="1"/>
  <c r="AJ1290" i="21"/>
  <c r="AI1290" i="21"/>
  <c r="AH1290" i="21"/>
  <c r="AA1290" i="21"/>
  <c r="AJ1289" i="21"/>
  <c r="AI1289" i="21"/>
  <c r="AH1289" i="21"/>
  <c r="AJ1288" i="21"/>
  <c r="AI1288" i="21"/>
  <c r="AH1288" i="21"/>
  <c r="AJ1287" i="21"/>
  <c r="AI1287" i="21"/>
  <c r="AH1287" i="21"/>
  <c r="AJ1286" i="21"/>
  <c r="AI1286" i="21"/>
  <c r="AH1286" i="21"/>
  <c r="AK1286" i="21" s="1"/>
  <c r="AJ1285" i="21"/>
  <c r="AI1285" i="21"/>
  <c r="AH1285" i="21"/>
  <c r="AA1285" i="21"/>
  <c r="AJ1284" i="21"/>
  <c r="AI1284" i="21"/>
  <c r="AH1284" i="21"/>
  <c r="AJ1283" i="21"/>
  <c r="AI1283" i="21"/>
  <c r="AH1283" i="21"/>
  <c r="AJ1282" i="21"/>
  <c r="AI1282" i="21"/>
  <c r="AH1282" i="21"/>
  <c r="AK1282" i="21" s="1"/>
  <c r="AA1282" i="21"/>
  <c r="AJ1281" i="21"/>
  <c r="AI1281" i="21"/>
  <c r="AK1281" i="21" s="1"/>
  <c r="AH1281" i="21"/>
  <c r="AJ1280" i="21"/>
  <c r="AI1280" i="21"/>
  <c r="AH1280" i="21"/>
  <c r="AJ1279" i="21"/>
  <c r="AI1279" i="21"/>
  <c r="AH1279" i="21"/>
  <c r="AJ1278" i="21"/>
  <c r="AI1278" i="21"/>
  <c r="AH1278" i="21"/>
  <c r="AJ1277" i="21"/>
  <c r="AI1277" i="21"/>
  <c r="AH1277" i="21"/>
  <c r="AA1277" i="21"/>
  <c r="AJ1276" i="21"/>
  <c r="AI1276" i="21"/>
  <c r="AK1276" i="21" s="1"/>
  <c r="AH1276" i="21"/>
  <c r="AJ1275" i="21"/>
  <c r="AI1275" i="21"/>
  <c r="AH1275" i="21"/>
  <c r="AJ1274" i="21"/>
  <c r="AI1274" i="21"/>
  <c r="AH1274" i="21"/>
  <c r="AK1274" i="21" s="1"/>
  <c r="AA1274" i="21"/>
  <c r="AJ1273" i="21"/>
  <c r="AI1273" i="21"/>
  <c r="AH1273" i="21"/>
  <c r="AJ1272" i="21"/>
  <c r="AI1272" i="21"/>
  <c r="AH1272" i="21"/>
  <c r="AJ1271" i="21"/>
  <c r="AI1271" i="21"/>
  <c r="AK1271" i="21" s="1"/>
  <c r="AH1271" i="21"/>
  <c r="AJ1270" i="21"/>
  <c r="AI1270" i="21"/>
  <c r="AH1270" i="21"/>
  <c r="AJ1269" i="21"/>
  <c r="AI1269" i="21"/>
  <c r="AH1269" i="21"/>
  <c r="AA1269" i="21"/>
  <c r="AJ1268" i="21"/>
  <c r="AI1268" i="21"/>
  <c r="AH1268" i="21"/>
  <c r="AJ1267" i="21"/>
  <c r="AI1267" i="21"/>
  <c r="AH1267" i="21"/>
  <c r="AJ1266" i="21"/>
  <c r="AI1266" i="21"/>
  <c r="AH1266" i="21"/>
  <c r="AA1266" i="21"/>
  <c r="AJ1265" i="21"/>
  <c r="AI1265" i="21"/>
  <c r="AH1265" i="21"/>
  <c r="AJ1264" i="21"/>
  <c r="AI1264" i="21"/>
  <c r="AH1264" i="21"/>
  <c r="AJ1263" i="21"/>
  <c r="AI1263" i="21"/>
  <c r="AH1263" i="21"/>
  <c r="AJ1262" i="21"/>
  <c r="AI1262" i="21"/>
  <c r="AH1262" i="21"/>
  <c r="AJ1261" i="21"/>
  <c r="AI1261" i="21"/>
  <c r="AK1261" i="21" s="1"/>
  <c r="AH1261" i="21"/>
  <c r="AA1261" i="21"/>
  <c r="AJ1260" i="21"/>
  <c r="AI1260" i="21"/>
  <c r="AH1260" i="21"/>
  <c r="AJ1259" i="21"/>
  <c r="AI1259" i="21"/>
  <c r="AH1259" i="21"/>
  <c r="AJ1258" i="21"/>
  <c r="AI1258" i="21"/>
  <c r="AH1258" i="21"/>
  <c r="AA1258" i="21"/>
  <c r="AJ1257" i="21"/>
  <c r="AI1257" i="21"/>
  <c r="AH1257" i="21"/>
  <c r="AJ1256" i="21"/>
  <c r="AK1256" i="21" s="1"/>
  <c r="AI1256" i="21"/>
  <c r="AH1256" i="21"/>
  <c r="AJ1255" i="21"/>
  <c r="AI1255" i="21"/>
  <c r="AH1255" i="21"/>
  <c r="AJ1254" i="21"/>
  <c r="AI1254" i="21"/>
  <c r="AH1254" i="21"/>
  <c r="AJ1253" i="21"/>
  <c r="AI1253" i="21"/>
  <c r="AH1253" i="21"/>
  <c r="AA1253" i="21"/>
  <c r="AJ1252" i="21"/>
  <c r="AI1252" i="21"/>
  <c r="AH1252" i="21"/>
  <c r="AJ1251" i="21"/>
  <c r="AK1251" i="21" s="1"/>
  <c r="AI1251" i="21"/>
  <c r="AH1251" i="21"/>
  <c r="AJ1250" i="21"/>
  <c r="AI1250" i="21"/>
  <c r="AH1250" i="21"/>
  <c r="AA1250" i="21"/>
  <c r="AJ1249" i="21"/>
  <c r="AI1249" i="21"/>
  <c r="AH1249" i="21"/>
  <c r="AJ1248" i="21"/>
  <c r="AI1248" i="21"/>
  <c r="AH1248" i="21"/>
  <c r="AJ1247" i="21"/>
  <c r="AI1247" i="21"/>
  <c r="AH1247" i="21"/>
  <c r="AJ1246" i="21"/>
  <c r="AK1246" i="21" s="1"/>
  <c r="AI1246" i="21"/>
  <c r="AH1246" i="21"/>
  <c r="AJ1245" i="21"/>
  <c r="AI1245" i="21"/>
  <c r="AH1245" i="21"/>
  <c r="AA1245" i="21"/>
  <c r="AJ1244" i="21"/>
  <c r="AI1244" i="21"/>
  <c r="AH1244" i="21"/>
  <c r="AJ1243" i="21"/>
  <c r="AI1243" i="21"/>
  <c r="AH1243" i="21"/>
  <c r="AJ1242" i="21"/>
  <c r="AI1242" i="21"/>
  <c r="AH1242" i="21"/>
  <c r="AK1242" i="21" s="1"/>
  <c r="AA1242" i="21"/>
  <c r="AJ1241" i="21"/>
  <c r="AI1241" i="21"/>
  <c r="AH1241" i="21"/>
  <c r="AJ1240" i="21"/>
  <c r="AI1240" i="21"/>
  <c r="AH1240" i="21"/>
  <c r="AJ1239" i="21"/>
  <c r="AI1239" i="21"/>
  <c r="AH1239" i="21"/>
  <c r="AJ1238" i="21"/>
  <c r="AI1238" i="21"/>
  <c r="AH1238" i="21"/>
  <c r="AJ1237" i="21"/>
  <c r="AI1237" i="21"/>
  <c r="AH1237" i="21"/>
  <c r="AK1237" i="21" s="1"/>
  <c r="AA1237" i="21"/>
  <c r="AJ1236" i="21"/>
  <c r="AI1236" i="21"/>
  <c r="AH1236" i="21"/>
  <c r="AJ1235" i="21"/>
  <c r="AI1235" i="21"/>
  <c r="AH1235" i="21"/>
  <c r="AJ1234" i="21"/>
  <c r="AI1234" i="21"/>
  <c r="AH1234" i="21"/>
  <c r="AA1234" i="21"/>
  <c r="AJ1233" i="21"/>
  <c r="AI1233" i="21"/>
  <c r="AH1233" i="21"/>
  <c r="AJ1232" i="21"/>
  <c r="AI1232" i="21"/>
  <c r="AH1232" i="21"/>
  <c r="AK1232" i="21" s="1"/>
  <c r="AJ1231" i="21"/>
  <c r="AI1231" i="21"/>
  <c r="AH1231" i="21"/>
  <c r="AJ1230" i="21"/>
  <c r="AI1230" i="21"/>
  <c r="AH1230" i="21"/>
  <c r="AJ1229" i="21"/>
  <c r="AI1229" i="21"/>
  <c r="AH1229" i="21"/>
  <c r="AA1229" i="21"/>
  <c r="AJ1228" i="21"/>
  <c r="AI1228" i="21"/>
  <c r="AH1228" i="21"/>
  <c r="AJ1227" i="21"/>
  <c r="AI1227" i="21"/>
  <c r="AH1227" i="21"/>
  <c r="AK1227" i="21" s="1"/>
  <c r="AJ1226" i="21"/>
  <c r="AI1226" i="21"/>
  <c r="AH1226" i="21"/>
  <c r="AA1226" i="21"/>
  <c r="AJ1225" i="21"/>
  <c r="AI1225" i="21"/>
  <c r="AH1225" i="21"/>
  <c r="AJ1224" i="21"/>
  <c r="AI1224" i="21"/>
  <c r="AH1224" i="21"/>
  <c r="AJ1223" i="21"/>
  <c r="AI1223" i="21"/>
  <c r="AH1223" i="21"/>
  <c r="AJ1222" i="21"/>
  <c r="AI1222" i="21"/>
  <c r="AH1222" i="21"/>
  <c r="AK1222" i="21" s="1"/>
  <c r="AJ1221" i="21"/>
  <c r="AI1221" i="21"/>
  <c r="AH1221" i="21"/>
  <c r="AA1221" i="21"/>
  <c r="AJ1220" i="21"/>
  <c r="AI1220" i="21"/>
  <c r="AH1220" i="21"/>
  <c r="AJ1219" i="21"/>
  <c r="AI1219" i="21"/>
  <c r="AH1219" i="21"/>
  <c r="AJ1218" i="21"/>
  <c r="AI1218" i="21"/>
  <c r="AH1218" i="21"/>
  <c r="AK1218" i="21" s="1"/>
  <c r="AA1218" i="21"/>
  <c r="AJ1217" i="21"/>
  <c r="AI1217" i="21"/>
  <c r="AK1217" i="21" s="1"/>
  <c r="AH1217" i="21"/>
  <c r="AJ1216" i="21"/>
  <c r="AI1216" i="21"/>
  <c r="AH1216" i="21"/>
  <c r="AJ1215" i="21"/>
  <c r="AI1215" i="21"/>
  <c r="AH1215" i="21"/>
  <c r="AJ1214" i="21"/>
  <c r="AI1214" i="21"/>
  <c r="AH1214" i="21"/>
  <c r="AJ1213" i="21"/>
  <c r="AI1213" i="21"/>
  <c r="AH1213" i="21"/>
  <c r="AA1213" i="21"/>
  <c r="AJ1212" i="21"/>
  <c r="AI1212" i="21"/>
  <c r="AK1212" i="21" s="1"/>
  <c r="AH1212" i="21"/>
  <c r="AJ1211" i="21"/>
  <c r="AI1211" i="21"/>
  <c r="AH1211" i="21"/>
  <c r="AJ1210" i="21"/>
  <c r="AI1210" i="21"/>
  <c r="AH1210" i="21"/>
  <c r="AK1210" i="21" s="1"/>
  <c r="AA1210" i="21"/>
  <c r="AJ1209" i="21"/>
  <c r="AI1209" i="21"/>
  <c r="AH1209" i="21"/>
  <c r="AJ1208" i="21"/>
  <c r="AI1208" i="21"/>
  <c r="AH1208" i="21"/>
  <c r="AJ1207" i="21"/>
  <c r="AI1207" i="21"/>
  <c r="AK1207" i="21" s="1"/>
  <c r="AH1207" i="21"/>
  <c r="AJ1206" i="21"/>
  <c r="AI1206" i="21"/>
  <c r="AH1206" i="21"/>
  <c r="AJ1205" i="21"/>
  <c r="AI1205" i="21"/>
  <c r="AH1205" i="21"/>
  <c r="AA1205" i="21"/>
  <c r="AJ1204" i="21"/>
  <c r="AI1204" i="21"/>
  <c r="AH1204" i="21"/>
  <c r="AJ1203" i="21"/>
  <c r="AI1203" i="21"/>
  <c r="AH1203" i="21"/>
  <c r="AJ1202" i="21"/>
  <c r="AI1202" i="21"/>
  <c r="AH1202" i="21"/>
  <c r="AA1202" i="21"/>
  <c r="AJ1201" i="21"/>
  <c r="AI1201" i="21"/>
  <c r="AH1201" i="21"/>
  <c r="AJ1200" i="21"/>
  <c r="AI1200" i="21"/>
  <c r="AH1200" i="21"/>
  <c r="AJ1199" i="21"/>
  <c r="AI1199" i="21"/>
  <c r="AH1199" i="21"/>
  <c r="AJ1198" i="21"/>
  <c r="AI1198" i="21"/>
  <c r="AH1198" i="21"/>
  <c r="AJ1197" i="21"/>
  <c r="AI1197" i="21"/>
  <c r="AK1197" i="21" s="1"/>
  <c r="AH1197" i="21"/>
  <c r="AA1197" i="21"/>
  <c r="AJ1196" i="21"/>
  <c r="AI1196" i="21"/>
  <c r="AH1196" i="21"/>
  <c r="AJ1195" i="21"/>
  <c r="AI1195" i="21"/>
  <c r="AH1195" i="21"/>
  <c r="AJ1194" i="21"/>
  <c r="AI1194" i="21"/>
  <c r="AH1194" i="21"/>
  <c r="AA1194" i="21"/>
  <c r="AJ1193" i="21"/>
  <c r="AI1193" i="21"/>
  <c r="AH1193" i="21"/>
  <c r="AJ1192" i="21"/>
  <c r="AI1192" i="21"/>
  <c r="AH1192" i="21"/>
  <c r="AJ1191" i="21"/>
  <c r="AI1191" i="21"/>
  <c r="AH1191" i="21"/>
  <c r="AJ1190" i="21"/>
  <c r="AI1190" i="21"/>
  <c r="AH1190" i="21"/>
  <c r="AJ1189" i="21"/>
  <c r="AI1189" i="21"/>
  <c r="AH1189" i="21"/>
  <c r="AA1189" i="21"/>
  <c r="AJ1188" i="21"/>
  <c r="AI1188" i="21"/>
  <c r="AH1188" i="21"/>
  <c r="AJ1187" i="21"/>
  <c r="AK1187" i="21" s="1"/>
  <c r="AI1187" i="21"/>
  <c r="AH1187" i="21"/>
  <c r="AJ1186" i="21"/>
  <c r="AI1186" i="21"/>
  <c r="AH1186" i="21"/>
  <c r="AA1186" i="21"/>
  <c r="AJ1185" i="21"/>
  <c r="AI1185" i="21"/>
  <c r="AH1185" i="21"/>
  <c r="AJ1184" i="21"/>
  <c r="AI1184" i="21"/>
  <c r="AH1184" i="21"/>
  <c r="AJ1183" i="21"/>
  <c r="AI1183" i="21"/>
  <c r="AH1183" i="21"/>
  <c r="AJ1182" i="21"/>
  <c r="AK1182" i="21" s="1"/>
  <c r="AI1182" i="21"/>
  <c r="AH1182" i="21"/>
  <c r="AJ1181" i="21"/>
  <c r="AI1181" i="21"/>
  <c r="AH1181" i="21"/>
  <c r="AA1181" i="21"/>
  <c r="AJ1180" i="21"/>
  <c r="AI1180" i="21"/>
  <c r="AH1180" i="21"/>
  <c r="AJ1179" i="21"/>
  <c r="AI1179" i="21"/>
  <c r="AH1179" i="21"/>
  <c r="AJ1178" i="21"/>
  <c r="AI1178" i="21"/>
  <c r="AH1178" i="21"/>
  <c r="AK1178" i="21" s="1"/>
  <c r="AA1178" i="21"/>
  <c r="AJ1177" i="21"/>
  <c r="AI1177" i="21"/>
  <c r="AH1177" i="21"/>
  <c r="AJ1176" i="21"/>
  <c r="AI1176" i="21"/>
  <c r="AH1176" i="21"/>
  <c r="AJ1175" i="21"/>
  <c r="AI1175" i="21"/>
  <c r="AH1175" i="21"/>
  <c r="AJ1174" i="21"/>
  <c r="AI1174" i="21"/>
  <c r="AH1174" i="21"/>
  <c r="AJ1173" i="21"/>
  <c r="AI1173" i="21"/>
  <c r="AH1173" i="21"/>
  <c r="AA1173" i="21"/>
  <c r="AJ1172" i="21"/>
  <c r="AI1172" i="21"/>
  <c r="AH1172" i="21"/>
  <c r="AJ1171" i="21"/>
  <c r="AI1171" i="21"/>
  <c r="AH1171" i="21"/>
  <c r="AJ1170" i="21"/>
  <c r="AI1170" i="21"/>
  <c r="AH1170" i="21"/>
  <c r="AA1170" i="21"/>
  <c r="AJ1169" i="21"/>
  <c r="AI1169" i="21"/>
  <c r="AH1169" i="21"/>
  <c r="AJ1168" i="21"/>
  <c r="AI1168" i="21"/>
  <c r="AH1168" i="21"/>
  <c r="AK1168" i="21" s="1"/>
  <c r="AJ1167" i="21"/>
  <c r="AI1167" i="21"/>
  <c r="AH1167" i="21"/>
  <c r="AJ1166" i="21"/>
  <c r="AI1166" i="21"/>
  <c r="AH1166" i="21"/>
  <c r="AJ1165" i="21"/>
  <c r="AI1165" i="21"/>
  <c r="AH1165" i="21"/>
  <c r="AA1165" i="21"/>
  <c r="AJ1164" i="21"/>
  <c r="AI1164" i="21"/>
  <c r="AH1164" i="21"/>
  <c r="AJ1163" i="21"/>
  <c r="AI1163" i="21"/>
  <c r="AH1163" i="21"/>
  <c r="AK1163" i="21" s="1"/>
  <c r="AJ1162" i="21"/>
  <c r="AI1162" i="21"/>
  <c r="AH1162" i="21"/>
  <c r="AA1162" i="21"/>
  <c r="AJ1161" i="21"/>
  <c r="AI1161" i="21"/>
  <c r="AH1161" i="21"/>
  <c r="AJ1160" i="21"/>
  <c r="AI1160" i="21"/>
  <c r="AH1160" i="21"/>
  <c r="AJ1159" i="21"/>
  <c r="AI1159" i="21"/>
  <c r="AH1159" i="21"/>
  <c r="AJ1158" i="21"/>
  <c r="AI1158" i="21"/>
  <c r="AH1158" i="21"/>
  <c r="AK1158" i="21" s="1"/>
  <c r="AJ1157" i="21"/>
  <c r="AI1157" i="21"/>
  <c r="AH1157" i="21"/>
  <c r="AA1157" i="21"/>
  <c r="AJ1156" i="21"/>
  <c r="AI1156" i="21"/>
  <c r="AH1156" i="21"/>
  <c r="AJ1155" i="21"/>
  <c r="AI1155" i="21"/>
  <c r="AH1155" i="21"/>
  <c r="AJ1154" i="21"/>
  <c r="AI1154" i="21"/>
  <c r="AH1154" i="21"/>
  <c r="AA1154" i="21"/>
  <c r="AJ1153" i="21"/>
  <c r="AI1153" i="21"/>
  <c r="AK1153" i="21" s="1"/>
  <c r="AH1153" i="21"/>
  <c r="AJ1152" i="21"/>
  <c r="AI1152" i="21"/>
  <c r="AH1152" i="21"/>
  <c r="AJ1151" i="21"/>
  <c r="AI1151" i="21"/>
  <c r="AH1151" i="21"/>
  <c r="AJ1150" i="21"/>
  <c r="AI1150" i="21"/>
  <c r="AH1150" i="21"/>
  <c r="AJ1149" i="21"/>
  <c r="AI1149" i="21"/>
  <c r="AH1149" i="21"/>
  <c r="AJ1148" i="21"/>
  <c r="AI1148" i="21"/>
  <c r="AH1148" i="21"/>
  <c r="AK1148" i="21" s="1"/>
  <c r="AJ1147" i="21"/>
  <c r="AI1147" i="21"/>
  <c r="AH1147" i="21"/>
  <c r="AJ1146" i="21"/>
  <c r="AI1146" i="21"/>
  <c r="AH1146" i="21"/>
  <c r="AA1146" i="21"/>
  <c r="AJ1145" i="21"/>
  <c r="AI1145" i="21"/>
  <c r="AH1145" i="21"/>
  <c r="AJ1144" i="21"/>
  <c r="AI1144" i="21"/>
  <c r="AH1144" i="21"/>
  <c r="AJ1143" i="21"/>
  <c r="AI1143" i="21"/>
  <c r="AH1143" i="21"/>
  <c r="AJ1142" i="21"/>
  <c r="AI1142" i="21"/>
  <c r="AH1142" i="21"/>
  <c r="AJ1141" i="21"/>
  <c r="AI1141" i="21"/>
  <c r="AH1141" i="21"/>
  <c r="AJ1140" i="21"/>
  <c r="AI1140" i="21"/>
  <c r="AH1140" i="21"/>
  <c r="AJ1139" i="21"/>
  <c r="AI1139" i="21"/>
  <c r="AH1139" i="21"/>
  <c r="AJ1138" i="21"/>
  <c r="AI1138" i="21"/>
  <c r="AH1138" i="21"/>
  <c r="AK1138" i="21" s="1"/>
  <c r="AA1138" i="21"/>
  <c r="AJ1137" i="21"/>
  <c r="AI1137" i="21"/>
  <c r="AH1137" i="21"/>
  <c r="AJ1136" i="21"/>
  <c r="AI1136" i="21"/>
  <c r="AH1136" i="21"/>
  <c r="AJ1135" i="21"/>
  <c r="AI1135" i="21"/>
  <c r="AH1135" i="21"/>
  <c r="AJ1134" i="21"/>
  <c r="AI1134" i="21"/>
  <c r="AH1134" i="21"/>
  <c r="AJ1133" i="21"/>
  <c r="AI1133" i="21"/>
  <c r="AH1133" i="21"/>
  <c r="AA1133" i="21"/>
  <c r="AJ1132" i="21"/>
  <c r="AI1132" i="21"/>
  <c r="AH1132" i="21"/>
  <c r="AJ1131" i="21"/>
  <c r="AI1131" i="21"/>
  <c r="AH1131" i="21"/>
  <c r="AJ1130" i="21"/>
  <c r="AI1130" i="21"/>
  <c r="AH1130" i="21"/>
  <c r="AA1130" i="21"/>
  <c r="AJ1129" i="21"/>
  <c r="AI1129" i="21"/>
  <c r="AH1129" i="21"/>
  <c r="AJ1128" i="21"/>
  <c r="AI1128" i="21"/>
  <c r="AH1128" i="21"/>
  <c r="AJ1127" i="21"/>
  <c r="AI1127" i="21"/>
  <c r="AH1127" i="21"/>
  <c r="AJ1126" i="21"/>
  <c r="AI1126" i="21"/>
  <c r="AH1126" i="21"/>
  <c r="AJ1125" i="21"/>
  <c r="AI1125" i="21"/>
  <c r="AH1125" i="21"/>
  <c r="AA1125" i="21"/>
  <c r="AJ1124" i="21"/>
  <c r="AI1124" i="21"/>
  <c r="AH1124" i="21"/>
  <c r="AJ1123" i="21"/>
  <c r="AI1123" i="21"/>
  <c r="AH1123" i="21"/>
  <c r="AK1123" i="21" s="1"/>
  <c r="AJ1122" i="21"/>
  <c r="AI1122" i="21"/>
  <c r="AH1122" i="21"/>
  <c r="AJ1121" i="21"/>
  <c r="AI1121" i="21"/>
  <c r="AH1121" i="21"/>
  <c r="AJ1120" i="21"/>
  <c r="AI1120" i="21"/>
  <c r="AH1120" i="21"/>
  <c r="AJ1119" i="21"/>
  <c r="AI1119" i="21"/>
  <c r="AH1119" i="21"/>
  <c r="AJ1118" i="21"/>
  <c r="AI1118" i="21"/>
  <c r="AH1118" i="21"/>
  <c r="AJ1117" i="21"/>
  <c r="AI1117" i="21"/>
  <c r="AH1117" i="21"/>
  <c r="AA1117" i="21"/>
  <c r="AJ1116" i="21"/>
  <c r="AI1116" i="21"/>
  <c r="AH1116" i="21"/>
  <c r="AJ1115" i="21"/>
  <c r="AI1115" i="21"/>
  <c r="AH1115" i="21"/>
  <c r="AJ1114" i="21"/>
  <c r="AI1114" i="21"/>
  <c r="AH1114" i="21"/>
  <c r="AA1114" i="21"/>
  <c r="AJ1113" i="21"/>
  <c r="AI1113" i="21"/>
  <c r="AH1113" i="21"/>
  <c r="AK1113" i="21" s="1"/>
  <c r="AJ1112" i="21"/>
  <c r="AI1112" i="21"/>
  <c r="AH1112" i="21"/>
  <c r="AJ1111" i="21"/>
  <c r="AI1111" i="21"/>
  <c r="AH1111" i="21"/>
  <c r="AJ1110" i="21"/>
  <c r="AI1110" i="21"/>
  <c r="AH1110" i="21"/>
  <c r="AJ1109" i="21"/>
  <c r="AI1109" i="21"/>
  <c r="AH1109" i="21"/>
  <c r="AA1109" i="21"/>
  <c r="AJ1108" i="21"/>
  <c r="AI1108" i="21"/>
  <c r="AH1108" i="21"/>
  <c r="AK1108" i="21" s="1"/>
  <c r="AJ1107" i="21"/>
  <c r="AI1107" i="21"/>
  <c r="AH1107" i="21"/>
  <c r="AJ1106" i="21"/>
  <c r="AI1106" i="21"/>
  <c r="AH1106" i="21"/>
  <c r="AA1106" i="21"/>
  <c r="AJ1105" i="21"/>
  <c r="AI1105" i="21"/>
  <c r="AH1105" i="21"/>
  <c r="AJ1104" i="21"/>
  <c r="AI1104" i="21"/>
  <c r="AH1104" i="21"/>
  <c r="AJ1103" i="21"/>
  <c r="AI1103" i="21"/>
  <c r="AH1103" i="21"/>
  <c r="AJ1102" i="21"/>
  <c r="AI1102" i="21"/>
  <c r="AH1102" i="21"/>
  <c r="AJ1101" i="21"/>
  <c r="AI1101" i="21"/>
  <c r="AH1101" i="21"/>
  <c r="AA1101" i="21"/>
  <c r="AJ1100" i="21"/>
  <c r="AI1100" i="21"/>
  <c r="AH1100" i="21"/>
  <c r="AJ1099" i="21"/>
  <c r="AI1099" i="21"/>
  <c r="AH1099" i="21"/>
  <c r="AJ1098" i="21"/>
  <c r="AI1098" i="21"/>
  <c r="AH1098" i="21"/>
  <c r="AK1098" i="21" s="1"/>
  <c r="AA1098" i="21"/>
  <c r="AJ1097" i="21"/>
  <c r="AI1097" i="21"/>
  <c r="AH1097" i="21"/>
  <c r="AJ1096" i="21"/>
  <c r="AI1096" i="21"/>
  <c r="AH1096" i="21"/>
  <c r="AJ1095" i="21"/>
  <c r="AI1095" i="21"/>
  <c r="AK1095" i="21" s="1"/>
  <c r="AH1095" i="21"/>
  <c r="AJ1094" i="21"/>
  <c r="AI1094" i="21"/>
  <c r="AH1094" i="21"/>
  <c r="AJ1093" i="21"/>
  <c r="AI1093" i="21"/>
  <c r="AH1093" i="21"/>
  <c r="AK1093" i="21" s="1"/>
  <c r="AA1093" i="21"/>
  <c r="AJ1092" i="21"/>
  <c r="AI1092" i="21"/>
  <c r="AH1092" i="21"/>
  <c r="AJ1091" i="21"/>
  <c r="AI1091" i="21"/>
  <c r="AH1091" i="21"/>
  <c r="AJ1090" i="21"/>
  <c r="AI1090" i="21"/>
  <c r="AH1090" i="21"/>
  <c r="AA1090" i="21"/>
  <c r="AJ1089" i="21"/>
  <c r="AI1089" i="21"/>
  <c r="AH1089" i="21"/>
  <c r="AJ1088" i="21"/>
  <c r="AI1088" i="21"/>
  <c r="AK1088" i="21" s="1"/>
  <c r="AH1088" i="21"/>
  <c r="AJ1087" i="21"/>
  <c r="AI1087" i="21"/>
  <c r="AH1087" i="21"/>
  <c r="AJ1086" i="21"/>
  <c r="AI1086" i="21"/>
  <c r="AH1086" i="21"/>
  <c r="AJ1085" i="21"/>
  <c r="AI1085" i="21"/>
  <c r="AH1085" i="21"/>
  <c r="AJ1084" i="21"/>
  <c r="AI1084" i="21"/>
  <c r="AH1084" i="21"/>
  <c r="AJ1083" i="21"/>
  <c r="AI1083" i="21"/>
  <c r="AH1083" i="21"/>
  <c r="AJ1082" i="21"/>
  <c r="AI1082" i="21"/>
  <c r="AH1082" i="21"/>
  <c r="AA1082" i="21"/>
  <c r="AJ1081" i="21"/>
  <c r="AI1081" i="21"/>
  <c r="AH1081" i="21"/>
  <c r="AJ1080" i="21"/>
  <c r="AI1080" i="21"/>
  <c r="AH1080" i="21"/>
  <c r="AJ1079" i="21"/>
  <c r="AI1079" i="21"/>
  <c r="AH1079" i="21"/>
  <c r="AJ1078" i="21"/>
  <c r="AI1078" i="21"/>
  <c r="AH1078" i="21"/>
  <c r="AK1078" i="21" s="1"/>
  <c r="AJ1077" i="21"/>
  <c r="AI1077" i="21"/>
  <c r="AH1077" i="21"/>
  <c r="AA1077" i="21"/>
  <c r="AJ1076" i="21"/>
  <c r="AI1076" i="21"/>
  <c r="AH1076" i="21"/>
  <c r="AJ1075" i="21"/>
  <c r="AI1075" i="21"/>
  <c r="AH1075" i="21"/>
  <c r="AJ1074" i="21"/>
  <c r="AI1074" i="21"/>
  <c r="AH1074" i="21"/>
  <c r="AA1074" i="21"/>
  <c r="AJ1073" i="21"/>
  <c r="AI1073" i="21"/>
  <c r="AK1073" i="21" s="1"/>
  <c r="AH1073" i="21"/>
  <c r="AJ1072" i="21"/>
  <c r="AI1072" i="21"/>
  <c r="AH1072" i="21"/>
  <c r="AJ1071" i="21"/>
  <c r="AI1071" i="21"/>
  <c r="AH1071" i="21"/>
  <c r="AJ1070" i="21"/>
  <c r="AI1070" i="21"/>
  <c r="AH1070" i="21"/>
  <c r="AJ1069" i="21"/>
  <c r="AI1069" i="21"/>
  <c r="AH1069" i="21"/>
  <c r="AJ1068" i="21"/>
  <c r="AI1068" i="21"/>
  <c r="AH1068" i="21"/>
  <c r="AK1068" i="21" s="1"/>
  <c r="AJ1067" i="21"/>
  <c r="AI1067" i="21"/>
  <c r="AH1067" i="21"/>
  <c r="AJ1066" i="21"/>
  <c r="AI1066" i="21"/>
  <c r="AH1066" i="21"/>
  <c r="AA1066" i="21"/>
  <c r="AJ1065" i="21"/>
  <c r="AI1065" i="21"/>
  <c r="AH1065" i="21"/>
  <c r="AJ1064" i="21"/>
  <c r="AI1064" i="21"/>
  <c r="AH1064" i="21"/>
  <c r="AJ1063" i="21"/>
  <c r="AI1063" i="21"/>
  <c r="AH1063" i="21"/>
  <c r="AJ1062" i="21"/>
  <c r="AI1062" i="21"/>
  <c r="AH1062" i="21"/>
  <c r="AJ1061" i="21"/>
  <c r="AI1061" i="21"/>
  <c r="AH1061" i="21"/>
  <c r="AA1061" i="21"/>
  <c r="AJ1060" i="21"/>
  <c r="AI1060" i="21"/>
  <c r="AH1060" i="21"/>
  <c r="AJ1059" i="21"/>
  <c r="AI1059" i="21"/>
  <c r="AH1059" i="21"/>
  <c r="AJ1058" i="21"/>
  <c r="AI1058" i="21"/>
  <c r="AH1058" i="21"/>
  <c r="AK1058" i="21" s="1"/>
  <c r="AA1058" i="21"/>
  <c r="AJ1057" i="21"/>
  <c r="AI1057" i="21"/>
  <c r="AH1057" i="21"/>
  <c r="AJ1056" i="21"/>
  <c r="AI1056" i="21"/>
  <c r="AH1056" i="21"/>
  <c r="AJ1055" i="21"/>
  <c r="AI1055" i="21"/>
  <c r="AK1055" i="21" s="1"/>
  <c r="AH1055" i="21"/>
  <c r="AJ1054" i="21"/>
  <c r="AI1054" i="21"/>
  <c r="AH1054" i="21"/>
  <c r="AJ1053" i="21"/>
  <c r="AI1053" i="21"/>
  <c r="AH1053" i="21"/>
  <c r="AK1053" i="21" s="1"/>
  <c r="AA1053" i="21"/>
  <c r="AJ1052" i="21"/>
  <c r="AI1052" i="21"/>
  <c r="AH1052" i="21"/>
  <c r="AJ1051" i="21"/>
  <c r="AI1051" i="21"/>
  <c r="AH1051" i="21"/>
  <c r="AJ1050" i="21"/>
  <c r="AI1050" i="21"/>
  <c r="AH1050" i="21"/>
  <c r="AA1050" i="21"/>
  <c r="AJ1049" i="21"/>
  <c r="AI1049" i="21"/>
  <c r="AH1049" i="21"/>
  <c r="AJ1048" i="21"/>
  <c r="AI1048" i="21"/>
  <c r="AK1048" i="21" s="1"/>
  <c r="AH1048" i="21"/>
  <c r="AJ1047" i="21"/>
  <c r="AI1047" i="21"/>
  <c r="AH1047" i="21"/>
  <c r="AJ1046" i="21"/>
  <c r="AI1046" i="21"/>
  <c r="AH1046" i="21"/>
  <c r="AJ1045" i="21"/>
  <c r="AI1045" i="21"/>
  <c r="AH1045" i="21"/>
  <c r="AA1045" i="21"/>
  <c r="AJ1044" i="21"/>
  <c r="AI1044" i="21"/>
  <c r="AH1044" i="21"/>
  <c r="AJ1043" i="21"/>
  <c r="AI1043" i="21"/>
  <c r="AK1043" i="21" s="1"/>
  <c r="AH1043" i="21"/>
  <c r="AJ1042" i="21"/>
  <c r="AI1042" i="21"/>
  <c r="AH1042" i="21"/>
  <c r="AA1042" i="21"/>
  <c r="AJ1041" i="21"/>
  <c r="AI1041" i="21"/>
  <c r="AH1041" i="21"/>
  <c r="AJ1040" i="21"/>
  <c r="AI1040" i="21"/>
  <c r="AH1040" i="21"/>
  <c r="AJ1039" i="21"/>
  <c r="AI1039" i="21"/>
  <c r="AH1039" i="21"/>
  <c r="AJ1038" i="21"/>
  <c r="AI1038" i="21"/>
  <c r="AK1038" i="21" s="1"/>
  <c r="AH1038" i="21"/>
  <c r="AJ1037" i="21"/>
  <c r="AI1037" i="21"/>
  <c r="AH1037" i="21"/>
  <c r="AK1037" i="21" s="1"/>
  <c r="AA1037" i="21"/>
  <c r="AJ1036" i="21"/>
  <c r="AI1036" i="21"/>
  <c r="AH1036" i="21"/>
  <c r="AJ1035" i="21"/>
  <c r="AI1035" i="21"/>
  <c r="AH1035" i="21"/>
  <c r="AJ1034" i="21"/>
  <c r="AI1034" i="21"/>
  <c r="AH1034" i="21"/>
  <c r="AA1034" i="21"/>
  <c r="AJ1033" i="21"/>
  <c r="AK1033" i="21" s="1"/>
  <c r="AI1033" i="21"/>
  <c r="AH1033" i="21"/>
  <c r="AJ1032" i="21"/>
  <c r="AI1032" i="21"/>
  <c r="AK1032" i="21" s="1"/>
  <c r="AH1032" i="21"/>
  <c r="AJ1031" i="21"/>
  <c r="AI1031" i="21"/>
  <c r="AH1031" i="21"/>
  <c r="AJ1030" i="21"/>
  <c r="AI1030" i="21"/>
  <c r="AH1030" i="21"/>
  <c r="AJ1029" i="21"/>
  <c r="AI1029" i="21"/>
  <c r="AH1029" i="21"/>
  <c r="AA1029" i="21"/>
  <c r="AJ1028" i="21"/>
  <c r="AK1028" i="21" s="1"/>
  <c r="AI1028" i="21"/>
  <c r="AH1028" i="21"/>
  <c r="AJ1027" i="21"/>
  <c r="AI1027" i="21"/>
  <c r="AH1027" i="21"/>
  <c r="AJ1026" i="21"/>
  <c r="AI1026" i="21"/>
  <c r="AH1026" i="21"/>
  <c r="AA1026" i="21"/>
  <c r="AJ1025" i="21"/>
  <c r="AI1025" i="21"/>
  <c r="AH1025" i="21"/>
  <c r="AJ1024" i="21"/>
  <c r="AI1024" i="21"/>
  <c r="AH1024" i="21"/>
  <c r="AJ1023" i="21"/>
  <c r="AI1023" i="21"/>
  <c r="AH1023" i="21"/>
  <c r="AJ1022" i="21"/>
  <c r="AI1022" i="21"/>
  <c r="AK1022" i="21" s="1"/>
  <c r="AH1022" i="21"/>
  <c r="AJ1021" i="21"/>
  <c r="AI1021" i="21"/>
  <c r="AH1021" i="21"/>
  <c r="AJ1020" i="21"/>
  <c r="AI1020" i="21"/>
  <c r="AH1020" i="21"/>
  <c r="AJ1019" i="21"/>
  <c r="AI1019" i="21"/>
  <c r="AH1019" i="21"/>
  <c r="AJ1018" i="21"/>
  <c r="AI1018" i="21"/>
  <c r="AH1018" i="21"/>
  <c r="AA1018" i="21"/>
  <c r="AJ1017" i="21"/>
  <c r="AI1017" i="21"/>
  <c r="AK1017" i="21" s="1"/>
  <c r="AH1017" i="21"/>
  <c r="AJ1016" i="21"/>
  <c r="AI1016" i="21"/>
  <c r="AH1016" i="21"/>
  <c r="AJ1015" i="21"/>
  <c r="AI1015" i="21"/>
  <c r="AH1015" i="21"/>
  <c r="AJ1014" i="21"/>
  <c r="AI1014" i="21"/>
  <c r="AH1014" i="21"/>
  <c r="AJ1013" i="21"/>
  <c r="AI1013" i="21"/>
  <c r="AK1013" i="21" s="1"/>
  <c r="AH1013" i="21"/>
  <c r="AA1013" i="21"/>
  <c r="AJ1012" i="21"/>
  <c r="AI1012" i="21"/>
  <c r="AK1012" i="21" s="1"/>
  <c r="AH1012" i="21"/>
  <c r="AJ1011" i="21"/>
  <c r="AI1011" i="21"/>
  <c r="AH1011" i="21"/>
  <c r="AJ1010" i="21"/>
  <c r="AI1010" i="21"/>
  <c r="AH1010" i="21"/>
  <c r="AA1010" i="21"/>
  <c r="AJ1009" i="21"/>
  <c r="AI1009" i="21"/>
  <c r="AH1009" i="21"/>
  <c r="AJ1008" i="21"/>
  <c r="AK1008" i="21" s="1"/>
  <c r="AI1008" i="21"/>
  <c r="AH1008" i="21"/>
  <c r="AJ1007" i="21"/>
  <c r="AI1007" i="21"/>
  <c r="AH1007" i="21"/>
  <c r="AJ1006" i="21"/>
  <c r="AI1006" i="21"/>
  <c r="AH1006" i="21"/>
  <c r="AJ1005" i="21"/>
  <c r="AI1005" i="21"/>
  <c r="AH1005" i="21"/>
  <c r="AA1005" i="21"/>
  <c r="AJ1004" i="21"/>
  <c r="AI1004" i="21"/>
  <c r="AH1004" i="21"/>
  <c r="AK1004" i="21" s="1"/>
  <c r="AJ1003" i="21"/>
  <c r="AK1003" i="21" s="1"/>
  <c r="AI1003" i="21"/>
  <c r="AH1003" i="21"/>
  <c r="AJ1002" i="21"/>
  <c r="AI1002" i="21"/>
  <c r="AH1002" i="21"/>
  <c r="AJ1001" i="21"/>
  <c r="AI1001" i="21"/>
  <c r="AH1001" i="21"/>
  <c r="AJ1000" i="21"/>
  <c r="AI1000" i="21"/>
  <c r="AH1000" i="21"/>
  <c r="AJ999" i="21"/>
  <c r="AI999" i="21"/>
  <c r="AH999" i="21"/>
  <c r="AJ998" i="21"/>
  <c r="AI998" i="21"/>
  <c r="AK998" i="21" s="1"/>
  <c r="AH998" i="21"/>
  <c r="AJ997" i="21"/>
  <c r="AI997" i="21"/>
  <c r="AH997" i="21"/>
  <c r="AK997" i="21" s="1"/>
  <c r="AA997" i="21"/>
  <c r="AJ996" i="21"/>
  <c r="AI996" i="21"/>
  <c r="AH996" i="21"/>
  <c r="AJ995" i="21"/>
  <c r="AI995" i="21"/>
  <c r="AH995" i="21"/>
  <c r="AJ994" i="21"/>
  <c r="AI994" i="21"/>
  <c r="AH994" i="21"/>
  <c r="AA994" i="21"/>
  <c r="AJ993" i="21"/>
  <c r="AK993" i="21" s="1"/>
  <c r="AI993" i="21"/>
  <c r="AH993" i="21"/>
  <c r="AJ992" i="21"/>
  <c r="AI992" i="21"/>
  <c r="AH992" i="21"/>
  <c r="AJ991" i="21"/>
  <c r="AI991" i="21"/>
  <c r="AH991" i="21"/>
  <c r="AJ990" i="21"/>
  <c r="AI990" i="21"/>
  <c r="AH990" i="21"/>
  <c r="AJ989" i="21"/>
  <c r="AI989" i="21"/>
  <c r="AH989" i="21"/>
  <c r="AA989" i="21"/>
  <c r="AJ988" i="21"/>
  <c r="AK988" i="21" s="1"/>
  <c r="AI988" i="21"/>
  <c r="AH988" i="21"/>
  <c r="AJ987" i="21"/>
  <c r="AI987" i="21"/>
  <c r="AH987" i="21"/>
  <c r="AJ986" i="21"/>
  <c r="AI986" i="21"/>
  <c r="AH986" i="21"/>
  <c r="AA986" i="21"/>
  <c r="AJ985" i="21"/>
  <c r="AI985" i="21"/>
  <c r="AH985" i="21"/>
  <c r="AJ984" i="21"/>
  <c r="AI984" i="21"/>
  <c r="AH984" i="21"/>
  <c r="AJ983" i="21"/>
  <c r="AI983" i="21"/>
  <c r="AH983" i="21"/>
  <c r="AJ982" i="21"/>
  <c r="AI982" i="21"/>
  <c r="AK982" i="21" s="1"/>
  <c r="AH982" i="21"/>
  <c r="AJ981" i="21"/>
  <c r="AI981" i="21"/>
  <c r="AH981" i="21"/>
  <c r="AA981" i="21"/>
  <c r="AJ980" i="21"/>
  <c r="AI980" i="21"/>
  <c r="AH980" i="21"/>
  <c r="AJ979" i="21"/>
  <c r="AI979" i="21"/>
  <c r="AH979" i="21"/>
  <c r="AK979" i="21" s="1"/>
  <c r="AJ978" i="21"/>
  <c r="AI978" i="21"/>
  <c r="AH978" i="21"/>
  <c r="AA978" i="21"/>
  <c r="AJ977" i="21"/>
  <c r="AI977" i="21"/>
  <c r="AH977" i="21"/>
  <c r="AJ976" i="21"/>
  <c r="AI976" i="21"/>
  <c r="AH976" i="21"/>
  <c r="AJ975" i="21"/>
  <c r="AI975" i="21"/>
  <c r="AK975" i="21" s="1"/>
  <c r="AH975" i="21"/>
  <c r="AJ974" i="21"/>
  <c r="AI974" i="21"/>
  <c r="AH974" i="21"/>
  <c r="AK974" i="21" s="1"/>
  <c r="AJ973" i="21"/>
  <c r="AK973" i="21" s="1"/>
  <c r="AI973" i="21"/>
  <c r="AH973" i="21"/>
  <c r="AA973" i="21"/>
  <c r="AJ972" i="21"/>
  <c r="AI972" i="21"/>
  <c r="AH972" i="21"/>
  <c r="AJ971" i="21"/>
  <c r="AI971" i="21"/>
  <c r="AH971" i="21"/>
  <c r="AJ970" i="21"/>
  <c r="AI970" i="21"/>
  <c r="AH970" i="21"/>
  <c r="AA970" i="21"/>
  <c r="AJ969" i="21"/>
  <c r="AI969" i="21"/>
  <c r="AH969" i="21"/>
  <c r="AK969" i="21" s="1"/>
  <c r="AJ968" i="21"/>
  <c r="AI968" i="21"/>
  <c r="AH968" i="21"/>
  <c r="AJ967" i="21"/>
  <c r="AI967" i="21"/>
  <c r="AH967" i="21"/>
  <c r="AJ966" i="21"/>
  <c r="AI966" i="21"/>
  <c r="AH966" i="21"/>
  <c r="AJ965" i="21"/>
  <c r="AI965" i="21"/>
  <c r="AH965" i="21"/>
  <c r="AA965" i="21"/>
  <c r="AJ964" i="21"/>
  <c r="AI964" i="21"/>
  <c r="AH964" i="21"/>
  <c r="AK964" i="21" s="1"/>
  <c r="AJ963" i="21"/>
  <c r="AI963" i="21"/>
  <c r="AH963" i="21"/>
  <c r="AJ962" i="21"/>
  <c r="AI962" i="21"/>
  <c r="AH962" i="21"/>
  <c r="AA962" i="21"/>
  <c r="AJ961" i="21"/>
  <c r="AI961" i="21"/>
  <c r="AH961" i="21"/>
  <c r="AJ960" i="21"/>
  <c r="AI960" i="21"/>
  <c r="AH960" i="21"/>
  <c r="AJ959" i="21"/>
  <c r="AI959" i="21"/>
  <c r="AH959" i="21"/>
  <c r="AJ958" i="21"/>
  <c r="AI958" i="21"/>
  <c r="AH958" i="21"/>
  <c r="AJ957" i="21"/>
  <c r="AK957" i="21" s="1"/>
  <c r="AI957" i="21"/>
  <c r="AH957" i="21"/>
  <c r="AA957" i="21"/>
  <c r="AJ956" i="21"/>
  <c r="AI956" i="21"/>
  <c r="AH956" i="21"/>
  <c r="AJ955" i="21"/>
  <c r="AI955" i="21"/>
  <c r="AH955" i="21"/>
  <c r="AJ954" i="21"/>
  <c r="AI954" i="21"/>
  <c r="AH954" i="21"/>
  <c r="AK954" i="21" s="1"/>
  <c r="AA954" i="21"/>
  <c r="AJ953" i="21"/>
  <c r="AI953" i="21"/>
  <c r="AH953" i="21"/>
  <c r="AK953" i="21" s="1"/>
  <c r="AJ952" i="21"/>
  <c r="AI952" i="21"/>
  <c r="AH952" i="21"/>
  <c r="AJ951" i="21"/>
  <c r="AI951" i="21"/>
  <c r="AK951" i="21" s="1"/>
  <c r="AH951" i="21"/>
  <c r="AJ950" i="21"/>
  <c r="AI950" i="21"/>
  <c r="AH950" i="21"/>
  <c r="AJ949" i="21"/>
  <c r="AI949" i="21"/>
  <c r="AH949" i="21"/>
  <c r="AK949" i="21" s="1"/>
  <c r="AA949" i="21"/>
  <c r="AJ948" i="21"/>
  <c r="AI948" i="21"/>
  <c r="AH948" i="21"/>
  <c r="AJ947" i="21"/>
  <c r="AI947" i="21"/>
  <c r="AH947" i="21"/>
  <c r="AJ946" i="21"/>
  <c r="AI946" i="21"/>
  <c r="AH946" i="21"/>
  <c r="AA946" i="21"/>
  <c r="AJ945" i="21"/>
  <c r="AI945" i="21"/>
  <c r="AH945" i="21"/>
  <c r="AJ944" i="21"/>
  <c r="AI944" i="21"/>
  <c r="AK944" i="21" s="1"/>
  <c r="AH944" i="21"/>
  <c r="AJ943" i="21"/>
  <c r="AI943" i="21"/>
  <c r="AH943" i="21"/>
  <c r="AJ942" i="21"/>
  <c r="AI942" i="21"/>
  <c r="AH942" i="21"/>
  <c r="AJ941" i="21"/>
  <c r="AI941" i="21"/>
  <c r="AH941" i="21"/>
  <c r="AA941" i="21"/>
  <c r="AJ940" i="21"/>
  <c r="AI940" i="21"/>
  <c r="AH940" i="21"/>
  <c r="AJ939" i="21"/>
  <c r="AI939" i="21"/>
  <c r="AH939" i="21"/>
  <c r="AJ938" i="21"/>
  <c r="AI938" i="21"/>
  <c r="AH938" i="21"/>
  <c r="AK938" i="21" s="1"/>
  <c r="AA938" i="21"/>
  <c r="AJ937" i="21"/>
  <c r="AI937" i="21"/>
  <c r="AH937" i="21"/>
  <c r="AJ936" i="21"/>
  <c r="AI936" i="21"/>
  <c r="AH936" i="21"/>
  <c r="AJ935" i="21"/>
  <c r="AI935" i="21"/>
  <c r="AH935" i="21"/>
  <c r="AJ934" i="21"/>
  <c r="AI934" i="21"/>
  <c r="AK934" i="21" s="1"/>
  <c r="AH934" i="21"/>
  <c r="AJ933" i="21"/>
  <c r="AI933" i="21"/>
  <c r="AH933" i="21"/>
  <c r="AK933" i="21" s="1"/>
  <c r="AJ932" i="21"/>
  <c r="AI932" i="21"/>
  <c r="AH932" i="21"/>
  <c r="AJ931" i="21"/>
  <c r="AI931" i="21"/>
  <c r="AH931" i="21"/>
  <c r="AJ930" i="21"/>
  <c r="AI930" i="21"/>
  <c r="AH930" i="21"/>
  <c r="AA930" i="21"/>
  <c r="AJ929" i="21"/>
  <c r="AI929" i="21"/>
  <c r="AK929" i="21" s="1"/>
  <c r="AH929" i="21"/>
  <c r="AJ928" i="21"/>
  <c r="AI928" i="21"/>
  <c r="AH928" i="21"/>
  <c r="AK928" i="21" s="1"/>
  <c r="AJ927" i="21"/>
  <c r="AI927" i="21"/>
  <c r="AH927" i="21"/>
  <c r="AJ926" i="21"/>
  <c r="AI926" i="21"/>
  <c r="AH926" i="21"/>
  <c r="AJ925" i="21"/>
  <c r="AI925" i="21"/>
  <c r="AH925" i="21"/>
  <c r="AA925" i="21"/>
  <c r="AJ924" i="21"/>
  <c r="AI924" i="21"/>
  <c r="AK924" i="21" s="1"/>
  <c r="AH924" i="21"/>
  <c r="AJ923" i="21"/>
  <c r="AI923" i="21"/>
  <c r="AH923" i="21"/>
  <c r="AK923" i="21" s="1"/>
  <c r="AJ922" i="21"/>
  <c r="AI922" i="21"/>
  <c r="AH922" i="21"/>
  <c r="AA922" i="21"/>
  <c r="AJ921" i="21"/>
  <c r="AI921" i="21"/>
  <c r="AH921" i="21"/>
  <c r="AJ920" i="21"/>
  <c r="AI920" i="21"/>
  <c r="AH920" i="21"/>
  <c r="AJ919" i="21"/>
  <c r="AI919" i="21"/>
  <c r="AK919" i="21" s="1"/>
  <c r="AH919" i="21"/>
  <c r="AJ918" i="21"/>
  <c r="AI918" i="21"/>
  <c r="AH918" i="21"/>
  <c r="AK918" i="21" s="1"/>
  <c r="AJ917" i="21"/>
  <c r="AI917" i="21"/>
  <c r="AH917" i="21"/>
  <c r="AA917" i="21"/>
  <c r="AJ916" i="21"/>
  <c r="AI916" i="21"/>
  <c r="AH916" i="21"/>
  <c r="AJ915" i="21"/>
  <c r="AI915" i="21"/>
  <c r="AH915" i="21"/>
  <c r="AJ914" i="21"/>
  <c r="AI914" i="21"/>
  <c r="AH914" i="21"/>
  <c r="AJ913" i="21"/>
  <c r="AI913" i="21"/>
  <c r="AH913" i="21"/>
  <c r="AJ912" i="21"/>
  <c r="AI912" i="21"/>
  <c r="AH912" i="21"/>
  <c r="AJ911" i="21"/>
  <c r="AI911" i="21"/>
  <c r="AH911" i="21"/>
  <c r="AJ910" i="21"/>
  <c r="AI910" i="21"/>
  <c r="AH910" i="21"/>
  <c r="AJ909" i="21"/>
  <c r="AI909" i="21"/>
  <c r="AH909" i="21"/>
  <c r="AK909" i="21" s="1"/>
  <c r="AA909" i="21"/>
  <c r="AJ908" i="21"/>
  <c r="AI908" i="21"/>
  <c r="AH908" i="21"/>
  <c r="AK908" i="21" s="1"/>
  <c r="AJ907" i="21"/>
  <c r="AI907" i="21"/>
  <c r="AH907" i="21"/>
  <c r="AJ906" i="21"/>
  <c r="AI906" i="21"/>
  <c r="AH906" i="21"/>
  <c r="AA906" i="21"/>
  <c r="AJ905" i="21"/>
  <c r="AI905" i="21"/>
  <c r="AH905" i="21"/>
  <c r="AJ904" i="21"/>
  <c r="AI904" i="21"/>
  <c r="AK904" i="21" s="1"/>
  <c r="AH904" i="21"/>
  <c r="AJ903" i="21"/>
  <c r="AI903" i="21"/>
  <c r="AH903" i="21"/>
  <c r="AJ902" i="21"/>
  <c r="AI902" i="21"/>
  <c r="AH902" i="21"/>
  <c r="AJ901" i="21"/>
  <c r="AI901" i="21"/>
  <c r="AH901" i="21"/>
  <c r="AA901" i="21"/>
  <c r="AJ900" i="21"/>
  <c r="AI900" i="21"/>
  <c r="AH900" i="21"/>
  <c r="AJ899" i="21"/>
  <c r="AI899" i="21"/>
  <c r="AK899" i="21" s="1"/>
  <c r="AH899" i="21"/>
  <c r="AJ898" i="21"/>
  <c r="AI898" i="21"/>
  <c r="AH898" i="21"/>
  <c r="AK898" i="21" s="1"/>
  <c r="AA898" i="21"/>
  <c r="AJ897" i="21"/>
  <c r="AI897" i="21"/>
  <c r="AH897" i="21"/>
  <c r="AJ896" i="21"/>
  <c r="AI896" i="21"/>
  <c r="AH896" i="21"/>
  <c r="AJ895" i="21"/>
  <c r="AI895" i="21"/>
  <c r="AH895" i="21"/>
  <c r="AJ894" i="21"/>
  <c r="AI894" i="21"/>
  <c r="AK894" i="21" s="1"/>
  <c r="AH894" i="21"/>
  <c r="AJ893" i="21"/>
  <c r="AI893" i="21"/>
  <c r="AH893" i="21"/>
  <c r="AA893" i="21"/>
  <c r="AJ892" i="21"/>
  <c r="AI892" i="21"/>
  <c r="AH892" i="21"/>
  <c r="AJ891" i="21"/>
  <c r="AI891" i="21"/>
  <c r="AH891" i="21"/>
  <c r="AJ890" i="21"/>
  <c r="AI890" i="21"/>
  <c r="AH890" i="21"/>
  <c r="AA890" i="21"/>
  <c r="AJ889" i="21"/>
  <c r="AK889" i="21" s="1"/>
  <c r="AI889" i="21"/>
  <c r="AH889" i="21"/>
  <c r="AJ888" i="21"/>
  <c r="AI888" i="21"/>
  <c r="AK888" i="21" s="1"/>
  <c r="AH888" i="21"/>
  <c r="AJ887" i="21"/>
  <c r="AI887" i="21"/>
  <c r="AH887" i="21"/>
  <c r="AJ886" i="21"/>
  <c r="AI886" i="21"/>
  <c r="AH886" i="21"/>
  <c r="AJ885" i="21"/>
  <c r="AI885" i="21"/>
  <c r="AH885" i="21"/>
  <c r="AA885" i="21"/>
  <c r="AJ884" i="21"/>
  <c r="AK884" i="21" s="1"/>
  <c r="AI884" i="21"/>
  <c r="AH884" i="21"/>
  <c r="AJ883" i="21"/>
  <c r="AI883" i="21"/>
  <c r="AH883" i="21"/>
  <c r="AJ882" i="21"/>
  <c r="AI882" i="21"/>
  <c r="AH882" i="21"/>
  <c r="AA882" i="21"/>
  <c r="AJ881" i="21"/>
  <c r="AI881" i="21"/>
  <c r="AH881" i="21"/>
  <c r="AJ880" i="21"/>
  <c r="AI880" i="21"/>
  <c r="AH880" i="21"/>
  <c r="AJ879" i="21"/>
  <c r="AI879" i="21"/>
  <c r="AH879" i="21"/>
  <c r="AJ878" i="21"/>
  <c r="AI878" i="21"/>
  <c r="AH878" i="21"/>
  <c r="AJ877" i="21"/>
  <c r="AI877" i="21"/>
  <c r="AH877" i="21"/>
  <c r="AA877" i="21"/>
  <c r="AJ876" i="21"/>
  <c r="AI876" i="21"/>
  <c r="AH876" i="21"/>
  <c r="AJ875" i="21"/>
  <c r="AI875" i="21"/>
  <c r="AH875" i="21"/>
  <c r="AJ874" i="21"/>
  <c r="AI874" i="21"/>
  <c r="AH874" i="21"/>
  <c r="AJ873" i="21"/>
  <c r="AI873" i="21"/>
  <c r="AK873" i="21" s="1"/>
  <c r="AH873" i="21"/>
  <c r="AJ872" i="21"/>
  <c r="AI872" i="21"/>
  <c r="AH872" i="21"/>
  <c r="AJ871" i="21"/>
  <c r="AI871" i="21"/>
  <c r="AH871" i="21"/>
  <c r="AJ870" i="21"/>
  <c r="AI870" i="21"/>
  <c r="AH870" i="21"/>
  <c r="AJ869" i="21"/>
  <c r="AI869" i="21"/>
  <c r="AK869" i="21" s="1"/>
  <c r="AH869" i="21"/>
  <c r="AA869" i="21"/>
  <c r="AJ868" i="21"/>
  <c r="AI868" i="21"/>
  <c r="AK868" i="21" s="1"/>
  <c r="AH868" i="21"/>
  <c r="AJ867" i="21"/>
  <c r="AI867" i="21"/>
  <c r="AH867" i="21"/>
  <c r="AJ866" i="21"/>
  <c r="AI866" i="21"/>
  <c r="AH866" i="21"/>
  <c r="AA866" i="21"/>
  <c r="AJ865" i="21"/>
  <c r="AI865" i="21"/>
  <c r="AH865" i="21"/>
  <c r="AJ864" i="21"/>
  <c r="AK864" i="21" s="1"/>
  <c r="AI864" i="21"/>
  <c r="AH864" i="21"/>
  <c r="AJ863" i="21"/>
  <c r="AI863" i="21"/>
  <c r="AK863" i="21" s="1"/>
  <c r="AH863" i="21"/>
  <c r="AJ862" i="21"/>
  <c r="AI862" i="21"/>
  <c r="AH862" i="21"/>
  <c r="AJ861" i="21"/>
  <c r="AI861" i="21"/>
  <c r="AH861" i="21"/>
  <c r="AA861" i="21"/>
  <c r="AJ860" i="21"/>
  <c r="AI860" i="21"/>
  <c r="AH860" i="21"/>
  <c r="AJ859" i="21"/>
  <c r="AK859" i="21" s="1"/>
  <c r="AI859" i="21"/>
  <c r="AH859" i="21"/>
  <c r="AJ858" i="21"/>
  <c r="AI858" i="21"/>
  <c r="AH858" i="21"/>
  <c r="AA858" i="21"/>
  <c r="AJ857" i="21"/>
  <c r="AI857" i="21"/>
  <c r="AH857" i="21"/>
  <c r="AJ856" i="21"/>
  <c r="AI856" i="21"/>
  <c r="AH856" i="21"/>
  <c r="AJ855" i="21"/>
  <c r="AI855" i="21"/>
  <c r="AH855" i="21"/>
  <c r="AJ854" i="21"/>
  <c r="AK854" i="21" s="1"/>
  <c r="AI854" i="21"/>
  <c r="AH854" i="21"/>
  <c r="AJ853" i="21"/>
  <c r="AI853" i="21"/>
  <c r="AK853" i="21" s="1"/>
  <c r="AH853" i="21"/>
  <c r="AA853" i="21"/>
  <c r="AJ852" i="21"/>
  <c r="AI852" i="21"/>
  <c r="AH852" i="21"/>
  <c r="AJ851" i="21"/>
  <c r="AI851" i="21"/>
  <c r="AH851" i="21"/>
  <c r="AJ850" i="21"/>
  <c r="AI850" i="21"/>
  <c r="AH850" i="21"/>
  <c r="AA850" i="21"/>
  <c r="AJ849" i="21"/>
  <c r="AI849" i="21"/>
  <c r="AH849" i="21"/>
  <c r="AJ848" i="21"/>
  <c r="AI848" i="21"/>
  <c r="AH848" i="21"/>
  <c r="AJ847" i="21"/>
  <c r="AI847" i="21"/>
  <c r="AH847" i="21"/>
  <c r="AJ846" i="21"/>
  <c r="AI846" i="21"/>
  <c r="AH846" i="21"/>
  <c r="AJ845" i="21"/>
  <c r="AI845" i="21"/>
  <c r="AH845" i="21"/>
  <c r="AA845" i="21"/>
  <c r="AJ844" i="21"/>
  <c r="AI844" i="21"/>
  <c r="AH844" i="21"/>
  <c r="AJ843" i="21"/>
  <c r="AI843" i="21"/>
  <c r="AH843" i="21"/>
  <c r="AJ842" i="21"/>
  <c r="AI842" i="21"/>
  <c r="AH842" i="21"/>
  <c r="AA842" i="21"/>
  <c r="AJ841" i="21"/>
  <c r="AI841" i="21"/>
  <c r="AH841" i="21"/>
  <c r="AJ840" i="21"/>
  <c r="AI840" i="21"/>
  <c r="AH840" i="21"/>
  <c r="AK840" i="21" s="1"/>
  <c r="AJ839" i="21"/>
  <c r="AI839" i="21"/>
  <c r="AH839" i="21"/>
  <c r="AJ838" i="21"/>
  <c r="AK838" i="21" s="1"/>
  <c r="AI838" i="21"/>
  <c r="AH838" i="21"/>
  <c r="AJ837" i="21"/>
  <c r="AI837" i="21"/>
  <c r="AH837" i="21"/>
  <c r="AA837" i="21"/>
  <c r="AJ836" i="21"/>
  <c r="AI836" i="21"/>
  <c r="AH836" i="21"/>
  <c r="AJ835" i="21"/>
  <c r="AI835" i="21"/>
  <c r="AH835" i="21"/>
  <c r="AJ834" i="21"/>
  <c r="AI834" i="21"/>
  <c r="AH834" i="21"/>
  <c r="AA834" i="21"/>
  <c r="AJ833" i="21"/>
  <c r="AI833" i="21"/>
  <c r="AH833" i="21"/>
  <c r="AJ832" i="21"/>
  <c r="AI832" i="21"/>
  <c r="AH832" i="21"/>
  <c r="AJ831" i="21"/>
  <c r="AI831" i="21"/>
  <c r="AH831" i="21"/>
  <c r="AJ830" i="21"/>
  <c r="AI830" i="21"/>
  <c r="AH830" i="21"/>
  <c r="AK830" i="21" s="1"/>
  <c r="AJ829" i="21"/>
  <c r="AI829" i="21"/>
  <c r="AH829" i="21"/>
  <c r="AA829" i="21"/>
  <c r="AJ828" i="21"/>
  <c r="AI828" i="21"/>
  <c r="AH828" i="21"/>
  <c r="AJ827" i="21"/>
  <c r="AI827" i="21"/>
  <c r="AH827" i="21"/>
  <c r="AJ826" i="21"/>
  <c r="AI826" i="21"/>
  <c r="AH826" i="21"/>
  <c r="AA826" i="21"/>
  <c r="AJ825" i="21"/>
  <c r="AI825" i="21"/>
  <c r="AK825" i="21" s="1"/>
  <c r="AH825" i="21"/>
  <c r="AJ824" i="21"/>
  <c r="AI824" i="21"/>
  <c r="AH824" i="21"/>
  <c r="AK824" i="21" s="1"/>
  <c r="AJ823" i="21"/>
  <c r="AI823" i="21"/>
  <c r="AH823" i="21"/>
  <c r="AJ822" i="21"/>
  <c r="AI822" i="21"/>
  <c r="AH822" i="21"/>
  <c r="AJ821" i="21"/>
  <c r="AI821" i="21"/>
  <c r="AH821" i="21"/>
  <c r="AA821" i="21"/>
  <c r="AJ820" i="21"/>
  <c r="AI820" i="21"/>
  <c r="AK820" i="21" s="1"/>
  <c r="AH820" i="21"/>
  <c r="AJ819" i="21"/>
  <c r="AI819" i="21"/>
  <c r="AH819" i="21"/>
  <c r="AJ818" i="21"/>
  <c r="AI818" i="21"/>
  <c r="AH818" i="21"/>
  <c r="AA818" i="21"/>
  <c r="AJ817" i="21"/>
  <c r="AI817" i="21"/>
  <c r="AH817" i="21"/>
  <c r="AJ816" i="21"/>
  <c r="AI816" i="21"/>
  <c r="AH816" i="21"/>
  <c r="AJ815" i="21"/>
  <c r="AI815" i="21"/>
  <c r="AK815" i="21" s="1"/>
  <c r="AH815" i="21"/>
  <c r="AJ814" i="21"/>
  <c r="AI814" i="21"/>
  <c r="AH814" i="21"/>
  <c r="AK814" i="21" s="1"/>
  <c r="AJ813" i="21"/>
  <c r="AI813" i="21"/>
  <c r="AH813" i="21"/>
  <c r="AA813" i="21"/>
  <c r="AJ812" i="21"/>
  <c r="AI812" i="21"/>
  <c r="AH812" i="21"/>
  <c r="AJ811" i="21"/>
  <c r="AI811" i="21"/>
  <c r="AH811" i="21"/>
  <c r="AJ810" i="21"/>
  <c r="AI810" i="21"/>
  <c r="AH810" i="21"/>
  <c r="AA810" i="21"/>
  <c r="AJ809" i="21"/>
  <c r="AI809" i="21"/>
  <c r="AK809" i="21" s="1"/>
  <c r="AH809" i="21"/>
  <c r="AJ808" i="21"/>
  <c r="AI808" i="21"/>
  <c r="AH808" i="21"/>
  <c r="AJ807" i="21"/>
  <c r="AI807" i="21"/>
  <c r="AH807" i="21"/>
  <c r="AJ806" i="21"/>
  <c r="AI806" i="21"/>
  <c r="AH806" i="21"/>
  <c r="AJ805" i="21"/>
  <c r="AI805" i="21"/>
  <c r="AK805" i="21" s="1"/>
  <c r="AH805" i="21"/>
  <c r="AA805" i="21"/>
  <c r="AJ804" i="21"/>
  <c r="AI804" i="21"/>
  <c r="AK804" i="21" s="1"/>
  <c r="AH804" i="21"/>
  <c r="AJ803" i="21"/>
  <c r="AI803" i="21"/>
  <c r="AH803" i="21"/>
  <c r="AJ802" i="21"/>
  <c r="AI802" i="21"/>
  <c r="AH802" i="21"/>
  <c r="AA802" i="21"/>
  <c r="AJ801" i="21"/>
  <c r="AI801" i="21"/>
  <c r="AH801" i="21"/>
  <c r="AJ800" i="21"/>
  <c r="AI800" i="21"/>
  <c r="AH800" i="21"/>
  <c r="AJ799" i="21"/>
  <c r="AI799" i="21"/>
  <c r="AK799" i="21" s="1"/>
  <c r="AH799" i="21"/>
  <c r="AJ798" i="21"/>
  <c r="AI798" i="21"/>
  <c r="AH798" i="21"/>
  <c r="AJ797" i="21"/>
  <c r="AI797" i="21"/>
  <c r="AH797" i="21"/>
  <c r="AA797" i="21"/>
  <c r="AJ796" i="21"/>
  <c r="AI796" i="21"/>
  <c r="AH796" i="21"/>
  <c r="AJ795" i="21"/>
  <c r="AI795" i="21"/>
  <c r="AH795" i="21"/>
  <c r="AJ794" i="21"/>
  <c r="AI794" i="21"/>
  <c r="AH794" i="21"/>
  <c r="AA794" i="21"/>
  <c r="AJ793" i="21"/>
  <c r="AI793" i="21"/>
  <c r="AH793" i="21"/>
  <c r="AJ792" i="21"/>
  <c r="AI792" i="21"/>
  <c r="AH792" i="21"/>
  <c r="AJ791" i="21"/>
  <c r="AI791" i="21"/>
  <c r="AH791" i="21"/>
  <c r="AJ790" i="21"/>
  <c r="AK790" i="21" s="1"/>
  <c r="AI790" i="21"/>
  <c r="AH790" i="21"/>
  <c r="AJ789" i="21"/>
  <c r="AI789" i="21"/>
  <c r="AH789" i="21"/>
  <c r="AA789" i="21"/>
  <c r="AJ788" i="21"/>
  <c r="AI788" i="21"/>
  <c r="AH788" i="21"/>
  <c r="AJ787" i="21"/>
  <c r="AI787" i="21"/>
  <c r="AH787" i="21"/>
  <c r="AJ786" i="21"/>
  <c r="AI786" i="21"/>
  <c r="AH786" i="21"/>
  <c r="AA786" i="21"/>
  <c r="AJ785" i="21"/>
  <c r="AI785" i="21"/>
  <c r="AH785" i="21"/>
  <c r="AJ784" i="21"/>
  <c r="AK784" i="21" s="1"/>
  <c r="AI784" i="21"/>
  <c r="AH784" i="21"/>
  <c r="AJ783" i="21"/>
  <c r="AI783" i="21"/>
  <c r="AH783" i="21"/>
  <c r="AJ782" i="21"/>
  <c r="AI782" i="21"/>
  <c r="AH782" i="21"/>
  <c r="AJ781" i="21"/>
  <c r="AI781" i="21"/>
  <c r="AH781" i="21"/>
  <c r="AJ780" i="21"/>
  <c r="AK780" i="21" s="1"/>
  <c r="AI780" i="21"/>
  <c r="AH780" i="21"/>
  <c r="AJ779" i="21"/>
  <c r="AI779" i="21"/>
  <c r="AK779" i="21" s="1"/>
  <c r="AH779" i="21"/>
  <c r="AJ778" i="21"/>
  <c r="AI778" i="21"/>
  <c r="AH778" i="21"/>
  <c r="AA778" i="21"/>
  <c r="AJ777" i="21"/>
  <c r="AI777" i="21"/>
  <c r="AH777" i="21"/>
  <c r="AJ776" i="21"/>
  <c r="AI776" i="21"/>
  <c r="AH776" i="21"/>
  <c r="AJ775" i="21"/>
  <c r="AI775" i="21"/>
  <c r="AH775" i="21"/>
  <c r="AJ774" i="21"/>
  <c r="AI774" i="21"/>
  <c r="AK774" i="21" s="1"/>
  <c r="AH774" i="21"/>
  <c r="AJ773" i="21"/>
  <c r="AI773" i="21"/>
  <c r="AH773" i="21"/>
  <c r="AJ772" i="21"/>
  <c r="AI772" i="21"/>
  <c r="AH772" i="21"/>
  <c r="AJ771" i="21"/>
  <c r="AI771" i="21"/>
  <c r="AH771" i="21"/>
  <c r="AJ770" i="21"/>
  <c r="AI770" i="21"/>
  <c r="AH770" i="21"/>
  <c r="AA770" i="21"/>
  <c r="AJ769" i="21"/>
  <c r="AI769" i="21"/>
  <c r="AH769" i="21"/>
  <c r="AJ768" i="21"/>
  <c r="AI768" i="21"/>
  <c r="AH768" i="21"/>
  <c r="AJ767" i="21"/>
  <c r="AI767" i="21"/>
  <c r="AH767" i="21"/>
  <c r="AJ766" i="21"/>
  <c r="AI766" i="21"/>
  <c r="AH766" i="21"/>
  <c r="AJ765" i="21"/>
  <c r="AI765" i="21"/>
  <c r="AH765" i="21"/>
  <c r="AA765" i="21"/>
  <c r="AJ764" i="21"/>
  <c r="AI764" i="21"/>
  <c r="AH764" i="21"/>
  <c r="AJ763" i="21"/>
  <c r="AI763" i="21"/>
  <c r="AH763" i="21"/>
  <c r="AJ762" i="21"/>
  <c r="AI762" i="21"/>
  <c r="AH762" i="21"/>
  <c r="AA762" i="21"/>
  <c r="AJ761" i="21"/>
  <c r="AI761" i="21"/>
  <c r="AH761" i="21"/>
  <c r="AJ760" i="21"/>
  <c r="AK760" i="21" s="1"/>
  <c r="AI760" i="21"/>
  <c r="AH760" i="21"/>
  <c r="AJ759" i="21"/>
  <c r="AI759" i="21"/>
  <c r="AH759" i="21"/>
  <c r="AJ758" i="21"/>
  <c r="AI758" i="21"/>
  <c r="AH758" i="21"/>
  <c r="AJ757" i="21"/>
  <c r="AI757" i="21"/>
  <c r="AH757" i="21"/>
  <c r="AA757" i="21"/>
  <c r="AJ756" i="21"/>
  <c r="AI756" i="21"/>
  <c r="AH756" i="21"/>
  <c r="AJ755" i="21"/>
  <c r="AK755" i="21" s="1"/>
  <c r="AI755" i="21"/>
  <c r="AH755" i="21"/>
  <c r="AJ754" i="21"/>
  <c r="AI754" i="21"/>
  <c r="AH754" i="21"/>
  <c r="AA754" i="21"/>
  <c r="AJ753" i="21"/>
  <c r="AI753" i="21"/>
  <c r="AH753" i="21"/>
  <c r="AJ752" i="21"/>
  <c r="AI752" i="21"/>
  <c r="AH752" i="21"/>
  <c r="AJ751" i="21"/>
  <c r="AI751" i="21"/>
  <c r="AH751" i="21"/>
  <c r="AJ750" i="21"/>
  <c r="AK750" i="21" s="1"/>
  <c r="AI750" i="21"/>
  <c r="AH750" i="21"/>
  <c r="AJ749" i="21"/>
  <c r="AI749" i="21"/>
  <c r="AK749" i="21" s="1"/>
  <c r="AH749" i="21"/>
  <c r="AA749" i="21"/>
  <c r="AJ748" i="21"/>
  <c r="AI748" i="21"/>
  <c r="AH748" i="21"/>
  <c r="AJ747" i="21"/>
  <c r="AI747" i="21"/>
  <c r="AH747" i="21"/>
  <c r="AJ746" i="21"/>
  <c r="AI746" i="21"/>
  <c r="AH746" i="21"/>
  <c r="AA746" i="21"/>
  <c r="AJ745" i="21"/>
  <c r="AI745" i="21"/>
  <c r="AH745" i="21"/>
  <c r="AJ744" i="21"/>
  <c r="AK744" i="21" s="1"/>
  <c r="AI744" i="21"/>
  <c r="AH744" i="21"/>
  <c r="AJ743" i="21"/>
  <c r="AI743" i="21"/>
  <c r="AH743" i="21"/>
  <c r="AJ742" i="21"/>
  <c r="AI742" i="21"/>
  <c r="AH742" i="21"/>
  <c r="AJ741" i="21"/>
  <c r="AI741" i="21"/>
  <c r="AH741" i="21"/>
  <c r="AA741" i="21"/>
  <c r="AJ740" i="21"/>
  <c r="AI740" i="21"/>
  <c r="AH740" i="21"/>
  <c r="AJ739" i="21"/>
  <c r="AI739" i="21"/>
  <c r="AH739" i="21"/>
  <c r="AJ738" i="21"/>
  <c r="AI738" i="21"/>
  <c r="AH738" i="21"/>
  <c r="AA738" i="21"/>
  <c r="AJ737" i="21"/>
  <c r="AI737" i="21"/>
  <c r="AH737" i="21"/>
  <c r="AJ736" i="21"/>
  <c r="AI736" i="21"/>
  <c r="AH736" i="21"/>
  <c r="AJ735" i="21"/>
  <c r="AI735" i="21"/>
  <c r="AH735" i="21"/>
  <c r="AJ734" i="21"/>
  <c r="AK734" i="21" s="1"/>
  <c r="AI734" i="21"/>
  <c r="AH734" i="21"/>
  <c r="AJ733" i="21"/>
  <c r="AI733" i="21"/>
  <c r="AH733" i="21"/>
  <c r="AA733" i="21"/>
  <c r="AJ732" i="21"/>
  <c r="AI732" i="21"/>
  <c r="AH732" i="21"/>
  <c r="AJ731" i="21"/>
  <c r="AI731" i="21"/>
  <c r="AH731" i="21"/>
  <c r="AK731" i="21" s="1"/>
  <c r="AJ730" i="21"/>
  <c r="AI730" i="21"/>
  <c r="AH730" i="21"/>
  <c r="AJ729" i="21"/>
  <c r="AI729" i="21"/>
  <c r="AH729" i="21"/>
  <c r="AJ728" i="21"/>
  <c r="AI728" i="21"/>
  <c r="AH728" i="21"/>
  <c r="AJ727" i="21"/>
  <c r="AI727" i="21"/>
  <c r="AH727" i="21"/>
  <c r="AJ726" i="21"/>
  <c r="AI726" i="21"/>
  <c r="AH726" i="21"/>
  <c r="AJ725" i="21"/>
  <c r="AK725" i="21" s="1"/>
  <c r="AI725" i="21"/>
  <c r="AH725" i="21"/>
  <c r="AA725" i="21"/>
  <c r="AJ724" i="21"/>
  <c r="AK724" i="21" s="1"/>
  <c r="AI724" i="21"/>
  <c r="AH724" i="21"/>
  <c r="AJ723" i="21"/>
  <c r="AI723" i="21"/>
  <c r="AH723" i="21"/>
  <c r="AJ722" i="21"/>
  <c r="AI722" i="21"/>
  <c r="AH722" i="21"/>
  <c r="AJ721" i="21"/>
  <c r="AI721" i="21"/>
  <c r="AH721" i="21"/>
  <c r="AK721" i="21" s="1"/>
  <c r="AJ720" i="21"/>
  <c r="AK720" i="21" s="1"/>
  <c r="AI720" i="21"/>
  <c r="AH720" i="21"/>
  <c r="AJ719" i="21"/>
  <c r="AI719" i="21"/>
  <c r="AH719" i="21"/>
  <c r="AJ718" i="21"/>
  <c r="AI718" i="21"/>
  <c r="AH718" i="21"/>
  <c r="AJ717" i="21"/>
  <c r="AI717" i="21"/>
  <c r="AH717" i="21"/>
  <c r="AA717" i="21"/>
  <c r="AJ716" i="21"/>
  <c r="AI716" i="21"/>
  <c r="AH716" i="21"/>
  <c r="AJ715" i="21"/>
  <c r="AK715" i="21" s="1"/>
  <c r="AI715" i="21"/>
  <c r="AH715" i="21"/>
  <c r="AJ714" i="21"/>
  <c r="AI714" i="21"/>
  <c r="AH714" i="21"/>
  <c r="AA714" i="21"/>
  <c r="AJ713" i="21"/>
  <c r="AI713" i="21"/>
  <c r="AH713" i="21"/>
  <c r="AJ712" i="21"/>
  <c r="AI712" i="21"/>
  <c r="AH712" i="21"/>
  <c r="AJ711" i="21"/>
  <c r="AI711" i="21"/>
  <c r="AH711" i="21"/>
  <c r="AJ710" i="21"/>
  <c r="AK710" i="21" s="1"/>
  <c r="AI710" i="21"/>
  <c r="AH710" i="21"/>
  <c r="AJ709" i="21"/>
  <c r="AI709" i="21"/>
  <c r="AH709" i="21"/>
  <c r="AA709" i="21"/>
  <c r="AJ708" i="21"/>
  <c r="AI708" i="21"/>
  <c r="AH708" i="21"/>
  <c r="AJ707" i="21"/>
  <c r="AI707" i="21"/>
  <c r="AH707" i="21"/>
  <c r="AJ706" i="21"/>
  <c r="AI706" i="21"/>
  <c r="AH706" i="21"/>
  <c r="AA706" i="21"/>
  <c r="AJ705" i="21"/>
  <c r="AI705" i="21"/>
  <c r="AH705" i="21"/>
  <c r="AJ704" i="21"/>
  <c r="AK704" i="21" s="1"/>
  <c r="AI704" i="21"/>
  <c r="AH704" i="21"/>
  <c r="AJ703" i="21"/>
  <c r="AI703" i="21"/>
  <c r="AH703" i="21"/>
  <c r="AJ702" i="21"/>
  <c r="AI702" i="21"/>
  <c r="AH702" i="21"/>
  <c r="AJ701" i="21"/>
  <c r="AI701" i="21"/>
  <c r="AH701" i="21"/>
  <c r="AA701" i="21"/>
  <c r="AJ700" i="21"/>
  <c r="AI700" i="21"/>
  <c r="AH700" i="21"/>
  <c r="AJ699" i="21"/>
  <c r="AK699" i="21" s="1"/>
  <c r="AI699" i="21"/>
  <c r="AH699" i="21"/>
  <c r="AJ698" i="21"/>
  <c r="AI698" i="21"/>
  <c r="AH698" i="21"/>
  <c r="AA698" i="21"/>
  <c r="AJ697" i="21"/>
  <c r="AI697" i="21"/>
  <c r="AH697" i="21"/>
  <c r="AJ696" i="21"/>
  <c r="AI696" i="21"/>
  <c r="AH696" i="21"/>
  <c r="AK696" i="21" s="1"/>
  <c r="AJ695" i="21"/>
  <c r="AI695" i="21"/>
  <c r="AH695" i="21"/>
  <c r="AJ694" i="21"/>
  <c r="AK694" i="21" s="1"/>
  <c r="AI694" i="21"/>
  <c r="AH694" i="21"/>
  <c r="AJ693" i="21"/>
  <c r="AI693" i="21"/>
  <c r="AH693" i="21"/>
  <c r="AA693" i="21"/>
  <c r="AJ692" i="21"/>
  <c r="AI692" i="21"/>
  <c r="AH692" i="21"/>
  <c r="AJ691" i="21"/>
  <c r="AI691" i="21"/>
  <c r="AH691" i="21"/>
  <c r="AK691" i="21" s="1"/>
  <c r="AJ690" i="21"/>
  <c r="AI690" i="21"/>
  <c r="AH690" i="21"/>
  <c r="AA690" i="21"/>
  <c r="AJ689" i="21"/>
  <c r="AI689" i="21"/>
  <c r="AH689" i="21"/>
  <c r="AJ688" i="21"/>
  <c r="AI688" i="21"/>
  <c r="AH688" i="21"/>
  <c r="AJ687" i="21"/>
  <c r="AI687" i="21"/>
  <c r="AH687" i="21"/>
  <c r="AJ686" i="21"/>
  <c r="AI686" i="21"/>
  <c r="AH686" i="21"/>
  <c r="AK686" i="21" s="1"/>
  <c r="AJ685" i="21"/>
  <c r="AI685" i="21"/>
  <c r="AH685" i="21"/>
  <c r="AA685" i="21"/>
  <c r="AJ684" i="21"/>
  <c r="AI684" i="21"/>
  <c r="AH684" i="21"/>
  <c r="AJ683" i="21"/>
  <c r="AI683" i="21"/>
  <c r="AH683" i="21"/>
  <c r="AJ682" i="21"/>
  <c r="AI682" i="21"/>
  <c r="AH682" i="21"/>
  <c r="AA682" i="21"/>
  <c r="AJ681" i="21"/>
  <c r="AI681" i="21"/>
  <c r="AK681" i="21" s="1"/>
  <c r="AH681" i="21"/>
  <c r="AJ680" i="21"/>
  <c r="AI680" i="21"/>
  <c r="AH680" i="21"/>
  <c r="AK680" i="21" s="1"/>
  <c r="AJ679" i="21"/>
  <c r="AI679" i="21"/>
  <c r="AH679" i="21"/>
  <c r="AJ678" i="21"/>
  <c r="AI678" i="21"/>
  <c r="AH678" i="21"/>
  <c r="AJ677" i="21"/>
  <c r="AI677" i="21"/>
  <c r="AH677" i="21"/>
  <c r="AA677" i="21"/>
  <c r="AJ676" i="21"/>
  <c r="AI676" i="21"/>
  <c r="AK676" i="21" s="1"/>
  <c r="AH676" i="21"/>
  <c r="AJ675" i="21"/>
  <c r="AI675" i="21"/>
  <c r="AH675" i="21"/>
  <c r="AK675" i="21" s="1"/>
  <c r="AJ674" i="21"/>
  <c r="AI674" i="21"/>
  <c r="AH674" i="21"/>
  <c r="AA674" i="21"/>
  <c r="AJ673" i="21"/>
  <c r="AI673" i="21"/>
  <c r="AH673" i="21"/>
  <c r="AJ672" i="21"/>
  <c r="AI672" i="21"/>
  <c r="AH672" i="21"/>
  <c r="AJ671" i="21"/>
  <c r="AI671" i="21"/>
  <c r="AK671" i="21" s="1"/>
  <c r="AH671" i="21"/>
  <c r="AJ670" i="21"/>
  <c r="AI670" i="21"/>
  <c r="AH670" i="21"/>
  <c r="AJ669" i="21"/>
  <c r="AI669" i="21"/>
  <c r="AH669" i="21"/>
  <c r="AJ668" i="21"/>
  <c r="AI668" i="21"/>
  <c r="AH668" i="21"/>
  <c r="AJ667" i="21"/>
  <c r="AI667" i="21"/>
  <c r="AH667" i="21"/>
  <c r="AJ666" i="21"/>
  <c r="AI666" i="21"/>
  <c r="AH666" i="21"/>
  <c r="AK666" i="21" s="1"/>
  <c r="AA666" i="21"/>
  <c r="AJ665" i="21"/>
  <c r="AI665" i="21"/>
  <c r="AH665" i="21"/>
  <c r="AK665" i="21" s="1"/>
  <c r="AJ664" i="21"/>
  <c r="AI664" i="21"/>
  <c r="AH664" i="21"/>
  <c r="AJ663" i="21"/>
  <c r="AI663" i="21"/>
  <c r="AH663" i="21"/>
  <c r="AJ662" i="21"/>
  <c r="AI662" i="21"/>
  <c r="AH662" i="21"/>
  <c r="AJ661" i="21"/>
  <c r="AI661" i="21"/>
  <c r="AH661" i="21"/>
  <c r="AK661" i="21" s="1"/>
  <c r="AA661" i="21"/>
  <c r="AJ660" i="21"/>
  <c r="AI660" i="21"/>
  <c r="AH660" i="21"/>
  <c r="AK660" i="21" s="1"/>
  <c r="AJ659" i="21"/>
  <c r="AI659" i="21"/>
  <c r="AH659" i="21"/>
  <c r="AJ658" i="21"/>
  <c r="AI658" i="21"/>
  <c r="AH658" i="21"/>
  <c r="AA658" i="21"/>
  <c r="AJ657" i="21"/>
  <c r="AI657" i="21"/>
  <c r="AH657" i="21"/>
  <c r="AJ656" i="21"/>
  <c r="AI656" i="21"/>
  <c r="AK656" i="21" s="1"/>
  <c r="AH656" i="21"/>
  <c r="AJ655" i="21"/>
  <c r="AI655" i="21"/>
  <c r="AH655" i="21"/>
  <c r="AJ654" i="21"/>
  <c r="AI654" i="21"/>
  <c r="AH654" i="21"/>
  <c r="AJ653" i="21"/>
  <c r="AI653" i="21"/>
  <c r="AH653" i="21"/>
  <c r="AJ652" i="21"/>
  <c r="AI652" i="21"/>
  <c r="AH652" i="21"/>
  <c r="AJ651" i="21"/>
  <c r="AI651" i="21"/>
  <c r="AH651" i="21"/>
  <c r="AK651" i="21" s="1"/>
  <c r="AJ650" i="21"/>
  <c r="AI650" i="21"/>
  <c r="AH650" i="21"/>
  <c r="AJ649" i="21"/>
  <c r="AK649" i="21" s="1"/>
  <c r="AI649" i="21"/>
  <c r="AH649" i="21"/>
  <c r="AJ648" i="21"/>
  <c r="AI648" i="21"/>
  <c r="AH648" i="21"/>
  <c r="AJ647" i="21"/>
  <c r="AI647" i="21"/>
  <c r="AH647" i="21"/>
  <c r="AJ646" i="21"/>
  <c r="AI646" i="21"/>
  <c r="AH646" i="21"/>
  <c r="AJ645" i="21"/>
  <c r="AK645" i="21" s="1"/>
  <c r="AI645" i="21"/>
  <c r="AH645" i="21"/>
  <c r="AA645" i="21"/>
  <c r="AJ644" i="21"/>
  <c r="AK644" i="21" s="1"/>
  <c r="AI644" i="21"/>
  <c r="AH644" i="21"/>
  <c r="AJ643" i="21"/>
  <c r="AI643" i="21"/>
  <c r="AH643" i="21"/>
  <c r="AJ642" i="21"/>
  <c r="AI642" i="21"/>
  <c r="AH642" i="21"/>
  <c r="AA642" i="21"/>
  <c r="AJ641" i="21"/>
  <c r="AI641" i="21"/>
  <c r="AH641" i="21"/>
  <c r="AK641" i="21" s="1"/>
  <c r="AJ640" i="21"/>
  <c r="AI640" i="21"/>
  <c r="AH640" i="21"/>
  <c r="AJ639" i="21"/>
  <c r="AI639" i="21"/>
  <c r="AH639" i="21"/>
  <c r="AJ638" i="21"/>
  <c r="AI638" i="21"/>
  <c r="AH638" i="21"/>
  <c r="AJ637" i="21"/>
  <c r="AI637" i="21"/>
  <c r="AH637" i="21"/>
  <c r="AA637" i="21"/>
  <c r="AJ636" i="21"/>
  <c r="AI636" i="21"/>
  <c r="AH636" i="21"/>
  <c r="AK636" i="21" s="1"/>
  <c r="AJ635" i="21"/>
  <c r="AI635" i="21"/>
  <c r="AH635" i="21"/>
  <c r="AJ634" i="21"/>
  <c r="AI634" i="21"/>
  <c r="AH634" i="21"/>
  <c r="AJ633" i="21"/>
  <c r="AI633" i="21"/>
  <c r="AH633" i="21"/>
  <c r="AJ632" i="21"/>
  <c r="AI632" i="21"/>
  <c r="AH632" i="21"/>
  <c r="AJ631" i="21"/>
  <c r="AI631" i="21"/>
  <c r="AH631" i="21"/>
  <c r="AJ630" i="21"/>
  <c r="AI630" i="21"/>
  <c r="AH630" i="21"/>
  <c r="AJ629" i="21"/>
  <c r="AI629" i="21"/>
  <c r="AK629" i="21" s="1"/>
  <c r="AH629" i="21"/>
  <c r="AJ628" i="21"/>
  <c r="AI628" i="21"/>
  <c r="AH628" i="21"/>
  <c r="AJ627" i="21"/>
  <c r="AI627" i="21"/>
  <c r="AH627" i="21"/>
  <c r="AJ626" i="21"/>
  <c r="AI626" i="21"/>
  <c r="AH626" i="21"/>
  <c r="AA626" i="21"/>
  <c r="AJ625" i="21"/>
  <c r="AK625" i="21" s="1"/>
  <c r="AI625" i="21"/>
  <c r="AH625" i="21"/>
  <c r="AJ624" i="21"/>
  <c r="AI624" i="21"/>
  <c r="AK624" i="21" s="1"/>
  <c r="AH624" i="21"/>
  <c r="AJ623" i="21"/>
  <c r="AI623" i="21"/>
  <c r="AH623" i="21"/>
  <c r="AJ622" i="21"/>
  <c r="AI622" i="21"/>
  <c r="AH622" i="21"/>
  <c r="AJ621" i="21"/>
  <c r="AI621" i="21"/>
  <c r="AH621" i="21"/>
  <c r="AA621" i="21"/>
  <c r="AJ620" i="21"/>
  <c r="AI620" i="21"/>
  <c r="AH620" i="21"/>
  <c r="AJ619" i="21"/>
  <c r="AI619" i="21"/>
  <c r="AH619" i="21"/>
  <c r="AJ618" i="21"/>
  <c r="AI618" i="21"/>
  <c r="AH618" i="21"/>
  <c r="AA618" i="21"/>
  <c r="AJ617" i="21"/>
  <c r="AI617" i="21"/>
  <c r="AH617" i="21"/>
  <c r="AJ616" i="21"/>
  <c r="AI616" i="21"/>
  <c r="AH616" i="21"/>
  <c r="AJ615" i="21"/>
  <c r="AI615" i="21"/>
  <c r="AH615" i="21"/>
  <c r="AJ614" i="21"/>
  <c r="AI614" i="21"/>
  <c r="AK614" i="21" s="1"/>
  <c r="AH614" i="21"/>
  <c r="AJ613" i="21"/>
  <c r="AI613" i="21"/>
  <c r="AH613" i="21"/>
  <c r="AJ612" i="21"/>
  <c r="AI612" i="21"/>
  <c r="AH612" i="21"/>
  <c r="AJ611" i="21"/>
  <c r="AI611" i="21"/>
  <c r="AH611" i="21"/>
  <c r="AJ610" i="21"/>
  <c r="AI610" i="21"/>
  <c r="AH610" i="21"/>
  <c r="AA610" i="21"/>
  <c r="AJ609" i="21"/>
  <c r="AI609" i="21"/>
  <c r="AK609" i="21" s="1"/>
  <c r="AH609" i="21"/>
  <c r="AJ608" i="21"/>
  <c r="AI608" i="21"/>
  <c r="AH608" i="21"/>
  <c r="AJ607" i="21"/>
  <c r="AI607" i="21"/>
  <c r="AH607" i="21"/>
  <c r="AJ606" i="21"/>
  <c r="AI606" i="21"/>
  <c r="AH606" i="21"/>
  <c r="AJ605" i="21"/>
  <c r="AI605" i="21"/>
  <c r="AK605" i="21" s="1"/>
  <c r="AH605" i="21"/>
  <c r="AA605" i="21"/>
  <c r="AJ604" i="21"/>
  <c r="AI604" i="21"/>
  <c r="AH604" i="21"/>
  <c r="AJ603" i="21"/>
  <c r="AI603" i="21"/>
  <c r="AH603" i="21"/>
  <c r="AJ602" i="21"/>
  <c r="AI602" i="21"/>
  <c r="AH602" i="21"/>
  <c r="AA602" i="21"/>
  <c r="AJ601" i="21"/>
  <c r="AI601" i="21"/>
  <c r="AH601" i="21"/>
  <c r="AJ600" i="21"/>
  <c r="AK600" i="21" s="1"/>
  <c r="AI600" i="21"/>
  <c r="AH600" i="21"/>
  <c r="AJ599" i="21"/>
  <c r="AI599" i="21"/>
  <c r="AH599" i="21"/>
  <c r="AJ598" i="21"/>
  <c r="AI598" i="21"/>
  <c r="AH598" i="21"/>
  <c r="AJ597" i="21"/>
  <c r="AI597" i="21"/>
  <c r="AH597" i="21"/>
  <c r="AJ596" i="21"/>
  <c r="AI596" i="21"/>
  <c r="AH596" i="21"/>
  <c r="AJ595" i="21"/>
  <c r="AI595" i="21"/>
  <c r="AK595" i="21" s="1"/>
  <c r="AH595" i="21"/>
  <c r="AJ594" i="21"/>
  <c r="AI594" i="21"/>
  <c r="AH594" i="21"/>
  <c r="AK594" i="21" s="1"/>
  <c r="AA594" i="21"/>
  <c r="AJ593" i="21"/>
  <c r="AI593" i="21"/>
  <c r="AH593" i="21"/>
  <c r="AJ592" i="21"/>
  <c r="AI592" i="21"/>
  <c r="AH592" i="21"/>
  <c r="AJ591" i="21"/>
  <c r="AI591" i="21"/>
  <c r="AH591" i="21"/>
  <c r="AJ590" i="21"/>
  <c r="AI590" i="21"/>
  <c r="AK590" i="21" s="1"/>
  <c r="AH590" i="21"/>
  <c r="AJ589" i="21"/>
  <c r="AI589" i="21"/>
  <c r="AH589" i="21"/>
  <c r="AK589" i="21" s="1"/>
  <c r="AJ588" i="21"/>
  <c r="AI588" i="21"/>
  <c r="AH588" i="21"/>
  <c r="AJ587" i="21"/>
  <c r="AI587" i="21"/>
  <c r="AH587" i="21"/>
  <c r="AJ586" i="21"/>
  <c r="AI586" i="21"/>
  <c r="AH586" i="21"/>
  <c r="AA586" i="21"/>
  <c r="AJ585" i="21"/>
  <c r="AI585" i="21"/>
  <c r="AK585" i="21" s="1"/>
  <c r="AH585" i="21"/>
  <c r="AJ584" i="21"/>
  <c r="AI584" i="21"/>
  <c r="AH584" i="21"/>
  <c r="AK584" i="21" s="1"/>
  <c r="AJ583" i="21"/>
  <c r="AI583" i="21"/>
  <c r="AH583" i="21"/>
  <c r="AJ582" i="21"/>
  <c r="AI582" i="21"/>
  <c r="AH582" i="21"/>
  <c r="AJ581" i="21"/>
  <c r="AI581" i="21"/>
  <c r="AH581" i="21"/>
  <c r="AJ580" i="21"/>
  <c r="AI580" i="21"/>
  <c r="AH580" i="21"/>
  <c r="AK580" i="21" s="1"/>
  <c r="AJ579" i="21"/>
  <c r="AI579" i="21"/>
  <c r="AH579" i="21"/>
  <c r="AJ578" i="21"/>
  <c r="AI578" i="21"/>
  <c r="AH578" i="21"/>
  <c r="AA578" i="21"/>
  <c r="AJ577" i="21"/>
  <c r="AI577" i="21"/>
  <c r="AH577" i="21"/>
  <c r="AJ576" i="21"/>
  <c r="AI576" i="21"/>
  <c r="AH576" i="21"/>
  <c r="AJ575" i="21"/>
  <c r="AI575" i="21"/>
  <c r="AH575" i="21"/>
  <c r="AJ574" i="21"/>
  <c r="AI574" i="21"/>
  <c r="AH574" i="21"/>
  <c r="AJ573" i="21"/>
  <c r="AK573" i="21" s="1"/>
  <c r="AI573" i="21"/>
  <c r="AH573" i="21"/>
  <c r="AA573" i="21"/>
  <c r="AJ572" i="21"/>
  <c r="AI572" i="21"/>
  <c r="AH572" i="21"/>
  <c r="AJ571" i="21"/>
  <c r="AI571" i="21"/>
  <c r="AH571" i="21"/>
  <c r="AJ570" i="21"/>
  <c r="AI570" i="21"/>
  <c r="AH570" i="21"/>
  <c r="AK570" i="21" s="1"/>
  <c r="AA570" i="21"/>
  <c r="AJ569" i="21"/>
  <c r="AI569" i="21"/>
  <c r="AH569" i="21"/>
  <c r="AJ568" i="21"/>
  <c r="AI568" i="21"/>
  <c r="AH568" i="21"/>
  <c r="AJ567" i="21"/>
  <c r="AI567" i="21"/>
  <c r="AH567" i="21"/>
  <c r="AJ566" i="21"/>
  <c r="AI566" i="21"/>
  <c r="AH566" i="21"/>
  <c r="AJ565" i="21"/>
  <c r="AI565" i="21"/>
  <c r="AH565" i="21"/>
  <c r="AK565" i="21" s="1"/>
  <c r="AJ564" i="21"/>
  <c r="AI564" i="21"/>
  <c r="AH564" i="21"/>
  <c r="AJ563" i="21"/>
  <c r="AK563" i="21" s="1"/>
  <c r="AI563" i="21"/>
  <c r="AH563" i="21"/>
  <c r="AJ562" i="21"/>
  <c r="AI562" i="21"/>
  <c r="AH562" i="21"/>
  <c r="AA562" i="21"/>
  <c r="AJ561" i="21"/>
  <c r="AI561" i="21"/>
  <c r="AH561" i="21"/>
  <c r="AJ560" i="21"/>
  <c r="AI560" i="21"/>
  <c r="AH560" i="21"/>
  <c r="AK560" i="21" s="1"/>
  <c r="AJ559" i="21"/>
  <c r="AI559" i="21"/>
  <c r="AH559" i="21"/>
  <c r="AJ558" i="21"/>
  <c r="AK558" i="21" s="1"/>
  <c r="AI558" i="21"/>
  <c r="AH558" i="21"/>
  <c r="AJ557" i="21"/>
  <c r="AI557" i="21"/>
  <c r="AH557" i="21"/>
  <c r="AA557" i="21"/>
  <c r="AJ556" i="21"/>
  <c r="AI556" i="21"/>
  <c r="AH556" i="21"/>
  <c r="AJ555" i="21"/>
  <c r="AI555" i="21"/>
  <c r="AH555" i="21"/>
  <c r="AK555" i="21" s="1"/>
  <c r="AJ554" i="21"/>
  <c r="AI554" i="21"/>
  <c r="AH554" i="21"/>
  <c r="AJ553" i="21"/>
  <c r="AK553" i="21" s="1"/>
  <c r="AI553" i="21"/>
  <c r="AH553" i="21"/>
  <c r="AJ552" i="21"/>
  <c r="AI552" i="21"/>
  <c r="AH552" i="21"/>
  <c r="AJ551" i="21"/>
  <c r="AI551" i="21"/>
  <c r="AH551" i="21"/>
  <c r="AJ550" i="21"/>
  <c r="AI550" i="21"/>
  <c r="AH550" i="21"/>
  <c r="AJ549" i="21"/>
  <c r="AI549" i="21"/>
  <c r="AH549" i="21"/>
  <c r="AA549" i="21"/>
  <c r="AJ548" i="21"/>
  <c r="AK548" i="21" s="1"/>
  <c r="AI548" i="21"/>
  <c r="AH548" i="21"/>
  <c r="AJ547" i="21"/>
  <c r="AI547" i="21"/>
  <c r="AH547" i="21"/>
  <c r="AJ546" i="21"/>
  <c r="AI546" i="21"/>
  <c r="AH546" i="21"/>
  <c r="AA546" i="21"/>
  <c r="AJ545" i="21"/>
  <c r="AI545" i="21"/>
  <c r="AH545" i="21"/>
  <c r="AK545" i="21" s="1"/>
  <c r="AJ544" i="21"/>
  <c r="AI544" i="21"/>
  <c r="AH544" i="21"/>
  <c r="AJ543" i="21"/>
  <c r="AI543" i="21"/>
  <c r="AH543" i="21"/>
  <c r="AJ542" i="21"/>
  <c r="AI542" i="21"/>
  <c r="AH542" i="21"/>
  <c r="AJ541" i="21"/>
  <c r="AI541" i="21"/>
  <c r="AH541" i="21"/>
  <c r="AA541" i="21"/>
  <c r="AJ540" i="21"/>
  <c r="AI540" i="21"/>
  <c r="AH540" i="21"/>
  <c r="AJ539" i="21"/>
  <c r="AI539" i="21"/>
  <c r="AH539" i="21"/>
  <c r="AJ538" i="21"/>
  <c r="AI538" i="21"/>
  <c r="AH538" i="21"/>
  <c r="AA538" i="21"/>
  <c r="AJ537" i="21"/>
  <c r="AI537" i="21"/>
  <c r="AH537" i="21"/>
  <c r="AJ536" i="21"/>
  <c r="AI536" i="21"/>
  <c r="AH536" i="21"/>
  <c r="AJ535" i="21"/>
  <c r="AI535" i="21"/>
  <c r="AH535" i="21"/>
  <c r="AJ534" i="21"/>
  <c r="AI534" i="21"/>
  <c r="AH534" i="21"/>
  <c r="AJ533" i="21"/>
  <c r="AI533" i="21"/>
  <c r="AH533" i="21"/>
  <c r="AA533" i="21"/>
  <c r="AJ532" i="21"/>
  <c r="AI532" i="21"/>
  <c r="AH532" i="21"/>
  <c r="AJ531" i="21"/>
  <c r="AI531" i="21"/>
  <c r="AH531" i="21"/>
  <c r="AJ530" i="21"/>
  <c r="AI530" i="21"/>
  <c r="AH530" i="21"/>
  <c r="AK530" i="21" s="1"/>
  <c r="AA530" i="21"/>
  <c r="AJ529" i="21"/>
  <c r="AI529" i="21"/>
  <c r="AH529" i="21"/>
  <c r="AJ528" i="21"/>
  <c r="AI528" i="21"/>
  <c r="AH528" i="21"/>
  <c r="AJ527" i="21"/>
  <c r="AI527" i="21"/>
  <c r="AH527" i="21"/>
  <c r="AJ526" i="21"/>
  <c r="AI526" i="21"/>
  <c r="AH526" i="21"/>
  <c r="AJ525" i="21"/>
  <c r="AI525" i="21"/>
  <c r="AH525" i="21"/>
  <c r="AK525" i="21" s="1"/>
  <c r="AA525" i="21"/>
  <c r="AJ524" i="21"/>
  <c r="AI524" i="21"/>
  <c r="AH524" i="21"/>
  <c r="AK524" i="21" s="1"/>
  <c r="AJ523" i="21"/>
  <c r="AI523" i="21"/>
  <c r="AH523" i="21"/>
  <c r="AJ522" i="21"/>
  <c r="AI522" i="21"/>
  <c r="AH522" i="21"/>
  <c r="AA522" i="21"/>
  <c r="AJ521" i="21"/>
  <c r="AI521" i="21"/>
  <c r="AH521" i="21"/>
  <c r="AJ520" i="21"/>
  <c r="AI520" i="21"/>
  <c r="AK520" i="21" s="1"/>
  <c r="AH520" i="21"/>
  <c r="AJ519" i="21"/>
  <c r="AI519" i="21"/>
  <c r="AH519" i="21"/>
  <c r="AJ518" i="21"/>
  <c r="AI518" i="21"/>
  <c r="AH518" i="21"/>
  <c r="AJ517" i="21"/>
  <c r="AI517" i="21"/>
  <c r="AH517" i="21"/>
  <c r="AJ516" i="21"/>
  <c r="AI516" i="21"/>
  <c r="AH516" i="21"/>
  <c r="AJ515" i="21"/>
  <c r="AI515" i="21"/>
  <c r="AH515" i="21"/>
  <c r="AK515" i="21" s="1"/>
  <c r="AJ514" i="21"/>
  <c r="AI514" i="21"/>
  <c r="AH514" i="21"/>
  <c r="AJ513" i="21"/>
  <c r="AK513" i="21" s="1"/>
  <c r="AI513" i="21"/>
  <c r="AH513" i="21"/>
  <c r="AJ512" i="21"/>
  <c r="AI512" i="21"/>
  <c r="AH512" i="21"/>
  <c r="AJ511" i="21"/>
  <c r="AI511" i="21"/>
  <c r="AH511" i="21"/>
  <c r="AJ510" i="21"/>
  <c r="AI510" i="21"/>
  <c r="AH510" i="21"/>
  <c r="AJ509" i="21"/>
  <c r="AK509" i="21" s="1"/>
  <c r="AI509" i="21"/>
  <c r="AH509" i="21"/>
  <c r="AA509" i="21"/>
  <c r="AJ508" i="21"/>
  <c r="AK508" i="21" s="1"/>
  <c r="AI508" i="21"/>
  <c r="AH508" i="21"/>
  <c r="AJ507" i="21"/>
  <c r="AI507" i="21"/>
  <c r="AH507" i="21"/>
  <c r="AJ506" i="21"/>
  <c r="AI506" i="21"/>
  <c r="AH506" i="21"/>
  <c r="AA506" i="21"/>
  <c r="AJ505" i="21"/>
  <c r="AI505" i="21"/>
  <c r="AH505" i="21"/>
  <c r="AK505" i="21" s="1"/>
  <c r="AJ504" i="21"/>
  <c r="AI504" i="21"/>
  <c r="AH504" i="21"/>
  <c r="AJ503" i="21"/>
  <c r="AI503" i="21"/>
  <c r="AH503" i="21"/>
  <c r="AJ502" i="21"/>
  <c r="AI502" i="21"/>
  <c r="AH502" i="21"/>
  <c r="AJ501" i="21"/>
  <c r="AI501" i="21"/>
  <c r="AH501" i="21"/>
  <c r="AA501" i="21"/>
  <c r="AJ500" i="21"/>
  <c r="AI500" i="21"/>
  <c r="AH500" i="21"/>
  <c r="AK500" i="21" s="1"/>
  <c r="AJ499" i="21"/>
  <c r="AI499" i="21"/>
  <c r="AH499" i="21"/>
  <c r="AJ498" i="21"/>
  <c r="AI498" i="21"/>
  <c r="AH498" i="21"/>
  <c r="AA498" i="21"/>
  <c r="AJ497" i="21"/>
  <c r="AI497" i="21"/>
  <c r="AH497" i="21"/>
  <c r="AJ496" i="21"/>
  <c r="AI496" i="21"/>
  <c r="AH496" i="21"/>
  <c r="AJ495" i="21"/>
  <c r="AI495" i="21"/>
  <c r="AH495" i="21"/>
  <c r="AJ494" i="21"/>
  <c r="AI494" i="21"/>
  <c r="AH494" i="21"/>
  <c r="AJ493" i="21"/>
  <c r="AK493" i="21" s="1"/>
  <c r="AI493" i="21"/>
  <c r="AH493" i="21"/>
  <c r="AA493" i="21"/>
  <c r="AJ492" i="21"/>
  <c r="AI492" i="21"/>
  <c r="AH492" i="21"/>
  <c r="AJ491" i="21"/>
  <c r="AI491" i="21"/>
  <c r="AH491" i="21"/>
  <c r="AJ490" i="21"/>
  <c r="AI490" i="21"/>
  <c r="AH490" i="21"/>
  <c r="AK490" i="21" s="1"/>
  <c r="AA490" i="21"/>
  <c r="AJ489" i="21"/>
  <c r="AI489" i="21"/>
  <c r="AH489" i="21"/>
  <c r="AJ488" i="21"/>
  <c r="AI488" i="21"/>
  <c r="AH488" i="21"/>
  <c r="AJ487" i="21"/>
  <c r="AI487" i="21"/>
  <c r="AH487" i="21"/>
  <c r="AJ486" i="21"/>
  <c r="AI486" i="21"/>
  <c r="AH486" i="21"/>
  <c r="AJ485" i="21"/>
  <c r="AI485" i="21"/>
  <c r="AH485" i="21"/>
  <c r="AK485" i="21" s="1"/>
  <c r="AA485" i="21"/>
  <c r="AJ484" i="21"/>
  <c r="AI484" i="21"/>
  <c r="AH484" i="21"/>
  <c r="AJ483" i="21"/>
  <c r="AI483" i="21"/>
  <c r="AH483" i="21"/>
  <c r="AJ482" i="21"/>
  <c r="AI482" i="21"/>
  <c r="AH482" i="21"/>
  <c r="AA482" i="21"/>
  <c r="AJ481" i="21"/>
  <c r="AI481" i="21"/>
  <c r="AH481" i="21"/>
  <c r="AJ480" i="21"/>
  <c r="AI480" i="21"/>
  <c r="AK480" i="21" s="1"/>
  <c r="AH480" i="21"/>
  <c r="AJ479" i="21"/>
  <c r="AI479" i="21"/>
  <c r="AH479" i="21"/>
  <c r="AJ478" i="21"/>
  <c r="AI478" i="21"/>
  <c r="AH478" i="21"/>
  <c r="AJ477" i="21"/>
  <c r="AI477" i="21"/>
  <c r="AH477" i="21"/>
  <c r="AA477" i="21"/>
  <c r="AJ476" i="21"/>
  <c r="AI476" i="21"/>
  <c r="AH476" i="21"/>
  <c r="AJ475" i="21"/>
  <c r="AI475" i="21"/>
  <c r="AH475" i="21"/>
  <c r="AJ474" i="21"/>
  <c r="AI474" i="21"/>
  <c r="AH474" i="21"/>
  <c r="AK474" i="21" s="1"/>
  <c r="AA474" i="21"/>
  <c r="AJ473" i="21"/>
  <c r="AI473" i="21"/>
  <c r="AH473" i="21"/>
  <c r="AJ472" i="21"/>
  <c r="AI472" i="21"/>
  <c r="AH472" i="21"/>
  <c r="AJ471" i="21"/>
  <c r="AI471" i="21"/>
  <c r="AH471" i="21"/>
  <c r="AJ470" i="21"/>
  <c r="AI470" i="21"/>
  <c r="AK470" i="21" s="1"/>
  <c r="AH470" i="21"/>
  <c r="AJ469" i="21"/>
  <c r="AI469" i="21"/>
  <c r="AH469" i="21"/>
  <c r="AK469" i="21" s="1"/>
  <c r="AA469" i="21"/>
  <c r="AJ468" i="21"/>
  <c r="AI468" i="21"/>
  <c r="AH468" i="21"/>
  <c r="AJ467" i="21"/>
  <c r="AI467" i="21"/>
  <c r="AH467" i="21"/>
  <c r="AJ466" i="21"/>
  <c r="AI466" i="21"/>
  <c r="AH466" i="21"/>
  <c r="AA466" i="21"/>
  <c r="AJ465" i="21"/>
  <c r="AK465" i="21" s="1"/>
  <c r="AI465" i="21"/>
  <c r="AH465" i="21"/>
  <c r="AJ464" i="21"/>
  <c r="AI464" i="21"/>
  <c r="AK464" i="21" s="1"/>
  <c r="AH464" i="21"/>
  <c r="AJ463" i="21"/>
  <c r="AI463" i="21"/>
  <c r="AH463" i="21"/>
  <c r="AJ462" i="21"/>
  <c r="AI462" i="21"/>
  <c r="AH462" i="21"/>
  <c r="AJ461" i="21"/>
  <c r="AI461" i="21"/>
  <c r="AH461" i="21"/>
  <c r="AA461" i="21"/>
  <c r="AJ460" i="21"/>
  <c r="AK460" i="21" s="1"/>
  <c r="AI460" i="21"/>
  <c r="AH460" i="21"/>
  <c r="AJ459" i="21"/>
  <c r="AI459" i="21"/>
  <c r="AK459" i="21" s="1"/>
  <c r="AH459" i="21"/>
  <c r="AJ458" i="21"/>
  <c r="AI458" i="21"/>
  <c r="AH458" i="21"/>
  <c r="AA458" i="21"/>
  <c r="AJ457" i="21"/>
  <c r="AI457" i="21"/>
  <c r="AH457" i="21"/>
  <c r="AJ456" i="21"/>
  <c r="AI456" i="21"/>
  <c r="AH456" i="21"/>
  <c r="AJ455" i="21"/>
  <c r="AI455" i="21"/>
  <c r="AH455" i="21"/>
  <c r="AJ454" i="21"/>
  <c r="AI454" i="21"/>
  <c r="AK454" i="21" s="1"/>
  <c r="AH454" i="21"/>
  <c r="AJ453" i="21"/>
  <c r="AI453" i="21"/>
  <c r="AH453" i="21"/>
  <c r="AA453" i="21"/>
  <c r="AJ452" i="21"/>
  <c r="AI452" i="21"/>
  <c r="AH452" i="21"/>
  <c r="AJ451" i="21"/>
  <c r="AI451" i="21"/>
  <c r="AH451" i="21"/>
  <c r="AJ450" i="21"/>
  <c r="AI450" i="21"/>
  <c r="AH450" i="21"/>
  <c r="AJ449" i="21"/>
  <c r="AI449" i="21"/>
  <c r="AH449" i="21"/>
  <c r="AJ448" i="21"/>
  <c r="AI448" i="21"/>
  <c r="AH448" i="21"/>
  <c r="AJ447" i="21"/>
  <c r="AI447" i="21"/>
  <c r="AH447" i="21"/>
  <c r="AJ446" i="21"/>
  <c r="AI446" i="21"/>
  <c r="AH446" i="21"/>
  <c r="AJ445" i="21"/>
  <c r="AI445" i="21"/>
  <c r="AK445" i="21" s="1"/>
  <c r="AH445" i="21"/>
  <c r="AA445" i="21"/>
  <c r="AJ444" i="21"/>
  <c r="AI444" i="21"/>
  <c r="AK444" i="21" s="1"/>
  <c r="AH444" i="21"/>
  <c r="AJ443" i="21"/>
  <c r="AI443" i="21"/>
  <c r="AH443" i="21"/>
  <c r="AJ442" i="21"/>
  <c r="AI442" i="21"/>
  <c r="AH442" i="21"/>
  <c r="AA442" i="21"/>
  <c r="AJ441" i="21"/>
  <c r="AI441" i="21"/>
  <c r="AH441" i="21"/>
  <c r="AJ440" i="21"/>
  <c r="AK440" i="21" s="1"/>
  <c r="AI440" i="21"/>
  <c r="AH440" i="21"/>
  <c r="AJ439" i="21"/>
  <c r="AI439" i="21"/>
  <c r="AH439" i="21"/>
  <c r="AJ438" i="21"/>
  <c r="AI438" i="21"/>
  <c r="AH438" i="21"/>
  <c r="AJ437" i="21"/>
  <c r="AI437" i="21"/>
  <c r="AH437" i="21"/>
  <c r="AA437" i="21"/>
  <c r="AJ436" i="21"/>
  <c r="AI436" i="21"/>
  <c r="AH436" i="21"/>
  <c r="AJ435" i="21"/>
  <c r="AK435" i="21" s="1"/>
  <c r="AI435" i="21"/>
  <c r="AH435" i="21"/>
  <c r="AJ434" i="21"/>
  <c r="AI434" i="21"/>
  <c r="AH434" i="21"/>
  <c r="AJ433" i="21"/>
  <c r="AI433" i="21"/>
  <c r="AH433" i="21"/>
  <c r="AJ432" i="21"/>
  <c r="AI432" i="21"/>
  <c r="AH432" i="21"/>
  <c r="AJ431" i="21"/>
  <c r="AI431" i="21"/>
  <c r="AH431" i="21"/>
  <c r="AJ430" i="21"/>
  <c r="AI430" i="21"/>
  <c r="AK430" i="21" s="1"/>
  <c r="AH430" i="21"/>
  <c r="AJ429" i="21"/>
  <c r="AI429" i="21"/>
  <c r="AH429" i="21"/>
  <c r="AA429" i="21"/>
  <c r="AJ428" i="21"/>
  <c r="AI428" i="21"/>
  <c r="AH428" i="21"/>
  <c r="AJ427" i="21"/>
  <c r="AI427" i="21"/>
  <c r="AH427" i="21"/>
  <c r="AJ426" i="21"/>
  <c r="AI426" i="21"/>
  <c r="AH426" i="21"/>
  <c r="AA426" i="21"/>
  <c r="AJ425" i="21"/>
  <c r="AK425" i="21" s="1"/>
  <c r="AI425" i="21"/>
  <c r="AH425" i="21"/>
  <c r="AJ424" i="21"/>
  <c r="AI424" i="21"/>
  <c r="AK424" i="21" s="1"/>
  <c r="AH424" i="21"/>
  <c r="AJ423" i="21"/>
  <c r="AI423" i="21"/>
  <c r="AH423" i="21"/>
  <c r="AJ422" i="21"/>
  <c r="AI422" i="21"/>
  <c r="AH422" i="21"/>
  <c r="AJ421" i="21"/>
  <c r="AI421" i="21"/>
  <c r="AH421" i="21"/>
  <c r="AA421" i="21"/>
  <c r="AJ420" i="21"/>
  <c r="AK420" i="21" s="1"/>
  <c r="AI420" i="21"/>
  <c r="AH420" i="21"/>
  <c r="AJ419" i="21"/>
  <c r="AI419" i="21"/>
  <c r="AK419" i="21" s="1"/>
  <c r="AH419" i="21"/>
  <c r="AJ418" i="21"/>
  <c r="AI418" i="21"/>
  <c r="AH418" i="21"/>
  <c r="AA418" i="21"/>
  <c r="AJ417" i="21"/>
  <c r="AI417" i="21"/>
  <c r="AH417" i="21"/>
  <c r="AJ416" i="21"/>
  <c r="AI416" i="21"/>
  <c r="AH416" i="21"/>
  <c r="AJ415" i="21"/>
  <c r="AI415" i="21"/>
  <c r="AH415" i="21"/>
  <c r="AJ414" i="21"/>
  <c r="AI414" i="21"/>
  <c r="AK414" i="21" s="1"/>
  <c r="AH414" i="21"/>
  <c r="AJ413" i="21"/>
  <c r="AI413" i="21"/>
  <c r="AH413" i="21"/>
  <c r="AA413" i="21"/>
  <c r="AJ412" i="21"/>
  <c r="AI412" i="21"/>
  <c r="AH412" i="21"/>
  <c r="AJ411" i="21"/>
  <c r="AI411" i="21"/>
  <c r="AH411" i="21"/>
  <c r="AJ410" i="21"/>
  <c r="AI410" i="21"/>
  <c r="AH410" i="21"/>
  <c r="AA410" i="21"/>
  <c r="AJ409" i="21"/>
  <c r="AK409" i="21" s="1"/>
  <c r="AI409" i="21"/>
  <c r="AH409" i="21"/>
  <c r="AJ408" i="21"/>
  <c r="AI408" i="21"/>
  <c r="AH408" i="21"/>
  <c r="AJ407" i="21"/>
  <c r="AI407" i="21"/>
  <c r="AH407" i="21"/>
  <c r="AJ406" i="21"/>
  <c r="AI406" i="21"/>
  <c r="AH406" i="21"/>
  <c r="AJ405" i="21"/>
  <c r="AK405" i="21" s="1"/>
  <c r="AI405" i="21"/>
  <c r="AH405" i="21"/>
  <c r="AA405" i="21"/>
  <c r="AJ404" i="21"/>
  <c r="AI404" i="21"/>
  <c r="AH404" i="21"/>
  <c r="AJ403" i="21"/>
  <c r="AI403" i="21"/>
  <c r="AH403" i="21"/>
  <c r="AJ402" i="21"/>
  <c r="AI402" i="21"/>
  <c r="AH402" i="21"/>
  <c r="AA402" i="21"/>
  <c r="AJ401" i="21"/>
  <c r="AI401" i="21"/>
  <c r="AH401" i="21"/>
  <c r="AK401" i="21" s="1"/>
  <c r="AJ400" i="21"/>
  <c r="AI400" i="21"/>
  <c r="AH400" i="21"/>
  <c r="AJ399" i="21"/>
  <c r="AI399" i="21"/>
  <c r="AH399" i="21"/>
  <c r="AJ398" i="21"/>
  <c r="AI398" i="21"/>
  <c r="AH398" i="21"/>
  <c r="AJ397" i="21"/>
  <c r="AI397" i="21"/>
  <c r="AH397" i="21"/>
  <c r="AA397" i="21"/>
  <c r="AJ396" i="21"/>
  <c r="AI396" i="21"/>
  <c r="AH396" i="21"/>
  <c r="AK396" i="21" s="1"/>
  <c r="AJ395" i="21"/>
  <c r="AI395" i="21"/>
  <c r="AH395" i="21"/>
  <c r="AJ394" i="21"/>
  <c r="AI394" i="21"/>
  <c r="AH394" i="21"/>
  <c r="AA394" i="21"/>
  <c r="AJ393" i="21"/>
  <c r="AI393" i="21"/>
  <c r="AH393" i="21"/>
  <c r="AJ392" i="21"/>
  <c r="AI392" i="21"/>
  <c r="AH392" i="21"/>
  <c r="AJ391" i="21"/>
  <c r="AI391" i="21"/>
  <c r="AH391" i="21"/>
  <c r="AJ390" i="21"/>
  <c r="AI390" i="21"/>
  <c r="AH390" i="21"/>
  <c r="AJ389" i="21"/>
  <c r="AK389" i="21" s="1"/>
  <c r="AI389" i="21"/>
  <c r="AH389" i="21"/>
  <c r="AA389" i="21"/>
  <c r="AJ388" i="21"/>
  <c r="AI388" i="21"/>
  <c r="AH388" i="21"/>
  <c r="AJ387" i="21"/>
  <c r="AI387" i="21"/>
  <c r="AH387" i="21"/>
  <c r="AJ386" i="21"/>
  <c r="AI386" i="21"/>
  <c r="AH386" i="21"/>
  <c r="AK386" i="21" s="1"/>
  <c r="AA386" i="21"/>
  <c r="AJ385" i="21"/>
  <c r="AI385" i="21"/>
  <c r="AH385" i="21"/>
  <c r="AK385" i="21" s="1"/>
  <c r="AJ384" i="21"/>
  <c r="AI384" i="21"/>
  <c r="AH384" i="21"/>
  <c r="AJ383" i="21"/>
  <c r="AI383" i="21"/>
  <c r="AH383" i="21"/>
  <c r="AJ382" i="21"/>
  <c r="AI382" i="21"/>
  <c r="AH382" i="21"/>
  <c r="AJ381" i="21"/>
  <c r="AI381" i="21"/>
  <c r="AH381" i="21"/>
  <c r="AK381" i="21" s="1"/>
  <c r="AA381" i="21"/>
  <c r="AJ380" i="21"/>
  <c r="AI380" i="21"/>
  <c r="AH380" i="21"/>
  <c r="AK380" i="21" s="1"/>
  <c r="AJ379" i="21"/>
  <c r="AI379" i="21"/>
  <c r="AH379" i="21"/>
  <c r="AJ378" i="21"/>
  <c r="AI378" i="21"/>
  <c r="AH378" i="21"/>
  <c r="AA378" i="21"/>
  <c r="AJ377" i="21"/>
  <c r="AI377" i="21"/>
  <c r="AH377" i="21"/>
  <c r="AJ376" i="21"/>
  <c r="AI376" i="21"/>
  <c r="AK376" i="21" s="1"/>
  <c r="AH376" i="21"/>
  <c r="AJ375" i="21"/>
  <c r="AI375" i="21"/>
  <c r="AH375" i="21"/>
  <c r="AJ374" i="21"/>
  <c r="AI374" i="21"/>
  <c r="AH374" i="21"/>
  <c r="AJ373" i="21"/>
  <c r="AI373" i="21"/>
  <c r="AH373" i="21"/>
  <c r="AA373" i="21"/>
  <c r="AJ372" i="21"/>
  <c r="AI372" i="21"/>
  <c r="AH372" i="21"/>
  <c r="AJ371" i="21"/>
  <c r="AI371" i="21"/>
  <c r="AK371" i="21" s="1"/>
  <c r="AH371" i="21"/>
  <c r="AJ370" i="21"/>
  <c r="AI370" i="21"/>
  <c r="AH370" i="21"/>
  <c r="AK370" i="21" s="1"/>
  <c r="AA370" i="21"/>
  <c r="AJ369" i="21"/>
  <c r="AI369" i="21"/>
  <c r="AH369" i="21"/>
  <c r="AJ368" i="21"/>
  <c r="AI368" i="21"/>
  <c r="AH368" i="21"/>
  <c r="AJ367" i="21"/>
  <c r="AI367" i="21"/>
  <c r="AH367" i="21"/>
  <c r="AJ366" i="21"/>
  <c r="AI366" i="21"/>
  <c r="AK366" i="21" s="1"/>
  <c r="AH366" i="21"/>
  <c r="AJ365" i="21"/>
  <c r="AI365" i="21"/>
  <c r="AH365" i="21"/>
  <c r="AK365" i="21" s="1"/>
  <c r="AA365" i="21"/>
  <c r="AJ364" i="21"/>
  <c r="AI364" i="21"/>
  <c r="AH364" i="21"/>
  <c r="AJ363" i="21"/>
  <c r="AI363" i="21"/>
  <c r="AH363" i="21"/>
  <c r="AJ362" i="21"/>
  <c r="AI362" i="21"/>
  <c r="AH362" i="21"/>
  <c r="AA362" i="21"/>
  <c r="AJ361" i="21"/>
  <c r="AK361" i="21" s="1"/>
  <c r="AI361" i="21"/>
  <c r="AH361" i="21"/>
  <c r="AJ360" i="21"/>
  <c r="AI360" i="21"/>
  <c r="AK360" i="21" s="1"/>
  <c r="AH360" i="21"/>
  <c r="AJ359" i="21"/>
  <c r="AI359" i="21"/>
  <c r="AH359" i="21"/>
  <c r="AJ358" i="21"/>
  <c r="AI358" i="21"/>
  <c r="AH358" i="21"/>
  <c r="AJ357" i="21"/>
  <c r="AI357" i="21"/>
  <c r="AH357" i="21"/>
  <c r="AA357" i="21"/>
  <c r="AJ356" i="21"/>
  <c r="AK356" i="21" s="1"/>
  <c r="AI356" i="21"/>
  <c r="AH356" i="21"/>
  <c r="AJ355" i="21"/>
  <c r="AI355" i="21"/>
  <c r="AH355" i="21"/>
  <c r="AJ354" i="21"/>
  <c r="AI354" i="21"/>
  <c r="AH354" i="21"/>
  <c r="AA354" i="21"/>
  <c r="AJ353" i="21"/>
  <c r="AI353" i="21"/>
  <c r="AH353" i="21"/>
  <c r="AJ352" i="21"/>
  <c r="AI352" i="21"/>
  <c r="AH352" i="21"/>
  <c r="AJ351" i="21"/>
  <c r="AI351" i="21"/>
  <c r="AH351" i="21"/>
  <c r="AJ350" i="21"/>
  <c r="AI350" i="21"/>
  <c r="AK350" i="21" s="1"/>
  <c r="AH350" i="21"/>
  <c r="AJ349" i="21"/>
  <c r="AI349" i="21"/>
  <c r="AH349" i="21"/>
  <c r="AA349" i="21"/>
  <c r="AJ348" i="21"/>
  <c r="AI348" i="21"/>
  <c r="AH348" i="21"/>
  <c r="AJ347" i="21"/>
  <c r="AI347" i="21"/>
  <c r="AH347" i="21"/>
  <c r="AJ346" i="21"/>
  <c r="AI346" i="21"/>
  <c r="AH346" i="21"/>
  <c r="AA346" i="21"/>
  <c r="AJ345" i="21"/>
  <c r="AK345" i="21" s="1"/>
  <c r="AI345" i="21"/>
  <c r="AH345" i="21"/>
  <c r="AJ344" i="21"/>
  <c r="AI344" i="21"/>
  <c r="AH344" i="21"/>
  <c r="AJ343" i="21"/>
  <c r="AI343" i="21"/>
  <c r="AH343" i="21"/>
  <c r="AJ342" i="21"/>
  <c r="AI342" i="21"/>
  <c r="AH342" i="21"/>
  <c r="AJ341" i="21"/>
  <c r="AK341" i="21" s="1"/>
  <c r="AI341" i="21"/>
  <c r="AH341" i="21"/>
  <c r="AA341" i="21"/>
  <c r="AJ340" i="21"/>
  <c r="AK340" i="21" s="1"/>
  <c r="AI340" i="21"/>
  <c r="AH340" i="21"/>
  <c r="AJ339" i="21"/>
  <c r="AI339" i="21"/>
  <c r="AH339" i="21"/>
  <c r="AJ338" i="21"/>
  <c r="AI338" i="21"/>
  <c r="AH338" i="21"/>
  <c r="AA338" i="21"/>
  <c r="AJ337" i="21"/>
  <c r="AI337" i="21"/>
  <c r="AH337" i="21"/>
  <c r="AK337" i="21" s="1"/>
  <c r="AJ336" i="21"/>
  <c r="AI336" i="21"/>
  <c r="AH336" i="21"/>
  <c r="AJ335" i="21"/>
  <c r="AI335" i="21"/>
  <c r="AH335" i="21"/>
  <c r="AJ334" i="21"/>
  <c r="AI334" i="21"/>
  <c r="AH334" i="21"/>
  <c r="AJ333" i="21"/>
  <c r="AI333" i="21"/>
  <c r="AH333" i="21"/>
  <c r="AA333" i="21"/>
  <c r="AJ332" i="21"/>
  <c r="AI332" i="21"/>
  <c r="AH332" i="21"/>
  <c r="AK332" i="21" s="1"/>
  <c r="AJ331" i="21"/>
  <c r="AI331" i="21"/>
  <c r="AH331" i="21"/>
  <c r="AJ330" i="21"/>
  <c r="AI330" i="21"/>
  <c r="AH330" i="21"/>
  <c r="AA330" i="21"/>
  <c r="AJ329" i="21"/>
  <c r="AI329" i="21"/>
  <c r="AH329" i="21"/>
  <c r="AJ328" i="21"/>
  <c r="AI328" i="21"/>
  <c r="AH328" i="21"/>
  <c r="AJ327" i="21"/>
  <c r="AI327" i="21"/>
  <c r="AH327" i="21"/>
  <c r="AJ326" i="21"/>
  <c r="AI326" i="21"/>
  <c r="AH326" i="21"/>
  <c r="AJ325" i="21"/>
  <c r="AK325" i="21" s="1"/>
  <c r="AI325" i="21"/>
  <c r="AH325" i="21"/>
  <c r="AJ324" i="21"/>
  <c r="AI324" i="21"/>
  <c r="AH324" i="21"/>
  <c r="AJ323" i="21"/>
  <c r="AI323" i="21"/>
  <c r="AH323" i="21"/>
  <c r="AJ322" i="21"/>
  <c r="AI322" i="21"/>
  <c r="AH322" i="21"/>
  <c r="AA322" i="21"/>
  <c r="AJ321" i="21"/>
  <c r="AI321" i="21"/>
  <c r="AH321" i="21"/>
  <c r="AJ320" i="21"/>
  <c r="AI320" i="21"/>
  <c r="AH320" i="21"/>
  <c r="AJ319" i="21"/>
  <c r="AI319" i="21"/>
  <c r="AH319" i="21"/>
  <c r="AJ318" i="21"/>
  <c r="AI318" i="21"/>
  <c r="AH318" i="21"/>
  <c r="AJ317" i="21"/>
  <c r="AI317" i="21"/>
  <c r="AH317" i="21"/>
  <c r="AA317" i="21"/>
  <c r="AJ316" i="21"/>
  <c r="AI316" i="21"/>
  <c r="AH316" i="21"/>
  <c r="AJ315" i="21"/>
  <c r="AK315" i="21" s="1"/>
  <c r="AI315" i="21"/>
  <c r="AH315" i="21"/>
  <c r="AJ314" i="21"/>
  <c r="AI314" i="21"/>
  <c r="AH314" i="21"/>
  <c r="AA314" i="21"/>
  <c r="AJ313" i="21"/>
  <c r="AI313" i="21"/>
  <c r="AH313" i="21"/>
  <c r="AJ312" i="21"/>
  <c r="AI312" i="21"/>
  <c r="AH312" i="21"/>
  <c r="AK312" i="21" s="1"/>
  <c r="AJ311" i="21"/>
  <c r="AI311" i="21"/>
  <c r="AH311" i="21"/>
  <c r="AJ310" i="21"/>
  <c r="AK310" i="21" s="1"/>
  <c r="AI310" i="21"/>
  <c r="AH310" i="21"/>
  <c r="AJ309" i="21"/>
  <c r="AI309" i="21"/>
  <c r="AH309" i="21"/>
  <c r="AA309" i="21"/>
  <c r="AJ308" i="21"/>
  <c r="AI308" i="21"/>
  <c r="AH308" i="21"/>
  <c r="AJ307" i="21"/>
  <c r="AI307" i="21"/>
  <c r="AH307" i="21"/>
  <c r="AK307" i="21" s="1"/>
  <c r="AJ306" i="21"/>
  <c r="AI306" i="21"/>
  <c r="AH306" i="21"/>
  <c r="AA306" i="21"/>
  <c r="AJ305" i="21"/>
  <c r="AI305" i="21"/>
  <c r="AH305" i="21"/>
  <c r="AJ304" i="21"/>
  <c r="AI304" i="21"/>
  <c r="AH304" i="21"/>
  <c r="AJ303" i="21"/>
  <c r="AI303" i="21"/>
  <c r="AH303" i="21"/>
  <c r="AJ302" i="21"/>
  <c r="AI302" i="21"/>
  <c r="AH302" i="21"/>
  <c r="AK302" i="21" s="1"/>
  <c r="AJ301" i="21"/>
  <c r="AI301" i="21"/>
  <c r="AH301" i="21"/>
  <c r="AA301" i="21"/>
  <c r="AJ300" i="21"/>
  <c r="AI300" i="21"/>
  <c r="AH300" i="21"/>
  <c r="AJ299" i="21"/>
  <c r="AI299" i="21"/>
  <c r="AH299" i="21"/>
  <c r="AJ298" i="21"/>
  <c r="AI298" i="21"/>
  <c r="AH298" i="21"/>
  <c r="AA298" i="21"/>
  <c r="AJ297" i="21"/>
  <c r="AI297" i="21"/>
  <c r="AK297" i="21" s="1"/>
  <c r="AH297" i="21"/>
  <c r="AJ296" i="21"/>
  <c r="AI296" i="21"/>
  <c r="AH296" i="21"/>
  <c r="AK296" i="21" s="1"/>
  <c r="AJ295" i="21"/>
  <c r="AI295" i="21"/>
  <c r="AH295" i="21"/>
  <c r="AJ294" i="21"/>
  <c r="AI294" i="21"/>
  <c r="AH294" i="21"/>
  <c r="AJ293" i="21"/>
  <c r="AI293" i="21"/>
  <c r="AH293" i="21"/>
  <c r="AA293" i="21"/>
  <c r="AJ292" i="21"/>
  <c r="AI292" i="21"/>
  <c r="AK292" i="21" s="1"/>
  <c r="AH292" i="21"/>
  <c r="AJ291" i="21"/>
  <c r="AI291" i="21"/>
  <c r="AH291" i="21"/>
  <c r="AK291" i="21" s="1"/>
  <c r="AJ290" i="21"/>
  <c r="AI290" i="21"/>
  <c r="AH290" i="21"/>
  <c r="AA290" i="21"/>
  <c r="AJ289" i="21"/>
  <c r="AI289" i="21"/>
  <c r="AH289" i="21"/>
  <c r="AJ288" i="21"/>
  <c r="AI288" i="21"/>
  <c r="AH288" i="21"/>
  <c r="AJ287" i="21"/>
  <c r="AI287" i="21"/>
  <c r="AK287" i="21" s="1"/>
  <c r="AH287" i="21"/>
  <c r="AJ286" i="21"/>
  <c r="AI286" i="21"/>
  <c r="AH286" i="21"/>
  <c r="AK286" i="21" s="1"/>
  <c r="AJ285" i="21"/>
  <c r="AI285" i="21"/>
  <c r="AH285" i="21"/>
  <c r="AA285" i="21"/>
  <c r="AJ284" i="21"/>
  <c r="AI284" i="21"/>
  <c r="AH284" i="21"/>
  <c r="AJ283" i="21"/>
  <c r="AI283" i="21"/>
  <c r="AH283" i="21"/>
  <c r="AJ282" i="21"/>
  <c r="AI282" i="21"/>
  <c r="AH282" i="21"/>
  <c r="AA282" i="21"/>
  <c r="AJ281" i="21"/>
  <c r="AI281" i="21"/>
  <c r="AH281" i="21"/>
  <c r="AJ280" i="21"/>
  <c r="AI280" i="21"/>
  <c r="AH280" i="21"/>
  <c r="AJ279" i="21"/>
  <c r="AI279" i="21"/>
  <c r="AH279" i="21"/>
  <c r="AJ278" i="21"/>
  <c r="AI278" i="21"/>
  <c r="AH278" i="21"/>
  <c r="AJ277" i="21"/>
  <c r="AI277" i="21"/>
  <c r="AK277" i="21" s="1"/>
  <c r="AH277" i="21"/>
  <c r="AA277" i="21"/>
  <c r="AJ276" i="21"/>
  <c r="AI276" i="21"/>
  <c r="AK276" i="21" s="1"/>
  <c r="AH276" i="21"/>
  <c r="AJ275" i="21"/>
  <c r="AI275" i="21"/>
  <c r="AH275" i="21"/>
  <c r="AJ274" i="21"/>
  <c r="AI274" i="21"/>
  <c r="AH274" i="21"/>
  <c r="AA274" i="21"/>
  <c r="AJ273" i="21"/>
  <c r="AI273" i="21"/>
  <c r="AH273" i="21"/>
  <c r="AJ272" i="21"/>
  <c r="AK272" i="21" s="1"/>
  <c r="AI272" i="21"/>
  <c r="AH272" i="21"/>
  <c r="AJ271" i="21"/>
  <c r="AI271" i="21"/>
  <c r="AH271" i="21"/>
  <c r="AJ270" i="21"/>
  <c r="AI270" i="21"/>
  <c r="AH270" i="21"/>
  <c r="AJ269" i="21"/>
  <c r="AI269" i="21"/>
  <c r="AH269" i="21"/>
  <c r="AA269" i="21"/>
  <c r="AJ268" i="21"/>
  <c r="AI268" i="21"/>
  <c r="AH268" i="21"/>
  <c r="AJ267" i="21"/>
  <c r="AK267" i="21" s="1"/>
  <c r="AI267" i="21"/>
  <c r="AH267" i="21"/>
  <c r="AJ266" i="21"/>
  <c r="AI266" i="21"/>
  <c r="AH266" i="21"/>
  <c r="AA266" i="21"/>
  <c r="AJ265" i="21"/>
  <c r="AI265" i="21"/>
  <c r="AH265" i="21"/>
  <c r="AJ264" i="21"/>
  <c r="AI264" i="21"/>
  <c r="AH264" i="21"/>
  <c r="AJ263" i="21"/>
  <c r="AI263" i="21"/>
  <c r="AH263" i="21"/>
  <c r="AJ262" i="21"/>
  <c r="AK262" i="21" s="1"/>
  <c r="AI262" i="21"/>
  <c r="AH262" i="21"/>
  <c r="AJ261" i="21"/>
  <c r="AI261" i="21"/>
  <c r="AK261" i="21" s="1"/>
  <c r="AH261" i="21"/>
  <c r="AA261" i="21"/>
  <c r="AJ260" i="21"/>
  <c r="AI260" i="21"/>
  <c r="AH260" i="21"/>
  <c r="AJ259" i="21"/>
  <c r="AI259" i="21"/>
  <c r="AH259" i="21"/>
  <c r="AJ258" i="21"/>
  <c r="AI258" i="21"/>
  <c r="AH258" i="21"/>
  <c r="AA258" i="21"/>
  <c r="AJ257" i="21"/>
  <c r="AI257" i="21"/>
  <c r="AH257" i="21"/>
  <c r="AJ256" i="21"/>
  <c r="AK256" i="21" s="1"/>
  <c r="AI256" i="21"/>
  <c r="AH256" i="21"/>
  <c r="AJ255" i="21"/>
  <c r="AI255" i="21"/>
  <c r="AH255" i="21"/>
  <c r="AJ254" i="21"/>
  <c r="AI254" i="21"/>
  <c r="AH254" i="21"/>
  <c r="AJ253" i="21"/>
  <c r="AI253" i="21"/>
  <c r="AH253" i="21"/>
  <c r="AJ252" i="21"/>
  <c r="AK252" i="21" s="1"/>
  <c r="AI252" i="21"/>
  <c r="AH252" i="21"/>
  <c r="AJ251" i="21"/>
  <c r="AI251" i="21"/>
  <c r="AK251" i="21" s="1"/>
  <c r="AH251" i="21"/>
  <c r="AJ250" i="21"/>
  <c r="AI250" i="21"/>
  <c r="AH250" i="21"/>
  <c r="AA250" i="21"/>
  <c r="AJ249" i="21"/>
  <c r="AI249" i="21"/>
  <c r="AH249" i="21"/>
  <c r="AJ248" i="21"/>
  <c r="AI248" i="21"/>
  <c r="AH248" i="21"/>
  <c r="AJ247" i="21"/>
  <c r="AI247" i="21"/>
  <c r="AH247" i="21"/>
  <c r="AJ246" i="21"/>
  <c r="AI246" i="21"/>
  <c r="AK246" i="21" s="1"/>
  <c r="AH246" i="21"/>
  <c r="AJ245" i="21"/>
  <c r="AI245" i="21"/>
  <c r="AH245" i="21"/>
  <c r="AJ244" i="21"/>
  <c r="AI244" i="21"/>
  <c r="AH244" i="21"/>
  <c r="AJ243" i="21"/>
  <c r="AI243" i="21"/>
  <c r="AH243" i="21"/>
  <c r="AJ242" i="21"/>
  <c r="AI242" i="21"/>
  <c r="AH242" i="21"/>
  <c r="AA242" i="21"/>
  <c r="AJ241" i="21"/>
  <c r="AI241" i="21"/>
  <c r="AK241" i="21" s="1"/>
  <c r="AH241" i="21"/>
  <c r="AJ240" i="21"/>
  <c r="AI240" i="21"/>
  <c r="AH240" i="21"/>
  <c r="AJ239" i="21"/>
  <c r="AI239" i="21"/>
  <c r="AH239" i="21"/>
  <c r="AJ238" i="21"/>
  <c r="AI238" i="21"/>
  <c r="AH238" i="21"/>
  <c r="AJ237" i="21"/>
  <c r="AI237" i="21"/>
  <c r="AK237" i="21" s="1"/>
  <c r="AH237" i="21"/>
  <c r="AJ236" i="21"/>
  <c r="AI236" i="21"/>
  <c r="AH236" i="21"/>
  <c r="AK236" i="21" s="1"/>
  <c r="AJ235" i="21"/>
  <c r="AI235" i="21"/>
  <c r="AH235" i="21"/>
  <c r="AJ234" i="21"/>
  <c r="AI234" i="21"/>
  <c r="AH234" i="21"/>
  <c r="AA234" i="21"/>
  <c r="AJ233" i="21"/>
  <c r="AI233" i="21"/>
  <c r="AH233" i="21"/>
  <c r="AJ232" i="21"/>
  <c r="AI232" i="21"/>
  <c r="AK232" i="21" s="1"/>
  <c r="AH232" i="21"/>
  <c r="AJ231" i="21"/>
  <c r="AI231" i="21"/>
  <c r="AH231" i="21"/>
  <c r="AJ230" i="21"/>
  <c r="AI230" i="21"/>
  <c r="AH230" i="21"/>
  <c r="AJ229" i="21"/>
  <c r="AI229" i="21"/>
  <c r="AH229" i="21"/>
  <c r="AA229" i="21"/>
  <c r="AJ228" i="21"/>
  <c r="AI228" i="21"/>
  <c r="AH228" i="21"/>
  <c r="AJ227" i="21"/>
  <c r="AI227" i="21"/>
  <c r="AH227" i="21"/>
  <c r="AJ226" i="21"/>
  <c r="AI226" i="21"/>
  <c r="AH226" i="21"/>
  <c r="AK226" i="21" s="1"/>
  <c r="AA226" i="21"/>
  <c r="AJ225" i="21"/>
  <c r="AI225" i="21"/>
  <c r="AH225" i="21"/>
  <c r="AJ224" i="21"/>
  <c r="AI224" i="21"/>
  <c r="AH224" i="21"/>
  <c r="AJ223" i="21"/>
  <c r="AI223" i="21"/>
  <c r="AH223" i="21"/>
  <c r="AJ222" i="21"/>
  <c r="AI222" i="21"/>
  <c r="AK222" i="21" s="1"/>
  <c r="AH222" i="21"/>
  <c r="AJ221" i="21"/>
  <c r="AI221" i="21"/>
  <c r="AH221" i="21"/>
  <c r="AK221" i="21" s="1"/>
  <c r="AA221" i="21"/>
  <c r="AJ220" i="21"/>
  <c r="AI220" i="21"/>
  <c r="AH220" i="21"/>
  <c r="AJ219" i="21"/>
  <c r="AI219" i="21"/>
  <c r="AH219" i="21"/>
  <c r="AJ218" i="21"/>
  <c r="AI218" i="21"/>
  <c r="AH218" i="21"/>
  <c r="AA218" i="21"/>
  <c r="AJ217" i="21"/>
  <c r="AK217" i="21" s="1"/>
  <c r="AI217" i="21"/>
  <c r="AH217" i="21"/>
  <c r="AJ216" i="21"/>
  <c r="AI216" i="21"/>
  <c r="AH216" i="21"/>
  <c r="AJ215" i="21"/>
  <c r="AI215" i="21"/>
  <c r="AH215" i="21"/>
  <c r="AJ214" i="21"/>
  <c r="AI214" i="21"/>
  <c r="AH214" i="21"/>
  <c r="AJ213" i="21"/>
  <c r="AI213" i="21"/>
  <c r="AH213" i="21"/>
  <c r="AJ212" i="21"/>
  <c r="AI212" i="21"/>
  <c r="AH212" i="21"/>
  <c r="AJ211" i="21"/>
  <c r="AI211" i="21"/>
  <c r="AH211" i="21"/>
  <c r="AJ210" i="21"/>
  <c r="AI210" i="21"/>
  <c r="AH210" i="21"/>
  <c r="AA210" i="21"/>
  <c r="AJ209" i="21"/>
  <c r="AI209" i="21"/>
  <c r="AH209" i="21"/>
  <c r="AJ208" i="21"/>
  <c r="AI208" i="21"/>
  <c r="AH208" i="21"/>
  <c r="AJ207" i="21"/>
  <c r="AI207" i="21"/>
  <c r="AK207" i="21" s="1"/>
  <c r="AH207" i="21"/>
  <c r="AJ206" i="21"/>
  <c r="AI206" i="21"/>
  <c r="AH206" i="21"/>
  <c r="AK206" i="21" s="1"/>
  <c r="AJ205" i="21"/>
  <c r="AI205" i="21"/>
  <c r="AH205" i="21"/>
  <c r="AA205" i="21"/>
  <c r="AJ204" i="21"/>
  <c r="AI204" i="21"/>
  <c r="AH204" i="21"/>
  <c r="AJ203" i="21"/>
  <c r="AI203" i="21"/>
  <c r="AH203" i="21"/>
  <c r="AJ202" i="21"/>
  <c r="AI202" i="21"/>
  <c r="AH202" i="21"/>
  <c r="AA202" i="21"/>
  <c r="AJ201" i="21"/>
  <c r="AI201" i="21"/>
  <c r="AK201" i="21" s="1"/>
  <c r="AH201" i="21"/>
  <c r="AJ200" i="21"/>
  <c r="AI200" i="21"/>
  <c r="AH200" i="21"/>
  <c r="AJ199" i="21"/>
  <c r="AI199" i="21"/>
  <c r="AH199" i="21"/>
  <c r="AJ198" i="21"/>
  <c r="AI198" i="21"/>
  <c r="AH198" i="21"/>
  <c r="AJ197" i="21"/>
  <c r="AI197" i="21"/>
  <c r="AK197" i="21" s="1"/>
  <c r="AH197" i="21"/>
  <c r="AA197" i="21"/>
  <c r="AJ196" i="21"/>
  <c r="AI196" i="21"/>
  <c r="AK196" i="21" s="1"/>
  <c r="AH196" i="21"/>
  <c r="AJ195" i="21"/>
  <c r="AI195" i="21"/>
  <c r="AH195" i="21"/>
  <c r="AJ194" i="21"/>
  <c r="AI194" i="21"/>
  <c r="AH194" i="21"/>
  <c r="AA194" i="21"/>
  <c r="AJ193" i="21"/>
  <c r="AI193" i="21"/>
  <c r="AH193" i="21"/>
  <c r="AJ192" i="21"/>
  <c r="AK192" i="21" s="1"/>
  <c r="AI192" i="21"/>
  <c r="AH192" i="21"/>
  <c r="AJ191" i="21"/>
  <c r="AI191" i="21"/>
  <c r="AK191" i="21" s="1"/>
  <c r="AH191" i="21"/>
  <c r="AJ190" i="21"/>
  <c r="AI190" i="21"/>
  <c r="AH190" i="21"/>
  <c r="AJ189" i="21"/>
  <c r="AI189" i="21"/>
  <c r="AH189" i="21"/>
  <c r="AA189" i="21"/>
  <c r="AJ188" i="21"/>
  <c r="AI188" i="21"/>
  <c r="AH188" i="21"/>
  <c r="AJ187" i="21"/>
  <c r="AK187" i="21" s="1"/>
  <c r="AI187" i="21"/>
  <c r="AH187" i="21"/>
  <c r="AJ186" i="21"/>
  <c r="AI186" i="21"/>
  <c r="AH186" i="21"/>
  <c r="AA186" i="21"/>
  <c r="AJ185" i="21"/>
  <c r="AI185" i="21"/>
  <c r="AH185" i="21"/>
  <c r="AJ184" i="21"/>
  <c r="AI184" i="21"/>
  <c r="AH184" i="21"/>
  <c r="AJ183" i="21"/>
  <c r="AI183" i="21"/>
  <c r="AH183" i="21"/>
  <c r="AJ182" i="21"/>
  <c r="AK182" i="21" s="1"/>
  <c r="AI182" i="21"/>
  <c r="AH182" i="21"/>
  <c r="AJ181" i="21"/>
  <c r="AI181" i="21"/>
  <c r="AK181" i="21" s="1"/>
  <c r="AH181" i="21"/>
  <c r="AA181" i="21"/>
  <c r="AJ180" i="21"/>
  <c r="AI180" i="21"/>
  <c r="AH180" i="21"/>
  <c r="AJ179" i="21"/>
  <c r="AI179" i="21"/>
  <c r="AH179" i="21"/>
  <c r="AJ178" i="21"/>
  <c r="AI178" i="21"/>
  <c r="AH178" i="21"/>
  <c r="AA178" i="21"/>
  <c r="AJ177" i="21"/>
  <c r="AI177" i="21"/>
  <c r="AH177" i="21"/>
  <c r="AJ176" i="21"/>
  <c r="AK176" i="21" s="1"/>
  <c r="AI176" i="21"/>
  <c r="AH176" i="21"/>
  <c r="AJ175" i="21"/>
  <c r="AI175" i="21"/>
  <c r="AH175" i="21"/>
  <c r="AJ174" i="21"/>
  <c r="AI174" i="21"/>
  <c r="AH174" i="21"/>
  <c r="AJ173" i="21"/>
  <c r="AI173" i="21"/>
  <c r="AH173" i="21"/>
  <c r="AA173" i="21"/>
  <c r="AJ172" i="21"/>
  <c r="AI172" i="21"/>
  <c r="AH172" i="21"/>
  <c r="AJ171" i="21"/>
  <c r="AK171" i="21" s="1"/>
  <c r="AI171" i="21"/>
  <c r="AH171" i="21"/>
  <c r="AJ170" i="21"/>
  <c r="AI170" i="21"/>
  <c r="AH170" i="21"/>
  <c r="AA170" i="21"/>
  <c r="AJ169" i="21"/>
  <c r="AI169" i="21"/>
  <c r="AH169" i="21"/>
  <c r="AJ168" i="21"/>
  <c r="AI168" i="21"/>
  <c r="AH168" i="21"/>
  <c r="AK168" i="21" s="1"/>
  <c r="AJ167" i="21"/>
  <c r="AI167" i="21"/>
  <c r="AH167" i="21"/>
  <c r="AJ166" i="21"/>
  <c r="AI166" i="21"/>
  <c r="AH166" i="21"/>
  <c r="AJ165" i="21"/>
  <c r="AI165" i="21"/>
  <c r="AH165" i="21"/>
  <c r="AA165" i="21"/>
  <c r="AJ164" i="21"/>
  <c r="AI164" i="21"/>
  <c r="AH164" i="21"/>
  <c r="AJ163" i="21"/>
  <c r="AI163" i="21"/>
  <c r="AH163" i="21"/>
  <c r="AK163" i="21" s="1"/>
  <c r="AJ162" i="21"/>
  <c r="AI162" i="21"/>
  <c r="AH162" i="21"/>
  <c r="AA162" i="21"/>
  <c r="AJ161" i="21"/>
  <c r="AI161" i="21"/>
  <c r="AH161" i="21"/>
  <c r="AJ160" i="21"/>
  <c r="AI160" i="21"/>
  <c r="AH160" i="21"/>
  <c r="AJ159" i="21"/>
  <c r="AI159" i="21"/>
  <c r="AH159" i="21"/>
  <c r="AJ158" i="21"/>
  <c r="AI158" i="21"/>
  <c r="AH158" i="21"/>
  <c r="AK158" i="21" s="1"/>
  <c r="AJ157" i="21"/>
  <c r="AI157" i="21"/>
  <c r="AH157" i="21"/>
  <c r="AA157" i="21"/>
  <c r="AJ156" i="21"/>
  <c r="AI156" i="21"/>
  <c r="AH156" i="21"/>
  <c r="AJ155" i="21"/>
  <c r="AI155" i="21"/>
  <c r="AH155" i="21"/>
  <c r="AJ154" i="21"/>
  <c r="AI154" i="21"/>
  <c r="AH154" i="21"/>
  <c r="AJ153" i="21"/>
  <c r="AI153" i="21"/>
  <c r="AH153" i="21"/>
  <c r="AK153" i="21" s="1"/>
  <c r="AJ152" i="21"/>
  <c r="AI152" i="21"/>
  <c r="AH152" i="21"/>
  <c r="AJ151" i="21"/>
  <c r="AI151" i="21"/>
  <c r="AH151" i="21"/>
  <c r="AJ150" i="21"/>
  <c r="AI150" i="21"/>
  <c r="AH150" i="21"/>
  <c r="AJ149" i="21"/>
  <c r="AI149" i="21"/>
  <c r="AH149" i="21"/>
  <c r="AA149" i="21"/>
  <c r="AJ148" i="21"/>
  <c r="AI148" i="21"/>
  <c r="AH148" i="21"/>
  <c r="AK148" i="21" s="1"/>
  <c r="AJ147" i="21"/>
  <c r="AI147" i="21"/>
  <c r="AH147" i="21"/>
  <c r="AJ146" i="21"/>
  <c r="AI146" i="21"/>
  <c r="AH146" i="21"/>
  <c r="AJ145" i="21"/>
  <c r="AI145" i="21"/>
  <c r="AH145" i="21"/>
  <c r="AJ144" i="21"/>
  <c r="AI144" i="21"/>
  <c r="AH144" i="21"/>
  <c r="AJ143" i="21"/>
  <c r="AI143" i="21"/>
  <c r="AH143" i="21"/>
  <c r="AJ142" i="21"/>
  <c r="AK142" i="21" s="1"/>
  <c r="AI142" i="21"/>
  <c r="AH142" i="21"/>
  <c r="AJ141" i="21"/>
  <c r="AI141" i="21"/>
  <c r="AK141" i="21" s="1"/>
  <c r="AH141" i="21"/>
  <c r="AA141" i="21"/>
  <c r="AJ140" i="21"/>
  <c r="AI140" i="21"/>
  <c r="AH140" i="21"/>
  <c r="AJ139" i="21"/>
  <c r="AI139" i="21"/>
  <c r="AH139" i="21"/>
  <c r="AJ138" i="21"/>
  <c r="AI138" i="21"/>
  <c r="AH138" i="21"/>
  <c r="AJ137" i="21"/>
  <c r="AI137" i="21"/>
  <c r="AH137" i="21"/>
  <c r="AJ136" i="21"/>
  <c r="AI136" i="21"/>
  <c r="AK136" i="21" s="1"/>
  <c r="AH136" i="21"/>
  <c r="AJ135" i="21"/>
  <c r="AI135" i="21"/>
  <c r="AH135" i="21"/>
  <c r="AJ134" i="21"/>
  <c r="AI134" i="21"/>
  <c r="AH134" i="21"/>
  <c r="AJ133" i="21"/>
  <c r="AI133" i="21"/>
  <c r="AH133" i="21"/>
  <c r="AA133" i="21"/>
  <c r="AJ132" i="21"/>
  <c r="AK132" i="21" s="1"/>
  <c r="AI132" i="21"/>
  <c r="AH132" i="21"/>
  <c r="AJ131" i="21"/>
  <c r="AI131" i="21"/>
  <c r="AK131" i="21" s="1"/>
  <c r="AH131" i="21"/>
  <c r="AJ130" i="21"/>
  <c r="AI130" i="21"/>
  <c r="AH130" i="21"/>
  <c r="AJ129" i="21"/>
  <c r="AI129" i="21"/>
  <c r="AH129" i="21"/>
  <c r="AJ128" i="21"/>
  <c r="AI128" i="21"/>
  <c r="AH128" i="21"/>
  <c r="AJ127" i="21"/>
  <c r="AI127" i="21"/>
  <c r="AK127" i="21" s="1"/>
  <c r="AH127" i="21"/>
  <c r="AJ126" i="21"/>
  <c r="AI126" i="21"/>
  <c r="AH126" i="21"/>
  <c r="AK126" i="21" s="1"/>
  <c r="AJ125" i="21"/>
  <c r="AI125" i="21"/>
  <c r="AH125" i="21"/>
  <c r="AA125" i="21"/>
  <c r="AJ124" i="21"/>
  <c r="AI124" i="21"/>
  <c r="AH124" i="21"/>
  <c r="AJ123" i="21"/>
  <c r="AI123" i="21"/>
  <c r="AH123" i="21"/>
  <c r="AJ122" i="21"/>
  <c r="AI122" i="21"/>
  <c r="AH122" i="21"/>
  <c r="AJ121" i="21"/>
  <c r="AI121" i="21"/>
  <c r="AH121" i="21"/>
  <c r="AK121" i="21" s="1"/>
  <c r="AJ120" i="21"/>
  <c r="AI120" i="21"/>
  <c r="AH120" i="21"/>
  <c r="AJ119" i="21"/>
  <c r="AI119" i="21"/>
  <c r="AH119" i="21"/>
  <c r="AJ118" i="21"/>
  <c r="AI118" i="21"/>
  <c r="AH118" i="21"/>
  <c r="AJ117" i="21"/>
  <c r="AI117" i="21"/>
  <c r="AH117" i="21"/>
  <c r="AK117" i="21" s="1"/>
  <c r="AA117" i="21"/>
  <c r="AJ116" i="21"/>
  <c r="AI116" i="21"/>
  <c r="AH116" i="21"/>
  <c r="AJ115" i="21"/>
  <c r="AI115" i="21"/>
  <c r="AH115" i="21"/>
  <c r="AJ114" i="21"/>
  <c r="AI114" i="21"/>
  <c r="AH114" i="21"/>
  <c r="AA114" i="21"/>
  <c r="AJ113" i="21"/>
  <c r="AI113" i="21"/>
  <c r="AH113" i="21"/>
  <c r="AJ112" i="21"/>
  <c r="AI112" i="21"/>
  <c r="AK112" i="21" s="1"/>
  <c r="AH112" i="21"/>
  <c r="AJ111" i="21"/>
  <c r="AI111" i="21"/>
  <c r="AH111" i="21"/>
  <c r="AJ110" i="21"/>
  <c r="AI110" i="21"/>
  <c r="AH110" i="21"/>
  <c r="AJ109" i="21"/>
  <c r="AI109" i="21"/>
  <c r="AH109" i="21"/>
  <c r="AA109" i="21"/>
  <c r="AJ108" i="21"/>
  <c r="AI108" i="21"/>
  <c r="AH108" i="21"/>
  <c r="AJ107" i="21"/>
  <c r="AI107" i="21"/>
  <c r="AK107" i="21" s="1"/>
  <c r="AH107" i="21"/>
  <c r="AJ106" i="21"/>
  <c r="AI106" i="21"/>
  <c r="AH106" i="21"/>
  <c r="AK106" i="21" s="1"/>
  <c r="AA106" i="21"/>
  <c r="AJ105" i="21"/>
  <c r="AI105" i="21"/>
  <c r="AH105" i="21"/>
  <c r="AJ104" i="21"/>
  <c r="AI104" i="21"/>
  <c r="AH104" i="21"/>
  <c r="AJ103" i="21"/>
  <c r="AI103" i="21"/>
  <c r="AH103" i="21"/>
  <c r="AJ102" i="21"/>
  <c r="AI102" i="21"/>
  <c r="AK102" i="21" s="1"/>
  <c r="AH102" i="21"/>
  <c r="AJ101" i="21"/>
  <c r="AI101" i="21"/>
  <c r="AH101" i="21"/>
  <c r="AK101" i="21" s="1"/>
  <c r="AA101" i="21"/>
  <c r="AJ100" i="21"/>
  <c r="AI100" i="21"/>
  <c r="AH100" i="21"/>
  <c r="AJ99" i="21"/>
  <c r="AI99" i="21"/>
  <c r="AH99" i="21"/>
  <c r="AJ98" i="21"/>
  <c r="AI98" i="21"/>
  <c r="AH98" i="21"/>
  <c r="AA98" i="21"/>
  <c r="AJ97" i="21"/>
  <c r="AK97" i="21" s="1"/>
  <c r="AI97" i="21"/>
  <c r="AH97" i="21"/>
  <c r="AJ96" i="21"/>
  <c r="AI96" i="21"/>
  <c r="AK96" i="21" s="1"/>
  <c r="AH96" i="21"/>
  <c r="AJ95" i="21"/>
  <c r="AI95" i="21"/>
  <c r="AH95" i="21"/>
  <c r="AJ94" i="21"/>
  <c r="AI94" i="21"/>
  <c r="AH94" i="21"/>
  <c r="AJ93" i="21"/>
  <c r="AI93" i="21"/>
  <c r="AH93" i="21"/>
  <c r="AA93" i="21"/>
  <c r="AJ92" i="21"/>
  <c r="AK92" i="21" s="1"/>
  <c r="AI92" i="21"/>
  <c r="AH92" i="21"/>
  <c r="AJ91" i="21"/>
  <c r="AI91" i="21"/>
  <c r="AK91" i="21" s="1"/>
  <c r="AH91" i="21"/>
  <c r="AJ90" i="21"/>
  <c r="AI90" i="21"/>
  <c r="AH90" i="21"/>
  <c r="AA90" i="21"/>
  <c r="AJ89" i="21"/>
  <c r="AI89" i="21"/>
  <c r="AH89" i="21"/>
  <c r="AJ88" i="21"/>
  <c r="AI88" i="21"/>
  <c r="AH88" i="21"/>
  <c r="AJ87" i="21"/>
  <c r="AI87" i="21"/>
  <c r="AH87" i="21"/>
  <c r="AJ86" i="21"/>
  <c r="AI86" i="21"/>
  <c r="AH86" i="21"/>
  <c r="AJ85" i="21"/>
  <c r="AI85" i="21"/>
  <c r="AH85" i="21"/>
  <c r="AA85" i="21"/>
  <c r="AJ84" i="21"/>
  <c r="AI84" i="21"/>
  <c r="AH84" i="21"/>
  <c r="AJ83" i="21"/>
  <c r="AI83" i="21"/>
  <c r="AH83" i="21"/>
  <c r="AJ82" i="21"/>
  <c r="AI82" i="21"/>
  <c r="AH82" i="21"/>
  <c r="AA82" i="21"/>
  <c r="AJ81" i="21"/>
  <c r="AK81" i="21" s="1"/>
  <c r="AI81" i="21"/>
  <c r="AH81" i="21"/>
  <c r="AJ80" i="21"/>
  <c r="AI80" i="21"/>
  <c r="AH80" i="21"/>
  <c r="AJ79" i="21"/>
  <c r="AI79" i="21"/>
  <c r="AH79" i="21"/>
  <c r="AJ78" i="21"/>
  <c r="AI78" i="21"/>
  <c r="AH78" i="21"/>
  <c r="AJ77" i="21"/>
  <c r="AK77" i="21" s="1"/>
  <c r="AI77" i="21"/>
  <c r="AH77" i="21"/>
  <c r="AA77" i="21"/>
  <c r="AJ76" i="21"/>
  <c r="AK76" i="21" s="1"/>
  <c r="AI76" i="21"/>
  <c r="AH76" i="21"/>
  <c r="AJ75" i="21"/>
  <c r="AI75" i="21"/>
  <c r="AH75" i="21"/>
  <c r="AJ74" i="21"/>
  <c r="AI74" i="21"/>
  <c r="AH74" i="21"/>
  <c r="AA74" i="21"/>
  <c r="AJ73" i="21"/>
  <c r="AI73" i="21"/>
  <c r="AH73" i="21"/>
  <c r="AK73" i="21" s="1"/>
  <c r="AJ72" i="21"/>
  <c r="AI72" i="21"/>
  <c r="AH72" i="21"/>
  <c r="AJ71" i="21"/>
  <c r="AI71" i="21"/>
  <c r="AH71" i="21"/>
  <c r="AJ70" i="21"/>
  <c r="AI70" i="21"/>
  <c r="AH70" i="21"/>
  <c r="AJ69" i="21"/>
  <c r="AI69" i="21"/>
  <c r="AH69" i="21"/>
  <c r="AA69" i="21"/>
  <c r="AJ68" i="21"/>
  <c r="AI68" i="21"/>
  <c r="AH68" i="21"/>
  <c r="AK68" i="21" s="1"/>
  <c r="AJ67" i="21"/>
  <c r="AI67" i="21"/>
  <c r="AH67" i="21"/>
  <c r="AJ66" i="21"/>
  <c r="AI66" i="21"/>
  <c r="AH66" i="21"/>
  <c r="AA66" i="21"/>
  <c r="AJ65" i="21"/>
  <c r="AI65" i="21"/>
  <c r="AH65" i="21"/>
  <c r="AJ64" i="21"/>
  <c r="AI64" i="21"/>
  <c r="AH64" i="21"/>
  <c r="AJ63" i="21"/>
  <c r="AI63" i="21"/>
  <c r="AH63" i="21"/>
  <c r="AJ62" i="21"/>
  <c r="AI62" i="21"/>
  <c r="AH62" i="21"/>
  <c r="AJ61" i="21"/>
  <c r="AI61" i="21"/>
  <c r="AH61" i="21"/>
  <c r="AA61" i="21"/>
  <c r="AJ60" i="21"/>
  <c r="AI60" i="21"/>
  <c r="AH60" i="21"/>
  <c r="AJ59" i="21"/>
  <c r="AI59" i="21"/>
  <c r="AH59" i="21"/>
  <c r="AJ58" i="21"/>
  <c r="AI58" i="21"/>
  <c r="AH58" i="21"/>
  <c r="AK58" i="21" s="1"/>
  <c r="AA58" i="21"/>
  <c r="AJ57" i="21"/>
  <c r="AI57" i="21"/>
  <c r="AH57" i="21"/>
  <c r="AJ56" i="21"/>
  <c r="AI56" i="21"/>
  <c r="AH56" i="21"/>
  <c r="AJ55" i="21"/>
  <c r="AI55" i="21"/>
  <c r="AH55" i="21"/>
  <c r="AJ54" i="21"/>
  <c r="AI54" i="21"/>
  <c r="AH54" i="21"/>
  <c r="AJ53" i="21"/>
  <c r="AI53" i="21"/>
  <c r="AH53" i="21"/>
  <c r="AK53" i="21" s="1"/>
  <c r="AA53" i="21"/>
  <c r="AJ52" i="21"/>
  <c r="AI52" i="21"/>
  <c r="AH52" i="21"/>
  <c r="AK52" i="21" s="1"/>
  <c r="AJ51" i="21"/>
  <c r="AI51" i="21"/>
  <c r="AH51" i="21"/>
  <c r="AJ50" i="21"/>
  <c r="AI50" i="21"/>
  <c r="AH50" i="21"/>
  <c r="AJ49" i="21"/>
  <c r="AI49" i="21"/>
  <c r="AH49" i="21"/>
  <c r="AJ48" i="21"/>
  <c r="AI48" i="21"/>
  <c r="AH48" i="21"/>
  <c r="AK48" i="21" s="1"/>
  <c r="AJ47" i="21"/>
  <c r="AI47" i="21"/>
  <c r="AH47" i="21"/>
  <c r="AJ46" i="21"/>
  <c r="AK46" i="21" s="1"/>
  <c r="AI46" i="21"/>
  <c r="AH46" i="21"/>
  <c r="AJ45" i="21"/>
  <c r="AI45" i="21"/>
  <c r="AH45" i="21"/>
  <c r="AA45" i="21"/>
  <c r="AJ44" i="21"/>
  <c r="AI44" i="21"/>
  <c r="AH44" i="21"/>
  <c r="AJ43" i="21"/>
  <c r="AI43" i="21"/>
  <c r="AH43" i="21"/>
  <c r="AK43" i="21" s="1"/>
  <c r="AJ42" i="21"/>
  <c r="AI42" i="21"/>
  <c r="AH42" i="21"/>
  <c r="AA42" i="21"/>
  <c r="AJ41" i="21"/>
  <c r="AI41" i="21"/>
  <c r="AH41" i="21"/>
  <c r="AJ40" i="21"/>
  <c r="AI40" i="21"/>
  <c r="AH40" i="21"/>
  <c r="AJ39" i="21"/>
  <c r="AI39" i="21"/>
  <c r="AH39" i="21"/>
  <c r="AJ38" i="21"/>
  <c r="AI38" i="21"/>
  <c r="AH38" i="21"/>
  <c r="AK38" i="21" s="1"/>
  <c r="AJ37" i="21"/>
  <c r="AI37" i="21"/>
  <c r="AH37" i="21"/>
  <c r="AA37" i="21"/>
  <c r="AJ36" i="21"/>
  <c r="AI36" i="21"/>
  <c r="AH36" i="21"/>
  <c r="AJ35" i="21"/>
  <c r="AI35" i="21"/>
  <c r="AH35" i="21"/>
  <c r="AJ34" i="21"/>
  <c r="AI34" i="21"/>
  <c r="AH34" i="21"/>
  <c r="AA34" i="21"/>
  <c r="AJ33" i="21"/>
  <c r="AI33" i="21"/>
  <c r="AK33" i="21" s="1"/>
  <c r="AH33" i="21"/>
  <c r="AJ32" i="21"/>
  <c r="AI32" i="21"/>
  <c r="AH32" i="21"/>
  <c r="AK32" i="21" s="1"/>
  <c r="AJ31" i="21"/>
  <c r="AI31" i="21"/>
  <c r="AH31" i="21"/>
  <c r="AJ30" i="21"/>
  <c r="AI30" i="21"/>
  <c r="AH30" i="21"/>
  <c r="AJ29" i="21"/>
  <c r="AI29" i="21"/>
  <c r="AH29" i="21"/>
  <c r="AA29" i="21"/>
  <c r="AJ28" i="21"/>
  <c r="AI28" i="21"/>
  <c r="AK28" i="21" s="1"/>
  <c r="AH28" i="21"/>
  <c r="AJ27" i="21"/>
  <c r="AI27" i="21"/>
  <c r="AH27" i="21"/>
  <c r="AK27" i="21" s="1"/>
  <c r="AJ26" i="21"/>
  <c r="AI26" i="21"/>
  <c r="AH26" i="21"/>
  <c r="AA26" i="21"/>
  <c r="AJ25" i="21"/>
  <c r="AI25" i="21"/>
  <c r="AH25" i="21"/>
  <c r="AJ24" i="21"/>
  <c r="AI24" i="21"/>
  <c r="AH24" i="21"/>
  <c r="AJ23" i="21"/>
  <c r="AI23" i="21"/>
  <c r="AK23" i="21" s="1"/>
  <c r="AH23" i="21"/>
  <c r="AJ22" i="21"/>
  <c r="AI22" i="21"/>
  <c r="AH22" i="21"/>
  <c r="AK22" i="21" s="1"/>
  <c r="AJ21" i="21"/>
  <c r="AI21" i="21"/>
  <c r="AH21" i="21"/>
  <c r="AA21" i="21"/>
  <c r="AJ20" i="21"/>
  <c r="AI20" i="21"/>
  <c r="AH20" i="21"/>
  <c r="AJ19" i="21"/>
  <c r="AI19" i="21"/>
  <c r="AH19" i="21"/>
  <c r="AJ18" i="21"/>
  <c r="AI18" i="21"/>
  <c r="AK18" i="21" s="1"/>
  <c r="AH18" i="21"/>
  <c r="AA18" i="21"/>
  <c r="AJ17" i="21"/>
  <c r="AI17" i="21"/>
  <c r="AK17" i="21" s="1"/>
  <c r="AH17" i="21"/>
  <c r="AJ16" i="21"/>
  <c r="AI16" i="21"/>
  <c r="AH16" i="21"/>
  <c r="AJ15" i="21"/>
  <c r="AI15" i="21"/>
  <c r="AH15" i="21"/>
  <c r="AJ14" i="21"/>
  <c r="AI14" i="21"/>
  <c r="AH14" i="21"/>
  <c r="AJ13" i="21"/>
  <c r="AI13" i="21"/>
  <c r="AK13" i="21" s="1"/>
  <c r="AH13" i="21"/>
  <c r="AA13" i="21"/>
  <c r="AJ12" i="21"/>
  <c r="AI12" i="21"/>
  <c r="AK12" i="21" s="1"/>
  <c r="AH12" i="21"/>
  <c r="AJ11" i="21"/>
  <c r="AI11" i="21"/>
  <c r="AH11" i="21"/>
  <c r="AJ10" i="21"/>
  <c r="AI10" i="21"/>
  <c r="AH10" i="21"/>
  <c r="AA10" i="21"/>
  <c r="AJ9" i="21"/>
  <c r="AI9" i="21"/>
  <c r="AH9" i="21"/>
  <c r="AJ8" i="21"/>
  <c r="AK8" i="21" s="1"/>
  <c r="AI8" i="21"/>
  <c r="AH8" i="21"/>
  <c r="AJ7" i="21"/>
  <c r="AI7" i="21"/>
  <c r="AH7" i="21"/>
  <c r="AJ6" i="21"/>
  <c r="AI6" i="21"/>
  <c r="AH6" i="21"/>
  <c r="AJ5" i="21"/>
  <c r="AI5" i="21"/>
  <c r="AH5" i="21"/>
  <c r="AA5" i="21"/>
  <c r="AJ4" i="21"/>
  <c r="AI4" i="21"/>
  <c r="AH4" i="21"/>
  <c r="AJ3" i="21"/>
  <c r="AI3" i="21"/>
  <c r="AH3" i="21"/>
  <c r="AJ2" i="21"/>
  <c r="AI2" i="21"/>
  <c r="AH2" i="21"/>
  <c r="AA2" i="21"/>
  <c r="O3" i="21"/>
  <c r="O4" i="21"/>
  <c r="O5" i="21"/>
  <c r="O6" i="21"/>
  <c r="O7" i="21"/>
  <c r="O8" i="21"/>
  <c r="O9" i="21"/>
  <c r="O10" i="21"/>
  <c r="O11" i="21"/>
  <c r="O12" i="21"/>
  <c r="P14" i="21" s="1"/>
  <c r="N14" i="21" s="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400" i="21"/>
  <c r="O401" i="21"/>
  <c r="O402" i="21"/>
  <c r="O403" i="21"/>
  <c r="O404" i="21"/>
  <c r="O405" i="21"/>
  <c r="O406" i="21"/>
  <c r="O407" i="21"/>
  <c r="O408" i="21"/>
  <c r="O409" i="21"/>
  <c r="O410" i="21"/>
  <c r="O411" i="21"/>
  <c r="O412" i="21"/>
  <c r="O413" i="21"/>
  <c r="O414" i="21"/>
  <c r="O415" i="21"/>
  <c r="O416" i="21"/>
  <c r="O417" i="21"/>
  <c r="O418" i="21"/>
  <c r="O419" i="21"/>
  <c r="O420" i="21"/>
  <c r="O421" i="21"/>
  <c r="O422" i="21"/>
  <c r="O423" i="21"/>
  <c r="O424" i="21"/>
  <c r="O425" i="21"/>
  <c r="O426" i="21"/>
  <c r="O427" i="21"/>
  <c r="O428" i="21"/>
  <c r="O429" i="21"/>
  <c r="O430" i="21"/>
  <c r="O431" i="21"/>
  <c r="O432" i="21"/>
  <c r="O433" i="21"/>
  <c r="O434" i="21"/>
  <c r="O435" i="21"/>
  <c r="O436" i="21"/>
  <c r="O437" i="21"/>
  <c r="O438" i="21"/>
  <c r="O439" i="21"/>
  <c r="O440" i="21"/>
  <c r="O441" i="21"/>
  <c r="O442" i="21"/>
  <c r="O443" i="21"/>
  <c r="O444" i="21"/>
  <c r="O445" i="21"/>
  <c r="O446" i="21"/>
  <c r="O447" i="21"/>
  <c r="O448" i="21"/>
  <c r="O449" i="21"/>
  <c r="O450" i="21"/>
  <c r="O451" i="21"/>
  <c r="O452" i="21"/>
  <c r="O453" i="21"/>
  <c r="O454" i="21"/>
  <c r="O455" i="21"/>
  <c r="O456" i="21"/>
  <c r="O457" i="21"/>
  <c r="O458" i="21"/>
  <c r="O459" i="21"/>
  <c r="O460" i="21"/>
  <c r="O461" i="21"/>
  <c r="O462" i="21"/>
  <c r="O463" i="21"/>
  <c r="O464" i="21"/>
  <c r="O465" i="21"/>
  <c r="O466" i="21"/>
  <c r="O467" i="21"/>
  <c r="O468" i="21"/>
  <c r="O469" i="21"/>
  <c r="O470" i="21"/>
  <c r="O471" i="21"/>
  <c r="O472" i="21"/>
  <c r="O473" i="21"/>
  <c r="O474" i="21"/>
  <c r="O475" i="21"/>
  <c r="O476" i="21"/>
  <c r="O477" i="21"/>
  <c r="O478" i="21"/>
  <c r="O479" i="21"/>
  <c r="O480" i="21"/>
  <c r="O481" i="21"/>
  <c r="O482" i="21"/>
  <c r="O483" i="21"/>
  <c r="O484" i="21"/>
  <c r="O485" i="21"/>
  <c r="O486" i="21"/>
  <c r="O487" i="21"/>
  <c r="O488" i="21"/>
  <c r="O489" i="21"/>
  <c r="O490" i="21"/>
  <c r="O491" i="21"/>
  <c r="O492" i="21"/>
  <c r="O493" i="21"/>
  <c r="O494" i="21"/>
  <c r="O495" i="21"/>
  <c r="O496" i="21"/>
  <c r="O497" i="21"/>
  <c r="O498" i="21"/>
  <c r="O499" i="21"/>
  <c r="O500" i="21"/>
  <c r="O501" i="21"/>
  <c r="O2" i="21"/>
  <c r="J2" i="21"/>
  <c r="K2" i="21" s="1"/>
  <c r="I2" i="21" s="1"/>
  <c r="J501" i="21"/>
  <c r="J500" i="21"/>
  <c r="J499" i="21"/>
  <c r="J498" i="21"/>
  <c r="J497" i="21"/>
  <c r="J496" i="21"/>
  <c r="J495" i="21"/>
  <c r="J494" i="21"/>
  <c r="J493" i="21"/>
  <c r="J492" i="21"/>
  <c r="J491" i="21"/>
  <c r="J490" i="21"/>
  <c r="J489" i="21"/>
  <c r="J488" i="21"/>
  <c r="J487" i="21"/>
  <c r="J486" i="21"/>
  <c r="J485" i="21"/>
  <c r="J484" i="21"/>
  <c r="J483" i="21"/>
  <c r="J482" i="21"/>
  <c r="J481" i="21"/>
  <c r="J480" i="21"/>
  <c r="J479" i="21"/>
  <c r="J478" i="21"/>
  <c r="J477" i="21"/>
  <c r="J476" i="21"/>
  <c r="J475" i="21"/>
  <c r="J474" i="21"/>
  <c r="J473" i="21"/>
  <c r="J472" i="21"/>
  <c r="J471" i="21"/>
  <c r="J470" i="21"/>
  <c r="J469" i="21"/>
  <c r="J468" i="21"/>
  <c r="J467" i="21"/>
  <c r="J466" i="21"/>
  <c r="J465" i="21"/>
  <c r="J464"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K17" i="21" s="1"/>
  <c r="I17" i="21" s="1"/>
  <c r="J16" i="21"/>
  <c r="J15" i="21"/>
  <c r="J14" i="21"/>
  <c r="J13" i="21"/>
  <c r="J12" i="21"/>
  <c r="J11" i="21"/>
  <c r="J10" i="21"/>
  <c r="J9" i="21"/>
  <c r="J8" i="21"/>
  <c r="J7" i="21"/>
  <c r="J6" i="21"/>
  <c r="J5" i="21"/>
  <c r="J4" i="21"/>
  <c r="J3" i="21"/>
  <c r="D1323" i="16"/>
  <c r="C1323" i="16"/>
  <c r="B1323" i="16"/>
  <c r="D1323" i="14"/>
  <c r="C1323" i="14"/>
  <c r="F1323" i="14" s="1"/>
  <c r="B1323" i="14"/>
  <c r="C5" i="19"/>
  <c r="C4" i="19"/>
  <c r="C3" i="19"/>
  <c r="C2" i="19"/>
  <c r="C5" i="18"/>
  <c r="C4" i="18"/>
  <c r="C3" i="18"/>
  <c r="C2" i="18"/>
  <c r="C5" i="17"/>
  <c r="C4" i="17"/>
  <c r="C3" i="17"/>
  <c r="C2" i="17"/>
  <c r="C5" i="16"/>
  <c r="C4" i="16"/>
  <c r="C3" i="16"/>
  <c r="C2" i="16"/>
  <c r="C5" i="15"/>
  <c r="C4" i="15"/>
  <c r="C3" i="15"/>
  <c r="C2" i="15"/>
  <c r="C5" i="14"/>
  <c r="C4" i="14"/>
  <c r="C3" i="14"/>
  <c r="C2" i="14"/>
  <c r="C5" i="13"/>
  <c r="C4" i="13"/>
  <c r="C3" i="13"/>
  <c r="C2" i="13"/>
  <c r="C5" i="12"/>
  <c r="C4" i="12"/>
  <c r="C3" i="12"/>
  <c r="C2" i="12"/>
  <c r="C5" i="11"/>
  <c r="C4" i="11"/>
  <c r="C3" i="11"/>
  <c r="C2" i="11"/>
  <c r="C5" i="10"/>
  <c r="C4" i="10"/>
  <c r="C3" i="10"/>
  <c r="C2" i="10"/>
  <c r="C5" i="9"/>
  <c r="C4" i="9"/>
  <c r="C3" i="9"/>
  <c r="C2" i="9"/>
  <c r="C5" i="8"/>
  <c r="C4" i="8"/>
  <c r="C3" i="8"/>
  <c r="C2" i="8"/>
  <c r="C5" i="7"/>
  <c r="C4" i="7"/>
  <c r="C3" i="7"/>
  <c r="C2" i="7"/>
  <c r="C5" i="6"/>
  <c r="C4" i="6"/>
  <c r="C3" i="6"/>
  <c r="C2" i="6"/>
  <c r="C5" i="5"/>
  <c r="C4" i="5"/>
  <c r="C3" i="5"/>
  <c r="C2" i="5"/>
  <c r="C5" i="4"/>
  <c r="C4" i="4"/>
  <c r="C3" i="4"/>
  <c r="C2" i="4"/>
  <c r="C5" i="3"/>
  <c r="C4" i="3"/>
  <c r="C3" i="3"/>
  <c r="C2" i="3"/>
  <c r="AK1300" i="21"/>
  <c r="AA1300" i="21"/>
  <c r="AK1299" i="21"/>
  <c r="AA1299" i="21"/>
  <c r="AK1297" i="21"/>
  <c r="AA1297" i="21"/>
  <c r="AA1295" i="21"/>
  <c r="AK1294" i="21"/>
  <c r="AA1294" i="21"/>
  <c r="AK1292" i="21"/>
  <c r="AA1292" i="21"/>
  <c r="AA1291" i="21"/>
  <c r="AK1289" i="21"/>
  <c r="AK1288" i="21"/>
  <c r="AA1288" i="21"/>
  <c r="AA1287" i="21"/>
  <c r="AA1286" i="21"/>
  <c r="AK1284" i="21"/>
  <c r="AA1284" i="21"/>
  <c r="AK1283" i="21"/>
  <c r="AA1283" i="21"/>
  <c r="AK1280" i="21"/>
  <c r="AA1279" i="21"/>
  <c r="AK1278" i="21"/>
  <c r="AA1278" i="21"/>
  <c r="AA1276" i="21"/>
  <c r="AK1275" i="21"/>
  <c r="AA1275" i="21"/>
  <c r="AK1273" i="21"/>
  <c r="AK1272" i="21"/>
  <c r="AA1271" i="21"/>
  <c r="AK1270" i="21"/>
  <c r="AA1270" i="21"/>
  <c r="AK1269" i="21"/>
  <c r="AK1268" i="21"/>
  <c r="AA1268" i="21"/>
  <c r="AK1267" i="21"/>
  <c r="AA1267" i="21"/>
  <c r="AK1265" i="21"/>
  <c r="AA1265" i="21"/>
  <c r="AK1264" i="21"/>
  <c r="AA1263" i="21"/>
  <c r="AK1262" i="21"/>
  <c r="AA1262" i="21"/>
  <c r="AK1260" i="21"/>
  <c r="AA1260" i="21"/>
  <c r="AK1259" i="21"/>
  <c r="AA1259" i="21"/>
  <c r="AA1256" i="21"/>
  <c r="AA1255" i="21"/>
  <c r="AK1254" i="21"/>
  <c r="AA1254" i="21"/>
  <c r="AK1252" i="21"/>
  <c r="AA1252" i="21"/>
  <c r="AA1251" i="21"/>
  <c r="AK1249" i="21"/>
  <c r="AA1249" i="21"/>
  <c r="AK1248" i="21"/>
  <c r="AA1247" i="21"/>
  <c r="AA1246" i="21"/>
  <c r="AK1244" i="21"/>
  <c r="AA1244" i="21"/>
  <c r="AK1243" i="21"/>
  <c r="AA1243" i="21"/>
  <c r="AK1241" i="21"/>
  <c r="AA1241" i="21"/>
  <c r="AK1240" i="21"/>
  <c r="AA1239" i="21"/>
  <c r="AK1238" i="21"/>
  <c r="AA1238" i="21"/>
  <c r="AK1236" i="21"/>
  <c r="AA1236" i="21"/>
  <c r="AK1235" i="21"/>
  <c r="AA1235" i="21"/>
  <c r="AK1233" i="21"/>
  <c r="AA1232" i="21"/>
  <c r="AA1231" i="21"/>
  <c r="AK1230" i="21"/>
  <c r="AA1230" i="21"/>
  <c r="AK1229" i="21"/>
  <c r="AK1228" i="21"/>
  <c r="AA1228" i="21"/>
  <c r="AA1227" i="21"/>
  <c r="AK1225" i="21"/>
  <c r="AK1224" i="21"/>
  <c r="AA1224" i="21"/>
  <c r="AA1223" i="21"/>
  <c r="AA1222" i="21"/>
  <c r="AK1221" i="21"/>
  <c r="AK1220" i="21"/>
  <c r="AA1220" i="21"/>
  <c r="AK1219" i="21"/>
  <c r="AA1219" i="21"/>
  <c r="AK1216" i="21"/>
  <c r="AA1215" i="21"/>
  <c r="AK1214" i="21"/>
  <c r="AA1214" i="21"/>
  <c r="AA1212" i="21"/>
  <c r="AK1211" i="21"/>
  <c r="AA1211" i="21"/>
  <c r="AK1209" i="21"/>
  <c r="AA1209" i="21"/>
  <c r="AK1208" i="21"/>
  <c r="AA1207" i="21"/>
  <c r="AK1206" i="21"/>
  <c r="AA1206" i="21"/>
  <c r="AK1205" i="21"/>
  <c r="AK1204" i="21"/>
  <c r="AA1204" i="21"/>
  <c r="AK1203" i="21"/>
  <c r="AA1203" i="21"/>
  <c r="AK1201" i="21"/>
  <c r="AK1200" i="21"/>
  <c r="AA1199" i="21"/>
  <c r="AK1198" i="21"/>
  <c r="AA1198" i="21"/>
  <c r="AK1196" i="21"/>
  <c r="AA1196" i="21"/>
  <c r="AK1195" i="21"/>
  <c r="AA1195" i="21"/>
  <c r="AK1193" i="21"/>
  <c r="AA1193" i="21"/>
  <c r="AA1192" i="21"/>
  <c r="AA1191" i="21"/>
  <c r="AK1190" i="21"/>
  <c r="AK1189" i="21"/>
  <c r="AA1188" i="21"/>
  <c r="AA1187" i="21"/>
  <c r="AK1185" i="21"/>
  <c r="AA1185" i="21"/>
  <c r="AK1184" i="21"/>
  <c r="AA1183" i="21"/>
  <c r="AA1182" i="21"/>
  <c r="AK1180" i="21"/>
  <c r="AA1180" i="21"/>
  <c r="AK1179" i="21"/>
  <c r="AA1179" i="21"/>
  <c r="AK1177" i="21"/>
  <c r="AA1177" i="21"/>
  <c r="AK1176" i="21"/>
  <c r="AA1175" i="21"/>
  <c r="AK1174" i="21"/>
  <c r="AA1174" i="21"/>
  <c r="AK1172" i="21"/>
  <c r="AA1172" i="21"/>
  <c r="AK1171" i="21"/>
  <c r="AA1171" i="21"/>
  <c r="AK1169" i="21"/>
  <c r="AA1169" i="21"/>
  <c r="AA1167" i="21"/>
  <c r="AK1166" i="21"/>
  <c r="AA1166" i="21"/>
  <c r="AK1164" i="21"/>
  <c r="AA1164" i="21"/>
  <c r="AA1163" i="21"/>
  <c r="AK1162" i="21"/>
  <c r="AK1161" i="21"/>
  <c r="AA1161" i="21"/>
  <c r="AK1160" i="21"/>
  <c r="AA1159" i="21"/>
  <c r="AA1158" i="21"/>
  <c r="AK1156" i="21"/>
  <c r="AA1156" i="21"/>
  <c r="AK1155" i="21"/>
  <c r="AA1153" i="21"/>
  <c r="AA1152" i="21"/>
  <c r="AA1151" i="21"/>
  <c r="AK1150" i="21"/>
  <c r="AA1150" i="21"/>
  <c r="AK1149" i="21"/>
  <c r="AA1148" i="21"/>
  <c r="AK1147" i="21"/>
  <c r="AK1145" i="21"/>
  <c r="AA1145" i="21"/>
  <c r="AA1143" i="21"/>
  <c r="AK1142" i="21"/>
  <c r="AA1142" i="21"/>
  <c r="AK1140" i="21"/>
  <c r="AA1140" i="21"/>
  <c r="AK1139" i="21"/>
  <c r="AA1139" i="21"/>
  <c r="AK1137" i="21"/>
  <c r="AA1137" i="21"/>
  <c r="AA1135" i="21"/>
  <c r="AK1134" i="21"/>
  <c r="AK1132" i="21"/>
  <c r="AA1132" i="21"/>
  <c r="AK1131" i="21"/>
  <c r="AK1129" i="21"/>
  <c r="AA1129" i="21"/>
  <c r="AA1128" i="21"/>
  <c r="AA1127" i="21"/>
  <c r="AK1126" i="21"/>
  <c r="AK1124" i="21"/>
  <c r="AA1123" i="21"/>
  <c r="AK1121" i="21"/>
  <c r="AA1121" i="21"/>
  <c r="AK1120" i="21"/>
  <c r="AA1120" i="21"/>
  <c r="AA1119" i="21"/>
  <c r="AK1118" i="21"/>
  <c r="AK1116" i="21"/>
  <c r="AA1116" i="21"/>
  <c r="AK1115" i="21"/>
  <c r="AA1115" i="21"/>
  <c r="AA1113" i="21"/>
  <c r="AA1112" i="21"/>
  <c r="AA1111" i="21"/>
  <c r="AK1110" i="21"/>
  <c r="AA1110" i="21"/>
  <c r="AA1108" i="21"/>
  <c r="AK1107" i="21"/>
  <c r="AA1107" i="21"/>
  <c r="AK1105" i="21"/>
  <c r="AA1105" i="21"/>
  <c r="AA1104" i="21"/>
  <c r="AA1103" i="21"/>
  <c r="AK1102" i="21"/>
  <c r="AA1102" i="21"/>
  <c r="AK1101" i="21"/>
  <c r="AK1100" i="21"/>
  <c r="AA1100" i="21"/>
  <c r="AA1099" i="21"/>
  <c r="AK1097" i="21"/>
  <c r="AA1097" i="21"/>
  <c r="AA1096" i="21"/>
  <c r="AA1095" i="21"/>
  <c r="AK1094" i="21"/>
  <c r="AA1094" i="21"/>
  <c r="AK1092" i="21"/>
  <c r="AA1092" i="21"/>
  <c r="AK1091" i="21"/>
  <c r="AA1091" i="21"/>
  <c r="AK1089" i="21"/>
  <c r="AA1088" i="21"/>
  <c r="AA1087" i="21"/>
  <c r="AK1086" i="21"/>
  <c r="AA1086" i="21"/>
  <c r="AK1085" i="21"/>
  <c r="AK1084" i="21"/>
  <c r="AA1084" i="21"/>
  <c r="AA1083" i="21"/>
  <c r="AK1081" i="21"/>
  <c r="AK1080" i="21"/>
  <c r="AA1080" i="21"/>
  <c r="AA1079" i="21"/>
  <c r="AA1078" i="21"/>
  <c r="AK1077" i="21"/>
  <c r="AK1076" i="21"/>
  <c r="AA1076" i="21"/>
  <c r="AA1075" i="21"/>
  <c r="AA1073" i="21"/>
  <c r="AK1072" i="21"/>
  <c r="AA1072" i="21"/>
  <c r="AA1071" i="21"/>
  <c r="AA1070" i="21"/>
  <c r="AK1069" i="21"/>
  <c r="AA1068" i="21"/>
  <c r="AA1067" i="21"/>
  <c r="AK1065" i="21"/>
  <c r="AA1065" i="21"/>
  <c r="AK1064" i="21"/>
  <c r="AA1064" i="21"/>
  <c r="AA1063" i="21"/>
  <c r="AK1062" i="21"/>
  <c r="AA1062" i="21"/>
  <c r="AK1061" i="21"/>
  <c r="AK1060" i="21"/>
  <c r="AA1060" i="21"/>
  <c r="AA1059" i="21"/>
  <c r="AK1057" i="21"/>
  <c r="AA1057" i="21"/>
  <c r="AK1056" i="21"/>
  <c r="AA1056" i="21"/>
  <c r="AA1055" i="21"/>
  <c r="AK1054" i="21"/>
  <c r="AA1054" i="21"/>
  <c r="AK1052" i="21"/>
  <c r="AA1052" i="21"/>
  <c r="AK1051" i="21"/>
  <c r="AA1051" i="21"/>
  <c r="AK1049" i="21"/>
  <c r="AA1049" i="21"/>
  <c r="AA1048" i="21"/>
  <c r="AA1047" i="21"/>
  <c r="AK1046" i="21"/>
  <c r="AA1046" i="21"/>
  <c r="AK1045" i="21"/>
  <c r="AK1044" i="21"/>
  <c r="AA1044" i="21"/>
  <c r="AA1043" i="21"/>
  <c r="AK1041" i="21"/>
  <c r="AA1041" i="21"/>
  <c r="AK1040" i="21"/>
  <c r="AA1040" i="21"/>
  <c r="AA1039" i="21"/>
  <c r="AA1038" i="21"/>
  <c r="AK1036" i="21"/>
  <c r="AA1036" i="21"/>
  <c r="AK1035" i="21"/>
  <c r="AA1035" i="21"/>
  <c r="AA1033" i="21"/>
  <c r="AA1032" i="21"/>
  <c r="AA1031" i="21"/>
  <c r="AK1030" i="21"/>
  <c r="AA1030" i="21"/>
  <c r="AK1029" i="21"/>
  <c r="AA1028" i="21"/>
  <c r="AK1025" i="21"/>
  <c r="AA1025" i="21"/>
  <c r="AA1023" i="21"/>
  <c r="AA1022" i="21"/>
  <c r="AK1021" i="21"/>
  <c r="AK1020" i="21"/>
  <c r="AA1020" i="21"/>
  <c r="AK1019" i="21"/>
  <c r="AA1019" i="21"/>
  <c r="AA1017" i="21"/>
  <c r="AK1016" i="21"/>
  <c r="AA1015" i="21"/>
  <c r="AK1014" i="21"/>
  <c r="AA1014" i="21"/>
  <c r="AA1012" i="21"/>
  <c r="AK1011" i="21"/>
  <c r="AA1011" i="21"/>
  <c r="AA1009" i="21"/>
  <c r="AA1008" i="21"/>
  <c r="AA1007" i="21"/>
  <c r="AK1006" i="21"/>
  <c r="AA1006" i="21"/>
  <c r="AK1005" i="21"/>
  <c r="AA1004" i="21"/>
  <c r="AK1001" i="21"/>
  <c r="AA1001" i="21"/>
  <c r="AK1000" i="21"/>
  <c r="AA1000" i="21"/>
  <c r="AA999" i="21"/>
  <c r="AA998" i="21"/>
  <c r="AK996" i="21"/>
  <c r="AA996" i="21"/>
  <c r="AK995" i="21"/>
  <c r="AA995" i="21"/>
  <c r="AA993" i="21"/>
  <c r="AA991" i="21"/>
  <c r="AK990" i="21"/>
  <c r="AA990" i="21"/>
  <c r="AK989" i="21"/>
  <c r="AA988" i="21"/>
  <c r="AK987" i="21"/>
  <c r="AA987" i="21"/>
  <c r="AK985" i="21"/>
  <c r="AA985" i="21"/>
  <c r="AK984" i="21"/>
  <c r="AA984" i="21"/>
  <c r="AA982" i="21"/>
  <c r="AK981" i="21"/>
  <c r="AK980" i="21"/>
  <c r="AA980" i="21"/>
  <c r="AA979" i="21"/>
  <c r="AA977" i="21"/>
  <c r="AK976" i="21"/>
  <c r="AA976" i="21"/>
  <c r="AA975" i="21"/>
  <c r="AA974" i="21"/>
  <c r="AK972" i="21"/>
  <c r="AA972" i="21"/>
  <c r="AK971" i="21"/>
  <c r="AA971" i="21"/>
  <c r="AK968" i="21"/>
  <c r="AA968" i="21"/>
  <c r="AK966" i="21"/>
  <c r="AA966" i="21"/>
  <c r="AK965" i="21"/>
  <c r="AA964" i="21"/>
  <c r="AA963" i="21"/>
  <c r="AK961" i="21"/>
  <c r="AA961" i="21"/>
  <c r="AK960" i="21"/>
  <c r="AA960" i="21"/>
  <c r="AK958" i="21"/>
  <c r="AA958" i="21"/>
  <c r="AK956" i="21"/>
  <c r="AA956" i="21"/>
  <c r="AA955" i="21"/>
  <c r="AK952" i="21"/>
  <c r="AA952" i="21"/>
  <c r="AA951" i="21"/>
  <c r="AK950" i="21"/>
  <c r="AA950" i="21"/>
  <c r="AK948" i="21"/>
  <c r="AK947" i="21"/>
  <c r="AA947" i="21"/>
  <c r="AK945" i="21"/>
  <c r="AA944" i="21"/>
  <c r="AA943" i="21"/>
  <c r="AK942" i="21"/>
  <c r="AA942" i="21"/>
  <c r="AK941" i="21"/>
  <c r="AK940" i="21"/>
  <c r="AA940" i="21"/>
  <c r="AA939" i="21"/>
  <c r="AK937" i="21"/>
  <c r="AA937" i="21"/>
  <c r="AK936" i="21"/>
  <c r="AA935" i="21"/>
  <c r="AA934" i="21"/>
  <c r="AK932" i="21"/>
  <c r="AA932" i="21"/>
  <c r="AK931" i="21"/>
  <c r="AA929" i="21"/>
  <c r="AA928" i="21"/>
  <c r="AA927" i="21"/>
  <c r="AK926" i="21"/>
  <c r="AA926" i="21"/>
  <c r="AK925" i="21"/>
  <c r="AA924" i="21"/>
  <c r="AA921" i="21"/>
  <c r="AK920" i="21"/>
  <c r="AA920" i="21"/>
  <c r="AA919" i="21"/>
  <c r="AA918" i="21"/>
  <c r="AK917" i="21"/>
  <c r="AK916" i="21"/>
  <c r="AA916" i="21"/>
  <c r="AK915" i="21"/>
  <c r="AA915" i="21"/>
  <c r="AA913" i="21"/>
  <c r="AK912" i="21"/>
  <c r="AA912" i="21"/>
  <c r="AA911" i="21"/>
  <c r="AA910" i="21"/>
  <c r="AK907" i="21"/>
  <c r="AA907" i="21"/>
  <c r="AK905" i="21"/>
  <c r="AA905" i="21"/>
  <c r="AA904" i="21"/>
  <c r="AA903" i="21"/>
  <c r="AK902" i="21"/>
  <c r="AA902" i="21"/>
  <c r="AK901" i="21"/>
  <c r="AK900" i="21"/>
  <c r="AA900" i="21"/>
  <c r="AK897" i="21"/>
  <c r="AK896" i="21"/>
  <c r="AA896" i="21"/>
  <c r="AA895" i="21"/>
  <c r="AA894" i="21"/>
  <c r="AK892" i="21"/>
  <c r="AA892" i="21"/>
  <c r="AA891" i="21"/>
  <c r="AA889" i="21"/>
  <c r="AA888" i="21"/>
  <c r="AA887" i="21"/>
  <c r="AK886" i="21"/>
  <c r="AA886" i="21"/>
  <c r="AA884" i="21"/>
  <c r="AA883" i="21"/>
  <c r="AK881" i="21"/>
  <c r="AA881" i="21"/>
  <c r="AA880" i="21"/>
  <c r="AA879" i="21"/>
  <c r="AK878" i="21"/>
  <c r="AA878" i="21"/>
  <c r="AK877" i="21"/>
  <c r="AK876" i="21"/>
  <c r="AA876" i="21"/>
  <c r="AK875" i="21"/>
  <c r="AA875" i="21"/>
  <c r="AK872" i="21"/>
  <c r="AA872" i="21"/>
  <c r="AA871" i="21"/>
  <c r="AK870" i="21"/>
  <c r="AA870" i="21"/>
  <c r="AA868" i="21"/>
  <c r="AK867" i="21"/>
  <c r="AA867" i="21"/>
  <c r="AK865" i="21"/>
  <c r="AA865" i="21"/>
  <c r="AA864" i="21"/>
  <c r="AA863" i="21"/>
  <c r="AA862" i="21"/>
  <c r="AK861" i="21"/>
  <c r="AA859" i="21"/>
  <c r="AK857" i="21"/>
  <c r="AA856" i="21"/>
  <c r="AA855" i="21"/>
  <c r="AA854" i="21"/>
  <c r="AA851" i="21"/>
  <c r="AK849" i="21"/>
  <c r="AK848" i="21"/>
  <c r="AA848" i="21"/>
  <c r="AA847" i="21"/>
  <c r="AK846" i="21"/>
  <c r="AA846" i="21"/>
  <c r="AK845" i="21"/>
  <c r="AA843" i="21"/>
  <c r="AK841" i="21"/>
  <c r="AA841" i="21"/>
  <c r="AA840" i="21"/>
  <c r="AA839" i="21"/>
  <c r="AA838" i="21"/>
  <c r="AK837" i="21"/>
  <c r="AK836" i="21"/>
  <c r="AA836" i="21"/>
  <c r="AA835" i="21"/>
  <c r="AK833" i="21"/>
  <c r="AA833" i="21"/>
  <c r="AK832" i="21"/>
  <c r="AA831" i="21"/>
  <c r="AA830" i="21"/>
  <c r="AK829" i="21"/>
  <c r="AK828" i="21"/>
  <c r="AA828" i="21"/>
  <c r="AK827" i="21"/>
  <c r="AA827" i="21"/>
  <c r="AA825" i="21"/>
  <c r="AA824" i="21"/>
  <c r="AA823" i="21"/>
  <c r="AK822" i="21"/>
  <c r="AA822" i="21"/>
  <c r="AK821" i="21"/>
  <c r="AA820" i="21"/>
  <c r="AA819" i="21"/>
  <c r="AK817" i="21"/>
  <c r="AA817" i="21"/>
  <c r="AK816" i="21"/>
  <c r="AA816" i="21"/>
  <c r="AA815" i="21"/>
  <c r="AA814" i="21"/>
  <c r="AK813" i="21"/>
  <c r="AK812" i="21"/>
  <c r="AA812" i="21"/>
  <c r="AA811" i="21"/>
  <c r="AA809" i="21"/>
  <c r="AK808" i="21"/>
  <c r="AA808" i="21"/>
  <c r="AA807" i="21"/>
  <c r="AK806" i="21"/>
  <c r="AA806" i="21"/>
  <c r="AK803" i="21"/>
  <c r="AA803" i="21"/>
  <c r="AA801" i="21"/>
  <c r="AA800" i="21"/>
  <c r="AA799" i="21"/>
  <c r="AK798" i="21"/>
  <c r="AA798" i="21"/>
  <c r="AA796" i="21"/>
  <c r="AA795" i="21"/>
  <c r="AK793" i="21"/>
  <c r="AA793" i="21"/>
  <c r="AK792" i="21"/>
  <c r="AA791" i="21"/>
  <c r="AA790" i="21"/>
  <c r="AK788" i="21"/>
  <c r="AA788" i="21"/>
  <c r="AK787" i="21"/>
  <c r="AK785" i="21"/>
  <c r="AA785" i="21"/>
  <c r="AA784" i="21"/>
  <c r="AA783" i="21"/>
  <c r="AK782" i="21"/>
  <c r="AA782" i="21"/>
  <c r="AA780" i="21"/>
  <c r="AA779" i="21"/>
  <c r="AK777" i="21"/>
  <c r="AA777" i="21"/>
  <c r="AA776" i="21"/>
  <c r="AA775" i="21"/>
  <c r="AA774" i="21"/>
  <c r="AK773" i="21"/>
  <c r="AK772" i="21"/>
  <c r="AA772" i="21"/>
  <c r="AK771" i="21"/>
  <c r="AA771" i="21"/>
  <c r="AA769" i="21"/>
  <c r="AK768" i="21"/>
  <c r="AA768" i="21"/>
  <c r="AA767" i="21"/>
  <c r="AK766" i="21"/>
  <c r="AA766" i="21"/>
  <c r="AA764" i="21"/>
  <c r="AA763" i="21"/>
  <c r="AA761" i="21"/>
  <c r="AA760" i="21"/>
  <c r="AA759" i="21"/>
  <c r="AK758" i="21"/>
  <c r="AK757" i="21"/>
  <c r="AA756" i="21"/>
  <c r="AA755" i="21"/>
  <c r="AK753" i="21"/>
  <c r="AA753" i="21"/>
  <c r="AA752" i="21"/>
  <c r="AA751" i="21"/>
  <c r="AA750" i="21"/>
  <c r="AK748" i="21"/>
  <c r="AA748" i="21"/>
  <c r="AK747" i="21"/>
  <c r="AA747" i="21"/>
  <c r="AK745" i="21"/>
  <c r="AA745" i="21"/>
  <c r="AA744" i="21"/>
  <c r="AA743" i="21"/>
  <c r="AK742" i="21"/>
  <c r="AA742" i="21"/>
  <c r="AK740" i="21"/>
  <c r="AA740" i="21"/>
  <c r="AK739" i="21"/>
  <c r="AA739" i="21"/>
  <c r="AK737" i="21"/>
  <c r="AA737" i="21"/>
  <c r="AA736" i="21"/>
  <c r="AA735" i="21"/>
  <c r="AA734" i="21"/>
  <c r="AK733" i="21"/>
  <c r="AK732" i="21"/>
  <c r="AA732" i="21"/>
  <c r="AA731" i="21"/>
  <c r="AA729" i="21"/>
  <c r="AA728" i="21"/>
  <c r="AA727" i="21"/>
  <c r="AA726" i="21"/>
  <c r="AA724" i="21"/>
  <c r="AK723" i="21"/>
  <c r="AA721" i="21"/>
  <c r="AA720" i="21"/>
  <c r="AA719" i="21"/>
  <c r="AK718" i="21"/>
  <c r="AA718" i="21"/>
  <c r="AK717" i="21"/>
  <c r="AK716" i="21"/>
  <c r="AA716" i="21"/>
  <c r="AA715" i="21"/>
  <c r="AK713" i="21"/>
  <c r="AA713" i="21"/>
  <c r="AK712" i="21"/>
  <c r="AA711" i="21"/>
  <c r="AA710" i="21"/>
  <c r="AK708" i="21"/>
  <c r="AA708" i="21"/>
  <c r="AK707" i="21"/>
  <c r="AA705" i="21"/>
  <c r="AA704" i="21"/>
  <c r="AA703" i="21"/>
  <c r="AK702" i="21"/>
  <c r="AA702" i="21"/>
  <c r="AK701" i="21"/>
  <c r="AK700" i="21"/>
  <c r="AA700" i="21"/>
  <c r="AA699" i="21"/>
  <c r="AK697" i="21"/>
  <c r="AA697" i="21"/>
  <c r="AA695" i="21"/>
  <c r="AK693" i="21"/>
  <c r="AK692" i="21"/>
  <c r="AA692" i="21"/>
  <c r="AK689" i="21"/>
  <c r="AA689" i="21"/>
  <c r="AK688" i="21"/>
  <c r="AA688" i="21"/>
  <c r="AA687" i="21"/>
  <c r="AA686" i="21"/>
  <c r="AK685" i="21"/>
  <c r="AK684" i="21"/>
  <c r="AA684" i="21"/>
  <c r="AA683" i="21"/>
  <c r="AA681" i="21"/>
  <c r="AA679" i="21"/>
  <c r="AK678" i="21"/>
  <c r="AA678" i="21"/>
  <c r="AK677" i="21"/>
  <c r="AA676" i="21"/>
  <c r="AA675" i="21"/>
  <c r="AK673" i="21"/>
  <c r="AA673" i="21"/>
  <c r="AK672" i="21"/>
  <c r="AA672" i="21"/>
  <c r="AA671" i="21"/>
  <c r="AK670" i="21"/>
  <c r="AA670" i="21"/>
  <c r="AK669" i="21"/>
  <c r="AK668" i="21"/>
  <c r="AA668" i="21"/>
  <c r="AK667" i="21"/>
  <c r="AA667" i="21"/>
  <c r="AA665" i="21"/>
  <c r="AA664" i="21"/>
  <c r="AA663" i="21"/>
  <c r="AK662" i="21"/>
  <c r="AA662" i="21"/>
  <c r="AA660" i="21"/>
  <c r="AK659" i="21"/>
  <c r="AA659" i="21"/>
  <c r="AK657" i="21"/>
  <c r="AA657" i="21"/>
  <c r="AA656" i="21"/>
  <c r="AK654" i="21"/>
  <c r="AA654" i="21"/>
  <c r="AK653" i="21"/>
  <c r="AK652" i="21"/>
  <c r="AA652" i="21"/>
  <c r="AA651" i="21"/>
  <c r="AA649" i="21"/>
  <c r="AA648" i="21"/>
  <c r="AA647" i="21"/>
  <c r="AA646" i="21"/>
  <c r="AA644" i="21"/>
  <c r="AK643" i="21"/>
  <c r="AA643" i="21"/>
  <c r="AA641" i="21"/>
  <c r="AK640" i="21"/>
  <c r="AA640" i="21"/>
  <c r="AA638" i="21"/>
  <c r="AK637" i="21"/>
  <c r="AA636" i="21"/>
  <c r="AK635" i="21"/>
  <c r="AA635" i="21"/>
  <c r="AK633" i="21"/>
  <c r="AA633" i="21"/>
  <c r="AK632" i="21"/>
  <c r="AA632" i="21"/>
  <c r="AA631" i="21"/>
  <c r="AA630" i="21"/>
  <c r="AK628" i="21"/>
  <c r="AA628" i="21"/>
  <c r="AA627" i="21"/>
  <c r="AA625" i="21"/>
  <c r="AA624" i="21"/>
  <c r="AA622" i="21"/>
  <c r="AK621" i="21"/>
  <c r="AA620" i="21"/>
  <c r="AK619" i="21"/>
  <c r="AA619" i="21"/>
  <c r="AK617" i="21"/>
  <c r="AA617" i="21"/>
  <c r="AA616" i="21"/>
  <c r="AA615" i="21"/>
  <c r="AA614" i="21"/>
  <c r="AK613" i="21"/>
  <c r="AA612" i="21"/>
  <c r="AK611" i="21"/>
  <c r="AA611" i="21"/>
  <c r="AA609" i="21"/>
  <c r="AK608" i="21"/>
  <c r="AA608" i="21"/>
  <c r="AA607" i="21"/>
  <c r="AK606" i="21"/>
  <c r="AA606" i="21"/>
  <c r="AA604" i="21"/>
  <c r="AK603" i="21"/>
  <c r="AA603" i="21"/>
  <c r="AA601" i="21"/>
  <c r="AA600" i="21"/>
  <c r="AA599" i="21"/>
  <c r="AK598" i="21"/>
  <c r="AA598" i="21"/>
  <c r="AK597" i="21"/>
  <c r="AK596" i="21"/>
  <c r="AA596" i="21"/>
  <c r="AA595" i="21"/>
  <c r="AK593" i="21"/>
  <c r="AA593" i="21"/>
  <c r="AK592" i="21"/>
  <c r="AA592" i="21"/>
  <c r="AA591" i="21"/>
  <c r="AA590" i="21"/>
  <c r="AK588" i="21"/>
  <c r="AA588" i="21"/>
  <c r="AK587" i="21"/>
  <c r="AA587" i="21"/>
  <c r="AA585" i="21"/>
  <c r="AA584" i="21"/>
  <c r="AK582" i="21"/>
  <c r="AA582" i="21"/>
  <c r="AK581" i="21"/>
  <c r="AA580" i="21"/>
  <c r="AK579" i="21"/>
  <c r="AA579" i="21"/>
  <c r="AK578" i="21"/>
  <c r="AA577" i="21"/>
  <c r="AK576" i="21"/>
  <c r="AA576" i="21"/>
  <c r="AA575" i="21"/>
  <c r="AK574" i="21"/>
  <c r="AA574" i="21"/>
  <c r="AK572" i="21"/>
  <c r="AA572" i="21"/>
  <c r="AK571" i="21"/>
  <c r="AA571" i="21"/>
  <c r="AK569" i="21"/>
  <c r="AA569" i="21"/>
  <c r="AK568" i="21"/>
  <c r="AA568" i="21"/>
  <c r="AA567" i="21"/>
  <c r="AK566" i="21"/>
  <c r="AA566" i="21"/>
  <c r="AK564" i="21"/>
  <c r="AA564" i="21"/>
  <c r="AA563" i="21"/>
  <c r="AK561" i="21"/>
  <c r="AA561" i="21"/>
  <c r="AA560" i="21"/>
  <c r="AA558" i="21"/>
  <c r="AK556" i="21"/>
  <c r="AA556" i="21"/>
  <c r="AA555" i="21"/>
  <c r="AA553" i="21"/>
  <c r="AK552" i="21"/>
  <c r="AA552" i="21"/>
  <c r="AA550" i="21"/>
  <c r="AA548" i="21"/>
  <c r="AK547" i="21"/>
  <c r="AA547" i="21"/>
  <c r="AA545" i="21"/>
  <c r="AK544" i="21"/>
  <c r="AA544" i="21"/>
  <c r="AK542" i="21"/>
  <c r="AA542" i="21"/>
  <c r="AK541" i="21"/>
  <c r="AA540" i="21"/>
  <c r="AK539" i="21"/>
  <c r="AK537" i="21"/>
  <c r="AA537" i="21"/>
  <c r="AK536" i="21"/>
  <c r="AA536" i="21"/>
  <c r="AA535" i="21"/>
  <c r="AK534" i="21"/>
  <c r="AA534" i="21"/>
  <c r="AK532" i="21"/>
  <c r="AA532" i="21"/>
  <c r="AK531" i="21"/>
  <c r="AA531" i="21"/>
  <c r="AK529" i="21"/>
  <c r="AA529" i="21"/>
  <c r="AK528" i="21"/>
  <c r="AA528" i="21"/>
  <c r="AA527" i="21"/>
  <c r="AK526" i="21"/>
  <c r="AA526" i="21"/>
  <c r="AA524" i="21"/>
  <c r="AK523" i="21"/>
  <c r="AA523" i="21"/>
  <c r="AK521" i="21"/>
  <c r="AA521" i="21"/>
  <c r="AA520" i="21"/>
  <c r="AK518" i="21"/>
  <c r="AK517" i="21"/>
  <c r="AK516" i="21"/>
  <c r="AA516" i="21"/>
  <c r="AA515" i="21"/>
  <c r="AA513" i="21"/>
  <c r="AK512" i="21"/>
  <c r="AA512" i="21"/>
  <c r="AA511" i="21"/>
  <c r="AA510" i="21"/>
  <c r="AA508" i="21"/>
  <c r="AA507" i="21"/>
  <c r="AA505" i="21"/>
  <c r="AK504" i="21"/>
  <c r="AA504" i="21"/>
  <c r="AA503" i="21"/>
  <c r="AK502" i="21"/>
  <c r="AA502" i="21"/>
  <c r="AK501" i="21"/>
  <c r="AA500" i="21"/>
  <c r="AA499" i="21"/>
  <c r="AK497" i="21"/>
  <c r="AA497" i="21"/>
  <c r="AK496" i="21"/>
  <c r="AA496" i="21"/>
  <c r="AK494" i="21"/>
  <c r="AA494" i="21"/>
  <c r="AA492" i="21"/>
  <c r="AA491" i="21"/>
  <c r="AK489" i="21"/>
  <c r="AA489" i="21"/>
  <c r="AK488" i="21"/>
  <c r="AA488" i="21"/>
  <c r="AA487" i="21"/>
  <c r="AK486" i="21"/>
  <c r="AA486" i="21"/>
  <c r="AA484" i="21"/>
  <c r="AK483" i="21"/>
  <c r="AA483" i="21"/>
  <c r="AK481" i="21"/>
  <c r="AA481" i="21"/>
  <c r="AA480" i="21"/>
  <c r="AA479" i="21"/>
  <c r="AK478" i="21"/>
  <c r="AA478" i="21"/>
  <c r="AK477" i="21"/>
  <c r="AK476" i="21"/>
  <c r="AK473" i="21"/>
  <c r="AA473" i="21"/>
  <c r="AK472" i="21"/>
  <c r="AA471" i="21"/>
  <c r="AK468" i="21"/>
  <c r="AA468" i="21"/>
  <c r="AK467" i="21"/>
  <c r="AA467" i="21"/>
  <c r="AA465" i="21"/>
  <c r="AA463" i="21"/>
  <c r="AK462" i="21"/>
  <c r="AA462" i="21"/>
  <c r="AK461" i="21"/>
  <c r="AA460" i="21"/>
  <c r="AK457" i="21"/>
  <c r="AA457" i="21"/>
  <c r="AA456" i="21"/>
  <c r="AA455" i="21"/>
  <c r="AA454" i="21"/>
  <c r="AK453" i="21"/>
  <c r="AK452" i="21"/>
  <c r="AA452" i="21"/>
  <c r="AA451" i="21"/>
  <c r="AK449" i="21"/>
  <c r="AA449" i="21"/>
  <c r="AK448" i="21"/>
  <c r="AA448" i="21"/>
  <c r="AA447" i="21"/>
  <c r="AA446" i="21"/>
  <c r="AA444" i="21"/>
  <c r="AK443" i="21"/>
  <c r="AA443" i="21"/>
  <c r="AA441" i="21"/>
  <c r="AA440" i="21"/>
  <c r="AA439" i="21"/>
  <c r="AA438" i="21"/>
  <c r="AK437" i="21"/>
  <c r="AK436" i="21"/>
  <c r="AA436" i="21"/>
  <c r="AA435" i="21"/>
  <c r="AK433" i="21"/>
  <c r="AA433" i="21"/>
  <c r="AK432" i="21"/>
  <c r="AA432" i="21"/>
  <c r="AA431" i="21"/>
  <c r="AA430" i="21"/>
  <c r="AK428" i="21"/>
  <c r="AA428" i="21"/>
  <c r="AK427" i="21"/>
  <c r="AA427" i="21"/>
  <c r="AA424" i="21"/>
  <c r="AA423" i="21"/>
  <c r="AK422" i="21"/>
  <c r="AA422" i="21"/>
  <c r="AK421" i="21"/>
  <c r="AA419" i="21"/>
  <c r="AK417" i="21"/>
  <c r="AA417" i="21"/>
  <c r="AA416" i="21"/>
  <c r="AA415" i="21"/>
  <c r="AA414" i="21"/>
  <c r="AK413" i="21"/>
  <c r="AK412" i="21"/>
  <c r="AK408" i="21"/>
  <c r="AA408" i="21"/>
  <c r="AA407" i="21"/>
  <c r="AA406" i="21"/>
  <c r="AK404" i="21"/>
  <c r="AA404" i="21"/>
  <c r="AK403" i="21"/>
  <c r="AA403" i="21"/>
  <c r="AA401" i="21"/>
  <c r="AK400" i="21"/>
  <c r="AA399" i="21"/>
  <c r="AK398" i="21"/>
  <c r="AA398" i="21"/>
  <c r="AK397" i="21"/>
  <c r="AK395" i="21"/>
  <c r="AK393" i="21"/>
  <c r="AA393" i="21"/>
  <c r="AK392" i="21"/>
  <c r="AA392" i="21"/>
  <c r="AA391" i="21"/>
  <c r="AK390" i="21"/>
  <c r="AA390" i="21"/>
  <c r="AK388" i="21"/>
  <c r="AA388" i="21"/>
  <c r="AK387" i="21"/>
  <c r="AA387" i="21"/>
  <c r="AA385" i="21"/>
  <c r="AK384" i="21"/>
  <c r="AA384" i="21"/>
  <c r="AA383" i="21"/>
  <c r="AK382" i="21"/>
  <c r="AA382" i="21"/>
  <c r="AA380" i="21"/>
  <c r="AK379" i="21"/>
  <c r="AA379" i="21"/>
  <c r="AK377" i="21"/>
  <c r="AA377" i="21"/>
  <c r="AA376" i="21"/>
  <c r="AA375" i="21"/>
  <c r="AK374" i="21"/>
  <c r="AA374" i="21"/>
  <c r="AK373" i="21"/>
  <c r="AK372" i="21"/>
  <c r="AA372" i="21"/>
  <c r="AA371" i="21"/>
  <c r="AK369" i="21"/>
  <c r="AA369" i="21"/>
  <c r="AK368" i="21"/>
  <c r="AA368" i="21"/>
  <c r="AA367" i="21"/>
  <c r="AA366" i="21"/>
  <c r="AK364" i="21"/>
  <c r="AA364" i="21"/>
  <c r="AK363" i="21"/>
  <c r="AA363" i="21"/>
  <c r="AA361" i="21"/>
  <c r="AA360" i="21"/>
  <c r="AA359" i="21"/>
  <c r="AK358" i="21"/>
  <c r="AA358" i="21"/>
  <c r="AK357" i="21"/>
  <c r="AA356" i="21"/>
  <c r="AK355" i="21"/>
  <c r="AA355" i="21"/>
  <c r="AK353" i="21"/>
  <c r="AA353" i="21"/>
  <c r="AA352" i="21"/>
  <c r="AA351" i="21"/>
  <c r="AA350" i="21"/>
  <c r="AK349" i="21"/>
  <c r="AK348" i="21"/>
  <c r="AA348" i="21"/>
  <c r="AK347" i="21"/>
  <c r="AA347" i="21"/>
  <c r="AA345" i="21"/>
  <c r="AK344" i="21"/>
  <c r="AA344" i="21"/>
  <c r="AA343" i="21"/>
  <c r="AA342" i="21"/>
  <c r="AA340" i="21"/>
  <c r="AK339" i="21"/>
  <c r="AA339" i="21"/>
  <c r="AA337" i="21"/>
  <c r="AK336" i="21"/>
  <c r="AA335" i="21"/>
  <c r="AA334" i="21"/>
  <c r="AK333" i="21"/>
  <c r="AA332" i="21"/>
  <c r="AK331" i="21"/>
  <c r="AA331" i="21"/>
  <c r="AK329" i="21"/>
  <c r="AA329" i="21"/>
  <c r="AK328" i="21"/>
  <c r="AA328" i="21"/>
  <c r="AK326" i="21"/>
  <c r="AA326" i="21"/>
  <c r="AK324" i="21"/>
  <c r="AA324" i="21"/>
  <c r="AK323" i="21"/>
  <c r="AA323" i="21"/>
  <c r="AK321" i="21"/>
  <c r="AK320" i="21"/>
  <c r="AK318" i="21"/>
  <c r="AA318" i="21"/>
  <c r="AK316" i="21"/>
  <c r="AA316" i="21"/>
  <c r="AA315" i="21"/>
  <c r="AK313" i="21"/>
  <c r="AA313" i="21"/>
  <c r="AA312" i="21"/>
  <c r="AA311" i="21"/>
  <c r="AA310" i="21"/>
  <c r="AK309" i="21"/>
  <c r="AA308" i="21"/>
  <c r="AA307" i="21"/>
  <c r="AK305" i="21"/>
  <c r="AK304" i="21"/>
  <c r="AA304" i="21"/>
  <c r="AA303" i="21"/>
  <c r="AK301" i="21"/>
  <c r="AK300" i="21"/>
  <c r="AA300" i="21"/>
  <c r="AK299" i="21"/>
  <c r="AA299" i="21"/>
  <c r="AA297" i="21"/>
  <c r="AA295" i="21"/>
  <c r="AK294" i="21"/>
  <c r="AA294" i="21"/>
  <c r="AK293" i="21"/>
  <c r="AA292" i="21"/>
  <c r="AA291" i="21"/>
  <c r="AK289" i="21"/>
  <c r="AA289" i="21"/>
  <c r="AK288" i="21"/>
  <c r="AA288" i="21"/>
  <c r="AA287" i="21"/>
  <c r="AA286" i="21"/>
  <c r="AK285" i="21"/>
  <c r="AK284" i="21"/>
  <c r="AA284" i="21"/>
  <c r="AK283" i="21"/>
  <c r="AA283" i="21"/>
  <c r="AK281" i="21"/>
  <c r="AA281" i="21"/>
  <c r="AK280" i="21"/>
  <c r="AA280" i="21"/>
  <c r="AA279" i="21"/>
  <c r="AK278" i="21"/>
  <c r="AA278" i="21"/>
  <c r="AA276" i="21"/>
  <c r="AK275" i="21"/>
  <c r="AA275" i="21"/>
  <c r="AA273" i="21"/>
  <c r="AA271" i="21"/>
  <c r="AK270" i="21"/>
  <c r="AA270" i="21"/>
  <c r="AK269" i="21"/>
  <c r="AA268" i="21"/>
  <c r="AA267" i="21"/>
  <c r="AK265" i="21"/>
  <c r="AA265" i="21"/>
  <c r="AK264" i="21"/>
  <c r="AA264" i="21"/>
  <c r="AA263" i="21"/>
  <c r="AA262" i="21"/>
  <c r="AK260" i="21"/>
  <c r="AA260" i="21"/>
  <c r="AK259" i="21"/>
  <c r="AA259" i="21"/>
  <c r="AK257" i="21"/>
  <c r="AA257" i="21"/>
  <c r="AA256" i="21"/>
  <c r="AA255" i="21"/>
  <c r="AK254" i="21"/>
  <c r="AA254" i="21"/>
  <c r="AA252" i="21"/>
  <c r="AA251" i="21"/>
  <c r="AK249" i="21"/>
  <c r="AA249" i="21"/>
  <c r="AA247" i="21"/>
  <c r="AA246" i="21"/>
  <c r="AK245" i="21"/>
  <c r="AK244" i="21"/>
  <c r="AA244" i="21"/>
  <c r="AK243" i="21"/>
  <c r="AA243" i="21"/>
  <c r="AA241" i="21"/>
  <c r="AK240" i="21"/>
  <c r="AK238" i="21"/>
  <c r="AA238" i="21"/>
  <c r="AA236" i="21"/>
  <c r="AA235" i="21"/>
  <c r="AK233" i="21"/>
  <c r="AA233" i="21"/>
  <c r="AA231" i="21"/>
  <c r="AK230" i="21"/>
  <c r="AK229" i="21"/>
  <c r="AK228" i="21"/>
  <c r="AA228" i="21"/>
  <c r="AA227" i="21"/>
  <c r="AK225" i="21"/>
  <c r="AA225" i="21"/>
  <c r="AK224" i="21"/>
  <c r="AA224" i="21"/>
  <c r="AA222" i="21"/>
  <c r="AK220" i="21"/>
  <c r="AA220" i="21"/>
  <c r="AK219" i="21"/>
  <c r="AA219" i="21"/>
  <c r="AA216" i="21"/>
  <c r="AK214" i="21"/>
  <c r="AA214" i="21"/>
  <c r="AK213" i="21"/>
  <c r="AA212" i="21"/>
  <c r="AK211" i="21"/>
  <c r="AA211" i="21"/>
  <c r="AK209" i="21"/>
  <c r="AK208" i="21"/>
  <c r="AA208" i="21"/>
  <c r="AA207" i="21"/>
  <c r="AA206" i="21"/>
  <c r="AK205" i="21"/>
  <c r="AK204" i="21"/>
  <c r="AA204" i="21"/>
  <c r="AK203" i="21"/>
  <c r="AA203" i="21"/>
  <c r="AA201" i="21"/>
  <c r="AK200" i="21"/>
  <c r="AA200" i="21"/>
  <c r="AA199" i="21"/>
  <c r="AK198" i="21"/>
  <c r="AA198" i="21"/>
  <c r="AA196" i="21"/>
  <c r="AK195" i="21"/>
  <c r="AA193" i="21"/>
  <c r="AA192" i="21"/>
  <c r="AA191" i="21"/>
  <c r="AK190" i="21"/>
  <c r="AA190" i="21"/>
  <c r="AK189" i="21"/>
  <c r="AA188" i="21"/>
  <c r="AA187" i="21"/>
  <c r="AK185" i="21"/>
  <c r="AA185" i="21"/>
  <c r="AK184" i="21"/>
  <c r="AA184" i="21"/>
  <c r="AA183" i="21"/>
  <c r="AA182" i="21"/>
  <c r="AK180" i="21"/>
  <c r="AA180" i="21"/>
  <c r="AK179" i="21"/>
  <c r="AA179" i="21"/>
  <c r="AK177" i="21"/>
  <c r="AA177" i="21"/>
  <c r="AA176" i="21"/>
  <c r="AA175" i="21"/>
  <c r="AK174" i="21"/>
  <c r="AA174" i="21"/>
  <c r="AK172" i="21"/>
  <c r="AA172" i="21"/>
  <c r="AA171" i="21"/>
  <c r="AK169" i="21"/>
  <c r="AA169" i="21"/>
  <c r="AA168" i="21"/>
  <c r="AA167" i="21"/>
  <c r="AK166" i="21"/>
  <c r="AA166" i="21"/>
  <c r="AK165" i="21"/>
  <c r="AK164" i="21"/>
  <c r="AA164" i="21"/>
  <c r="AK161" i="21"/>
  <c r="AA161" i="21"/>
  <c r="AK160" i="21"/>
  <c r="AA159" i="21"/>
  <c r="AA158" i="21"/>
  <c r="AK157" i="21"/>
  <c r="AK156" i="21"/>
  <c r="AK155" i="21"/>
  <c r="AA153" i="21"/>
  <c r="AK152" i="21"/>
  <c r="AA152" i="21"/>
  <c r="AA151" i="21"/>
  <c r="AA150" i="21"/>
  <c r="AK149" i="21"/>
  <c r="AA148" i="21"/>
  <c r="AK147" i="21"/>
  <c r="AA147" i="21"/>
  <c r="AK145" i="21"/>
  <c r="AA145" i="21"/>
  <c r="AK144" i="21"/>
  <c r="AA143" i="21"/>
  <c r="AA142" i="21"/>
  <c r="AK140" i="21"/>
  <c r="AK139" i="21"/>
  <c r="AA139" i="21"/>
  <c r="AA137" i="21"/>
  <c r="AA136" i="21"/>
  <c r="AA135" i="21"/>
  <c r="AK134" i="21"/>
  <c r="AA134" i="21"/>
  <c r="AK133" i="21"/>
  <c r="AA132" i="21"/>
  <c r="AA129" i="21"/>
  <c r="AK128" i="21"/>
  <c r="AA127" i="21"/>
  <c r="AA126" i="21"/>
  <c r="AK125" i="21"/>
  <c r="AK124" i="21"/>
  <c r="AA124" i="21"/>
  <c r="AA123" i="21"/>
  <c r="AA121" i="21"/>
  <c r="AK120" i="21"/>
  <c r="AA120" i="21"/>
  <c r="AA119" i="21"/>
  <c r="AK118" i="21"/>
  <c r="AA118" i="21"/>
  <c r="AA116" i="21"/>
  <c r="AK115" i="21"/>
  <c r="AA115" i="21"/>
  <c r="AK113" i="21"/>
  <c r="AA113" i="21"/>
  <c r="AA112" i="21"/>
  <c r="AA111" i="21"/>
  <c r="AK110" i="21"/>
  <c r="AA110" i="21"/>
  <c r="AK109" i="21"/>
  <c r="AA108" i="21"/>
  <c r="AA107" i="21"/>
  <c r="AK105" i="21"/>
  <c r="AA105" i="21"/>
  <c r="AK104" i="21"/>
  <c r="AA104" i="21"/>
  <c r="AA103" i="21"/>
  <c r="AA102" i="21"/>
  <c r="AK100" i="21"/>
  <c r="AA100" i="21"/>
  <c r="AK99" i="21"/>
  <c r="AA99" i="21"/>
  <c r="AA97" i="21"/>
  <c r="AA96" i="21"/>
  <c r="AA95" i="21"/>
  <c r="AK94" i="21"/>
  <c r="AA94" i="21"/>
  <c r="AK93" i="21"/>
  <c r="AA92" i="21"/>
  <c r="AA91" i="21"/>
  <c r="AK89" i="21"/>
  <c r="AA89" i="21"/>
  <c r="AA88" i="21"/>
  <c r="AA87" i="21"/>
  <c r="AK86" i="21"/>
  <c r="AA86" i="21"/>
  <c r="AK85" i="21"/>
  <c r="AK84" i="21"/>
  <c r="AA84" i="21"/>
  <c r="AK83" i="21"/>
  <c r="AA83" i="21"/>
  <c r="AA81" i="21"/>
  <c r="AK80" i="21"/>
  <c r="AA80" i="21"/>
  <c r="AA79" i="21"/>
  <c r="AA76" i="21"/>
  <c r="AK75" i="21"/>
  <c r="AA75" i="21"/>
  <c r="AA73" i="21"/>
  <c r="AK72" i="21"/>
  <c r="AA72" i="21"/>
  <c r="AA71" i="21"/>
  <c r="AK70" i="21"/>
  <c r="AK69" i="21"/>
  <c r="AA68" i="21"/>
  <c r="AK67" i="21"/>
  <c r="AA67" i="21"/>
  <c r="AK65" i="21"/>
  <c r="AA65" i="21"/>
  <c r="AK64" i="21"/>
  <c r="AA64" i="21"/>
  <c r="AA63" i="21"/>
  <c r="AK62" i="21"/>
  <c r="AK61" i="21"/>
  <c r="AK60" i="21"/>
  <c r="AA60" i="21"/>
  <c r="AK59" i="21"/>
  <c r="AA59" i="21"/>
  <c r="AK57" i="21"/>
  <c r="AA57" i="21"/>
  <c r="AK56" i="21"/>
  <c r="AA55" i="21"/>
  <c r="AK54" i="21"/>
  <c r="AA54" i="21"/>
  <c r="AA52" i="21"/>
  <c r="AK51" i="21"/>
  <c r="AA51" i="21"/>
  <c r="AK49" i="21"/>
  <c r="AA49" i="21"/>
  <c r="AA48" i="21"/>
  <c r="AA47" i="21"/>
  <c r="AA46" i="21"/>
  <c r="AK45" i="21"/>
  <c r="AK44" i="21"/>
  <c r="AA44" i="21"/>
  <c r="AA43" i="21"/>
  <c r="AK41" i="21"/>
  <c r="AA41" i="21"/>
  <c r="AK40" i="21"/>
  <c r="AA40" i="21"/>
  <c r="AA39" i="21"/>
  <c r="AA38" i="21"/>
  <c r="AK37" i="21"/>
  <c r="AK36" i="21"/>
  <c r="AA36" i="21"/>
  <c r="AK35" i="21"/>
  <c r="AA35" i="21"/>
  <c r="AA33" i="21"/>
  <c r="AA32" i="21"/>
  <c r="AA31" i="21"/>
  <c r="AK30" i="21"/>
  <c r="AA30" i="21"/>
  <c r="AK29" i="21"/>
  <c r="AA28" i="21"/>
  <c r="AA27" i="21"/>
  <c r="AK25" i="21"/>
  <c r="AA25" i="21"/>
  <c r="AK24" i="21"/>
  <c r="AA24" i="21"/>
  <c r="AA23" i="21"/>
  <c r="AA22" i="21"/>
  <c r="AK21" i="21"/>
  <c r="AK20" i="21"/>
  <c r="AA20" i="21"/>
  <c r="AK19" i="21"/>
  <c r="AA19" i="21"/>
  <c r="AA17" i="21"/>
  <c r="AK16" i="21"/>
  <c r="AA16" i="21"/>
  <c r="AA15" i="21"/>
  <c r="AK14" i="21"/>
  <c r="AA14" i="21"/>
  <c r="AA12" i="21"/>
  <c r="AK11" i="21"/>
  <c r="AA11" i="21"/>
  <c r="AA9" i="21"/>
  <c r="AA8" i="21"/>
  <c r="P8" i="21"/>
  <c r="N8" i="21" s="1"/>
  <c r="AA7" i="21"/>
  <c r="P7" i="21"/>
  <c r="N7" i="21" s="1"/>
  <c r="AK6" i="21"/>
  <c r="AA6" i="21"/>
  <c r="AK5" i="21"/>
  <c r="P5" i="21"/>
  <c r="N5" i="21" s="1"/>
  <c r="K5" i="21"/>
  <c r="I5" i="21" s="1"/>
  <c r="AA4" i="21"/>
  <c r="P4" i="21"/>
  <c r="N4" i="21" s="1"/>
  <c r="AA3" i="21"/>
  <c r="K3" i="21"/>
  <c r="I3" i="21" s="1"/>
  <c r="P2" i="21"/>
  <c r="N2" i="21" s="1"/>
  <c r="J1323" i="15"/>
  <c r="J1322" i="15"/>
  <c r="J1321" i="15"/>
  <c r="J1320" i="15"/>
  <c r="J1319" i="15"/>
  <c r="J1318" i="15"/>
  <c r="J1317" i="15"/>
  <c r="J1316" i="15"/>
  <c r="J1315" i="15"/>
  <c r="J1314" i="15"/>
  <c r="J1313" i="15"/>
  <c r="J1312" i="15"/>
  <c r="J1311" i="15"/>
  <c r="J1310" i="15"/>
  <c r="J1309" i="15"/>
  <c r="J1308" i="15"/>
  <c r="J1307" i="15"/>
  <c r="J1306" i="15"/>
  <c r="J1305" i="15"/>
  <c r="J1304" i="15"/>
  <c r="J1303" i="15"/>
  <c r="J1302" i="15"/>
  <c r="J1301" i="15"/>
  <c r="J1300" i="15"/>
  <c r="J1299" i="15"/>
  <c r="J1298" i="15"/>
  <c r="J1297" i="15"/>
  <c r="J1296" i="15"/>
  <c r="J1295" i="15"/>
  <c r="J1294" i="15"/>
  <c r="J1293" i="15"/>
  <c r="J1292" i="15"/>
  <c r="J1291" i="15"/>
  <c r="J1290" i="15"/>
  <c r="J1289" i="15"/>
  <c r="J1288" i="15"/>
  <c r="J1287" i="15"/>
  <c r="J1286" i="15"/>
  <c r="J1285" i="15"/>
  <c r="J1284" i="15"/>
  <c r="J1283" i="15"/>
  <c r="J1282" i="15"/>
  <c r="J1281" i="15"/>
  <c r="J1280" i="15"/>
  <c r="J1279" i="15"/>
  <c r="J1278" i="15"/>
  <c r="J1277" i="15"/>
  <c r="J1276" i="15"/>
  <c r="J1275" i="15"/>
  <c r="J1274" i="15"/>
  <c r="J1273" i="15"/>
  <c r="J1272" i="15"/>
  <c r="J1271" i="15"/>
  <c r="J1270" i="15"/>
  <c r="J1269" i="15"/>
  <c r="J1268" i="15"/>
  <c r="J1267" i="15"/>
  <c r="J1266" i="15"/>
  <c r="J1265" i="15"/>
  <c r="J1264" i="15"/>
  <c r="J1263" i="15"/>
  <c r="J1262" i="15"/>
  <c r="J1261" i="15"/>
  <c r="J1260" i="15"/>
  <c r="J1259" i="15"/>
  <c r="J1258" i="15"/>
  <c r="J1257" i="15"/>
  <c r="J1256" i="15"/>
  <c r="J1255" i="15"/>
  <c r="J1254" i="15"/>
  <c r="J1253" i="15"/>
  <c r="J1252" i="15"/>
  <c r="J1251" i="15"/>
  <c r="J1250" i="15"/>
  <c r="J1249" i="15"/>
  <c r="J1248" i="15"/>
  <c r="J1247" i="15"/>
  <c r="J1246" i="15"/>
  <c r="J1245" i="15"/>
  <c r="J1244" i="15"/>
  <c r="J1243" i="15"/>
  <c r="J1242" i="15"/>
  <c r="J1241" i="15"/>
  <c r="J1240" i="15"/>
  <c r="J1239" i="15"/>
  <c r="J1238" i="15"/>
  <c r="J1237" i="15"/>
  <c r="J1236" i="15"/>
  <c r="J1235" i="15"/>
  <c r="J1234" i="15"/>
  <c r="J1233" i="15"/>
  <c r="J1232" i="15"/>
  <c r="J1231" i="15"/>
  <c r="J1230" i="15"/>
  <c r="J1229" i="15"/>
  <c r="J1228" i="15"/>
  <c r="J1227" i="15"/>
  <c r="J1226" i="15"/>
  <c r="J1225" i="15"/>
  <c r="J1224" i="15"/>
  <c r="J1223" i="15"/>
  <c r="J1222" i="15"/>
  <c r="J1221" i="15"/>
  <c r="J1220" i="15"/>
  <c r="J1219" i="15"/>
  <c r="J1218" i="15"/>
  <c r="J1217" i="15"/>
  <c r="J1216" i="15"/>
  <c r="J1215" i="15"/>
  <c r="J1214" i="15"/>
  <c r="J1213" i="15"/>
  <c r="J1212" i="15"/>
  <c r="J1211" i="15"/>
  <c r="J1210" i="15"/>
  <c r="J1209" i="15"/>
  <c r="J1208" i="15"/>
  <c r="J1207" i="15"/>
  <c r="J1206" i="15"/>
  <c r="J1205" i="15"/>
  <c r="J1204" i="15"/>
  <c r="J1203" i="15"/>
  <c r="J1202" i="15"/>
  <c r="J1201" i="15"/>
  <c r="J1200" i="15"/>
  <c r="J1199" i="15"/>
  <c r="J1198" i="15"/>
  <c r="J1197" i="15"/>
  <c r="J1196" i="15"/>
  <c r="J1195" i="15"/>
  <c r="J1194" i="15"/>
  <c r="J1193" i="15"/>
  <c r="J1192" i="15"/>
  <c r="J1191" i="15"/>
  <c r="J1190" i="15"/>
  <c r="J1189" i="15"/>
  <c r="J1188" i="15"/>
  <c r="J1187" i="15"/>
  <c r="J1186" i="15"/>
  <c r="J1185" i="15"/>
  <c r="J1184" i="15"/>
  <c r="J1183" i="15"/>
  <c r="J1182" i="15"/>
  <c r="J1181" i="15"/>
  <c r="J1180" i="15"/>
  <c r="J1179" i="15"/>
  <c r="J1178" i="15"/>
  <c r="J1177" i="15"/>
  <c r="J1176" i="15"/>
  <c r="J1175" i="15"/>
  <c r="J1174" i="15"/>
  <c r="J1173" i="15"/>
  <c r="J1172" i="15"/>
  <c r="J1171" i="15"/>
  <c r="J1170" i="15"/>
  <c r="J1169" i="15"/>
  <c r="J1168" i="15"/>
  <c r="J1167" i="15"/>
  <c r="J1166" i="15"/>
  <c r="J1165" i="15"/>
  <c r="J1164" i="15"/>
  <c r="J1163" i="15"/>
  <c r="J1162" i="15"/>
  <c r="J1161" i="15"/>
  <c r="J1160" i="15"/>
  <c r="J1159" i="15"/>
  <c r="J1158" i="15"/>
  <c r="J1157" i="15"/>
  <c r="J1156" i="15"/>
  <c r="J1155" i="15"/>
  <c r="J1154" i="15"/>
  <c r="J1153" i="15"/>
  <c r="J1152" i="15"/>
  <c r="J1151" i="15"/>
  <c r="J1150" i="15"/>
  <c r="J1149" i="15"/>
  <c r="J1148" i="15"/>
  <c r="J1147" i="15"/>
  <c r="J1146" i="15"/>
  <c r="J1145" i="15"/>
  <c r="J1144" i="15"/>
  <c r="J1143" i="15"/>
  <c r="J1142" i="15"/>
  <c r="J1141" i="15"/>
  <c r="J1140" i="15"/>
  <c r="J1139" i="15"/>
  <c r="J1138" i="15"/>
  <c r="J1137" i="15"/>
  <c r="J1136" i="15"/>
  <c r="J1135" i="15"/>
  <c r="J1134" i="15"/>
  <c r="J1133" i="15"/>
  <c r="J1132" i="15"/>
  <c r="J1131" i="15"/>
  <c r="J1130" i="15"/>
  <c r="J1129" i="15"/>
  <c r="J1128" i="15"/>
  <c r="J1127" i="15"/>
  <c r="J1126" i="15"/>
  <c r="J1125" i="15"/>
  <c r="J1124" i="15"/>
  <c r="J1123" i="15"/>
  <c r="J1122" i="15"/>
  <c r="J1121" i="15"/>
  <c r="J1120" i="15"/>
  <c r="J1119" i="15"/>
  <c r="J1118" i="15"/>
  <c r="J1117" i="15"/>
  <c r="J1116" i="15"/>
  <c r="J1115" i="15"/>
  <c r="J1114" i="15"/>
  <c r="J1113" i="15"/>
  <c r="J1112" i="15"/>
  <c r="J1111" i="15"/>
  <c r="J1110" i="15"/>
  <c r="J1109" i="15"/>
  <c r="J1108" i="15"/>
  <c r="J1107" i="15"/>
  <c r="J1106" i="15"/>
  <c r="J1105" i="15"/>
  <c r="J1104" i="15"/>
  <c r="J1103" i="15"/>
  <c r="J1102" i="15"/>
  <c r="J1101" i="15"/>
  <c r="J1100" i="15"/>
  <c r="J1099" i="15"/>
  <c r="J1098" i="15"/>
  <c r="J1097" i="15"/>
  <c r="J1096" i="15"/>
  <c r="J1095" i="15"/>
  <c r="J1094" i="15"/>
  <c r="J1093" i="15"/>
  <c r="J1092" i="15"/>
  <c r="J1091" i="15"/>
  <c r="J1090" i="15"/>
  <c r="J1089" i="15"/>
  <c r="J1088" i="15"/>
  <c r="J1087" i="15"/>
  <c r="J1086" i="15"/>
  <c r="J1085" i="15"/>
  <c r="J1084" i="15"/>
  <c r="J1083" i="15"/>
  <c r="J1082" i="15"/>
  <c r="J1081" i="15"/>
  <c r="J1080" i="15"/>
  <c r="J1079" i="15"/>
  <c r="J1078" i="15"/>
  <c r="J1077" i="15"/>
  <c r="J1076" i="15"/>
  <c r="J1075" i="15"/>
  <c r="J1074" i="15"/>
  <c r="J1073" i="15"/>
  <c r="J1072" i="15"/>
  <c r="J1071" i="15"/>
  <c r="J1070" i="15"/>
  <c r="J1069" i="15"/>
  <c r="J1068" i="15"/>
  <c r="J1067" i="15"/>
  <c r="J1066" i="15"/>
  <c r="J1065" i="15"/>
  <c r="J1064" i="15"/>
  <c r="J1063" i="15"/>
  <c r="J1062" i="15"/>
  <c r="J1061" i="15"/>
  <c r="J1060" i="15"/>
  <c r="J1059" i="15"/>
  <c r="J1058" i="15"/>
  <c r="J1057" i="15"/>
  <c r="J1056" i="15"/>
  <c r="J1055" i="15"/>
  <c r="J1054" i="15"/>
  <c r="J1053" i="15"/>
  <c r="J1052" i="15"/>
  <c r="J1051" i="15"/>
  <c r="J1050" i="15"/>
  <c r="J1049" i="15"/>
  <c r="J1048" i="15"/>
  <c r="J1047" i="15"/>
  <c r="J1046" i="15"/>
  <c r="J1045" i="15"/>
  <c r="J1044" i="15"/>
  <c r="J1043" i="15"/>
  <c r="J1042" i="15"/>
  <c r="J1041" i="15"/>
  <c r="J1040" i="15"/>
  <c r="J1039" i="15"/>
  <c r="J1038" i="15"/>
  <c r="J1037" i="15"/>
  <c r="J1036" i="15"/>
  <c r="J1035" i="15"/>
  <c r="J1034" i="15"/>
  <c r="J1033" i="15"/>
  <c r="J1032" i="15"/>
  <c r="J1031" i="15"/>
  <c r="J1030" i="15"/>
  <c r="J1029" i="15"/>
  <c r="J1028" i="15"/>
  <c r="J1027" i="15"/>
  <c r="J1026" i="15"/>
  <c r="J1025" i="15"/>
  <c r="J1024" i="15"/>
  <c r="J1023" i="15"/>
  <c r="J1022" i="15"/>
  <c r="J1021" i="15"/>
  <c r="J1020" i="15"/>
  <c r="J1019" i="15"/>
  <c r="J1018" i="15"/>
  <c r="J1017" i="15"/>
  <c r="J1016" i="15"/>
  <c r="J1015" i="15"/>
  <c r="J1014" i="15"/>
  <c r="J1013" i="15"/>
  <c r="J1012" i="15"/>
  <c r="J1011" i="15"/>
  <c r="J1010" i="15"/>
  <c r="J1009" i="15"/>
  <c r="J1008" i="15"/>
  <c r="J1007" i="15"/>
  <c r="J1006" i="15"/>
  <c r="J1005" i="15"/>
  <c r="J1004" i="15"/>
  <c r="J1003" i="15"/>
  <c r="J1002" i="15"/>
  <c r="J1001" i="15"/>
  <c r="J1000" i="15"/>
  <c r="J999" i="15"/>
  <c r="J998" i="15"/>
  <c r="J997" i="15"/>
  <c r="J996" i="15"/>
  <c r="J995" i="15"/>
  <c r="J994" i="15"/>
  <c r="J993" i="15"/>
  <c r="J992" i="15"/>
  <c r="J991" i="15"/>
  <c r="J990" i="15"/>
  <c r="J989" i="15"/>
  <c r="J988" i="15"/>
  <c r="J987" i="15"/>
  <c r="J986" i="15"/>
  <c r="J985" i="15"/>
  <c r="J984" i="15"/>
  <c r="J983" i="15"/>
  <c r="J982" i="15"/>
  <c r="J981" i="15"/>
  <c r="J980" i="15"/>
  <c r="J979" i="15"/>
  <c r="J978" i="15"/>
  <c r="J977" i="15"/>
  <c r="J976" i="15"/>
  <c r="J975" i="15"/>
  <c r="J974" i="15"/>
  <c r="J973" i="15"/>
  <c r="J972" i="15"/>
  <c r="J971" i="15"/>
  <c r="J970" i="15"/>
  <c r="J969" i="15"/>
  <c r="J968" i="15"/>
  <c r="J967" i="15"/>
  <c r="J966" i="15"/>
  <c r="J965" i="15"/>
  <c r="J964" i="15"/>
  <c r="J963" i="15"/>
  <c r="J962" i="15"/>
  <c r="J961" i="15"/>
  <c r="J960" i="15"/>
  <c r="J959" i="15"/>
  <c r="J958" i="15"/>
  <c r="J957" i="15"/>
  <c r="J956" i="15"/>
  <c r="J955" i="15"/>
  <c r="J954" i="15"/>
  <c r="J953" i="15"/>
  <c r="J952" i="15"/>
  <c r="J951" i="15"/>
  <c r="J950" i="15"/>
  <c r="J949" i="15"/>
  <c r="J948" i="15"/>
  <c r="J947" i="15"/>
  <c r="J946" i="15"/>
  <c r="J945" i="15"/>
  <c r="J944" i="15"/>
  <c r="J943" i="15"/>
  <c r="J942" i="15"/>
  <c r="J941" i="15"/>
  <c r="J940" i="15"/>
  <c r="J939" i="15"/>
  <c r="J938" i="15"/>
  <c r="J937" i="15"/>
  <c r="J936" i="15"/>
  <c r="J935" i="15"/>
  <c r="J934" i="15"/>
  <c r="J933" i="15"/>
  <c r="J932" i="15"/>
  <c r="J931" i="15"/>
  <c r="J930" i="15"/>
  <c r="J929" i="15"/>
  <c r="J928" i="15"/>
  <c r="J927" i="15"/>
  <c r="J926" i="15"/>
  <c r="J925" i="15"/>
  <c r="J924" i="15"/>
  <c r="J923" i="15"/>
  <c r="J922" i="15"/>
  <c r="J921" i="15"/>
  <c r="J920" i="15"/>
  <c r="J919" i="15"/>
  <c r="J918" i="15"/>
  <c r="J917" i="15"/>
  <c r="J916" i="15"/>
  <c r="J915" i="15"/>
  <c r="J914" i="15"/>
  <c r="J913" i="15"/>
  <c r="J912" i="15"/>
  <c r="J911" i="15"/>
  <c r="J910" i="15"/>
  <c r="J909" i="15"/>
  <c r="J908" i="15"/>
  <c r="J907" i="15"/>
  <c r="J906" i="15"/>
  <c r="J905" i="15"/>
  <c r="J904" i="15"/>
  <c r="J903" i="15"/>
  <c r="J902" i="15"/>
  <c r="J901" i="15"/>
  <c r="J900" i="15"/>
  <c r="J899" i="15"/>
  <c r="J898" i="15"/>
  <c r="J897" i="15"/>
  <c r="J896" i="15"/>
  <c r="J895" i="15"/>
  <c r="J894" i="15"/>
  <c r="J893" i="15"/>
  <c r="J892" i="15"/>
  <c r="J891" i="15"/>
  <c r="J890" i="15"/>
  <c r="J889" i="15"/>
  <c r="J888" i="15"/>
  <c r="J887" i="15"/>
  <c r="J886" i="15"/>
  <c r="J885" i="15"/>
  <c r="J884" i="15"/>
  <c r="J883" i="15"/>
  <c r="J882" i="15"/>
  <c r="J881" i="15"/>
  <c r="J880" i="15"/>
  <c r="J879" i="15"/>
  <c r="J878" i="15"/>
  <c r="J877" i="15"/>
  <c r="J876" i="15"/>
  <c r="J875" i="15"/>
  <c r="J874" i="15"/>
  <c r="J873" i="15"/>
  <c r="J872" i="15"/>
  <c r="J871" i="15"/>
  <c r="J870" i="15"/>
  <c r="J869" i="15"/>
  <c r="J868" i="15"/>
  <c r="J867" i="15"/>
  <c r="J866" i="15"/>
  <c r="J865" i="15"/>
  <c r="J864" i="15"/>
  <c r="J863" i="15"/>
  <c r="J862" i="15"/>
  <c r="J861" i="15"/>
  <c r="J860" i="15"/>
  <c r="J859" i="15"/>
  <c r="J858" i="15"/>
  <c r="J857" i="15"/>
  <c r="J856" i="15"/>
  <c r="J855" i="15"/>
  <c r="J854" i="15"/>
  <c r="J853" i="15"/>
  <c r="J852" i="15"/>
  <c r="J851" i="15"/>
  <c r="J850" i="15"/>
  <c r="J849" i="15"/>
  <c r="J848" i="15"/>
  <c r="J847" i="15"/>
  <c r="J846" i="15"/>
  <c r="J845" i="15"/>
  <c r="J844" i="15"/>
  <c r="J843" i="15"/>
  <c r="J842" i="15"/>
  <c r="J841" i="15"/>
  <c r="J840" i="15"/>
  <c r="J839" i="15"/>
  <c r="J838" i="15"/>
  <c r="J837" i="15"/>
  <c r="J836" i="15"/>
  <c r="J835" i="15"/>
  <c r="J834" i="15"/>
  <c r="J833" i="15"/>
  <c r="J832" i="15"/>
  <c r="J831" i="15"/>
  <c r="J830" i="15"/>
  <c r="J829" i="15"/>
  <c r="J828" i="15"/>
  <c r="J827" i="15"/>
  <c r="J826" i="15"/>
  <c r="J825" i="15"/>
  <c r="J824" i="15"/>
  <c r="J823" i="15"/>
  <c r="J822" i="15"/>
  <c r="J821" i="15"/>
  <c r="J820" i="15"/>
  <c r="J819" i="15"/>
  <c r="J818" i="15"/>
  <c r="J817" i="15"/>
  <c r="J816" i="15"/>
  <c r="J815" i="15"/>
  <c r="J814" i="15"/>
  <c r="J813" i="15"/>
  <c r="J812" i="15"/>
  <c r="J811" i="15"/>
  <c r="J810" i="15"/>
  <c r="J809" i="15"/>
  <c r="J808" i="15"/>
  <c r="J807" i="15"/>
  <c r="J806" i="15"/>
  <c r="J805" i="15"/>
  <c r="J804" i="15"/>
  <c r="J803" i="15"/>
  <c r="J802" i="15"/>
  <c r="J801" i="15"/>
  <c r="J800" i="15"/>
  <c r="J799" i="15"/>
  <c r="J798" i="15"/>
  <c r="J797" i="15"/>
  <c r="J796" i="15"/>
  <c r="J795" i="15"/>
  <c r="J794" i="15"/>
  <c r="J793" i="15"/>
  <c r="J792" i="15"/>
  <c r="J791" i="15"/>
  <c r="J790" i="15"/>
  <c r="J789" i="15"/>
  <c r="J788" i="15"/>
  <c r="J787" i="15"/>
  <c r="J786" i="15"/>
  <c r="J785" i="15"/>
  <c r="J784" i="15"/>
  <c r="J783" i="15"/>
  <c r="J782" i="15"/>
  <c r="J781" i="15"/>
  <c r="J780" i="15"/>
  <c r="J779" i="15"/>
  <c r="J778" i="15"/>
  <c r="J777" i="15"/>
  <c r="J776" i="15"/>
  <c r="J775" i="15"/>
  <c r="J774" i="15"/>
  <c r="J773" i="15"/>
  <c r="J772" i="15"/>
  <c r="J771" i="15"/>
  <c r="J770" i="15"/>
  <c r="J769" i="15"/>
  <c r="J768" i="15"/>
  <c r="J767" i="15"/>
  <c r="J766" i="15"/>
  <c r="J765" i="15"/>
  <c r="J764" i="15"/>
  <c r="J763" i="15"/>
  <c r="J762" i="15"/>
  <c r="J761" i="15"/>
  <c r="J760" i="15"/>
  <c r="J759" i="15"/>
  <c r="J758" i="15"/>
  <c r="J757" i="15"/>
  <c r="J756" i="15"/>
  <c r="J755" i="15"/>
  <c r="J754" i="15"/>
  <c r="J753" i="15"/>
  <c r="J752" i="15"/>
  <c r="J751" i="15"/>
  <c r="J750" i="15"/>
  <c r="J749" i="15"/>
  <c r="J748" i="15"/>
  <c r="J747" i="15"/>
  <c r="J746" i="15"/>
  <c r="J745" i="15"/>
  <c r="J744" i="15"/>
  <c r="J743" i="15"/>
  <c r="J742" i="15"/>
  <c r="J741" i="15"/>
  <c r="J740" i="15"/>
  <c r="J739" i="15"/>
  <c r="J738" i="15"/>
  <c r="J737" i="15"/>
  <c r="J736" i="15"/>
  <c r="J735" i="15"/>
  <c r="J734" i="15"/>
  <c r="J733" i="15"/>
  <c r="J732" i="15"/>
  <c r="J731" i="15"/>
  <c r="J730" i="15"/>
  <c r="J729" i="15"/>
  <c r="J728" i="15"/>
  <c r="J727" i="15"/>
  <c r="J726" i="15"/>
  <c r="J725" i="15"/>
  <c r="J724" i="15"/>
  <c r="J723" i="15"/>
  <c r="J722" i="15"/>
  <c r="J721" i="15"/>
  <c r="J720" i="15"/>
  <c r="J719" i="15"/>
  <c r="J718" i="15"/>
  <c r="J717" i="15"/>
  <c r="J716" i="15"/>
  <c r="J715" i="15"/>
  <c r="J714" i="15"/>
  <c r="J713" i="15"/>
  <c r="J712" i="15"/>
  <c r="J711" i="15"/>
  <c r="J710" i="15"/>
  <c r="J709" i="15"/>
  <c r="J708" i="15"/>
  <c r="J707" i="15"/>
  <c r="J706" i="15"/>
  <c r="J705" i="15"/>
  <c r="J704" i="15"/>
  <c r="J703" i="15"/>
  <c r="J702" i="15"/>
  <c r="J701" i="15"/>
  <c r="J700" i="15"/>
  <c r="J699" i="15"/>
  <c r="J698" i="15"/>
  <c r="J697" i="15"/>
  <c r="J696" i="15"/>
  <c r="J695" i="15"/>
  <c r="J694" i="15"/>
  <c r="J693" i="15"/>
  <c r="J692" i="15"/>
  <c r="J691" i="15"/>
  <c r="J690" i="15"/>
  <c r="J689" i="15"/>
  <c r="J688" i="15"/>
  <c r="J687" i="15"/>
  <c r="J686" i="15"/>
  <c r="J685" i="15"/>
  <c r="J684" i="15"/>
  <c r="J683" i="15"/>
  <c r="J682" i="15"/>
  <c r="J681" i="15"/>
  <c r="J680" i="15"/>
  <c r="J679" i="15"/>
  <c r="J678" i="15"/>
  <c r="J677" i="15"/>
  <c r="J676" i="15"/>
  <c r="J675" i="15"/>
  <c r="J674" i="15"/>
  <c r="J673" i="15"/>
  <c r="J672" i="15"/>
  <c r="J671" i="15"/>
  <c r="J670" i="15"/>
  <c r="J669" i="15"/>
  <c r="J668" i="15"/>
  <c r="J667" i="15"/>
  <c r="J666" i="15"/>
  <c r="J665" i="15"/>
  <c r="J664" i="15"/>
  <c r="J663" i="15"/>
  <c r="J662" i="15"/>
  <c r="J661" i="15"/>
  <c r="J660" i="15"/>
  <c r="J659" i="15"/>
  <c r="J658" i="15"/>
  <c r="J657" i="15"/>
  <c r="J656" i="15"/>
  <c r="J655" i="15"/>
  <c r="J654" i="15"/>
  <c r="J653" i="15"/>
  <c r="J652" i="15"/>
  <c r="J651" i="15"/>
  <c r="J650" i="15"/>
  <c r="J649" i="15"/>
  <c r="J648" i="15"/>
  <c r="J647" i="15"/>
  <c r="J646" i="15"/>
  <c r="J645" i="15"/>
  <c r="J644" i="15"/>
  <c r="J643" i="15"/>
  <c r="J642" i="15"/>
  <c r="J641" i="15"/>
  <c r="J640" i="15"/>
  <c r="J639" i="15"/>
  <c r="J638" i="15"/>
  <c r="J637" i="15"/>
  <c r="J636" i="15"/>
  <c r="J635" i="15"/>
  <c r="J634" i="15"/>
  <c r="J633" i="15"/>
  <c r="J632" i="15"/>
  <c r="J631" i="15"/>
  <c r="J630" i="15"/>
  <c r="J629" i="15"/>
  <c r="J628" i="15"/>
  <c r="J627" i="15"/>
  <c r="J626" i="15"/>
  <c r="J625" i="15"/>
  <c r="J624" i="15"/>
  <c r="J623" i="15"/>
  <c r="J622" i="15"/>
  <c r="J621" i="15"/>
  <c r="J620" i="15"/>
  <c r="J619" i="15"/>
  <c r="J618" i="15"/>
  <c r="J617" i="15"/>
  <c r="J616" i="15"/>
  <c r="J615" i="15"/>
  <c r="J614" i="15"/>
  <c r="J613" i="15"/>
  <c r="J612" i="15"/>
  <c r="J611" i="15"/>
  <c r="J610" i="15"/>
  <c r="J609" i="15"/>
  <c r="J608" i="15"/>
  <c r="J607" i="15"/>
  <c r="J606" i="15"/>
  <c r="J605" i="15"/>
  <c r="J604" i="15"/>
  <c r="J603" i="15"/>
  <c r="J602" i="15"/>
  <c r="J601" i="15"/>
  <c r="J600" i="15"/>
  <c r="J599" i="15"/>
  <c r="J598" i="15"/>
  <c r="J597" i="15"/>
  <c r="J596" i="15"/>
  <c r="J595" i="15"/>
  <c r="J594" i="15"/>
  <c r="J593" i="15"/>
  <c r="J592" i="15"/>
  <c r="J591" i="15"/>
  <c r="J590" i="15"/>
  <c r="J589" i="15"/>
  <c r="J588" i="15"/>
  <c r="J587" i="15"/>
  <c r="J586" i="15"/>
  <c r="J585" i="15"/>
  <c r="J584" i="15"/>
  <c r="J583" i="15"/>
  <c r="J582" i="15"/>
  <c r="J581" i="15"/>
  <c r="J580" i="15"/>
  <c r="J579" i="15"/>
  <c r="J578" i="15"/>
  <c r="J577" i="15"/>
  <c r="J576" i="15"/>
  <c r="J575" i="15"/>
  <c r="J574" i="15"/>
  <c r="J573" i="15"/>
  <c r="J572" i="15"/>
  <c r="J571" i="15"/>
  <c r="J570" i="15"/>
  <c r="J569" i="15"/>
  <c r="J568" i="15"/>
  <c r="J567" i="15"/>
  <c r="J566" i="15"/>
  <c r="J565" i="15"/>
  <c r="J564" i="15"/>
  <c r="J563" i="15"/>
  <c r="J562" i="15"/>
  <c r="J561" i="15"/>
  <c r="J560" i="15"/>
  <c r="J559" i="15"/>
  <c r="J558" i="15"/>
  <c r="J557" i="15"/>
  <c r="J556" i="15"/>
  <c r="J555" i="15"/>
  <c r="J554" i="15"/>
  <c r="J553" i="15"/>
  <c r="J552" i="15"/>
  <c r="J551" i="15"/>
  <c r="J550" i="15"/>
  <c r="J549" i="15"/>
  <c r="J548" i="15"/>
  <c r="J547" i="15"/>
  <c r="J546" i="15"/>
  <c r="J545" i="15"/>
  <c r="J544" i="15"/>
  <c r="J543" i="15"/>
  <c r="J542" i="15"/>
  <c r="J541" i="15"/>
  <c r="J540" i="15"/>
  <c r="J539" i="15"/>
  <c r="J538" i="15"/>
  <c r="J537" i="15"/>
  <c r="J536" i="15"/>
  <c r="J535" i="15"/>
  <c r="J534" i="15"/>
  <c r="J533" i="15"/>
  <c r="J532" i="15"/>
  <c r="J531" i="15"/>
  <c r="J530" i="15"/>
  <c r="J529" i="15"/>
  <c r="J528" i="15"/>
  <c r="J527" i="15"/>
  <c r="J526" i="15"/>
  <c r="J525" i="15"/>
  <c r="J524" i="15"/>
  <c r="J523" i="15"/>
  <c r="J522" i="15"/>
  <c r="J521" i="15"/>
  <c r="J520" i="15"/>
  <c r="J519" i="15"/>
  <c r="J518" i="15"/>
  <c r="J517" i="15"/>
  <c r="J516" i="15"/>
  <c r="J515" i="15"/>
  <c r="J514" i="15"/>
  <c r="J513" i="15"/>
  <c r="J512" i="15"/>
  <c r="J511" i="15"/>
  <c r="J510" i="15"/>
  <c r="J509" i="15"/>
  <c r="J508" i="15"/>
  <c r="J507" i="15"/>
  <c r="J506" i="15"/>
  <c r="J505" i="15"/>
  <c r="J504" i="15"/>
  <c r="J503" i="15"/>
  <c r="J502" i="15"/>
  <c r="J501" i="15"/>
  <c r="J500" i="15"/>
  <c r="J499" i="15"/>
  <c r="J498" i="15"/>
  <c r="J497" i="15"/>
  <c r="J496" i="15"/>
  <c r="J495" i="15"/>
  <c r="J494" i="15"/>
  <c r="J493" i="15"/>
  <c r="J492" i="15"/>
  <c r="J491" i="15"/>
  <c r="J490" i="15"/>
  <c r="J489" i="15"/>
  <c r="J488" i="15"/>
  <c r="J487" i="15"/>
  <c r="J486" i="15"/>
  <c r="J485" i="15"/>
  <c r="J484" i="15"/>
  <c r="J483" i="15"/>
  <c r="J482" i="15"/>
  <c r="J481" i="15"/>
  <c r="J480" i="15"/>
  <c r="J479" i="15"/>
  <c r="J478" i="15"/>
  <c r="J477" i="15"/>
  <c r="J476" i="15"/>
  <c r="J475" i="15"/>
  <c r="J474" i="15"/>
  <c r="J473" i="15"/>
  <c r="J472" i="15"/>
  <c r="J471" i="15"/>
  <c r="J470" i="15"/>
  <c r="J469" i="15"/>
  <c r="J468" i="15"/>
  <c r="J467" i="15"/>
  <c r="J466" i="15"/>
  <c r="J465" i="15"/>
  <c r="J464" i="15"/>
  <c r="J463" i="15"/>
  <c r="J462" i="15"/>
  <c r="J461" i="15"/>
  <c r="J460" i="15"/>
  <c r="J459" i="15"/>
  <c r="J458" i="15"/>
  <c r="J45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J432" i="15"/>
  <c r="J431" i="15"/>
  <c r="J430" i="15"/>
  <c r="J429" i="15"/>
  <c r="J428" i="15"/>
  <c r="J427" i="15"/>
  <c r="J426" i="15"/>
  <c r="J425" i="15"/>
  <c r="J424" i="15"/>
  <c r="J423" i="15"/>
  <c r="J422" i="15"/>
  <c r="J421" i="15"/>
  <c r="J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80" i="15"/>
  <c r="J379" i="15"/>
  <c r="J378" i="15"/>
  <c r="J377" i="15"/>
  <c r="J376" i="15"/>
  <c r="J375" i="15"/>
  <c r="J374" i="15"/>
  <c r="J373" i="15"/>
  <c r="J372" i="15"/>
  <c r="J371" i="15"/>
  <c r="J370"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346" i="15"/>
  <c r="J345" i="15"/>
  <c r="J344" i="15"/>
  <c r="J343" i="15"/>
  <c r="J342" i="15"/>
  <c r="J341" i="15"/>
  <c r="J340" i="15"/>
  <c r="J339" i="15"/>
  <c r="J338" i="15"/>
  <c r="J337" i="15"/>
  <c r="J336" i="15"/>
  <c r="J335" i="15"/>
  <c r="J334" i="15"/>
  <c r="J333" i="15"/>
  <c r="J332" i="15"/>
  <c r="J331" i="15"/>
  <c r="J330" i="15"/>
  <c r="J329" i="15"/>
  <c r="J328" i="15"/>
  <c r="J327" i="15"/>
  <c r="J326" i="15"/>
  <c r="J325" i="15"/>
  <c r="J324" i="15"/>
  <c r="J323" i="15"/>
  <c r="J322" i="15"/>
  <c r="J321" i="15"/>
  <c r="J320" i="15"/>
  <c r="J319" i="15"/>
  <c r="J318" i="15"/>
  <c r="J317" i="15"/>
  <c r="J316" i="15"/>
  <c r="J315" i="15"/>
  <c r="J314" i="15"/>
  <c r="J313" i="15"/>
  <c r="J312" i="15"/>
  <c r="J311" i="15"/>
  <c r="J310" i="15"/>
  <c r="J309" i="15"/>
  <c r="J308" i="15"/>
  <c r="J307" i="15"/>
  <c r="J306" i="15"/>
  <c r="J305" i="15"/>
  <c r="J304" i="15"/>
  <c r="J303" i="15"/>
  <c r="J302" i="15"/>
  <c r="J301"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J270" i="15"/>
  <c r="J269" i="15"/>
  <c r="J268" i="15"/>
  <c r="J267" i="15"/>
  <c r="J266" i="15"/>
  <c r="J265"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234" i="15"/>
  <c r="J233" i="15"/>
  <c r="J232" i="15"/>
  <c r="J231" i="15"/>
  <c r="J230" i="15"/>
  <c r="J229" i="15"/>
  <c r="J228"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6" i="15"/>
  <c r="J195" i="15"/>
  <c r="J194" i="15"/>
  <c r="J193" i="15"/>
  <c r="J192" i="15"/>
  <c r="J191" i="15"/>
  <c r="J190" i="15"/>
  <c r="J189" i="15"/>
  <c r="J188" i="15"/>
  <c r="J187"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59" i="15"/>
  <c r="J158" i="15"/>
  <c r="J157" i="15"/>
  <c r="J156" i="15"/>
  <c r="J155" i="15"/>
  <c r="J154" i="15"/>
  <c r="J153" i="15"/>
  <c r="J152" i="15"/>
  <c r="J151" i="15"/>
  <c r="J150" i="15"/>
  <c r="J149" i="15"/>
  <c r="J148" i="15"/>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B123" i="3"/>
  <c r="B101" i="21" s="1"/>
  <c r="B122" i="3"/>
  <c r="B100" i="21" s="1"/>
  <c r="B121" i="3"/>
  <c r="B99" i="21" s="1"/>
  <c r="B120" i="3"/>
  <c r="B98" i="21" s="1"/>
  <c r="B119" i="3"/>
  <c r="B97" i="21" s="1"/>
  <c r="B118" i="3"/>
  <c r="B96" i="21" s="1"/>
  <c r="B117" i="3"/>
  <c r="B95" i="21" s="1"/>
  <c r="B116" i="3"/>
  <c r="B94" i="21" s="1"/>
  <c r="B115" i="3"/>
  <c r="B93" i="21" s="1"/>
  <c r="B114" i="3"/>
  <c r="B92" i="21" s="1"/>
  <c r="B113" i="3"/>
  <c r="B91" i="21" s="1"/>
  <c r="B112" i="3"/>
  <c r="B90" i="21" s="1"/>
  <c r="B111" i="3"/>
  <c r="B89" i="21" s="1"/>
  <c r="B110" i="3"/>
  <c r="B88" i="21" s="1"/>
  <c r="B109" i="3"/>
  <c r="B87" i="21" s="1"/>
  <c r="B108" i="3"/>
  <c r="B86" i="21" s="1"/>
  <c r="B107" i="3"/>
  <c r="B85" i="21" s="1"/>
  <c r="B106" i="3"/>
  <c r="B84" i="21" s="1"/>
  <c r="B105" i="3"/>
  <c r="B83" i="21" s="1"/>
  <c r="B104" i="3"/>
  <c r="B82" i="21" s="1"/>
  <c r="B103" i="3"/>
  <c r="B81" i="21" s="1"/>
  <c r="B102" i="3"/>
  <c r="B80" i="21" s="1"/>
  <c r="B101" i="3"/>
  <c r="B79" i="21" s="1"/>
  <c r="B100" i="3"/>
  <c r="B78" i="21" s="1"/>
  <c r="B99" i="3"/>
  <c r="B77" i="21" s="1"/>
  <c r="B98" i="3"/>
  <c r="B76" i="21" s="1"/>
  <c r="B97" i="3"/>
  <c r="B75" i="21" s="1"/>
  <c r="B96" i="3"/>
  <c r="B74" i="21" s="1"/>
  <c r="B95" i="3"/>
  <c r="B73" i="21" s="1"/>
  <c r="B94" i="3"/>
  <c r="B72" i="21" s="1"/>
  <c r="B93" i="3"/>
  <c r="B71" i="21" s="1"/>
  <c r="B92" i="3"/>
  <c r="B70" i="21" s="1"/>
  <c r="B91" i="3"/>
  <c r="B69" i="21" s="1"/>
  <c r="B90" i="3"/>
  <c r="B68" i="21" s="1"/>
  <c r="B89" i="3"/>
  <c r="B67" i="21" s="1"/>
  <c r="B88" i="3"/>
  <c r="B66" i="21" s="1"/>
  <c r="B87" i="3"/>
  <c r="B65" i="21" s="1"/>
  <c r="B86" i="3"/>
  <c r="B64" i="21" s="1"/>
  <c r="B85" i="3"/>
  <c r="B63" i="21" s="1"/>
  <c r="B84" i="3"/>
  <c r="B62" i="21" s="1"/>
  <c r="B83" i="3"/>
  <c r="B61" i="21" s="1"/>
  <c r="B82" i="3"/>
  <c r="B60" i="21" s="1"/>
  <c r="B81" i="3"/>
  <c r="B59" i="21" s="1"/>
  <c r="B80" i="3"/>
  <c r="B58" i="21" s="1"/>
  <c r="B79" i="3"/>
  <c r="B57" i="21" s="1"/>
  <c r="B78" i="3"/>
  <c r="B56" i="21" s="1"/>
  <c r="B77" i="3"/>
  <c r="B55" i="21" s="1"/>
  <c r="B76" i="3"/>
  <c r="B54" i="21" s="1"/>
  <c r="B75" i="3"/>
  <c r="B53" i="21" s="1"/>
  <c r="B74" i="3"/>
  <c r="B52" i="21" s="1"/>
  <c r="B73" i="3"/>
  <c r="B51" i="21" s="1"/>
  <c r="B72" i="3"/>
  <c r="B50" i="21" s="1"/>
  <c r="B71" i="3"/>
  <c r="B49" i="21" s="1"/>
  <c r="B70" i="3"/>
  <c r="B48" i="21" s="1"/>
  <c r="B69" i="3"/>
  <c r="B47" i="21" s="1"/>
  <c r="B68" i="3"/>
  <c r="B46" i="21" s="1"/>
  <c r="B67" i="3"/>
  <c r="B45" i="21" s="1"/>
  <c r="B66" i="3"/>
  <c r="B44" i="21" s="1"/>
  <c r="B65" i="3"/>
  <c r="B43" i="21" s="1"/>
  <c r="B64" i="3"/>
  <c r="B42" i="21" s="1"/>
  <c r="B63" i="3"/>
  <c r="B41" i="21" s="1"/>
  <c r="B62" i="3"/>
  <c r="B40" i="21" s="1"/>
  <c r="B61" i="3"/>
  <c r="B39" i="21" s="1"/>
  <c r="B60" i="3"/>
  <c r="B38" i="21" s="1"/>
  <c r="B59" i="3"/>
  <c r="B37" i="21" s="1"/>
  <c r="B58" i="3"/>
  <c r="B36" i="21" s="1"/>
  <c r="B57" i="3"/>
  <c r="B35" i="21" s="1"/>
  <c r="B56" i="3"/>
  <c r="B34" i="21" s="1"/>
  <c r="B55" i="3"/>
  <c r="B33" i="21" s="1"/>
  <c r="B54" i="3"/>
  <c r="B32" i="21" s="1"/>
  <c r="B53" i="3"/>
  <c r="B31" i="21" s="1"/>
  <c r="B52" i="3"/>
  <c r="B30" i="21" s="1"/>
  <c r="B51" i="3"/>
  <c r="B29" i="21" s="1"/>
  <c r="B50" i="3"/>
  <c r="B28" i="21" s="1"/>
  <c r="B49" i="3"/>
  <c r="B27" i="21" s="1"/>
  <c r="B48" i="3"/>
  <c r="B26" i="21" s="1"/>
  <c r="B47" i="3"/>
  <c r="B25" i="21" s="1"/>
  <c r="B46" i="3"/>
  <c r="B24" i="21" s="1"/>
  <c r="B45" i="3"/>
  <c r="B23" i="21" s="1"/>
  <c r="B44" i="3"/>
  <c r="B22" i="21" s="1"/>
  <c r="B43" i="3"/>
  <c r="B21" i="21" s="1"/>
  <c r="B42" i="3"/>
  <c r="B20" i="21" s="1"/>
  <c r="B41" i="3"/>
  <c r="B19" i="21" s="1"/>
  <c r="B40" i="3"/>
  <c r="B18" i="21" s="1"/>
  <c r="B39" i="3"/>
  <c r="B17" i="21" s="1"/>
  <c r="B38" i="3"/>
  <c r="B16" i="21" s="1"/>
  <c r="B37" i="3"/>
  <c r="B15" i="21" s="1"/>
  <c r="B36" i="3"/>
  <c r="B14" i="21" s="1"/>
  <c r="B35" i="3"/>
  <c r="B13" i="21" s="1"/>
  <c r="B34" i="3"/>
  <c r="B12" i="21" s="1"/>
  <c r="B33" i="3"/>
  <c r="B11" i="21" s="1"/>
  <c r="B32" i="3"/>
  <c r="B10" i="21" s="1"/>
  <c r="B31" i="3"/>
  <c r="B9" i="21" s="1"/>
  <c r="B30" i="3"/>
  <c r="B8" i="21" s="1"/>
  <c r="B28" i="3"/>
  <c r="B6" i="21" s="1"/>
  <c r="B27" i="3"/>
  <c r="B5" i="21" s="1"/>
  <c r="B26" i="3"/>
  <c r="B4" i="21" s="1"/>
  <c r="B25" i="3"/>
  <c r="B3" i="21" s="1"/>
  <c r="B2" i="21"/>
  <c r="AK4" i="21" l="1"/>
  <c r="AK9" i="21"/>
  <c r="AK78" i="21"/>
  <c r="AK88" i="21"/>
  <c r="AK173" i="21"/>
  <c r="AK188" i="21"/>
  <c r="AK193" i="21"/>
  <c r="AK248" i="21"/>
  <c r="AK253" i="21"/>
  <c r="AK268" i="21"/>
  <c r="AK273" i="21"/>
  <c r="AK317" i="21"/>
  <c r="AK352" i="21"/>
  <c r="AK406" i="21"/>
  <c r="AK411" i="21"/>
  <c r="AK416" i="21"/>
  <c r="AK441" i="21"/>
  <c r="AK451" i="21"/>
  <c r="AK456" i="21"/>
  <c r="AK510" i="21"/>
  <c r="AK550" i="21"/>
  <c r="AK601" i="21"/>
  <c r="AK616" i="21"/>
  <c r="AK726" i="21"/>
  <c r="AK746" i="21"/>
  <c r="AK756" i="21"/>
  <c r="AK761" i="21"/>
  <c r="AK776" i="21"/>
  <c r="AK786" i="21"/>
  <c r="AK796" i="21"/>
  <c r="AK801" i="21"/>
  <c r="AK850" i="21"/>
  <c r="AK860" i="21"/>
  <c r="AK880" i="21"/>
  <c r="AK1009" i="21"/>
  <c r="AK1257" i="21"/>
  <c r="AK98" i="21"/>
  <c r="AK218" i="21"/>
  <c r="AK362" i="21"/>
  <c r="AK426" i="21"/>
  <c r="AK626" i="21"/>
  <c r="AK890" i="21"/>
  <c r="AK402" i="21"/>
  <c r="AK1119" i="21"/>
  <c r="P3" i="21"/>
  <c r="N3" i="21" s="1"/>
  <c r="AK55" i="21"/>
  <c r="AK119" i="21"/>
  <c r="AK314" i="21"/>
  <c r="AK383" i="21"/>
  <c r="AK487" i="21"/>
  <c r="AK562" i="21"/>
  <c r="AK567" i="21"/>
  <c r="AK842" i="21"/>
  <c r="AK1130" i="21"/>
  <c r="AK1170" i="21"/>
  <c r="AK1234" i="21"/>
  <c r="AK882" i="21"/>
  <c r="AK977" i="21"/>
  <c r="P15" i="21"/>
  <c r="N15" i="21" s="1"/>
  <c r="AK74" i="21"/>
  <c r="AK647" i="21"/>
  <c r="AK727" i="21"/>
  <c r="AK663" i="21"/>
  <c r="AK90" i="21"/>
  <c r="AK130" i="21"/>
  <c r="AK250" i="21"/>
  <c r="AK354" i="21"/>
  <c r="AK418" i="21"/>
  <c r="AK458" i="21"/>
  <c r="AK618" i="21"/>
  <c r="AK778" i="21"/>
  <c r="AK986" i="21"/>
  <c r="AK143" i="21"/>
  <c r="AK183" i="21"/>
  <c r="AK994" i="21"/>
  <c r="AK1034" i="21"/>
  <c r="AK471" i="21"/>
  <c r="AK586" i="21"/>
  <c r="AK591" i="21"/>
  <c r="AK1154" i="21"/>
  <c r="AK39" i="21"/>
  <c r="AK303" i="21"/>
  <c r="AK338" i="21"/>
  <c r="K108" i="21"/>
  <c r="I108" i="21" s="1"/>
  <c r="K22" i="21"/>
  <c r="I22" i="21" s="1"/>
  <c r="AK551" i="21"/>
  <c r="AK762" i="21"/>
  <c r="AK802" i="21"/>
  <c r="AK866" i="21"/>
  <c r="AK1010" i="21"/>
  <c r="AK1194" i="21"/>
  <c r="AK1258" i="21"/>
  <c r="P119" i="21"/>
  <c r="N119" i="21" s="1"/>
  <c r="P11" i="21"/>
  <c r="N11" i="21" s="1"/>
  <c r="P41" i="21"/>
  <c r="N41" i="21" s="1"/>
  <c r="P16" i="21"/>
  <c r="N16" i="21" s="1"/>
  <c r="AK1026" i="21"/>
  <c r="F1323" i="16"/>
  <c r="L1323" i="16"/>
  <c r="K1323" i="16"/>
  <c r="J1323" i="16"/>
  <c r="I1323" i="16"/>
  <c r="H1323" i="16"/>
  <c r="P13" i="21"/>
  <c r="N13" i="21" s="1"/>
  <c r="AK266" i="21"/>
  <c r="AK335" i="21"/>
  <c r="AK399" i="21"/>
  <c r="AK434" i="21"/>
  <c r="AK503" i="21"/>
  <c r="AK543" i="21"/>
  <c r="AK639" i="21"/>
  <c r="AK967" i="21"/>
  <c r="AK1002" i="21"/>
  <c r="AK1111" i="21"/>
  <c r="AK1047" i="21"/>
  <c r="AK1226" i="21"/>
  <c r="AK1295" i="21"/>
  <c r="B29" i="3"/>
  <c r="B7" i="21" s="1"/>
  <c r="C15" i="21" s="1"/>
  <c r="A15" i="21" s="1"/>
  <c r="AK2" i="21"/>
  <c r="AL2" i="21" s="1"/>
  <c r="AG2" i="21" s="1"/>
  <c r="AK3" i="21"/>
  <c r="AK63" i="21"/>
  <c r="AK258" i="21"/>
  <c r="AK322" i="21"/>
  <c r="AK327" i="21"/>
  <c r="AK391" i="21"/>
  <c r="AK495" i="21"/>
  <c r="AK535" i="21"/>
  <c r="AK575" i="21"/>
  <c r="AK959" i="21"/>
  <c r="AK1063" i="21"/>
  <c r="AK1103" i="21"/>
  <c r="AK1143" i="21"/>
  <c r="AK466" i="21"/>
  <c r="AK631" i="21"/>
  <c r="AK751" i="21"/>
  <c r="AK791" i="21"/>
  <c r="AK855" i="21"/>
  <c r="AK1183" i="21"/>
  <c r="AK1247" i="21"/>
  <c r="AK34" i="21"/>
  <c r="AK103" i="21"/>
  <c r="AK223" i="21"/>
  <c r="AK298" i="21"/>
  <c r="AK367" i="21"/>
  <c r="AK431" i="21"/>
  <c r="AK826" i="21"/>
  <c r="AK930" i="21"/>
  <c r="AK935" i="21"/>
  <c r="AK999" i="21"/>
  <c r="AK1039" i="21"/>
  <c r="AK1074" i="21"/>
  <c r="AK159" i="21"/>
  <c r="AK506" i="21"/>
  <c r="AK546" i="21"/>
  <c r="AK642" i="21"/>
  <c r="AK687" i="21"/>
  <c r="AK831" i="21"/>
  <c r="AK970" i="21"/>
  <c r="AK1079" i="21"/>
  <c r="AK1114" i="21"/>
  <c r="AK1159" i="21"/>
  <c r="AK1223" i="21"/>
  <c r="AK1287" i="21"/>
  <c r="AK79" i="21"/>
  <c r="AK274" i="21"/>
  <c r="AK343" i="21"/>
  <c r="AK407" i="21"/>
  <c r="AK442" i="21"/>
  <c r="AK602" i="21"/>
  <c r="AK15" i="21"/>
  <c r="AK50" i="21"/>
  <c r="AK114" i="21"/>
  <c r="AK199" i="21"/>
  <c r="AK234" i="21"/>
  <c r="AK239" i="21"/>
  <c r="AK378" i="21"/>
  <c r="AK447" i="21"/>
  <c r="AK482" i="21"/>
  <c r="AK522" i="21"/>
  <c r="AK607" i="21"/>
  <c r="AK658" i="21"/>
  <c r="AK807" i="21"/>
  <c r="AK871" i="21"/>
  <c r="AK906" i="21"/>
  <c r="AK946" i="21"/>
  <c r="AK1050" i="21"/>
  <c r="AK1090" i="21"/>
  <c r="AK1199" i="21"/>
  <c r="AK1263" i="21"/>
  <c r="AK175" i="21"/>
  <c r="AK255" i="21"/>
  <c r="AK319" i="21"/>
  <c r="AK703" i="21"/>
  <c r="AK743" i="21"/>
  <c r="AK783" i="21"/>
  <c r="AK847" i="21"/>
  <c r="AK1135" i="21"/>
  <c r="AK1175" i="21"/>
  <c r="AK1239" i="21"/>
  <c r="AK26" i="21"/>
  <c r="AK95" i="21"/>
  <c r="AK135" i="21"/>
  <c r="AK210" i="21"/>
  <c r="AK215" i="21"/>
  <c r="AK290" i="21"/>
  <c r="AK359" i="21"/>
  <c r="AK423" i="21"/>
  <c r="AK463" i="21"/>
  <c r="AK623" i="21"/>
  <c r="AK674" i="21"/>
  <c r="AK818" i="21"/>
  <c r="AK922" i="21"/>
  <c r="AK991" i="21"/>
  <c r="AK1031" i="21"/>
  <c r="AK31" i="21"/>
  <c r="AK66" i="21"/>
  <c r="AK146" i="21"/>
  <c r="AK330" i="21"/>
  <c r="AK394" i="21"/>
  <c r="AK498" i="21"/>
  <c r="AK538" i="21"/>
  <c r="AK583" i="21"/>
  <c r="AK679" i="21"/>
  <c r="AK823" i="21"/>
  <c r="AK927" i="21"/>
  <c r="AK962" i="21"/>
  <c r="AK1066" i="21"/>
  <c r="AK1071" i="21"/>
  <c r="AK1106" i="21"/>
  <c r="AK1146" i="21"/>
  <c r="AK1151" i="21"/>
  <c r="AK1215" i="21"/>
  <c r="AK1279" i="21"/>
  <c r="AK71" i="21"/>
  <c r="AK151" i="21"/>
  <c r="AK186" i="21"/>
  <c r="AK714" i="21"/>
  <c r="AK794" i="21"/>
  <c r="AK858" i="21"/>
  <c r="AK1186" i="21"/>
  <c r="AK1250" i="21"/>
  <c r="AK439" i="21"/>
  <c r="AK599" i="21"/>
  <c r="AK759" i="21"/>
  <c r="AK1042" i="21"/>
  <c r="AK1191" i="21"/>
  <c r="AK1255" i="21"/>
  <c r="AK42" i="21"/>
  <c r="AK111" i="21"/>
  <c r="AK231" i="21"/>
  <c r="AK306" i="21"/>
  <c r="AK375" i="21"/>
  <c r="AK479" i="21"/>
  <c r="AK514" i="21"/>
  <c r="AK554" i="21"/>
  <c r="AK650" i="21"/>
  <c r="AK655" i="21"/>
  <c r="AK690" i="21"/>
  <c r="AK730" i="21"/>
  <c r="AK834" i="21"/>
  <c r="AK903" i="21"/>
  <c r="AK943" i="21"/>
  <c r="AK1082" i="21"/>
  <c r="AK1087" i="21"/>
  <c r="AK1122" i="21"/>
  <c r="AK1290" i="21"/>
  <c r="AK47" i="21"/>
  <c r="AK82" i="21"/>
  <c r="AK167" i="21"/>
  <c r="AK311" i="21"/>
  <c r="AK346" i="21"/>
  <c r="AK410" i="21"/>
  <c r="AK450" i="21"/>
  <c r="AK559" i="21"/>
  <c r="AK695" i="21"/>
  <c r="AK735" i="21"/>
  <c r="AK839" i="21"/>
  <c r="AK874" i="21"/>
  <c r="AK978" i="21"/>
  <c r="AK1127" i="21"/>
  <c r="AK1167" i="21"/>
  <c r="AK1231" i="21"/>
  <c r="AK87" i="21"/>
  <c r="AK122" i="21"/>
  <c r="AK242" i="21"/>
  <c r="AK247" i="21"/>
  <c r="AK282" i="21"/>
  <c r="AK351" i="21"/>
  <c r="AK415" i="21"/>
  <c r="AK455" i="21"/>
  <c r="AK610" i="21"/>
  <c r="AK615" i="21"/>
  <c r="AK770" i="21"/>
  <c r="AK810" i="21"/>
  <c r="AK914" i="21"/>
  <c r="AK983" i="21"/>
  <c r="AK1018" i="21"/>
  <c r="AK1023" i="21"/>
  <c r="AK1202" i="21"/>
  <c r="AK1266" i="21"/>
  <c r="AK10" i="21"/>
  <c r="AK7" i="21"/>
  <c r="K19" i="21"/>
  <c r="I19" i="21" s="1"/>
  <c r="P49" i="21"/>
  <c r="N49" i="21" s="1"/>
  <c r="P33" i="21"/>
  <c r="N33" i="21" s="1"/>
  <c r="P43" i="21"/>
  <c r="N43" i="21" s="1"/>
  <c r="C3" i="21"/>
  <c r="A3" i="21" s="1"/>
  <c r="C4" i="21"/>
  <c r="A4" i="21" s="1"/>
  <c r="C55" i="21"/>
  <c r="A55" i="21" s="1"/>
  <c r="C50" i="21"/>
  <c r="A50" i="21" s="1"/>
  <c r="C23" i="21"/>
  <c r="A23" i="21" s="1"/>
  <c r="AB6" i="21"/>
  <c r="W6" i="21" s="1"/>
  <c r="AB4" i="21"/>
  <c r="W4" i="21" s="1"/>
  <c r="AB3" i="21"/>
  <c r="W3" i="21" s="1"/>
  <c r="AB48" i="21"/>
  <c r="W48" i="21" s="1"/>
  <c r="AB26" i="21"/>
  <c r="W26" i="21" s="1"/>
  <c r="AB31" i="21"/>
  <c r="W31" i="21" s="1"/>
  <c r="P66" i="21"/>
  <c r="N66" i="21" s="1"/>
  <c r="P25" i="21"/>
  <c r="N25" i="21" s="1"/>
  <c r="P21" i="21"/>
  <c r="N21" i="21" s="1"/>
  <c r="P23" i="21"/>
  <c r="N23" i="21" s="1"/>
  <c r="P60" i="21"/>
  <c r="N60" i="21" s="1"/>
  <c r="P32" i="21"/>
  <c r="N32" i="21" s="1"/>
  <c r="P19" i="21"/>
  <c r="N19" i="21" s="1"/>
  <c r="P30" i="21"/>
  <c r="N30" i="21" s="1"/>
  <c r="P39" i="21"/>
  <c r="N39" i="21" s="1"/>
  <c r="P17" i="21"/>
  <c r="N17" i="21" s="1"/>
  <c r="P37" i="21"/>
  <c r="N37" i="21" s="1"/>
  <c r="P51" i="21"/>
  <c r="N51" i="21" s="1"/>
  <c r="P58" i="21"/>
  <c r="N58" i="21" s="1"/>
  <c r="P35" i="21"/>
  <c r="N35" i="21" s="1"/>
  <c r="P54" i="21"/>
  <c r="N54" i="21" s="1"/>
  <c r="P22" i="21"/>
  <c r="N22" i="21" s="1"/>
  <c r="P47" i="21"/>
  <c r="N47" i="21" s="1"/>
  <c r="P24" i="21"/>
  <c r="N24" i="21" s="1"/>
  <c r="P29" i="21"/>
  <c r="N29" i="21" s="1"/>
  <c r="P31" i="21"/>
  <c r="N31" i="21" s="1"/>
  <c r="P45" i="21"/>
  <c r="N45" i="21" s="1"/>
  <c r="P42" i="21"/>
  <c r="N42" i="21" s="1"/>
  <c r="P27" i="21"/>
  <c r="N27" i="21" s="1"/>
  <c r="K15" i="21"/>
  <c r="I15" i="21" s="1"/>
  <c r="K21" i="21"/>
  <c r="I21" i="21" s="1"/>
  <c r="K25" i="21"/>
  <c r="I25" i="21" s="1"/>
  <c r="K27" i="21"/>
  <c r="I27" i="21" s="1"/>
  <c r="K57" i="21"/>
  <c r="I57" i="21" s="1"/>
  <c r="K129" i="21"/>
  <c r="I129" i="21" s="1"/>
  <c r="K58" i="21"/>
  <c r="I58" i="21" s="1"/>
  <c r="K23" i="21"/>
  <c r="I23" i="21" s="1"/>
  <c r="K29" i="21"/>
  <c r="I29" i="21" s="1"/>
  <c r="K49" i="21"/>
  <c r="I49" i="21" s="1"/>
  <c r="K183" i="21"/>
  <c r="I183" i="21" s="1"/>
  <c r="K33" i="21"/>
  <c r="I33" i="21" s="1"/>
  <c r="K35" i="21"/>
  <c r="I35" i="21" s="1"/>
  <c r="K41" i="21"/>
  <c r="I41" i="21" s="1"/>
  <c r="K43" i="21"/>
  <c r="I43" i="21" s="1"/>
  <c r="K45" i="21"/>
  <c r="I45" i="21" s="1"/>
  <c r="K47" i="21"/>
  <c r="I47" i="21" s="1"/>
  <c r="K6" i="21"/>
  <c r="I6" i="21" s="1"/>
  <c r="K31" i="21"/>
  <c r="I31" i="21" s="1"/>
  <c r="K37" i="21"/>
  <c r="I37" i="21" s="1"/>
  <c r="K39" i="21"/>
  <c r="I39" i="21" s="1"/>
  <c r="K125" i="21"/>
  <c r="I125" i="21" s="1"/>
  <c r="K12" i="21"/>
  <c r="I12" i="21" s="1"/>
  <c r="K66" i="21"/>
  <c r="I66" i="21" s="1"/>
  <c r="K14" i="21"/>
  <c r="I14" i="21" s="1"/>
  <c r="K64" i="21"/>
  <c r="I64" i="21" s="1"/>
  <c r="K20" i="21"/>
  <c r="I20" i="21" s="1"/>
  <c r="K56" i="21"/>
  <c r="I56" i="21" s="1"/>
  <c r="K28" i="21"/>
  <c r="I28" i="21" s="1"/>
  <c r="K30" i="21"/>
  <c r="I30" i="21" s="1"/>
  <c r="K50" i="21"/>
  <c r="I50" i="21" s="1"/>
  <c r="K9" i="21"/>
  <c r="I9" i="21" s="1"/>
  <c r="K11" i="21"/>
  <c r="I11" i="21" s="1"/>
  <c r="K36" i="21"/>
  <c r="I36" i="21" s="1"/>
  <c r="K40" i="21"/>
  <c r="I40" i="21" s="1"/>
  <c r="K13" i="21"/>
  <c r="I13" i="21" s="1"/>
  <c r="C31" i="21"/>
  <c r="A31" i="21" s="1"/>
  <c r="C49" i="21"/>
  <c r="A49" i="21" s="1"/>
  <c r="C26" i="21"/>
  <c r="A26" i="21" s="1"/>
  <c r="C13" i="21"/>
  <c r="A13" i="21" s="1"/>
  <c r="C41" i="21"/>
  <c r="A41" i="21" s="1"/>
  <c r="C20" i="21"/>
  <c r="A20" i="21" s="1"/>
  <c r="AB11" i="21"/>
  <c r="W11" i="21" s="1"/>
  <c r="AB16" i="21"/>
  <c r="W16" i="21" s="1"/>
  <c r="AB36" i="21"/>
  <c r="W36" i="21" s="1"/>
  <c r="AB33" i="21"/>
  <c r="W33" i="21" s="1"/>
  <c r="AB38" i="21"/>
  <c r="W38" i="21" s="1"/>
  <c r="AB18" i="21"/>
  <c r="W18" i="21" s="1"/>
  <c r="AB23" i="21"/>
  <c r="W23" i="21" s="1"/>
  <c r="AB40" i="21"/>
  <c r="W40" i="21" s="1"/>
  <c r="AB8" i="21"/>
  <c r="W8" i="21" s="1"/>
  <c r="AB28" i="21"/>
  <c r="W28" i="21" s="1"/>
  <c r="AB35" i="21"/>
  <c r="W35" i="21" s="1"/>
  <c r="AB25" i="21"/>
  <c r="W25" i="21" s="1"/>
  <c r="AB30" i="21"/>
  <c r="W30" i="21" s="1"/>
  <c r="AB47" i="21"/>
  <c r="W47" i="21" s="1"/>
  <c r="AB42" i="21"/>
  <c r="W42" i="21" s="1"/>
  <c r="AB10" i="21"/>
  <c r="W10" i="21" s="1"/>
  <c r="AB15" i="21"/>
  <c r="W15" i="21" s="1"/>
  <c r="AB49" i="21"/>
  <c r="W49" i="21" s="1"/>
  <c r="AB20" i="21"/>
  <c r="W20" i="21" s="1"/>
  <c r="AB27" i="21"/>
  <c r="W27" i="21" s="1"/>
  <c r="AB32" i="21"/>
  <c r="W32" i="21" s="1"/>
  <c r="AB17" i="21"/>
  <c r="W17" i="21" s="1"/>
  <c r="AB22" i="21"/>
  <c r="W22" i="21" s="1"/>
  <c r="AB43" i="21"/>
  <c r="W43" i="21" s="1"/>
  <c r="AB39" i="21"/>
  <c r="W39" i="21" s="1"/>
  <c r="AB29" i="21"/>
  <c r="W29" i="21" s="1"/>
  <c r="AB5" i="21"/>
  <c r="W5" i="21" s="1"/>
  <c r="AB13" i="21"/>
  <c r="W13" i="21" s="1"/>
  <c r="AB37" i="21"/>
  <c r="W37" i="21" s="1"/>
  <c r="AB2" i="21"/>
  <c r="W2" i="21" s="1"/>
  <c r="AB45" i="21"/>
  <c r="W45" i="21" s="1"/>
  <c r="AB21" i="21"/>
  <c r="W21" i="21" s="1"/>
  <c r="AB7" i="21"/>
  <c r="W7" i="21" s="1"/>
  <c r="AB34" i="21"/>
  <c r="W34" i="21" s="1"/>
  <c r="AB44" i="21"/>
  <c r="W44" i="21" s="1"/>
  <c r="AB12" i="21"/>
  <c r="W12" i="21" s="1"/>
  <c r="AB19" i="21"/>
  <c r="W19" i="21" s="1"/>
  <c r="AB24" i="21"/>
  <c r="W24" i="21" s="1"/>
  <c r="AB41" i="21"/>
  <c r="W41" i="21" s="1"/>
  <c r="AB9" i="21"/>
  <c r="W9" i="21" s="1"/>
  <c r="AB14" i="21"/>
  <c r="W14" i="21" s="1"/>
  <c r="AB46" i="21"/>
  <c r="W46" i="21" s="1"/>
  <c r="K7" i="21"/>
  <c r="I7" i="21" s="1"/>
  <c r="K51" i="21"/>
  <c r="I51" i="21" s="1"/>
  <c r="P70" i="21"/>
  <c r="N70" i="21" s="1"/>
  <c r="P218" i="21"/>
  <c r="N218" i="21" s="1"/>
  <c r="K276" i="21"/>
  <c r="I276" i="21" s="1"/>
  <c r="C59" i="21"/>
  <c r="A59" i="21" s="1"/>
  <c r="AA70" i="21"/>
  <c r="P80" i="21"/>
  <c r="N80" i="21" s="1"/>
  <c r="P84" i="21"/>
  <c r="N84" i="21" s="1"/>
  <c r="P92" i="21"/>
  <c r="N92" i="21" s="1"/>
  <c r="P100" i="21"/>
  <c r="N100" i="21" s="1"/>
  <c r="K109" i="21"/>
  <c r="I109" i="21" s="1"/>
  <c r="P115" i="21"/>
  <c r="N115" i="21" s="1"/>
  <c r="AK116" i="21"/>
  <c r="AA128" i="21"/>
  <c r="K135" i="21"/>
  <c r="I135" i="21" s="1"/>
  <c r="K146" i="21"/>
  <c r="I146" i="21" s="1"/>
  <c r="K151" i="21"/>
  <c r="I151" i="21" s="1"/>
  <c r="P165" i="21"/>
  <c r="N165" i="21" s="1"/>
  <c r="K205" i="21"/>
  <c r="I205" i="21" s="1"/>
  <c r="P364" i="21"/>
  <c r="N364" i="21" s="1"/>
  <c r="P76" i="21"/>
  <c r="N76" i="21" s="1"/>
  <c r="K115" i="21"/>
  <c r="I115" i="21" s="1"/>
  <c r="K138" i="21"/>
  <c r="I138" i="21" s="1"/>
  <c r="K38" i="21"/>
  <c r="I38" i="21" s="1"/>
  <c r="P40" i="21"/>
  <c r="N40" i="21" s="1"/>
  <c r="K46" i="21"/>
  <c r="I46" i="21" s="1"/>
  <c r="P48" i="21"/>
  <c r="N48" i="21" s="1"/>
  <c r="P56" i="21"/>
  <c r="N56" i="21" s="1"/>
  <c r="P88" i="21"/>
  <c r="N88" i="21" s="1"/>
  <c r="P96" i="21"/>
  <c r="N96" i="21" s="1"/>
  <c r="K103" i="21"/>
  <c r="I103" i="21" s="1"/>
  <c r="P109" i="21"/>
  <c r="N109" i="21" s="1"/>
  <c r="P135" i="21"/>
  <c r="N135" i="21" s="1"/>
  <c r="P205" i="21"/>
  <c r="N205" i="21" s="1"/>
  <c r="P63" i="21"/>
  <c r="N63" i="21" s="1"/>
  <c r="K53" i="21"/>
  <c r="I53" i="21" s="1"/>
  <c r="P61" i="21"/>
  <c r="N61" i="21" s="1"/>
  <c r="K75" i="21"/>
  <c r="I75" i="21" s="1"/>
  <c r="K79" i="21"/>
  <c r="I79" i="21" s="1"/>
  <c r="P106" i="21"/>
  <c r="N106" i="21" s="1"/>
  <c r="K143" i="21"/>
  <c r="I143" i="21" s="1"/>
  <c r="K167" i="21"/>
  <c r="I167" i="21" s="1"/>
  <c r="P187" i="21"/>
  <c r="N187" i="21" s="1"/>
  <c r="P207" i="21"/>
  <c r="N207" i="21" s="1"/>
  <c r="K61" i="21"/>
  <c r="I61" i="21" s="1"/>
  <c r="K112" i="21"/>
  <c r="I112" i="21" s="1"/>
  <c r="AA56" i="21"/>
  <c r="K59" i="21"/>
  <c r="I59" i="21" s="1"/>
  <c r="P79" i="21"/>
  <c r="N79" i="21" s="1"/>
  <c r="K83" i="21"/>
  <c r="I83" i="21" s="1"/>
  <c r="K87" i="21"/>
  <c r="I87" i="21" s="1"/>
  <c r="K91" i="21"/>
  <c r="I91" i="21" s="1"/>
  <c r="K95" i="21"/>
  <c r="I95" i="21" s="1"/>
  <c r="K99" i="21"/>
  <c r="I99" i="21" s="1"/>
  <c r="P103" i="21"/>
  <c r="N103" i="21" s="1"/>
  <c r="K120" i="21"/>
  <c r="I120" i="21" s="1"/>
  <c r="P176" i="21"/>
  <c r="N176" i="21" s="1"/>
  <c r="C98" i="21"/>
  <c r="A98" i="21" s="1"/>
  <c r="P75" i="21"/>
  <c r="N75" i="21" s="1"/>
  <c r="P87" i="21"/>
  <c r="N87" i="21" s="1"/>
  <c r="P95" i="21"/>
  <c r="N95" i="21" s="1"/>
  <c r="P123" i="21"/>
  <c r="N123" i="21" s="1"/>
  <c r="AK138" i="21"/>
  <c r="P140" i="21"/>
  <c r="N140" i="21" s="1"/>
  <c r="P169" i="21"/>
  <c r="N169" i="21" s="1"/>
  <c r="K213" i="21"/>
  <c r="I213" i="21" s="1"/>
  <c r="P288" i="21"/>
  <c r="N288" i="21" s="1"/>
  <c r="P307" i="21"/>
  <c r="N307" i="21" s="1"/>
  <c r="C2" i="21"/>
  <c r="A2" i="21" s="1"/>
  <c r="K4" i="21"/>
  <c r="I4" i="21" s="1"/>
  <c r="P6" i="21"/>
  <c r="N6" i="21" s="1"/>
  <c r="P38" i="21"/>
  <c r="N38" i="21" s="1"/>
  <c r="K44" i="21"/>
  <c r="I44" i="21" s="1"/>
  <c r="P46" i="21"/>
  <c r="N46" i="21" s="1"/>
  <c r="P53" i="21"/>
  <c r="N53" i="21" s="1"/>
  <c r="K55" i="21"/>
  <c r="I55" i="21" s="1"/>
  <c r="P83" i="21"/>
  <c r="N83" i="21" s="1"/>
  <c r="P91" i="21"/>
  <c r="N91" i="21" s="1"/>
  <c r="P99" i="21"/>
  <c r="N99" i="21" s="1"/>
  <c r="K105" i="21"/>
  <c r="I105" i="21" s="1"/>
  <c r="P114" i="21"/>
  <c r="N114" i="21" s="1"/>
  <c r="P125" i="21"/>
  <c r="N125" i="21" s="1"/>
  <c r="K127" i="21"/>
  <c r="I127" i="21" s="1"/>
  <c r="P132" i="21"/>
  <c r="N132" i="21" s="1"/>
  <c r="P148" i="21"/>
  <c r="N148" i="21" s="1"/>
  <c r="P181" i="21"/>
  <c r="N181" i="21" s="1"/>
  <c r="P59" i="21"/>
  <c r="N59" i="21" s="1"/>
  <c r="K62" i="21"/>
  <c r="I62" i="21" s="1"/>
  <c r="P64" i="21"/>
  <c r="N64" i="21" s="1"/>
  <c r="K65" i="21"/>
  <c r="I65" i="21" s="1"/>
  <c r="P105" i="21"/>
  <c r="N105" i="21" s="1"/>
  <c r="P127" i="21"/>
  <c r="N127" i="21" s="1"/>
  <c r="K164" i="21"/>
  <c r="I164" i="21" s="1"/>
  <c r="K70" i="21"/>
  <c r="I70" i="21" s="1"/>
  <c r="P55" i="21"/>
  <c r="N55" i="21" s="1"/>
  <c r="C60" i="21"/>
  <c r="A60" i="21" s="1"/>
  <c r="K78" i="21"/>
  <c r="I78" i="21" s="1"/>
  <c r="P111" i="21"/>
  <c r="N111" i="21" s="1"/>
  <c r="P134" i="21"/>
  <c r="N134" i="21" s="1"/>
  <c r="K137" i="21"/>
  <c r="I137" i="21" s="1"/>
  <c r="C5" i="21"/>
  <c r="A5" i="21" s="1"/>
  <c r="K494" i="21"/>
  <c r="I494" i="21" s="1"/>
  <c r="K486" i="21"/>
  <c r="I486" i="21" s="1"/>
  <c r="K478" i="21"/>
  <c r="I478" i="21" s="1"/>
  <c r="K470" i="21"/>
  <c r="I470" i="21" s="1"/>
  <c r="K501" i="21"/>
  <c r="I501" i="21" s="1"/>
  <c r="K493" i="21"/>
  <c r="I493" i="21" s="1"/>
  <c r="K466" i="21"/>
  <c r="I466" i="21" s="1"/>
  <c r="K462" i="21"/>
  <c r="I462" i="21" s="1"/>
  <c r="K475" i="21"/>
  <c r="I475" i="21" s="1"/>
  <c r="K474" i="21"/>
  <c r="I474" i="21" s="1"/>
  <c r="K447" i="21"/>
  <c r="I447" i="21" s="1"/>
  <c r="K439" i="21"/>
  <c r="I439" i="21" s="1"/>
  <c r="K431" i="21"/>
  <c r="I431" i="21" s="1"/>
  <c r="K423" i="21"/>
  <c r="I423" i="21" s="1"/>
  <c r="K415" i="21"/>
  <c r="I415" i="21" s="1"/>
  <c r="K498" i="21"/>
  <c r="I498" i="21" s="1"/>
  <c r="K483" i="21"/>
  <c r="I483" i="21" s="1"/>
  <c r="K482" i="21"/>
  <c r="I482" i="21" s="1"/>
  <c r="K472" i="21"/>
  <c r="I472" i="21" s="1"/>
  <c r="K490" i="21"/>
  <c r="I490" i="21" s="1"/>
  <c r="K469" i="21"/>
  <c r="I469" i="21" s="1"/>
  <c r="K448" i="21"/>
  <c r="I448" i="21" s="1"/>
  <c r="K499" i="21"/>
  <c r="I499" i="21" s="1"/>
  <c r="K491" i="21"/>
  <c r="I491" i="21" s="1"/>
  <c r="K467" i="21"/>
  <c r="I467" i="21" s="1"/>
  <c r="K391" i="21"/>
  <c r="I391" i="21" s="1"/>
  <c r="K438" i="21"/>
  <c r="I438" i="21" s="1"/>
  <c r="K422" i="21"/>
  <c r="I422" i="21" s="1"/>
  <c r="K416" i="21"/>
  <c r="I416" i="21" s="1"/>
  <c r="K408" i="21"/>
  <c r="I408" i="21" s="1"/>
  <c r="K394" i="21"/>
  <c r="I394" i="21" s="1"/>
  <c r="K389" i="21"/>
  <c r="I389" i="21" s="1"/>
  <c r="K381" i="21"/>
  <c r="I381" i="21" s="1"/>
  <c r="K373" i="21"/>
  <c r="I373" i="21" s="1"/>
  <c r="K365" i="21"/>
  <c r="I365" i="21" s="1"/>
  <c r="K357" i="21"/>
  <c r="I357" i="21" s="1"/>
  <c r="K349" i="21"/>
  <c r="I349" i="21" s="1"/>
  <c r="K341" i="21"/>
  <c r="I341" i="21" s="1"/>
  <c r="K333" i="21"/>
  <c r="I333" i="21" s="1"/>
  <c r="K403" i="21"/>
  <c r="I403" i="21" s="1"/>
  <c r="K398" i="21"/>
  <c r="I398" i="21" s="1"/>
  <c r="K414" i="21"/>
  <c r="I414" i="21" s="1"/>
  <c r="K430" i="21"/>
  <c r="I430" i="21" s="1"/>
  <c r="K454" i="21"/>
  <c r="I454" i="21" s="1"/>
  <c r="K387" i="21"/>
  <c r="I387" i="21" s="1"/>
  <c r="K379" i="21"/>
  <c r="I379" i="21" s="1"/>
  <c r="K371" i="21"/>
  <c r="I371" i="21" s="1"/>
  <c r="K363" i="21"/>
  <c r="I363" i="21" s="1"/>
  <c r="K355" i="21"/>
  <c r="I355" i="21" s="1"/>
  <c r="K347" i="21"/>
  <c r="I347" i="21" s="1"/>
  <c r="K407" i="21"/>
  <c r="I407" i="21" s="1"/>
  <c r="K432" i="21"/>
  <c r="I432" i="21" s="1"/>
  <c r="K446" i="21"/>
  <c r="I446" i="21" s="1"/>
  <c r="K440" i="21"/>
  <c r="I440" i="21" s="1"/>
  <c r="K399" i="21"/>
  <c r="I399" i="21" s="1"/>
  <c r="K317" i="21"/>
  <c r="I317" i="21" s="1"/>
  <c r="K325" i="21"/>
  <c r="I325" i="21" s="1"/>
  <c r="K310" i="21"/>
  <c r="I310" i="21" s="1"/>
  <c r="K307" i="21"/>
  <c r="I307" i="21" s="1"/>
  <c r="K323" i="21"/>
  <c r="I323" i="21" s="1"/>
  <c r="K293" i="21"/>
  <c r="I293" i="21" s="1"/>
  <c r="K285" i="21"/>
  <c r="I285" i="21" s="1"/>
  <c r="K277" i="21"/>
  <c r="I277" i="21" s="1"/>
  <c r="K269" i="21"/>
  <c r="I269" i="21" s="1"/>
  <c r="K261" i="21"/>
  <c r="I261" i="21" s="1"/>
  <c r="K253" i="21"/>
  <c r="I253" i="21" s="1"/>
  <c r="K245" i="21"/>
  <c r="I245" i="21" s="1"/>
  <c r="K301" i="21"/>
  <c r="I301" i="21" s="1"/>
  <c r="K299" i="21"/>
  <c r="I299" i="21" s="1"/>
  <c r="K291" i="21"/>
  <c r="I291" i="21" s="1"/>
  <c r="K283" i="21"/>
  <c r="I283" i="21" s="1"/>
  <c r="K275" i="21"/>
  <c r="I275" i="21" s="1"/>
  <c r="K267" i="21"/>
  <c r="I267" i="21" s="1"/>
  <c r="K259" i="21"/>
  <c r="I259" i="21" s="1"/>
  <c r="K339" i="21"/>
  <c r="I339" i="21" s="1"/>
  <c r="K372" i="21"/>
  <c r="I372" i="21" s="1"/>
  <c r="K364" i="21"/>
  <c r="I364" i="21" s="1"/>
  <c r="K305" i="21"/>
  <c r="I305" i="21" s="1"/>
  <c r="K260" i="21"/>
  <c r="I260" i="21" s="1"/>
  <c r="K252" i="21"/>
  <c r="I252" i="21" s="1"/>
  <c r="K222" i="21"/>
  <c r="I222" i="21" s="1"/>
  <c r="K211" i="21"/>
  <c r="I211" i="21" s="1"/>
  <c r="K209" i="21"/>
  <c r="I209" i="21" s="1"/>
  <c r="K200" i="21"/>
  <c r="I200" i="21" s="1"/>
  <c r="K192" i="21"/>
  <c r="I192" i="21" s="1"/>
  <c r="K184" i="21"/>
  <c r="I184" i="21" s="1"/>
  <c r="K176" i="21"/>
  <c r="I176" i="21" s="1"/>
  <c r="K168" i="21"/>
  <c r="I168" i="21" s="1"/>
  <c r="K160" i="21"/>
  <c r="I160" i="21" s="1"/>
  <c r="K152" i="21"/>
  <c r="I152" i="21" s="1"/>
  <c r="K144" i="21"/>
  <c r="I144" i="21" s="1"/>
  <c r="K300" i="21"/>
  <c r="I300" i="21" s="1"/>
  <c r="K292" i="21"/>
  <c r="I292" i="21" s="1"/>
  <c r="K219" i="21"/>
  <c r="I219" i="21" s="1"/>
  <c r="K217" i="21"/>
  <c r="I217" i="21" s="1"/>
  <c r="K198" i="21"/>
  <c r="I198" i="21" s="1"/>
  <c r="K190" i="21"/>
  <c r="I190" i="21" s="1"/>
  <c r="K182" i="21"/>
  <c r="I182" i="21" s="1"/>
  <c r="K174" i="21"/>
  <c r="I174" i="21" s="1"/>
  <c r="K284" i="21"/>
  <c r="I284" i="21" s="1"/>
  <c r="K340" i="21"/>
  <c r="I340" i="21" s="1"/>
  <c r="K229" i="21"/>
  <c r="I229" i="21" s="1"/>
  <c r="K202" i="21"/>
  <c r="I202" i="21" s="1"/>
  <c r="K158" i="21"/>
  <c r="I158" i="21" s="1"/>
  <c r="K134" i="21"/>
  <c r="I134" i="21" s="1"/>
  <c r="K121" i="21"/>
  <c r="I121" i="21" s="1"/>
  <c r="K216" i="21"/>
  <c r="I216" i="21" s="1"/>
  <c r="K191" i="21"/>
  <c r="I191" i="21" s="1"/>
  <c r="K111" i="21"/>
  <c r="I111" i="21" s="1"/>
  <c r="K154" i="21"/>
  <c r="I154" i="21" s="1"/>
  <c r="K136" i="21"/>
  <c r="I136" i="21" s="1"/>
  <c r="K114" i="21"/>
  <c r="I114" i="21" s="1"/>
  <c r="K106" i="21"/>
  <c r="I106" i="21" s="1"/>
  <c r="K100" i="21"/>
  <c r="I100" i="21" s="1"/>
  <c r="K92" i="21"/>
  <c r="I92" i="21" s="1"/>
  <c r="K84" i="21"/>
  <c r="I84" i="21" s="1"/>
  <c r="K76" i="21"/>
  <c r="I76" i="21" s="1"/>
  <c r="K170" i="21"/>
  <c r="I170" i="21" s="1"/>
  <c r="K117" i="21"/>
  <c r="I117" i="21" s="1"/>
  <c r="K236" i="21"/>
  <c r="I236" i="21" s="1"/>
  <c r="K178" i="21"/>
  <c r="I178" i="21" s="1"/>
  <c r="K150" i="21"/>
  <c r="I150" i="21" s="1"/>
  <c r="K130" i="21"/>
  <c r="I130" i="21" s="1"/>
  <c r="K122" i="21"/>
  <c r="I122" i="21" s="1"/>
  <c r="K162" i="21"/>
  <c r="I162" i="21" s="1"/>
  <c r="K186" i="21"/>
  <c r="I186" i="21" s="1"/>
  <c r="K175" i="21"/>
  <c r="I175" i="21" s="1"/>
  <c r="K118" i="21"/>
  <c r="I118" i="21" s="1"/>
  <c r="K110" i="21"/>
  <c r="I110" i="21" s="1"/>
  <c r="K102" i="21"/>
  <c r="I102" i="21" s="1"/>
  <c r="K96" i="21"/>
  <c r="I96" i="21" s="1"/>
  <c r="K88" i="21"/>
  <c r="I88" i="21" s="1"/>
  <c r="K80" i="21"/>
  <c r="I80" i="21" s="1"/>
  <c r="K237" i="21"/>
  <c r="I237" i="21" s="1"/>
  <c r="K194" i="21"/>
  <c r="I194" i="21" s="1"/>
  <c r="C67" i="21"/>
  <c r="A67" i="21" s="1"/>
  <c r="K73" i="21"/>
  <c r="I73" i="21" s="1"/>
  <c r="K74" i="21"/>
  <c r="I74" i="21" s="1"/>
  <c r="K86" i="21"/>
  <c r="I86" i="21" s="1"/>
  <c r="K94" i="21"/>
  <c r="I94" i="21" s="1"/>
  <c r="P102" i="21"/>
  <c r="N102" i="21" s="1"/>
  <c r="K113" i="21"/>
  <c r="I113" i="21" s="1"/>
  <c r="K119" i="21"/>
  <c r="I119" i="21" s="1"/>
  <c r="K142" i="21"/>
  <c r="I142" i="21" s="1"/>
  <c r="K199" i="21"/>
  <c r="I199" i="21" s="1"/>
  <c r="P235" i="21"/>
  <c r="N235" i="21" s="1"/>
  <c r="K279" i="21"/>
  <c r="I279" i="21" s="1"/>
  <c r="K10" i="21"/>
  <c r="I10" i="21" s="1"/>
  <c r="P12" i="21"/>
  <c r="N12" i="21" s="1"/>
  <c r="K18" i="21"/>
  <c r="I18" i="21" s="1"/>
  <c r="P20" i="21"/>
  <c r="N20" i="21" s="1"/>
  <c r="C24" i="21"/>
  <c r="A24" i="21" s="1"/>
  <c r="K26" i="21"/>
  <c r="I26" i="21" s="1"/>
  <c r="P28" i="21"/>
  <c r="N28" i="21" s="1"/>
  <c r="K34" i="21"/>
  <c r="I34" i="21" s="1"/>
  <c r="P36" i="21"/>
  <c r="N36" i="21" s="1"/>
  <c r="K42" i="21"/>
  <c r="I42" i="21" s="1"/>
  <c r="P44" i="21"/>
  <c r="N44" i="21" s="1"/>
  <c r="K52" i="21"/>
  <c r="I52" i="21" s="1"/>
  <c r="P57" i="21"/>
  <c r="N57" i="21" s="1"/>
  <c r="P62" i="21"/>
  <c r="N62" i="21" s="1"/>
  <c r="P65" i="21"/>
  <c r="N65" i="21" s="1"/>
  <c r="K67" i="21"/>
  <c r="I67" i="21" s="1"/>
  <c r="C68" i="21"/>
  <c r="A68" i="21" s="1"/>
  <c r="P73" i="21"/>
  <c r="N73" i="21" s="1"/>
  <c r="AA78" i="21"/>
  <c r="K82" i="21"/>
  <c r="I82" i="21" s="1"/>
  <c r="K90" i="21"/>
  <c r="I90" i="21" s="1"/>
  <c r="K98" i="21"/>
  <c r="I98" i="21" s="1"/>
  <c r="P113" i="21"/>
  <c r="N113" i="21" s="1"/>
  <c r="AK123" i="21"/>
  <c r="K147" i="21"/>
  <c r="I147" i="21" s="1"/>
  <c r="P157" i="21"/>
  <c r="N157" i="21" s="1"/>
  <c r="P173" i="21"/>
  <c r="N173" i="21" s="1"/>
  <c r="P9" i="21"/>
  <c r="N9" i="21" s="1"/>
  <c r="P50" i="21"/>
  <c r="N50" i="21" s="1"/>
  <c r="C58" i="21"/>
  <c r="A58" i="21" s="1"/>
  <c r="K60" i="21"/>
  <c r="I60" i="21" s="1"/>
  <c r="C63" i="21"/>
  <c r="A63" i="21" s="1"/>
  <c r="K68" i="21"/>
  <c r="I68" i="21" s="1"/>
  <c r="K72" i="21"/>
  <c r="I72" i="21" s="1"/>
  <c r="P74" i="21"/>
  <c r="N74" i="21" s="1"/>
  <c r="K116" i="21"/>
  <c r="I116" i="21" s="1"/>
  <c r="K159" i="21"/>
  <c r="I159" i="21" s="1"/>
  <c r="P71" i="21"/>
  <c r="N71" i="21" s="1"/>
  <c r="AA62" i="21"/>
  <c r="P72" i="21"/>
  <c r="N72" i="21" s="1"/>
  <c r="K77" i="21"/>
  <c r="I77" i="21" s="1"/>
  <c r="C85" i="21"/>
  <c r="A85" i="21" s="1"/>
  <c r="K104" i="21"/>
  <c r="I104" i="21" s="1"/>
  <c r="K124" i="21"/>
  <c r="I124" i="21" s="1"/>
  <c r="P154" i="21"/>
  <c r="N154" i="21" s="1"/>
  <c r="P210" i="21"/>
  <c r="N210" i="21" s="1"/>
  <c r="P156" i="21"/>
  <c r="N156" i="21" s="1"/>
  <c r="P500" i="21"/>
  <c r="N500" i="21" s="1"/>
  <c r="P492" i="21"/>
  <c r="N492" i="21" s="1"/>
  <c r="P484" i="21"/>
  <c r="N484" i="21" s="1"/>
  <c r="P476" i="21"/>
  <c r="N476" i="21" s="1"/>
  <c r="P468" i="21"/>
  <c r="N468" i="21" s="1"/>
  <c r="P499" i="21"/>
  <c r="N499" i="21" s="1"/>
  <c r="P460" i="21"/>
  <c r="N460" i="21" s="1"/>
  <c r="P497" i="21"/>
  <c r="N497" i="21" s="1"/>
  <c r="P488" i="21"/>
  <c r="N488" i="21" s="1"/>
  <c r="P478" i="21"/>
  <c r="N478" i="21" s="1"/>
  <c r="P472" i="21"/>
  <c r="N472" i="21" s="1"/>
  <c r="P465" i="21"/>
  <c r="N465" i="21" s="1"/>
  <c r="P457" i="21"/>
  <c r="N457" i="21" s="1"/>
  <c r="P453" i="21"/>
  <c r="N453" i="21" s="1"/>
  <c r="P445" i="21"/>
  <c r="N445" i="21" s="1"/>
  <c r="P437" i="21"/>
  <c r="N437" i="21" s="1"/>
  <c r="P429" i="21"/>
  <c r="N429" i="21" s="1"/>
  <c r="P421" i="21"/>
  <c r="N421" i="21" s="1"/>
  <c r="P413" i="21"/>
  <c r="N413" i="21" s="1"/>
  <c r="P473" i="21"/>
  <c r="N473" i="21" s="1"/>
  <c r="P464" i="21"/>
  <c r="N464" i="21" s="1"/>
  <c r="P489" i="21"/>
  <c r="N489" i="21" s="1"/>
  <c r="P480" i="21"/>
  <c r="N480" i="21" s="1"/>
  <c r="P481" i="21"/>
  <c r="N481" i="21" s="1"/>
  <c r="P454" i="21"/>
  <c r="N454" i="21" s="1"/>
  <c r="P446" i="21"/>
  <c r="N446" i="21" s="1"/>
  <c r="P462" i="21"/>
  <c r="N462" i="21" s="1"/>
  <c r="P444" i="21"/>
  <c r="N444" i="21" s="1"/>
  <c r="P438" i="21"/>
  <c r="N438" i="21" s="1"/>
  <c r="P422" i="21"/>
  <c r="N422" i="21" s="1"/>
  <c r="P409" i="21"/>
  <c r="N409" i="21" s="1"/>
  <c r="P496" i="21"/>
  <c r="N496" i="21" s="1"/>
  <c r="P420" i="21"/>
  <c r="N420" i="21" s="1"/>
  <c r="P396" i="21"/>
  <c r="N396" i="21" s="1"/>
  <c r="P405" i="21"/>
  <c r="N405" i="21" s="1"/>
  <c r="P430" i="21"/>
  <c r="N430" i="21" s="1"/>
  <c r="P387" i="21"/>
  <c r="N387" i="21" s="1"/>
  <c r="P379" i="21"/>
  <c r="N379" i="21" s="1"/>
  <c r="P371" i="21"/>
  <c r="N371" i="21" s="1"/>
  <c r="P363" i="21"/>
  <c r="N363" i="21" s="1"/>
  <c r="P355" i="21"/>
  <c r="N355" i="21" s="1"/>
  <c r="P347" i="21"/>
  <c r="N347" i="21" s="1"/>
  <c r="P339" i="21"/>
  <c r="N339" i="21" s="1"/>
  <c r="P331" i="21"/>
  <c r="N331" i="21" s="1"/>
  <c r="P428" i="21"/>
  <c r="N428" i="21" s="1"/>
  <c r="P412" i="21"/>
  <c r="N412" i="21" s="1"/>
  <c r="P411" i="21"/>
  <c r="N411" i="21" s="1"/>
  <c r="P397" i="21"/>
  <c r="N397" i="21" s="1"/>
  <c r="P395" i="21"/>
  <c r="N395" i="21" s="1"/>
  <c r="P385" i="21"/>
  <c r="N385" i="21" s="1"/>
  <c r="P377" i="21"/>
  <c r="N377" i="21" s="1"/>
  <c r="P369" i="21"/>
  <c r="N369" i="21" s="1"/>
  <c r="P361" i="21"/>
  <c r="N361" i="21" s="1"/>
  <c r="P353" i="21"/>
  <c r="N353" i="21" s="1"/>
  <c r="P345" i="21"/>
  <c r="N345" i="21" s="1"/>
  <c r="P436" i="21"/>
  <c r="N436" i="21" s="1"/>
  <c r="P452" i="21"/>
  <c r="N452" i="21" s="1"/>
  <c r="P323" i="21"/>
  <c r="N323" i="21" s="1"/>
  <c r="P337" i="21"/>
  <c r="N337" i="21" s="1"/>
  <c r="P299" i="21"/>
  <c r="N299" i="21" s="1"/>
  <c r="P291" i="21"/>
  <c r="N291" i="21" s="1"/>
  <c r="P283" i="21"/>
  <c r="N283" i="21" s="1"/>
  <c r="P275" i="21"/>
  <c r="N275" i="21" s="1"/>
  <c r="P267" i="21"/>
  <c r="N267" i="21" s="1"/>
  <c r="P259" i="21"/>
  <c r="N259" i="21" s="1"/>
  <c r="P251" i="21"/>
  <c r="N251" i="21" s="1"/>
  <c r="P243" i="21"/>
  <c r="N243" i="21" s="1"/>
  <c r="P321" i="21"/>
  <c r="N321" i="21" s="1"/>
  <c r="P303" i="21"/>
  <c r="N303" i="21" s="1"/>
  <c r="P297" i="21"/>
  <c r="N297" i="21" s="1"/>
  <c r="P289" i="21"/>
  <c r="N289" i="21" s="1"/>
  <c r="P281" i="21"/>
  <c r="N281" i="21" s="1"/>
  <c r="P273" i="21"/>
  <c r="N273" i="21" s="1"/>
  <c r="P265" i="21"/>
  <c r="N265" i="21" s="1"/>
  <c r="P378" i="21"/>
  <c r="N378" i="21" s="1"/>
  <c r="P300" i="21"/>
  <c r="N300" i="21" s="1"/>
  <c r="P215" i="21"/>
  <c r="N215" i="21" s="1"/>
  <c r="P266" i="21"/>
  <c r="N266" i="21" s="1"/>
  <c r="P219" i="21"/>
  <c r="N219" i="21" s="1"/>
  <c r="P217" i="21"/>
  <c r="N217" i="21" s="1"/>
  <c r="P198" i="21"/>
  <c r="N198" i="21" s="1"/>
  <c r="P190" i="21"/>
  <c r="N190" i="21" s="1"/>
  <c r="P182" i="21"/>
  <c r="N182" i="21" s="1"/>
  <c r="P174" i="21"/>
  <c r="N174" i="21" s="1"/>
  <c r="P166" i="21"/>
  <c r="N166" i="21" s="1"/>
  <c r="P158" i="21"/>
  <c r="N158" i="21" s="1"/>
  <c r="P150" i="21"/>
  <c r="N150" i="21" s="1"/>
  <c r="P142" i="21"/>
  <c r="N142" i="21" s="1"/>
  <c r="P227" i="21"/>
  <c r="N227" i="21" s="1"/>
  <c r="P298" i="21"/>
  <c r="N298" i="21" s="1"/>
  <c r="P204" i="21"/>
  <c r="N204" i="21" s="1"/>
  <c r="P196" i="21"/>
  <c r="N196" i="21" s="1"/>
  <c r="P188" i="21"/>
  <c r="N188" i="21" s="1"/>
  <c r="P180" i="21"/>
  <c r="N180" i="21" s="1"/>
  <c r="P290" i="21"/>
  <c r="N290" i="21" s="1"/>
  <c r="P250" i="21"/>
  <c r="N250" i="21" s="1"/>
  <c r="P370" i="21"/>
  <c r="N370" i="21" s="1"/>
  <c r="P144" i="21"/>
  <c r="N144" i="21" s="1"/>
  <c r="P136" i="21"/>
  <c r="N136" i="21" s="1"/>
  <c r="P226" i="21"/>
  <c r="N226" i="21" s="1"/>
  <c r="P117" i="21"/>
  <c r="N117" i="21" s="1"/>
  <c r="P211" i="21"/>
  <c r="N211" i="21" s="1"/>
  <c r="P184" i="21"/>
  <c r="N184" i="21" s="1"/>
  <c r="P152" i="21"/>
  <c r="N152" i="21" s="1"/>
  <c r="P160" i="21"/>
  <c r="N160" i="21" s="1"/>
  <c r="P133" i="21"/>
  <c r="N133" i="21" s="1"/>
  <c r="P128" i="21"/>
  <c r="N128" i="21" s="1"/>
  <c r="P112" i="21"/>
  <c r="N112" i="21" s="1"/>
  <c r="P104" i="21"/>
  <c r="N104" i="21" s="1"/>
  <c r="P94" i="21"/>
  <c r="N94" i="21" s="1"/>
  <c r="P86" i="21"/>
  <c r="N86" i="21" s="1"/>
  <c r="P78" i="21"/>
  <c r="N78" i="21" s="1"/>
  <c r="P282" i="21"/>
  <c r="N282" i="21" s="1"/>
  <c r="P143" i="21"/>
  <c r="N143" i="21" s="1"/>
  <c r="P122" i="21"/>
  <c r="N122" i="21" s="1"/>
  <c r="P192" i="21"/>
  <c r="N192" i="21" s="1"/>
  <c r="P189" i="21"/>
  <c r="N189" i="21" s="1"/>
  <c r="P120" i="21"/>
  <c r="N120" i="21" s="1"/>
  <c r="P200" i="21"/>
  <c r="N200" i="21" s="1"/>
  <c r="P197" i="21"/>
  <c r="N197" i="21" s="1"/>
  <c r="P149" i="21"/>
  <c r="N149" i="21" s="1"/>
  <c r="P118" i="21"/>
  <c r="N118" i="21" s="1"/>
  <c r="P234" i="21"/>
  <c r="N234" i="21" s="1"/>
  <c r="P141" i="21"/>
  <c r="N141" i="21" s="1"/>
  <c r="P116" i="21"/>
  <c r="N116" i="21" s="1"/>
  <c r="P108" i="21"/>
  <c r="N108" i="21" s="1"/>
  <c r="P98" i="21"/>
  <c r="N98" i="21" s="1"/>
  <c r="P90" i="21"/>
  <c r="N90" i="21" s="1"/>
  <c r="P82" i="21"/>
  <c r="N82" i="21" s="1"/>
  <c r="P209" i="21"/>
  <c r="N209" i="21" s="1"/>
  <c r="P168" i="21"/>
  <c r="N168" i="21" s="1"/>
  <c r="P52" i="21"/>
  <c r="N52" i="21" s="1"/>
  <c r="K54" i="21"/>
  <c r="I54" i="21" s="1"/>
  <c r="P67" i="21"/>
  <c r="N67" i="21" s="1"/>
  <c r="P68" i="21"/>
  <c r="N68" i="21" s="1"/>
  <c r="K69" i="21"/>
  <c r="I69" i="21" s="1"/>
  <c r="K71" i="21"/>
  <c r="I71" i="21" s="1"/>
  <c r="P77" i="21"/>
  <c r="N77" i="21" s="1"/>
  <c r="K81" i="21"/>
  <c r="I81" i="21" s="1"/>
  <c r="K85" i="21"/>
  <c r="I85" i="21" s="1"/>
  <c r="K89" i="21"/>
  <c r="I89" i="21" s="1"/>
  <c r="K93" i="21"/>
  <c r="I93" i="21" s="1"/>
  <c r="K97" i="21"/>
  <c r="I97" i="21" s="1"/>
  <c r="K101" i="21"/>
  <c r="I101" i="21" s="1"/>
  <c r="K107" i="21"/>
  <c r="I107" i="21" s="1"/>
  <c r="P110" i="21"/>
  <c r="N110" i="21" s="1"/>
  <c r="P124" i="21"/>
  <c r="N124" i="21" s="1"/>
  <c r="K126" i="21"/>
  <c r="I126" i="21" s="1"/>
  <c r="AK129" i="21"/>
  <c r="K141" i="21"/>
  <c r="I141" i="21" s="1"/>
  <c r="K214" i="21"/>
  <c r="I214" i="21" s="1"/>
  <c r="C6" i="21"/>
  <c r="A6" i="21" s="1"/>
  <c r="K8" i="21"/>
  <c r="I8" i="21" s="1"/>
  <c r="P10" i="21"/>
  <c r="N10" i="21" s="1"/>
  <c r="K16" i="21"/>
  <c r="I16" i="21" s="1"/>
  <c r="P18" i="21"/>
  <c r="N18" i="21" s="1"/>
  <c r="K24" i="21"/>
  <c r="I24" i="21" s="1"/>
  <c r="P26" i="21"/>
  <c r="N26" i="21" s="1"/>
  <c r="K32" i="21"/>
  <c r="I32" i="21" s="1"/>
  <c r="P34" i="21"/>
  <c r="N34" i="21" s="1"/>
  <c r="C46" i="21"/>
  <c r="A46" i="21" s="1"/>
  <c r="K48" i="21"/>
  <c r="I48" i="21" s="1"/>
  <c r="AA50" i="21"/>
  <c r="AB50" i="21" s="1"/>
  <c r="W50" i="21" s="1"/>
  <c r="K63" i="21"/>
  <c r="I63" i="21" s="1"/>
  <c r="P69" i="21"/>
  <c r="N69" i="21" s="1"/>
  <c r="P81" i="21"/>
  <c r="N81" i="21" s="1"/>
  <c r="P85" i="21"/>
  <c r="N85" i="21" s="1"/>
  <c r="P89" i="21"/>
  <c r="N89" i="21" s="1"/>
  <c r="P93" i="21"/>
  <c r="N93" i="21" s="1"/>
  <c r="P97" i="21"/>
  <c r="N97" i="21" s="1"/>
  <c r="P101" i="21"/>
  <c r="N101" i="21" s="1"/>
  <c r="P107" i="21"/>
  <c r="N107" i="21" s="1"/>
  <c r="AK108" i="21"/>
  <c r="P126" i="21"/>
  <c r="N126" i="21" s="1"/>
  <c r="K128" i="21"/>
  <c r="I128" i="21" s="1"/>
  <c r="AK137" i="21"/>
  <c r="P268" i="21"/>
  <c r="N268" i="21" s="1"/>
  <c r="P121" i="21"/>
  <c r="N121" i="21" s="1"/>
  <c r="AA131" i="21"/>
  <c r="K132" i="21"/>
  <c r="I132" i="21" s="1"/>
  <c r="AA140" i="21"/>
  <c r="AA144" i="21"/>
  <c r="P145" i="21"/>
  <c r="N145" i="21" s="1"/>
  <c r="P147" i="21"/>
  <c r="N147" i="21" s="1"/>
  <c r="K148" i="21"/>
  <c r="I148" i="21" s="1"/>
  <c r="AK150" i="21"/>
  <c r="AA154" i="21"/>
  <c r="AA156" i="21"/>
  <c r="AK170" i="21"/>
  <c r="K172" i="21"/>
  <c r="I172" i="21" s="1"/>
  <c r="K179" i="21"/>
  <c r="I179" i="21" s="1"/>
  <c r="P183" i="21"/>
  <c r="N183" i="21" s="1"/>
  <c r="P202" i="21"/>
  <c r="N202" i="21" s="1"/>
  <c r="K221" i="21"/>
  <c r="I221" i="21" s="1"/>
  <c r="K225" i="21"/>
  <c r="I225" i="21" s="1"/>
  <c r="K324" i="21"/>
  <c r="I324" i="21" s="1"/>
  <c r="K163" i="21"/>
  <c r="I163" i="21" s="1"/>
  <c r="P164" i="21"/>
  <c r="N164" i="21" s="1"/>
  <c r="P172" i="21"/>
  <c r="N172" i="21" s="1"/>
  <c r="P179" i="21"/>
  <c r="N179" i="21" s="1"/>
  <c r="K201" i="21"/>
  <c r="I201" i="21" s="1"/>
  <c r="AA213" i="21"/>
  <c r="AK216" i="21"/>
  <c r="P225" i="21"/>
  <c r="N225" i="21" s="1"/>
  <c r="K228" i="21"/>
  <c r="I228" i="21" s="1"/>
  <c r="AA240" i="21"/>
  <c r="K296" i="21"/>
  <c r="I296" i="21" s="1"/>
  <c r="P129" i="21"/>
  <c r="N129" i="21" s="1"/>
  <c r="P146" i="21"/>
  <c r="N146" i="21" s="1"/>
  <c r="K149" i="21"/>
  <c r="I149" i="21" s="1"/>
  <c r="P163" i="21"/>
  <c r="N163" i="21" s="1"/>
  <c r="K197" i="21"/>
  <c r="I197" i="21" s="1"/>
  <c r="P201" i="21"/>
  <c r="N201" i="21" s="1"/>
  <c r="P228" i="21"/>
  <c r="N228" i="21" s="1"/>
  <c r="P237" i="21"/>
  <c r="N237" i="21" s="1"/>
  <c r="P242" i="21"/>
  <c r="N242" i="21" s="1"/>
  <c r="P247" i="21"/>
  <c r="N247" i="21" s="1"/>
  <c r="P137" i="21"/>
  <c r="N137" i="21" s="1"/>
  <c r="K171" i="21"/>
  <c r="I171" i="21" s="1"/>
  <c r="P175" i="21"/>
  <c r="N175" i="21" s="1"/>
  <c r="P194" i="21"/>
  <c r="N194" i="21" s="1"/>
  <c r="K220" i="21"/>
  <c r="I220" i="21" s="1"/>
  <c r="AA146" i="21"/>
  <c r="AK154" i="21"/>
  <c r="AA163" i="21"/>
  <c r="P171" i="21"/>
  <c r="N171" i="21" s="1"/>
  <c r="K193" i="21"/>
  <c r="I193" i="21" s="1"/>
  <c r="AK202" i="21"/>
  <c r="K204" i="21"/>
  <c r="I204" i="21" s="1"/>
  <c r="K208" i="21"/>
  <c r="I208" i="21" s="1"/>
  <c r="AA215" i="21"/>
  <c r="K265" i="21"/>
  <c r="I265" i="21" s="1"/>
  <c r="P274" i="21"/>
  <c r="N274" i="21" s="1"/>
  <c r="P167" i="21"/>
  <c r="N167" i="21" s="1"/>
  <c r="K189" i="21"/>
  <c r="I189" i="21" s="1"/>
  <c r="P193" i="21"/>
  <c r="N193" i="21" s="1"/>
  <c r="K212" i="21"/>
  <c r="I212" i="21" s="1"/>
  <c r="K133" i="21"/>
  <c r="I133" i="21" s="1"/>
  <c r="P138" i="21"/>
  <c r="N138" i="21" s="1"/>
  <c r="K139" i="21"/>
  <c r="I139" i="21" s="1"/>
  <c r="K161" i="21"/>
  <c r="I161" i="21" s="1"/>
  <c r="P186" i="21"/>
  <c r="N186" i="21" s="1"/>
  <c r="P212" i="21"/>
  <c r="N212" i="21" s="1"/>
  <c r="P220" i="21"/>
  <c r="N220" i="21" s="1"/>
  <c r="K227" i="21"/>
  <c r="I227" i="21" s="1"/>
  <c r="K244" i="21"/>
  <c r="I244" i="21" s="1"/>
  <c r="K251" i="21"/>
  <c r="I251" i="21" s="1"/>
  <c r="P315" i="21"/>
  <c r="N315" i="21" s="1"/>
  <c r="P401" i="21"/>
  <c r="N401" i="21" s="1"/>
  <c r="P139" i="21"/>
  <c r="N139" i="21" s="1"/>
  <c r="P161" i="21"/>
  <c r="N161" i="21" s="1"/>
  <c r="P162" i="21"/>
  <c r="N162" i="21" s="1"/>
  <c r="K185" i="21"/>
  <c r="I185" i="21" s="1"/>
  <c r="AK194" i="21"/>
  <c r="K196" i="21"/>
  <c r="I196" i="21" s="1"/>
  <c r="K203" i="21"/>
  <c r="I203" i="21" s="1"/>
  <c r="K223" i="21"/>
  <c r="I223" i="21" s="1"/>
  <c r="K230" i="21"/>
  <c r="I230" i="21" s="1"/>
  <c r="K282" i="21"/>
  <c r="I282" i="21" s="1"/>
  <c r="P130" i="21"/>
  <c r="N130" i="21" s="1"/>
  <c r="P151" i="21"/>
  <c r="N151" i="21" s="1"/>
  <c r="K166" i="21"/>
  <c r="I166" i="21" s="1"/>
  <c r="K181" i="21"/>
  <c r="I181" i="21" s="1"/>
  <c r="P185" i="21"/>
  <c r="N185" i="21" s="1"/>
  <c r="P203" i="21"/>
  <c r="N203" i="21" s="1"/>
  <c r="P236" i="21"/>
  <c r="N236" i="21" s="1"/>
  <c r="P239" i="21"/>
  <c r="N239" i="21" s="1"/>
  <c r="K246" i="21"/>
  <c r="I246" i="21" s="1"/>
  <c r="P258" i="21"/>
  <c r="N258" i="21" s="1"/>
  <c r="P293" i="21"/>
  <c r="N293" i="21" s="1"/>
  <c r="AA138" i="21"/>
  <c r="P178" i="21"/>
  <c r="N178" i="21" s="1"/>
  <c r="P246" i="21"/>
  <c r="N246" i="21" s="1"/>
  <c r="K131" i="21"/>
  <c r="I131" i="21" s="1"/>
  <c r="K140" i="21"/>
  <c r="I140" i="21" s="1"/>
  <c r="K153" i="21"/>
  <c r="I153" i="21" s="1"/>
  <c r="K155" i="21"/>
  <c r="I155" i="21" s="1"/>
  <c r="K177" i="21"/>
  <c r="I177" i="21" s="1"/>
  <c r="K188" i="21"/>
  <c r="I188" i="21" s="1"/>
  <c r="K195" i="21"/>
  <c r="I195" i="21" s="1"/>
  <c r="P199" i="21"/>
  <c r="N199" i="21" s="1"/>
  <c r="P214" i="21"/>
  <c r="N214" i="21" s="1"/>
  <c r="P223" i="21"/>
  <c r="N223" i="21" s="1"/>
  <c r="K255" i="21"/>
  <c r="I255" i="21" s="1"/>
  <c r="P271" i="21"/>
  <c r="N271" i="21" s="1"/>
  <c r="K331" i="21"/>
  <c r="I331" i="21" s="1"/>
  <c r="AA130" i="21"/>
  <c r="P155" i="21"/>
  <c r="N155" i="21" s="1"/>
  <c r="K156" i="21"/>
  <c r="I156" i="21" s="1"/>
  <c r="K165" i="21"/>
  <c r="I165" i="21" s="1"/>
  <c r="K173" i="21"/>
  <c r="I173" i="21" s="1"/>
  <c r="P177" i="21"/>
  <c r="N177" i="21" s="1"/>
  <c r="P195" i="21"/>
  <c r="N195" i="21" s="1"/>
  <c r="K262" i="21"/>
  <c r="I262" i="21" s="1"/>
  <c r="AA122" i="21"/>
  <c r="K157" i="21"/>
  <c r="I157" i="21" s="1"/>
  <c r="P159" i="21"/>
  <c r="N159" i="21" s="1"/>
  <c r="P170" i="21"/>
  <c r="N170" i="21" s="1"/>
  <c r="K206" i="21"/>
  <c r="I206" i="21" s="1"/>
  <c r="AK212" i="21"/>
  <c r="P238" i="21"/>
  <c r="N238" i="21" s="1"/>
  <c r="P262" i="21"/>
  <c r="N262" i="21" s="1"/>
  <c r="K123" i="21"/>
  <c r="I123" i="21" s="1"/>
  <c r="P131" i="21"/>
  <c r="N131" i="21" s="1"/>
  <c r="K145" i="21"/>
  <c r="I145" i="21" s="1"/>
  <c r="P153" i="21"/>
  <c r="N153" i="21" s="1"/>
  <c r="AA155" i="21"/>
  <c r="AA160" i="21"/>
  <c r="AK162" i="21"/>
  <c r="K169" i="21"/>
  <c r="I169" i="21" s="1"/>
  <c r="AK178" i="21"/>
  <c r="K180" i="21"/>
  <c r="I180" i="21" s="1"/>
  <c r="K187" i="21"/>
  <c r="I187" i="21" s="1"/>
  <c r="P191" i="21"/>
  <c r="N191" i="21" s="1"/>
  <c r="AA195" i="21"/>
  <c r="P206" i="21"/>
  <c r="N206" i="21" s="1"/>
  <c r="K268" i="21"/>
  <c r="I268" i="21" s="1"/>
  <c r="AA209" i="21"/>
  <c r="K210" i="21"/>
  <c r="I210" i="21" s="1"/>
  <c r="P245" i="21"/>
  <c r="N245" i="21" s="1"/>
  <c r="K250" i="21"/>
  <c r="I250" i="21" s="1"/>
  <c r="P255" i="21"/>
  <c r="N255" i="21" s="1"/>
  <c r="K273" i="21"/>
  <c r="I273" i="21" s="1"/>
  <c r="P276" i="21"/>
  <c r="N276" i="21" s="1"/>
  <c r="K290" i="21"/>
  <c r="I290" i="21" s="1"/>
  <c r="P296" i="21"/>
  <c r="N296" i="21" s="1"/>
  <c r="K309" i="21"/>
  <c r="I309" i="21" s="1"/>
  <c r="P338" i="21"/>
  <c r="N338" i="21" s="1"/>
  <c r="K388" i="21"/>
  <c r="I388" i="21" s="1"/>
  <c r="AK227" i="21"/>
  <c r="P229" i="21"/>
  <c r="N229" i="21" s="1"/>
  <c r="AA237" i="21"/>
  <c r="AA239" i="21"/>
  <c r="K254" i="21"/>
  <c r="I254" i="21" s="1"/>
  <c r="AK263" i="21"/>
  <c r="K270" i="21"/>
  <c r="I270" i="21" s="1"/>
  <c r="AA296" i="21"/>
  <c r="K314" i="21"/>
  <c r="I314" i="21" s="1"/>
  <c r="K361" i="21"/>
  <c r="I361" i="21" s="1"/>
  <c r="P216" i="21"/>
  <c r="N216" i="21" s="1"/>
  <c r="P254" i="21"/>
  <c r="N254" i="21" s="1"/>
  <c r="K258" i="21"/>
  <c r="I258" i="21" s="1"/>
  <c r="P270" i="21"/>
  <c r="N270" i="21" s="1"/>
  <c r="P279" i="21"/>
  <c r="N279" i="21" s="1"/>
  <c r="K287" i="21"/>
  <c r="I287" i="21" s="1"/>
  <c r="P317" i="21"/>
  <c r="N317" i="21" s="1"/>
  <c r="P340" i="21"/>
  <c r="N340" i="21" s="1"/>
  <c r="K224" i="21"/>
  <c r="I224" i="21" s="1"/>
  <c r="AA245" i="21"/>
  <c r="K249" i="21"/>
  <c r="I249" i="21" s="1"/>
  <c r="P261" i="21"/>
  <c r="N261" i="21" s="1"/>
  <c r="K264" i="21"/>
  <c r="I264" i="21" s="1"/>
  <c r="K281" i="21"/>
  <c r="I281" i="21" s="1"/>
  <c r="P284" i="21"/>
  <c r="N284" i="21" s="1"/>
  <c r="K298" i="21"/>
  <c r="I298" i="21" s="1"/>
  <c r="P306" i="21"/>
  <c r="N306" i="21" s="1"/>
  <c r="P314" i="21"/>
  <c r="N314" i="21" s="1"/>
  <c r="P344" i="21"/>
  <c r="N344" i="21" s="1"/>
  <c r="AA223" i="21"/>
  <c r="P264" i="21"/>
  <c r="N264" i="21" s="1"/>
  <c r="AK271" i="21"/>
  <c r="K278" i="21"/>
  <c r="I278" i="21" s="1"/>
  <c r="P326" i="21"/>
  <c r="N326" i="21" s="1"/>
  <c r="P346" i="21"/>
  <c r="N346" i="21" s="1"/>
  <c r="P221" i="21"/>
  <c r="N221" i="21" s="1"/>
  <c r="P224" i="21"/>
  <c r="N224" i="21" s="1"/>
  <c r="K231" i="21"/>
  <c r="I231" i="21" s="1"/>
  <c r="P244" i="21"/>
  <c r="N244" i="21" s="1"/>
  <c r="P249" i="21"/>
  <c r="N249" i="21" s="1"/>
  <c r="P253" i="21"/>
  <c r="N253" i="21" s="1"/>
  <c r="K257" i="21"/>
  <c r="I257" i="21" s="1"/>
  <c r="P278" i="21"/>
  <c r="N278" i="21" s="1"/>
  <c r="P287" i="21"/>
  <c r="N287" i="21" s="1"/>
  <c r="K295" i="21"/>
  <c r="I295" i="21" s="1"/>
  <c r="K348" i="21"/>
  <c r="I348" i="21" s="1"/>
  <c r="P398" i="21"/>
  <c r="N398" i="21" s="1"/>
  <c r="P208" i="21"/>
  <c r="N208" i="21" s="1"/>
  <c r="K215" i="21"/>
  <c r="I215" i="21" s="1"/>
  <c r="P230" i="21"/>
  <c r="N230" i="21" s="1"/>
  <c r="K242" i="21"/>
  <c r="I242" i="21" s="1"/>
  <c r="K243" i="21"/>
  <c r="I243" i="21" s="1"/>
  <c r="P269" i="21"/>
  <c r="N269" i="21" s="1"/>
  <c r="K272" i="21"/>
  <c r="I272" i="21" s="1"/>
  <c r="K289" i="21"/>
  <c r="I289" i="21" s="1"/>
  <c r="P292" i="21"/>
  <c r="N292" i="21" s="1"/>
  <c r="P330" i="21"/>
  <c r="N330" i="21" s="1"/>
  <c r="P350" i="21"/>
  <c r="N350" i="21" s="1"/>
  <c r="P354" i="21"/>
  <c r="N354" i="21" s="1"/>
  <c r="K367" i="21"/>
  <c r="I367" i="21" s="1"/>
  <c r="K232" i="21"/>
  <c r="I232" i="21" s="1"/>
  <c r="K241" i="21"/>
  <c r="I241" i="21" s="1"/>
  <c r="K248" i="21"/>
  <c r="I248" i="21" s="1"/>
  <c r="P257" i="21"/>
  <c r="N257" i="21" s="1"/>
  <c r="K266" i="21"/>
  <c r="I266" i="21" s="1"/>
  <c r="P272" i="21"/>
  <c r="N272" i="21" s="1"/>
  <c r="AK279" i="21"/>
  <c r="K286" i="21"/>
  <c r="I286" i="21" s="1"/>
  <c r="K356" i="21"/>
  <c r="I356" i="21" s="1"/>
  <c r="AA230" i="21"/>
  <c r="P231" i="21"/>
  <c r="N231" i="21" s="1"/>
  <c r="AK235" i="21"/>
  <c r="P248" i="21"/>
  <c r="N248" i="21" s="1"/>
  <c r="AA253" i="21"/>
  <c r="AA272" i="21"/>
  <c r="P286" i="21"/>
  <c r="N286" i="21" s="1"/>
  <c r="P295" i="21"/>
  <c r="N295" i="21" s="1"/>
  <c r="K308" i="21"/>
  <c r="I308" i="21" s="1"/>
  <c r="P313" i="21"/>
  <c r="N313" i="21" s="1"/>
  <c r="K316" i="21"/>
  <c r="I316" i="21" s="1"/>
  <c r="K332" i="21"/>
  <c r="I332" i="21" s="1"/>
  <c r="P232" i="21"/>
  <c r="N232" i="21" s="1"/>
  <c r="K233" i="21"/>
  <c r="I233" i="21" s="1"/>
  <c r="P241" i="21"/>
  <c r="N241" i="21" s="1"/>
  <c r="AA248" i="21"/>
  <c r="K256" i="21"/>
  <c r="I256" i="21" s="1"/>
  <c r="K263" i="21"/>
  <c r="I263" i="21" s="1"/>
  <c r="P277" i="21"/>
  <c r="N277" i="21" s="1"/>
  <c r="K280" i="21"/>
  <c r="I280" i="21" s="1"/>
  <c r="K297" i="21"/>
  <c r="I297" i="21" s="1"/>
  <c r="P308" i="21"/>
  <c r="N308" i="21" s="1"/>
  <c r="P316" i="21"/>
  <c r="N316" i="21" s="1"/>
  <c r="K207" i="21"/>
  <c r="I207" i="21" s="1"/>
  <c r="P213" i="21"/>
  <c r="N213" i="21" s="1"/>
  <c r="K234" i="21"/>
  <c r="I234" i="21" s="1"/>
  <c r="K240" i="21"/>
  <c r="I240" i="21" s="1"/>
  <c r="K247" i="21"/>
  <c r="I247" i="21" s="1"/>
  <c r="P252" i="21"/>
  <c r="N252" i="21" s="1"/>
  <c r="P256" i="21"/>
  <c r="N256" i="21" s="1"/>
  <c r="P260" i="21"/>
  <c r="N260" i="21" s="1"/>
  <c r="K274" i="21"/>
  <c r="I274" i="21" s="1"/>
  <c r="P280" i="21"/>
  <c r="N280" i="21" s="1"/>
  <c r="K294" i="21"/>
  <c r="I294" i="21" s="1"/>
  <c r="K302" i="21"/>
  <c r="I302" i="21" s="1"/>
  <c r="P305" i="21"/>
  <c r="N305" i="21" s="1"/>
  <c r="K318" i="21"/>
  <c r="I318" i="21" s="1"/>
  <c r="P362" i="21"/>
  <c r="N362" i="21" s="1"/>
  <c r="K380" i="21"/>
  <c r="I380" i="21" s="1"/>
  <c r="AA232" i="21"/>
  <c r="P233" i="21"/>
  <c r="N233" i="21" s="1"/>
  <c r="P294" i="21"/>
  <c r="N294" i="21" s="1"/>
  <c r="P310" i="21"/>
  <c r="N310" i="21" s="1"/>
  <c r="P406" i="21"/>
  <c r="N406" i="21" s="1"/>
  <c r="AA217" i="21"/>
  <c r="K218" i="21"/>
  <c r="I218" i="21" s="1"/>
  <c r="P222" i="21"/>
  <c r="N222" i="21" s="1"/>
  <c r="K226" i="21"/>
  <c r="I226" i="21" s="1"/>
  <c r="K235" i="21"/>
  <c r="I235" i="21" s="1"/>
  <c r="K238" i="21"/>
  <c r="I238" i="21" s="1"/>
  <c r="K239" i="21"/>
  <c r="I239" i="21" s="1"/>
  <c r="P240" i="21"/>
  <c r="N240" i="21" s="1"/>
  <c r="P263" i="21"/>
  <c r="N263" i="21" s="1"/>
  <c r="K271" i="21"/>
  <c r="I271" i="21" s="1"/>
  <c r="P285" i="21"/>
  <c r="N285" i="21" s="1"/>
  <c r="K288" i="21"/>
  <c r="I288" i="21" s="1"/>
  <c r="P393" i="21"/>
  <c r="N393" i="21" s="1"/>
  <c r="AK295" i="21"/>
  <c r="AK308" i="21"/>
  <c r="K315" i="21"/>
  <c r="I315" i="21" s="1"/>
  <c r="P322" i="21"/>
  <c r="N322" i="21" s="1"/>
  <c r="P327" i="21"/>
  <c r="N327" i="21" s="1"/>
  <c r="P329" i="21"/>
  <c r="N329" i="21" s="1"/>
  <c r="P386" i="21"/>
  <c r="N386" i="21" s="1"/>
  <c r="P302" i="21"/>
  <c r="N302" i="21" s="1"/>
  <c r="K311" i="21"/>
  <c r="I311" i="21" s="1"/>
  <c r="AA325" i="21"/>
  <c r="K334" i="21"/>
  <c r="I334" i="21" s="1"/>
  <c r="P335" i="21"/>
  <c r="N335" i="21" s="1"/>
  <c r="AK342" i="21"/>
  <c r="K358" i="21"/>
  <c r="I358" i="21" s="1"/>
  <c r="K378" i="21"/>
  <c r="I378" i="21" s="1"/>
  <c r="K384" i="21"/>
  <c r="I384" i="21" s="1"/>
  <c r="K390" i="21"/>
  <c r="I390" i="21" s="1"/>
  <c r="K411" i="21"/>
  <c r="I411" i="21" s="1"/>
  <c r="AA434" i="21"/>
  <c r="K455" i="21"/>
  <c r="I455" i="21" s="1"/>
  <c r="AA327" i="21"/>
  <c r="K352" i="21"/>
  <c r="I352" i="21" s="1"/>
  <c r="P358" i="21"/>
  <c r="N358" i="21" s="1"/>
  <c r="P367" i="21"/>
  <c r="N367" i="21" s="1"/>
  <c r="P381" i="21"/>
  <c r="N381" i="21" s="1"/>
  <c r="P384" i="21"/>
  <c r="N384" i="21" s="1"/>
  <c r="P390" i="21"/>
  <c r="N390" i="21" s="1"/>
  <c r="K395" i="21"/>
  <c r="I395" i="21" s="1"/>
  <c r="K400" i="21"/>
  <c r="I400" i="21" s="1"/>
  <c r="P403" i="21"/>
  <c r="N403" i="21" s="1"/>
  <c r="K464" i="21"/>
  <c r="I464" i="21" s="1"/>
  <c r="K303" i="21"/>
  <c r="I303" i="21" s="1"/>
  <c r="P318" i="21"/>
  <c r="N318" i="21" s="1"/>
  <c r="K319" i="21"/>
  <c r="I319" i="21" s="1"/>
  <c r="K343" i="21"/>
  <c r="I343" i="21" s="1"/>
  <c r="K346" i="21"/>
  <c r="I346" i="21" s="1"/>
  <c r="P349" i="21"/>
  <c r="N349" i="21" s="1"/>
  <c r="P352" i="21"/>
  <c r="N352" i="21" s="1"/>
  <c r="K369" i="21"/>
  <c r="I369" i="21" s="1"/>
  <c r="K375" i="21"/>
  <c r="I375" i="21" s="1"/>
  <c r="P400" i="21"/>
  <c r="N400" i="21" s="1"/>
  <c r="K424" i="21"/>
  <c r="I424" i="21" s="1"/>
  <c r="AA302" i="21"/>
  <c r="P311" i="21"/>
  <c r="N311" i="21" s="1"/>
  <c r="K320" i="21"/>
  <c r="I320" i="21" s="1"/>
  <c r="K321" i="21"/>
  <c r="I321" i="21" s="1"/>
  <c r="P333" i="21"/>
  <c r="N333" i="21" s="1"/>
  <c r="P334" i="21"/>
  <c r="N334" i="21" s="1"/>
  <c r="P372" i="21"/>
  <c r="N372" i="21" s="1"/>
  <c r="K433" i="21"/>
  <c r="I433" i="21" s="1"/>
  <c r="K306" i="21"/>
  <c r="I306" i="21" s="1"/>
  <c r="P332" i="21"/>
  <c r="N332" i="21" s="1"/>
  <c r="K360" i="21"/>
  <c r="I360" i="21" s="1"/>
  <c r="K366" i="21"/>
  <c r="I366" i="21" s="1"/>
  <c r="K386" i="21"/>
  <c r="I386" i="21" s="1"/>
  <c r="K392" i="21"/>
  <c r="I392" i="21" s="1"/>
  <c r="K397" i="21"/>
  <c r="I397" i="21" s="1"/>
  <c r="K405" i="21"/>
  <c r="I405" i="21" s="1"/>
  <c r="AA305" i="21"/>
  <c r="K312" i="21"/>
  <c r="I312" i="21" s="1"/>
  <c r="P319" i="21"/>
  <c r="N319" i="21" s="1"/>
  <c r="K338" i="21"/>
  <c r="I338" i="21" s="1"/>
  <c r="P343" i="21"/>
  <c r="N343" i="21" s="1"/>
  <c r="K354" i="21"/>
  <c r="I354" i="21" s="1"/>
  <c r="P357" i="21"/>
  <c r="N357" i="21" s="1"/>
  <c r="P360" i="21"/>
  <c r="N360" i="21" s="1"/>
  <c r="P366" i="21"/>
  <c r="N366" i="21" s="1"/>
  <c r="P375" i="21"/>
  <c r="N375" i="21" s="1"/>
  <c r="P389" i="21"/>
  <c r="N389" i="21" s="1"/>
  <c r="P392" i="21"/>
  <c r="N392" i="21" s="1"/>
  <c r="K410" i="21"/>
  <c r="I410" i="21" s="1"/>
  <c r="P417" i="21"/>
  <c r="N417" i="21" s="1"/>
  <c r="P320" i="21"/>
  <c r="N320" i="21" s="1"/>
  <c r="K322" i="21"/>
  <c r="I322" i="21" s="1"/>
  <c r="K377" i="21"/>
  <c r="I377" i="21" s="1"/>
  <c r="K383" i="21"/>
  <c r="I383" i="21" s="1"/>
  <c r="K402" i="21"/>
  <c r="I402" i="21" s="1"/>
  <c r="P410" i="21"/>
  <c r="N410" i="21" s="1"/>
  <c r="K437" i="21"/>
  <c r="I437" i="21" s="1"/>
  <c r="K452" i="21"/>
  <c r="I452" i="21" s="1"/>
  <c r="AA319" i="21"/>
  <c r="AA320" i="21"/>
  <c r="K342" i="21"/>
  <c r="I342" i="21" s="1"/>
  <c r="K351" i="21"/>
  <c r="I351" i="21" s="1"/>
  <c r="P380" i="21"/>
  <c r="N380" i="21" s="1"/>
  <c r="K419" i="21"/>
  <c r="I419" i="21" s="1"/>
  <c r="P312" i="21"/>
  <c r="N312" i="21" s="1"/>
  <c r="AA321" i="21"/>
  <c r="K330" i="21"/>
  <c r="I330" i="21" s="1"/>
  <c r="K337" i="21"/>
  <c r="I337" i="21" s="1"/>
  <c r="K345" i="21"/>
  <c r="I345" i="21" s="1"/>
  <c r="K362" i="21"/>
  <c r="I362" i="21" s="1"/>
  <c r="K368" i="21"/>
  <c r="I368" i="21" s="1"/>
  <c r="K374" i="21"/>
  <c r="I374" i="21" s="1"/>
  <c r="P301" i="21"/>
  <c r="N301" i="21" s="1"/>
  <c r="K304" i="21"/>
  <c r="I304" i="21" s="1"/>
  <c r="P309" i="21"/>
  <c r="N309" i="21" s="1"/>
  <c r="K313" i="21"/>
  <c r="I313" i="21" s="1"/>
  <c r="K329" i="21"/>
  <c r="I329" i="21" s="1"/>
  <c r="P342" i="21"/>
  <c r="N342" i="21" s="1"/>
  <c r="P348" i="21"/>
  <c r="N348" i="21" s="1"/>
  <c r="P365" i="21"/>
  <c r="N365" i="21" s="1"/>
  <c r="P368" i="21"/>
  <c r="N368" i="21" s="1"/>
  <c r="P374" i="21"/>
  <c r="N374" i="21" s="1"/>
  <c r="P383" i="21"/>
  <c r="N383" i="21" s="1"/>
  <c r="P441" i="21"/>
  <c r="N441" i="21" s="1"/>
  <c r="P351" i="21"/>
  <c r="N351" i="21" s="1"/>
  <c r="K359" i="21"/>
  <c r="I359" i="21" s="1"/>
  <c r="K385" i="21"/>
  <c r="I385" i="21" s="1"/>
  <c r="K404" i="21"/>
  <c r="I404" i="21" s="1"/>
  <c r="K458" i="21"/>
  <c r="I458" i="21" s="1"/>
  <c r="AK334" i="21"/>
  <c r="K336" i="21"/>
  <c r="I336" i="21" s="1"/>
  <c r="P341" i="21"/>
  <c r="N341" i="21" s="1"/>
  <c r="K353" i="21"/>
  <c r="I353" i="21" s="1"/>
  <c r="P388" i="21"/>
  <c r="N388" i="21" s="1"/>
  <c r="P414" i="21"/>
  <c r="N414" i="21" s="1"/>
  <c r="P304" i="21"/>
  <c r="N304" i="21" s="1"/>
  <c r="P324" i="21"/>
  <c r="N324" i="21" s="1"/>
  <c r="K326" i="21"/>
  <c r="I326" i="21" s="1"/>
  <c r="K327" i="21"/>
  <c r="I327" i="21" s="1"/>
  <c r="K328" i="21"/>
  <c r="I328" i="21" s="1"/>
  <c r="P336" i="21"/>
  <c r="N336" i="21" s="1"/>
  <c r="P356" i="21"/>
  <c r="N356" i="21" s="1"/>
  <c r="K370" i="21"/>
  <c r="I370" i="21" s="1"/>
  <c r="K376" i="21"/>
  <c r="I376" i="21" s="1"/>
  <c r="K382" i="21"/>
  <c r="I382" i="21" s="1"/>
  <c r="AA396" i="21"/>
  <c r="P404" i="21"/>
  <c r="N404" i="21" s="1"/>
  <c r="P325" i="21"/>
  <c r="N325" i="21" s="1"/>
  <c r="P328" i="21"/>
  <c r="N328" i="21" s="1"/>
  <c r="K335" i="21"/>
  <c r="I335" i="21" s="1"/>
  <c r="AA336" i="21"/>
  <c r="K344" i="21"/>
  <c r="I344" i="21" s="1"/>
  <c r="K350" i="21"/>
  <c r="I350" i="21" s="1"/>
  <c r="P359" i="21"/>
  <c r="N359" i="21" s="1"/>
  <c r="P373" i="21"/>
  <c r="N373" i="21" s="1"/>
  <c r="P376" i="21"/>
  <c r="N376" i="21" s="1"/>
  <c r="P382" i="21"/>
  <c r="N382" i="21" s="1"/>
  <c r="P391" i="21"/>
  <c r="N391" i="21" s="1"/>
  <c r="K393" i="21"/>
  <c r="I393" i="21" s="1"/>
  <c r="K406" i="21"/>
  <c r="I406" i="21" s="1"/>
  <c r="P467" i="21"/>
  <c r="N467" i="21" s="1"/>
  <c r="AA409" i="21"/>
  <c r="P433" i="21"/>
  <c r="N433" i="21" s="1"/>
  <c r="K449" i="21"/>
  <c r="I449" i="21" s="1"/>
  <c r="AK429" i="21"/>
  <c r="K436" i="21"/>
  <c r="I436" i="21" s="1"/>
  <c r="AK438" i="21"/>
  <c r="K443" i="21"/>
  <c r="I443" i="21" s="1"/>
  <c r="K461" i="21"/>
  <c r="I461" i="21" s="1"/>
  <c r="P399" i="21"/>
  <c r="N399" i="21" s="1"/>
  <c r="K412" i="21"/>
  <c r="I412" i="21" s="1"/>
  <c r="P443" i="21"/>
  <c r="N443" i="21" s="1"/>
  <c r="P449" i="21"/>
  <c r="N449" i="21" s="1"/>
  <c r="P461" i="21"/>
  <c r="N461" i="21" s="1"/>
  <c r="P440" i="21"/>
  <c r="N440" i="21" s="1"/>
  <c r="P432" i="21"/>
  <c r="N432" i="21" s="1"/>
  <c r="K451" i="21"/>
  <c r="I451" i="21" s="1"/>
  <c r="P466" i="21"/>
  <c r="N466" i="21" s="1"/>
  <c r="P402" i="21"/>
  <c r="N402" i="21" s="1"/>
  <c r="K413" i="21"/>
  <c r="I413" i="21" s="1"/>
  <c r="K428" i="21"/>
  <c r="I428" i="21" s="1"/>
  <c r="K429" i="21"/>
  <c r="I429" i="21" s="1"/>
  <c r="P451" i="21"/>
  <c r="N451" i="21" s="1"/>
  <c r="P407" i="21"/>
  <c r="N407" i="21" s="1"/>
  <c r="K427" i="21"/>
  <c r="I427" i="21" s="1"/>
  <c r="P431" i="21"/>
  <c r="N431" i="21" s="1"/>
  <c r="K435" i="21"/>
  <c r="I435" i="21" s="1"/>
  <c r="P439" i="21"/>
  <c r="N439" i="21" s="1"/>
  <c r="K463" i="21"/>
  <c r="I463" i="21" s="1"/>
  <c r="AA411" i="21"/>
  <c r="K442" i="21"/>
  <c r="I442" i="21" s="1"/>
  <c r="K445" i="21"/>
  <c r="I445" i="21" s="1"/>
  <c r="P448" i="21"/>
  <c r="N448" i="21" s="1"/>
  <c r="K480" i="21"/>
  <c r="I480" i="21" s="1"/>
  <c r="AA395" i="21"/>
  <c r="K396" i="21"/>
  <c r="I396" i="21" s="1"/>
  <c r="AA412" i="21"/>
  <c r="K417" i="21"/>
  <c r="I417" i="21" s="1"/>
  <c r="K425" i="21"/>
  <c r="I425" i="21" s="1"/>
  <c r="K426" i="21"/>
  <c r="I426" i="21" s="1"/>
  <c r="P435" i="21"/>
  <c r="N435" i="21" s="1"/>
  <c r="P442" i="21"/>
  <c r="N442" i="21" s="1"/>
  <c r="AK446" i="21"/>
  <c r="K420" i="21"/>
  <c r="I420" i="21" s="1"/>
  <c r="K421" i="21"/>
  <c r="I421" i="21" s="1"/>
  <c r="P426" i="21"/>
  <c r="N426" i="21" s="1"/>
  <c r="P427" i="21"/>
  <c r="N427" i="21" s="1"/>
  <c r="K456" i="21"/>
  <c r="I456" i="21" s="1"/>
  <c r="K409" i="21"/>
  <c r="I409" i="21" s="1"/>
  <c r="P415" i="21"/>
  <c r="N415" i="21" s="1"/>
  <c r="K418" i="21"/>
  <c r="I418" i="21" s="1"/>
  <c r="P425" i="21"/>
  <c r="N425" i="21" s="1"/>
  <c r="K450" i="21"/>
  <c r="I450" i="21" s="1"/>
  <c r="K453" i="21"/>
  <c r="I453" i="21" s="1"/>
  <c r="K459" i="21"/>
  <c r="I459" i="21" s="1"/>
  <c r="P470" i="21"/>
  <c r="N470" i="21" s="1"/>
  <c r="K401" i="21"/>
  <c r="I401" i="21" s="1"/>
  <c r="P416" i="21"/>
  <c r="N416" i="21" s="1"/>
  <c r="P418" i="21"/>
  <c r="N418" i="21" s="1"/>
  <c r="K434" i="21"/>
  <c r="I434" i="21" s="1"/>
  <c r="K444" i="21"/>
  <c r="I444" i="21" s="1"/>
  <c r="P450" i="21"/>
  <c r="N450" i="21" s="1"/>
  <c r="P459" i="21"/>
  <c r="N459" i="21" s="1"/>
  <c r="P394" i="21"/>
  <c r="N394" i="21" s="1"/>
  <c r="AA400" i="21"/>
  <c r="P408" i="21"/>
  <c r="N408" i="21" s="1"/>
  <c r="P423" i="21"/>
  <c r="N423" i="21" s="1"/>
  <c r="P424" i="21"/>
  <c r="N424" i="21" s="1"/>
  <c r="P434" i="21"/>
  <c r="N434" i="21" s="1"/>
  <c r="K441" i="21"/>
  <c r="I441" i="21" s="1"/>
  <c r="P447" i="21"/>
  <c r="N447" i="21" s="1"/>
  <c r="P456" i="21"/>
  <c r="N456" i="21" s="1"/>
  <c r="P419" i="21"/>
  <c r="N419" i="21" s="1"/>
  <c r="AA420" i="21"/>
  <c r="AA425" i="21"/>
  <c r="AA450" i="21"/>
  <c r="P458" i="21"/>
  <c r="N458" i="21" s="1"/>
  <c r="K468" i="21"/>
  <c r="I468" i="21" s="1"/>
  <c r="AK475" i="21"/>
  <c r="P486" i="21"/>
  <c r="N486" i="21" s="1"/>
  <c r="K495" i="21"/>
  <c r="I495" i="21" s="1"/>
  <c r="AK507" i="21"/>
  <c r="P463" i="21"/>
  <c r="N463" i="21" s="1"/>
  <c r="K485" i="21"/>
  <c r="I485" i="21" s="1"/>
  <c r="P491" i="21"/>
  <c r="N491" i="21" s="1"/>
  <c r="P495" i="21"/>
  <c r="N495" i="21" s="1"/>
  <c r="K481" i="21"/>
  <c r="I481" i="21" s="1"/>
  <c r="K457" i="21"/>
  <c r="I457" i="21" s="1"/>
  <c r="P469" i="21"/>
  <c r="N469" i="21" s="1"/>
  <c r="K484" i="21"/>
  <c r="I484" i="21" s="1"/>
  <c r="P485" i="21"/>
  <c r="N485" i="21" s="1"/>
  <c r="K489" i="21"/>
  <c r="I489" i="21" s="1"/>
  <c r="P490" i="21"/>
  <c r="N490" i="21" s="1"/>
  <c r="AK492" i="21"/>
  <c r="AA495" i="21"/>
  <c r="AA518" i="21"/>
  <c r="K471" i="21"/>
  <c r="I471" i="21" s="1"/>
  <c r="K473" i="21"/>
  <c r="I473" i="21" s="1"/>
  <c r="K479" i="21"/>
  <c r="I479" i="21" s="1"/>
  <c r="K465" i="21"/>
  <c r="I465" i="21" s="1"/>
  <c r="K476" i="21"/>
  <c r="I476" i="21" s="1"/>
  <c r="K477" i="21"/>
  <c r="I477" i="21" s="1"/>
  <c r="P471" i="21"/>
  <c r="N471" i="21" s="1"/>
  <c r="P479" i="21"/>
  <c r="N479" i="21" s="1"/>
  <c r="K488" i="21"/>
  <c r="I488" i="21" s="1"/>
  <c r="P494" i="21"/>
  <c r="N494" i="21" s="1"/>
  <c r="P498" i="21"/>
  <c r="N498" i="21" s="1"/>
  <c r="P455" i="21"/>
  <c r="N455" i="21" s="1"/>
  <c r="P477" i="21"/>
  <c r="N477" i="21" s="1"/>
  <c r="P482" i="21"/>
  <c r="N482" i="21" s="1"/>
  <c r="AK491" i="21"/>
  <c r="K497" i="21"/>
  <c r="I497" i="21" s="1"/>
  <c r="AK499" i="21"/>
  <c r="P483" i="21"/>
  <c r="N483" i="21" s="1"/>
  <c r="AA459" i="21"/>
  <c r="K460" i="21"/>
  <c r="I460" i="21" s="1"/>
  <c r="AA464" i="21"/>
  <c r="AA470" i="21"/>
  <c r="AA472" i="21"/>
  <c r="P474" i="21"/>
  <c r="N474" i="21" s="1"/>
  <c r="AA476" i="21"/>
  <c r="P501" i="21"/>
  <c r="N501" i="21" s="1"/>
  <c r="AA519" i="21"/>
  <c r="P475" i="21"/>
  <c r="N475" i="21" s="1"/>
  <c r="K487" i="21"/>
  <c r="I487" i="21" s="1"/>
  <c r="P493" i="21"/>
  <c r="N493" i="21" s="1"/>
  <c r="P487" i="21"/>
  <c r="N487" i="21" s="1"/>
  <c r="K492" i="21"/>
  <c r="I492" i="21" s="1"/>
  <c r="K496" i="21"/>
  <c r="I496" i="21" s="1"/>
  <c r="K500" i="21"/>
  <c r="I500" i="21" s="1"/>
  <c r="AK533" i="21"/>
  <c r="AA475" i="21"/>
  <c r="AK484" i="21"/>
  <c r="AA517" i="21"/>
  <c r="AA565" i="21"/>
  <c r="AK511" i="21"/>
  <c r="AK540" i="21"/>
  <c r="AA543" i="21"/>
  <c r="AA554" i="21"/>
  <c r="AK519" i="21"/>
  <c r="AK527" i="21"/>
  <c r="AK549" i="21"/>
  <c r="AA581" i="21"/>
  <c r="AA583" i="21"/>
  <c r="AA597" i="21"/>
  <c r="AA514" i="21"/>
  <c r="AA551" i="21"/>
  <c r="AA559" i="21"/>
  <c r="AA539" i="21"/>
  <c r="AK557" i="21"/>
  <c r="AK577" i="21"/>
  <c r="AA589" i="21"/>
  <c r="AK620" i="21"/>
  <c r="AK627" i="21"/>
  <c r="AA629" i="21"/>
  <c r="AK630" i="21"/>
  <c r="AK646" i="21"/>
  <c r="AA650" i="21"/>
  <c r="AA691" i="21"/>
  <c r="AK612" i="21"/>
  <c r="AK664" i="21"/>
  <c r="AA669" i="21"/>
  <c r="AA694" i="21"/>
  <c r="AK709" i="21"/>
  <c r="AK638" i="21"/>
  <c r="AK648" i="21"/>
  <c r="AA613" i="21"/>
  <c r="AA634" i="21"/>
  <c r="AK622" i="21"/>
  <c r="AK604" i="21"/>
  <c r="AA639" i="21"/>
  <c r="AA653" i="21"/>
  <c r="AA623" i="21"/>
  <c r="AK634" i="21"/>
  <c r="AA655" i="21"/>
  <c r="AA707" i="21"/>
  <c r="AA680" i="21"/>
  <c r="AA722" i="21"/>
  <c r="AK764" i="21"/>
  <c r="AK769" i="21"/>
  <c r="AK767" i="21"/>
  <c r="AK698" i="21"/>
  <c r="AK729" i="21"/>
  <c r="AK711" i="21"/>
  <c r="AK719" i="21"/>
  <c r="AK722" i="21"/>
  <c r="AK683" i="21"/>
  <c r="AK706" i="21"/>
  <c r="AK741" i="21"/>
  <c r="AK682" i="21"/>
  <c r="AA730" i="21"/>
  <c r="AK728" i="21"/>
  <c r="AK736" i="21"/>
  <c r="AK738" i="21"/>
  <c r="AK752" i="21"/>
  <c r="AK754" i="21"/>
  <c r="AA712" i="21"/>
  <c r="AA723" i="21"/>
  <c r="AK763" i="21"/>
  <c r="AK775" i="21"/>
  <c r="AA696" i="21"/>
  <c r="AK705" i="21"/>
  <c r="AA758" i="21"/>
  <c r="AA781" i="21"/>
  <c r="AA787" i="21"/>
  <c r="AK843" i="21"/>
  <c r="AK852" i="21"/>
  <c r="AA792" i="21"/>
  <c r="AK835" i="21"/>
  <c r="AK844" i="21"/>
  <c r="AK862" i="21"/>
  <c r="AA773" i="21"/>
  <c r="AK781" i="21"/>
  <c r="AA832" i="21"/>
  <c r="AK789" i="21"/>
  <c r="AK795" i="21"/>
  <c r="AK800" i="21"/>
  <c r="AK819" i="21"/>
  <c r="AK851" i="21"/>
  <c r="AA804" i="21"/>
  <c r="AK765" i="21"/>
  <c r="AK797" i="21"/>
  <c r="AK811" i="21"/>
  <c r="AA860" i="21"/>
  <c r="AK879" i="21"/>
  <c r="AK883" i="21"/>
  <c r="AK887" i="21"/>
  <c r="AK891" i="21"/>
  <c r="AK895" i="21"/>
  <c r="AA857" i="21"/>
  <c r="AK911" i="21"/>
  <c r="AA844" i="21"/>
  <c r="AA852" i="21"/>
  <c r="AA874" i="21"/>
  <c r="AA849" i="21"/>
  <c r="AA873" i="21"/>
  <c r="AA897" i="21"/>
  <c r="AA914" i="21"/>
  <c r="AA899" i="21"/>
  <c r="AK856" i="21"/>
  <c r="AK885" i="21"/>
  <c r="AK893" i="21"/>
  <c r="AK910" i="21"/>
  <c r="AA953" i="21"/>
  <c r="AA931" i="21"/>
  <c r="AA936" i="21"/>
  <c r="AA948" i="21"/>
  <c r="AA983" i="21"/>
  <c r="AA1002" i="21"/>
  <c r="AK913" i="21"/>
  <c r="AK921" i="21"/>
  <c r="AA908" i="21"/>
  <c r="AA945" i="21"/>
  <c r="AK955" i="21"/>
  <c r="AA959" i="21"/>
  <c r="AA992" i="21"/>
  <c r="AA1003" i="21"/>
  <c r="AA933" i="21"/>
  <c r="AK963" i="21"/>
  <c r="AA967" i="21"/>
  <c r="AA1027" i="21"/>
  <c r="AA923" i="21"/>
  <c r="AK939" i="21"/>
  <c r="AA969" i="21"/>
  <c r="AK1027" i="21"/>
  <c r="AK1007" i="21"/>
  <c r="AK1024" i="21"/>
  <c r="AK992" i="21"/>
  <c r="AK1015" i="21"/>
  <c r="AA1021" i="21"/>
  <c r="AA1016" i="21"/>
  <c r="AA1024" i="21"/>
  <c r="AA1069" i="21"/>
  <c r="AA1131" i="21"/>
  <c r="AK1059" i="21"/>
  <c r="AK1075" i="21"/>
  <c r="AA1081" i="21"/>
  <c r="AK1104" i="21"/>
  <c r="AK1109" i="21"/>
  <c r="AK1070" i="21"/>
  <c r="AK1083" i="21"/>
  <c r="AK1096" i="21"/>
  <c r="AK1099" i="21"/>
  <c r="AK1067" i="21"/>
  <c r="AA1085" i="21"/>
  <c r="AA1089" i="21"/>
  <c r="AA1124" i="21"/>
  <c r="AA1122" i="21"/>
  <c r="AK1188" i="21"/>
  <c r="AK1117" i="21"/>
  <c r="AA1126" i="21"/>
  <c r="AK1133" i="21"/>
  <c r="AK1144" i="21"/>
  <c r="AA1225" i="21"/>
  <c r="AA1248" i="21"/>
  <c r="AA1147" i="21"/>
  <c r="AA1136" i="21"/>
  <c r="AA1141" i="21"/>
  <c r="AK1277" i="21"/>
  <c r="AK1157" i="21"/>
  <c r="AA1160" i="21"/>
  <c r="AK1112" i="21"/>
  <c r="AK1128" i="21"/>
  <c r="AK1152" i="21"/>
  <c r="AA1273" i="21"/>
  <c r="AA1118" i="21"/>
  <c r="AK1125" i="21"/>
  <c r="AA1134" i="21"/>
  <c r="AA1155" i="21"/>
  <c r="AA1168" i="21"/>
  <c r="AA1176" i="21"/>
  <c r="AA1184" i="21"/>
  <c r="AK1141" i="21"/>
  <c r="AA1144" i="21"/>
  <c r="AA1149" i="21"/>
  <c r="AK1136" i="21"/>
  <c r="AK1165" i="21"/>
  <c r="AK1173" i="21"/>
  <c r="AK1181" i="21"/>
  <c r="AA1217" i="21"/>
  <c r="AA1201" i="21"/>
  <c r="AK1213" i="21"/>
  <c r="AA1240" i="21"/>
  <c r="AA1257" i="21"/>
  <c r="AA1190" i="21"/>
  <c r="AA1280" i="21"/>
  <c r="AA1216" i="21"/>
  <c r="AK1253" i="21"/>
  <c r="AA1272" i="21"/>
  <c r="AA1289" i="21"/>
  <c r="AA1200" i="21"/>
  <c r="AA1208" i="21"/>
  <c r="AA1233" i="21"/>
  <c r="AK1245" i="21"/>
  <c r="AK1293" i="21"/>
  <c r="AK1192" i="21"/>
  <c r="AA1264" i="21"/>
  <c r="AA1281" i="21"/>
  <c r="AK1285" i="21"/>
  <c r="AA1296" i="21"/>
  <c r="AL3" i="21" l="1"/>
  <c r="AG3" i="21" s="1"/>
  <c r="C71" i="21"/>
  <c r="A71" i="21" s="1"/>
  <c r="C16" i="21"/>
  <c r="A16" i="21" s="1"/>
  <c r="C72" i="21"/>
  <c r="A72" i="21" s="1"/>
  <c r="C19" i="21"/>
  <c r="A19" i="21" s="1"/>
  <c r="C39" i="21"/>
  <c r="A39" i="21" s="1"/>
  <c r="AL106" i="21"/>
  <c r="AG106" i="21" s="1"/>
  <c r="C100" i="21"/>
  <c r="A100" i="21" s="1"/>
  <c r="C99" i="21"/>
  <c r="A99" i="21" s="1"/>
  <c r="C25" i="21"/>
  <c r="A25" i="21" s="1"/>
  <c r="C12" i="21"/>
  <c r="A12" i="21" s="1"/>
  <c r="C30" i="21"/>
  <c r="A30" i="21" s="1"/>
  <c r="C51" i="21"/>
  <c r="A51" i="21" s="1"/>
  <c r="C88" i="21"/>
  <c r="A88" i="21" s="1"/>
  <c r="C54" i="21"/>
  <c r="A54" i="21" s="1"/>
  <c r="C95" i="21"/>
  <c r="A95" i="21" s="1"/>
  <c r="C79" i="21"/>
  <c r="A79" i="21" s="1"/>
  <c r="AL16" i="21"/>
  <c r="AG16" i="21" s="1"/>
  <c r="C18" i="21"/>
  <c r="A18" i="21" s="1"/>
  <c r="C47" i="21"/>
  <c r="A47" i="21" s="1"/>
  <c r="C8" i="21"/>
  <c r="A8" i="21" s="1"/>
  <c r="C73" i="21"/>
  <c r="A73" i="21" s="1"/>
  <c r="C91" i="21"/>
  <c r="A91" i="21" s="1"/>
  <c r="C75" i="21"/>
  <c r="A75" i="21" s="1"/>
  <c r="AL8" i="21"/>
  <c r="AG8" i="21" s="1"/>
  <c r="AL14" i="21"/>
  <c r="AG14" i="21" s="1"/>
  <c r="C37" i="21"/>
  <c r="A37" i="21" s="1"/>
  <c r="C38" i="21"/>
  <c r="A38" i="21" s="1"/>
  <c r="C92" i="21"/>
  <c r="A92" i="21" s="1"/>
  <c r="C48" i="21"/>
  <c r="A48" i="21" s="1"/>
  <c r="C66" i="21"/>
  <c r="A66" i="21" s="1"/>
  <c r="C87" i="21"/>
  <c r="A87" i="21" s="1"/>
  <c r="C64" i="21"/>
  <c r="A64" i="21" s="1"/>
  <c r="AL6" i="21"/>
  <c r="AG6" i="21" s="1"/>
  <c r="AL9" i="21"/>
  <c r="AG9" i="21" s="1"/>
  <c r="C11" i="21"/>
  <c r="A11" i="21" s="1"/>
  <c r="C56" i="21"/>
  <c r="A56" i="21" s="1"/>
  <c r="C22" i="21"/>
  <c r="A22" i="21" s="1"/>
  <c r="C97" i="21"/>
  <c r="A97" i="21" s="1"/>
  <c r="C83" i="21"/>
  <c r="A83" i="21" s="1"/>
  <c r="AL52" i="21"/>
  <c r="AG52" i="21" s="1"/>
  <c r="AL19" i="21"/>
  <c r="AG19" i="21" s="1"/>
  <c r="C35" i="21"/>
  <c r="A35" i="21" s="1"/>
  <c r="C45" i="21"/>
  <c r="A45" i="21" s="1"/>
  <c r="C89" i="21"/>
  <c r="A89" i="21" s="1"/>
  <c r="C28" i="21"/>
  <c r="A28" i="21" s="1"/>
  <c r="C29" i="21"/>
  <c r="A29" i="21" s="1"/>
  <c r="AL1296" i="21"/>
  <c r="AG1296" i="21" s="1"/>
  <c r="C84" i="21"/>
  <c r="A84" i="21" s="1"/>
  <c r="C81" i="21"/>
  <c r="A81" i="21" s="1"/>
  <c r="C40" i="21"/>
  <c r="A40" i="21" s="1"/>
  <c r="C78" i="21"/>
  <c r="A78" i="21" s="1"/>
  <c r="C65" i="21"/>
  <c r="A65" i="21" s="1"/>
  <c r="AL23" i="21"/>
  <c r="AG23" i="21" s="1"/>
  <c r="C53" i="21"/>
  <c r="A53" i="21" s="1"/>
  <c r="C17" i="21"/>
  <c r="A17" i="21" s="1"/>
  <c r="AL7" i="21"/>
  <c r="AG7" i="21" s="1"/>
  <c r="C14" i="21"/>
  <c r="A14" i="21" s="1"/>
  <c r="C77" i="21"/>
  <c r="A77" i="21" s="1"/>
  <c r="C96" i="21"/>
  <c r="A96" i="21" s="1"/>
  <c r="C42" i="21"/>
  <c r="A42" i="21" s="1"/>
  <c r="C86" i="21"/>
  <c r="A86" i="21" s="1"/>
  <c r="C44" i="21"/>
  <c r="A44" i="21" s="1"/>
  <c r="AL15" i="21"/>
  <c r="AG15" i="21" s="1"/>
  <c r="AL11" i="21"/>
  <c r="AG11" i="21" s="1"/>
  <c r="AL4" i="21"/>
  <c r="AG4" i="21" s="1"/>
  <c r="C21" i="21"/>
  <c r="A21" i="21" s="1"/>
  <c r="C10" i="21"/>
  <c r="A10" i="21" s="1"/>
  <c r="C80" i="21"/>
  <c r="A80" i="21" s="1"/>
  <c r="C52" i="21"/>
  <c r="A52" i="21" s="1"/>
  <c r="C94" i="21"/>
  <c r="A94" i="21" s="1"/>
  <c r="C57" i="21"/>
  <c r="A57" i="21" s="1"/>
  <c r="C9" i="21"/>
  <c r="A9" i="21" s="1"/>
  <c r="C43" i="21"/>
  <c r="A43" i="21" s="1"/>
  <c r="C76" i="21"/>
  <c r="A76" i="21" s="1"/>
  <c r="C32" i="21"/>
  <c r="A32" i="21" s="1"/>
  <c r="C74" i="21"/>
  <c r="A74" i="21" s="1"/>
  <c r="C7" i="21"/>
  <c r="A7" i="21" s="1"/>
  <c r="C34" i="21"/>
  <c r="A34" i="21" s="1"/>
  <c r="C101" i="21"/>
  <c r="A101" i="21" s="1"/>
  <c r="C69" i="21"/>
  <c r="A69" i="21" s="1"/>
  <c r="C82" i="21"/>
  <c r="A82" i="21" s="1"/>
  <c r="C36" i="21"/>
  <c r="A36" i="21" s="1"/>
  <c r="AL5" i="21"/>
  <c r="AG5" i="21" s="1"/>
  <c r="C62" i="21"/>
  <c r="A62" i="21" s="1"/>
  <c r="C61" i="21"/>
  <c r="A61" i="21" s="1"/>
  <c r="C70" i="21"/>
  <c r="A70" i="21" s="1"/>
  <c r="C93" i="21"/>
  <c r="A93" i="21" s="1"/>
  <c r="C90" i="21"/>
  <c r="A90" i="21" s="1"/>
  <c r="C27" i="21"/>
  <c r="A27" i="21" s="1"/>
  <c r="C33" i="21"/>
  <c r="A33" i="21" s="1"/>
  <c r="AL20" i="21"/>
  <c r="AG20" i="21" s="1"/>
  <c r="AL78" i="21"/>
  <c r="AG78" i="21" s="1"/>
  <c r="AL107" i="21"/>
  <c r="AG107" i="21" s="1"/>
  <c r="AL22" i="21"/>
  <c r="AG22" i="21" s="1"/>
  <c r="AL30" i="21"/>
  <c r="AG30" i="21" s="1"/>
  <c r="AL28" i="21"/>
  <c r="AG28" i="21" s="1"/>
  <c r="AL25" i="21"/>
  <c r="AG25" i="21" s="1"/>
  <c r="AL67" i="21"/>
  <c r="AG67" i="21" s="1"/>
  <c r="AL10" i="21"/>
  <c r="AG10" i="21" s="1"/>
  <c r="AL91" i="21"/>
  <c r="AG91" i="21" s="1"/>
  <c r="AL64" i="21"/>
  <c r="AG64" i="21" s="1"/>
  <c r="AL27" i="21"/>
  <c r="AG27" i="21" s="1"/>
  <c r="AL12" i="21"/>
  <c r="AG12" i="21" s="1"/>
  <c r="AL13" i="21"/>
  <c r="AG13" i="21" s="1"/>
  <c r="AL17" i="21"/>
  <c r="AG17" i="21" s="1"/>
  <c r="AL21" i="21"/>
  <c r="AG21" i="21" s="1"/>
  <c r="AL18" i="21"/>
  <c r="AG18" i="21" s="1"/>
  <c r="AL70" i="21"/>
  <c r="AG70" i="21" s="1"/>
  <c r="AL24" i="21"/>
  <c r="AG24" i="21" s="1"/>
  <c r="AL26" i="21"/>
  <c r="AG26" i="21" s="1"/>
  <c r="AL58" i="21"/>
  <c r="AG58" i="21" s="1"/>
  <c r="AL1125" i="21"/>
  <c r="AG1125" i="21" s="1"/>
  <c r="AL179" i="21"/>
  <c r="AG179" i="21" s="1"/>
  <c r="AL88" i="21"/>
  <c r="AG88" i="21" s="1"/>
  <c r="AL55" i="21"/>
  <c r="AG55" i="21" s="1"/>
  <c r="AL71" i="21"/>
  <c r="AG71" i="21" s="1"/>
  <c r="AL48" i="21"/>
  <c r="AG48" i="21" s="1"/>
  <c r="AL82" i="21"/>
  <c r="AG82" i="21" s="1"/>
  <c r="AL101" i="21"/>
  <c r="AG101" i="21" s="1"/>
  <c r="AL86" i="21"/>
  <c r="AG86" i="21" s="1"/>
  <c r="AL47" i="21"/>
  <c r="AG47" i="21" s="1"/>
  <c r="AL36" i="21"/>
  <c r="AG36" i="21" s="1"/>
  <c r="AL300" i="21"/>
  <c r="AG300" i="21" s="1"/>
  <c r="AL63" i="21"/>
  <c r="AG63" i="21" s="1"/>
  <c r="AL97" i="21"/>
  <c r="AG97" i="21" s="1"/>
  <c r="AL90" i="21"/>
  <c r="AG90" i="21" s="1"/>
  <c r="AL44" i="21"/>
  <c r="AG44" i="21" s="1"/>
  <c r="AL94" i="21"/>
  <c r="AG94" i="21" s="1"/>
  <c r="AL34" i="21"/>
  <c r="AG34" i="21" s="1"/>
  <c r="AL45" i="21"/>
  <c r="AG45" i="21" s="1"/>
  <c r="AL40" i="21"/>
  <c r="AG40" i="21" s="1"/>
  <c r="AL83" i="21"/>
  <c r="AG83" i="21" s="1"/>
  <c r="AL95" i="21"/>
  <c r="AG95" i="21" s="1"/>
  <c r="AL104" i="21"/>
  <c r="AG104" i="21" s="1"/>
  <c r="AL66" i="21"/>
  <c r="AG66" i="21" s="1"/>
  <c r="AL69" i="21"/>
  <c r="AG69" i="21" s="1"/>
  <c r="AL227" i="21"/>
  <c r="AG227" i="21" s="1"/>
  <c r="AL108" i="21"/>
  <c r="AG108" i="21" s="1"/>
  <c r="AL74" i="21"/>
  <c r="AG74" i="21" s="1"/>
  <c r="AL93" i="21"/>
  <c r="AG93" i="21" s="1"/>
  <c r="AL37" i="21"/>
  <c r="AG37" i="21" s="1"/>
  <c r="AL59" i="21"/>
  <c r="AG59" i="21" s="1"/>
  <c r="AL87" i="21"/>
  <c r="AG87" i="21" s="1"/>
  <c r="AL56" i="21"/>
  <c r="AG56" i="21" s="1"/>
  <c r="AL42" i="21"/>
  <c r="AG42" i="21" s="1"/>
  <c r="AL51" i="21"/>
  <c r="AG51" i="21" s="1"/>
  <c r="AL105" i="21"/>
  <c r="AG105" i="21" s="1"/>
  <c r="AL73" i="21"/>
  <c r="AG73" i="21" s="1"/>
  <c r="AL98" i="21"/>
  <c r="AG98" i="21" s="1"/>
  <c r="AL32" i="21"/>
  <c r="AG32" i="21" s="1"/>
  <c r="AL43" i="21"/>
  <c r="AG43" i="21" s="1"/>
  <c r="AL79" i="21"/>
  <c r="AG79" i="21" s="1"/>
  <c r="AL85" i="21"/>
  <c r="AG85" i="21" s="1"/>
  <c r="AL35" i="21"/>
  <c r="AG35" i="21" s="1"/>
  <c r="AL68" i="21"/>
  <c r="AG68" i="21" s="1"/>
  <c r="AL450" i="21"/>
  <c r="AG450" i="21" s="1"/>
  <c r="AL387" i="21"/>
  <c r="AG387" i="21" s="1"/>
  <c r="AL62" i="21"/>
  <c r="AG62" i="21" s="1"/>
  <c r="AL46" i="21"/>
  <c r="AG46" i="21" s="1"/>
  <c r="AL53" i="21"/>
  <c r="AG53" i="21" s="1"/>
  <c r="AL1273" i="21"/>
  <c r="AG1273" i="21" s="1"/>
  <c r="AL353" i="21"/>
  <c r="AG353" i="21" s="1"/>
  <c r="AL824" i="21"/>
  <c r="AG824" i="21" s="1"/>
  <c r="AL384" i="21"/>
  <c r="AG384" i="21" s="1"/>
  <c r="AL65" i="21"/>
  <c r="AG65" i="21" s="1"/>
  <c r="AL103" i="21"/>
  <c r="AG103" i="21" s="1"/>
  <c r="AL77" i="21"/>
  <c r="AG77" i="21" s="1"/>
  <c r="AL102" i="21"/>
  <c r="AG102" i="21" s="1"/>
  <c r="AL76" i="21"/>
  <c r="AG76" i="21" s="1"/>
  <c r="AL57" i="21"/>
  <c r="AG57" i="21" s="1"/>
  <c r="AL33" i="21"/>
  <c r="AG33" i="21" s="1"/>
  <c r="AL75" i="21"/>
  <c r="AG75" i="21" s="1"/>
  <c r="AL60" i="21"/>
  <c r="AG60" i="21" s="1"/>
  <c r="AL29" i="21"/>
  <c r="AG29" i="21" s="1"/>
  <c r="AL628" i="21"/>
  <c r="AG628" i="21" s="1"/>
  <c r="AL80" i="21"/>
  <c r="AG80" i="21" s="1"/>
  <c r="AL89" i="21"/>
  <c r="AG89" i="21" s="1"/>
  <c r="AL61" i="21"/>
  <c r="AG61" i="21" s="1"/>
  <c r="AL84" i="21"/>
  <c r="AG84" i="21" s="1"/>
  <c r="AL54" i="21"/>
  <c r="AG54" i="21" s="1"/>
  <c r="AL50" i="21"/>
  <c r="AG50" i="21" s="1"/>
  <c r="AL41" i="21"/>
  <c r="AG41" i="21" s="1"/>
  <c r="AL49" i="21"/>
  <c r="AG49" i="21" s="1"/>
  <c r="AL92" i="21"/>
  <c r="AG92" i="21" s="1"/>
  <c r="AL38" i="21"/>
  <c r="AG38" i="21" s="1"/>
  <c r="AL31" i="21"/>
  <c r="AG31" i="21" s="1"/>
  <c r="AL482" i="21"/>
  <c r="AG482" i="21" s="1"/>
  <c r="AL283" i="21"/>
  <c r="AG283" i="21" s="1"/>
  <c r="AL99" i="21"/>
  <c r="AG99" i="21" s="1"/>
  <c r="AL81" i="21"/>
  <c r="AG81" i="21" s="1"/>
  <c r="AL100" i="21"/>
  <c r="AG100" i="21" s="1"/>
  <c r="AL532" i="21"/>
  <c r="AG532" i="21" s="1"/>
  <c r="AL96" i="21"/>
  <c r="AG96" i="21" s="1"/>
  <c r="AL72" i="21"/>
  <c r="AG72" i="21" s="1"/>
  <c r="AL39" i="21"/>
  <c r="AG39" i="21" s="1"/>
  <c r="AB116" i="21"/>
  <c r="W116" i="21" s="1"/>
  <c r="AB65" i="21"/>
  <c r="W65" i="21" s="1"/>
  <c r="AB189" i="21"/>
  <c r="W189" i="21" s="1"/>
  <c r="AB104" i="21"/>
  <c r="W104" i="21" s="1"/>
  <c r="AB1076" i="21"/>
  <c r="W1076" i="21" s="1"/>
  <c r="AL828" i="21"/>
  <c r="AG828" i="21" s="1"/>
  <c r="AL763" i="21"/>
  <c r="AG763" i="21" s="1"/>
  <c r="AL614" i="21"/>
  <c r="AG614" i="21" s="1"/>
  <c r="AL638" i="21"/>
  <c r="AG638" i="21" s="1"/>
  <c r="AL609" i="21"/>
  <c r="AG609" i="21" s="1"/>
  <c r="AB365" i="21"/>
  <c r="W365" i="21" s="1"/>
  <c r="AL341" i="21"/>
  <c r="AG341" i="21" s="1"/>
  <c r="AL287" i="21"/>
  <c r="AG287" i="21" s="1"/>
  <c r="AL267" i="21"/>
  <c r="AG267" i="21" s="1"/>
  <c r="AB127" i="21"/>
  <c r="W127" i="21" s="1"/>
  <c r="AL444" i="21"/>
  <c r="AG444" i="21" s="1"/>
  <c r="AB52" i="21"/>
  <c r="W52" i="21" s="1"/>
  <c r="AB903" i="21"/>
  <c r="W903" i="21" s="1"/>
  <c r="AL713" i="21"/>
  <c r="AG713" i="21" s="1"/>
  <c r="AB742" i="21"/>
  <c r="W742" i="21" s="1"/>
  <c r="AL582" i="21"/>
  <c r="AG582" i="21" s="1"/>
  <c r="AL390" i="21"/>
  <c r="AG390" i="21" s="1"/>
  <c r="AB434" i="21"/>
  <c r="W434" i="21" s="1"/>
  <c r="AL281" i="21"/>
  <c r="AG281" i="21" s="1"/>
  <c r="AB269" i="21"/>
  <c r="W269" i="21" s="1"/>
  <c r="AL262" i="21"/>
  <c r="AG262" i="21" s="1"/>
  <c r="AL140" i="21"/>
  <c r="AG140" i="21" s="1"/>
  <c r="AB71" i="21"/>
  <c r="W71" i="21" s="1"/>
  <c r="AL577" i="21"/>
  <c r="AG577" i="21" s="1"/>
  <c r="AL1137" i="21"/>
  <c r="AG1137" i="21" s="1"/>
  <c r="AB1139" i="21"/>
  <c r="W1139" i="21" s="1"/>
  <c r="AB936" i="21"/>
  <c r="W936" i="21" s="1"/>
  <c r="AL829" i="21"/>
  <c r="AG829" i="21" s="1"/>
  <c r="AL708" i="21"/>
  <c r="AG708" i="21" s="1"/>
  <c r="AB608" i="21"/>
  <c r="W608" i="21" s="1"/>
  <c r="AL642" i="21"/>
  <c r="AG642" i="21" s="1"/>
  <c r="AL539" i="21"/>
  <c r="AG539" i="21" s="1"/>
  <c r="AL464" i="21"/>
  <c r="AG464" i="21" s="1"/>
  <c r="AB217" i="21"/>
  <c r="W217" i="21" s="1"/>
  <c r="AL147" i="21"/>
  <c r="AG147" i="21" s="1"/>
  <c r="AL180" i="21"/>
  <c r="AG180" i="21" s="1"/>
  <c r="AL775" i="21"/>
  <c r="AG775" i="21" s="1"/>
  <c r="AB382" i="21"/>
  <c r="W382" i="21" s="1"/>
  <c r="AB1095" i="21"/>
  <c r="W1095" i="21" s="1"/>
  <c r="AL1283" i="21"/>
  <c r="AG1283" i="21" s="1"/>
  <c r="AL928" i="21"/>
  <c r="AG928" i="21" s="1"/>
  <c r="AB859" i="21"/>
  <c r="W859" i="21" s="1"/>
  <c r="AL616" i="21"/>
  <c r="AG616" i="21" s="1"/>
  <c r="AL574" i="21"/>
  <c r="AG574" i="21" s="1"/>
  <c r="AL317" i="21"/>
  <c r="AG317" i="21" s="1"/>
  <c r="AL355" i="21"/>
  <c r="AG355" i="21" s="1"/>
  <c r="AB393" i="21"/>
  <c r="W393" i="21" s="1"/>
  <c r="AB255" i="21"/>
  <c r="W255" i="21" s="1"/>
  <c r="AL198" i="21"/>
  <c r="AG198" i="21" s="1"/>
  <c r="AL148" i="21"/>
  <c r="AG148" i="21" s="1"/>
  <c r="AL871" i="21"/>
  <c r="AG871" i="21" s="1"/>
  <c r="AL1188" i="21"/>
  <c r="AG1188" i="21" s="1"/>
  <c r="AL1046" i="21"/>
  <c r="AG1046" i="21" s="1"/>
  <c r="AL996" i="21"/>
  <c r="AG996" i="21" s="1"/>
  <c r="AL870" i="21"/>
  <c r="AG870" i="21" s="1"/>
  <c r="AB669" i="21"/>
  <c r="W669" i="21" s="1"/>
  <c r="AB395" i="21"/>
  <c r="W395" i="21" s="1"/>
  <c r="AL375" i="21"/>
  <c r="AG375" i="21" s="1"/>
  <c r="AL352" i="21"/>
  <c r="AG352" i="21" s="1"/>
  <c r="AL427" i="21"/>
  <c r="AG427" i="21" s="1"/>
  <c r="AL478" i="21"/>
  <c r="AG478" i="21" s="1"/>
  <c r="AL274" i="21"/>
  <c r="AG274" i="21" s="1"/>
  <c r="AL209" i="21"/>
  <c r="AG209" i="21" s="1"/>
  <c r="AB619" i="21"/>
  <c r="W619" i="21" s="1"/>
  <c r="AB856" i="21"/>
  <c r="W856" i="21" s="1"/>
  <c r="AB488" i="21"/>
  <c r="W488" i="21" s="1"/>
  <c r="AL438" i="21"/>
  <c r="AG438" i="21" s="1"/>
  <c r="AL246" i="21"/>
  <c r="AG246" i="21" s="1"/>
  <c r="AB160" i="21"/>
  <c r="W160" i="21" s="1"/>
  <c r="AL117" i="21"/>
  <c r="AG117" i="21" s="1"/>
  <c r="AB987" i="21"/>
  <c r="W987" i="21" s="1"/>
  <c r="AL1048" i="21"/>
  <c r="AG1048" i="21" s="1"/>
  <c r="AB1031" i="21"/>
  <c r="W1031" i="21" s="1"/>
  <c r="AB975" i="21"/>
  <c r="W975" i="21" s="1"/>
  <c r="AL854" i="21"/>
  <c r="AG854" i="21" s="1"/>
  <c r="AL661" i="21"/>
  <c r="AG661" i="21" s="1"/>
  <c r="AL618" i="21"/>
  <c r="AG618" i="21" s="1"/>
  <c r="AL292" i="21"/>
  <c r="AG292" i="21" s="1"/>
  <c r="AB58" i="21"/>
  <c r="W58" i="21" s="1"/>
  <c r="AL997" i="21"/>
  <c r="AG997" i="21" s="1"/>
  <c r="AL1177" i="21"/>
  <c r="AG1177" i="21" s="1"/>
  <c r="AL1263" i="21"/>
  <c r="AG1263" i="21" s="1"/>
  <c r="AB1275" i="21"/>
  <c r="W1275" i="21" s="1"/>
  <c r="AL1097" i="21"/>
  <c r="AG1097" i="21" s="1"/>
  <c r="AB1019" i="21"/>
  <c r="W1019" i="21" s="1"/>
  <c r="AL645" i="21"/>
  <c r="AG645" i="21" s="1"/>
  <c r="AL483" i="21"/>
  <c r="AG483" i="21" s="1"/>
  <c r="AB332" i="21"/>
  <c r="W332" i="21" s="1"/>
  <c r="AL228" i="21"/>
  <c r="AG228" i="21" s="1"/>
  <c r="AL219" i="21"/>
  <c r="AG219" i="21" s="1"/>
  <c r="AL112" i="21"/>
  <c r="AG112" i="21" s="1"/>
  <c r="AL611" i="21"/>
  <c r="AG611" i="21" s="1"/>
  <c r="AB1289" i="21"/>
  <c r="W1289" i="21" s="1"/>
  <c r="AB1096" i="21"/>
  <c r="W1096" i="21" s="1"/>
  <c r="AB1138" i="21"/>
  <c r="W1138" i="21" s="1"/>
  <c r="AB1173" i="21"/>
  <c r="W1173" i="21" s="1"/>
  <c r="AB1276" i="21"/>
  <c r="W1276" i="21" s="1"/>
  <c r="AB624" i="21"/>
  <c r="W624" i="21" s="1"/>
  <c r="AL606" i="21"/>
  <c r="AG606" i="21" s="1"/>
  <c r="AL379" i="21"/>
  <c r="AG379" i="21" s="1"/>
  <c r="AL215" i="21"/>
  <c r="AG215" i="21" s="1"/>
  <c r="AB106" i="21"/>
  <c r="W106" i="21" s="1"/>
  <c r="AL748" i="21"/>
  <c r="AG748" i="21" s="1"/>
  <c r="AL1272" i="21"/>
  <c r="AG1272" i="21" s="1"/>
  <c r="AL955" i="21"/>
  <c r="AG955" i="21" s="1"/>
  <c r="AL682" i="21"/>
  <c r="AG682" i="21" s="1"/>
  <c r="AB739" i="21"/>
  <c r="W739" i="21" s="1"/>
  <c r="AB399" i="21"/>
  <c r="W399" i="21" s="1"/>
  <c r="AB428" i="21"/>
  <c r="W428" i="21" s="1"/>
  <c r="AL350" i="21"/>
  <c r="AG350" i="21" s="1"/>
  <c r="AL376" i="21"/>
  <c r="AG376" i="21" s="1"/>
  <c r="AB244" i="21"/>
  <c r="W244" i="21" s="1"/>
  <c r="AL145" i="21"/>
  <c r="AG145" i="21" s="1"/>
  <c r="AL197" i="21"/>
  <c r="AG197" i="21" s="1"/>
  <c r="AB1098" i="21"/>
  <c r="W1098" i="21" s="1"/>
  <c r="AB1029" i="21"/>
  <c r="W1029" i="21" s="1"/>
  <c r="AL891" i="21"/>
  <c r="AG891" i="21" s="1"/>
  <c r="AL789" i="21"/>
  <c r="AG789" i="21" s="1"/>
  <c r="AL630" i="21"/>
  <c r="AG630" i="21" s="1"/>
  <c r="AL549" i="21"/>
  <c r="AG549" i="21" s="1"/>
  <c r="AL537" i="21"/>
  <c r="AG537" i="21" s="1"/>
  <c r="AL474" i="21"/>
  <c r="AG474" i="21" s="1"/>
  <c r="AB405" i="21"/>
  <c r="W405" i="21" s="1"/>
  <c r="AL347" i="21"/>
  <c r="AG347" i="21" s="1"/>
  <c r="AL273" i="21"/>
  <c r="AG273" i="21" s="1"/>
  <c r="AL263" i="21"/>
  <c r="AG263" i="21" s="1"/>
  <c r="AL163" i="21"/>
  <c r="AG163" i="21" s="1"/>
  <c r="AB1257" i="21"/>
  <c r="W1257" i="21" s="1"/>
  <c r="AL1153" i="21"/>
  <c r="AG1153" i="21" s="1"/>
  <c r="AL1164" i="21"/>
  <c r="AG1164" i="21" s="1"/>
  <c r="AL929" i="21"/>
  <c r="AG929" i="21" s="1"/>
  <c r="AB802" i="21"/>
  <c r="W802" i="21" s="1"/>
  <c r="AL710" i="21"/>
  <c r="AG710" i="21" s="1"/>
  <c r="AL525" i="21"/>
  <c r="AG525" i="21" s="1"/>
  <c r="AL357" i="21"/>
  <c r="AG357" i="21" s="1"/>
  <c r="AL411" i="21"/>
  <c r="AG411" i="21" s="1"/>
  <c r="AL414" i="21"/>
  <c r="AG414" i="21" s="1"/>
  <c r="AB148" i="21"/>
  <c r="W148" i="21" s="1"/>
  <c r="AL191" i="21"/>
  <c r="AG191" i="21" s="1"/>
  <c r="AL135" i="21"/>
  <c r="AG135" i="21" s="1"/>
  <c r="AB158" i="21"/>
  <c r="W158" i="21" s="1"/>
  <c r="AL144" i="21"/>
  <c r="AG144" i="21" s="1"/>
  <c r="AB1192" i="21"/>
  <c r="W1192" i="21" s="1"/>
  <c r="AB971" i="21"/>
  <c r="W971" i="21" s="1"/>
  <c r="AL820" i="21"/>
  <c r="AG820" i="21" s="1"/>
  <c r="AL637" i="21"/>
  <c r="AG637" i="21" s="1"/>
  <c r="AL701" i="21"/>
  <c r="AG701" i="21" s="1"/>
  <c r="AL594" i="21"/>
  <c r="AG594" i="21" s="1"/>
  <c r="AL467" i="21"/>
  <c r="AG467" i="21" s="1"/>
  <c r="AL419" i="21"/>
  <c r="AG419" i="21" s="1"/>
  <c r="AL394" i="21"/>
  <c r="AG394" i="21" s="1"/>
  <c r="AB354" i="21"/>
  <c r="W354" i="21" s="1"/>
  <c r="AL311" i="21"/>
  <c r="AG311" i="21" s="1"/>
  <c r="AL139" i="21"/>
  <c r="AG139" i="21" s="1"/>
  <c r="AB98" i="21"/>
  <c r="W98" i="21" s="1"/>
  <c r="AL146" i="21"/>
  <c r="AG146" i="21" s="1"/>
  <c r="AB113" i="21"/>
  <c r="W113" i="21" s="1"/>
  <c r="AB881" i="21"/>
  <c r="W881" i="21" s="1"/>
  <c r="AB363" i="21"/>
  <c r="W363" i="21" s="1"/>
  <c r="AL1155" i="21"/>
  <c r="AG1155" i="21" s="1"/>
  <c r="AB1070" i="21"/>
  <c r="W1070" i="21" s="1"/>
  <c r="AL1255" i="21"/>
  <c r="AG1255" i="21" s="1"/>
  <c r="AL913" i="21"/>
  <c r="AG913" i="21" s="1"/>
  <c r="AL916" i="21"/>
  <c r="AG916" i="21" s="1"/>
  <c r="AL588" i="21"/>
  <c r="AG588" i="21" s="1"/>
  <c r="AL484" i="21"/>
  <c r="AG484" i="21" s="1"/>
  <c r="AL437" i="21"/>
  <c r="AG437" i="21" s="1"/>
  <c r="AB66" i="21"/>
  <c r="W66" i="21" s="1"/>
  <c r="AB96" i="21"/>
  <c r="W96" i="21" s="1"/>
  <c r="AB55" i="21"/>
  <c r="W55" i="21" s="1"/>
  <c r="Q320" i="21"/>
  <c r="Q481" i="21"/>
  <c r="Q158" i="21"/>
  <c r="L432" i="21"/>
  <c r="L279" i="21"/>
  <c r="L391" i="21"/>
  <c r="L440" i="21"/>
  <c r="AB1253" i="21"/>
  <c r="W1253" i="21" s="1"/>
  <c r="AL1122" i="21"/>
  <c r="AG1122" i="21" s="1"/>
  <c r="AB1046" i="21"/>
  <c r="W1046" i="21" s="1"/>
  <c r="AL869" i="21"/>
  <c r="AG869" i="21" s="1"/>
  <c r="AB915" i="21"/>
  <c r="W915" i="21" s="1"/>
  <c r="AB798" i="21"/>
  <c r="W798" i="21" s="1"/>
  <c r="AB535" i="21"/>
  <c r="W535" i="21" s="1"/>
  <c r="Q319" i="21"/>
  <c r="AB1252" i="21"/>
  <c r="W1252" i="21" s="1"/>
  <c r="AB1243" i="21"/>
  <c r="W1243" i="21" s="1"/>
  <c r="AB1251" i="21"/>
  <c r="W1251" i="21" s="1"/>
  <c r="AL1234" i="21"/>
  <c r="AG1234" i="21" s="1"/>
  <c r="AB1292" i="21"/>
  <c r="W1292" i="21" s="1"/>
  <c r="AL1256" i="21"/>
  <c r="AG1256" i="21" s="1"/>
  <c r="AB1149" i="21"/>
  <c r="W1149" i="21" s="1"/>
  <c r="AB1273" i="21"/>
  <c r="W1273" i="21" s="1"/>
  <c r="AL1112" i="21"/>
  <c r="AG1112" i="21" s="1"/>
  <c r="AB1161" i="21"/>
  <c r="W1161" i="21" s="1"/>
  <c r="AB1248" i="21"/>
  <c r="W1248" i="21" s="1"/>
  <c r="AL1276" i="21"/>
  <c r="AG1276" i="21" s="1"/>
  <c r="AB1186" i="21"/>
  <c r="W1186" i="21" s="1"/>
  <c r="AB1159" i="21"/>
  <c r="W1159" i="21" s="1"/>
  <c r="AL1187" i="21"/>
  <c r="AG1187" i="21" s="1"/>
  <c r="AB1224" i="21"/>
  <c r="W1224" i="21" s="1"/>
  <c r="AB1129" i="21"/>
  <c r="W1129" i="21" s="1"/>
  <c r="AB1071" i="21"/>
  <c r="W1071" i="21" s="1"/>
  <c r="AL1105" i="21"/>
  <c r="AG1105" i="21" s="1"/>
  <c r="AB1137" i="21"/>
  <c r="W1137" i="21" s="1"/>
  <c r="AB1024" i="21"/>
  <c r="W1024" i="21" s="1"/>
  <c r="AL1034" i="21"/>
  <c r="AG1034" i="21" s="1"/>
  <c r="AB1056" i="21"/>
  <c r="W1056" i="21" s="1"/>
  <c r="AB1078" i="21"/>
  <c r="W1078" i="21" s="1"/>
  <c r="AL992" i="21"/>
  <c r="AG992" i="21" s="1"/>
  <c r="AL1116" i="21"/>
  <c r="AG1116" i="21" s="1"/>
  <c r="AB1013" i="21"/>
  <c r="W1013" i="21" s="1"/>
  <c r="AB1020" i="21"/>
  <c r="W1020" i="21" s="1"/>
  <c r="AL939" i="21"/>
  <c r="AG939" i="21" s="1"/>
  <c r="AB954" i="21"/>
  <c r="W954" i="21" s="1"/>
  <c r="AB992" i="21"/>
  <c r="W992" i="21" s="1"/>
  <c r="AL991" i="21"/>
  <c r="AG991" i="21" s="1"/>
  <c r="AL1035" i="21"/>
  <c r="AG1035" i="21" s="1"/>
  <c r="AL987" i="21"/>
  <c r="AG987" i="21" s="1"/>
  <c r="AL1093" i="21"/>
  <c r="AG1093" i="21" s="1"/>
  <c r="AB981" i="21"/>
  <c r="W981" i="21" s="1"/>
  <c r="AB964" i="21"/>
  <c r="W964" i="21" s="1"/>
  <c r="AL906" i="21"/>
  <c r="AG906" i="21" s="1"/>
  <c r="AL900" i="21"/>
  <c r="AG900" i="21" s="1"/>
  <c r="AL868" i="21"/>
  <c r="AG868" i="21" s="1"/>
  <c r="AB916" i="21"/>
  <c r="W916" i="21" s="1"/>
  <c r="AL883" i="21"/>
  <c r="AG883" i="21" s="1"/>
  <c r="AB928" i="21"/>
  <c r="W928" i="21" s="1"/>
  <c r="AL811" i="21"/>
  <c r="AG811" i="21" s="1"/>
  <c r="AL832" i="21"/>
  <c r="AG832" i="21" s="1"/>
  <c r="AB920" i="21"/>
  <c r="W920" i="21" s="1"/>
  <c r="AB769" i="21"/>
  <c r="W769" i="21" s="1"/>
  <c r="AB912" i="21"/>
  <c r="W912" i="21" s="1"/>
  <c r="AB853" i="21"/>
  <c r="W853" i="21" s="1"/>
  <c r="AL790" i="21"/>
  <c r="AG790" i="21" s="1"/>
  <c r="AL833" i="21"/>
  <c r="AG833" i="21" s="1"/>
  <c r="AB848" i="21"/>
  <c r="W848" i="21" s="1"/>
  <c r="AL897" i="21"/>
  <c r="AG897" i="21" s="1"/>
  <c r="AB749" i="21"/>
  <c r="W749" i="21" s="1"/>
  <c r="AL889" i="21"/>
  <c r="AG889" i="21" s="1"/>
  <c r="AL899" i="21"/>
  <c r="AG899" i="21" s="1"/>
  <c r="AB779" i="21"/>
  <c r="W779" i="21" s="1"/>
  <c r="AB795" i="21"/>
  <c r="W795" i="21" s="1"/>
  <c r="AL778" i="21"/>
  <c r="AG778" i="21" s="1"/>
  <c r="AB678" i="21"/>
  <c r="W678" i="21" s="1"/>
  <c r="AB771" i="21"/>
  <c r="W771" i="21" s="1"/>
  <c r="AL650" i="21"/>
  <c r="AG650" i="21" s="1"/>
  <c r="AB726" i="21"/>
  <c r="W726" i="21" s="1"/>
  <c r="AB585" i="21"/>
  <c r="W585" i="21" s="1"/>
  <c r="AB579" i="21"/>
  <c r="W579" i="21" s="1"/>
  <c r="AL718" i="21"/>
  <c r="AG718" i="21" s="1"/>
  <c r="AL663" i="21"/>
  <c r="AG663" i="21" s="1"/>
  <c r="AL658" i="21"/>
  <c r="AG658" i="21" s="1"/>
  <c r="AL608" i="21"/>
  <c r="AG608" i="21" s="1"/>
  <c r="AB347" i="21"/>
  <c r="W347" i="21" s="1"/>
  <c r="AB362" i="21"/>
  <c r="W362" i="21" s="1"/>
  <c r="AL409" i="21"/>
  <c r="AG409" i="21" s="1"/>
  <c r="AB1239" i="21"/>
  <c r="W1239" i="21" s="1"/>
  <c r="Q38" i="21"/>
  <c r="Q109" i="21"/>
  <c r="Q357" i="21"/>
  <c r="Q398" i="21"/>
  <c r="L60" i="21"/>
  <c r="L201" i="21"/>
  <c r="L404" i="21"/>
  <c r="L426" i="21"/>
  <c r="AB1274" i="21"/>
  <c r="W1274" i="21" s="1"/>
  <c r="AB1195" i="21"/>
  <c r="W1195" i="21" s="1"/>
  <c r="AL1027" i="21"/>
  <c r="AG1027" i="21" s="1"/>
  <c r="AL926" i="21"/>
  <c r="AG926" i="21" s="1"/>
  <c r="AB582" i="21"/>
  <c r="W582" i="21" s="1"/>
  <c r="AB1264" i="21"/>
  <c r="W1264" i="21" s="1"/>
  <c r="AB1260" i="21"/>
  <c r="W1260" i="21" s="1"/>
  <c r="AB1229" i="21"/>
  <c r="W1229" i="21" s="1"/>
  <c r="AB1272" i="21"/>
  <c r="W1272" i="21" s="1"/>
  <c r="AL1238" i="21"/>
  <c r="AG1238" i="21" s="1"/>
  <c r="AL1246" i="21"/>
  <c r="AG1246" i="21" s="1"/>
  <c r="AL1215" i="21"/>
  <c r="AG1215" i="21" s="1"/>
  <c r="AB1290" i="21"/>
  <c r="W1290" i="21" s="1"/>
  <c r="AB1245" i="21"/>
  <c r="W1245" i="21" s="1"/>
  <c r="AB1144" i="21"/>
  <c r="W1144" i="21" s="1"/>
  <c r="AL1260" i="21"/>
  <c r="AG1260" i="21" s="1"/>
  <c r="AL1267" i="21"/>
  <c r="AG1267" i="21" s="1"/>
  <c r="AL1129" i="21"/>
  <c r="AG1129" i="21" s="1"/>
  <c r="AB1246" i="21"/>
  <c r="W1246" i="21" s="1"/>
  <c r="AL1254" i="21"/>
  <c r="AG1254" i="21" s="1"/>
  <c r="AB1148" i="21"/>
  <c r="W1148" i="21" s="1"/>
  <c r="AL1145" i="21"/>
  <c r="AG1145" i="21" s="1"/>
  <c r="AB1180" i="21"/>
  <c r="W1180" i="21" s="1"/>
  <c r="AL1175" i="21"/>
  <c r="AG1175" i="21" s="1"/>
  <c r="AB1113" i="21"/>
  <c r="W1113" i="21" s="1"/>
  <c r="AB1063" i="21"/>
  <c r="W1063" i="21" s="1"/>
  <c r="AL1100" i="21"/>
  <c r="AG1100" i="21" s="1"/>
  <c r="AL1132" i="21"/>
  <c r="AG1132" i="21" s="1"/>
  <c r="AL1095" i="21"/>
  <c r="AG1095" i="21" s="1"/>
  <c r="AB1005" i="21"/>
  <c r="W1005" i="21" s="1"/>
  <c r="AL1051" i="21"/>
  <c r="AG1051" i="21" s="1"/>
  <c r="AL1066" i="21"/>
  <c r="AG1066" i="21" s="1"/>
  <c r="AB1112" i="21"/>
  <c r="W1112" i="21" s="1"/>
  <c r="AL1094" i="21"/>
  <c r="AG1094" i="21" s="1"/>
  <c r="AB996" i="21"/>
  <c r="W996" i="21" s="1"/>
  <c r="AB1188" i="21"/>
  <c r="W1188" i="21" s="1"/>
  <c r="AB923" i="21"/>
  <c r="W923" i="21" s="1"/>
  <c r="AL948" i="21"/>
  <c r="AG948" i="21" s="1"/>
  <c r="AB978" i="21"/>
  <c r="W978" i="21" s="1"/>
  <c r="AB988" i="21"/>
  <c r="W988" i="21" s="1"/>
  <c r="AL1010" i="21"/>
  <c r="AG1010" i="21" s="1"/>
  <c r="AB985" i="21"/>
  <c r="W985" i="21" s="1"/>
  <c r="AB1059" i="21"/>
  <c r="W1059" i="21" s="1"/>
  <c r="AB979" i="21"/>
  <c r="W979" i="21" s="1"/>
  <c r="AL942" i="21"/>
  <c r="AG942" i="21" s="1"/>
  <c r="AL902" i="21"/>
  <c r="AG902" i="21" s="1"/>
  <c r="AL984" i="21"/>
  <c r="AG984" i="21" s="1"/>
  <c r="AB1001" i="21"/>
  <c r="W1001" i="21" s="1"/>
  <c r="AL905" i="21"/>
  <c r="AG905" i="21" s="1"/>
  <c r="AL879" i="21"/>
  <c r="AG879" i="21" s="1"/>
  <c r="AB926" i="21"/>
  <c r="W926" i="21" s="1"/>
  <c r="AL797" i="21"/>
  <c r="AG797" i="21" s="1"/>
  <c r="AB826" i="21"/>
  <c r="W826" i="21" s="1"/>
  <c r="AB894" i="21"/>
  <c r="W894" i="21" s="1"/>
  <c r="AL898" i="21"/>
  <c r="AG898" i="21" s="1"/>
  <c r="AB887" i="21"/>
  <c r="W887" i="21" s="1"/>
  <c r="AL844" i="21"/>
  <c r="AG844" i="21" s="1"/>
  <c r="AB789" i="21"/>
  <c r="W789" i="21" s="1"/>
  <c r="AB821" i="21"/>
  <c r="W821" i="21" s="1"/>
  <c r="AL843" i="21"/>
  <c r="AG843" i="21" s="1"/>
  <c r="AB880" i="21"/>
  <c r="W880" i="21" s="1"/>
  <c r="AL747" i="21"/>
  <c r="AG747" i="21" s="1"/>
  <c r="AB808" i="21"/>
  <c r="W808" i="21" s="1"/>
  <c r="AL881" i="21"/>
  <c r="AG881" i="21" s="1"/>
  <c r="AB777" i="21"/>
  <c r="W777" i="21" s="1"/>
  <c r="AL769" i="21"/>
  <c r="AG769" i="21" s="1"/>
  <c r="AB670" i="21"/>
  <c r="W670" i="21" s="1"/>
  <c r="AB676" i="21"/>
  <c r="W676" i="21" s="1"/>
  <c r="AB757" i="21"/>
  <c r="W757" i="21" s="1"/>
  <c r="AB708" i="21"/>
  <c r="W708" i="21" s="1"/>
  <c r="AB691" i="21"/>
  <c r="W691" i="21" s="1"/>
  <c r="AB660" i="21"/>
  <c r="W660" i="21" s="1"/>
  <c r="AB677" i="21"/>
  <c r="W677" i="21" s="1"/>
  <c r="AB548" i="21"/>
  <c r="W548" i="21" s="1"/>
  <c r="AB485" i="21"/>
  <c r="W485" i="21" s="1"/>
  <c r="AB606" i="21"/>
  <c r="W606" i="21" s="1"/>
  <c r="AL544" i="21"/>
  <c r="AG544" i="21" s="1"/>
  <c r="AB413" i="21"/>
  <c r="W413" i="21" s="1"/>
  <c r="AB415" i="21"/>
  <c r="W415" i="21" s="1"/>
  <c r="AB271" i="21"/>
  <c r="W271" i="21" s="1"/>
  <c r="AB291" i="21"/>
  <c r="W291" i="21" s="1"/>
  <c r="AL319" i="21"/>
  <c r="AG319" i="21" s="1"/>
  <c r="AL559" i="21"/>
  <c r="AG559" i="21" s="1"/>
  <c r="AB1223" i="21"/>
  <c r="W1223" i="21" s="1"/>
  <c r="Q42" i="21"/>
  <c r="Q245" i="21"/>
  <c r="Q312" i="21"/>
  <c r="Q490" i="21"/>
  <c r="L129" i="21"/>
  <c r="L217" i="21"/>
  <c r="L340" i="21"/>
  <c r="L444" i="21"/>
  <c r="AB1259" i="21"/>
  <c r="W1259" i="21" s="1"/>
  <c r="AL1064" i="21"/>
  <c r="AG1064" i="21" s="1"/>
  <c r="AL982" i="21"/>
  <c r="AG982" i="21" s="1"/>
  <c r="AL1236" i="21"/>
  <c r="AG1236" i="21" s="1"/>
  <c r="AB1269" i="21"/>
  <c r="W1269" i="21" s="1"/>
  <c r="AL1226" i="21"/>
  <c r="AG1226" i="21" s="1"/>
  <c r="AL1141" i="21"/>
  <c r="AG1141" i="21" s="1"/>
  <c r="AB1226" i="21"/>
  <c r="W1226" i="21" s="1"/>
  <c r="AL1237" i="21"/>
  <c r="AG1237" i="21" s="1"/>
  <c r="AL1277" i="21"/>
  <c r="AG1277" i="21" s="1"/>
  <c r="AB1225" i="21"/>
  <c r="W1225" i="21" s="1"/>
  <c r="AB1213" i="21"/>
  <c r="W1213" i="21" s="1"/>
  <c r="AL1143" i="21"/>
  <c r="AG1143" i="21" s="1"/>
  <c r="AL1111" i="21"/>
  <c r="AG1111" i="21" s="1"/>
  <c r="AL1170" i="21"/>
  <c r="AG1170" i="21" s="1"/>
  <c r="AB1163" i="21"/>
  <c r="W1163" i="21" s="1"/>
  <c r="AB1111" i="21"/>
  <c r="W1111" i="21" s="1"/>
  <c r="AL1179" i="21"/>
  <c r="AG1179" i="21" s="1"/>
  <c r="AL1167" i="21"/>
  <c r="AG1167" i="21" s="1"/>
  <c r="AL1130" i="21"/>
  <c r="AG1130" i="21" s="1"/>
  <c r="AL1056" i="21"/>
  <c r="AG1056" i="21" s="1"/>
  <c r="AB1162" i="21"/>
  <c r="W1162" i="21" s="1"/>
  <c r="AB1047" i="21"/>
  <c r="W1047" i="21" s="1"/>
  <c r="AB1064" i="21"/>
  <c r="W1064" i="21" s="1"/>
  <c r="AB1099" i="21"/>
  <c r="W1099" i="21" s="1"/>
  <c r="AB1087" i="21"/>
  <c r="W1087" i="21" s="1"/>
  <c r="AB1114" i="21"/>
  <c r="W1114" i="21" s="1"/>
  <c r="AL1103" i="21"/>
  <c r="AG1103" i="21" s="1"/>
  <c r="AB1027" i="21"/>
  <c r="W1027" i="21" s="1"/>
  <c r="AB941" i="21"/>
  <c r="W941" i="21" s="1"/>
  <c r="AL968" i="21"/>
  <c r="AG968" i="21" s="1"/>
  <c r="AL981" i="21"/>
  <c r="AG981" i="21" s="1"/>
  <c r="AL1006" i="21"/>
  <c r="AG1006" i="21" s="1"/>
  <c r="AL979" i="21"/>
  <c r="AG979" i="21" s="1"/>
  <c r="AL1039" i="21"/>
  <c r="AG1039" i="21" s="1"/>
  <c r="AB977" i="21"/>
  <c r="W977" i="21" s="1"/>
  <c r="AB990" i="21"/>
  <c r="W990" i="21" s="1"/>
  <c r="AB899" i="21"/>
  <c r="W899" i="21" s="1"/>
  <c r="AL965" i="21"/>
  <c r="AG965" i="21" s="1"/>
  <c r="AL974" i="21"/>
  <c r="AG974" i="21" s="1"/>
  <c r="AB902" i="21"/>
  <c r="W902" i="21" s="1"/>
  <c r="AB860" i="21"/>
  <c r="W860" i="21" s="1"/>
  <c r="AL919" i="21"/>
  <c r="AG919" i="21" s="1"/>
  <c r="AL765" i="21"/>
  <c r="AG765" i="21" s="1"/>
  <c r="AB824" i="21"/>
  <c r="W824" i="21" s="1"/>
  <c r="AB878" i="21"/>
  <c r="W878" i="21" s="1"/>
  <c r="AL884" i="21"/>
  <c r="AG884" i="21" s="1"/>
  <c r="AL882" i="21"/>
  <c r="AG882" i="21" s="1"/>
  <c r="AB836" i="21"/>
  <c r="W836" i="21" s="1"/>
  <c r="AL787" i="21"/>
  <c r="AG787" i="21" s="1"/>
  <c r="AL814" i="21"/>
  <c r="AG814" i="21" s="1"/>
  <c r="AB835" i="21"/>
  <c r="W835" i="21" s="1"/>
  <c r="AB838" i="21"/>
  <c r="W838" i="21" s="1"/>
  <c r="AB740" i="21"/>
  <c r="W740" i="21" s="1"/>
  <c r="AB796" i="21"/>
  <c r="W796" i="21" s="1"/>
  <c r="AB770" i="21"/>
  <c r="W770" i="21" s="1"/>
  <c r="AL757" i="21"/>
  <c r="AG757" i="21" s="1"/>
  <c r="AB748" i="21"/>
  <c r="W748" i="21" s="1"/>
  <c r="AL764" i="21"/>
  <c r="AG764" i="21" s="1"/>
  <c r="AB664" i="21"/>
  <c r="W664" i="21" s="1"/>
  <c r="AB672" i="21"/>
  <c r="W672" i="21" s="1"/>
  <c r="AL692" i="21"/>
  <c r="AG692" i="21" s="1"/>
  <c r="AB631" i="21"/>
  <c r="W631" i="21" s="1"/>
  <c r="AB681" i="21"/>
  <c r="W681" i="21" s="1"/>
  <c r="AL666" i="21"/>
  <c r="AG666" i="21" s="1"/>
  <c r="AB605" i="21"/>
  <c r="W605" i="21" s="1"/>
  <c r="AL671" i="21"/>
  <c r="AG671" i="21" s="1"/>
  <c r="AB519" i="21"/>
  <c r="W519" i="21" s="1"/>
  <c r="AL272" i="21"/>
  <c r="AG272" i="21" s="1"/>
  <c r="AL1127" i="21"/>
  <c r="AG1127" i="21" s="1"/>
  <c r="AL551" i="21"/>
  <c r="AG551" i="21" s="1"/>
  <c r="Q4" i="21"/>
  <c r="Q255" i="21"/>
  <c r="Q322" i="21"/>
  <c r="L146" i="21"/>
  <c r="L219" i="21"/>
  <c r="L348" i="21"/>
  <c r="L452" i="21"/>
  <c r="L337" i="21"/>
  <c r="AB1286" i="21"/>
  <c r="W1286" i="21" s="1"/>
  <c r="AL1148" i="21"/>
  <c r="AG1148" i="21" s="1"/>
  <c r="AB969" i="21"/>
  <c r="W969" i="21" s="1"/>
  <c r="AL887" i="21"/>
  <c r="AG887" i="21" s="1"/>
  <c r="AL804" i="21"/>
  <c r="AG804" i="21" s="1"/>
  <c r="AB698" i="21"/>
  <c r="W698" i="21" s="1"/>
  <c r="L418" i="21"/>
  <c r="AL1210" i="21"/>
  <c r="AG1210" i="21" s="1"/>
  <c r="AB1278" i="21"/>
  <c r="W1278" i="21" s="1"/>
  <c r="AL1233" i="21"/>
  <c r="AG1233" i="21" s="1"/>
  <c r="AL1251" i="21"/>
  <c r="AG1251" i="21" s="1"/>
  <c r="AB1208" i="21"/>
  <c r="W1208" i="21" s="1"/>
  <c r="AB1266" i="21"/>
  <c r="W1266" i="21" s="1"/>
  <c r="AL1232" i="21"/>
  <c r="AG1232" i="21" s="1"/>
  <c r="AB1220" i="21"/>
  <c r="W1220" i="21" s="1"/>
  <c r="AB1299" i="21"/>
  <c r="W1299" i="21" s="1"/>
  <c r="AB1244" i="21"/>
  <c r="W1244" i="21" s="1"/>
  <c r="AB1222" i="21"/>
  <c r="W1222" i="21" s="1"/>
  <c r="AB1295" i="21"/>
  <c r="W1295" i="21" s="1"/>
  <c r="AL1221" i="21"/>
  <c r="AG1221" i="21" s="1"/>
  <c r="AB1205" i="21"/>
  <c r="W1205" i="21" s="1"/>
  <c r="AL1262" i="21"/>
  <c r="AG1262" i="21" s="1"/>
  <c r="AB1209" i="21"/>
  <c r="W1209" i="21" s="1"/>
  <c r="AL1208" i="21"/>
  <c r="AG1208" i="21" s="1"/>
  <c r="AB1122" i="21"/>
  <c r="W1122" i="21" s="1"/>
  <c r="AL1099" i="21"/>
  <c r="AG1099" i="21" s="1"/>
  <c r="AL1109" i="21"/>
  <c r="AG1109" i="21" s="1"/>
  <c r="AL1131" i="21"/>
  <c r="AG1131" i="21" s="1"/>
  <c r="AB1104" i="21"/>
  <c r="W1104" i="21" s="1"/>
  <c r="AB1172" i="21"/>
  <c r="W1172" i="21" s="1"/>
  <c r="AB1158" i="21"/>
  <c r="W1158" i="21" s="1"/>
  <c r="AL1171" i="21"/>
  <c r="AG1171" i="21" s="1"/>
  <c r="AB1052" i="21"/>
  <c r="W1052" i="21" s="1"/>
  <c r="AB1100" i="21"/>
  <c r="W1100" i="21" s="1"/>
  <c r="AB1045" i="21"/>
  <c r="W1045" i="21" s="1"/>
  <c r="AB1062" i="21"/>
  <c r="W1062" i="21" s="1"/>
  <c r="AB1090" i="21"/>
  <c r="W1090" i="21" s="1"/>
  <c r="AB1075" i="21"/>
  <c r="W1075" i="21" s="1"/>
  <c r="AL1084" i="21"/>
  <c r="AG1084" i="21" s="1"/>
  <c r="AB1084" i="21"/>
  <c r="W1084" i="21" s="1"/>
  <c r="AL1009" i="21"/>
  <c r="AG1009" i="21" s="1"/>
  <c r="AL936" i="21"/>
  <c r="AG936" i="21" s="1"/>
  <c r="AB965" i="21"/>
  <c r="W965" i="21" s="1"/>
  <c r="AL962" i="21"/>
  <c r="AG962" i="21" s="1"/>
  <c r="AL1004" i="21"/>
  <c r="AG1004" i="21" s="1"/>
  <c r="AB972" i="21"/>
  <c r="W972" i="21" s="1"/>
  <c r="AB1014" i="21"/>
  <c r="W1014" i="21" s="1"/>
  <c r="AB962" i="21"/>
  <c r="W962" i="21" s="1"/>
  <c r="AB943" i="21"/>
  <c r="W943" i="21" s="1"/>
  <c r="AL894" i="21"/>
  <c r="AG894" i="21" s="1"/>
  <c r="AL918" i="21"/>
  <c r="AG918" i="21" s="1"/>
  <c r="AL924" i="21"/>
  <c r="AG924" i="21" s="1"/>
  <c r="AB874" i="21"/>
  <c r="W874" i="21" s="1"/>
  <c r="AL988" i="21"/>
  <c r="AG988" i="21" s="1"/>
  <c r="AL917" i="21"/>
  <c r="AG917" i="21" s="1"/>
  <c r="AB885" i="21"/>
  <c r="W885" i="21" s="1"/>
  <c r="AL813" i="21"/>
  <c r="AG813" i="21" s="1"/>
  <c r="AL873" i="21"/>
  <c r="AG873" i="21" s="1"/>
  <c r="AL875" i="21"/>
  <c r="AG875" i="21" s="1"/>
  <c r="AB865" i="21"/>
  <c r="W865" i="21" s="1"/>
  <c r="AL825" i="21"/>
  <c r="AG825" i="21" s="1"/>
  <c r="AB761" i="21"/>
  <c r="W761" i="21" s="1"/>
  <c r="AL812" i="21"/>
  <c r="AG812" i="21" s="1"/>
  <c r="AL816" i="21"/>
  <c r="AG816" i="21" s="1"/>
  <c r="AL810" i="21"/>
  <c r="AG810" i="21" s="1"/>
  <c r="AB723" i="21"/>
  <c r="W723" i="21" s="1"/>
  <c r="AL770" i="21"/>
  <c r="AG770" i="21" s="1"/>
  <c r="AL750" i="21"/>
  <c r="AG750" i="21" s="1"/>
  <c r="AB750" i="21"/>
  <c r="W750" i="21" s="1"/>
  <c r="AB741" i="21"/>
  <c r="W741" i="21" s="1"/>
  <c r="AB753" i="21"/>
  <c r="W753" i="21" s="1"/>
  <c r="AB684" i="21"/>
  <c r="W684" i="21" s="1"/>
  <c r="AB843" i="21"/>
  <c r="W843" i="21" s="1"/>
  <c r="AB650" i="21"/>
  <c r="W650" i="21" s="1"/>
  <c r="AL578" i="21"/>
  <c r="AG578" i="21" s="1"/>
  <c r="AB667" i="21"/>
  <c r="W667" i="21" s="1"/>
  <c r="AB202" i="21"/>
  <c r="W202" i="21" s="1"/>
  <c r="Q485" i="21"/>
  <c r="Q474" i="21"/>
  <c r="Q473" i="21"/>
  <c r="Q469" i="21"/>
  <c r="Q421" i="21"/>
  <c r="Q405" i="21"/>
  <c r="Q382" i="21"/>
  <c r="Q377" i="21"/>
  <c r="Q399" i="21"/>
  <c r="Q362" i="21"/>
  <c r="Q240" i="21"/>
  <c r="Q315" i="21"/>
  <c r="Q297" i="21"/>
  <c r="Q252" i="21"/>
  <c r="Q327" i="21"/>
  <c r="Q171" i="21"/>
  <c r="Q166" i="21"/>
  <c r="Q227" i="21"/>
  <c r="Q199" i="21"/>
  <c r="Q220" i="21"/>
  <c r="Q93" i="21"/>
  <c r="Q78" i="21"/>
  <c r="Q150" i="21"/>
  <c r="Q113" i="21"/>
  <c r="Q116" i="21"/>
  <c r="Q91" i="21"/>
  <c r="Q3" i="21"/>
  <c r="Q60" i="21"/>
  <c r="Q22" i="21"/>
  <c r="Q61" i="21"/>
  <c r="Q49" i="21"/>
  <c r="Q496" i="21"/>
  <c r="Q450" i="21"/>
  <c r="Q464" i="21"/>
  <c r="Q451" i="21"/>
  <c r="Q420" i="21"/>
  <c r="Q430" i="21"/>
  <c r="Q374" i="21"/>
  <c r="Q369" i="21"/>
  <c r="Q404" i="21"/>
  <c r="Q354" i="21"/>
  <c r="Q330" i="21"/>
  <c r="Q306" i="21"/>
  <c r="Q289" i="21"/>
  <c r="Q244" i="21"/>
  <c r="Q317" i="21"/>
  <c r="Q163" i="21"/>
  <c r="Q313" i="21"/>
  <c r="Q208" i="21"/>
  <c r="Q191" i="21"/>
  <c r="Q293" i="21"/>
  <c r="Q85" i="21"/>
  <c r="Q70" i="21"/>
  <c r="Q139" i="21"/>
  <c r="Q105" i="21"/>
  <c r="Q108" i="21"/>
  <c r="Q83" i="21"/>
  <c r="Q34" i="21"/>
  <c r="Q55" i="21"/>
  <c r="Q14" i="21"/>
  <c r="Q69" i="21"/>
  <c r="Q41" i="21"/>
  <c r="Q499" i="21"/>
  <c r="Q442" i="21"/>
  <c r="Q461" i="21"/>
  <c r="Q443" i="21"/>
  <c r="Q417" i="21"/>
  <c r="Q427" i="21"/>
  <c r="Q366" i="21"/>
  <c r="Q361" i="21"/>
  <c r="Q391" i="21"/>
  <c r="Q346" i="21"/>
  <c r="Q365" i="21"/>
  <c r="Q294" i="21"/>
  <c r="Q281" i="21"/>
  <c r="Q422" i="21"/>
  <c r="Q310" i="21"/>
  <c r="Q155" i="21"/>
  <c r="Q242" i="21"/>
  <c r="Q253" i="21"/>
  <c r="Q183" i="21"/>
  <c r="Q239" i="21"/>
  <c r="Q77" i="21"/>
  <c r="Q207" i="21"/>
  <c r="Q138" i="21"/>
  <c r="Q97" i="21"/>
  <c r="Q98" i="21"/>
  <c r="Q75" i="21"/>
  <c r="Q50" i="21"/>
  <c r="Q45" i="21"/>
  <c r="Q6" i="21"/>
  <c r="Q56" i="21"/>
  <c r="Q33" i="21"/>
  <c r="Q500" i="21"/>
  <c r="Q491" i="21"/>
  <c r="Q434" i="21"/>
  <c r="Q459" i="21"/>
  <c r="Q435" i="21"/>
  <c r="Q414" i="21"/>
  <c r="Q387" i="21"/>
  <c r="Q358" i="21"/>
  <c r="Q353" i="21"/>
  <c r="Q383" i="21"/>
  <c r="Q338" i="21"/>
  <c r="Q309" i="21"/>
  <c r="Q286" i="21"/>
  <c r="Q273" i="21"/>
  <c r="Q349" i="21"/>
  <c r="Q307" i="21"/>
  <c r="Q147" i="21"/>
  <c r="Q231" i="21"/>
  <c r="Q249" i="21"/>
  <c r="Q175" i="21"/>
  <c r="Q236" i="21"/>
  <c r="Q373" i="21"/>
  <c r="Q143" i="21"/>
  <c r="Q135" i="21"/>
  <c r="Q89" i="21"/>
  <c r="Q90" i="21"/>
  <c r="Q119" i="21"/>
  <c r="Q26" i="21"/>
  <c r="Q37" i="21"/>
  <c r="Q10" i="21"/>
  <c r="Q48" i="21"/>
  <c r="Q25" i="21"/>
  <c r="Q492" i="21"/>
  <c r="Q483" i="21"/>
  <c r="Q426" i="21"/>
  <c r="Q489" i="21"/>
  <c r="Q454" i="21"/>
  <c r="Q396" i="21"/>
  <c r="Q379" i="21"/>
  <c r="Q350" i="21"/>
  <c r="Q345" i="21"/>
  <c r="Q375" i="21"/>
  <c r="Q324" i="21"/>
  <c r="Q301" i="21"/>
  <c r="Q278" i="21"/>
  <c r="Q265" i="21"/>
  <c r="Q318" i="21"/>
  <c r="Q298" i="21"/>
  <c r="Q215" i="21"/>
  <c r="Q257" i="21"/>
  <c r="Q224" i="21"/>
  <c r="Q167" i="21"/>
  <c r="Q235" i="21"/>
  <c r="Q211" i="21"/>
  <c r="Q122" i="21"/>
  <c r="Q110" i="21"/>
  <c r="Q81" i="21"/>
  <c r="Q82" i="21"/>
  <c r="Q144" i="21"/>
  <c r="Q131" i="21"/>
  <c r="Q29" i="21"/>
  <c r="Q140" i="21"/>
  <c r="Q40" i="21"/>
  <c r="Q17" i="21"/>
  <c r="Q484" i="21"/>
  <c r="Q475" i="21"/>
  <c r="Q418" i="21"/>
  <c r="Q480" i="21"/>
  <c r="Q446" i="21"/>
  <c r="Q392" i="21"/>
  <c r="Q371" i="21"/>
  <c r="Q342" i="21"/>
  <c r="Q337" i="21"/>
  <c r="Q367" i="21"/>
  <c r="Q304" i="21"/>
  <c r="Q299" i="21"/>
  <c r="Q270" i="21"/>
  <c r="Q332" i="21"/>
  <c r="Q300" i="21"/>
  <c r="Q290" i="21"/>
  <c r="Q213" i="21"/>
  <c r="Q206" i="21"/>
  <c r="Q221" i="21"/>
  <c r="Q159" i="21"/>
  <c r="Q226" i="21"/>
  <c r="Q184" i="21"/>
  <c r="Q192" i="21"/>
  <c r="Q102" i="21"/>
  <c r="Q285" i="21"/>
  <c r="Q74" i="21"/>
  <c r="Q136" i="21"/>
  <c r="Q73" i="21"/>
  <c r="Q21" i="21"/>
  <c r="Q176" i="21"/>
  <c r="Q32" i="21"/>
  <c r="Q9" i="21"/>
  <c r="Q476" i="21"/>
  <c r="Q467" i="21"/>
  <c r="Q488" i="21"/>
  <c r="Q470" i="21"/>
  <c r="Q438" i="21"/>
  <c r="Q384" i="21"/>
  <c r="Q363" i="21"/>
  <c r="Q334" i="21"/>
  <c r="Q329" i="21"/>
  <c r="Q359" i="21"/>
  <c r="Q409" i="21"/>
  <c r="Q291" i="21"/>
  <c r="Q262" i="21"/>
  <c r="Q308" i="21"/>
  <c r="Q381" i="21"/>
  <c r="Q282" i="21"/>
  <c r="Q325" i="21"/>
  <c r="Q201" i="21"/>
  <c r="Q204" i="21"/>
  <c r="Q216" i="21"/>
  <c r="Q218" i="21"/>
  <c r="Q152" i="21"/>
  <c r="Q151" i="21"/>
  <c r="Q96" i="21"/>
  <c r="Q148" i="21"/>
  <c r="Q225" i="21"/>
  <c r="Q68" i="21"/>
  <c r="Q65" i="21"/>
  <c r="Q13" i="21"/>
  <c r="Q51" i="21"/>
  <c r="Q24" i="21"/>
  <c r="Q156" i="21"/>
  <c r="Q468" i="21"/>
  <c r="Q494" i="21"/>
  <c r="Q482" i="21"/>
  <c r="Q448" i="21"/>
  <c r="Q456" i="21"/>
  <c r="Q376" i="21"/>
  <c r="Q355" i="21"/>
  <c r="Q326" i="21"/>
  <c r="Q393" i="21"/>
  <c r="Q351" i="21"/>
  <c r="Q341" i="21"/>
  <c r="Q283" i="21"/>
  <c r="Q254" i="21"/>
  <c r="Q444" i="21"/>
  <c r="Q314" i="21"/>
  <c r="Q274" i="21"/>
  <c r="Q277" i="21"/>
  <c r="Q193" i="21"/>
  <c r="Q196" i="21"/>
  <c r="Q229" i="21"/>
  <c r="Q197" i="21"/>
  <c r="Q126" i="21"/>
  <c r="Q130" i="21"/>
  <c r="Q88" i="21"/>
  <c r="Q127" i="21"/>
  <c r="Q209" i="21"/>
  <c r="Q67" i="21"/>
  <c r="Q62" i="21"/>
  <c r="Q5" i="21"/>
  <c r="Q47" i="21"/>
  <c r="Q16" i="21"/>
  <c r="Q495" i="21"/>
  <c r="Q486" i="21"/>
  <c r="Q477" i="21"/>
  <c r="Q440" i="21"/>
  <c r="Q458" i="21"/>
  <c r="Q368" i="21"/>
  <c r="Q347" i="21"/>
  <c r="Q407" i="21"/>
  <c r="Q436" i="21"/>
  <c r="Q343" i="21"/>
  <c r="Q316" i="21"/>
  <c r="Q275" i="21"/>
  <c r="Q246" i="21"/>
  <c r="Q333" i="21"/>
  <c r="Q295" i="21"/>
  <c r="Q266" i="21"/>
  <c r="Q241" i="21"/>
  <c r="Q185" i="21"/>
  <c r="Q188" i="21"/>
  <c r="Q223" i="21"/>
  <c r="Q189" i="21"/>
  <c r="Q124" i="21"/>
  <c r="Q120" i="21"/>
  <c r="Q80" i="21"/>
  <c r="Q125" i="21"/>
  <c r="Q205" i="21"/>
  <c r="Q52" i="21"/>
  <c r="Q57" i="21"/>
  <c r="Q222" i="21"/>
  <c r="Q39" i="21"/>
  <c r="Q8" i="21"/>
  <c r="Q487" i="21"/>
  <c r="Q478" i="21"/>
  <c r="Q472" i="21"/>
  <c r="Q432" i="21"/>
  <c r="Q449" i="21"/>
  <c r="Q360" i="21"/>
  <c r="Q339" i="21"/>
  <c r="Q460" i="21"/>
  <c r="Q388" i="21"/>
  <c r="Q452" i="21"/>
  <c r="Q296" i="21"/>
  <c r="Q267" i="21"/>
  <c r="Q238" i="21"/>
  <c r="Q311" i="21"/>
  <c r="Q287" i="21"/>
  <c r="Q258" i="21"/>
  <c r="Q232" i="21"/>
  <c r="Q177" i="21"/>
  <c r="Q180" i="21"/>
  <c r="Q202" i="21"/>
  <c r="Q181" i="21"/>
  <c r="Q160" i="21"/>
  <c r="Q115" i="21"/>
  <c r="Q72" i="21"/>
  <c r="Q247" i="21"/>
  <c r="Q168" i="21"/>
  <c r="Q154" i="21"/>
  <c r="Q44" i="21"/>
  <c r="Q59" i="21"/>
  <c r="Q31" i="21"/>
  <c r="Q100" i="21"/>
  <c r="Q479" i="21"/>
  <c r="Q447" i="21"/>
  <c r="Q465" i="21"/>
  <c r="Q424" i="21"/>
  <c r="Q441" i="21"/>
  <c r="Q352" i="21"/>
  <c r="Q331" i="21"/>
  <c r="Q412" i="21"/>
  <c r="Q380" i="21"/>
  <c r="Q406" i="21"/>
  <c r="Q288" i="21"/>
  <c r="Q259" i="21"/>
  <c r="Q230" i="21"/>
  <c r="Q305" i="21"/>
  <c r="Q279" i="21"/>
  <c r="Q250" i="21"/>
  <c r="Q219" i="21"/>
  <c r="Q169" i="21"/>
  <c r="Q172" i="21"/>
  <c r="Q194" i="21"/>
  <c r="Q173" i="21"/>
  <c r="Q133" i="21"/>
  <c r="Q107" i="21"/>
  <c r="Q64" i="21"/>
  <c r="Q237" i="21"/>
  <c r="Q123" i="21"/>
  <c r="Q66" i="21"/>
  <c r="Q36" i="21"/>
  <c r="Q2" i="21"/>
  <c r="Q23" i="21"/>
  <c r="Q92" i="21"/>
  <c r="Q471" i="21"/>
  <c r="Q439" i="21"/>
  <c r="Q457" i="21"/>
  <c r="Q416" i="21"/>
  <c r="Q433" i="21"/>
  <c r="Q344" i="21"/>
  <c r="Q323" i="21"/>
  <c r="Q411" i="21"/>
  <c r="Q372" i="21"/>
  <c r="Q410" i="21"/>
  <c r="Q280" i="21"/>
  <c r="Q251" i="21"/>
  <c r="Q321" i="21"/>
  <c r="Q292" i="21"/>
  <c r="Q271" i="21"/>
  <c r="Q233" i="21"/>
  <c r="Q217" i="21"/>
  <c r="Q161" i="21"/>
  <c r="Q164" i="21"/>
  <c r="Q186" i="21"/>
  <c r="Q165" i="21"/>
  <c r="Q128" i="21"/>
  <c r="Q95" i="21"/>
  <c r="Q200" i="21"/>
  <c r="Q234" i="21"/>
  <c r="Q134" i="21"/>
  <c r="Q43" i="21"/>
  <c r="Q28" i="21"/>
  <c r="Q114" i="21"/>
  <c r="Q15" i="21"/>
  <c r="Q84" i="21"/>
  <c r="Q463" i="21"/>
  <c r="Q431" i="21"/>
  <c r="Q455" i="21"/>
  <c r="Q408" i="21"/>
  <c r="Q466" i="21"/>
  <c r="Q336" i="21"/>
  <c r="Q429" i="21"/>
  <c r="Q402" i="21"/>
  <c r="Q364" i="21"/>
  <c r="Q401" i="21"/>
  <c r="Q272" i="21"/>
  <c r="Q243" i="21"/>
  <c r="Q303" i="21"/>
  <c r="Q284" i="21"/>
  <c r="Q263" i="21"/>
  <c r="Q203" i="21"/>
  <c r="Q198" i="21"/>
  <c r="Q153" i="21"/>
  <c r="Q212" i="21"/>
  <c r="Q178" i="21"/>
  <c r="Q157" i="21"/>
  <c r="Q112" i="21"/>
  <c r="Q87" i="21"/>
  <c r="Q149" i="21"/>
  <c r="Q228" i="21"/>
  <c r="Q121" i="21"/>
  <c r="Q35" i="21"/>
  <c r="Q20" i="21"/>
  <c r="Q53" i="21"/>
  <c r="Q7" i="21"/>
  <c r="Q58" i="21"/>
  <c r="Q498" i="21"/>
  <c r="Q423" i="21"/>
  <c r="Q453" i="21"/>
  <c r="Q400" i="21"/>
  <c r="Q403" i="21"/>
  <c r="Q328" i="21"/>
  <c r="Q428" i="21"/>
  <c r="Q397" i="21"/>
  <c r="Q356" i="21"/>
  <c r="Q386" i="21"/>
  <c r="Q264" i="21"/>
  <c r="Q419" i="21"/>
  <c r="Q389" i="21"/>
  <c r="Q276" i="21"/>
  <c r="Q462" i="21"/>
  <c r="Q195" i="21"/>
  <c r="Q190" i="21"/>
  <c r="Q145" i="21"/>
  <c r="Q261" i="21"/>
  <c r="Q170" i="21"/>
  <c r="Q117" i="21"/>
  <c r="Q104" i="21"/>
  <c r="Q79" i="21"/>
  <c r="Q142" i="21"/>
  <c r="Q146" i="21"/>
  <c r="Q111" i="21"/>
  <c r="Q27" i="21"/>
  <c r="Q12" i="21"/>
  <c r="Q46" i="21"/>
  <c r="Q18" i="21"/>
  <c r="Q76" i="21"/>
  <c r="AL690" i="21"/>
  <c r="AG690" i="21" s="1"/>
  <c r="Q11" i="21"/>
  <c r="Q210" i="21"/>
  <c r="Q248" i="21"/>
  <c r="Q437" i="21"/>
  <c r="L96" i="21"/>
  <c r="L203" i="21"/>
  <c r="L397" i="21"/>
  <c r="L477" i="21"/>
  <c r="AB982" i="21"/>
  <c r="W982" i="21" s="1"/>
  <c r="Q268" i="21"/>
  <c r="AB1118" i="21"/>
  <c r="W1118" i="21" s="1"/>
  <c r="AB1093" i="21"/>
  <c r="W1093" i="21" s="1"/>
  <c r="AL1002" i="21"/>
  <c r="AG1002" i="21" s="1"/>
  <c r="AL815" i="21"/>
  <c r="AG815" i="21" s="1"/>
  <c r="AB825" i="21"/>
  <c r="W825" i="21" s="1"/>
  <c r="AB799" i="21"/>
  <c r="W799" i="21" s="1"/>
  <c r="Q30" i="21"/>
  <c r="AL1240" i="21"/>
  <c r="AG1240" i="21" s="1"/>
  <c r="AB1200" i="21"/>
  <c r="W1200" i="21" s="1"/>
  <c r="AB1218" i="21"/>
  <c r="W1218" i="21" s="1"/>
  <c r="AL1294" i="21"/>
  <c r="AG1294" i="21" s="1"/>
  <c r="AB1242" i="21"/>
  <c r="W1242" i="21" s="1"/>
  <c r="AB1217" i="21"/>
  <c r="W1217" i="21" s="1"/>
  <c r="AL1244" i="21"/>
  <c r="AG1244" i="21" s="1"/>
  <c r="AL1207" i="21"/>
  <c r="AG1207" i="21" s="1"/>
  <c r="AB1160" i="21"/>
  <c r="W1160" i="21" s="1"/>
  <c r="AL1248" i="21"/>
  <c r="AG1248" i="21" s="1"/>
  <c r="AL1269" i="21"/>
  <c r="AG1269" i="21" s="1"/>
  <c r="AB1199" i="21"/>
  <c r="W1199" i="21" s="1"/>
  <c r="AB1116" i="21"/>
  <c r="W1116" i="21" s="1"/>
  <c r="AL1096" i="21"/>
  <c r="AG1096" i="21" s="1"/>
  <c r="AB1106" i="21"/>
  <c r="W1106" i="21" s="1"/>
  <c r="AB1125" i="21"/>
  <c r="W1125" i="21" s="1"/>
  <c r="AL1092" i="21"/>
  <c r="AG1092" i="21" s="1"/>
  <c r="AL1146" i="21"/>
  <c r="AG1146" i="21" s="1"/>
  <c r="AL1124" i="21"/>
  <c r="AG1124" i="21" s="1"/>
  <c r="AB1164" i="21"/>
  <c r="W1164" i="21" s="1"/>
  <c r="AL1047" i="21"/>
  <c r="AG1047" i="21" s="1"/>
  <c r="AB1083" i="21"/>
  <c r="W1083" i="21" s="1"/>
  <c r="AB1043" i="21"/>
  <c r="W1043" i="21" s="1"/>
  <c r="AB1058" i="21"/>
  <c r="W1058" i="21" s="1"/>
  <c r="AL1082" i="21"/>
  <c r="AG1082" i="21" s="1"/>
  <c r="AL1068" i="21"/>
  <c r="AG1068" i="21" s="1"/>
  <c r="AL1079" i="21"/>
  <c r="AG1079" i="21" s="1"/>
  <c r="AB1057" i="21"/>
  <c r="W1057" i="21" s="1"/>
  <c r="AL972" i="21"/>
  <c r="AG972" i="21" s="1"/>
  <c r="AL1087" i="21"/>
  <c r="AG1087" i="21" s="1"/>
  <c r="AB963" i="21"/>
  <c r="W963" i="21" s="1"/>
  <c r="AL951" i="21"/>
  <c r="AG951" i="21" s="1"/>
  <c r="AB970" i="21"/>
  <c r="W970" i="21" s="1"/>
  <c r="AL956" i="21"/>
  <c r="AG956" i="21" s="1"/>
  <c r="AB1010" i="21"/>
  <c r="W1010" i="21" s="1"/>
  <c r="AB951" i="21"/>
  <c r="W951" i="21" s="1"/>
  <c r="AL938" i="21"/>
  <c r="AG938" i="21" s="1"/>
  <c r="AL886" i="21"/>
  <c r="AG886" i="21" s="1"/>
  <c r="AB914" i="21"/>
  <c r="W914" i="21" s="1"/>
  <c r="AL922" i="21"/>
  <c r="AG922" i="21" s="1"/>
  <c r="AB852" i="21"/>
  <c r="W852" i="21" s="1"/>
  <c r="AB960" i="21"/>
  <c r="W960" i="21" s="1"/>
  <c r="AB909" i="21"/>
  <c r="W909" i="21" s="1"/>
  <c r="AL878" i="21"/>
  <c r="AG878" i="21" s="1"/>
  <c r="AB809" i="21"/>
  <c r="W809" i="21" s="1"/>
  <c r="AB863" i="21"/>
  <c r="W863" i="21" s="1"/>
  <c r="AB869" i="21"/>
  <c r="W869" i="21" s="1"/>
  <c r="AL853" i="21"/>
  <c r="AG853" i="21" s="1"/>
  <c r="AB813" i="21"/>
  <c r="W813" i="21" s="1"/>
  <c r="AB893" i="21"/>
  <c r="W893" i="21" s="1"/>
  <c r="AL806" i="21"/>
  <c r="AG806" i="21" s="1"/>
  <c r="AB810" i="21"/>
  <c r="W810" i="21" s="1"/>
  <c r="AL796" i="21"/>
  <c r="AG796" i="21" s="1"/>
  <c r="AB712" i="21"/>
  <c r="W712" i="21" s="1"/>
  <c r="AB768" i="21"/>
  <c r="W768" i="21" s="1"/>
  <c r="AB747" i="21"/>
  <c r="W747" i="21" s="1"/>
  <c r="AL719" i="21"/>
  <c r="AG719" i="21" s="1"/>
  <c r="AL739" i="21"/>
  <c r="AG739" i="21" s="1"/>
  <c r="AL766" i="21"/>
  <c r="AG766" i="21" s="1"/>
  <c r="AB658" i="21"/>
  <c r="W658" i="21" s="1"/>
  <c r="AL780" i="21"/>
  <c r="AG780" i="21" s="1"/>
  <c r="AL758" i="21"/>
  <c r="AG758" i="21" s="1"/>
  <c r="AB699" i="21"/>
  <c r="W699" i="21" s="1"/>
  <c r="AB545" i="21"/>
  <c r="W545" i="21" s="1"/>
  <c r="AB496" i="21"/>
  <c r="W496" i="21" s="1"/>
  <c r="AL585" i="21"/>
  <c r="AG585" i="21" s="1"/>
  <c r="AB310" i="21"/>
  <c r="W310" i="21" s="1"/>
  <c r="L478" i="21"/>
  <c r="AL166" i="21"/>
  <c r="AG166" i="21" s="1"/>
  <c r="AB68" i="21"/>
  <c r="W68" i="21" s="1"/>
  <c r="Q19" i="21"/>
  <c r="Q214" i="21"/>
  <c r="Q256" i="21"/>
  <c r="Q445" i="21"/>
  <c r="L102" i="21"/>
  <c r="L241" i="21"/>
  <c r="L411" i="21"/>
  <c r="L485" i="21"/>
  <c r="AL1245" i="21"/>
  <c r="AG1245" i="21" s="1"/>
  <c r="AL1091" i="21"/>
  <c r="AG1091" i="21" s="1"/>
  <c r="AL957" i="21"/>
  <c r="AG957" i="21" s="1"/>
  <c r="AL959" i="21"/>
  <c r="AG959" i="21" s="1"/>
  <c r="AB862" i="21"/>
  <c r="W862" i="21" s="1"/>
  <c r="Q394" i="21"/>
  <c r="AL1274" i="21"/>
  <c r="AG1274" i="21" s="1"/>
  <c r="AB1268" i="21"/>
  <c r="W1268" i="21" s="1"/>
  <c r="AL1253" i="21"/>
  <c r="AG1253" i="21" s="1"/>
  <c r="AB1285" i="21"/>
  <c r="W1285" i="21" s="1"/>
  <c r="AB1210" i="21"/>
  <c r="W1210" i="21" s="1"/>
  <c r="AL1290" i="21"/>
  <c r="AG1290" i="21" s="1"/>
  <c r="AL1239" i="21"/>
  <c r="AG1239" i="21" s="1"/>
  <c r="AL1194" i="21"/>
  <c r="AG1194" i="21" s="1"/>
  <c r="AL1228" i="21"/>
  <c r="AG1228" i="21" s="1"/>
  <c r="AL1200" i="21"/>
  <c r="AG1200" i="21" s="1"/>
  <c r="AL1157" i="21"/>
  <c r="AG1157" i="21" s="1"/>
  <c r="AL1227" i="21"/>
  <c r="AG1227" i="21" s="1"/>
  <c r="AL1199" i="21"/>
  <c r="AG1199" i="21" s="1"/>
  <c r="AL1184" i="21"/>
  <c r="AG1184" i="21" s="1"/>
  <c r="AL1101" i="21"/>
  <c r="AG1101" i="21" s="1"/>
  <c r="AL1083" i="21"/>
  <c r="AG1083" i="21" s="1"/>
  <c r="AL1104" i="21"/>
  <c r="AG1104" i="21" s="1"/>
  <c r="AB1123" i="21"/>
  <c r="W1123" i="21" s="1"/>
  <c r="AB1256" i="21"/>
  <c r="W1256" i="21" s="1"/>
  <c r="AB1135" i="21"/>
  <c r="W1135" i="21" s="1"/>
  <c r="AB1179" i="21"/>
  <c r="W1179" i="21" s="1"/>
  <c r="AL1150" i="21"/>
  <c r="AG1150" i="21" s="1"/>
  <c r="AL1043" i="21"/>
  <c r="AG1043" i="21" s="1"/>
  <c r="AL1078" i="21"/>
  <c r="AG1078" i="21" s="1"/>
  <c r="AL1038" i="21"/>
  <c r="AG1038" i="21" s="1"/>
  <c r="AL1040" i="21"/>
  <c r="AG1040" i="21" s="1"/>
  <c r="AB1073" i="21"/>
  <c r="W1073" i="21" s="1"/>
  <c r="AB1066" i="21"/>
  <c r="W1066" i="21" s="1"/>
  <c r="AB1050" i="21"/>
  <c r="W1050" i="21" s="1"/>
  <c r="AL1054" i="21"/>
  <c r="AG1054" i="21" s="1"/>
  <c r="AB967" i="21"/>
  <c r="W967" i="21" s="1"/>
  <c r="AL1017" i="21"/>
  <c r="AG1017" i="21" s="1"/>
  <c r="AB961" i="21"/>
  <c r="W961" i="21" s="1"/>
  <c r="AB945" i="21"/>
  <c r="W945" i="21" s="1"/>
  <c r="AL960" i="21"/>
  <c r="AG960" i="21" s="1"/>
  <c r="AL934" i="21"/>
  <c r="AG934" i="21" s="1"/>
  <c r="AL995" i="21"/>
  <c r="AG995" i="21" s="1"/>
  <c r="AB940" i="21"/>
  <c r="W940" i="21" s="1"/>
  <c r="AB932" i="21"/>
  <c r="W932" i="21" s="1"/>
  <c r="AB968" i="21"/>
  <c r="W968" i="21" s="1"/>
  <c r="AB892" i="21"/>
  <c r="W892" i="21" s="1"/>
  <c r="AB918" i="21"/>
  <c r="W918" i="21" s="1"/>
  <c r="AB844" i="21"/>
  <c r="W844" i="21" s="1"/>
  <c r="AL950" i="21"/>
  <c r="AG950" i="21" s="1"/>
  <c r="AB993" i="21"/>
  <c r="W993" i="21" s="1"/>
  <c r="AB820" i="21"/>
  <c r="W820" i="21" s="1"/>
  <c r="AL954" i="21"/>
  <c r="AG954" i="21" s="1"/>
  <c r="AL860" i="21"/>
  <c r="AG860" i="21" s="1"/>
  <c r="AB867" i="21"/>
  <c r="W867" i="21" s="1"/>
  <c r="AB851" i="21"/>
  <c r="W851" i="21" s="1"/>
  <c r="AB930" i="21"/>
  <c r="W930" i="21" s="1"/>
  <c r="AL857" i="21"/>
  <c r="AG857" i="21" s="1"/>
  <c r="AB792" i="21"/>
  <c r="W792" i="21" s="1"/>
  <c r="AB787" i="21"/>
  <c r="W787" i="21" s="1"/>
  <c r="AL786" i="21"/>
  <c r="AG786" i="21" s="1"/>
  <c r="AB895" i="21"/>
  <c r="W895" i="21" s="1"/>
  <c r="AB766" i="21"/>
  <c r="W766" i="21" s="1"/>
  <c r="AL741" i="21"/>
  <c r="AG741" i="21" s="1"/>
  <c r="AL711" i="21"/>
  <c r="AG711" i="21" s="1"/>
  <c r="AL699" i="21"/>
  <c r="AG699" i="21" s="1"/>
  <c r="AB866" i="21"/>
  <c r="W866" i="21" s="1"/>
  <c r="AB666" i="21"/>
  <c r="W666" i="21" s="1"/>
  <c r="AL654" i="21"/>
  <c r="AG654" i="21" s="1"/>
  <c r="AB715" i="21"/>
  <c r="W715" i="21" s="1"/>
  <c r="AL721" i="21"/>
  <c r="AG721" i="21" s="1"/>
  <c r="AB597" i="21"/>
  <c r="W597" i="21" s="1"/>
  <c r="AL657" i="21"/>
  <c r="AG657" i="21" s="1"/>
  <c r="AB537" i="21"/>
  <c r="W537" i="21" s="1"/>
  <c r="AB475" i="21"/>
  <c r="W475" i="21" s="1"/>
  <c r="AB541" i="21"/>
  <c r="W541" i="21" s="1"/>
  <c r="AL538" i="21"/>
  <c r="AG538" i="21" s="1"/>
  <c r="AB371" i="21"/>
  <c r="W371" i="21" s="1"/>
  <c r="AB407" i="21"/>
  <c r="W407" i="21" s="1"/>
  <c r="AB248" i="21"/>
  <c r="W248" i="21" s="1"/>
  <c r="AL315" i="21"/>
  <c r="AG315" i="21" s="1"/>
  <c r="AB194" i="21"/>
  <c r="W194" i="21" s="1"/>
  <c r="AL150" i="21"/>
  <c r="AG150" i="21" s="1"/>
  <c r="AL195" i="21"/>
  <c r="AG195" i="21" s="1"/>
  <c r="AL158" i="21"/>
  <c r="AG158" i="21" s="1"/>
  <c r="AL201" i="21"/>
  <c r="AG201" i="21" s="1"/>
  <c r="AL318" i="21"/>
  <c r="AG318" i="21" s="1"/>
  <c r="AL288" i="21"/>
  <c r="AG288" i="21" s="1"/>
  <c r="AL240" i="21"/>
  <c r="AG240" i="21" s="1"/>
  <c r="AL222" i="21"/>
  <c r="AG222" i="21" s="1"/>
  <c r="AL396" i="21"/>
  <c r="AG396" i="21" s="1"/>
  <c r="AL358" i="21"/>
  <c r="AG358" i="21" s="1"/>
  <c r="AL326" i="21"/>
  <c r="AG326" i="21" s="1"/>
  <c r="AL431" i="21"/>
  <c r="AG431" i="21" s="1"/>
  <c r="AL366" i="21"/>
  <c r="AG366" i="21" s="1"/>
  <c r="AL426" i="21"/>
  <c r="AG426" i="21" s="1"/>
  <c r="AL570" i="21"/>
  <c r="AG570" i="21" s="1"/>
  <c r="AL547" i="21"/>
  <c r="AG547" i="21" s="1"/>
  <c r="AL576" i="21"/>
  <c r="AG576" i="21" s="1"/>
  <c r="AL468" i="21"/>
  <c r="AG468" i="21" s="1"/>
  <c r="AL498" i="21"/>
  <c r="AG498" i="21" s="1"/>
  <c r="AL205" i="21"/>
  <c r="AG205" i="21" s="1"/>
  <c r="AL204" i="21"/>
  <c r="AG204" i="21" s="1"/>
  <c r="AL230" i="21"/>
  <c r="AG230" i="21" s="1"/>
  <c r="AL320" i="21"/>
  <c r="AG320" i="21" s="1"/>
  <c r="AL293" i="21"/>
  <c r="AG293" i="21" s="1"/>
  <c r="AL237" i="21"/>
  <c r="AG237" i="21" s="1"/>
  <c r="AL340" i="21"/>
  <c r="AG340" i="21" s="1"/>
  <c r="AL284" i="21"/>
  <c r="AG284" i="21" s="1"/>
  <c r="AL270" i="21"/>
  <c r="AG270" i="21" s="1"/>
  <c r="AL323" i="21"/>
  <c r="AG323" i="21" s="1"/>
  <c r="AL402" i="21"/>
  <c r="AG402" i="21" s="1"/>
  <c r="AL391" i="21"/>
  <c r="AG391" i="21" s="1"/>
  <c r="AL428" i="21"/>
  <c r="AG428" i="21" s="1"/>
  <c r="AL447" i="21"/>
  <c r="AG447" i="21" s="1"/>
  <c r="AL579" i="21"/>
  <c r="AG579" i="21" s="1"/>
  <c r="AL569" i="21"/>
  <c r="AG569" i="21" s="1"/>
  <c r="AL693" i="21"/>
  <c r="AG693" i="21" s="1"/>
  <c r="AL625" i="21"/>
  <c r="AG625" i="21" s="1"/>
  <c r="AL865" i="21"/>
  <c r="AG865" i="21" s="1"/>
  <c r="AL773" i="21"/>
  <c r="AG773" i="21" s="1"/>
  <c r="AL715" i="21"/>
  <c r="AG715" i="21" s="1"/>
  <c r="AL774" i="21"/>
  <c r="AG774" i="21" s="1"/>
  <c r="AL761" i="21"/>
  <c r="AG761" i="21" s="1"/>
  <c r="AL211" i="21"/>
  <c r="AG211" i="21" s="1"/>
  <c r="AL169" i="21"/>
  <c r="AG169" i="21" s="1"/>
  <c r="AL280" i="21"/>
  <c r="AG280" i="21" s="1"/>
  <c r="AL241" i="21"/>
  <c r="AG241" i="21" s="1"/>
  <c r="AL265" i="21"/>
  <c r="AG265" i="21" s="1"/>
  <c r="AL301" i="21"/>
  <c r="AG301" i="21" s="1"/>
  <c r="AL261" i="21"/>
  <c r="AG261" i="21" s="1"/>
  <c r="AL275" i="21"/>
  <c r="AG275" i="21" s="1"/>
  <c r="AL385" i="21"/>
  <c r="AG385" i="21" s="1"/>
  <c r="AL373" i="21"/>
  <c r="AG373" i="21" s="1"/>
  <c r="AL349" i="21"/>
  <c r="AG349" i="21" s="1"/>
  <c r="AL453" i="21"/>
  <c r="AG453" i="21" s="1"/>
  <c r="AL434" i="21"/>
  <c r="AG434" i="21" s="1"/>
  <c r="AL455" i="21"/>
  <c r="AG455" i="21" s="1"/>
  <c r="AL457" i="21"/>
  <c r="AG457" i="21" s="1"/>
  <c r="AL591" i="21"/>
  <c r="AG591" i="21" s="1"/>
  <c r="AL566" i="21"/>
  <c r="AG566" i="21" s="1"/>
  <c r="AL243" i="21"/>
  <c r="AG243" i="21" s="1"/>
  <c r="AL206" i="21"/>
  <c r="AG206" i="21" s="1"/>
  <c r="AL208" i="21"/>
  <c r="AG208" i="21" s="1"/>
  <c r="AL327" i="21"/>
  <c r="AG327" i="21" s="1"/>
  <c r="AL232" i="21"/>
  <c r="AG232" i="21" s="1"/>
  <c r="AL304" i="21"/>
  <c r="AG304" i="21" s="1"/>
  <c r="AL238" i="21"/>
  <c r="AG238" i="21" s="1"/>
  <c r="AL374" i="21"/>
  <c r="AG374" i="21" s="1"/>
  <c r="AL430" i="21"/>
  <c r="AG430" i="21" s="1"/>
  <c r="AL388" i="21"/>
  <c r="AG388" i="21" s="1"/>
  <c r="AL401" i="21"/>
  <c r="AG401" i="21" s="1"/>
  <c r="AL382" i="21"/>
  <c r="AG382" i="21" s="1"/>
  <c r="AL381" i="21"/>
  <c r="AG381" i="21" s="1"/>
  <c r="AL442" i="21"/>
  <c r="AG442" i="21" s="1"/>
  <c r="AL405" i="21"/>
  <c r="AG405" i="21" s="1"/>
  <c r="AL389" i="21"/>
  <c r="AG389" i="21" s="1"/>
  <c r="AL459" i="21"/>
  <c r="AG459" i="21" s="1"/>
  <c r="AL462" i="21"/>
  <c r="AG462" i="21" s="1"/>
  <c r="AL433" i="21"/>
  <c r="AG433" i="21" s="1"/>
  <c r="AL432" i="21"/>
  <c r="AG432" i="21" s="1"/>
  <c r="AL410" i="21"/>
  <c r="AG410" i="21" s="1"/>
  <c r="AL542" i="21"/>
  <c r="AG542" i="21" s="1"/>
  <c r="AL509" i="21"/>
  <c r="AG509" i="21" s="1"/>
  <c r="AL641" i="21"/>
  <c r="AG641" i="21" s="1"/>
  <c r="AL725" i="21"/>
  <c r="AG725" i="21" s="1"/>
  <c r="AL572" i="21"/>
  <c r="AG572" i="21" s="1"/>
  <c r="AL590" i="21"/>
  <c r="AG590" i="21" s="1"/>
  <c r="AL662" i="21"/>
  <c r="AG662" i="21" s="1"/>
  <c r="AL762" i="21"/>
  <c r="AG762" i="21" s="1"/>
  <c r="AL726" i="21"/>
  <c r="AG726" i="21" s="1"/>
  <c r="AL685" i="21"/>
  <c r="AG685" i="21" s="1"/>
  <c r="AL724" i="21"/>
  <c r="AG724" i="21" s="1"/>
  <c r="AL277" i="21"/>
  <c r="AG277" i="21" s="1"/>
  <c r="AL213" i="21"/>
  <c r="AG213" i="21" s="1"/>
  <c r="AL183" i="21"/>
  <c r="AG183" i="21" s="1"/>
  <c r="AL406" i="21"/>
  <c r="AG406" i="21" s="1"/>
  <c r="AL330" i="21"/>
  <c r="AG330" i="21" s="1"/>
  <c r="AL256" i="21"/>
  <c r="AG256" i="21" s="1"/>
  <c r="AL362" i="21"/>
  <c r="AG362" i="21" s="1"/>
  <c r="AL247" i="21"/>
  <c r="AG247" i="21" s="1"/>
  <c r="AL324" i="21"/>
  <c r="AG324" i="21" s="1"/>
  <c r="AL255" i="21"/>
  <c r="AG255" i="21" s="1"/>
  <c r="AL338" i="21"/>
  <c r="AG338" i="21" s="1"/>
  <c r="AL289" i="21"/>
  <c r="AG289" i="21" s="1"/>
  <c r="AL441" i="21"/>
  <c r="AG441" i="21" s="1"/>
  <c r="AL335" i="21"/>
  <c r="AG335" i="21" s="1"/>
  <c r="AL395" i="21"/>
  <c r="AG395" i="21" s="1"/>
  <c r="AL339" i="21"/>
  <c r="AG339" i="21" s="1"/>
  <c r="AL435" i="21"/>
  <c r="AG435" i="21" s="1"/>
  <c r="AL472" i="21"/>
  <c r="AG472" i="21" s="1"/>
  <c r="AL481" i="21"/>
  <c r="AG481" i="21" s="1"/>
  <c r="AL440" i="21"/>
  <c r="AG440" i="21" s="1"/>
  <c r="AL443" i="21"/>
  <c r="AG443" i="21" s="1"/>
  <c r="AL487" i="21"/>
  <c r="AG487" i="21" s="1"/>
  <c r="AL486" i="21"/>
  <c r="AG486" i="21" s="1"/>
  <c r="AL562" i="21"/>
  <c r="AG562" i="21" s="1"/>
  <c r="AL605" i="21"/>
  <c r="AG605" i="21" s="1"/>
  <c r="AL686" i="21"/>
  <c r="AG686" i="21" s="1"/>
  <c r="AL737" i="21"/>
  <c r="AG737" i="21" s="1"/>
  <c r="AL679" i="21"/>
  <c r="AG679" i="21" s="1"/>
  <c r="AL651" i="21"/>
  <c r="AG651" i="21" s="1"/>
  <c r="AL779" i="21"/>
  <c r="AG779" i="21" s="1"/>
  <c r="AL847" i="21"/>
  <c r="AG847" i="21" s="1"/>
  <c r="AL793" i="21"/>
  <c r="AG793" i="21" s="1"/>
  <c r="AL303" i="21"/>
  <c r="AG303" i="21" s="1"/>
  <c r="AL229" i="21"/>
  <c r="AG229" i="21" s="1"/>
  <c r="AL171" i="21"/>
  <c r="AG171" i="21" s="1"/>
  <c r="AL236" i="21"/>
  <c r="AG236" i="21" s="1"/>
  <c r="AL297" i="21"/>
  <c r="AG297" i="21" s="1"/>
  <c r="AL294" i="21"/>
  <c r="AG294" i="21" s="1"/>
  <c r="AL404" i="21"/>
  <c r="AG404" i="21" s="1"/>
  <c r="AL364" i="21"/>
  <c r="AG364" i="21" s="1"/>
  <c r="AL398" i="21"/>
  <c r="AG398" i="21" s="1"/>
  <c r="AL343" i="21"/>
  <c r="AG343" i="21" s="1"/>
  <c r="AL506" i="21"/>
  <c r="AG506" i="21" s="1"/>
  <c r="AL477" i="21"/>
  <c r="AG477" i="21" s="1"/>
  <c r="AL592" i="21"/>
  <c r="AG592" i="21" s="1"/>
  <c r="AL449" i="21"/>
  <c r="AG449" i="21" s="1"/>
  <c r="AL510" i="21"/>
  <c r="AG510" i="21" s="1"/>
  <c r="AL471" i="21"/>
  <c r="AG471" i="21" s="1"/>
  <c r="AL493" i="21"/>
  <c r="AG493" i="21" s="1"/>
  <c r="AL561" i="21"/>
  <c r="AG561" i="21" s="1"/>
  <c r="AL490" i="21"/>
  <c r="AG490" i="21" s="1"/>
  <c r="AL632" i="21"/>
  <c r="AG632" i="21" s="1"/>
  <c r="AL580" i="21"/>
  <c r="AG580" i="21" s="1"/>
  <c r="AL640" i="21"/>
  <c r="AG640" i="21" s="1"/>
  <c r="AL660" i="21"/>
  <c r="AG660" i="21" s="1"/>
  <c r="AL688" i="21"/>
  <c r="AG688" i="21" s="1"/>
  <c r="AL753" i="21"/>
  <c r="AG753" i="21" s="1"/>
  <c r="AL665" i="21"/>
  <c r="AG665" i="21" s="1"/>
  <c r="AL743" i="21"/>
  <c r="AG743" i="21" s="1"/>
  <c r="AL691" i="21"/>
  <c r="AG691" i="21" s="1"/>
  <c r="AL250" i="21"/>
  <c r="AG250" i="21" s="1"/>
  <c r="AL187" i="21"/>
  <c r="AG187" i="21" s="1"/>
  <c r="AL155" i="21"/>
  <c r="AG155" i="21" s="1"/>
  <c r="AL217" i="21"/>
  <c r="AG217" i="21" s="1"/>
  <c r="AL239" i="21"/>
  <c r="AG239" i="21" s="1"/>
  <c r="AL286" i="21"/>
  <c r="AG286" i="21" s="1"/>
  <c r="AL268" i="21"/>
  <c r="AG268" i="21" s="1"/>
  <c r="AL221" i="21"/>
  <c r="AG221" i="21" s="1"/>
  <c r="AL296" i="21"/>
  <c r="AG296" i="21" s="1"/>
  <c r="AL251" i="21"/>
  <c r="AG251" i="21" s="1"/>
  <c r="AL331" i="21"/>
  <c r="AG331" i="21" s="1"/>
  <c r="AL253" i="21"/>
  <c r="AG253" i="21" s="1"/>
  <c r="AL456" i="21"/>
  <c r="AG456" i="21" s="1"/>
  <c r="AL400" i="21"/>
  <c r="AG400" i="21" s="1"/>
  <c r="AL369" i="21"/>
  <c r="AG369" i="21" s="1"/>
  <c r="AL494" i="21"/>
  <c r="AG494" i="21" s="1"/>
  <c r="AL417" i="21"/>
  <c r="AG417" i="21" s="1"/>
  <c r="AL377" i="21"/>
  <c r="AG377" i="21" s="1"/>
  <c r="AL528" i="21"/>
  <c r="AG528" i="21" s="1"/>
  <c r="AL479" i="21"/>
  <c r="AG479" i="21" s="1"/>
  <c r="AL595" i="21"/>
  <c r="AG595" i="21" s="1"/>
  <c r="AL500" i="21"/>
  <c r="AG500" i="21" s="1"/>
  <c r="AL568" i="21"/>
  <c r="AG568" i="21" s="1"/>
  <c r="AL516" i="21"/>
  <c r="AG516" i="21" s="1"/>
  <c r="AL514" i="21"/>
  <c r="AG514" i="21" s="1"/>
  <c r="AL541" i="21"/>
  <c r="AG541" i="21" s="1"/>
  <c r="AL252" i="21"/>
  <c r="AG252" i="21" s="1"/>
  <c r="AL193" i="21"/>
  <c r="AG193" i="21" s="1"/>
  <c r="AL291" i="21"/>
  <c r="AG291" i="21" s="1"/>
  <c r="AL299" i="21"/>
  <c r="AG299" i="21" s="1"/>
  <c r="AL245" i="21"/>
  <c r="AG245" i="21" s="1"/>
  <c r="AL454" i="21"/>
  <c r="AG454" i="21" s="1"/>
  <c r="AL321" i="21"/>
  <c r="AG321" i="21" s="1"/>
  <c r="AL254" i="21"/>
  <c r="AG254" i="21" s="1"/>
  <c r="AL345" i="21"/>
  <c r="AG345" i="21" s="1"/>
  <c r="AL463" i="21"/>
  <c r="AG463" i="21" s="1"/>
  <c r="AL361" i="21"/>
  <c r="AG361" i="21" s="1"/>
  <c r="AL408" i="21"/>
  <c r="AG408" i="21" s="1"/>
  <c r="AL372" i="21"/>
  <c r="AG372" i="21" s="1"/>
  <c r="AL333" i="21"/>
  <c r="AG333" i="21" s="1"/>
  <c r="AL380" i="21"/>
  <c r="AG380" i="21" s="1"/>
  <c r="AL465" i="21"/>
  <c r="AG465" i="21" s="1"/>
  <c r="AL415" i="21"/>
  <c r="AG415" i="21" s="1"/>
  <c r="AL553" i="21"/>
  <c r="AG553" i="21" s="1"/>
  <c r="AL418" i="21"/>
  <c r="AG418" i="21" s="1"/>
  <c r="AL439" i="21"/>
  <c r="AG439" i="21" s="1"/>
  <c r="AL600" i="21"/>
  <c r="AG600" i="21" s="1"/>
  <c r="AL513" i="21"/>
  <c r="AG513" i="21" s="1"/>
  <c r="AL581" i="21"/>
  <c r="AG581" i="21" s="1"/>
  <c r="AL518" i="21"/>
  <c r="AG518" i="21" s="1"/>
  <c r="AL521" i="21"/>
  <c r="AG521" i="21" s="1"/>
  <c r="AL587" i="21"/>
  <c r="AG587" i="21" s="1"/>
  <c r="AL674" i="21"/>
  <c r="AG674" i="21" s="1"/>
  <c r="AL684" i="21"/>
  <c r="AG684" i="21" s="1"/>
  <c r="AL670" i="21"/>
  <c r="AG670" i="21" s="1"/>
  <c r="AL696" i="21"/>
  <c r="AG696" i="21" s="1"/>
  <c r="AL669" i="21"/>
  <c r="AG669" i="21" s="1"/>
  <c r="AL257" i="21"/>
  <c r="AG257" i="21" s="1"/>
  <c r="AL174" i="21"/>
  <c r="AG174" i="21" s="1"/>
  <c r="AL313" i="21"/>
  <c r="AG313" i="21" s="1"/>
  <c r="AL302" i="21"/>
  <c r="AG302" i="21" s="1"/>
  <c r="AL368" i="21"/>
  <c r="AG368" i="21" s="1"/>
  <c r="AL264" i="21"/>
  <c r="AG264" i="21" s="1"/>
  <c r="AL348" i="21"/>
  <c r="AG348" i="21" s="1"/>
  <c r="AL316" i="21"/>
  <c r="AG316" i="21" s="1"/>
  <c r="AL416" i="21"/>
  <c r="AG416" i="21" s="1"/>
  <c r="AL359" i="21"/>
  <c r="AG359" i="21" s="1"/>
  <c r="AL530" i="21"/>
  <c r="AG530" i="21" s="1"/>
  <c r="AL367" i="21"/>
  <c r="AG367" i="21" s="1"/>
  <c r="AL473" i="21"/>
  <c r="AG473" i="21" s="1"/>
  <c r="AL452" i="21"/>
  <c r="AG452" i="21" s="1"/>
  <c r="AL531" i="21"/>
  <c r="AG531" i="21" s="1"/>
  <c r="AL458" i="21"/>
  <c r="AG458" i="21" s="1"/>
  <c r="AL466" i="21"/>
  <c r="AG466" i="21" s="1"/>
  <c r="AL448" i="21"/>
  <c r="AG448" i="21" s="1"/>
  <c r="AL536" i="21"/>
  <c r="AG536" i="21" s="1"/>
  <c r="AL523" i="21"/>
  <c r="AG523" i="21" s="1"/>
  <c r="AL589" i="21"/>
  <c r="AG589" i="21" s="1"/>
  <c r="AL598" i="21"/>
  <c r="AG598" i="21" s="1"/>
  <c r="AL517" i="21"/>
  <c r="AG517" i="21" s="1"/>
  <c r="AL702" i="21"/>
  <c r="AG702" i="21" s="1"/>
  <c r="AL890" i="21"/>
  <c r="AG890" i="21" s="1"/>
  <c r="AL712" i="21"/>
  <c r="AG712" i="21" s="1"/>
  <c r="AL635" i="21"/>
  <c r="AG635" i="21" s="1"/>
  <c r="AL687" i="21"/>
  <c r="AG687" i="21" s="1"/>
  <c r="AL656" i="21"/>
  <c r="AG656" i="21" s="1"/>
  <c r="AL700" i="21"/>
  <c r="AG700" i="21" s="1"/>
  <c r="AL734" i="21"/>
  <c r="AG734" i="21" s="1"/>
  <c r="AL788" i="21"/>
  <c r="AG788" i="21" s="1"/>
  <c r="AL791" i="21"/>
  <c r="AG791" i="21" s="1"/>
  <c r="AL808" i="21"/>
  <c r="AG808" i="21" s="1"/>
  <c r="AL855" i="21"/>
  <c r="AG855" i="21" s="1"/>
  <c r="AL199" i="21"/>
  <c r="AG199" i="21" s="1"/>
  <c r="AL386" i="21"/>
  <c r="AG386" i="21" s="1"/>
  <c r="AL164" i="21"/>
  <c r="AG164" i="21" s="1"/>
  <c r="AL305" i="21"/>
  <c r="AG305" i="21" s="1"/>
  <c r="AL351" i="21"/>
  <c r="AG351" i="21" s="1"/>
  <c r="AL407" i="21"/>
  <c r="AG407" i="21" s="1"/>
  <c r="AL269" i="21"/>
  <c r="AG269" i="21" s="1"/>
  <c r="AL425" i="21"/>
  <c r="AG425" i="21" s="1"/>
  <c r="AL436" i="21"/>
  <c r="AG436" i="21" s="1"/>
  <c r="AL422" i="21"/>
  <c r="AG422" i="21" s="1"/>
  <c r="AL496" i="21"/>
  <c r="AG496" i="21" s="1"/>
  <c r="AL461" i="21"/>
  <c r="AG461" i="21" s="1"/>
  <c r="AL476" i="21"/>
  <c r="AG476" i="21" s="1"/>
  <c r="AL501" i="21"/>
  <c r="AG501" i="21" s="1"/>
  <c r="AL520" i="21"/>
  <c r="AG520" i="21" s="1"/>
  <c r="AL543" i="21"/>
  <c r="AG543" i="21" s="1"/>
  <c r="AL613" i="21"/>
  <c r="AG613" i="21" s="1"/>
  <c r="AL550" i="21"/>
  <c r="AG550" i="21" s="1"/>
  <c r="AL586" i="21"/>
  <c r="AG586" i="21" s="1"/>
  <c r="AL597" i="21"/>
  <c r="AG597" i="21" s="1"/>
  <c r="AL643" i="21"/>
  <c r="AG643" i="21" s="1"/>
  <c r="AL689" i="21"/>
  <c r="AG689" i="21" s="1"/>
  <c r="AL695" i="21"/>
  <c r="AG695" i="21" s="1"/>
  <c r="AL676" i="21"/>
  <c r="AG676" i="21" s="1"/>
  <c r="AL771" i="21"/>
  <c r="AG771" i="21" s="1"/>
  <c r="AL177" i="21"/>
  <c r="AG177" i="21" s="1"/>
  <c r="AL266" i="21"/>
  <c r="AG266" i="21" s="1"/>
  <c r="AL225" i="21"/>
  <c r="AG225" i="21" s="1"/>
  <c r="AL172" i="21"/>
  <c r="AG172" i="21" s="1"/>
  <c r="AL242" i="21"/>
  <c r="AG242" i="21" s="1"/>
  <c r="AL285" i="21"/>
  <c r="AG285" i="21" s="1"/>
  <c r="AL329" i="21"/>
  <c r="AG329" i="21" s="1"/>
  <c r="AL259" i="21"/>
  <c r="AG259" i="21" s="1"/>
  <c r="AL370" i="21"/>
  <c r="AG370" i="21" s="1"/>
  <c r="AL424" i="21"/>
  <c r="AG424" i="21" s="1"/>
  <c r="AL392" i="21"/>
  <c r="AG392" i="21" s="1"/>
  <c r="AL360" i="21"/>
  <c r="AG360" i="21" s="1"/>
  <c r="AL413" i="21"/>
  <c r="AG413" i="21" s="1"/>
  <c r="AL469" i="21"/>
  <c r="AG469" i="21" s="1"/>
  <c r="AL567" i="21"/>
  <c r="AG567" i="21" s="1"/>
  <c r="AL451" i="21"/>
  <c r="AG451" i="21" s="1"/>
  <c r="AL503" i="21"/>
  <c r="AG503" i="21" s="1"/>
  <c r="AL563" i="21"/>
  <c r="AG563" i="21" s="1"/>
  <c r="AL522" i="21"/>
  <c r="AG522" i="21" s="1"/>
  <c r="AL545" i="21"/>
  <c r="AG545" i="21" s="1"/>
  <c r="AL502" i="21"/>
  <c r="AG502" i="21" s="1"/>
  <c r="AL619" i="21"/>
  <c r="AG619" i="21" s="1"/>
  <c r="AL617" i="21"/>
  <c r="AG617" i="21" s="1"/>
  <c r="AL624" i="21"/>
  <c r="AG624" i="21" s="1"/>
  <c r="AL636" i="21"/>
  <c r="AG636" i="21" s="1"/>
  <c r="AL203" i="21"/>
  <c r="AG203" i="21" s="1"/>
  <c r="AL190" i="21"/>
  <c r="AG190" i="21" s="1"/>
  <c r="AL175" i="21"/>
  <c r="AG175" i="21" s="1"/>
  <c r="AL182" i="21"/>
  <c r="AG182" i="21" s="1"/>
  <c r="AL249" i="21"/>
  <c r="AG249" i="21" s="1"/>
  <c r="AL231" i="21"/>
  <c r="AG231" i="21" s="1"/>
  <c r="AL248" i="21"/>
  <c r="AG248" i="21" s="1"/>
  <c r="AL371" i="21"/>
  <c r="AG371" i="21" s="1"/>
  <c r="AL332" i="21"/>
  <c r="AG332" i="21" s="1"/>
  <c r="AL365" i="21"/>
  <c r="AG365" i="21" s="1"/>
  <c r="AL356" i="21"/>
  <c r="AG356" i="21" s="1"/>
  <c r="AL445" i="21"/>
  <c r="AG445" i="21" s="1"/>
  <c r="AL336" i="21"/>
  <c r="AG336" i="21" s="1"/>
  <c r="AL363" i="21"/>
  <c r="AG363" i="21" s="1"/>
  <c r="AL397" i="21"/>
  <c r="AG397" i="21" s="1"/>
  <c r="AL560" i="21"/>
  <c r="AG560" i="21" s="1"/>
  <c r="AL421" i="21"/>
  <c r="AG421" i="21" s="1"/>
  <c r="AL505" i="21"/>
  <c r="AG505" i="21" s="1"/>
  <c r="AL515" i="21"/>
  <c r="AG515" i="21" s="1"/>
  <c r="AL583" i="21"/>
  <c r="AG583" i="21" s="1"/>
  <c r="AL524" i="21"/>
  <c r="AG524" i="21" s="1"/>
  <c r="AL554" i="21"/>
  <c r="AG554" i="21" s="1"/>
  <c r="AL504" i="21"/>
  <c r="AG504" i="21" s="1"/>
  <c r="AL535" i="21"/>
  <c r="AG535" i="21" s="1"/>
  <c r="AL495" i="21"/>
  <c r="AG495" i="21" s="1"/>
  <c r="AL555" i="21"/>
  <c r="AG555" i="21" s="1"/>
  <c r="AL548" i="21"/>
  <c r="AG548" i="21" s="1"/>
  <c r="AL644" i="21"/>
  <c r="AG644" i="21" s="1"/>
  <c r="AL621" i="21"/>
  <c r="AG621" i="21" s="1"/>
  <c r="AL565" i="21"/>
  <c r="AG565" i="21" s="1"/>
  <c r="AL607" i="21"/>
  <c r="AG607" i="21" s="1"/>
  <c r="AL571" i="21"/>
  <c r="AG571" i="21" s="1"/>
  <c r="AL668" i="21"/>
  <c r="AG668" i="21" s="1"/>
  <c r="AL653" i="21"/>
  <c r="AG653" i="21" s="1"/>
  <c r="AL716" i="21"/>
  <c r="AG716" i="21" s="1"/>
  <c r="AL659" i="21"/>
  <c r="AG659" i="21" s="1"/>
  <c r="AL652" i="21"/>
  <c r="AG652" i="21" s="1"/>
  <c r="AL629" i="21"/>
  <c r="AG629" i="21" s="1"/>
  <c r="AL680" i="21"/>
  <c r="AG680" i="21" s="1"/>
  <c r="AL731" i="21"/>
  <c r="AG731" i="21" s="1"/>
  <c r="AL188" i="21"/>
  <c r="AG188" i="21" s="1"/>
  <c r="AL314" i="21"/>
  <c r="AG314" i="21" s="1"/>
  <c r="AL210" i="21"/>
  <c r="AG210" i="21" s="1"/>
  <c r="AL186" i="21"/>
  <c r="AG186" i="21" s="1"/>
  <c r="AL378" i="21"/>
  <c r="AG378" i="21" s="1"/>
  <c r="AL399" i="21"/>
  <c r="AG399" i="21" s="1"/>
  <c r="AL276" i="21"/>
  <c r="AG276" i="21" s="1"/>
  <c r="AL412" i="21"/>
  <c r="AG412" i="21" s="1"/>
  <c r="AL309" i="21"/>
  <c r="AG309" i="21" s="1"/>
  <c r="AL383" i="21"/>
  <c r="AG383" i="21" s="1"/>
  <c r="AL337" i="21"/>
  <c r="AG337" i="21" s="1"/>
  <c r="AL344" i="21"/>
  <c r="AG344" i="21" s="1"/>
  <c r="AL312" i="21"/>
  <c r="AG312" i="21" s="1"/>
  <c r="AL403" i="21"/>
  <c r="AG403" i="21" s="1"/>
  <c r="AL423" i="21"/>
  <c r="AG423" i="21" s="1"/>
  <c r="AL546" i="21"/>
  <c r="AG546" i="21" s="1"/>
  <c r="AL485" i="21"/>
  <c r="AG485" i="21" s="1"/>
  <c r="AL593" i="21"/>
  <c r="AG593" i="21" s="1"/>
  <c r="AL552" i="21"/>
  <c r="AG552" i="21" s="1"/>
  <c r="AL584" i="21"/>
  <c r="AG584" i="21" s="1"/>
  <c r="AL633" i="21"/>
  <c r="AG633" i="21" s="1"/>
  <c r="AL573" i="21"/>
  <c r="AG573" i="21" s="1"/>
  <c r="AL1049" i="21"/>
  <c r="AG1049" i="21" s="1"/>
  <c r="Q99" i="21"/>
  <c r="Q269" i="21"/>
  <c r="Q370" i="21"/>
  <c r="Q497" i="21"/>
  <c r="L122" i="21"/>
  <c r="L207" i="21"/>
  <c r="L355" i="21"/>
  <c r="L486" i="21"/>
  <c r="AL1257" i="21"/>
  <c r="AG1257" i="21" s="1"/>
  <c r="AL1135" i="21"/>
  <c r="AG1135" i="21" s="1"/>
  <c r="AB1036" i="21"/>
  <c r="W1036" i="21" s="1"/>
  <c r="AL914" i="21"/>
  <c r="AG914" i="21" s="1"/>
  <c r="AL784" i="21"/>
  <c r="AG784" i="21" s="1"/>
  <c r="AB733" i="21"/>
  <c r="W733" i="21" s="1"/>
  <c r="AB538" i="21"/>
  <c r="W538" i="21" s="1"/>
  <c r="L193" i="21"/>
  <c r="AL1243" i="21"/>
  <c r="AG1243" i="21" s="1"/>
  <c r="AL1241" i="21"/>
  <c r="AG1241" i="21" s="1"/>
  <c r="AB1212" i="21"/>
  <c r="W1212" i="21" s="1"/>
  <c r="AB1227" i="21"/>
  <c r="W1227" i="21" s="1"/>
  <c r="AL1212" i="21"/>
  <c r="AG1212" i="21" s="1"/>
  <c r="AL1259" i="21"/>
  <c r="AG1259" i="21" s="1"/>
  <c r="AB1206" i="21"/>
  <c r="W1206" i="21" s="1"/>
  <c r="AL1211" i="21"/>
  <c r="AG1211" i="21" s="1"/>
  <c r="AB1284" i="21"/>
  <c r="W1284" i="21" s="1"/>
  <c r="AL1235" i="21"/>
  <c r="AG1235" i="21" s="1"/>
  <c r="AL1181" i="21"/>
  <c r="AG1181" i="21" s="1"/>
  <c r="AB1203" i="21"/>
  <c r="W1203" i="21" s="1"/>
  <c r="AL1182" i="21"/>
  <c r="AG1182" i="21" s="1"/>
  <c r="AL1284" i="21"/>
  <c r="AG1284" i="21" s="1"/>
  <c r="AL1204" i="21"/>
  <c r="AG1204" i="21" s="1"/>
  <c r="AL1144" i="21"/>
  <c r="AG1144" i="21" s="1"/>
  <c r="AL1176" i="21"/>
  <c r="AG1176" i="21" s="1"/>
  <c r="AL1183" i="21"/>
  <c r="AG1183" i="21" s="1"/>
  <c r="AL1070" i="21"/>
  <c r="AG1070" i="21" s="1"/>
  <c r="AB1081" i="21"/>
  <c r="W1081" i="21" s="1"/>
  <c r="AB1121" i="21"/>
  <c r="W1121" i="21" s="1"/>
  <c r="AB1194" i="21"/>
  <c r="W1194" i="21" s="1"/>
  <c r="AB1133" i="21"/>
  <c r="W1133" i="21" s="1"/>
  <c r="AB1177" i="21"/>
  <c r="W1177" i="21" s="1"/>
  <c r="AB1130" i="21"/>
  <c r="W1130" i="21" s="1"/>
  <c r="AB1039" i="21"/>
  <c r="W1039" i="21" s="1"/>
  <c r="AL1069" i="21"/>
  <c r="AG1069" i="21" s="1"/>
  <c r="AB1028" i="21"/>
  <c r="W1028" i="21" s="1"/>
  <c r="AB1038" i="21"/>
  <c r="W1038" i="21" s="1"/>
  <c r="AL1055" i="21"/>
  <c r="AG1055" i="21" s="1"/>
  <c r="AL1057" i="21"/>
  <c r="AG1057" i="21" s="1"/>
  <c r="AL1024" i="21"/>
  <c r="AG1024" i="21" s="1"/>
  <c r="AL1052" i="21"/>
  <c r="AG1052" i="21" s="1"/>
  <c r="AL963" i="21"/>
  <c r="AG963" i="21" s="1"/>
  <c r="AB1007" i="21"/>
  <c r="W1007" i="21" s="1"/>
  <c r="AL946" i="21"/>
  <c r="AG946" i="21" s="1"/>
  <c r="AB908" i="21"/>
  <c r="W908" i="21" s="1"/>
  <c r="AB957" i="21"/>
  <c r="W957" i="21" s="1"/>
  <c r="AL925" i="21"/>
  <c r="AG925" i="21" s="1"/>
  <c r="AB991" i="21"/>
  <c r="W991" i="21" s="1"/>
  <c r="AL1022" i="21"/>
  <c r="AG1022" i="21" s="1"/>
  <c r="AL923" i="21"/>
  <c r="AG923" i="21" s="1"/>
  <c r="AL947" i="21"/>
  <c r="AG947" i="21" s="1"/>
  <c r="AB884" i="21"/>
  <c r="W884" i="21" s="1"/>
  <c r="AL909" i="21"/>
  <c r="AG909" i="21" s="1"/>
  <c r="AB1032" i="21"/>
  <c r="W1032" i="21" s="1"/>
  <c r="AL915" i="21"/>
  <c r="AG915" i="21" s="1"/>
  <c r="AL952" i="21"/>
  <c r="AG952" i="21" s="1"/>
  <c r="AL809" i="21"/>
  <c r="AG809" i="21" s="1"/>
  <c r="AL851" i="21"/>
  <c r="AG851" i="21" s="1"/>
  <c r="AL858" i="21"/>
  <c r="AG858" i="21" s="1"/>
  <c r="AL840" i="21"/>
  <c r="AG840" i="21" s="1"/>
  <c r="AL846" i="21"/>
  <c r="AG846" i="21" s="1"/>
  <c r="AB917" i="21"/>
  <c r="W917" i="21" s="1"/>
  <c r="AL850" i="21"/>
  <c r="AG850" i="21" s="1"/>
  <c r="AB875" i="21"/>
  <c r="W875" i="21" s="1"/>
  <c r="AB778" i="21"/>
  <c r="W778" i="21" s="1"/>
  <c r="AB791" i="21"/>
  <c r="W791" i="21" s="1"/>
  <c r="AB745" i="21"/>
  <c r="W745" i="21" s="1"/>
  <c r="AL706" i="21"/>
  <c r="AG706" i="21" s="1"/>
  <c r="AB807" i="21"/>
  <c r="W807" i="21" s="1"/>
  <c r="AB921" i="21"/>
  <c r="W921" i="21" s="1"/>
  <c r="AL723" i="21"/>
  <c r="AG723" i="21" s="1"/>
  <c r="AB623" i="21"/>
  <c r="W623" i="21" s="1"/>
  <c r="AB653" i="21"/>
  <c r="W653" i="21" s="1"/>
  <c r="AB642" i="21"/>
  <c r="W642" i="21" s="1"/>
  <c r="AL677" i="21"/>
  <c r="AG677" i="21" s="1"/>
  <c r="AB703" i="21"/>
  <c r="W703" i="21" s="1"/>
  <c r="AB629" i="21"/>
  <c r="W629" i="21" s="1"/>
  <c r="AB583" i="21"/>
  <c r="W583" i="21" s="1"/>
  <c r="AL647" i="21"/>
  <c r="AG647" i="21" s="1"/>
  <c r="AL681" i="21"/>
  <c r="AG681" i="21" s="1"/>
  <c r="AB506" i="21"/>
  <c r="W506" i="21" s="1"/>
  <c r="AL534" i="21"/>
  <c r="AG534" i="21" s="1"/>
  <c r="AB435" i="21"/>
  <c r="W435" i="21" s="1"/>
  <c r="AL393" i="21"/>
  <c r="AG393" i="21" s="1"/>
  <c r="AB252" i="21"/>
  <c r="W252" i="21" s="1"/>
  <c r="AL920" i="21"/>
  <c r="AG920" i="21" s="1"/>
  <c r="Q103" i="21"/>
  <c r="Q137" i="21"/>
  <c r="Q378" i="21"/>
  <c r="Q415" i="21"/>
  <c r="L130" i="21"/>
  <c r="L234" i="21"/>
  <c r="L363" i="21"/>
  <c r="L494" i="21"/>
  <c r="Q94" i="21"/>
  <c r="AL1169" i="21"/>
  <c r="AG1169" i="21" s="1"/>
  <c r="AB1183" i="21"/>
  <c r="W1183" i="21" s="1"/>
  <c r="AL1016" i="21"/>
  <c r="AG1016" i="21" s="1"/>
  <c r="AB931" i="21"/>
  <c r="W931" i="21" s="1"/>
  <c r="AL852" i="21"/>
  <c r="AG852" i="21" s="1"/>
  <c r="AB593" i="21"/>
  <c r="W593" i="21" s="1"/>
  <c r="AB997" i="21"/>
  <c r="W997" i="21" s="1"/>
  <c r="Q101" i="21"/>
  <c r="AB1258" i="21"/>
  <c r="W1258" i="21" s="1"/>
  <c r="AB1219" i="21"/>
  <c r="W1219" i="21" s="1"/>
  <c r="AL1214" i="21"/>
  <c r="AG1214" i="21" s="1"/>
  <c r="AB1241" i="21"/>
  <c r="W1241" i="21" s="1"/>
  <c r="AB1214" i="21"/>
  <c r="W1214" i="21" s="1"/>
  <c r="AL1222" i="21"/>
  <c r="AG1222" i="21" s="1"/>
  <c r="AB1237" i="21"/>
  <c r="W1237" i="21" s="1"/>
  <c r="AB1277" i="21"/>
  <c r="W1277" i="21" s="1"/>
  <c r="AL1216" i="21"/>
  <c r="AG1216" i="21" s="1"/>
  <c r="AL1249" i="21"/>
  <c r="AG1249" i="21" s="1"/>
  <c r="AL1218" i="21"/>
  <c r="AG1218" i="21" s="1"/>
  <c r="AL1203" i="21"/>
  <c r="AG1203" i="21" s="1"/>
  <c r="AL1205" i="21"/>
  <c r="AG1205" i="21" s="1"/>
  <c r="AB1282" i="21"/>
  <c r="W1282" i="21" s="1"/>
  <c r="AL1225" i="21"/>
  <c r="AG1225" i="21" s="1"/>
  <c r="AL1173" i="21"/>
  <c r="AG1173" i="21" s="1"/>
  <c r="AL1196" i="21"/>
  <c r="AG1196" i="21" s="1"/>
  <c r="AL1174" i="21"/>
  <c r="AG1174" i="21" s="1"/>
  <c r="AB1228" i="21"/>
  <c r="W1228" i="21" s="1"/>
  <c r="AB1141" i="21"/>
  <c r="W1141" i="21" s="1"/>
  <c r="AL1133" i="21"/>
  <c r="AG1133" i="21" s="1"/>
  <c r="AL1168" i="21"/>
  <c r="AG1168" i="21" s="1"/>
  <c r="AB1171" i="21"/>
  <c r="W1171" i="21" s="1"/>
  <c r="AL1180" i="21"/>
  <c r="AG1180" i="21" s="1"/>
  <c r="AL1075" i="21"/>
  <c r="AG1075" i="21" s="1"/>
  <c r="AB1109" i="21"/>
  <c r="W1109" i="21" s="1"/>
  <c r="AL1191" i="21"/>
  <c r="AG1191" i="21" s="1"/>
  <c r="AB1131" i="21"/>
  <c r="W1131" i="21" s="1"/>
  <c r="AB1167" i="21"/>
  <c r="W1167" i="21" s="1"/>
  <c r="AB1128" i="21"/>
  <c r="W1128" i="21" s="1"/>
  <c r="AB1037" i="21"/>
  <c r="W1037" i="21" s="1"/>
  <c r="AL1058" i="21"/>
  <c r="AG1058" i="21" s="1"/>
  <c r="AB1011" i="21"/>
  <c r="W1011" i="21" s="1"/>
  <c r="AB1034" i="21"/>
  <c r="W1034" i="21" s="1"/>
  <c r="AL1050" i="21"/>
  <c r="AG1050" i="21" s="1"/>
  <c r="AB1055" i="21"/>
  <c r="W1055" i="21" s="1"/>
  <c r="AL1007" i="21"/>
  <c r="AG1007" i="21" s="1"/>
  <c r="AB1048" i="21"/>
  <c r="W1048" i="21" s="1"/>
  <c r="AB956" i="21"/>
  <c r="W956" i="21" s="1"/>
  <c r="AB1003" i="21"/>
  <c r="W1003" i="21" s="1"/>
  <c r="AL940" i="21"/>
  <c r="AG940" i="21" s="1"/>
  <c r="AB1079" i="21"/>
  <c r="W1079" i="21" s="1"/>
  <c r="AL1086" i="21"/>
  <c r="AG1086" i="21" s="1"/>
  <c r="AB1091" i="21"/>
  <c r="W1091" i="21" s="1"/>
  <c r="AL967" i="21"/>
  <c r="AG967" i="21" s="1"/>
  <c r="AL1020" i="21"/>
  <c r="AG1020" i="21" s="1"/>
  <c r="AL912" i="21"/>
  <c r="AG912" i="21" s="1"/>
  <c r="AB927" i="21"/>
  <c r="W927" i="21" s="1"/>
  <c r="AB938" i="21"/>
  <c r="W938" i="21" s="1"/>
  <c r="AB897" i="21"/>
  <c r="W897" i="21" s="1"/>
  <c r="AL969" i="21"/>
  <c r="AG969" i="21" s="1"/>
  <c r="AL907" i="21"/>
  <c r="AG907" i="21" s="1"/>
  <c r="AL932" i="21"/>
  <c r="AG932" i="21" s="1"/>
  <c r="AB804" i="21"/>
  <c r="W804" i="21" s="1"/>
  <c r="AL838" i="21"/>
  <c r="AG838" i="21" s="1"/>
  <c r="AB847" i="21"/>
  <c r="W847" i="21" s="1"/>
  <c r="AB834" i="21"/>
  <c r="W834" i="21" s="1"/>
  <c r="AL831" i="21"/>
  <c r="AG831" i="21" s="1"/>
  <c r="AB898" i="21"/>
  <c r="W898" i="21" s="1"/>
  <c r="AL839" i="21"/>
  <c r="AG839" i="21" s="1"/>
  <c r="AL859" i="21"/>
  <c r="AG859" i="21" s="1"/>
  <c r="AB758" i="21"/>
  <c r="W758" i="21" s="1"/>
  <c r="AL756" i="21"/>
  <c r="AG756" i="21" s="1"/>
  <c r="AL777" i="21"/>
  <c r="AG777" i="21" s="1"/>
  <c r="AB724" i="21"/>
  <c r="W724" i="21" s="1"/>
  <c r="AL683" i="21"/>
  <c r="AG683" i="21" s="1"/>
  <c r="AB800" i="21"/>
  <c r="W800" i="21" s="1"/>
  <c r="AL863" i="21"/>
  <c r="AG863" i="21" s="1"/>
  <c r="AL727" i="21"/>
  <c r="AG727" i="21" s="1"/>
  <c r="AL626" i="21"/>
  <c r="AG626" i="21" s="1"/>
  <c r="AL675" i="21"/>
  <c r="AG675" i="21" s="1"/>
  <c r="AB679" i="21"/>
  <c r="W679" i="21" s="1"/>
  <c r="AL627" i="21"/>
  <c r="AG627" i="21" s="1"/>
  <c r="AL596" i="21"/>
  <c r="AG596" i="21" s="1"/>
  <c r="AB554" i="21"/>
  <c r="W554" i="21" s="1"/>
  <c r="AB427" i="21"/>
  <c r="W427" i="21" s="1"/>
  <c r="AL325" i="21"/>
  <c r="AG325" i="21" s="1"/>
  <c r="AL328" i="21"/>
  <c r="AG328" i="21" s="1"/>
  <c r="AB241" i="21"/>
  <c r="W241" i="21" s="1"/>
  <c r="AB328" i="21"/>
  <c r="W328" i="21" s="1"/>
  <c r="AB236" i="21"/>
  <c r="W236" i="21" s="1"/>
  <c r="AB304" i="21"/>
  <c r="W304" i="21" s="1"/>
  <c r="AL1106" i="21"/>
  <c r="AG1106" i="21" s="1"/>
  <c r="Q129" i="21"/>
  <c r="Q174" i="21"/>
  <c r="Q340" i="21"/>
  <c r="Q493" i="21"/>
  <c r="L15" i="21"/>
  <c r="L124" i="21"/>
  <c r="L284" i="21"/>
  <c r="L360" i="21"/>
  <c r="AB939" i="21"/>
  <c r="W939" i="21" s="1"/>
  <c r="AL1270" i="21"/>
  <c r="AG1270" i="21" s="1"/>
  <c r="AB1147" i="21"/>
  <c r="W1147" i="21" s="1"/>
  <c r="AB1065" i="21"/>
  <c r="W1065" i="21" s="1"/>
  <c r="AL971" i="21"/>
  <c r="AG971" i="21" s="1"/>
  <c r="AB854" i="21"/>
  <c r="W854" i="21" s="1"/>
  <c r="L98" i="21"/>
  <c r="AB1233" i="21"/>
  <c r="W1233" i="21" s="1"/>
  <c r="AL1192" i="21"/>
  <c r="AG1192" i="21" s="1"/>
  <c r="AB1216" i="21"/>
  <c r="W1216" i="21" s="1"/>
  <c r="AB1293" i="21"/>
  <c r="W1293" i="21" s="1"/>
  <c r="AL1201" i="21"/>
  <c r="AG1201" i="21" s="1"/>
  <c r="AB1261" i="21"/>
  <c r="W1261" i="21" s="1"/>
  <c r="AB1211" i="21"/>
  <c r="W1211" i="21" s="1"/>
  <c r="AL1165" i="21"/>
  <c r="AG1165" i="21" s="1"/>
  <c r="AB1184" i="21"/>
  <c r="W1184" i="21" s="1"/>
  <c r="AL1166" i="21"/>
  <c r="AG1166" i="21" s="1"/>
  <c r="AB1221" i="21"/>
  <c r="W1221" i="21" s="1"/>
  <c r="AL1139" i="21"/>
  <c r="AG1139" i="21" s="1"/>
  <c r="AB1126" i="21"/>
  <c r="W1126" i="21" s="1"/>
  <c r="AB1153" i="21"/>
  <c r="W1153" i="21" s="1"/>
  <c r="AB1169" i="21"/>
  <c r="W1169" i="21" s="1"/>
  <c r="AL1163" i="21"/>
  <c r="AG1163" i="21" s="1"/>
  <c r="AL1059" i="21"/>
  <c r="AG1059" i="21" s="1"/>
  <c r="AB1101" i="21"/>
  <c r="W1101" i="21" s="1"/>
  <c r="AL1172" i="21"/>
  <c r="AG1172" i="21" s="1"/>
  <c r="AL1120" i="21"/>
  <c r="AG1120" i="21" s="1"/>
  <c r="AB1120" i="21"/>
  <c r="W1120" i="21" s="1"/>
  <c r="AB1110" i="21"/>
  <c r="W1110" i="21" s="1"/>
  <c r="AB1035" i="21"/>
  <c r="W1035" i="21" s="1"/>
  <c r="AL1053" i="21"/>
  <c r="AG1053" i="21" s="1"/>
  <c r="AL1102" i="21"/>
  <c r="AG1102" i="21" s="1"/>
  <c r="AB1026" i="21"/>
  <c r="W1026" i="21" s="1"/>
  <c r="AL1044" i="21"/>
  <c r="AG1044" i="21" s="1"/>
  <c r="AB1053" i="21"/>
  <c r="W1053" i="21" s="1"/>
  <c r="AB1146" i="21"/>
  <c r="W1146" i="21" s="1"/>
  <c r="AL1045" i="21"/>
  <c r="AG1045" i="21" s="1"/>
  <c r="AB949" i="21"/>
  <c r="W949" i="21" s="1"/>
  <c r="AB998" i="21"/>
  <c r="W998" i="21" s="1"/>
  <c r="AL1019" i="21"/>
  <c r="AG1019" i="21" s="1"/>
  <c r="AB1017" i="21"/>
  <c r="W1017" i="21" s="1"/>
  <c r="AL1081" i="21"/>
  <c r="AG1081" i="21" s="1"/>
  <c r="AB1023" i="21"/>
  <c r="W1023" i="21" s="1"/>
  <c r="AB953" i="21"/>
  <c r="W953" i="21" s="1"/>
  <c r="AB1018" i="21"/>
  <c r="W1018" i="21" s="1"/>
  <c r="AL910" i="21"/>
  <c r="AG910" i="21" s="1"/>
  <c r="AL908" i="21"/>
  <c r="AG908" i="21" s="1"/>
  <c r="AL935" i="21"/>
  <c r="AG935" i="21" s="1"/>
  <c r="AB873" i="21"/>
  <c r="W873" i="21" s="1"/>
  <c r="AB922" i="21"/>
  <c r="W922" i="21" s="1"/>
  <c r="AL903" i="21"/>
  <c r="AG903" i="21" s="1"/>
  <c r="AB905" i="21"/>
  <c r="W905" i="21" s="1"/>
  <c r="AL785" i="21"/>
  <c r="AG785" i="21" s="1"/>
  <c r="AL836" i="21"/>
  <c r="AG836" i="21" s="1"/>
  <c r="AB845" i="21"/>
  <c r="W845" i="21" s="1"/>
  <c r="AB832" i="21"/>
  <c r="W832" i="21" s="1"/>
  <c r="AL827" i="21"/>
  <c r="AG827" i="21" s="1"/>
  <c r="AL877" i="21"/>
  <c r="AG877" i="21" s="1"/>
  <c r="AL835" i="21"/>
  <c r="AG835" i="21" s="1"/>
  <c r="AB846" i="21"/>
  <c r="W846" i="21" s="1"/>
  <c r="AL892" i="21"/>
  <c r="AG892" i="21" s="1"/>
  <c r="AL705" i="21"/>
  <c r="AG705" i="21" s="1"/>
  <c r="AB775" i="21"/>
  <c r="W775" i="21" s="1"/>
  <c r="AB717" i="21"/>
  <c r="W717" i="21" s="1"/>
  <c r="AL876" i="21"/>
  <c r="AG876" i="21" s="1"/>
  <c r="AL783" i="21"/>
  <c r="AG783" i="21" s="1"/>
  <c r="AB790" i="21"/>
  <c r="W790" i="21" s="1"/>
  <c r="AB831" i="21"/>
  <c r="W831" i="21" s="1"/>
  <c r="AL720" i="21"/>
  <c r="AG720" i="21" s="1"/>
  <c r="AB734" i="21"/>
  <c r="W734" i="21" s="1"/>
  <c r="AL697" i="21"/>
  <c r="AG697" i="21" s="1"/>
  <c r="AL673" i="21"/>
  <c r="AG673" i="21" s="1"/>
  <c r="AB785" i="21"/>
  <c r="W785" i="21" s="1"/>
  <c r="AL558" i="21"/>
  <c r="AG558" i="21" s="1"/>
  <c r="AB543" i="21"/>
  <c r="W543" i="21" s="1"/>
  <c r="AB383" i="21"/>
  <c r="W383" i="21" s="1"/>
  <c r="AB379" i="21"/>
  <c r="W379" i="21" s="1"/>
  <c r="AB325" i="21"/>
  <c r="W325" i="21" s="1"/>
  <c r="AB311" i="21"/>
  <c r="W311" i="21" s="1"/>
  <c r="AB281" i="21"/>
  <c r="W281" i="21" s="1"/>
  <c r="AB223" i="21"/>
  <c r="W223" i="21" s="1"/>
  <c r="AB211" i="21"/>
  <c r="W211" i="21" s="1"/>
  <c r="AB164" i="21"/>
  <c r="W164" i="21" s="1"/>
  <c r="AB81" i="21"/>
  <c r="W81" i="21" s="1"/>
  <c r="AL1085" i="21"/>
  <c r="AG1085" i="21" s="1"/>
  <c r="AB430" i="21"/>
  <c r="W430" i="21" s="1"/>
  <c r="Q141" i="21"/>
  <c r="Q182" i="21"/>
  <c r="Q348" i="21"/>
  <c r="Q501" i="21"/>
  <c r="L23" i="21"/>
  <c r="L128" i="21"/>
  <c r="L292" i="21"/>
  <c r="L368" i="21"/>
  <c r="AL1266" i="21"/>
  <c r="AG1266" i="21" s="1"/>
  <c r="AB1165" i="21"/>
  <c r="W1165" i="21" s="1"/>
  <c r="AL1080" i="21"/>
  <c r="AG1080" i="21" s="1"/>
  <c r="AB1054" i="21"/>
  <c r="W1054" i="21" s="1"/>
  <c r="AL792" i="21"/>
  <c r="AG792" i="21" s="1"/>
  <c r="AB1250" i="21"/>
  <c r="W1250" i="21" s="1"/>
  <c r="AB1254" i="21"/>
  <c r="W1254" i="21" s="1"/>
  <c r="AB1235" i="21"/>
  <c r="W1235" i="21" s="1"/>
  <c r="AL1247" i="21"/>
  <c r="AG1247" i="21" s="1"/>
  <c r="AL1295" i="21"/>
  <c r="AG1295" i="21" s="1"/>
  <c r="AL1230" i="21"/>
  <c r="AG1230" i="21" s="1"/>
  <c r="AL1193" i="21"/>
  <c r="AG1193" i="21" s="1"/>
  <c r="AL1299" i="21"/>
  <c r="AG1299" i="21" s="1"/>
  <c r="AB1196" i="21"/>
  <c r="W1196" i="21" s="1"/>
  <c r="AL1242" i="21"/>
  <c r="AG1242" i="21" s="1"/>
  <c r="AL1206" i="21"/>
  <c r="AG1206" i="21" s="1"/>
  <c r="AL1136" i="21"/>
  <c r="AG1136" i="21" s="1"/>
  <c r="AB1176" i="21"/>
  <c r="W1176" i="21" s="1"/>
  <c r="AL1287" i="21"/>
  <c r="AG1287" i="21" s="1"/>
  <c r="AL1209" i="21"/>
  <c r="AG1209" i="21" s="1"/>
  <c r="AB1136" i="21"/>
  <c r="W1136" i="21" s="1"/>
  <c r="AL1117" i="21"/>
  <c r="AG1117" i="21" s="1"/>
  <c r="AB1234" i="21"/>
  <c r="W1234" i="21" s="1"/>
  <c r="AB1143" i="21"/>
  <c r="W1143" i="21" s="1"/>
  <c r="AB1152" i="21"/>
  <c r="W1152" i="21" s="1"/>
  <c r="AB1197" i="21"/>
  <c r="W1197" i="21" s="1"/>
  <c r="AL1268" i="21"/>
  <c r="AG1268" i="21" s="1"/>
  <c r="AL1158" i="21"/>
  <c r="AG1158" i="21" s="1"/>
  <c r="AL1108" i="21"/>
  <c r="AG1108" i="21" s="1"/>
  <c r="AL1114" i="21"/>
  <c r="AG1114" i="21" s="1"/>
  <c r="AB1108" i="21"/>
  <c r="W1108" i="21" s="1"/>
  <c r="AL1028" i="21"/>
  <c r="AG1028" i="21" s="1"/>
  <c r="AL1031" i="21"/>
  <c r="AG1031" i="21" s="1"/>
  <c r="AB1088" i="21"/>
  <c r="W1088" i="21" s="1"/>
  <c r="AL1015" i="21"/>
  <c r="AG1015" i="21" s="1"/>
  <c r="AB1042" i="21"/>
  <c r="W1042" i="21" s="1"/>
  <c r="AB1044" i="21"/>
  <c r="W1044" i="21" s="1"/>
  <c r="AL1123" i="21"/>
  <c r="AG1123" i="21" s="1"/>
  <c r="AL1008" i="21"/>
  <c r="AG1008" i="21" s="1"/>
  <c r="AB933" i="21"/>
  <c r="W933" i="21" s="1"/>
  <c r="AL994" i="21"/>
  <c r="AG994" i="21" s="1"/>
  <c r="AB1000" i="21"/>
  <c r="W1000" i="21" s="1"/>
  <c r="AB994" i="21"/>
  <c r="W994" i="21" s="1"/>
  <c r="AB1033" i="21"/>
  <c r="W1033" i="21" s="1"/>
  <c r="AB1004" i="21"/>
  <c r="W1004" i="21" s="1"/>
  <c r="AL949" i="21"/>
  <c r="AG949" i="21" s="1"/>
  <c r="AB1012" i="21"/>
  <c r="W1012" i="21" s="1"/>
  <c r="AL893" i="21"/>
  <c r="AG893" i="21" s="1"/>
  <c r="AL1013" i="21"/>
  <c r="AG1013" i="21" s="1"/>
  <c r="AL933" i="21"/>
  <c r="AG933" i="21" s="1"/>
  <c r="AB849" i="21"/>
  <c r="W849" i="21" s="1"/>
  <c r="AL911" i="21"/>
  <c r="AG911" i="21" s="1"/>
  <c r="AL1014" i="21"/>
  <c r="AG1014" i="21" s="1"/>
  <c r="AB876" i="21"/>
  <c r="W876" i="21" s="1"/>
  <c r="AB955" i="21"/>
  <c r="W955" i="21" s="1"/>
  <c r="AL823" i="21"/>
  <c r="AG823" i="21" s="1"/>
  <c r="AB828" i="21"/>
  <c r="W828" i="21" s="1"/>
  <c r="AL821" i="21"/>
  <c r="AG821" i="21" s="1"/>
  <c r="AB819" i="21"/>
  <c r="W819" i="21" s="1"/>
  <c r="AL866" i="21"/>
  <c r="AG866" i="21" s="1"/>
  <c r="AB827" i="21"/>
  <c r="W827" i="21" s="1"/>
  <c r="AL837" i="21"/>
  <c r="AG837" i="21" s="1"/>
  <c r="AB850" i="21"/>
  <c r="W850" i="21" s="1"/>
  <c r="AB696" i="21"/>
  <c r="W696" i="21" s="1"/>
  <c r="AL768" i="21"/>
  <c r="AG768" i="21" s="1"/>
  <c r="AB709" i="21"/>
  <c r="W709" i="21" s="1"/>
  <c r="AL849" i="21"/>
  <c r="AG849" i="21" s="1"/>
  <c r="AL755" i="21"/>
  <c r="AG755" i="21" s="1"/>
  <c r="AL776" i="21"/>
  <c r="AG776" i="21" s="1"/>
  <c r="AB814" i="21"/>
  <c r="W814" i="21" s="1"/>
  <c r="AB718" i="21"/>
  <c r="W718" i="21" s="1"/>
  <c r="AL717" i="21"/>
  <c r="AG717" i="21" s="1"/>
  <c r="AL667" i="21"/>
  <c r="AG667" i="21" s="1"/>
  <c r="AB647" i="21"/>
  <c r="W647" i="21" s="1"/>
  <c r="AL730" i="21"/>
  <c r="AG730" i="21" s="1"/>
  <c r="AL527" i="21"/>
  <c r="AG527" i="21" s="1"/>
  <c r="AB336" i="21"/>
  <c r="W336" i="21" s="1"/>
  <c r="AB352" i="21"/>
  <c r="W352" i="21" s="1"/>
  <c r="AB314" i="21"/>
  <c r="W314" i="21" s="1"/>
  <c r="AL226" i="21"/>
  <c r="AG226" i="21" s="1"/>
  <c r="AB482" i="21"/>
  <c r="W482" i="21" s="1"/>
  <c r="Q132" i="21"/>
  <c r="Q179" i="21"/>
  <c r="Q385" i="21"/>
  <c r="L123" i="21"/>
  <c r="L68" i="21"/>
  <c r="L246" i="21"/>
  <c r="L373" i="21"/>
  <c r="L108" i="21"/>
  <c r="AL1128" i="21"/>
  <c r="AG1128" i="21" s="1"/>
  <c r="AB1074" i="21"/>
  <c r="W1074" i="21" s="1"/>
  <c r="AL1033" i="21"/>
  <c r="AG1033" i="21" s="1"/>
  <c r="AB904" i="21"/>
  <c r="W904" i="21" s="1"/>
  <c r="AB788" i="21"/>
  <c r="W788" i="21" s="1"/>
  <c r="AB727" i="21"/>
  <c r="W727" i="21" s="1"/>
  <c r="AL1300" i="21"/>
  <c r="AG1300" i="21" s="1"/>
  <c r="AL1224" i="21"/>
  <c r="AG1224" i="21" s="1"/>
  <c r="AL1292" i="21"/>
  <c r="AG1292" i="21" s="1"/>
  <c r="AB1190" i="21"/>
  <c r="W1190" i="21" s="1"/>
  <c r="AB1240" i="21"/>
  <c r="W1240" i="21" s="1"/>
  <c r="AL1198" i="21"/>
  <c r="AG1198" i="21" s="1"/>
  <c r="AL1275" i="21"/>
  <c r="AG1275" i="21" s="1"/>
  <c r="AB1168" i="21"/>
  <c r="W1168" i="21" s="1"/>
  <c r="AL1258" i="21"/>
  <c r="AG1258" i="21" s="1"/>
  <c r="AL1202" i="21"/>
  <c r="AG1202" i="21" s="1"/>
  <c r="AL1279" i="21"/>
  <c r="AG1279" i="21" s="1"/>
  <c r="AB1267" i="21"/>
  <c r="W1267" i="21" s="1"/>
  <c r="AL1231" i="21"/>
  <c r="AG1231" i="21" s="1"/>
  <c r="AB1124" i="21"/>
  <c r="W1124" i="21" s="1"/>
  <c r="AL1147" i="21"/>
  <c r="AG1147" i="21" s="1"/>
  <c r="AB1178" i="21"/>
  <c r="W1178" i="21" s="1"/>
  <c r="AB1187" i="21"/>
  <c r="W1187" i="21" s="1"/>
  <c r="AB1156" i="21"/>
  <c r="W1156" i="21" s="1"/>
  <c r="AB1069" i="21"/>
  <c r="W1069" i="21" s="1"/>
  <c r="AL1110" i="21"/>
  <c r="AG1110" i="21" s="1"/>
  <c r="AB1105" i="21"/>
  <c r="W1105" i="21" s="1"/>
  <c r="AB1016" i="21"/>
  <c r="W1016" i="21" s="1"/>
  <c r="AB1021" i="21"/>
  <c r="W1021" i="21" s="1"/>
  <c r="AL1062" i="21"/>
  <c r="AG1062" i="21" s="1"/>
  <c r="AL1156" i="21"/>
  <c r="AG1156" i="21" s="1"/>
  <c r="AL1178" i="21"/>
  <c r="AG1178" i="21" s="1"/>
  <c r="AB1040" i="21"/>
  <c r="W1040" i="21" s="1"/>
  <c r="AL1098" i="21"/>
  <c r="AG1098" i="21" s="1"/>
  <c r="AL1005" i="21"/>
  <c r="AG1005" i="21" s="1"/>
  <c r="AL1072" i="21"/>
  <c r="AG1072" i="21" s="1"/>
  <c r="AB986" i="21"/>
  <c r="W986" i="21" s="1"/>
  <c r="AL983" i="21"/>
  <c r="AG983" i="21" s="1"/>
  <c r="AL989" i="21"/>
  <c r="AG989" i="21" s="1"/>
  <c r="AB1030" i="21"/>
  <c r="W1030" i="21" s="1"/>
  <c r="AB999" i="21"/>
  <c r="W999" i="21" s="1"/>
  <c r="AL944" i="21"/>
  <c r="AG944" i="21" s="1"/>
  <c r="AB1008" i="21"/>
  <c r="W1008" i="21" s="1"/>
  <c r="AL885" i="21"/>
  <c r="AG885" i="21" s="1"/>
  <c r="AL977" i="21"/>
  <c r="AG977" i="21" s="1"/>
  <c r="AB925" i="21"/>
  <c r="W925" i="21" s="1"/>
  <c r="AL986" i="21"/>
  <c r="AG986" i="21" s="1"/>
  <c r="AB900" i="21"/>
  <c r="W900" i="21" s="1"/>
  <c r="AL978" i="21"/>
  <c r="AG978" i="21" s="1"/>
  <c r="AB913" i="21"/>
  <c r="W913" i="21" s="1"/>
  <c r="AB901" i="21"/>
  <c r="W901" i="21" s="1"/>
  <c r="AL819" i="21"/>
  <c r="AG819" i="21" s="1"/>
  <c r="AL817" i="21"/>
  <c r="AG817" i="21" s="1"/>
  <c r="AB817" i="21"/>
  <c r="W817" i="21" s="1"/>
  <c r="AL798" i="21"/>
  <c r="AG798" i="21" s="1"/>
  <c r="AB858" i="21"/>
  <c r="W858" i="21" s="1"/>
  <c r="AB805" i="21"/>
  <c r="W805" i="21" s="1"/>
  <c r="AB833" i="21"/>
  <c r="W833" i="21" s="1"/>
  <c r="AL845" i="21"/>
  <c r="AG845" i="21" s="1"/>
  <c r="AL874" i="21"/>
  <c r="AG874" i="21" s="1"/>
  <c r="AL754" i="21"/>
  <c r="AG754" i="21" s="1"/>
  <c r="AL807" i="21"/>
  <c r="AG807" i="21" s="1"/>
  <c r="AB754" i="21"/>
  <c r="W754" i="21" s="1"/>
  <c r="AB743" i="21"/>
  <c r="W743" i="21" s="1"/>
  <c r="AL746" i="21"/>
  <c r="AG746" i="21" s="1"/>
  <c r="AL782" i="21"/>
  <c r="AG782" i="21" s="1"/>
  <c r="AB682" i="21"/>
  <c r="W682" i="21" s="1"/>
  <c r="AL703" i="21"/>
  <c r="AG703" i="21" s="1"/>
  <c r="AB654" i="21"/>
  <c r="W654" i="21" s="1"/>
  <c r="AL694" i="21"/>
  <c r="AG694" i="21" s="1"/>
  <c r="AL714" i="21"/>
  <c r="AG714" i="21" s="1"/>
  <c r="AL704" i="21"/>
  <c r="AG704" i="21" s="1"/>
  <c r="AB662" i="21"/>
  <c r="W662" i="21" s="1"/>
  <c r="AB459" i="21"/>
  <c r="W459" i="21" s="1"/>
  <c r="AL610" i="21"/>
  <c r="AG610" i="21" s="1"/>
  <c r="AB288" i="21"/>
  <c r="W288" i="21" s="1"/>
  <c r="AB1068" i="21"/>
  <c r="W1068" i="21" s="1"/>
  <c r="Q118" i="21"/>
  <c r="Q187" i="21"/>
  <c r="Q395" i="21"/>
  <c r="L58" i="21"/>
  <c r="L76" i="21"/>
  <c r="L254" i="21"/>
  <c r="L381" i="21"/>
  <c r="AL1281" i="21"/>
  <c r="AG1281" i="21" s="1"/>
  <c r="AB1067" i="21"/>
  <c r="W1067" i="21" s="1"/>
  <c r="AL993" i="21"/>
  <c r="AG993" i="21" s="1"/>
  <c r="AL862" i="21"/>
  <c r="AG862" i="21" s="1"/>
  <c r="AB841" i="21"/>
  <c r="W841" i="21" s="1"/>
  <c r="AB442" i="21"/>
  <c r="W442" i="21" s="1"/>
  <c r="AB1296" i="21"/>
  <c r="W1296" i="21" s="1"/>
  <c r="AL1293" i="21"/>
  <c r="AG1293" i="21" s="1"/>
  <c r="AL1297" i="21"/>
  <c r="AG1297" i="21" s="1"/>
  <c r="AB1294" i="21"/>
  <c r="W1294" i="21" s="1"/>
  <c r="AB1298" i="21"/>
  <c r="W1298" i="21" s="1"/>
  <c r="AB1283" i="21"/>
  <c r="W1283" i="21" s="1"/>
  <c r="AB1204" i="21"/>
  <c r="W1204" i="21" s="1"/>
  <c r="AB1291" i="21"/>
  <c r="W1291" i="21" s="1"/>
  <c r="AL1288" i="21"/>
  <c r="AG1288" i="21" s="1"/>
  <c r="AB1297" i="21"/>
  <c r="W1297" i="21" s="1"/>
  <c r="AB1230" i="21"/>
  <c r="W1230" i="21" s="1"/>
  <c r="AL1298" i="21"/>
  <c r="AG1298" i="21" s="1"/>
  <c r="AB1238" i="21"/>
  <c r="W1238" i="21" s="1"/>
  <c r="AL1161" i="21"/>
  <c r="AG1161" i="21" s="1"/>
  <c r="AB1249" i="21"/>
  <c r="W1249" i="21" s="1"/>
  <c r="AB1198" i="21"/>
  <c r="W1198" i="21" s="1"/>
  <c r="AB1265" i="21"/>
  <c r="W1265" i="21" s="1"/>
  <c r="AL1264" i="21"/>
  <c r="AG1264" i="21" s="1"/>
  <c r="AL1229" i="21"/>
  <c r="AG1229" i="21" s="1"/>
  <c r="AB1089" i="21"/>
  <c r="W1089" i="21" s="1"/>
  <c r="AB1145" i="21"/>
  <c r="W1145" i="21" s="1"/>
  <c r="AL1149" i="21"/>
  <c r="AG1149" i="21" s="1"/>
  <c r="AB1185" i="21"/>
  <c r="W1185" i="21" s="1"/>
  <c r="AB1140" i="21"/>
  <c r="W1140" i="21" s="1"/>
  <c r="AL1186" i="21"/>
  <c r="AG1186" i="21" s="1"/>
  <c r="AB1097" i="21"/>
  <c r="W1097" i="21" s="1"/>
  <c r="AB1103" i="21"/>
  <c r="W1103" i="21" s="1"/>
  <c r="AL1090" i="21"/>
  <c r="AG1090" i="21" s="1"/>
  <c r="AL1134" i="21"/>
  <c r="AG1134" i="21" s="1"/>
  <c r="AL1042" i="21"/>
  <c r="AG1042" i="21" s="1"/>
  <c r="AB1154" i="21"/>
  <c r="W1154" i="21" s="1"/>
  <c r="AB1119" i="21"/>
  <c r="W1119" i="21" s="1"/>
  <c r="AL1037" i="21"/>
  <c r="AG1037" i="21" s="1"/>
  <c r="AB1082" i="21"/>
  <c r="W1082" i="21" s="1"/>
  <c r="AL1003" i="21"/>
  <c r="AG1003" i="21" s="1"/>
  <c r="AL1026" i="21"/>
  <c r="AG1026" i="21" s="1"/>
  <c r="AB984" i="21"/>
  <c r="W984" i="21" s="1"/>
  <c r="AB980" i="21"/>
  <c r="W980" i="21" s="1"/>
  <c r="AL975" i="21"/>
  <c r="AG975" i="21" s="1"/>
  <c r="AL1018" i="21"/>
  <c r="AG1018" i="21" s="1"/>
  <c r="AB983" i="21"/>
  <c r="W983" i="21" s="1"/>
  <c r="AL941" i="21"/>
  <c r="AG941" i="21" s="1"/>
  <c r="AL990" i="21"/>
  <c r="AG990" i="21" s="1"/>
  <c r="AL856" i="21"/>
  <c r="AG856" i="21" s="1"/>
  <c r="AB934" i="21"/>
  <c r="W934" i="21" s="1"/>
  <c r="AB910" i="21"/>
  <c r="W910" i="21" s="1"/>
  <c r="AB958" i="21"/>
  <c r="W958" i="21" s="1"/>
  <c r="AB857" i="21"/>
  <c r="W857" i="21" s="1"/>
  <c r="AB937" i="21"/>
  <c r="W937" i="21" s="1"/>
  <c r="AB872" i="21"/>
  <c r="W872" i="21" s="1"/>
  <c r="AB883" i="21"/>
  <c r="W883" i="21" s="1"/>
  <c r="AB811" i="21"/>
  <c r="W811" i="21" s="1"/>
  <c r="AB815" i="21"/>
  <c r="W815" i="21" s="1"/>
  <c r="AB797" i="21"/>
  <c r="W797" i="21" s="1"/>
  <c r="AL781" i="21"/>
  <c r="AG781" i="21" s="1"/>
  <c r="AL848" i="21"/>
  <c r="AG848" i="21" s="1"/>
  <c r="AL801" i="21"/>
  <c r="AG801" i="21" s="1"/>
  <c r="AB886" i="21"/>
  <c r="W886" i="21" s="1"/>
  <c r="AL841" i="21"/>
  <c r="AG841" i="21" s="1"/>
  <c r="AL842" i="21"/>
  <c r="AG842" i="21" s="1"/>
  <c r="AL752" i="21"/>
  <c r="AG752" i="21" s="1"/>
  <c r="AL802" i="21"/>
  <c r="AG802" i="21" s="1"/>
  <c r="AB738" i="21"/>
  <c r="W738" i="21" s="1"/>
  <c r="AL729" i="21"/>
  <c r="AG729" i="21" s="1"/>
  <c r="AL744" i="21"/>
  <c r="AG744" i="21" s="1"/>
  <c r="AB755" i="21"/>
  <c r="W755" i="21" s="1"/>
  <c r="AL678" i="21"/>
  <c r="AG678" i="21" s="1"/>
  <c r="AB690" i="21"/>
  <c r="W690" i="21" s="1"/>
  <c r="AB665" i="21"/>
  <c r="W665" i="21" s="1"/>
  <c r="AL672" i="21"/>
  <c r="AG672" i="21" s="1"/>
  <c r="AB728" i="21"/>
  <c r="W728" i="21" s="1"/>
  <c r="AB637" i="21"/>
  <c r="W637" i="21" s="1"/>
  <c r="AB564" i="21"/>
  <c r="W564" i="21" s="1"/>
  <c r="AB515" i="21"/>
  <c r="W515" i="21" s="1"/>
  <c r="AL512" i="21"/>
  <c r="AG512" i="21" s="1"/>
  <c r="AL602" i="21"/>
  <c r="AG602" i="21" s="1"/>
  <c r="AB426" i="21"/>
  <c r="W426" i="21" s="1"/>
  <c r="AL279" i="21"/>
  <c r="AG279" i="21" s="1"/>
  <c r="AL307" i="21"/>
  <c r="AG307" i="21" s="1"/>
  <c r="AB192" i="21"/>
  <c r="W192" i="21" s="1"/>
  <c r="AB267" i="21"/>
  <c r="W267" i="21" s="1"/>
  <c r="AB254" i="21"/>
  <c r="W254" i="21" s="1"/>
  <c r="AB56" i="21"/>
  <c r="W56" i="21" s="1"/>
  <c r="AB222" i="21"/>
  <c r="W222" i="21" s="1"/>
  <c r="AB265" i="21"/>
  <c r="W265" i="21" s="1"/>
  <c r="AB220" i="21"/>
  <c r="W220" i="21" s="1"/>
  <c r="AB196" i="21"/>
  <c r="W196" i="21" s="1"/>
  <c r="AB312" i="21"/>
  <c r="W312" i="21" s="1"/>
  <c r="AB260" i="21"/>
  <c r="W260" i="21" s="1"/>
  <c r="AB318" i="21"/>
  <c r="W318" i="21" s="1"/>
  <c r="AB391" i="21"/>
  <c r="W391" i="21" s="1"/>
  <c r="AB384" i="21"/>
  <c r="W384" i="21" s="1"/>
  <c r="AB364" i="21"/>
  <c r="W364" i="21" s="1"/>
  <c r="AB431" i="21"/>
  <c r="W431" i="21" s="1"/>
  <c r="AB392" i="21"/>
  <c r="W392" i="21" s="1"/>
  <c r="AB421" i="21"/>
  <c r="W421" i="21" s="1"/>
  <c r="AB452" i="21"/>
  <c r="W452" i="21" s="1"/>
  <c r="AB432" i="21"/>
  <c r="W432" i="21" s="1"/>
  <c r="AB520" i="21"/>
  <c r="W520" i="21" s="1"/>
  <c r="AB469" i="21"/>
  <c r="W469" i="21" s="1"/>
  <c r="AB510" i="21"/>
  <c r="W510" i="21" s="1"/>
  <c r="AB555" i="21"/>
  <c r="W555" i="21" s="1"/>
  <c r="AB553" i="21"/>
  <c r="W553" i="21" s="1"/>
  <c r="AB586" i="21"/>
  <c r="W586" i="21" s="1"/>
  <c r="AB167" i="21"/>
  <c r="W167" i="21" s="1"/>
  <c r="AB283" i="21"/>
  <c r="W283" i="21" s="1"/>
  <c r="AB290" i="21"/>
  <c r="W290" i="21" s="1"/>
  <c r="AB292" i="21"/>
  <c r="W292" i="21" s="1"/>
  <c r="AB257" i="21"/>
  <c r="W257" i="21" s="1"/>
  <c r="AB231" i="21"/>
  <c r="W231" i="21" s="1"/>
  <c r="AB406" i="21"/>
  <c r="W406" i="21" s="1"/>
  <c r="AB444" i="21"/>
  <c r="W444" i="21" s="1"/>
  <c r="AB397" i="21"/>
  <c r="W397" i="21" s="1"/>
  <c r="AB372" i="21"/>
  <c r="W372" i="21" s="1"/>
  <c r="AB346" i="21"/>
  <c r="W346" i="21" s="1"/>
  <c r="AB439" i="21"/>
  <c r="W439" i="21" s="1"/>
  <c r="AB386" i="21"/>
  <c r="W386" i="21" s="1"/>
  <c r="AB380" i="21"/>
  <c r="W380" i="21" s="1"/>
  <c r="AB353" i="21"/>
  <c r="W353" i="21" s="1"/>
  <c r="AB458" i="21"/>
  <c r="W458" i="21" s="1"/>
  <c r="AB436" i="21"/>
  <c r="W436" i="21" s="1"/>
  <c r="AB451" i="21"/>
  <c r="W451" i="21" s="1"/>
  <c r="AB492" i="21"/>
  <c r="W492" i="21" s="1"/>
  <c r="AB522" i="21"/>
  <c r="W522" i="21" s="1"/>
  <c r="AB630" i="21"/>
  <c r="W630" i="21" s="1"/>
  <c r="AB574" i="21"/>
  <c r="W574" i="21" s="1"/>
  <c r="AB557" i="21"/>
  <c r="W557" i="21" s="1"/>
  <c r="AB578" i="21"/>
  <c r="W578" i="21" s="1"/>
  <c r="AB617" i="21"/>
  <c r="W617" i="21" s="1"/>
  <c r="AB622" i="21"/>
  <c r="W622" i="21" s="1"/>
  <c r="AB560" i="21"/>
  <c r="W560" i="21" s="1"/>
  <c r="AB599" i="21"/>
  <c r="W599" i="21" s="1"/>
  <c r="AB756" i="21"/>
  <c r="W756" i="21" s="1"/>
  <c r="AB697" i="21"/>
  <c r="W697" i="21" s="1"/>
  <c r="AB674" i="21"/>
  <c r="W674" i="21" s="1"/>
  <c r="AB713" i="21"/>
  <c r="W713" i="21" s="1"/>
  <c r="AB693" i="21"/>
  <c r="W693" i="21" s="1"/>
  <c r="AB746" i="21"/>
  <c r="W746" i="21" s="1"/>
  <c r="AB760" i="21"/>
  <c r="W760" i="21" s="1"/>
  <c r="AB896" i="21"/>
  <c r="W896" i="21" s="1"/>
  <c r="AB793" i="21"/>
  <c r="W793" i="21" s="1"/>
  <c r="AB205" i="21"/>
  <c r="W205" i="21" s="1"/>
  <c r="AB285" i="21"/>
  <c r="W285" i="21" s="1"/>
  <c r="AB224" i="21"/>
  <c r="W224" i="21" s="1"/>
  <c r="AB200" i="21"/>
  <c r="W200" i="21" s="1"/>
  <c r="AB324" i="21"/>
  <c r="W324" i="21" s="1"/>
  <c r="AB339" i="21"/>
  <c r="W339" i="21" s="1"/>
  <c r="AB369" i="21"/>
  <c r="W369" i="21" s="1"/>
  <c r="AB349" i="21"/>
  <c r="W349" i="21" s="1"/>
  <c r="AB356" i="21"/>
  <c r="W356" i="21" s="1"/>
  <c r="AB446" i="21"/>
  <c r="W446" i="21" s="1"/>
  <c r="AB505" i="21"/>
  <c r="W505" i="21" s="1"/>
  <c r="AB524" i="21"/>
  <c r="W524" i="21" s="1"/>
  <c r="AB700" i="21"/>
  <c r="W700" i="21" s="1"/>
  <c r="AB609" i="21"/>
  <c r="W609" i="21" s="1"/>
  <c r="AB171" i="21"/>
  <c r="W171" i="21" s="1"/>
  <c r="AB203" i="21"/>
  <c r="W203" i="21" s="1"/>
  <c r="AB282" i="21"/>
  <c r="W282" i="21" s="1"/>
  <c r="AB309" i="21"/>
  <c r="W309" i="21" s="1"/>
  <c r="AB289" i="21"/>
  <c r="W289" i="21" s="1"/>
  <c r="AB308" i="21"/>
  <c r="W308" i="21" s="1"/>
  <c r="AB280" i="21"/>
  <c r="W280" i="21" s="1"/>
  <c r="AB335" i="21"/>
  <c r="W335" i="21" s="1"/>
  <c r="AB381" i="21"/>
  <c r="W381" i="21" s="1"/>
  <c r="AB357" i="21"/>
  <c r="W357" i="21" s="1"/>
  <c r="AB385" i="21"/>
  <c r="W385" i="21" s="1"/>
  <c r="AB440" i="21"/>
  <c r="W440" i="21" s="1"/>
  <c r="AB536" i="21"/>
  <c r="W536" i="21" s="1"/>
  <c r="AB644" i="21"/>
  <c r="W644" i="21" s="1"/>
  <c r="AB493" i="21"/>
  <c r="W493" i="21" s="1"/>
  <c r="AB527" i="21"/>
  <c r="W527" i="21" s="1"/>
  <c r="AB600" i="21"/>
  <c r="W600" i="21" s="1"/>
  <c r="AB603" i="21"/>
  <c r="W603" i="21" s="1"/>
  <c r="AB587" i="21"/>
  <c r="W587" i="21" s="1"/>
  <c r="AB668" i="21"/>
  <c r="W668" i="21" s="1"/>
  <c r="AB721" i="21"/>
  <c r="W721" i="21" s="1"/>
  <c r="AB711" i="21"/>
  <c r="W711" i="21" s="1"/>
  <c r="AB228" i="21"/>
  <c r="W228" i="21" s="1"/>
  <c r="AB278" i="21"/>
  <c r="W278" i="21" s="1"/>
  <c r="AB212" i="21"/>
  <c r="W212" i="21" s="1"/>
  <c r="AB226" i="21"/>
  <c r="W226" i="21" s="1"/>
  <c r="AB284" i="21"/>
  <c r="W284" i="21" s="1"/>
  <c r="AB447" i="21"/>
  <c r="W447" i="21" s="1"/>
  <c r="AB303" i="21"/>
  <c r="W303" i="21" s="1"/>
  <c r="AB313" i="21"/>
  <c r="W313" i="21" s="1"/>
  <c r="AB418" i="21"/>
  <c r="W418" i="21" s="1"/>
  <c r="AB403" i="21"/>
  <c r="W403" i="21" s="1"/>
  <c r="AB417" i="21"/>
  <c r="W417" i="21" s="1"/>
  <c r="AB419" i="21"/>
  <c r="W419" i="21" s="1"/>
  <c r="AB498" i="21"/>
  <c r="W498" i="21" s="1"/>
  <c r="AB471" i="21"/>
  <c r="W471" i="21" s="1"/>
  <c r="AB487" i="21"/>
  <c r="W487" i="21" s="1"/>
  <c r="AB549" i="21"/>
  <c r="W549" i="21" s="1"/>
  <c r="AB486" i="21"/>
  <c r="W486" i="21" s="1"/>
  <c r="AB550" i="21"/>
  <c r="W550" i="21" s="1"/>
  <c r="AB480" i="21"/>
  <c r="W480" i="21" s="1"/>
  <c r="AB489" i="21"/>
  <c r="W489" i="21" s="1"/>
  <c r="AB628" i="21"/>
  <c r="W628" i="21" s="1"/>
  <c r="AB544" i="21"/>
  <c r="W544" i="21" s="1"/>
  <c r="AB592" i="21"/>
  <c r="W592" i="21" s="1"/>
  <c r="AB571" i="21"/>
  <c r="W571" i="21" s="1"/>
  <c r="AB620" i="21"/>
  <c r="W620" i="21" s="1"/>
  <c r="AB648" i="21"/>
  <c r="W648" i="21" s="1"/>
  <c r="AB602" i="21"/>
  <c r="W602" i="21" s="1"/>
  <c r="AB823" i="21"/>
  <c r="W823" i="21" s="1"/>
  <c r="AB656" i="21"/>
  <c r="W656" i="21" s="1"/>
  <c r="AB695" i="21"/>
  <c r="W695" i="21" s="1"/>
  <c r="AB764" i="21"/>
  <c r="W764" i="21" s="1"/>
  <c r="AB716" i="21"/>
  <c r="W716" i="21" s="1"/>
  <c r="AB870" i="21"/>
  <c r="W870" i="21" s="1"/>
  <c r="AB729" i="21"/>
  <c r="W729" i="21" s="1"/>
  <c r="AB765" i="21"/>
  <c r="W765" i="21" s="1"/>
  <c r="AB839" i="21"/>
  <c r="W839" i="21" s="1"/>
  <c r="AB759" i="21"/>
  <c r="W759" i="21" s="1"/>
  <c r="AB803" i="21"/>
  <c r="W803" i="21" s="1"/>
  <c r="AB751" i="21"/>
  <c r="W751" i="21" s="1"/>
  <c r="AB801" i="21"/>
  <c r="W801" i="21" s="1"/>
  <c r="AB180" i="21"/>
  <c r="W180" i="21" s="1"/>
  <c r="AB301" i="21"/>
  <c r="W301" i="21" s="1"/>
  <c r="AB166" i="21"/>
  <c r="W166" i="21" s="1"/>
  <c r="AB276" i="21"/>
  <c r="W276" i="21" s="1"/>
  <c r="AB467" i="21"/>
  <c r="W467" i="21" s="1"/>
  <c r="AB317" i="21"/>
  <c r="W317" i="21" s="1"/>
  <c r="AB326" i="21"/>
  <c r="W326" i="21" s="1"/>
  <c r="AB261" i="21"/>
  <c r="W261" i="21" s="1"/>
  <c r="AB350" i="21"/>
  <c r="W350" i="21" s="1"/>
  <c r="AB316" i="21"/>
  <c r="W316" i="21" s="1"/>
  <c r="AB297" i="21"/>
  <c r="W297" i="21" s="1"/>
  <c r="AB398" i="21"/>
  <c r="W398" i="21" s="1"/>
  <c r="AB343" i="21"/>
  <c r="W343" i="21" s="1"/>
  <c r="AB437" i="21"/>
  <c r="W437" i="21" s="1"/>
  <c r="AB441" i="21"/>
  <c r="W441" i="21" s="1"/>
  <c r="AB479" i="21"/>
  <c r="W479" i="21" s="1"/>
  <c r="AB474" i="21"/>
  <c r="W474" i="21" s="1"/>
  <c r="AB424" i="21"/>
  <c r="W424" i="21" s="1"/>
  <c r="AB558" i="21"/>
  <c r="W558" i="21" s="1"/>
  <c r="AB499" i="21"/>
  <c r="W499" i="21" s="1"/>
  <c r="AB494" i="21"/>
  <c r="W494" i="21" s="1"/>
  <c r="AB503" i="21"/>
  <c r="W503" i="21" s="1"/>
  <c r="AB570" i="21"/>
  <c r="W570" i="21" s="1"/>
  <c r="AB567" i="21"/>
  <c r="W567" i="21" s="1"/>
  <c r="AB607" i="21"/>
  <c r="W607" i="21" s="1"/>
  <c r="AB612" i="21"/>
  <c r="W612" i="21" s="1"/>
  <c r="AB568" i="21"/>
  <c r="W568" i="21" s="1"/>
  <c r="AB671" i="21"/>
  <c r="W671" i="21" s="1"/>
  <c r="AB685" i="21"/>
  <c r="W685" i="21" s="1"/>
  <c r="AB702" i="21"/>
  <c r="W702" i="21" s="1"/>
  <c r="AB731" i="21"/>
  <c r="W731" i="21" s="1"/>
  <c r="AB784" i="21"/>
  <c r="W784" i="21" s="1"/>
  <c r="AB763" i="21"/>
  <c r="W763" i="21" s="1"/>
  <c r="AB782" i="21"/>
  <c r="W782" i="21" s="1"/>
  <c r="AB105" i="21"/>
  <c r="W105" i="21" s="1"/>
  <c r="AB221" i="21"/>
  <c r="W221" i="21" s="1"/>
  <c r="AB306" i="21"/>
  <c r="W306" i="21" s="1"/>
  <c r="AB181" i="21"/>
  <c r="W181" i="21" s="1"/>
  <c r="AB307" i="21"/>
  <c r="W307" i="21" s="1"/>
  <c r="AB331" i="21"/>
  <c r="W331" i="21" s="1"/>
  <c r="AB295" i="21"/>
  <c r="W295" i="21" s="1"/>
  <c r="AB300" i="21"/>
  <c r="W300" i="21" s="1"/>
  <c r="AB462" i="21"/>
  <c r="W462" i="21" s="1"/>
  <c r="AB360" i="21"/>
  <c r="W360" i="21" s="1"/>
  <c r="AB377" i="21"/>
  <c r="W377" i="21" s="1"/>
  <c r="AB345" i="21"/>
  <c r="W345" i="21" s="1"/>
  <c r="AB507" i="21"/>
  <c r="W507" i="21" s="1"/>
  <c r="AB481" i="21"/>
  <c r="W481" i="21" s="1"/>
  <c r="AB448" i="21"/>
  <c r="W448" i="21" s="1"/>
  <c r="AB513" i="21"/>
  <c r="W513" i="21" s="1"/>
  <c r="AB508" i="21"/>
  <c r="W508" i="21" s="1"/>
  <c r="AB484" i="21"/>
  <c r="W484" i="21" s="1"/>
  <c r="AB152" i="21"/>
  <c r="W152" i="21" s="1"/>
  <c r="AB187" i="21"/>
  <c r="W187" i="21" s="1"/>
  <c r="AB322" i="21"/>
  <c r="W322" i="21" s="1"/>
  <c r="AB234" i="21"/>
  <c r="W234" i="21" s="1"/>
  <c r="AB197" i="21"/>
  <c r="W197" i="21" s="1"/>
  <c r="AB170" i="21"/>
  <c r="W170" i="21" s="1"/>
  <c r="AB342" i="21"/>
  <c r="W342" i="21" s="1"/>
  <c r="AB453" i="21"/>
  <c r="W453" i="21" s="1"/>
  <c r="AB408" i="21"/>
  <c r="W408" i="21" s="1"/>
  <c r="AB457" i="21"/>
  <c r="W457" i="21" s="1"/>
  <c r="AB389" i="21"/>
  <c r="W389" i="21" s="1"/>
  <c r="AB348" i="21"/>
  <c r="W348" i="21" s="1"/>
  <c r="AB423" i="21"/>
  <c r="W423" i="21" s="1"/>
  <c r="AB566" i="21"/>
  <c r="W566" i="21" s="1"/>
  <c r="AB512" i="21"/>
  <c r="W512" i="21" s="1"/>
  <c r="AB454" i="21"/>
  <c r="W454" i="21" s="1"/>
  <c r="AB463" i="21"/>
  <c r="W463" i="21" s="1"/>
  <c r="AB530" i="21"/>
  <c r="W530" i="21" s="1"/>
  <c r="AB504" i="21"/>
  <c r="W504" i="21" s="1"/>
  <c r="AB501" i="21"/>
  <c r="W501" i="21" s="1"/>
  <c r="AB576" i="21"/>
  <c r="W576" i="21" s="1"/>
  <c r="AB584" i="21"/>
  <c r="W584" i="21" s="1"/>
  <c r="AB614" i="21"/>
  <c r="W614" i="21" s="1"/>
  <c r="AB744" i="21"/>
  <c r="W744" i="21" s="1"/>
  <c r="AB868" i="21"/>
  <c r="W868" i="21" s="1"/>
  <c r="AB687" i="21"/>
  <c r="W687" i="21" s="1"/>
  <c r="AB710" i="21"/>
  <c r="W710" i="21" s="1"/>
  <c r="AB162" i="21"/>
  <c r="W162" i="21" s="1"/>
  <c r="AB227" i="21"/>
  <c r="W227" i="21" s="1"/>
  <c r="AB199" i="21"/>
  <c r="W199" i="21" s="1"/>
  <c r="AB273" i="21"/>
  <c r="W273" i="21" s="1"/>
  <c r="AB287" i="21"/>
  <c r="W287" i="21" s="1"/>
  <c r="AB323" i="21"/>
  <c r="W323" i="21" s="1"/>
  <c r="AB422" i="21"/>
  <c r="W422" i="21" s="1"/>
  <c r="AB387" i="21"/>
  <c r="W387" i="21" s="1"/>
  <c r="AB402" i="21"/>
  <c r="W402" i="21" s="1"/>
  <c r="AB491" i="21"/>
  <c r="W491" i="21" s="1"/>
  <c r="AB401" i="21"/>
  <c r="W401" i="21" s="1"/>
  <c r="AB460" i="21"/>
  <c r="W460" i="21" s="1"/>
  <c r="AB526" i="21"/>
  <c r="W526" i="21" s="1"/>
  <c r="AB596" i="21"/>
  <c r="W596" i="21" s="1"/>
  <c r="AB521" i="21"/>
  <c r="W521" i="21" s="1"/>
  <c r="AB529" i="21"/>
  <c r="W529" i="21" s="1"/>
  <c r="AB594" i="21"/>
  <c r="W594" i="21" s="1"/>
  <c r="AB714" i="21"/>
  <c r="W714" i="21" s="1"/>
  <c r="AB616" i="21"/>
  <c r="W616" i="21" s="1"/>
  <c r="AB577" i="21"/>
  <c r="W577" i="21" s="1"/>
  <c r="AB591" i="21"/>
  <c r="W591" i="21" s="1"/>
  <c r="AB701" i="21"/>
  <c r="W701" i="21" s="1"/>
  <c r="AB816" i="21"/>
  <c r="W816" i="21" s="1"/>
  <c r="AB688" i="21"/>
  <c r="W688" i="21" s="1"/>
  <c r="AB767" i="21"/>
  <c r="W767" i="21" s="1"/>
  <c r="AB812" i="21"/>
  <c r="W812" i="21" s="1"/>
  <c r="AB919" i="21"/>
  <c r="W919" i="21" s="1"/>
  <c r="AB818" i="21"/>
  <c r="W818" i="21" s="1"/>
  <c r="AB735" i="21"/>
  <c r="W735" i="21" s="1"/>
  <c r="AB855" i="21"/>
  <c r="W855" i="21" s="1"/>
  <c r="AB168" i="21"/>
  <c r="W168" i="21" s="1"/>
  <c r="AB259" i="21"/>
  <c r="W259" i="21" s="1"/>
  <c r="AB233" i="21"/>
  <c r="W233" i="21" s="1"/>
  <c r="AB214" i="21"/>
  <c r="W214" i="21" s="1"/>
  <c r="AB207" i="21"/>
  <c r="W207" i="21" s="1"/>
  <c r="AB258" i="21"/>
  <c r="W258" i="21" s="1"/>
  <c r="AB388" i="21"/>
  <c r="W388" i="21" s="1"/>
  <c r="AB249" i="21"/>
  <c r="W249" i="21" s="1"/>
  <c r="AB266" i="21"/>
  <c r="W266" i="21" s="1"/>
  <c r="AB341" i="21"/>
  <c r="W341" i="21" s="1"/>
  <c r="AB361" i="21"/>
  <c r="W361" i="21" s="1"/>
  <c r="AB340" i="21"/>
  <c r="W340" i="21" s="1"/>
  <c r="AB367" i="21"/>
  <c r="W367" i="21" s="1"/>
  <c r="AB375" i="21"/>
  <c r="W375" i="21" s="1"/>
  <c r="AB410" i="21"/>
  <c r="W410" i="21" s="1"/>
  <c r="AB443" i="21"/>
  <c r="W443" i="21" s="1"/>
  <c r="AB590" i="21"/>
  <c r="W590" i="21" s="1"/>
  <c r="AB468" i="21"/>
  <c r="W468" i="21" s="1"/>
  <c r="AB552" i="21"/>
  <c r="W552" i="21" s="1"/>
  <c r="AB523" i="21"/>
  <c r="W523" i="21" s="1"/>
  <c r="AB531" i="21"/>
  <c r="W531" i="21" s="1"/>
  <c r="AB525" i="21"/>
  <c r="W525" i="21" s="1"/>
  <c r="AB626" i="21"/>
  <c r="W626" i="21" s="1"/>
  <c r="AB604" i="21"/>
  <c r="W604" i="21" s="1"/>
  <c r="AB618" i="21"/>
  <c r="W618" i="21" s="1"/>
  <c r="AB547" i="21"/>
  <c r="W547" i="21" s="1"/>
  <c r="AB632" i="21"/>
  <c r="W632" i="21" s="1"/>
  <c r="AB705" i="21"/>
  <c r="W705" i="21" s="1"/>
  <c r="AB640" i="21"/>
  <c r="W640" i="21" s="1"/>
  <c r="AB737" i="21"/>
  <c r="W737" i="21" s="1"/>
  <c r="AB176" i="21"/>
  <c r="W176" i="21" s="1"/>
  <c r="AB274" i="21"/>
  <c r="W274" i="21" s="1"/>
  <c r="AB186" i="21"/>
  <c r="W186" i="21" s="1"/>
  <c r="AB204" i="21"/>
  <c r="W204" i="21" s="1"/>
  <c r="AB178" i="21"/>
  <c r="W178" i="21" s="1"/>
  <c r="AB246" i="21"/>
  <c r="W246" i="21" s="1"/>
  <c r="AB366" i="21"/>
  <c r="W366" i="21" s="1"/>
  <c r="AB355" i="21"/>
  <c r="W355" i="21" s="1"/>
  <c r="AB390" i="21"/>
  <c r="W390" i="21" s="1"/>
  <c r="AB358" i="21"/>
  <c r="W358" i="21" s="1"/>
  <c r="AB373" i="21"/>
  <c r="W373" i="21" s="1"/>
  <c r="AB438" i="21"/>
  <c r="W438" i="21" s="1"/>
  <c r="AB500" i="21"/>
  <c r="W500" i="21" s="1"/>
  <c r="AB449" i="21"/>
  <c r="W449" i="21" s="1"/>
  <c r="AB490" i="21"/>
  <c r="W490" i="21" s="1"/>
  <c r="AB416" i="21"/>
  <c r="W416" i="21" s="1"/>
  <c r="AB533" i="21"/>
  <c r="W533" i="21" s="1"/>
  <c r="AB477" i="21"/>
  <c r="W477" i="21" s="1"/>
  <c r="AB542" i="21"/>
  <c r="W542" i="21" s="1"/>
  <c r="AB635" i="21"/>
  <c r="W635" i="21" s="1"/>
  <c r="AB561" i="21"/>
  <c r="W561" i="21" s="1"/>
  <c r="AB563" i="21"/>
  <c r="W563" i="21" s="1"/>
  <c r="AB595" i="21"/>
  <c r="W595" i="21" s="1"/>
  <c r="AB646" i="21"/>
  <c r="W646" i="21" s="1"/>
  <c r="AB645" i="21"/>
  <c r="W645" i="21" s="1"/>
  <c r="AB179" i="21"/>
  <c r="W179" i="21" s="1"/>
  <c r="AB175" i="21"/>
  <c r="W175" i="21" s="1"/>
  <c r="AB330" i="21"/>
  <c r="W330" i="21" s="1"/>
  <c r="AB208" i="21"/>
  <c r="W208" i="21" s="1"/>
  <c r="AB251" i="21"/>
  <c r="W251" i="21" s="1"/>
  <c r="AB359" i="21"/>
  <c r="W359" i="21" s="1"/>
  <c r="AB333" i="21"/>
  <c r="W333" i="21" s="1"/>
  <c r="AB264" i="21"/>
  <c r="W264" i="21" s="1"/>
  <c r="AB298" i="21"/>
  <c r="W298" i="21" s="1"/>
  <c r="AB376" i="21"/>
  <c r="W376" i="21" s="1"/>
  <c r="AB275" i="21"/>
  <c r="W275" i="21" s="1"/>
  <c r="AB277" i="21"/>
  <c r="W277" i="21" s="1"/>
  <c r="AB370" i="21"/>
  <c r="W370" i="21" s="1"/>
  <c r="AB378" i="21"/>
  <c r="W378" i="21" s="1"/>
  <c r="AB394" i="21"/>
  <c r="W394" i="21" s="1"/>
  <c r="AB351" i="21"/>
  <c r="W351" i="21" s="1"/>
  <c r="AB329" i="21"/>
  <c r="W329" i="21" s="1"/>
  <c r="AB433" i="21"/>
  <c r="W433" i="21" s="1"/>
  <c r="AB461" i="21"/>
  <c r="W461" i="21" s="1"/>
  <c r="AB478" i="21"/>
  <c r="W478" i="21" s="1"/>
  <c r="AB456" i="21"/>
  <c r="W456" i="21" s="1"/>
  <c r="AB627" i="21"/>
  <c r="W627" i="21" s="1"/>
  <c r="AB573" i="21"/>
  <c r="W573" i="21" s="1"/>
  <c r="AB661" i="21"/>
  <c r="W661" i="21" s="1"/>
  <c r="AB706" i="21"/>
  <c r="W706" i="21" s="1"/>
  <c r="AB610" i="21"/>
  <c r="W610" i="21" s="1"/>
  <c r="AB732" i="21"/>
  <c r="W732" i="21" s="1"/>
  <c r="AB762" i="21"/>
  <c r="W762" i="21" s="1"/>
  <c r="AB783" i="21"/>
  <c r="W783" i="21" s="1"/>
  <c r="AB871" i="21"/>
  <c r="W871" i="21" s="1"/>
  <c r="AB772" i="21"/>
  <c r="W772" i="21" s="1"/>
  <c r="AB879" i="21"/>
  <c r="W879" i="21" s="1"/>
  <c r="AB210" i="21"/>
  <c r="W210" i="21" s="1"/>
  <c r="AB183" i="21"/>
  <c r="W183" i="21" s="1"/>
  <c r="AB188" i="21"/>
  <c r="W188" i="21" s="1"/>
  <c r="AB338" i="21"/>
  <c r="W338" i="21" s="1"/>
  <c r="AB293" i="21"/>
  <c r="W293" i="21" s="1"/>
  <c r="AB279" i="21"/>
  <c r="W279" i="21" s="1"/>
  <c r="AB344" i="21"/>
  <c r="W344" i="21" s="1"/>
  <c r="AB368" i="21"/>
  <c r="W368" i="21" s="1"/>
  <c r="AB337" i="21"/>
  <c r="W337" i="21" s="1"/>
  <c r="AB404" i="21"/>
  <c r="W404" i="21" s="1"/>
  <c r="AB502" i="21"/>
  <c r="W502" i="21" s="1"/>
  <c r="AB497" i="21"/>
  <c r="W497" i="21" s="1"/>
  <c r="AB580" i="21"/>
  <c r="W580" i="21" s="1"/>
  <c r="AB532" i="21"/>
  <c r="W532" i="21" s="1"/>
  <c r="AB528" i="21"/>
  <c r="W528" i="21" s="1"/>
  <c r="AB621" i="21"/>
  <c r="W621" i="21" s="1"/>
  <c r="AB516" i="21"/>
  <c r="W516" i="21" s="1"/>
  <c r="AB572" i="21"/>
  <c r="W572" i="21" s="1"/>
  <c r="AB649" i="21"/>
  <c r="W649" i="21" s="1"/>
  <c r="AB652" i="21"/>
  <c r="W652" i="21" s="1"/>
  <c r="AB569" i="21"/>
  <c r="W569" i="21" s="1"/>
  <c r="AB575" i="21"/>
  <c r="W575" i="21" s="1"/>
  <c r="AB625" i="21"/>
  <c r="W625" i="21" s="1"/>
  <c r="AB673" i="21"/>
  <c r="W673" i="21" s="1"/>
  <c r="AB719" i="21"/>
  <c r="W719" i="21" s="1"/>
  <c r="AB663" i="21"/>
  <c r="W663" i="21" s="1"/>
  <c r="AB692" i="21"/>
  <c r="W692" i="21" s="1"/>
  <c r="AB611" i="21"/>
  <c r="W611" i="21" s="1"/>
  <c r="Q54" i="21"/>
  <c r="Q162" i="21"/>
  <c r="Q302" i="21"/>
  <c r="Q390" i="21"/>
  <c r="L36" i="21"/>
  <c r="L156" i="21"/>
  <c r="L299" i="21"/>
  <c r="L346" i="21"/>
  <c r="AL1280" i="21"/>
  <c r="AG1280" i="21" s="1"/>
  <c r="AL1291" i="21"/>
  <c r="AG1291" i="21" s="1"/>
  <c r="AL1289" i="21"/>
  <c r="AG1289" i="21" s="1"/>
  <c r="AL1278" i="21"/>
  <c r="AG1278" i="21" s="1"/>
  <c r="AB1202" i="21"/>
  <c r="W1202" i="21" s="1"/>
  <c r="AL1286" i="21"/>
  <c r="AG1286" i="21" s="1"/>
  <c r="AL1282" i="21"/>
  <c r="AG1282" i="21" s="1"/>
  <c r="AL1271" i="21"/>
  <c r="AG1271" i="21" s="1"/>
  <c r="AL1213" i="21"/>
  <c r="AG1213" i="21" s="1"/>
  <c r="AL1261" i="21"/>
  <c r="AG1261" i="21" s="1"/>
  <c r="AL1223" i="21"/>
  <c r="AG1223" i="21" s="1"/>
  <c r="AB1155" i="21"/>
  <c r="W1155" i="21" s="1"/>
  <c r="AB1189" i="21"/>
  <c r="W1189" i="21" s="1"/>
  <c r="AL1195" i="21"/>
  <c r="AG1195" i="21" s="1"/>
  <c r="AL1220" i="21"/>
  <c r="AG1220" i="21" s="1"/>
  <c r="AL1250" i="21"/>
  <c r="AG1250" i="21" s="1"/>
  <c r="AL1219" i="21"/>
  <c r="AG1219" i="21" s="1"/>
  <c r="AB1085" i="21"/>
  <c r="W1085" i="21" s="1"/>
  <c r="AL1121" i="21"/>
  <c r="AG1121" i="21" s="1"/>
  <c r="AL1140" i="21"/>
  <c r="AG1140" i="21" s="1"/>
  <c r="AB1175" i="21"/>
  <c r="W1175" i="21" s="1"/>
  <c r="AB1117" i="21"/>
  <c r="W1117" i="21" s="1"/>
  <c r="AB1170" i="21"/>
  <c r="W1170" i="21" s="1"/>
  <c r="AL1089" i="21"/>
  <c r="AG1089" i="21" s="1"/>
  <c r="AL1076" i="21"/>
  <c r="AG1076" i="21" s="1"/>
  <c r="AL1088" i="21"/>
  <c r="AG1088" i="21" s="1"/>
  <c r="AB1132" i="21"/>
  <c r="W1132" i="21" s="1"/>
  <c r="AL1036" i="21"/>
  <c r="AG1036" i="21" s="1"/>
  <c r="AB1060" i="21"/>
  <c r="W1060" i="21" s="1"/>
  <c r="AB1092" i="21"/>
  <c r="W1092" i="21" s="1"/>
  <c r="AL1032" i="21"/>
  <c r="AG1032" i="21" s="1"/>
  <c r="AB1077" i="21"/>
  <c r="W1077" i="21" s="1"/>
  <c r="AL976" i="21"/>
  <c r="AG976" i="21" s="1"/>
  <c r="AB1015" i="21"/>
  <c r="W1015" i="21" s="1"/>
  <c r="AL966" i="21"/>
  <c r="AG966" i="21" s="1"/>
  <c r="AL964" i="21"/>
  <c r="AG964" i="21" s="1"/>
  <c r="AL958" i="21"/>
  <c r="AG958" i="21" s="1"/>
  <c r="AB1002" i="21"/>
  <c r="W1002" i="21" s="1"/>
  <c r="AL973" i="21"/>
  <c r="AG973" i="21" s="1"/>
  <c r="AB1061" i="21"/>
  <c r="W1061" i="21" s="1"/>
  <c r="AB989" i="21"/>
  <c r="W989" i="21" s="1"/>
  <c r="AL970" i="21"/>
  <c r="AG970" i="21" s="1"/>
  <c r="AL931" i="21"/>
  <c r="AG931" i="21" s="1"/>
  <c r="AB906" i="21"/>
  <c r="W906" i="21" s="1"/>
  <c r="AB942" i="21"/>
  <c r="W942" i="21" s="1"/>
  <c r="AL1041" i="21"/>
  <c r="AG1041" i="21" s="1"/>
  <c r="AB907" i="21"/>
  <c r="W907" i="21" s="1"/>
  <c r="AB837" i="21"/>
  <c r="W837" i="21" s="1"/>
  <c r="AL867" i="21"/>
  <c r="AG867" i="21" s="1"/>
  <c r="AL800" i="21"/>
  <c r="AG800" i="21" s="1"/>
  <c r="AL805" i="21"/>
  <c r="AG805" i="21" s="1"/>
  <c r="AB976" i="21"/>
  <c r="W976" i="21" s="1"/>
  <c r="AB773" i="21"/>
  <c r="W773" i="21" s="1"/>
  <c r="AB842" i="21"/>
  <c r="W842" i="21" s="1"/>
  <c r="AL799" i="21"/>
  <c r="AG799" i="21" s="1"/>
  <c r="AL872" i="21"/>
  <c r="AG872" i="21" s="1"/>
  <c r="AB829" i="21"/>
  <c r="W829" i="21" s="1"/>
  <c r="AB794" i="21"/>
  <c r="W794" i="21" s="1"/>
  <c r="AL738" i="21"/>
  <c r="AG738" i="21" s="1"/>
  <c r="AB786" i="21"/>
  <c r="W786" i="21" s="1"/>
  <c r="AB725" i="21"/>
  <c r="W725" i="21" s="1"/>
  <c r="AL698" i="21"/>
  <c r="AG698" i="21" s="1"/>
  <c r="AL707" i="21"/>
  <c r="AG707" i="21" s="1"/>
  <c r="AL749" i="21"/>
  <c r="AG749" i="21" s="1"/>
  <c r="AB776" i="21"/>
  <c r="W776" i="21" s="1"/>
  <c r="AB694" i="21"/>
  <c r="W694" i="21" s="1"/>
  <c r="AB539" i="21"/>
  <c r="W539" i="21" s="1"/>
  <c r="AB638" i="21"/>
  <c r="W638" i="21" s="1"/>
  <c r="AB615" i="21"/>
  <c r="W615" i="21" s="1"/>
  <c r="AB562" i="21"/>
  <c r="W562" i="21" s="1"/>
  <c r="AB509" i="21"/>
  <c r="W509" i="21" s="1"/>
  <c r="AB534" i="21"/>
  <c r="W534" i="21" s="1"/>
  <c r="AB263" i="21"/>
  <c r="W263" i="21" s="1"/>
  <c r="AL192" i="21"/>
  <c r="AG192" i="21" s="1"/>
  <c r="AL152" i="21"/>
  <c r="AG152" i="21" s="1"/>
  <c r="AB806" i="21"/>
  <c r="W806" i="21" s="1"/>
  <c r="Q63" i="21"/>
  <c r="Q71" i="21"/>
  <c r="Q335" i="21"/>
  <c r="Q413" i="21"/>
  <c r="L44" i="21"/>
  <c r="L235" i="21"/>
  <c r="L312" i="21"/>
  <c r="L354" i="21"/>
  <c r="AL927" i="21"/>
  <c r="AG927" i="21" s="1"/>
  <c r="AL1285" i="21"/>
  <c r="AG1285" i="21" s="1"/>
  <c r="AB1281" i="21"/>
  <c r="W1281" i="21" s="1"/>
  <c r="AB1262" i="21"/>
  <c r="W1262" i="21" s="1"/>
  <c r="AB1300" i="21"/>
  <c r="W1300" i="21" s="1"/>
  <c r="AB1270" i="21"/>
  <c r="W1270" i="21" s="1"/>
  <c r="AB1280" i="21"/>
  <c r="W1280" i="21" s="1"/>
  <c r="AL1265" i="21"/>
  <c r="AG1265" i="21" s="1"/>
  <c r="AB1201" i="21"/>
  <c r="W1201" i="21" s="1"/>
  <c r="AB1236" i="21"/>
  <c r="W1236" i="21" s="1"/>
  <c r="AL1185" i="21"/>
  <c r="AG1185" i="21" s="1"/>
  <c r="AB1134" i="21"/>
  <c r="W1134" i="21" s="1"/>
  <c r="AL1152" i="21"/>
  <c r="AG1152" i="21" s="1"/>
  <c r="AB1181" i="21"/>
  <c r="W1181" i="21" s="1"/>
  <c r="AL1197" i="21"/>
  <c r="AG1197" i="21" s="1"/>
  <c r="AB1157" i="21"/>
  <c r="W1157" i="21" s="1"/>
  <c r="AL1217" i="21"/>
  <c r="AG1217" i="21" s="1"/>
  <c r="AL1067" i="21"/>
  <c r="AG1067" i="21" s="1"/>
  <c r="AL1113" i="21"/>
  <c r="AG1113" i="21" s="1"/>
  <c r="AL1115" i="21"/>
  <c r="AG1115" i="21" s="1"/>
  <c r="AL1142" i="21"/>
  <c r="AG1142" i="21" s="1"/>
  <c r="AB1115" i="21"/>
  <c r="W1115" i="21" s="1"/>
  <c r="AL1160" i="21"/>
  <c r="AG1160" i="21" s="1"/>
  <c r="AL1190" i="21"/>
  <c r="AG1190" i="21" s="1"/>
  <c r="AB1072" i="21"/>
  <c r="W1072" i="21" s="1"/>
  <c r="AB1086" i="21"/>
  <c r="W1086" i="21" s="1"/>
  <c r="AL1107" i="21"/>
  <c r="AG1107" i="21" s="1"/>
  <c r="AL1000" i="21"/>
  <c r="AG1000" i="21" s="1"/>
  <c r="AB1051" i="21"/>
  <c r="W1051" i="21" s="1"/>
  <c r="AL1077" i="21"/>
  <c r="AG1077" i="21" s="1"/>
  <c r="AL1030" i="21"/>
  <c r="AG1030" i="21" s="1"/>
  <c r="AL1065" i="21"/>
  <c r="AG1065" i="21" s="1"/>
  <c r="AB973" i="21"/>
  <c r="W973" i="21" s="1"/>
  <c r="AB1009" i="21"/>
  <c r="W1009" i="21" s="1"/>
  <c r="AL943" i="21"/>
  <c r="AG943" i="21" s="1"/>
  <c r="AB959" i="21"/>
  <c r="W959" i="21" s="1"/>
  <c r="AL921" i="21"/>
  <c r="AG921" i="21" s="1"/>
  <c r="AL999" i="21"/>
  <c r="AG999" i="21" s="1"/>
  <c r="AB948" i="21"/>
  <c r="W948" i="21" s="1"/>
  <c r="AB995" i="21"/>
  <c r="W995" i="21" s="1"/>
  <c r="AL980" i="21"/>
  <c r="AG980" i="21" s="1"/>
  <c r="AB952" i="21"/>
  <c r="W952" i="21" s="1"/>
  <c r="AB929" i="21"/>
  <c r="W929" i="21" s="1"/>
  <c r="AB889" i="21"/>
  <c r="W889" i="21" s="1"/>
  <c r="AB935" i="21"/>
  <c r="W935" i="21" s="1"/>
  <c r="AL895" i="21"/>
  <c r="AG895" i="21" s="1"/>
  <c r="AL901" i="21"/>
  <c r="AG901" i="21" s="1"/>
  <c r="AL830" i="21"/>
  <c r="AG830" i="21" s="1"/>
  <c r="AB861" i="21"/>
  <c r="W861" i="21" s="1"/>
  <c r="AL795" i="21"/>
  <c r="AG795" i="21" s="1"/>
  <c r="AL803" i="21"/>
  <c r="AG803" i="21" s="1"/>
  <c r="AB966" i="21"/>
  <c r="W966" i="21" s="1"/>
  <c r="AL985" i="21"/>
  <c r="AG985" i="21" s="1"/>
  <c r="AB840" i="21"/>
  <c r="W840" i="21" s="1"/>
  <c r="AB891" i="21"/>
  <c r="W891" i="21" s="1"/>
  <c r="AL861" i="21"/>
  <c r="AG861" i="21" s="1"/>
  <c r="AL822" i="21"/>
  <c r="AG822" i="21" s="1"/>
  <c r="AB780" i="21"/>
  <c r="W780" i="21" s="1"/>
  <c r="AL736" i="21"/>
  <c r="AG736" i="21" s="1"/>
  <c r="AL772" i="21"/>
  <c r="AG772" i="21" s="1"/>
  <c r="AB864" i="21"/>
  <c r="W864" i="21" s="1"/>
  <c r="AB686" i="21"/>
  <c r="W686" i="21" s="1"/>
  <c r="AL742" i="21"/>
  <c r="AG742" i="21" s="1"/>
  <c r="AL733" i="21"/>
  <c r="AG733" i="21" s="1"/>
  <c r="AB683" i="21"/>
  <c r="W683" i="21" s="1"/>
  <c r="AB651" i="21"/>
  <c r="W651" i="21" s="1"/>
  <c r="AB601" i="21"/>
  <c r="W601" i="21" s="1"/>
  <c r="AB598" i="21"/>
  <c r="W598" i="21" s="1"/>
  <c r="AB888" i="21"/>
  <c r="W888" i="21" s="1"/>
  <c r="Q106" i="21"/>
  <c r="Q86" i="21"/>
  <c r="Q260" i="21"/>
  <c r="Q425" i="21"/>
  <c r="L43" i="21"/>
  <c r="L229" i="21"/>
  <c r="L316" i="21"/>
  <c r="AL664" i="21"/>
  <c r="AG664" i="21" s="1"/>
  <c r="AL620" i="21"/>
  <c r="AG620" i="21" s="1"/>
  <c r="AL540" i="21"/>
  <c r="AG540" i="21" s="1"/>
  <c r="AL507" i="21"/>
  <c r="AG507" i="21" s="1"/>
  <c r="AL429" i="21"/>
  <c r="AG429" i="21" s="1"/>
  <c r="AB321" i="21"/>
  <c r="W321" i="21" s="1"/>
  <c r="AB253" i="21"/>
  <c r="W253" i="21" s="1"/>
  <c r="AL194" i="21"/>
  <c r="AG194" i="21" s="1"/>
  <c r="AL132" i="21"/>
  <c r="AG132" i="21" s="1"/>
  <c r="AB150" i="21"/>
  <c r="W150" i="21" s="1"/>
  <c r="AB134" i="21"/>
  <c r="W134" i="21" s="1"/>
  <c r="AB114" i="21"/>
  <c r="W114" i="21" s="1"/>
  <c r="AB132" i="21"/>
  <c r="W132" i="21" s="1"/>
  <c r="AB103" i="21"/>
  <c r="W103" i="21" s="1"/>
  <c r="AL133" i="21"/>
  <c r="AG133" i="21" s="1"/>
  <c r="AL310" i="21"/>
  <c r="AG310" i="21" s="1"/>
  <c r="AB80" i="21"/>
  <c r="W80" i="21" s="1"/>
  <c r="AB141" i="21"/>
  <c r="W141" i="21" s="1"/>
  <c r="AB53" i="21"/>
  <c r="W53" i="21" s="1"/>
  <c r="AL119" i="21"/>
  <c r="AG119" i="21" s="1"/>
  <c r="AL480" i="21"/>
  <c r="AG480" i="21" s="1"/>
  <c r="AL556" i="21"/>
  <c r="AG556" i="21" s="1"/>
  <c r="AL759" i="21"/>
  <c r="AG759" i="21" s="1"/>
  <c r="AL953" i="21"/>
  <c r="AG953" i="21" s="1"/>
  <c r="AL1126" i="21"/>
  <c r="AG1126" i="21" s="1"/>
  <c r="AB334" i="21"/>
  <c r="W334" i="21" s="1"/>
  <c r="AB633" i="21"/>
  <c r="W633" i="21" s="1"/>
  <c r="AB774" i="21"/>
  <c r="W774" i="21" s="1"/>
  <c r="AB1080" i="21"/>
  <c r="W1080" i="21" s="1"/>
  <c r="AB1151" i="21"/>
  <c r="W1151" i="21" s="1"/>
  <c r="L31" i="21"/>
  <c r="L121" i="21"/>
  <c r="L55" i="21"/>
  <c r="L48" i="21"/>
  <c r="L116" i="21"/>
  <c r="L164" i="21"/>
  <c r="L110" i="21"/>
  <c r="L150" i="21"/>
  <c r="L160" i="21"/>
  <c r="L84" i="21"/>
  <c r="L75" i="21"/>
  <c r="L210" i="21"/>
  <c r="L206" i="21"/>
  <c r="L231" i="21"/>
  <c r="L213" i="21"/>
  <c r="L247" i="21"/>
  <c r="L305" i="21"/>
  <c r="L262" i="21"/>
  <c r="L301" i="21"/>
  <c r="L237" i="21"/>
  <c r="L458" i="21"/>
  <c r="L356" i="21"/>
  <c r="L412" i="21"/>
  <c r="L371" i="21"/>
  <c r="L376" i="21"/>
  <c r="L389" i="21"/>
  <c r="L362" i="21"/>
  <c r="L448" i="21"/>
  <c r="L434" i="21"/>
  <c r="L460" i="21"/>
  <c r="L493" i="21"/>
  <c r="AL728" i="21"/>
  <c r="AG728" i="21" s="1"/>
  <c r="AL511" i="21"/>
  <c r="AG511" i="21" s="1"/>
  <c r="AB232" i="21"/>
  <c r="W232" i="21" s="1"/>
  <c r="AL127" i="21"/>
  <c r="AG127" i="21" s="1"/>
  <c r="AB129" i="21"/>
  <c r="W129" i="21" s="1"/>
  <c r="AB92" i="21"/>
  <c r="W92" i="21" s="1"/>
  <c r="AL224" i="21"/>
  <c r="AG224" i="21" s="1"/>
  <c r="AL159" i="21"/>
  <c r="AG159" i="21" s="1"/>
  <c r="AL141" i="21"/>
  <c r="AG141" i="21" s="1"/>
  <c r="AL489" i="21"/>
  <c r="AG489" i="21" s="1"/>
  <c r="AL615" i="21"/>
  <c r="AG615" i="21" s="1"/>
  <c r="AL794" i="21"/>
  <c r="AG794" i="21" s="1"/>
  <c r="AL937" i="21"/>
  <c r="AG937" i="21" s="1"/>
  <c r="AL1118" i="21"/>
  <c r="AG1118" i="21" s="1"/>
  <c r="AB107" i="21"/>
  <c r="W107" i="21" s="1"/>
  <c r="AB59" i="21"/>
  <c r="W59" i="21" s="1"/>
  <c r="AB315" i="21"/>
  <c r="W315" i="21" s="1"/>
  <c r="AB588" i="21"/>
  <c r="W588" i="21" s="1"/>
  <c r="AB830" i="21"/>
  <c r="W830" i="21" s="1"/>
  <c r="AB1022" i="21"/>
  <c r="W1022" i="21" s="1"/>
  <c r="AB1150" i="21"/>
  <c r="W1150" i="21" s="1"/>
  <c r="L39" i="21"/>
  <c r="L53" i="21"/>
  <c r="L134" i="21"/>
  <c r="L66" i="21"/>
  <c r="L24" i="21"/>
  <c r="L73" i="21"/>
  <c r="L118" i="21"/>
  <c r="L239" i="21"/>
  <c r="L223" i="21"/>
  <c r="L92" i="21"/>
  <c r="L83" i="21"/>
  <c r="L212" i="21"/>
  <c r="L208" i="21"/>
  <c r="L257" i="21"/>
  <c r="L225" i="21"/>
  <c r="L302" i="21"/>
  <c r="L318" i="21"/>
  <c r="L270" i="21"/>
  <c r="L383" i="21"/>
  <c r="L245" i="21"/>
  <c r="L242" i="21"/>
  <c r="L364" i="21"/>
  <c r="L446" i="21"/>
  <c r="L379" i="21"/>
  <c r="L384" i="21"/>
  <c r="L394" i="21"/>
  <c r="L370" i="21"/>
  <c r="L459" i="21"/>
  <c r="L442" i="21"/>
  <c r="L462" i="21"/>
  <c r="L501" i="21"/>
  <c r="AB219" i="21"/>
  <c r="W219" i="21" s="1"/>
  <c r="AB133" i="21"/>
  <c r="W133" i="21" s="1"/>
  <c r="AB559" i="21"/>
  <c r="W559" i="21" s="1"/>
  <c r="AL533" i="21"/>
  <c r="AG533" i="21" s="1"/>
  <c r="AB320" i="21"/>
  <c r="W320" i="21" s="1"/>
  <c r="AB305" i="21"/>
  <c r="W305" i="21" s="1"/>
  <c r="AL235" i="21"/>
  <c r="AG235" i="21" s="1"/>
  <c r="AL212" i="21"/>
  <c r="AG212" i="21" s="1"/>
  <c r="AB144" i="21"/>
  <c r="W144" i="21" s="1"/>
  <c r="AL125" i="21"/>
  <c r="AG125" i="21" s="1"/>
  <c r="AB145" i="21"/>
  <c r="W145" i="21" s="1"/>
  <c r="AB125" i="21"/>
  <c r="W125" i="21" s="1"/>
  <c r="AB109" i="21"/>
  <c r="W109" i="21" s="1"/>
  <c r="AL214" i="21"/>
  <c r="AG214" i="21" s="1"/>
  <c r="AB76" i="21"/>
  <c r="W76" i="21" s="1"/>
  <c r="AB128" i="21"/>
  <c r="W128" i="21" s="1"/>
  <c r="AL142" i="21"/>
  <c r="AG142" i="21" s="1"/>
  <c r="AL470" i="21"/>
  <c r="AG470" i="21" s="1"/>
  <c r="AL649" i="21"/>
  <c r="AG649" i="21" s="1"/>
  <c r="AL826" i="21"/>
  <c r="AG826" i="21" s="1"/>
  <c r="AL1025" i="21"/>
  <c r="AG1025" i="21" s="1"/>
  <c r="AL1151" i="21"/>
  <c r="AG1151" i="21" s="1"/>
  <c r="AB159" i="21"/>
  <c r="W159" i="21" s="1"/>
  <c r="AB374" i="21"/>
  <c r="W374" i="21" s="1"/>
  <c r="AB636" i="21"/>
  <c r="W636" i="21" s="1"/>
  <c r="AB877" i="21"/>
  <c r="W877" i="21" s="1"/>
  <c r="AB1025" i="21"/>
  <c r="W1025" i="21" s="1"/>
  <c r="AB1231" i="21"/>
  <c r="W1231" i="21" s="1"/>
  <c r="AB51" i="21"/>
  <c r="W51" i="21" s="1"/>
  <c r="AL121" i="21"/>
  <c r="AG121" i="21" s="1"/>
  <c r="L47" i="21"/>
  <c r="L5" i="21"/>
  <c r="L145" i="21"/>
  <c r="L74" i="21"/>
  <c r="L40" i="21"/>
  <c r="L81" i="21"/>
  <c r="L135" i="21"/>
  <c r="L70" i="21"/>
  <c r="L271" i="21"/>
  <c r="L100" i="21"/>
  <c r="L91" i="21"/>
  <c r="L317" i="21"/>
  <c r="L221" i="21"/>
  <c r="L295" i="21"/>
  <c r="L228" i="21"/>
  <c r="L149" i="21"/>
  <c r="L311" i="21"/>
  <c r="L278" i="21"/>
  <c r="L224" i="21"/>
  <c r="L253" i="21"/>
  <c r="L250" i="21"/>
  <c r="L372" i="21"/>
  <c r="L342" i="21"/>
  <c r="L387" i="21"/>
  <c r="L392" i="21"/>
  <c r="L408" i="21"/>
  <c r="L378" i="21"/>
  <c r="L461" i="21"/>
  <c r="L450" i="21"/>
  <c r="L409" i="21"/>
  <c r="L490" i="21"/>
  <c r="AB54" i="21"/>
  <c r="W54" i="21" s="1"/>
  <c r="AB707" i="21"/>
  <c r="W707" i="21" s="1"/>
  <c r="AL604" i="21"/>
  <c r="AG604" i="21" s="1"/>
  <c r="AL612" i="21"/>
  <c r="AG612" i="21" s="1"/>
  <c r="AB551" i="21"/>
  <c r="W551" i="21" s="1"/>
  <c r="AB476" i="21"/>
  <c r="W476" i="21" s="1"/>
  <c r="AL499" i="21"/>
  <c r="AG499" i="21" s="1"/>
  <c r="AB450" i="21"/>
  <c r="W450" i="21" s="1"/>
  <c r="AB319" i="21"/>
  <c r="W319" i="21" s="1"/>
  <c r="AL178" i="21"/>
  <c r="AG178" i="21" s="1"/>
  <c r="AB140" i="21"/>
  <c r="W140" i="21" s="1"/>
  <c r="AB90" i="21"/>
  <c r="W90" i="21" s="1"/>
  <c r="AL120" i="21"/>
  <c r="AG120" i="21" s="1"/>
  <c r="AB139" i="21"/>
  <c r="W139" i="21" s="1"/>
  <c r="AL118" i="21"/>
  <c r="AG118" i="21" s="1"/>
  <c r="AB88" i="21"/>
  <c r="W88" i="21" s="1"/>
  <c r="AB201" i="21"/>
  <c r="W201" i="21" s="1"/>
  <c r="AB101" i="21"/>
  <c r="W101" i="21" s="1"/>
  <c r="AL124" i="21"/>
  <c r="AG124" i="21" s="1"/>
  <c r="AB136" i="21"/>
  <c r="W136" i="21" s="1"/>
  <c r="AL529" i="21"/>
  <c r="AG529" i="21" s="1"/>
  <c r="AL631" i="21"/>
  <c r="AG631" i="21" s="1"/>
  <c r="AL1011" i="21"/>
  <c r="AG1011" i="21" s="1"/>
  <c r="AL1074" i="21"/>
  <c r="AG1074" i="21" s="1"/>
  <c r="AL1154" i="21"/>
  <c r="AG1154" i="21" s="1"/>
  <c r="AB206" i="21"/>
  <c r="W206" i="21" s="1"/>
  <c r="AB414" i="21"/>
  <c r="W414" i="21" s="1"/>
  <c r="AB641" i="21"/>
  <c r="W641" i="21" s="1"/>
  <c r="AB911" i="21"/>
  <c r="W911" i="21" s="1"/>
  <c r="AB1049" i="21"/>
  <c r="W1049" i="21" s="1"/>
  <c r="AB1279" i="21"/>
  <c r="W1279" i="21" s="1"/>
  <c r="AB79" i="21"/>
  <c r="W79" i="21" s="1"/>
  <c r="L51" i="21"/>
  <c r="L13" i="21"/>
  <c r="L202" i="21"/>
  <c r="L218" i="21"/>
  <c r="L9" i="21"/>
  <c r="L89" i="21"/>
  <c r="L138" i="21"/>
  <c r="L78" i="21"/>
  <c r="L69" i="21"/>
  <c r="L106" i="21"/>
  <c r="L99" i="21"/>
  <c r="L172" i="21"/>
  <c r="L227" i="21"/>
  <c r="L215" i="21"/>
  <c r="L300" i="21"/>
  <c r="L157" i="21"/>
  <c r="L334" i="21"/>
  <c r="L286" i="21"/>
  <c r="L232" i="21"/>
  <c r="L261" i="21"/>
  <c r="L258" i="21"/>
  <c r="L380" i="21"/>
  <c r="L350" i="21"/>
  <c r="L413" i="21"/>
  <c r="L414" i="21"/>
  <c r="L416" i="21"/>
  <c r="L386" i="21"/>
  <c r="L464" i="21"/>
  <c r="L455" i="21"/>
  <c r="L417" i="21"/>
  <c r="L498" i="21"/>
  <c r="AB781" i="21"/>
  <c r="W781" i="21" s="1"/>
  <c r="AB722" i="21"/>
  <c r="W722" i="21" s="1"/>
  <c r="AB514" i="21"/>
  <c r="W514" i="21" s="1"/>
  <c r="AB518" i="21"/>
  <c r="W518" i="21" s="1"/>
  <c r="AL475" i="21"/>
  <c r="AG475" i="21" s="1"/>
  <c r="AB400" i="21"/>
  <c r="W400" i="21" s="1"/>
  <c r="AL334" i="21"/>
  <c r="AG334" i="21" s="1"/>
  <c r="AB327" i="21"/>
  <c r="W327" i="21" s="1"/>
  <c r="AB230" i="21"/>
  <c r="W230" i="21" s="1"/>
  <c r="AB245" i="21"/>
  <c r="W245" i="21" s="1"/>
  <c r="AB296" i="21"/>
  <c r="W296" i="21" s="1"/>
  <c r="AB209" i="21"/>
  <c r="W209" i="21" s="1"/>
  <c r="AB247" i="21"/>
  <c r="W247" i="21" s="1"/>
  <c r="AB163" i="21"/>
  <c r="W163" i="21" s="1"/>
  <c r="AB172" i="21"/>
  <c r="W172" i="21" s="1"/>
  <c r="AL354" i="21"/>
  <c r="AG354" i="21" s="1"/>
  <c r="AL196" i="21"/>
  <c r="AG196" i="21" s="1"/>
  <c r="AB157" i="21"/>
  <c r="W157" i="21" s="1"/>
  <c r="AB74" i="21"/>
  <c r="W74" i="21" s="1"/>
  <c r="AB137" i="21"/>
  <c r="W137" i="21" s="1"/>
  <c r="AB111" i="21"/>
  <c r="W111" i="21" s="1"/>
  <c r="AB85" i="21"/>
  <c r="W85" i="21" s="1"/>
  <c r="AB117" i="21"/>
  <c r="W117" i="21" s="1"/>
  <c r="AL122" i="21"/>
  <c r="AG122" i="21" s="1"/>
  <c r="AB286" i="21"/>
  <c r="W286" i="21" s="1"/>
  <c r="AB165" i="21"/>
  <c r="W165" i="21" s="1"/>
  <c r="AL116" i="21"/>
  <c r="AG116" i="21" s="1"/>
  <c r="AB126" i="21"/>
  <c r="W126" i="21" s="1"/>
  <c r="AL156" i="21"/>
  <c r="AG156" i="21" s="1"/>
  <c r="AL488" i="21"/>
  <c r="AG488" i="21" s="1"/>
  <c r="AL639" i="21"/>
  <c r="AG639" i="21" s="1"/>
  <c r="AL904" i="21"/>
  <c r="AG904" i="21" s="1"/>
  <c r="AL1061" i="21"/>
  <c r="AG1061" i="21" s="1"/>
  <c r="AL1159" i="21"/>
  <c r="AG1159" i="21" s="1"/>
  <c r="AB115" i="21"/>
  <c r="W115" i="21" s="1"/>
  <c r="AB294" i="21"/>
  <c r="W294" i="21" s="1"/>
  <c r="AB455" i="21"/>
  <c r="W455" i="21" s="1"/>
  <c r="AB657" i="21"/>
  <c r="W657" i="21" s="1"/>
  <c r="AB924" i="21"/>
  <c r="W924" i="21" s="1"/>
  <c r="AB1102" i="21"/>
  <c r="W1102" i="21" s="1"/>
  <c r="AB1215" i="21"/>
  <c r="W1215" i="21" s="1"/>
  <c r="L56" i="21"/>
  <c r="L21" i="21"/>
  <c r="L32" i="21"/>
  <c r="L2" i="21"/>
  <c r="L17" i="21"/>
  <c r="L97" i="21"/>
  <c r="L142" i="21"/>
  <c r="L86" i="21"/>
  <c r="L77" i="21"/>
  <c r="L114" i="21"/>
  <c r="L103" i="21"/>
  <c r="L180" i="21"/>
  <c r="L230" i="21"/>
  <c r="L243" i="21"/>
  <c r="L168" i="21"/>
  <c r="L165" i="21"/>
  <c r="L265" i="21"/>
  <c r="L294" i="21"/>
  <c r="L240" i="21"/>
  <c r="L269" i="21"/>
  <c r="L266" i="21"/>
  <c r="L388" i="21"/>
  <c r="L358" i="21"/>
  <c r="L429" i="21"/>
  <c r="L396" i="21"/>
  <c r="L421" i="21"/>
  <c r="L401" i="21"/>
  <c r="L437" i="21"/>
  <c r="L476" i="21"/>
  <c r="L425" i="21"/>
  <c r="L487" i="21"/>
  <c r="AB634" i="21"/>
  <c r="W634" i="21" s="1"/>
  <c r="AB589" i="21"/>
  <c r="W589" i="21" s="1"/>
  <c r="AB472" i="21"/>
  <c r="W472" i="21" s="1"/>
  <c r="AL491" i="21"/>
  <c r="AG491" i="21" s="1"/>
  <c r="AB302" i="21"/>
  <c r="W302" i="21" s="1"/>
  <c r="AB138" i="21"/>
  <c r="W138" i="21" s="1"/>
  <c r="AL154" i="21"/>
  <c r="AG154" i="21" s="1"/>
  <c r="AB131" i="21"/>
  <c r="W131" i="21" s="1"/>
  <c r="AB108" i="21"/>
  <c r="W108" i="21" s="1"/>
  <c r="AL123" i="21"/>
  <c r="AG123" i="21" s="1"/>
  <c r="AB243" i="21"/>
  <c r="W243" i="21" s="1"/>
  <c r="AL109" i="21"/>
  <c r="AG109" i="21" s="1"/>
  <c r="AL115" i="21"/>
  <c r="AG115" i="21" s="1"/>
  <c r="AL181" i="21"/>
  <c r="AG181" i="21" s="1"/>
  <c r="AB75" i="21"/>
  <c r="W75" i="21" s="1"/>
  <c r="AB229" i="21"/>
  <c r="W229" i="21" s="1"/>
  <c r="AB84" i="21"/>
  <c r="W84" i="21" s="1"/>
  <c r="AL157" i="21"/>
  <c r="AG157" i="21" s="1"/>
  <c r="AL497" i="21"/>
  <c r="AG497" i="21" s="1"/>
  <c r="AL623" i="21"/>
  <c r="AG623" i="21" s="1"/>
  <c r="AL818" i="21"/>
  <c r="AG818" i="21" s="1"/>
  <c r="AL1063" i="21"/>
  <c r="AG1063" i="21" s="1"/>
  <c r="AL1138" i="21"/>
  <c r="AG1138" i="21" s="1"/>
  <c r="AB151" i="21"/>
  <c r="W151" i="21" s="1"/>
  <c r="AB242" i="21"/>
  <c r="W242" i="21" s="1"/>
  <c r="AB483" i="21"/>
  <c r="W483" i="21" s="1"/>
  <c r="AB643" i="21"/>
  <c r="W643" i="21" s="1"/>
  <c r="AB1041" i="21"/>
  <c r="W1041" i="21" s="1"/>
  <c r="AB1107" i="21"/>
  <c r="W1107" i="21" s="1"/>
  <c r="AB1271" i="21"/>
  <c r="W1271" i="21" s="1"/>
  <c r="AB61" i="21"/>
  <c r="W61" i="21" s="1"/>
  <c r="L61" i="21"/>
  <c r="L29" i="21"/>
  <c r="L50" i="21"/>
  <c r="L10" i="21"/>
  <c r="L25" i="21"/>
  <c r="L105" i="21"/>
  <c r="L186" i="21"/>
  <c r="L94" i="21"/>
  <c r="L85" i="21"/>
  <c r="L131" i="21"/>
  <c r="L111" i="21"/>
  <c r="L188" i="21"/>
  <c r="L244" i="21"/>
  <c r="L367" i="21"/>
  <c r="L176" i="21"/>
  <c r="L173" i="21"/>
  <c r="L273" i="21"/>
  <c r="L320" i="21"/>
  <c r="L248" i="21"/>
  <c r="L277" i="21"/>
  <c r="L274" i="21"/>
  <c r="L393" i="21"/>
  <c r="L366" i="21"/>
  <c r="L454" i="21"/>
  <c r="L398" i="21"/>
  <c r="L456" i="21"/>
  <c r="L406" i="21"/>
  <c r="L445" i="21"/>
  <c r="L482" i="21"/>
  <c r="L433" i="21"/>
  <c r="L495" i="21"/>
  <c r="AB470" i="21"/>
  <c r="W470" i="21" s="1"/>
  <c r="AB495" i="21"/>
  <c r="W495" i="21" s="1"/>
  <c r="AB425" i="21"/>
  <c r="W425" i="21" s="1"/>
  <c r="AB411" i="21"/>
  <c r="W411" i="21" s="1"/>
  <c r="AL342" i="21"/>
  <c r="AG342" i="21" s="1"/>
  <c r="AL308" i="21"/>
  <c r="AG308" i="21" s="1"/>
  <c r="AB146" i="21"/>
  <c r="W146" i="21" s="1"/>
  <c r="AL111" i="21"/>
  <c r="AG111" i="21" s="1"/>
  <c r="AL834" i="21"/>
  <c r="AG834" i="21" s="1"/>
  <c r="AL149" i="21"/>
  <c r="AG149" i="21" s="1"/>
  <c r="AB149" i="21"/>
  <c r="W149" i="21" s="1"/>
  <c r="AL131" i="21"/>
  <c r="AG131" i="21" s="1"/>
  <c r="AB77" i="21"/>
  <c r="W77" i="21" s="1"/>
  <c r="AL113" i="21"/>
  <c r="AG113" i="21" s="1"/>
  <c r="AB93" i="21"/>
  <c r="W93" i="21" s="1"/>
  <c r="AL134" i="21"/>
  <c r="AG134" i="21" s="1"/>
  <c r="AL168" i="21"/>
  <c r="AG168" i="21" s="1"/>
  <c r="AL575" i="21"/>
  <c r="AG575" i="21" s="1"/>
  <c r="AL655" i="21"/>
  <c r="AG655" i="21" s="1"/>
  <c r="AL864" i="21"/>
  <c r="AG864" i="21" s="1"/>
  <c r="AL1021" i="21"/>
  <c r="AG1021" i="21" s="1"/>
  <c r="AL1162" i="21"/>
  <c r="AG1162" i="21" s="1"/>
  <c r="AB256" i="21"/>
  <c r="W256" i="21" s="1"/>
  <c r="AB473" i="21"/>
  <c r="W473" i="21" s="1"/>
  <c r="AB659" i="21"/>
  <c r="W659" i="21" s="1"/>
  <c r="AB944" i="21"/>
  <c r="W944" i="21" s="1"/>
  <c r="AB1094" i="21"/>
  <c r="W1094" i="21" s="1"/>
  <c r="AB1207" i="21"/>
  <c r="W1207" i="21" s="1"/>
  <c r="L63" i="21"/>
  <c r="L37" i="21"/>
  <c r="L57" i="21"/>
  <c r="L18" i="21"/>
  <c r="L33" i="21"/>
  <c r="L113" i="21"/>
  <c r="L220" i="21"/>
  <c r="L104" i="21"/>
  <c r="L93" i="21"/>
  <c r="L136" i="21"/>
  <c r="L159" i="21"/>
  <c r="L196" i="21"/>
  <c r="L249" i="21"/>
  <c r="L139" i="21"/>
  <c r="L184" i="21"/>
  <c r="L181" i="21"/>
  <c r="L281" i="21"/>
  <c r="L321" i="21"/>
  <c r="L256" i="21"/>
  <c r="L285" i="21"/>
  <c r="L282" i="21"/>
  <c r="L399" i="21"/>
  <c r="L374" i="21"/>
  <c r="L400" i="21"/>
  <c r="L403" i="21"/>
  <c r="L419" i="21"/>
  <c r="L467" i="21"/>
  <c r="L453" i="21"/>
  <c r="L483" i="21"/>
  <c r="L441" i="21"/>
  <c r="L500" i="21"/>
  <c r="AL189" i="21"/>
  <c r="AG189" i="21" s="1"/>
  <c r="AL767" i="21"/>
  <c r="AG767" i="21" s="1"/>
  <c r="AB680" i="21"/>
  <c r="W680" i="21" s="1"/>
  <c r="AB655" i="21"/>
  <c r="W655" i="21" s="1"/>
  <c r="AB639" i="21"/>
  <c r="W639" i="21" s="1"/>
  <c r="AB613" i="21"/>
  <c r="W613" i="21" s="1"/>
  <c r="AB464" i="21"/>
  <c r="W464" i="21" s="1"/>
  <c r="AL492" i="21"/>
  <c r="AG492" i="21" s="1"/>
  <c r="AL446" i="21"/>
  <c r="AG446" i="21" s="1"/>
  <c r="AL295" i="21"/>
  <c r="AG295" i="21" s="1"/>
  <c r="AB215" i="21"/>
  <c r="W215" i="21" s="1"/>
  <c r="AB240" i="21"/>
  <c r="W240" i="21" s="1"/>
  <c r="AB82" i="21"/>
  <c r="W82" i="21" s="1"/>
  <c r="AB110" i="21"/>
  <c r="W110" i="21" s="1"/>
  <c r="AB62" i="21"/>
  <c r="W62" i="21" s="1"/>
  <c r="AB102" i="21"/>
  <c r="W102" i="21" s="1"/>
  <c r="AB99" i="21"/>
  <c r="W99" i="21" s="1"/>
  <c r="AB198" i="21"/>
  <c r="W198" i="21" s="1"/>
  <c r="AL126" i="21"/>
  <c r="AG126" i="21" s="1"/>
  <c r="AL234" i="21"/>
  <c r="AG234" i="21" s="1"/>
  <c r="AL603" i="21"/>
  <c r="AG603" i="21" s="1"/>
  <c r="AL745" i="21"/>
  <c r="AG745" i="21" s="1"/>
  <c r="AL961" i="21"/>
  <c r="AG961" i="21" s="1"/>
  <c r="AL1001" i="21"/>
  <c r="AG1001" i="21" s="1"/>
  <c r="AL1189" i="21"/>
  <c r="AG1189" i="21" s="1"/>
  <c r="AB143" i="21"/>
  <c r="W143" i="21" s="1"/>
  <c r="AB193" i="21"/>
  <c r="W193" i="21" s="1"/>
  <c r="AB429" i="21"/>
  <c r="W429" i="21" s="1"/>
  <c r="AB675" i="21"/>
  <c r="W675" i="21" s="1"/>
  <c r="AB882" i="21"/>
  <c r="W882" i="21" s="1"/>
  <c r="AB1127" i="21"/>
  <c r="W1127" i="21" s="1"/>
  <c r="AB1288" i="21"/>
  <c r="W1288" i="21" s="1"/>
  <c r="L8" i="21"/>
  <c r="L45" i="21"/>
  <c r="L62" i="21"/>
  <c r="L26" i="21"/>
  <c r="L41" i="21"/>
  <c r="L132" i="21"/>
  <c r="L79" i="21"/>
  <c r="L112" i="21"/>
  <c r="L101" i="21"/>
  <c r="L140" i="21"/>
  <c r="L167" i="21"/>
  <c r="L204" i="21"/>
  <c r="L335" i="21"/>
  <c r="L147" i="21"/>
  <c r="L192" i="21"/>
  <c r="L189" i="21"/>
  <c r="L289" i="21"/>
  <c r="L306" i="21"/>
  <c r="L264" i="21"/>
  <c r="L293" i="21"/>
  <c r="L290" i="21"/>
  <c r="L345" i="21"/>
  <c r="L382" i="21"/>
  <c r="L405" i="21"/>
  <c r="L415" i="21"/>
  <c r="L422" i="21"/>
  <c r="L435" i="21"/>
  <c r="L457" i="21"/>
  <c r="L439" i="21"/>
  <c r="L449" i="21"/>
  <c r="L465" i="21"/>
  <c r="AB730" i="21"/>
  <c r="W730" i="21" s="1"/>
  <c r="AL557" i="21"/>
  <c r="AG557" i="21" s="1"/>
  <c r="AB420" i="21"/>
  <c r="W420" i="21" s="1"/>
  <c r="AB396" i="21"/>
  <c r="W396" i="21" s="1"/>
  <c r="AL162" i="21"/>
  <c r="AG162" i="21" s="1"/>
  <c r="AB235" i="21"/>
  <c r="W235" i="21" s="1"/>
  <c r="AB299" i="21"/>
  <c r="W299" i="21" s="1"/>
  <c r="AL184" i="21"/>
  <c r="AG184" i="21" s="1"/>
  <c r="AL129" i="21"/>
  <c r="AG129" i="21" s="1"/>
  <c r="AL233" i="21"/>
  <c r="AG233" i="21" s="1"/>
  <c r="AB268" i="21"/>
  <c r="W268" i="21" s="1"/>
  <c r="AB250" i="21"/>
  <c r="W250" i="21" s="1"/>
  <c r="AL278" i="21"/>
  <c r="AG278" i="21" s="1"/>
  <c r="AL1252" i="21"/>
  <c r="AG1252" i="21" s="1"/>
  <c r="AB91" i="21"/>
  <c r="W91" i="21" s="1"/>
  <c r="AL136" i="21"/>
  <c r="AG136" i="21" s="1"/>
  <c r="AB174" i="21"/>
  <c r="W174" i="21" s="1"/>
  <c r="AL128" i="21"/>
  <c r="AG128" i="21" s="1"/>
  <c r="AB121" i="21"/>
  <c r="W121" i="21" s="1"/>
  <c r="AL258" i="21"/>
  <c r="AG258" i="21" s="1"/>
  <c r="AB67" i="21"/>
  <c r="W67" i="21" s="1"/>
  <c r="AL200" i="21"/>
  <c r="AG200" i="21" s="1"/>
  <c r="AL290" i="21"/>
  <c r="AG290" i="21" s="1"/>
  <c r="AL526" i="21"/>
  <c r="AG526" i="21" s="1"/>
  <c r="AL945" i="21"/>
  <c r="AG945" i="21" s="1"/>
  <c r="AL880" i="21"/>
  <c r="AG880" i="21" s="1"/>
  <c r="AL1071" i="21"/>
  <c r="AG1071" i="21" s="1"/>
  <c r="AB63" i="21"/>
  <c r="W63" i="21" s="1"/>
  <c r="AB72" i="21"/>
  <c r="W72" i="21" s="1"/>
  <c r="AB161" i="21"/>
  <c r="W161" i="21" s="1"/>
  <c r="AB445" i="21"/>
  <c r="W445" i="21" s="1"/>
  <c r="AB720" i="21"/>
  <c r="W720" i="21" s="1"/>
  <c r="AB890" i="21"/>
  <c r="W890" i="21" s="1"/>
  <c r="AB1193" i="21"/>
  <c r="W1193" i="21" s="1"/>
  <c r="AB1263" i="21"/>
  <c r="W1263" i="21" s="1"/>
  <c r="L6" i="21"/>
  <c r="L59" i="21"/>
  <c r="L65" i="21"/>
  <c r="L34" i="21"/>
  <c r="L49" i="21"/>
  <c r="L137" i="21"/>
  <c r="L87" i="21"/>
  <c r="L133" i="21"/>
  <c r="L109" i="21"/>
  <c r="L144" i="21"/>
  <c r="L175" i="21"/>
  <c r="L314" i="21"/>
  <c r="L158" i="21"/>
  <c r="L155" i="21"/>
  <c r="L200" i="21"/>
  <c r="L197" i="21"/>
  <c r="L297" i="21"/>
  <c r="L315" i="21"/>
  <c r="L272" i="21"/>
  <c r="L304" i="21"/>
  <c r="L298" i="21"/>
  <c r="L353" i="21"/>
  <c r="L390" i="21"/>
  <c r="L427" i="21"/>
  <c r="L325" i="21"/>
  <c r="L423" i="21"/>
  <c r="L443" i="21"/>
  <c r="L484" i="21"/>
  <c r="L447" i="21"/>
  <c r="L466" i="21"/>
  <c r="L473" i="21"/>
  <c r="AL207" i="21"/>
  <c r="AG207" i="21" s="1"/>
  <c r="AB83" i="21"/>
  <c r="W83" i="21" s="1"/>
  <c r="AB118" i="21"/>
  <c r="W118" i="21" s="1"/>
  <c r="AL220" i="21"/>
  <c r="AG220" i="21" s="1"/>
  <c r="AL298" i="21"/>
  <c r="AG298" i="21" s="1"/>
  <c r="AL601" i="21"/>
  <c r="AG601" i="21" s="1"/>
  <c r="AL740" i="21"/>
  <c r="AG740" i="21" s="1"/>
  <c r="AL888" i="21"/>
  <c r="AG888" i="21" s="1"/>
  <c r="AL1073" i="21"/>
  <c r="AG1073" i="21" s="1"/>
  <c r="AB87" i="21"/>
  <c r="W87" i="21" s="1"/>
  <c r="AB135" i="21"/>
  <c r="W135" i="21" s="1"/>
  <c r="AB540" i="21"/>
  <c r="W540" i="21" s="1"/>
  <c r="AB689" i="21"/>
  <c r="W689" i="21" s="1"/>
  <c r="AB947" i="21"/>
  <c r="W947" i="21" s="1"/>
  <c r="AB1232" i="21"/>
  <c r="W1232" i="21" s="1"/>
  <c r="AB1255" i="21"/>
  <c r="W1255" i="21" s="1"/>
  <c r="L14" i="21"/>
  <c r="L64" i="21"/>
  <c r="L3" i="21"/>
  <c r="L42" i="21"/>
  <c r="L54" i="21"/>
  <c r="L148" i="21"/>
  <c r="L95" i="21"/>
  <c r="L143" i="21"/>
  <c r="L117" i="21"/>
  <c r="L153" i="21"/>
  <c r="L183" i="21"/>
  <c r="L287" i="21"/>
  <c r="L166" i="21"/>
  <c r="L163" i="21"/>
  <c r="L209" i="21"/>
  <c r="L205" i="21"/>
  <c r="L308" i="21"/>
  <c r="L259" i="21"/>
  <c r="L280" i="21"/>
  <c r="L313" i="21"/>
  <c r="L307" i="21"/>
  <c r="L361" i="21"/>
  <c r="L407" i="21"/>
  <c r="L430" i="21"/>
  <c r="L333" i="21"/>
  <c r="L424" i="21"/>
  <c r="L451" i="21"/>
  <c r="L471" i="21"/>
  <c r="L474" i="21"/>
  <c r="L492" i="21"/>
  <c r="L481" i="21"/>
  <c r="AL634" i="21"/>
  <c r="AG634" i="21" s="1"/>
  <c r="AL622" i="21"/>
  <c r="AG622" i="21" s="1"/>
  <c r="AL648" i="21"/>
  <c r="AG648" i="21" s="1"/>
  <c r="AL519" i="21"/>
  <c r="AG519" i="21" s="1"/>
  <c r="AB409" i="21"/>
  <c r="W409" i="21" s="1"/>
  <c r="AL271" i="21"/>
  <c r="AG271" i="21" s="1"/>
  <c r="AB155" i="21"/>
  <c r="W155" i="21" s="1"/>
  <c r="AL282" i="21"/>
  <c r="AG282" i="21" s="1"/>
  <c r="AL170" i="21"/>
  <c r="AG170" i="21" s="1"/>
  <c r="AB142" i="21"/>
  <c r="W142" i="21" s="1"/>
  <c r="AB94" i="21"/>
  <c r="W94" i="21" s="1"/>
  <c r="AB191" i="21"/>
  <c r="W191" i="21" s="1"/>
  <c r="AL130" i="21"/>
  <c r="AG130" i="21" s="1"/>
  <c r="AB153" i="21"/>
  <c r="W153" i="21" s="1"/>
  <c r="AB112" i="21"/>
  <c r="W112" i="21" s="1"/>
  <c r="AB190" i="21"/>
  <c r="W190" i="21" s="1"/>
  <c r="AL322" i="21"/>
  <c r="AG322" i="21" s="1"/>
  <c r="AL599" i="21"/>
  <c r="AG599" i="21" s="1"/>
  <c r="AL735" i="21"/>
  <c r="AG735" i="21" s="1"/>
  <c r="AL896" i="21"/>
  <c r="AG896" i="21" s="1"/>
  <c r="AL1023" i="21"/>
  <c r="AG1023" i="21" s="1"/>
  <c r="AB95" i="21"/>
  <c r="W95" i="21" s="1"/>
  <c r="AB185" i="21"/>
  <c r="W185" i="21" s="1"/>
  <c r="AB556" i="21"/>
  <c r="W556" i="21" s="1"/>
  <c r="AB822" i="21"/>
  <c r="W822" i="21" s="1"/>
  <c r="AB1006" i="21"/>
  <c r="W1006" i="21" s="1"/>
  <c r="AB1142" i="21"/>
  <c r="W1142" i="21" s="1"/>
  <c r="AB1191" i="21"/>
  <c r="W1191" i="21" s="1"/>
  <c r="L22" i="21"/>
  <c r="L4" i="21"/>
  <c r="L11" i="21"/>
  <c r="L52" i="21"/>
  <c r="L71" i="21"/>
  <c r="L194" i="21"/>
  <c r="L107" i="21"/>
  <c r="L151" i="21"/>
  <c r="L126" i="21"/>
  <c r="L238" i="21"/>
  <c r="L191" i="21"/>
  <c r="L161" i="21"/>
  <c r="L174" i="21"/>
  <c r="L171" i="21"/>
  <c r="L211" i="21"/>
  <c r="L252" i="21"/>
  <c r="L303" i="21"/>
  <c r="L267" i="21"/>
  <c r="L288" i="21"/>
  <c r="L323" i="21"/>
  <c r="L310" i="21"/>
  <c r="L369" i="21"/>
  <c r="L431" i="21"/>
  <c r="L328" i="21"/>
  <c r="L341" i="21"/>
  <c r="L438" i="21"/>
  <c r="L463" i="21"/>
  <c r="L472" i="21"/>
  <c r="L475" i="21"/>
  <c r="L480" i="21"/>
  <c r="L489" i="21"/>
  <c r="AB69" i="21"/>
  <c r="W69" i="21" s="1"/>
  <c r="AB239" i="21"/>
  <c r="W239" i="21" s="1"/>
  <c r="AB225" i="21"/>
  <c r="W225" i="21" s="1"/>
  <c r="AB218" i="21"/>
  <c r="W218" i="21" s="1"/>
  <c r="AB270" i="21"/>
  <c r="W270" i="21" s="1"/>
  <c r="AL161" i="21"/>
  <c r="AG161" i="21" s="1"/>
  <c r="AL137" i="21"/>
  <c r="AG137" i="21" s="1"/>
  <c r="AB147" i="21"/>
  <c r="W147" i="21" s="1"/>
  <c r="AL244" i="21"/>
  <c r="AG244" i="21" s="1"/>
  <c r="AB184" i="21"/>
  <c r="W184" i="21" s="1"/>
  <c r="AB169" i="21"/>
  <c r="W169" i="21" s="1"/>
  <c r="AL165" i="21"/>
  <c r="AG165" i="21" s="1"/>
  <c r="AL218" i="21"/>
  <c r="AG218" i="21" s="1"/>
  <c r="AL110" i="21"/>
  <c r="AG110" i="21" s="1"/>
  <c r="AB97" i="21"/>
  <c r="W97" i="21" s="1"/>
  <c r="AB177" i="21"/>
  <c r="W177" i="21" s="1"/>
  <c r="AB124" i="21"/>
  <c r="W124" i="21" s="1"/>
  <c r="AL114" i="21"/>
  <c r="AG114" i="21" s="1"/>
  <c r="AL306" i="21"/>
  <c r="AG306" i="21" s="1"/>
  <c r="AL460" i="21"/>
  <c r="AG460" i="21" s="1"/>
  <c r="AL751" i="21"/>
  <c r="AG751" i="21" s="1"/>
  <c r="AL930" i="21"/>
  <c r="AG930" i="21" s="1"/>
  <c r="AL1029" i="21"/>
  <c r="AG1029" i="21" s="1"/>
  <c r="AB120" i="21"/>
  <c r="W120" i="21" s="1"/>
  <c r="AB238" i="21"/>
  <c r="W238" i="21" s="1"/>
  <c r="AB511" i="21"/>
  <c r="W511" i="21" s="1"/>
  <c r="AB736" i="21"/>
  <c r="W736" i="21" s="1"/>
  <c r="AB946" i="21"/>
  <c r="W946" i="21" s="1"/>
  <c r="AB1166" i="21"/>
  <c r="W1166" i="21" s="1"/>
  <c r="AB1247" i="21"/>
  <c r="W1247" i="21" s="1"/>
  <c r="L30" i="21"/>
  <c r="L12" i="21"/>
  <c r="L19" i="21"/>
  <c r="L67" i="21"/>
  <c r="L141" i="21"/>
  <c r="L72" i="21"/>
  <c r="L115" i="21"/>
  <c r="L178" i="21"/>
  <c r="L152" i="21"/>
  <c r="L255" i="21"/>
  <c r="L199" i="21"/>
  <c r="L169" i="21"/>
  <c r="L182" i="21"/>
  <c r="L179" i="21"/>
  <c r="L222" i="21"/>
  <c r="L260" i="21"/>
  <c r="L319" i="21"/>
  <c r="L275" i="21"/>
  <c r="L296" i="21"/>
  <c r="L329" i="21"/>
  <c r="L326" i="21"/>
  <c r="L377" i="21"/>
  <c r="L331" i="21"/>
  <c r="L336" i="21"/>
  <c r="L349" i="21"/>
  <c r="L322" i="21"/>
  <c r="L468" i="21"/>
  <c r="L479" i="21"/>
  <c r="L420" i="21"/>
  <c r="L488" i="21"/>
  <c r="L497" i="21"/>
  <c r="AB57" i="21"/>
  <c r="W57" i="21" s="1"/>
  <c r="AL722" i="21"/>
  <c r="AG722" i="21" s="1"/>
  <c r="AL709" i="21"/>
  <c r="AG709" i="21" s="1"/>
  <c r="AL646" i="21"/>
  <c r="AG646" i="21" s="1"/>
  <c r="AB581" i="21"/>
  <c r="W581" i="21" s="1"/>
  <c r="AB517" i="21"/>
  <c r="W517" i="21" s="1"/>
  <c r="AB237" i="21"/>
  <c r="W237" i="21" s="1"/>
  <c r="AB122" i="21"/>
  <c r="W122" i="21" s="1"/>
  <c r="AB130" i="21"/>
  <c r="W130" i="21" s="1"/>
  <c r="AL216" i="21"/>
  <c r="AG216" i="21" s="1"/>
  <c r="AB156" i="21"/>
  <c r="W156" i="21" s="1"/>
  <c r="AB173" i="21"/>
  <c r="W173" i="21" s="1"/>
  <c r="AB182" i="21"/>
  <c r="W182" i="21" s="1"/>
  <c r="AB78" i="21"/>
  <c r="W78" i="21" s="1"/>
  <c r="AL153" i="21"/>
  <c r="AG153" i="21" s="1"/>
  <c r="AL151" i="21"/>
  <c r="AG151" i="21" s="1"/>
  <c r="AL185" i="21"/>
  <c r="AG185" i="21" s="1"/>
  <c r="AL138" i="21"/>
  <c r="AG138" i="21" s="1"/>
  <c r="AL260" i="21"/>
  <c r="AG260" i="21" s="1"/>
  <c r="AL173" i="21"/>
  <c r="AG173" i="21" s="1"/>
  <c r="AB70" i="21"/>
  <c r="W70" i="21" s="1"/>
  <c r="AL223" i="21"/>
  <c r="AG223" i="21" s="1"/>
  <c r="AL346" i="21"/>
  <c r="AG346" i="21" s="1"/>
  <c r="AL508" i="21"/>
  <c r="AG508" i="21" s="1"/>
  <c r="AL760" i="21"/>
  <c r="AG760" i="21" s="1"/>
  <c r="AL998" i="21"/>
  <c r="AG998" i="21" s="1"/>
  <c r="AL1060" i="21"/>
  <c r="AG1060" i="21" s="1"/>
  <c r="AB64" i="21"/>
  <c r="W64" i="21" s="1"/>
  <c r="AB262" i="21"/>
  <c r="W262" i="21" s="1"/>
  <c r="AB466" i="21"/>
  <c r="W466" i="21" s="1"/>
  <c r="AB752" i="21"/>
  <c r="W752" i="21" s="1"/>
  <c r="AB950" i="21"/>
  <c r="W950" i="21" s="1"/>
  <c r="AB1174" i="21"/>
  <c r="W1174" i="21" s="1"/>
  <c r="AB1287" i="21"/>
  <c r="W1287" i="21" s="1"/>
  <c r="L16" i="21"/>
  <c r="L38" i="21"/>
  <c r="L20" i="21"/>
  <c r="L27" i="21"/>
  <c r="L82" i="21"/>
  <c r="L125" i="21"/>
  <c r="L80" i="21"/>
  <c r="L120" i="21"/>
  <c r="L236" i="21"/>
  <c r="L170" i="21"/>
  <c r="L119" i="21"/>
  <c r="L214" i="21"/>
  <c r="L177" i="21"/>
  <c r="L190" i="21"/>
  <c r="L187" i="21"/>
  <c r="L233" i="21"/>
  <c r="L268" i="21"/>
  <c r="L343" i="21"/>
  <c r="L283" i="21"/>
  <c r="L309" i="21"/>
  <c r="L324" i="21"/>
  <c r="L327" i="21"/>
  <c r="L385" i="21"/>
  <c r="L339" i="21"/>
  <c r="L344" i="21"/>
  <c r="L357" i="21"/>
  <c r="L330" i="21"/>
  <c r="L491" i="21"/>
  <c r="L402" i="21"/>
  <c r="L428" i="21"/>
  <c r="L496" i="21"/>
  <c r="L470" i="21"/>
  <c r="AB565" i="21"/>
  <c r="W565" i="21" s="1"/>
  <c r="AB412" i="21"/>
  <c r="W412" i="21" s="1"/>
  <c r="AB272" i="21"/>
  <c r="W272" i="21" s="1"/>
  <c r="AB195" i="21"/>
  <c r="W195" i="21" s="1"/>
  <c r="AL202" i="21"/>
  <c r="AG202" i="21" s="1"/>
  <c r="AB213" i="21"/>
  <c r="W213" i="21" s="1"/>
  <c r="AB154" i="21"/>
  <c r="W154" i="21" s="1"/>
  <c r="AB119" i="21"/>
  <c r="W119" i="21" s="1"/>
  <c r="AL167" i="21"/>
  <c r="AG167" i="21" s="1"/>
  <c r="AB86" i="21"/>
  <c r="W86" i="21" s="1"/>
  <c r="AL176" i="21"/>
  <c r="AG176" i="21" s="1"/>
  <c r="AL143" i="21"/>
  <c r="AG143" i="21" s="1"/>
  <c r="AB123" i="21"/>
  <c r="W123" i="21" s="1"/>
  <c r="AB100" i="21"/>
  <c r="W100" i="21" s="1"/>
  <c r="AB89" i="21"/>
  <c r="W89" i="21" s="1"/>
  <c r="AB216" i="21"/>
  <c r="W216" i="21" s="1"/>
  <c r="AB73" i="21"/>
  <c r="W73" i="21" s="1"/>
  <c r="AL160" i="21"/>
  <c r="AG160" i="21" s="1"/>
  <c r="AL420" i="21"/>
  <c r="AG420" i="21" s="1"/>
  <c r="AL564" i="21"/>
  <c r="AG564" i="21" s="1"/>
  <c r="AL732" i="21"/>
  <c r="AG732" i="21" s="1"/>
  <c r="AL1012" i="21"/>
  <c r="AG1012" i="21" s="1"/>
  <c r="AL1119" i="21"/>
  <c r="AG1119" i="21" s="1"/>
  <c r="AB465" i="21"/>
  <c r="W465" i="21" s="1"/>
  <c r="AB546" i="21"/>
  <c r="W546" i="21" s="1"/>
  <c r="AB704" i="21"/>
  <c r="W704" i="21" s="1"/>
  <c r="AB974" i="21"/>
  <c r="W974" i="21" s="1"/>
  <c r="AB1182" i="21"/>
  <c r="W1182" i="21" s="1"/>
  <c r="L7" i="21"/>
  <c r="L46" i="21"/>
  <c r="L28" i="21"/>
  <c r="L35" i="21"/>
  <c r="L90" i="21"/>
  <c r="L127" i="21"/>
  <c r="L88" i="21"/>
  <c r="L162" i="21"/>
  <c r="L251" i="21"/>
  <c r="L226" i="21"/>
  <c r="L154" i="21"/>
  <c r="L216" i="21"/>
  <c r="L185" i="21"/>
  <c r="L198" i="21"/>
  <c r="L195" i="21"/>
  <c r="L263" i="21"/>
  <c r="L276" i="21"/>
  <c r="L375" i="21"/>
  <c r="L291" i="21"/>
  <c r="L351" i="21"/>
  <c r="L359" i="21"/>
  <c r="L332" i="21"/>
  <c r="L395" i="21"/>
  <c r="L347" i="21"/>
  <c r="L352" i="21"/>
  <c r="L365" i="21"/>
  <c r="L338" i="21"/>
  <c r="L499" i="21"/>
  <c r="L410" i="21"/>
  <c r="L436" i="21"/>
  <c r="L469" i="21"/>
  <c r="AB60" i="21"/>
  <c r="W60" i="21" s="1"/>
  <c r="D91" i="21" l="1"/>
  <c r="D95" i="21"/>
  <c r="D63" i="21"/>
  <c r="D33" i="21"/>
  <c r="D35" i="21"/>
  <c r="D53" i="21"/>
  <c r="D83" i="21"/>
  <c r="D87" i="21"/>
  <c r="D58" i="21"/>
  <c r="D25" i="21"/>
  <c r="D27" i="21"/>
  <c r="D30" i="21"/>
  <c r="D75" i="21"/>
  <c r="D79" i="21"/>
  <c r="D54" i="21"/>
  <c r="D17" i="21"/>
  <c r="D19" i="21"/>
  <c r="D45" i="21"/>
  <c r="D67" i="21"/>
  <c r="D71" i="21"/>
  <c r="D48" i="21"/>
  <c r="D9" i="21"/>
  <c r="D11" i="21"/>
  <c r="D37" i="21"/>
  <c r="D100" i="21"/>
  <c r="D70" i="21"/>
  <c r="D40" i="21"/>
  <c r="D61" i="21"/>
  <c r="D3" i="21"/>
  <c r="D29" i="21"/>
  <c r="D92" i="21"/>
  <c r="D51" i="21"/>
  <c r="D32" i="21"/>
  <c r="D52" i="21"/>
  <c r="D57" i="21"/>
  <c r="D21" i="21"/>
  <c r="D97" i="21"/>
  <c r="D84" i="21"/>
  <c r="D56" i="21"/>
  <c r="D24" i="21"/>
  <c r="D42" i="21"/>
  <c r="D55" i="21"/>
  <c r="D13" i="21"/>
  <c r="D43" i="21"/>
  <c r="D89" i="21"/>
  <c r="D76" i="21"/>
  <c r="D47" i="21"/>
  <c r="D16" i="21"/>
  <c r="D34" i="21"/>
  <c r="D6" i="21"/>
  <c r="D5" i="21"/>
  <c r="D99" i="21"/>
  <c r="D78" i="21"/>
  <c r="D69" i="21"/>
  <c r="D41" i="21"/>
  <c r="D59" i="21"/>
  <c r="D81" i="21"/>
  <c r="D68" i="21"/>
  <c r="D39" i="21"/>
  <c r="D8" i="21"/>
  <c r="D26" i="21"/>
  <c r="D64" i="21"/>
  <c r="D88" i="21"/>
  <c r="D73" i="21"/>
  <c r="D101" i="21"/>
  <c r="D31" i="21"/>
  <c r="D96" i="21"/>
  <c r="D18" i="21"/>
  <c r="D44" i="21"/>
  <c r="D38" i="21"/>
  <c r="D98" i="21"/>
  <c r="D93" i="21"/>
  <c r="D23" i="21"/>
  <c r="D14" i="21"/>
  <c r="D10" i="21"/>
  <c r="D36" i="21"/>
  <c r="D74" i="21"/>
  <c r="D94" i="21"/>
  <c r="D80" i="21"/>
  <c r="D65" i="21"/>
  <c r="D12" i="21"/>
  <c r="D90" i="21"/>
  <c r="D85" i="21"/>
  <c r="D15" i="21"/>
  <c r="D72" i="21"/>
  <c r="D2" i="21"/>
  <c r="D28" i="21"/>
  <c r="D60" i="21"/>
  <c r="D82" i="21"/>
  <c r="D77" i="21"/>
  <c r="D7" i="21"/>
  <c r="D22" i="21"/>
  <c r="D62" i="21"/>
  <c r="D20" i="21"/>
  <c r="D66" i="21"/>
  <c r="D86" i="21"/>
  <c r="D46" i="21"/>
  <c r="D49" i="21"/>
  <c r="D50" i="21"/>
  <c r="D4" i="21"/>
  <c r="AO894" i="21"/>
  <c r="D916" i="16" s="1"/>
  <c r="AN1277" i="21"/>
  <c r="C1299" i="16" s="1"/>
  <c r="AM1031" i="21"/>
  <c r="B1053" i="16" s="1"/>
  <c r="AD247" i="21"/>
  <c r="C269" i="14" s="1"/>
  <c r="F269" i="14" s="1"/>
  <c r="AE420" i="21"/>
  <c r="D442" i="14" s="1"/>
  <c r="AM67" i="21"/>
  <c r="B89" i="16" s="1"/>
  <c r="AO85" i="21"/>
  <c r="D107" i="16" s="1"/>
  <c r="AO179" i="21"/>
  <c r="D201" i="16" s="1"/>
  <c r="AN248" i="21"/>
  <c r="C270" i="16" s="1"/>
  <c r="AO619" i="21"/>
  <c r="D641" i="16" s="1"/>
  <c r="AM996" i="21"/>
  <c r="B1018" i="16" s="1"/>
  <c r="AO18" i="21"/>
  <c r="D40" i="16" s="1"/>
  <c r="AN25" i="21"/>
  <c r="C47" i="16" s="1"/>
  <c r="AO41" i="21"/>
  <c r="D63" i="16" s="1"/>
  <c r="AN51" i="21"/>
  <c r="C73" i="16" s="1"/>
  <c r="AN7" i="21"/>
  <c r="C29" i="16" s="1"/>
  <c r="AO58" i="21"/>
  <c r="D80" i="16" s="1"/>
  <c r="AO101" i="21"/>
  <c r="D123" i="16" s="1"/>
  <c r="AM114" i="21"/>
  <c r="B136" i="16" s="1"/>
  <c r="AO11" i="21"/>
  <c r="D33" i="16" s="1"/>
  <c r="AO29" i="21"/>
  <c r="D51" i="16" s="1"/>
  <c r="AO60" i="21"/>
  <c r="D82" i="16" s="1"/>
  <c r="AM56" i="21"/>
  <c r="B78" i="16" s="1"/>
  <c r="AM162" i="21"/>
  <c r="B184" i="16" s="1"/>
  <c r="AN75" i="21"/>
  <c r="C97" i="16" s="1"/>
  <c r="AO83" i="21"/>
  <c r="D105" i="16" s="1"/>
  <c r="AN58" i="21"/>
  <c r="C80" i="16" s="1"/>
  <c r="AO98" i="21"/>
  <c r="D120" i="16" s="1"/>
  <c r="AM229" i="21"/>
  <c r="B251" i="16" s="1"/>
  <c r="AN96" i="21"/>
  <c r="C118" i="16" s="1"/>
  <c r="AO153" i="21"/>
  <c r="D175" i="16" s="1"/>
  <c r="AN205" i="21"/>
  <c r="C227" i="16" s="1"/>
  <c r="AO168" i="21"/>
  <c r="D190" i="16" s="1"/>
  <c r="AN389" i="21"/>
  <c r="C411" i="16" s="1"/>
  <c r="AM188" i="21"/>
  <c r="B210" i="16" s="1"/>
  <c r="AM219" i="21"/>
  <c r="B241" i="16" s="1"/>
  <c r="AO277" i="21"/>
  <c r="D299" i="16" s="1"/>
  <c r="AN252" i="21"/>
  <c r="C274" i="16" s="1"/>
  <c r="AN309" i="21"/>
  <c r="C331" i="16" s="1"/>
  <c r="AM346" i="21"/>
  <c r="B368" i="16" s="1"/>
  <c r="AO391" i="21"/>
  <c r="D413" i="16" s="1"/>
  <c r="AO385" i="21"/>
  <c r="D407" i="16" s="1"/>
  <c r="AN368" i="21"/>
  <c r="C390" i="16" s="1"/>
  <c r="AO477" i="21"/>
  <c r="D499" i="16" s="1"/>
  <c r="AO453" i="21"/>
  <c r="D475" i="16" s="1"/>
  <c r="AM541" i="21"/>
  <c r="B563" i="16" s="1"/>
  <c r="AN498" i="21"/>
  <c r="C520" i="16" s="1"/>
  <c r="AN602" i="21"/>
  <c r="C624" i="16" s="1"/>
  <c r="AN681" i="21"/>
  <c r="C703" i="16" s="1"/>
  <c r="AO654" i="21"/>
  <c r="D676" i="16" s="1"/>
  <c r="AM667" i="21"/>
  <c r="B689" i="16" s="1"/>
  <c r="AO748" i="21"/>
  <c r="D770" i="16" s="1"/>
  <c r="AO705" i="21"/>
  <c r="D727" i="16" s="1"/>
  <c r="AN804" i="21"/>
  <c r="C826" i="16" s="1"/>
  <c r="AN908" i="21"/>
  <c r="C930" i="16" s="1"/>
  <c r="AN1011" i="21"/>
  <c r="C1033" i="16" s="1"/>
  <c r="AO1001" i="21"/>
  <c r="D1023" i="16" s="1"/>
  <c r="AM1008" i="21"/>
  <c r="B1030" i="16" s="1"/>
  <c r="AO1113" i="21"/>
  <c r="D1135" i="16" s="1"/>
  <c r="AN44" i="21"/>
  <c r="C66" i="16" s="1"/>
  <c r="AM107" i="21"/>
  <c r="B129" i="16" s="1"/>
  <c r="AO521" i="21"/>
  <c r="D543" i="16" s="1"/>
  <c r="AN678" i="21"/>
  <c r="C700" i="16" s="1"/>
  <c r="AO720" i="21"/>
  <c r="D742" i="16" s="1"/>
  <c r="AN1197" i="21"/>
  <c r="C1219" i="16" s="1"/>
  <c r="AM40" i="21"/>
  <c r="B62" i="16" s="1"/>
  <c r="AM82" i="21"/>
  <c r="B104" i="16" s="1"/>
  <c r="AO183" i="21"/>
  <c r="D205" i="16" s="1"/>
  <c r="AO445" i="21"/>
  <c r="D467" i="16" s="1"/>
  <c r="AM978" i="21"/>
  <c r="B1000" i="16" s="1"/>
  <c r="AD345" i="21"/>
  <c r="C367" i="14" s="1"/>
  <c r="F367" i="14" s="1"/>
  <c r="AE1153" i="21"/>
  <c r="D1175" i="14" s="1"/>
  <c r="AD1168" i="21"/>
  <c r="C1190" i="14" s="1"/>
  <c r="F1190" i="14" s="1"/>
  <c r="AC1159" i="21"/>
  <c r="B1181" i="14" s="1"/>
  <c r="AD1073" i="21"/>
  <c r="C1095" i="14" s="1"/>
  <c r="F1095" i="14" s="1"/>
  <c r="AC1160" i="21"/>
  <c r="B1182" i="14" s="1"/>
  <c r="AC1122" i="21"/>
  <c r="B1144" i="14" s="1"/>
  <c r="AD1165" i="21"/>
  <c r="C1187" i="14" s="1"/>
  <c r="F1187" i="14" s="1"/>
  <c r="AE1094" i="21"/>
  <c r="D1116" i="14" s="1"/>
  <c r="AD1078" i="21"/>
  <c r="C1100" i="14" s="1"/>
  <c r="F1100" i="14" s="1"/>
  <c r="AD1170" i="21"/>
  <c r="C1192" i="14" s="1"/>
  <c r="F1192" i="14" s="1"/>
  <c r="AE1115" i="21"/>
  <c r="D1137" i="14" s="1"/>
  <c r="AC1171" i="21"/>
  <c r="B1193" i="14" s="1"/>
  <c r="AC1158" i="21"/>
  <c r="B1180" i="14" s="1"/>
  <c r="AC1068" i="21"/>
  <c r="B1090" i="14" s="1"/>
  <c r="AE1154" i="21"/>
  <c r="D1176" i="14" s="1"/>
  <c r="AE1106" i="21"/>
  <c r="D1128" i="14" s="1"/>
  <c r="AC1052" i="21"/>
  <c r="B1074" i="14" s="1"/>
  <c r="AD1106" i="21"/>
  <c r="C1128" i="14" s="1"/>
  <c r="F1128" i="14" s="1"/>
  <c r="AC1090" i="21"/>
  <c r="B1112" i="14" s="1"/>
  <c r="AC1091" i="21"/>
  <c r="B1113" i="14" s="1"/>
  <c r="AD1026" i="21"/>
  <c r="C1048" i="14" s="1"/>
  <c r="F1048" i="14" s="1"/>
  <c r="AE1063" i="21"/>
  <c r="D1085" i="14" s="1"/>
  <c r="AD1074" i="21"/>
  <c r="C1096" i="14" s="1"/>
  <c r="F1096" i="14" s="1"/>
  <c r="AC1102" i="21"/>
  <c r="B1124" i="14" s="1"/>
  <c r="AE1133" i="21"/>
  <c r="D1155" i="14" s="1"/>
  <c r="AC1040" i="21"/>
  <c r="B1062" i="14" s="1"/>
  <c r="AD1023" i="21"/>
  <c r="C1045" i="14" s="1"/>
  <c r="F1045" i="14" s="1"/>
  <c r="AC1112" i="21"/>
  <c r="B1134" i="14" s="1"/>
  <c r="AC1038" i="21"/>
  <c r="B1060" i="14" s="1"/>
  <c r="AD1008" i="21"/>
  <c r="C1030" i="14" s="1"/>
  <c r="F1030" i="14" s="1"/>
  <c r="AC1008" i="21"/>
  <c r="B1030" i="14" s="1"/>
  <c r="AE931" i="21"/>
  <c r="D953" i="14" s="1"/>
  <c r="AE978" i="21"/>
  <c r="D1000" i="14" s="1"/>
  <c r="AE914" i="21"/>
  <c r="D936" i="14" s="1"/>
  <c r="AC970" i="21"/>
  <c r="B992" i="14" s="1"/>
  <c r="AD1013" i="21"/>
  <c r="C1035" i="14" s="1"/>
  <c r="F1035" i="14" s="1"/>
  <c r="AE1158" i="21"/>
  <c r="D1180" i="14" s="1"/>
  <c r="AD1065" i="21"/>
  <c r="C1087" i="14" s="1"/>
  <c r="F1087" i="14" s="1"/>
  <c r="AE1151" i="21"/>
  <c r="D1173" i="14" s="1"/>
  <c r="AC1121" i="21"/>
  <c r="B1143" i="14" s="1"/>
  <c r="AD1146" i="21"/>
  <c r="C1168" i="14" s="1"/>
  <c r="F1168" i="14" s="1"/>
  <c r="AC1087" i="21"/>
  <c r="B1109" i="14" s="1"/>
  <c r="AD1070" i="21"/>
  <c r="C1092" i="14" s="1"/>
  <c r="F1092" i="14" s="1"/>
  <c r="AD1162" i="21"/>
  <c r="C1184" i="14" s="1"/>
  <c r="F1184" i="14" s="1"/>
  <c r="AE1114" i="21"/>
  <c r="D1136" i="14" s="1"/>
  <c r="AD1167" i="21"/>
  <c r="C1189" i="14" s="1"/>
  <c r="F1189" i="14" s="1"/>
  <c r="AD1153" i="21"/>
  <c r="C1175" i="14" s="1"/>
  <c r="F1175" i="14" s="1"/>
  <c r="AE1067" i="21"/>
  <c r="D1089" i="14" s="1"/>
  <c r="AD1271" i="21"/>
  <c r="C1293" i="14" s="1"/>
  <c r="F1293" i="14" s="1"/>
  <c r="AC1176" i="21"/>
  <c r="B1198" i="14" s="1"/>
  <c r="AE1051" i="21"/>
  <c r="D1073" i="14" s="1"/>
  <c r="AE1101" i="21"/>
  <c r="D1123" i="14" s="1"/>
  <c r="AD1082" i="21"/>
  <c r="C1104" i="14" s="1"/>
  <c r="F1104" i="14" s="1"/>
  <c r="AD1087" i="21"/>
  <c r="C1109" i="14" s="1"/>
  <c r="F1109" i="14" s="1"/>
  <c r="AD1018" i="21"/>
  <c r="C1040" i="14" s="1"/>
  <c r="F1040" i="14" s="1"/>
  <c r="AE1062" i="21"/>
  <c r="D1084" i="14" s="1"/>
  <c r="AC1073" i="21"/>
  <c r="B1095" i="14" s="1"/>
  <c r="AE1076" i="21"/>
  <c r="D1098" i="14" s="1"/>
  <c r="AE1077" i="21"/>
  <c r="D1099" i="14" s="1"/>
  <c r="AE1039" i="21"/>
  <c r="D1061" i="14" s="1"/>
  <c r="AC1184" i="21"/>
  <c r="B1206" i="14" s="1"/>
  <c r="AE1105" i="21"/>
  <c r="D1127" i="14" s="1"/>
  <c r="AE1037" i="21"/>
  <c r="D1059" i="14" s="1"/>
  <c r="AD988" i="21"/>
  <c r="C1010" i="14" s="1"/>
  <c r="F1010" i="14" s="1"/>
  <c r="AC988" i="21"/>
  <c r="B1010" i="14" s="1"/>
  <c r="AE1018" i="21"/>
  <c r="D1040" i="14" s="1"/>
  <c r="AC971" i="21"/>
  <c r="B993" i="14" s="1"/>
  <c r="AC907" i="21"/>
  <c r="B929" i="14" s="1"/>
  <c r="AE969" i="21"/>
  <c r="D991" i="14" s="1"/>
  <c r="AE999" i="21"/>
  <c r="D1021" i="14" s="1"/>
  <c r="AE994" i="21"/>
  <c r="D1016" i="14" s="1"/>
  <c r="AE928" i="21"/>
  <c r="D950" i="14" s="1"/>
  <c r="AE1044" i="21"/>
  <c r="D1066" i="14" s="1"/>
  <c r="AE967" i="21"/>
  <c r="D989" i="14" s="1"/>
  <c r="AD718" i="21"/>
  <c r="C740" i="14" s="1"/>
  <c r="F740" i="14" s="1"/>
  <c r="AC768" i="21"/>
  <c r="B790" i="14" s="1"/>
  <c r="AD778" i="21"/>
  <c r="C800" i="14" s="1"/>
  <c r="F800" i="14" s="1"/>
  <c r="AD693" i="21"/>
  <c r="C715" i="14" s="1"/>
  <c r="F715" i="14" s="1"/>
  <c r="AD789" i="21"/>
  <c r="C811" i="14" s="1"/>
  <c r="F811" i="14" s="1"/>
  <c r="AD786" i="21"/>
  <c r="C808" i="14" s="1"/>
  <c r="F808" i="14" s="1"/>
  <c r="AD757" i="21"/>
  <c r="C779" i="14" s="1"/>
  <c r="F779" i="14" s="1"/>
  <c r="AD781" i="21"/>
  <c r="C803" i="14" s="1"/>
  <c r="F803" i="14" s="1"/>
  <c r="AE745" i="21"/>
  <c r="D767" i="14" s="1"/>
  <c r="AD737" i="21"/>
  <c r="C759" i="14" s="1"/>
  <c r="F759" i="14" s="1"/>
  <c r="AD941" i="21"/>
  <c r="C963" i="14" s="1"/>
  <c r="F963" i="14" s="1"/>
  <c r="AE665" i="21"/>
  <c r="D687" i="14" s="1"/>
  <c r="AE717" i="21"/>
  <c r="D739" i="14" s="1"/>
  <c r="AC709" i="21"/>
  <c r="B731" i="14" s="1"/>
  <c r="AE624" i="21"/>
  <c r="D646" i="14" s="1"/>
  <c r="AC672" i="21"/>
  <c r="B694" i="14" s="1"/>
  <c r="AC725" i="21"/>
  <c r="B747" i="14" s="1"/>
  <c r="AC710" i="21"/>
  <c r="B732" i="14" s="1"/>
  <c r="AE630" i="21"/>
  <c r="D652" i="14" s="1"/>
  <c r="AD654" i="21"/>
  <c r="C676" i="14" s="1"/>
  <c r="F676" i="14" s="1"/>
  <c r="AE677" i="21"/>
  <c r="D699" i="14" s="1"/>
  <c r="AE719" i="21"/>
  <c r="D741" i="14" s="1"/>
  <c r="AD653" i="21"/>
  <c r="C675" i="14" s="1"/>
  <c r="F675" i="14" s="1"/>
  <c r="AD687" i="21"/>
  <c r="C709" i="14" s="1"/>
  <c r="F709" i="14" s="1"/>
  <c r="AC694" i="21"/>
  <c r="B716" i="14" s="1"/>
  <c r="AD695" i="21"/>
  <c r="C717" i="14" s="1"/>
  <c r="F717" i="14" s="1"/>
  <c r="AE619" i="21"/>
  <c r="D641" i="14" s="1"/>
  <c r="AD659" i="21"/>
  <c r="C681" i="14" s="1"/>
  <c r="F681" i="14" s="1"/>
  <c r="AD538" i="21"/>
  <c r="C560" i="14" s="1"/>
  <c r="F560" i="14" s="1"/>
  <c r="AC570" i="21"/>
  <c r="B592" i="14" s="1"/>
  <c r="AD613" i="21"/>
  <c r="C635" i="14" s="1"/>
  <c r="F635" i="14" s="1"/>
  <c r="AC585" i="21"/>
  <c r="B607" i="14" s="1"/>
  <c r="AC521" i="21"/>
  <c r="B543" i="14" s="1"/>
  <c r="AD544" i="21"/>
  <c r="C566" i="14" s="1"/>
  <c r="F566" i="14" s="1"/>
  <c r="AE708" i="21"/>
  <c r="D730" i="14" s="1"/>
  <c r="AC708" i="21"/>
  <c r="B730" i="14" s="1"/>
  <c r="AC559" i="21"/>
  <c r="B581" i="14" s="1"/>
  <c r="AE1043" i="21"/>
  <c r="D1065" i="14" s="1"/>
  <c r="AD1090" i="21"/>
  <c r="C1112" i="14" s="1"/>
  <c r="F1112" i="14" s="1"/>
  <c r="AE1068" i="21"/>
  <c r="D1090" i="14" s="1"/>
  <c r="AC1082" i="21"/>
  <c r="B1104" i="14" s="1"/>
  <c r="AD1002" i="21"/>
  <c r="C1024" i="14" s="1"/>
  <c r="F1024" i="14" s="1"/>
  <c r="AE1060" i="21"/>
  <c r="D1082" i="14" s="1"/>
  <c r="AD1071" i="21"/>
  <c r="C1093" i="14" s="1"/>
  <c r="F1093" i="14" s="1"/>
  <c r="AC1074" i="21"/>
  <c r="B1096" i="14" s="1"/>
  <c r="AC1059" i="21"/>
  <c r="B1081" i="14" s="1"/>
  <c r="AE1031" i="21"/>
  <c r="D1053" i="14" s="1"/>
  <c r="AE1112" i="21"/>
  <c r="D1134" i="14" s="1"/>
  <c r="AD1054" i="21"/>
  <c r="C1076" i="14" s="1"/>
  <c r="F1076" i="14" s="1"/>
  <c r="AE1098" i="21"/>
  <c r="D1120" i="14" s="1"/>
  <c r="AD972" i="21"/>
  <c r="C994" i="14" s="1"/>
  <c r="F994" i="14" s="1"/>
  <c r="AC980" i="21"/>
  <c r="B1002" i="14" s="1"/>
  <c r="AC1009" i="21"/>
  <c r="B1031" i="14" s="1"/>
  <c r="AC963" i="21"/>
  <c r="B985" i="14" s="1"/>
  <c r="AD986" i="21"/>
  <c r="C1008" i="14" s="1"/>
  <c r="F1008" i="14" s="1"/>
  <c r="AE961" i="21"/>
  <c r="D983" i="14" s="1"/>
  <c r="AD985" i="21"/>
  <c r="C1007" i="14" s="1"/>
  <c r="F1007" i="14" s="1"/>
  <c r="AE984" i="21"/>
  <c r="D1006" i="14" s="1"/>
  <c r="AD1015" i="21"/>
  <c r="C1037" i="14" s="1"/>
  <c r="F1037" i="14" s="1"/>
  <c r="AE1002" i="21"/>
  <c r="D1024" i="14" s="1"/>
  <c r="AE959" i="21"/>
  <c r="D981" i="14" s="1"/>
  <c r="AC992" i="21"/>
  <c r="B1014" i="14" s="1"/>
  <c r="AE934" i="21"/>
  <c r="D956" i="14" s="1"/>
  <c r="AE1007" i="21"/>
  <c r="D1029" i="14" s="1"/>
  <c r="AD965" i="21"/>
  <c r="C987" i="14" s="1"/>
  <c r="F987" i="14" s="1"/>
  <c r="AE935" i="21"/>
  <c r="D957" i="14" s="1"/>
  <c r="AE866" i="21"/>
  <c r="D888" i="14" s="1"/>
  <c r="AD874" i="21"/>
  <c r="C896" i="14" s="1"/>
  <c r="F896" i="14" s="1"/>
  <c r="AD930" i="21"/>
  <c r="C952" i="14" s="1"/>
  <c r="F952" i="14" s="1"/>
  <c r="AC936" i="21"/>
  <c r="B958" i="14" s="1"/>
  <c r="AE879" i="21"/>
  <c r="D901" i="14" s="1"/>
  <c r="AC981" i="21"/>
  <c r="B1003" i="14" s="1"/>
  <c r="AE657" i="21"/>
  <c r="D679" i="14" s="1"/>
  <c r="AD704" i="21"/>
  <c r="C726" i="14" s="1"/>
  <c r="F726" i="14" s="1"/>
  <c r="AC704" i="21"/>
  <c r="B726" i="14" s="1"/>
  <c r="AE616" i="21"/>
  <c r="D638" i="14" s="1"/>
  <c r="AC664" i="21"/>
  <c r="B686" i="14" s="1"/>
  <c r="AE681" i="21"/>
  <c r="D703" i="14" s="1"/>
  <c r="AE682" i="21"/>
  <c r="D704" i="14" s="1"/>
  <c r="AC741" i="21"/>
  <c r="B763" i="14" s="1"/>
  <c r="AD638" i="21"/>
  <c r="C660" i="14" s="1"/>
  <c r="F660" i="14" s="1"/>
  <c r="AE669" i="21"/>
  <c r="D691" i="14" s="1"/>
  <c r="AE697" i="21"/>
  <c r="D719" i="14" s="1"/>
  <c r="AD637" i="21"/>
  <c r="C659" i="14" s="1"/>
  <c r="F659" i="14" s="1"/>
  <c r="AE676" i="21"/>
  <c r="D698" i="14" s="1"/>
  <c r="AC691" i="21"/>
  <c r="B713" i="14" s="1"/>
  <c r="AE675" i="21"/>
  <c r="D697" i="14" s="1"/>
  <c r="AE611" i="21"/>
  <c r="D633" i="14" s="1"/>
  <c r="AD643" i="21"/>
  <c r="C665" i="14" s="1"/>
  <c r="F665" i="14" s="1"/>
  <c r="AD522" i="21"/>
  <c r="C544" i="14" s="1"/>
  <c r="F544" i="14" s="1"/>
  <c r="AC562" i="21"/>
  <c r="B584" i="14" s="1"/>
  <c r="AD585" i="21"/>
  <c r="C607" i="14" s="1"/>
  <c r="F607" i="14" s="1"/>
  <c r="AC577" i="21"/>
  <c r="B599" i="14" s="1"/>
  <c r="AC513" i="21"/>
  <c r="B535" i="14" s="1"/>
  <c r="AE615" i="21"/>
  <c r="D637" i="14" s="1"/>
  <c r="AC615" i="21"/>
  <c r="B637" i="14" s="1"/>
  <c r="AE622" i="21"/>
  <c r="D644" i="14" s="1"/>
  <c r="AC661" i="21"/>
  <c r="B683" i="14" s="1"/>
  <c r="AC659" i="21"/>
  <c r="B681" i="14" s="1"/>
  <c r="AE565" i="21"/>
  <c r="D587" i="14" s="1"/>
  <c r="AD573" i="21"/>
  <c r="C595" i="14" s="1"/>
  <c r="F595" i="14" s="1"/>
  <c r="AD580" i="21"/>
  <c r="C602" i="14" s="1"/>
  <c r="F602" i="14" s="1"/>
  <c r="AE563" i="21"/>
  <c r="D585" i="14" s="1"/>
  <c r="AD464" i="21"/>
  <c r="C486" i="14" s="1"/>
  <c r="F486" i="14" s="1"/>
  <c r="AC472" i="21"/>
  <c r="B494" i="14" s="1"/>
  <c r="AD467" i="21"/>
  <c r="C489" i="14" s="1"/>
  <c r="F489" i="14" s="1"/>
  <c r="AE1070" i="21"/>
  <c r="D1092" i="14" s="1"/>
  <c r="AD1111" i="21"/>
  <c r="C1133" i="14" s="1"/>
  <c r="F1133" i="14" s="1"/>
  <c r="AE1049" i="21"/>
  <c r="D1071" i="14" s="1"/>
  <c r="AC1062" i="21"/>
  <c r="B1084" i="14" s="1"/>
  <c r="AC1063" i="21"/>
  <c r="B1085" i="14" s="1"/>
  <c r="AC1057" i="21"/>
  <c r="B1079" i="14" s="1"/>
  <c r="AE1023" i="21"/>
  <c r="D1045" i="14" s="1"/>
  <c r="AE1054" i="21"/>
  <c r="D1076" i="14" s="1"/>
  <c r="AD1038" i="21"/>
  <c r="C1060" i="14" s="1"/>
  <c r="F1060" i="14" s="1"/>
  <c r="AD1085" i="21"/>
  <c r="C1107" i="14" s="1"/>
  <c r="F1107" i="14" s="1"/>
  <c r="AD956" i="21"/>
  <c r="C978" i="14" s="1"/>
  <c r="F978" i="14" s="1"/>
  <c r="AC972" i="21"/>
  <c r="B994" i="14" s="1"/>
  <c r="AD979" i="21"/>
  <c r="C1001" i="14" s="1"/>
  <c r="F1001" i="14" s="1"/>
  <c r="AC955" i="21"/>
  <c r="B977" i="14" s="1"/>
  <c r="AD970" i="21"/>
  <c r="C992" i="14" s="1"/>
  <c r="F992" i="14" s="1"/>
  <c r="AE953" i="21"/>
  <c r="D975" i="14" s="1"/>
  <c r="AD969" i="21"/>
  <c r="C991" i="14" s="1"/>
  <c r="F991" i="14" s="1"/>
  <c r="AE976" i="21"/>
  <c r="D998" i="14" s="1"/>
  <c r="AD1000" i="21"/>
  <c r="C1022" i="14" s="1"/>
  <c r="F1022" i="14" s="1"/>
  <c r="AC1000" i="21"/>
  <c r="B1022" i="14" s="1"/>
  <c r="AE951" i="21"/>
  <c r="D973" i="14" s="1"/>
  <c r="AE990" i="21"/>
  <c r="D1012" i="14" s="1"/>
  <c r="AD1032" i="21"/>
  <c r="C1054" i="14" s="1"/>
  <c r="F1054" i="14" s="1"/>
  <c r="AE1005" i="21"/>
  <c r="D1027" i="14" s="1"/>
  <c r="AD927" i="21"/>
  <c r="C949" i="14" s="1"/>
  <c r="F949" i="14" s="1"/>
  <c r="AC928" i="21"/>
  <c r="B950" i="14" s="1"/>
  <c r="AE858" i="21"/>
  <c r="D880" i="14" s="1"/>
  <c r="AC1005" i="21"/>
  <c r="B1027" i="14" s="1"/>
  <c r="AC957" i="21"/>
  <c r="B979" i="14" s="1"/>
  <c r="AD904" i="21"/>
  <c r="C926" i="14" s="1"/>
  <c r="F926" i="14" s="1"/>
  <c r="AE871" i="21"/>
  <c r="D893" i="14" s="1"/>
  <c r="AE1008" i="21"/>
  <c r="D1030" i="14" s="1"/>
  <c r="AD886" i="21"/>
  <c r="C908" i="14" s="1"/>
  <c r="F908" i="14" s="1"/>
  <c r="AE661" i="21"/>
  <c r="D683" i="14" s="1"/>
  <c r="AE692" i="21"/>
  <c r="D714" i="14" s="1"/>
  <c r="AC739" i="21"/>
  <c r="B761" i="14" s="1"/>
  <c r="AE668" i="21"/>
  <c r="D690" i="14" s="1"/>
  <c r="AD668" i="21"/>
  <c r="C690" i="14" s="1"/>
  <c r="F690" i="14" s="1"/>
  <c r="AE667" i="21"/>
  <c r="D689" i="14" s="1"/>
  <c r="AE603" i="21"/>
  <c r="D625" i="14" s="1"/>
  <c r="AE660" i="21"/>
  <c r="D682" i="14" s="1"/>
  <c r="AE674" i="21"/>
  <c r="D696" i="14" s="1"/>
  <c r="AC554" i="21"/>
  <c r="B576" i="14" s="1"/>
  <c r="AD569" i="21"/>
  <c r="C591" i="14" s="1"/>
  <c r="F591" i="14" s="1"/>
  <c r="AC569" i="21"/>
  <c r="B591" i="14" s="1"/>
  <c r="AD640" i="21"/>
  <c r="C662" i="14" s="1"/>
  <c r="F662" i="14" s="1"/>
  <c r="AE602" i="21"/>
  <c r="D624" i="14" s="1"/>
  <c r="AC603" i="21"/>
  <c r="B625" i="14" s="1"/>
  <c r="AD604" i="21"/>
  <c r="C626" i="14" s="1"/>
  <c r="F626" i="14" s="1"/>
  <c r="AC645" i="21"/>
  <c r="B667" i="14" s="1"/>
  <c r="AC643" i="21"/>
  <c r="B665" i="14" s="1"/>
  <c r="AE557" i="21"/>
  <c r="D579" i="14" s="1"/>
  <c r="AE735" i="21"/>
  <c r="D757" i="14" s="1"/>
  <c r="AE636" i="21"/>
  <c r="D658" i="14" s="1"/>
  <c r="AE612" i="21"/>
  <c r="D634" i="14" s="1"/>
  <c r="AC610" i="21"/>
  <c r="B632" i="14" s="1"/>
  <c r="AC464" i="21"/>
  <c r="B486" i="14" s="1"/>
  <c r="AD627" i="21"/>
  <c r="C649" i="14" s="1"/>
  <c r="F649" i="14" s="1"/>
  <c r="AC483" i="21"/>
  <c r="B505" i="14" s="1"/>
  <c r="AD529" i="21"/>
  <c r="C551" i="14" s="1"/>
  <c r="F551" i="14" s="1"/>
  <c r="AE505" i="21"/>
  <c r="D527" i="14" s="1"/>
  <c r="AD526" i="21"/>
  <c r="C548" i="14" s="1"/>
  <c r="F548" i="14" s="1"/>
  <c r="AC505" i="21"/>
  <c r="B527" i="14" s="1"/>
  <c r="AC544" i="21"/>
  <c r="B566" i="14" s="1"/>
  <c r="AC523" i="21"/>
  <c r="B545" i="14" s="1"/>
  <c r="AD479" i="21"/>
  <c r="C501" i="14" s="1"/>
  <c r="F501" i="14" s="1"/>
  <c r="AC487" i="21"/>
  <c r="B509" i="14" s="1"/>
  <c r="AE1027" i="21"/>
  <c r="D1049" i="14" s="1"/>
  <c r="AD1035" i="21"/>
  <c r="C1057" i="14" s="1"/>
  <c r="F1057" i="14" s="1"/>
  <c r="AE1064" i="21"/>
  <c r="D1086" i="14" s="1"/>
  <c r="AD1068" i="21"/>
  <c r="C1090" i="14" s="1"/>
  <c r="F1090" i="14" s="1"/>
  <c r="AC1083" i="21"/>
  <c r="B1105" i="14" s="1"/>
  <c r="AE1041" i="21"/>
  <c r="D1063" i="14" s="1"/>
  <c r="AD1060" i="21"/>
  <c r="C1082" i="14" s="1"/>
  <c r="F1082" i="14" s="1"/>
  <c r="AD1059" i="21"/>
  <c r="C1081" i="14" s="1"/>
  <c r="F1081" i="14" s="1"/>
  <c r="AE1144" i="21"/>
  <c r="D1166" i="14" s="1"/>
  <c r="AE1015" i="21"/>
  <c r="D1037" i="14" s="1"/>
  <c r="AE1046" i="21"/>
  <c r="D1068" i="14" s="1"/>
  <c r="AC1126" i="21"/>
  <c r="B1148" i="14" s="1"/>
  <c r="AD1053" i="21"/>
  <c r="C1075" i="14" s="1"/>
  <c r="F1075" i="14" s="1"/>
  <c r="AD940" i="21"/>
  <c r="C962" i="14" s="1"/>
  <c r="F962" i="14" s="1"/>
  <c r="AC964" i="21"/>
  <c r="B986" i="14" s="1"/>
  <c r="AD963" i="21"/>
  <c r="C985" i="14" s="1"/>
  <c r="F985" i="14" s="1"/>
  <c r="AC947" i="21"/>
  <c r="B969" i="14" s="1"/>
  <c r="AE1026" i="21"/>
  <c r="D1048" i="14" s="1"/>
  <c r="AE945" i="21"/>
  <c r="D967" i="14" s="1"/>
  <c r="AD953" i="21"/>
  <c r="C975" i="14" s="1"/>
  <c r="F975" i="14" s="1"/>
  <c r="AE968" i="21"/>
  <c r="D990" i="14" s="1"/>
  <c r="AD997" i="21"/>
  <c r="C1019" i="14" s="1"/>
  <c r="F1019" i="14" s="1"/>
  <c r="AD996" i="21"/>
  <c r="C1018" i="14" s="1"/>
  <c r="F1018" i="14" s="1"/>
  <c r="AE943" i="21"/>
  <c r="D965" i="14" s="1"/>
  <c r="AE982" i="21"/>
  <c r="D1004" i="14" s="1"/>
  <c r="AE1024" i="21"/>
  <c r="D1046" i="14" s="1"/>
  <c r="AC990" i="21"/>
  <c r="B1012" i="14" s="1"/>
  <c r="AC925" i="21"/>
  <c r="B947" i="14" s="1"/>
  <c r="AC926" i="21"/>
  <c r="B948" i="14" s="1"/>
  <c r="AE850" i="21"/>
  <c r="D872" i="14" s="1"/>
  <c r="AD959" i="21"/>
  <c r="C981" i="14" s="1"/>
  <c r="F981" i="14" s="1"/>
  <c r="AC905" i="21"/>
  <c r="B927" i="14" s="1"/>
  <c r="AD888" i="21"/>
  <c r="C910" i="14" s="1"/>
  <c r="F910" i="14" s="1"/>
  <c r="AE863" i="21"/>
  <c r="D885" i="14" s="1"/>
  <c r="AE964" i="21"/>
  <c r="D986" i="14" s="1"/>
  <c r="AC765" i="21"/>
  <c r="B787" i="14" s="1"/>
  <c r="AE851" i="21"/>
  <c r="D873" i="14" s="1"/>
  <c r="AD893" i="21"/>
  <c r="C915" i="14" s="1"/>
  <c r="F915" i="14" s="1"/>
  <c r="AC836" i="21"/>
  <c r="B858" i="14" s="1"/>
  <c r="AC772" i="21"/>
  <c r="B794" i="14" s="1"/>
  <c r="AD835" i="21"/>
  <c r="C857" i="14" s="1"/>
  <c r="F857" i="14" s="1"/>
  <c r="AC852" i="21"/>
  <c r="B874" i="14" s="1"/>
  <c r="AE786" i="21"/>
  <c r="D808" i="14" s="1"/>
  <c r="AE886" i="21"/>
  <c r="D908" i="14" s="1"/>
  <c r="AC794" i="21"/>
  <c r="B816" i="14" s="1"/>
  <c r="AE876" i="21"/>
  <c r="D898" i="14" s="1"/>
  <c r="AC911" i="21"/>
  <c r="B933" i="14" s="1"/>
  <c r="AD895" i="21"/>
  <c r="C917" i="14" s="1"/>
  <c r="F917" i="14" s="1"/>
  <c r="AE807" i="21"/>
  <c r="D829" i="14" s="1"/>
  <c r="AC903" i="21"/>
  <c r="B925" i="14" s="1"/>
  <c r="AE798" i="21"/>
  <c r="D820" i="14" s="1"/>
  <c r="AC784" i="21"/>
  <c r="B806" i="14" s="1"/>
  <c r="AC711" i="21"/>
  <c r="B733" i="14" s="1"/>
  <c r="AE774" i="21"/>
  <c r="D796" i="14" s="1"/>
  <c r="AD807" i="21"/>
  <c r="C829" i="14" s="1"/>
  <c r="F829" i="14" s="1"/>
  <c r="AC750" i="21"/>
  <c r="B772" i="14" s="1"/>
  <c r="AD765" i="21"/>
  <c r="C787" i="14" s="1"/>
  <c r="F787" i="14" s="1"/>
  <c r="AE789" i="21"/>
  <c r="D811" i="14" s="1"/>
  <c r="AD748" i="21"/>
  <c r="C770" i="14" s="1"/>
  <c r="F770" i="14" s="1"/>
  <c r="AE757" i="21"/>
  <c r="D779" i="14" s="1"/>
  <c r="AD723" i="21"/>
  <c r="C745" i="14" s="1"/>
  <c r="F745" i="14" s="1"/>
  <c r="AD714" i="21"/>
  <c r="C736" i="14" s="1"/>
  <c r="F736" i="14" s="1"/>
  <c r="AE721" i="21"/>
  <c r="D743" i="14" s="1"/>
  <c r="AC745" i="21"/>
  <c r="B767" i="14" s="1"/>
  <c r="AD728" i="21"/>
  <c r="C750" i="14" s="1"/>
  <c r="F750" i="14" s="1"/>
  <c r="AE641" i="21"/>
  <c r="D663" i="14" s="1"/>
  <c r="AD649" i="21"/>
  <c r="C671" i="14" s="1"/>
  <c r="F671" i="14" s="1"/>
  <c r="AE664" i="21"/>
  <c r="D686" i="14" s="1"/>
  <c r="AE618" i="21"/>
  <c r="D640" i="14" s="1"/>
  <c r="AE610" i="21"/>
  <c r="D632" i="14" s="1"/>
  <c r="AC581" i="21"/>
  <c r="B603" i="14" s="1"/>
  <c r="AD548" i="21"/>
  <c r="C570" i="14" s="1"/>
  <c r="F570" i="14" s="1"/>
  <c r="AC560" i="21"/>
  <c r="B582" i="14" s="1"/>
  <c r="AC557" i="21"/>
  <c r="B579" i="14" s="1"/>
  <c r="AE470" i="21"/>
  <c r="D492" i="14" s="1"/>
  <c r="AD506" i="21"/>
  <c r="C528" i="14" s="1"/>
  <c r="F528" i="14" s="1"/>
  <c r="AE489" i="21"/>
  <c r="D511" i="14" s="1"/>
  <c r="AD505" i="21"/>
  <c r="C527" i="14" s="1"/>
  <c r="F527" i="14" s="1"/>
  <c r="AC497" i="21"/>
  <c r="B519" i="14" s="1"/>
  <c r="AD523" i="21"/>
  <c r="C545" i="14" s="1"/>
  <c r="F545" i="14" s="1"/>
  <c r="AD519" i="21"/>
  <c r="C541" i="14" s="1"/>
  <c r="F541" i="14" s="1"/>
  <c r="AC723" i="21"/>
  <c r="B745" i="14" s="1"/>
  <c r="AE474" i="21"/>
  <c r="D496" i="14" s="1"/>
  <c r="AD498" i="21"/>
  <c r="C520" i="14" s="1"/>
  <c r="F520" i="14" s="1"/>
  <c r="AE509" i="21"/>
  <c r="D531" i="14" s="1"/>
  <c r="AD435" i="21"/>
  <c r="C457" i="14" s="1"/>
  <c r="F457" i="14" s="1"/>
  <c r="AE414" i="21"/>
  <c r="D436" i="14" s="1"/>
  <c r="AD414" i="21"/>
  <c r="C436" i="14" s="1"/>
  <c r="F436" i="14" s="1"/>
  <c r="AC414" i="21"/>
  <c r="B436" i="14" s="1"/>
  <c r="AC468" i="21"/>
  <c r="B490" i="14" s="1"/>
  <c r="AC504" i="21"/>
  <c r="B526" i="14" s="1"/>
  <c r="AD460" i="21"/>
  <c r="C482" i="14" s="1"/>
  <c r="F482" i="14" s="1"/>
  <c r="AD431" i="21"/>
  <c r="C453" i="14" s="1"/>
  <c r="F453" i="14" s="1"/>
  <c r="AD442" i="21"/>
  <c r="C464" i="14" s="1"/>
  <c r="F464" i="14" s="1"/>
  <c r="AD445" i="21"/>
  <c r="C467" i="14" s="1"/>
  <c r="F467" i="14" s="1"/>
  <c r="AC421" i="21"/>
  <c r="B443" i="14" s="1"/>
  <c r="AC345" i="21"/>
  <c r="B367" i="14" s="1"/>
  <c r="AC402" i="21"/>
  <c r="B424" i="14" s="1"/>
  <c r="AC448" i="21"/>
  <c r="B470" i="14" s="1"/>
  <c r="AC340" i="21"/>
  <c r="B362" i="14" s="1"/>
  <c r="AD375" i="21"/>
  <c r="C397" i="14" s="1"/>
  <c r="F397" i="14" s="1"/>
  <c r="AD990" i="21"/>
  <c r="C1012" i="14" s="1"/>
  <c r="F1012" i="14" s="1"/>
  <c r="AE981" i="21"/>
  <c r="D1003" i="14" s="1"/>
  <c r="AD899" i="21"/>
  <c r="C921" i="14" s="1"/>
  <c r="F921" i="14" s="1"/>
  <c r="AC899" i="21"/>
  <c r="B921" i="14" s="1"/>
  <c r="AE980" i="21"/>
  <c r="D1002" i="14" s="1"/>
  <c r="AE905" i="21"/>
  <c r="D927" i="14" s="1"/>
  <c r="AE896" i="21"/>
  <c r="D918" i="14" s="1"/>
  <c r="AE948" i="21"/>
  <c r="D970" i="14" s="1"/>
  <c r="AC848" i="21"/>
  <c r="B870" i="14" s="1"/>
  <c r="AD921" i="21"/>
  <c r="C943" i="14" s="1"/>
  <c r="F943" i="14" s="1"/>
  <c r="AD922" i="21"/>
  <c r="C944" i="14" s="1"/>
  <c r="F944" i="14" s="1"/>
  <c r="AC919" i="21"/>
  <c r="B941" i="14" s="1"/>
  <c r="AE900" i="21"/>
  <c r="D922" i="14" s="1"/>
  <c r="AC821" i="21"/>
  <c r="B843" i="14" s="1"/>
  <c r="AC757" i="21"/>
  <c r="B779" i="14" s="1"/>
  <c r="AD848" i="21"/>
  <c r="C870" i="14" s="1"/>
  <c r="F870" i="14" s="1"/>
  <c r="AD885" i="21"/>
  <c r="C907" i="14" s="1"/>
  <c r="F907" i="14" s="1"/>
  <c r="AC828" i="21"/>
  <c r="B850" i="14" s="1"/>
  <c r="AD897" i="21"/>
  <c r="C919" i="14" s="1"/>
  <c r="F919" i="14" s="1"/>
  <c r="AD819" i="21"/>
  <c r="C841" i="14" s="1"/>
  <c r="F841" i="14" s="1"/>
  <c r="AE842" i="21"/>
  <c r="D864" i="14" s="1"/>
  <c r="AC949" i="21"/>
  <c r="B971" i="14" s="1"/>
  <c r="AC865" i="21"/>
  <c r="B887" i="14" s="1"/>
  <c r="AC786" i="21"/>
  <c r="B808" i="14" s="1"/>
  <c r="AC841" i="21"/>
  <c r="B863" i="14" s="1"/>
  <c r="AD877" i="21"/>
  <c r="C899" i="14" s="1"/>
  <c r="F899" i="14" s="1"/>
  <c r="AD878" i="21"/>
  <c r="C900" i="14" s="1"/>
  <c r="F900" i="14" s="1"/>
  <c r="AD909" i="21"/>
  <c r="C931" i="14" s="1"/>
  <c r="F931" i="14" s="1"/>
  <c r="AD870" i="21"/>
  <c r="C892" i="14" s="1"/>
  <c r="F892" i="14" s="1"/>
  <c r="AE790" i="21"/>
  <c r="D812" i="14" s="1"/>
  <c r="AD772" i="21"/>
  <c r="C794" i="14" s="1"/>
  <c r="F794" i="14" s="1"/>
  <c r="AC703" i="21"/>
  <c r="B725" i="14" s="1"/>
  <c r="AD770" i="21"/>
  <c r="C792" i="14" s="1"/>
  <c r="F792" i="14" s="1"/>
  <c r="AC779" i="21"/>
  <c r="B801" i="14" s="1"/>
  <c r="AC742" i="21"/>
  <c r="B764" i="14" s="1"/>
  <c r="AD763" i="21"/>
  <c r="C785" i="14" s="1"/>
  <c r="F785" i="14" s="1"/>
  <c r="AC778" i="21"/>
  <c r="B800" i="14" s="1"/>
  <c r="AD732" i="21"/>
  <c r="C754" i="14" s="1"/>
  <c r="F754" i="14" s="1"/>
  <c r="AE755" i="21"/>
  <c r="D777" i="14" s="1"/>
  <c r="AD707" i="21"/>
  <c r="C729" i="14" s="1"/>
  <c r="F729" i="14" s="1"/>
  <c r="AD850" i="21"/>
  <c r="C872" i="14" s="1"/>
  <c r="F872" i="14" s="1"/>
  <c r="AE713" i="21"/>
  <c r="D735" i="14" s="1"/>
  <c r="AC737" i="21"/>
  <c r="B759" i="14" s="1"/>
  <c r="AE730" i="21"/>
  <c r="D752" i="14" s="1"/>
  <c r="AD1249" i="21"/>
  <c r="C1271" i="14" s="1"/>
  <c r="F1271" i="14" s="1"/>
  <c r="AE1264" i="21"/>
  <c r="D1286" i="14" s="1"/>
  <c r="AE1200" i="21"/>
  <c r="D1222" i="14" s="1"/>
  <c r="AC1288" i="21"/>
  <c r="B1310" i="14" s="1"/>
  <c r="AC1224" i="21"/>
  <c r="B1246" i="14" s="1"/>
  <c r="AC1271" i="21"/>
  <c r="B1293" i="14" s="1"/>
  <c r="AC1207" i="21"/>
  <c r="B1229" i="14" s="1"/>
  <c r="AC1246" i="21"/>
  <c r="B1268" i="14" s="1"/>
  <c r="AD1261" i="21"/>
  <c r="C1283" i="14" s="1"/>
  <c r="F1283" i="14" s="1"/>
  <c r="AC1269" i="21"/>
  <c r="B1291" i="14" s="1"/>
  <c r="AC1205" i="21"/>
  <c r="B1227" i="14" s="1"/>
  <c r="AD1220" i="21"/>
  <c r="C1242" i="14" s="1"/>
  <c r="F1242" i="14" s="1"/>
  <c r="AC1252" i="21"/>
  <c r="B1274" i="14" s="1"/>
  <c r="AD1299" i="21"/>
  <c r="C1321" i="14" s="1"/>
  <c r="F1321" i="14" s="1"/>
  <c r="AC1291" i="21"/>
  <c r="B1313" i="14" s="1"/>
  <c r="AC1227" i="21"/>
  <c r="B1249" i="14" s="1"/>
  <c r="AD1242" i="21"/>
  <c r="C1264" i="14" s="1"/>
  <c r="F1264" i="14" s="1"/>
  <c r="AC1258" i="21"/>
  <c r="B1280" i="14" s="1"/>
  <c r="AD1287" i="21"/>
  <c r="C1309" i="14" s="1"/>
  <c r="F1309" i="14" s="1"/>
  <c r="AC1141" i="21"/>
  <c r="B1163" i="14" s="1"/>
  <c r="AD1164" i="21"/>
  <c r="C1186" i="14" s="1"/>
  <c r="F1186" i="14" s="1"/>
  <c r="AE1187" i="21"/>
  <c r="D1209" i="14" s="1"/>
  <c r="AD1179" i="21"/>
  <c r="C1201" i="14" s="1"/>
  <c r="F1201" i="14" s="1"/>
  <c r="AC876" i="21"/>
  <c r="B898" i="14" s="1"/>
  <c r="AE891" i="21"/>
  <c r="D913" i="14" s="1"/>
  <c r="AC868" i="21"/>
  <c r="B890" i="14" s="1"/>
  <c r="AE782" i="21"/>
  <c r="D804" i="14" s="1"/>
  <c r="AE770" i="21"/>
  <c r="D792" i="14" s="1"/>
  <c r="AC695" i="21"/>
  <c r="B717" i="14" s="1"/>
  <c r="AE768" i="21"/>
  <c r="D790" i="14" s="1"/>
  <c r="AE776" i="21"/>
  <c r="D798" i="14" s="1"/>
  <c r="AC734" i="21"/>
  <c r="B756" i="14" s="1"/>
  <c r="AD741" i="21"/>
  <c r="C763" i="14" s="1"/>
  <c r="F763" i="14" s="1"/>
  <c r="AC766" i="21"/>
  <c r="B788" i="14" s="1"/>
  <c r="AD716" i="21"/>
  <c r="C738" i="14" s="1"/>
  <c r="F738" i="14" s="1"/>
  <c r="AE747" i="21"/>
  <c r="D769" i="14" s="1"/>
  <c r="AC798" i="21"/>
  <c r="B820" i="14" s="1"/>
  <c r="AC790" i="21"/>
  <c r="B812" i="14" s="1"/>
  <c r="AE705" i="21"/>
  <c r="D727" i="14" s="1"/>
  <c r="AC729" i="21"/>
  <c r="B751" i="14" s="1"/>
  <c r="AD721" i="21"/>
  <c r="C743" i="14" s="1"/>
  <c r="F743" i="14" s="1"/>
  <c r="AE625" i="21"/>
  <c r="D647" i="14" s="1"/>
  <c r="AD617" i="21"/>
  <c r="C639" i="14" s="1"/>
  <c r="F639" i="14" s="1"/>
  <c r="AE648" i="21"/>
  <c r="D670" i="14" s="1"/>
  <c r="AE738" i="21"/>
  <c r="D760" i="14" s="1"/>
  <c r="AC632" i="21"/>
  <c r="B654" i="14" s="1"/>
  <c r="AD615" i="21"/>
  <c r="C637" i="14" s="1"/>
  <c r="F637" i="14" s="1"/>
  <c r="AE654" i="21"/>
  <c r="D676" i="14" s="1"/>
  <c r="AC681" i="21"/>
  <c r="B703" i="14" s="1"/>
  <c r="AD684" i="21"/>
  <c r="C706" i="14" s="1"/>
  <c r="F706" i="14" s="1"/>
  <c r="AE637" i="21"/>
  <c r="D659" i="14" s="1"/>
  <c r="AC686" i="21"/>
  <c r="B708" i="14" s="1"/>
  <c r="AE696" i="21"/>
  <c r="D718" i="14" s="1"/>
  <c r="AE707" i="21"/>
  <c r="D729" i="14" s="1"/>
  <c r="AD712" i="21"/>
  <c r="C734" i="14" s="1"/>
  <c r="F734" i="14" s="1"/>
  <c r="AE643" i="21"/>
  <c r="D665" i="14" s="1"/>
  <c r="AC712" i="21"/>
  <c r="B734" i="14" s="1"/>
  <c r="AC1272" i="21"/>
  <c r="B1294" i="14" s="1"/>
  <c r="AC1261" i="21"/>
  <c r="B1283" i="14" s="1"/>
  <c r="AE1282" i="21"/>
  <c r="D1304" i="14" s="1"/>
  <c r="AC1125" i="21"/>
  <c r="B1147" i="14" s="1"/>
  <c r="AD1184" i="21"/>
  <c r="C1206" i="14" s="1"/>
  <c r="F1206" i="14" s="1"/>
  <c r="AE1146" i="21"/>
  <c r="D1168" i="14" s="1"/>
  <c r="AD1186" i="21"/>
  <c r="C1208" i="14" s="1"/>
  <c r="F1208" i="14" s="1"/>
  <c r="AC1076" i="21"/>
  <c r="B1098" i="14" s="1"/>
  <c r="AC996" i="21"/>
  <c r="B1018" i="14" s="1"/>
  <c r="AC1066" i="21"/>
  <c r="B1088" i="14" s="1"/>
  <c r="AC1048" i="21"/>
  <c r="B1070" i="14" s="1"/>
  <c r="AC1017" i="21"/>
  <c r="B1039" i="14" s="1"/>
  <c r="AE922" i="21"/>
  <c r="D944" i="14" s="1"/>
  <c r="AE944" i="21"/>
  <c r="D966" i="14" s="1"/>
  <c r="AD983" i="21"/>
  <c r="C1005" i="14" s="1"/>
  <c r="F1005" i="14" s="1"/>
  <c r="AC974" i="21"/>
  <c r="B996" i="14" s="1"/>
  <c r="AC875" i="21"/>
  <c r="B897" i="14" s="1"/>
  <c r="AE880" i="21"/>
  <c r="D902" i="14" s="1"/>
  <c r="AE920" i="21"/>
  <c r="D942" i="14" s="1"/>
  <c r="AE933" i="21"/>
  <c r="D955" i="14" s="1"/>
  <c r="AC847" i="21"/>
  <c r="B869" i="14" s="1"/>
  <c r="AC892" i="21"/>
  <c r="B914" i="14" s="1"/>
  <c r="AC858" i="21"/>
  <c r="B880" i="14" s="1"/>
  <c r="AC893" i="21"/>
  <c r="B915" i="14" s="1"/>
  <c r="AD861" i="21"/>
  <c r="C883" i="14" s="1"/>
  <c r="F883" i="14" s="1"/>
  <c r="AD860" i="21"/>
  <c r="C882" i="14" s="1"/>
  <c r="F882" i="14" s="1"/>
  <c r="AC886" i="21"/>
  <c r="B908" i="14" s="1"/>
  <c r="AD832" i="21"/>
  <c r="C854" i="14" s="1"/>
  <c r="F854" i="14" s="1"/>
  <c r="AC808" i="21"/>
  <c r="B830" i="14" s="1"/>
  <c r="AC815" i="21"/>
  <c r="B837" i="14" s="1"/>
  <c r="AC743" i="21"/>
  <c r="B765" i="14" s="1"/>
  <c r="AD750" i="21"/>
  <c r="C772" i="14" s="1"/>
  <c r="F772" i="14" s="1"/>
  <c r="AE741" i="21"/>
  <c r="D763" i="14" s="1"/>
  <c r="AC838" i="21"/>
  <c r="B860" i="14" s="1"/>
  <c r="AC792" i="21"/>
  <c r="B814" i="14" s="1"/>
  <c r="AD846" i="21"/>
  <c r="C868" i="14" s="1"/>
  <c r="F868" i="14" s="1"/>
  <c r="AC814" i="21"/>
  <c r="B836" i="14" s="1"/>
  <c r="AD736" i="21"/>
  <c r="C758" i="14" s="1"/>
  <c r="F758" i="14" s="1"/>
  <c r="AE724" i="21"/>
  <c r="D746" i="14" s="1"/>
  <c r="AC641" i="21"/>
  <c r="B663" i="14" s="1"/>
  <c r="AE671" i="21"/>
  <c r="D693" i="14" s="1"/>
  <c r="AD623" i="21"/>
  <c r="C645" i="14" s="1"/>
  <c r="F645" i="14" s="1"/>
  <c r="AC631" i="21"/>
  <c r="B653" i="14" s="1"/>
  <c r="AE688" i="21"/>
  <c r="D710" i="14" s="1"/>
  <c r="AE621" i="21"/>
  <c r="D643" i="14" s="1"/>
  <c r="AE715" i="21"/>
  <c r="D737" i="14" s="1"/>
  <c r="AC697" i="21"/>
  <c r="B719" i="14" s="1"/>
  <c r="AC660" i="21"/>
  <c r="B682" i="14" s="1"/>
  <c r="AC700" i="21"/>
  <c r="B722" i="14" s="1"/>
  <c r="AD530" i="21"/>
  <c r="C552" i="14" s="1"/>
  <c r="F552" i="14" s="1"/>
  <c r="AC538" i="21"/>
  <c r="B560" i="14" s="1"/>
  <c r="AD614" i="21"/>
  <c r="C636" i="14" s="1"/>
  <c r="F636" i="14" s="1"/>
  <c r="AE520" i="21"/>
  <c r="D542" i="14" s="1"/>
  <c r="AC592" i="21"/>
  <c r="B614" i="14" s="1"/>
  <c r="AD559" i="21"/>
  <c r="C581" i="14" s="1"/>
  <c r="F581" i="14" s="1"/>
  <c r="AE558" i="21"/>
  <c r="D580" i="14" s="1"/>
  <c r="AC629" i="21"/>
  <c r="B651" i="14" s="1"/>
  <c r="AC635" i="21"/>
  <c r="B657" i="14" s="1"/>
  <c r="AD735" i="21"/>
  <c r="C757" i="14" s="1"/>
  <c r="F757" i="14" s="1"/>
  <c r="AE571" i="21"/>
  <c r="D593" i="14" s="1"/>
  <c r="AC579" i="21"/>
  <c r="B601" i="14" s="1"/>
  <c r="AC548" i="21"/>
  <c r="B570" i="14" s="1"/>
  <c r="AE531" i="21"/>
  <c r="D553" i="14" s="1"/>
  <c r="AD549" i="21"/>
  <c r="C571" i="14" s="1"/>
  <c r="F571" i="14" s="1"/>
  <c r="AD527" i="21"/>
  <c r="C549" i="14" s="1"/>
  <c r="F549" i="14" s="1"/>
  <c r="AC535" i="21"/>
  <c r="B557" i="14" s="1"/>
  <c r="AE504" i="21"/>
  <c r="D526" i="14" s="1"/>
  <c r="AE522" i="21"/>
  <c r="D544" i="14" s="1"/>
  <c r="AE555" i="21"/>
  <c r="D577" i="14" s="1"/>
  <c r="AD516" i="21"/>
  <c r="C538" i="14" s="1"/>
  <c r="F538" i="14" s="1"/>
  <c r="AE540" i="21"/>
  <c r="D562" i="14" s="1"/>
  <c r="AE546" i="21"/>
  <c r="D568" i="14" s="1"/>
  <c r="AC476" i="21"/>
  <c r="B498" i="14" s="1"/>
  <c r="AE438" i="21"/>
  <c r="D460" i="14" s="1"/>
  <c r="AE469" i="21"/>
  <c r="D491" i="14" s="1"/>
  <c r="AC430" i="21"/>
  <c r="B452" i="14" s="1"/>
  <c r="AD441" i="21"/>
  <c r="C463" i="14" s="1"/>
  <c r="F463" i="14" s="1"/>
  <c r="AE412" i="21"/>
  <c r="D434" i="14" s="1"/>
  <c r="AD462" i="21"/>
  <c r="C484" i="14" s="1"/>
  <c r="F484" i="14" s="1"/>
  <c r="AC511" i="21"/>
  <c r="B533" i="14" s="1"/>
  <c r="AE547" i="21"/>
  <c r="D569" i="14" s="1"/>
  <c r="AE487" i="21"/>
  <c r="D509" i="14" s="1"/>
  <c r="AD393" i="21"/>
  <c r="C415" i="14" s="1"/>
  <c r="F415" i="14" s="1"/>
  <c r="AE324" i="21"/>
  <c r="D346" i="14" s="1"/>
  <c r="AD380" i="21"/>
  <c r="C402" i="14" s="1"/>
  <c r="F402" i="14" s="1"/>
  <c r="AE375" i="21"/>
  <c r="D397" i="14" s="1"/>
  <c r="AC308" i="21"/>
  <c r="B330" i="14" s="1"/>
  <c r="AD432" i="21"/>
  <c r="C454" i="14" s="1"/>
  <c r="F454" i="14" s="1"/>
  <c r="AC335" i="21"/>
  <c r="B357" i="14" s="1"/>
  <c r="AD410" i="21"/>
  <c r="C432" i="14" s="1"/>
  <c r="F432" i="14" s="1"/>
  <c r="AE333" i="21"/>
  <c r="D355" i="14" s="1"/>
  <c r="AE394" i="21"/>
  <c r="D416" i="14" s="1"/>
  <c r="AC381" i="21"/>
  <c r="B403" i="14" s="1"/>
  <c r="AD376" i="21"/>
  <c r="C398" i="14" s="1"/>
  <c r="F398" i="14" s="1"/>
  <c r="AC376" i="21"/>
  <c r="B398" i="14" s="1"/>
  <c r="AE419" i="21"/>
  <c r="D441" i="14" s="1"/>
  <c r="AD415" i="21"/>
  <c r="C437" i="14" s="1"/>
  <c r="F437" i="14" s="1"/>
  <c r="AE342" i="21"/>
  <c r="D364" i="14" s="1"/>
  <c r="AD416" i="21"/>
  <c r="C438" i="14" s="1"/>
  <c r="F438" i="14" s="1"/>
  <c r="AC297" i="21"/>
  <c r="B319" i="14" s="1"/>
  <c r="AC233" i="21"/>
  <c r="B255" i="14" s="1"/>
  <c r="AD252" i="21"/>
  <c r="C274" i="14" s="1"/>
  <c r="F274" i="14" s="1"/>
  <c r="AE271" i="21"/>
  <c r="D293" i="14" s="1"/>
  <c r="AE207" i="21"/>
  <c r="D229" i="14" s="1"/>
  <c r="AE397" i="21"/>
  <c r="D419" i="14" s="1"/>
  <c r="AE258" i="21"/>
  <c r="D280" i="14" s="1"/>
  <c r="AD242" i="21"/>
  <c r="C264" i="14" s="1"/>
  <c r="F264" i="14" s="1"/>
  <c r="AE269" i="21"/>
  <c r="D291" i="14" s="1"/>
  <c r="AC358" i="21"/>
  <c r="B380" i="14" s="1"/>
  <c r="AC293" i="21"/>
  <c r="B315" i="14" s="1"/>
  <c r="AC327" i="21"/>
  <c r="B349" i="14" s="1"/>
  <c r="AC304" i="21"/>
  <c r="B326" i="14" s="1"/>
  <c r="AC240" i="21"/>
  <c r="B262" i="14" s="1"/>
  <c r="AE353" i="21"/>
  <c r="D375" i="14" s="1"/>
  <c r="AC259" i="21"/>
  <c r="B281" i="14" s="1"/>
  <c r="AE306" i="21"/>
  <c r="D328" i="14" s="1"/>
  <c r="AD183" i="21"/>
  <c r="C205" i="14" s="1"/>
  <c r="F205" i="14" s="1"/>
  <c r="AE194" i="21"/>
  <c r="D216" i="14" s="1"/>
  <c r="AE130" i="21"/>
  <c r="D152" i="14" s="1"/>
  <c r="AC202" i="21"/>
  <c r="B224" i="14" s="1"/>
  <c r="AC138" i="21"/>
  <c r="B160" i="14" s="1"/>
  <c r="AD407" i="21"/>
  <c r="C429" i="14" s="1"/>
  <c r="F429" i="14" s="1"/>
  <c r="AE168" i="21"/>
  <c r="D190" i="14" s="1"/>
  <c r="AD235" i="21"/>
  <c r="C257" i="14" s="1"/>
  <c r="F257" i="14" s="1"/>
  <c r="AE203" i="21"/>
  <c r="D225" i="14" s="1"/>
  <c r="AD246" i="21"/>
  <c r="C268" i="14" s="1"/>
  <c r="F268" i="14" s="1"/>
  <c r="AC246" i="21"/>
  <c r="B268" i="14" s="1"/>
  <c r="AC163" i="21"/>
  <c r="B185" i="14" s="1"/>
  <c r="AD174" i="21"/>
  <c r="C196" i="14" s="1"/>
  <c r="F196" i="14" s="1"/>
  <c r="AC158" i="21"/>
  <c r="B180" i="14" s="1"/>
  <c r="AD177" i="21"/>
  <c r="C199" i="14" s="1"/>
  <c r="F199" i="14" s="1"/>
  <c r="AD241" i="21"/>
  <c r="C263" i="14" s="1"/>
  <c r="F263" i="14" s="1"/>
  <c r="AE90" i="21"/>
  <c r="D112" i="14" s="1"/>
  <c r="AD137" i="21"/>
  <c r="C159" i="14" s="1"/>
  <c r="F159" i="14" s="1"/>
  <c r="AE148" i="21"/>
  <c r="D170" i="14" s="1"/>
  <c r="AE75" i="21"/>
  <c r="D97" i="14" s="1"/>
  <c r="AD75" i="21"/>
  <c r="C97" i="14" s="1"/>
  <c r="F97" i="14" s="1"/>
  <c r="AE84" i="21"/>
  <c r="D106" i="14" s="1"/>
  <c r="AD146" i="21"/>
  <c r="C168" i="14" s="1"/>
  <c r="F168" i="14" s="1"/>
  <c r="AE140" i="21"/>
  <c r="D162" i="14" s="1"/>
  <c r="AC68" i="21"/>
  <c r="B90" i="14" s="1"/>
  <c r="AD93" i="21"/>
  <c r="C115" i="14" s="1"/>
  <c r="F115" i="14" s="1"/>
  <c r="AE104" i="21"/>
  <c r="D126" i="14" s="1"/>
  <c r="AD206" i="21"/>
  <c r="C228" i="14" s="1"/>
  <c r="F228" i="14" s="1"/>
  <c r="AC206" i="21"/>
  <c r="B228" i="14" s="1"/>
  <c r="AC86" i="21"/>
  <c r="B108" i="14" s="1"/>
  <c r="AD107" i="21"/>
  <c r="C129" i="14" s="1"/>
  <c r="F129" i="14" s="1"/>
  <c r="AC95" i="21"/>
  <c r="B117" i="14" s="1"/>
  <c r="AE39" i="21"/>
  <c r="D61" i="14" s="1"/>
  <c r="AD23" i="21"/>
  <c r="C45" i="14" s="1"/>
  <c r="F45" i="14" s="1"/>
  <c r="AC15" i="21"/>
  <c r="B37" i="14" s="1"/>
  <c r="AE56" i="21"/>
  <c r="D78" i="14" s="1"/>
  <c r="AD65" i="21"/>
  <c r="C87" i="14" s="1"/>
  <c r="F87" i="14" s="1"/>
  <c r="AD54" i="21"/>
  <c r="C76" i="14" s="1"/>
  <c r="F76" i="14" s="1"/>
  <c r="AE22" i="21"/>
  <c r="D44" i="14" s="1"/>
  <c r="AC96" i="21"/>
  <c r="B118" i="14" s="1"/>
  <c r="AE14" i="21"/>
  <c r="D36" i="14" s="1"/>
  <c r="AD70" i="21"/>
  <c r="C92" i="14" s="1"/>
  <c r="F92" i="14" s="1"/>
  <c r="AE89" i="21"/>
  <c r="D111" i="14" s="1"/>
  <c r="AE45" i="21"/>
  <c r="D67" i="14" s="1"/>
  <c r="AD62" i="21"/>
  <c r="C84" i="14" s="1"/>
  <c r="F84" i="14" s="1"/>
  <c r="AC1216" i="21"/>
  <c r="B1238" i="14" s="1"/>
  <c r="AE1260" i="21"/>
  <c r="D1282" i="14" s="1"/>
  <c r="AC1275" i="21"/>
  <c r="B1297" i="14" s="1"/>
  <c r="AD1148" i="21"/>
  <c r="C1170" i="14" s="1"/>
  <c r="F1170" i="14" s="1"/>
  <c r="AD1176" i="21"/>
  <c r="C1198" i="14" s="1"/>
  <c r="F1198" i="14" s="1"/>
  <c r="AE1136" i="21"/>
  <c r="D1158" i="14" s="1"/>
  <c r="AD1178" i="21"/>
  <c r="C1200" i="14" s="1"/>
  <c r="F1200" i="14" s="1"/>
  <c r="AE1075" i="21"/>
  <c r="D1097" i="14" s="1"/>
  <c r="AE995" i="21"/>
  <c r="D1017" i="14" s="1"/>
  <c r="AC1064" i="21"/>
  <c r="B1086" i="14" s="1"/>
  <c r="AE1047" i="21"/>
  <c r="D1069" i="14" s="1"/>
  <c r="AE1009" i="21"/>
  <c r="D1031" i="14" s="1"/>
  <c r="AC915" i="21"/>
  <c r="B937" i="14" s="1"/>
  <c r="AC937" i="21"/>
  <c r="B959" i="14" s="1"/>
  <c r="AE1032" i="21"/>
  <c r="D1054" i="14" s="1"/>
  <c r="AC966" i="21"/>
  <c r="B988" i="14" s="1"/>
  <c r="AE874" i="21"/>
  <c r="D896" i="14" s="1"/>
  <c r="AC873" i="21"/>
  <c r="B895" i="14" s="1"/>
  <c r="AE918" i="21"/>
  <c r="D940" i="14" s="1"/>
  <c r="AC918" i="21"/>
  <c r="B940" i="14" s="1"/>
  <c r="AD845" i="21"/>
  <c r="C867" i="14" s="1"/>
  <c r="F867" i="14" s="1"/>
  <c r="AE885" i="21"/>
  <c r="D907" i="14" s="1"/>
  <c r="AE857" i="21"/>
  <c r="D879" i="14" s="1"/>
  <c r="AC874" i="21"/>
  <c r="B896" i="14" s="1"/>
  <c r="AC857" i="21"/>
  <c r="B879" i="14" s="1"/>
  <c r="AD834" i="21"/>
  <c r="C856" i="14" s="1"/>
  <c r="F856" i="14" s="1"/>
  <c r="AD841" i="21"/>
  <c r="C863" i="14" s="1"/>
  <c r="F863" i="14" s="1"/>
  <c r="AD824" i="21"/>
  <c r="C846" i="14" s="1"/>
  <c r="F846" i="14" s="1"/>
  <c r="AC895" i="21"/>
  <c r="B917" i="14" s="1"/>
  <c r="AC807" i="21"/>
  <c r="B829" i="14" s="1"/>
  <c r="AE742" i="21"/>
  <c r="D764" i="14" s="1"/>
  <c r="AD742" i="21"/>
  <c r="C764" i="14" s="1"/>
  <c r="F764" i="14" s="1"/>
  <c r="AE733" i="21"/>
  <c r="D755" i="14" s="1"/>
  <c r="AC800" i="21"/>
  <c r="B822" i="14" s="1"/>
  <c r="AC762" i="21"/>
  <c r="B784" i="14" s="1"/>
  <c r="AE829" i="21"/>
  <c r="D851" i="14" s="1"/>
  <c r="AC793" i="21"/>
  <c r="B815" i="14" s="1"/>
  <c r="AD727" i="21"/>
  <c r="C749" i="14" s="1"/>
  <c r="F749" i="14" s="1"/>
  <c r="AE709" i="21"/>
  <c r="D731" i="14" s="1"/>
  <c r="AE640" i="21"/>
  <c r="D662" i="14" s="1"/>
  <c r="AE663" i="21"/>
  <c r="D685" i="14" s="1"/>
  <c r="AD607" i="21"/>
  <c r="C629" i="14" s="1"/>
  <c r="F629" i="14" s="1"/>
  <c r="AC623" i="21"/>
  <c r="B645" i="14" s="1"/>
  <c r="AC685" i="21"/>
  <c r="B707" i="14" s="1"/>
  <c r="AD729" i="21"/>
  <c r="C751" i="14" s="1"/>
  <c r="F751" i="14" s="1"/>
  <c r="AE698" i="21"/>
  <c r="D720" i="14" s="1"/>
  <c r="AD696" i="21"/>
  <c r="C718" i="14" s="1"/>
  <c r="F718" i="14" s="1"/>
  <c r="AE659" i="21"/>
  <c r="D681" i="14" s="1"/>
  <c r="AC699" i="21"/>
  <c r="B721" i="14" s="1"/>
  <c r="AD514" i="21"/>
  <c r="C536" i="14" s="1"/>
  <c r="F536" i="14" s="1"/>
  <c r="AE537" i="21"/>
  <c r="D559" i="14" s="1"/>
  <c r="AC613" i="21"/>
  <c r="B635" i="14" s="1"/>
  <c r="AE512" i="21"/>
  <c r="D534" i="14" s="1"/>
  <c r="AE591" i="21"/>
  <c r="D613" i="14" s="1"/>
  <c r="AD551" i="21"/>
  <c r="C573" i="14" s="1"/>
  <c r="F573" i="14" s="1"/>
  <c r="AE652" i="21"/>
  <c r="D674" i="14" s="1"/>
  <c r="AD605" i="21"/>
  <c r="C627" i="14" s="1"/>
  <c r="F627" i="14" s="1"/>
  <c r="AE626" i="21"/>
  <c r="D648" i="14" s="1"/>
  <c r="AD618" i="21"/>
  <c r="C640" i="14" s="1"/>
  <c r="F640" i="14" s="1"/>
  <c r="AC564" i="21"/>
  <c r="B586" i="14" s="1"/>
  <c r="AC563" i="21"/>
  <c r="B585" i="14" s="1"/>
  <c r="AE542" i="21"/>
  <c r="D564" i="14" s="1"/>
  <c r="AE529" i="21"/>
  <c r="D551" i="14" s="1"/>
  <c r="AD534" i="21"/>
  <c r="C556" i="14" s="1"/>
  <c r="F556" i="14" s="1"/>
  <c r="AE526" i="21"/>
  <c r="D548" i="14" s="1"/>
  <c r="AC527" i="21"/>
  <c r="B549" i="14" s="1"/>
  <c r="AE500" i="21"/>
  <c r="D522" i="14" s="1"/>
  <c r="AD521" i="21"/>
  <c r="C543" i="14" s="1"/>
  <c r="F543" i="14" s="1"/>
  <c r="AD545" i="21"/>
  <c r="C567" i="14" s="1"/>
  <c r="F567" i="14" s="1"/>
  <c r="AE515" i="21"/>
  <c r="D537" i="14" s="1"/>
  <c r="AD539" i="21"/>
  <c r="C561" i="14" s="1"/>
  <c r="F561" i="14" s="1"/>
  <c r="AD540" i="21"/>
  <c r="C562" i="14" s="1"/>
  <c r="F562" i="14" s="1"/>
  <c r="AE472" i="21"/>
  <c r="D494" i="14" s="1"/>
  <c r="AC435" i="21"/>
  <c r="B457" i="14" s="1"/>
  <c r="AD446" i="21"/>
  <c r="C468" i="14" s="1"/>
  <c r="F468" i="14" s="1"/>
  <c r="AE425" i="21"/>
  <c r="D447" i="14" s="1"/>
  <c r="AE508" i="21"/>
  <c r="D530" i="14" s="1"/>
  <c r="AC409" i="21"/>
  <c r="B431" i="14" s="1"/>
  <c r="AC452" i="21"/>
  <c r="B474" i="14" s="1"/>
  <c r="AE450" i="21"/>
  <c r="D472" i="14" s="1"/>
  <c r="AC509" i="21"/>
  <c r="B531" i="14" s="1"/>
  <c r="AC465" i="21"/>
  <c r="B487" i="14" s="1"/>
  <c r="AE388" i="21"/>
  <c r="D410" i="14" s="1"/>
  <c r="AC321" i="21"/>
  <c r="B343" i="14" s="1"/>
  <c r="AD372" i="21"/>
  <c r="C394" i="14" s="1"/>
  <c r="F394" i="14" s="1"/>
  <c r="AC372" i="21"/>
  <c r="B394" i="14" s="1"/>
  <c r="AE303" i="21"/>
  <c r="D325" i="14" s="1"/>
  <c r="AC404" i="21"/>
  <c r="B426" i="14" s="1"/>
  <c r="AE330" i="21"/>
  <c r="D352" i="14" s="1"/>
  <c r="AD401" i="21"/>
  <c r="C423" i="14" s="1"/>
  <c r="F423" i="14" s="1"/>
  <c r="AC330" i="21"/>
  <c r="B352" i="14" s="1"/>
  <c r="AD389" i="21"/>
  <c r="C411" i="14" s="1"/>
  <c r="F411" i="14" s="1"/>
  <c r="AE376" i="21"/>
  <c r="D398" i="14" s="1"/>
  <c r="AD368" i="21"/>
  <c r="C390" i="14" s="1"/>
  <c r="F390" i="14" s="1"/>
  <c r="AE371" i="21"/>
  <c r="D393" i="14" s="1"/>
  <c r="AD418" i="21"/>
  <c r="C440" i="14" s="1"/>
  <c r="F440" i="14" s="1"/>
  <c r="AC408" i="21"/>
  <c r="B430" i="14" s="1"/>
  <c r="AC339" i="21"/>
  <c r="B361" i="14" s="1"/>
  <c r="AE413" i="21"/>
  <c r="D435" i="14" s="1"/>
  <c r="AE292" i="21"/>
  <c r="D314" i="14" s="1"/>
  <c r="AE228" i="21"/>
  <c r="D250" i="14" s="1"/>
  <c r="AD244" i="21"/>
  <c r="C266" i="14" s="1"/>
  <c r="F266" i="14" s="1"/>
  <c r="AC268" i="21"/>
  <c r="B290" i="14" s="1"/>
  <c r="AC366" i="21"/>
  <c r="B388" i="14" s="1"/>
  <c r="AD339" i="21"/>
  <c r="C361" i="14" s="1"/>
  <c r="F361" i="14" s="1"/>
  <c r="AC255" i="21"/>
  <c r="B277" i="14" s="1"/>
  <c r="AD234" i="21"/>
  <c r="C256" i="14" s="1"/>
  <c r="F256" i="14" s="1"/>
  <c r="AC266" i="21"/>
  <c r="B288" i="14" s="1"/>
  <c r="AD326" i="21"/>
  <c r="C348" i="14" s="1"/>
  <c r="F348" i="14" s="1"/>
  <c r="AE288" i="21"/>
  <c r="D310" i="14" s="1"/>
  <c r="AC325" i="21"/>
  <c r="B347" i="14" s="1"/>
  <c r="AE299" i="21"/>
  <c r="D321" i="14" s="1"/>
  <c r="AE235" i="21"/>
  <c r="D257" i="14" s="1"/>
  <c r="AC341" i="21"/>
  <c r="B363" i="14" s="1"/>
  <c r="AE254" i="21"/>
  <c r="D276" i="14" s="1"/>
  <c r="AD294" i="21"/>
  <c r="C316" i="14" s="1"/>
  <c r="F316" i="14" s="1"/>
  <c r="AD175" i="21"/>
  <c r="C197" i="14" s="1"/>
  <c r="F197" i="14" s="1"/>
  <c r="AC191" i="21"/>
  <c r="B213" i="14" s="1"/>
  <c r="AC127" i="21"/>
  <c r="B149" i="14" s="1"/>
  <c r="AE197" i="21"/>
  <c r="D219" i="14" s="1"/>
  <c r="AD385" i="21"/>
  <c r="C407" i="14" s="1"/>
  <c r="F407" i="14" s="1"/>
  <c r="AC270" i="21"/>
  <c r="B292" i="14" s="1"/>
  <c r="AC165" i="21"/>
  <c r="B187" i="14" s="1"/>
  <c r="AE211" i="21"/>
  <c r="D233" i="14" s="1"/>
  <c r="AC200" i="21"/>
  <c r="B222" i="14" s="1"/>
  <c r="AC239" i="21"/>
  <c r="B261" i="14" s="1"/>
  <c r="AE234" i="21"/>
  <c r="D256" i="14" s="1"/>
  <c r="AE158" i="21"/>
  <c r="D180" i="14" s="1"/>
  <c r="AC312" i="21"/>
  <c r="B334" i="14" s="1"/>
  <c r="AE153" i="21"/>
  <c r="D175" i="14" s="1"/>
  <c r="AD169" i="21"/>
  <c r="C191" i="14" s="1"/>
  <c r="F191" i="14" s="1"/>
  <c r="AD230" i="21"/>
  <c r="C252" i="14" s="1"/>
  <c r="F252" i="14" s="1"/>
  <c r="AC89" i="21"/>
  <c r="B111" i="14" s="1"/>
  <c r="AD132" i="21"/>
  <c r="C154" i="14" s="1"/>
  <c r="F154" i="14" s="1"/>
  <c r="AC137" i="21"/>
  <c r="B159" i="14" s="1"/>
  <c r="AC74" i="21"/>
  <c r="B96" i="14" s="1"/>
  <c r="AD67" i="21"/>
  <c r="C89" i="14" s="1"/>
  <c r="F89" i="14" s="1"/>
  <c r="AC83" i="21"/>
  <c r="B105" i="14" s="1"/>
  <c r="AD145" i="21"/>
  <c r="C167" i="14" s="1"/>
  <c r="F167" i="14" s="1"/>
  <c r="AD136" i="21"/>
  <c r="C158" i="14" s="1"/>
  <c r="F158" i="14" s="1"/>
  <c r="AE61" i="21"/>
  <c r="D83" i="14" s="1"/>
  <c r="AD85" i="21"/>
  <c r="C107" i="14" s="1"/>
  <c r="F107" i="14" s="1"/>
  <c r="AC101" i="21"/>
  <c r="B123" i="14" s="1"/>
  <c r="AD180" i="21"/>
  <c r="C202" i="14" s="1"/>
  <c r="F202" i="14" s="1"/>
  <c r="AC180" i="21"/>
  <c r="B202" i="14" s="1"/>
  <c r="AE79" i="21"/>
  <c r="D101" i="14" s="1"/>
  <c r="AD95" i="21"/>
  <c r="C117" i="14" s="1"/>
  <c r="F117" i="14" s="1"/>
  <c r="AE88" i="21"/>
  <c r="D110" i="14" s="1"/>
  <c r="AC38" i="21"/>
  <c r="B60" i="14" s="1"/>
  <c r="AD15" i="21"/>
  <c r="C37" i="14" s="1"/>
  <c r="F37" i="14" s="1"/>
  <c r="AE8" i="21"/>
  <c r="D30" i="14" s="1"/>
  <c r="AE49" i="21"/>
  <c r="D71" i="14" s="1"/>
  <c r="AD38" i="21"/>
  <c r="C60" i="14" s="1"/>
  <c r="F60" i="14" s="1"/>
  <c r="AC49" i="21"/>
  <c r="B71" i="14" s="1"/>
  <c r="AE113" i="21"/>
  <c r="D135" i="14" s="1"/>
  <c r="AC88" i="21"/>
  <c r="B110" i="14" s="1"/>
  <c r="AE196" i="21"/>
  <c r="D218" i="14" s="1"/>
  <c r="AD60" i="21"/>
  <c r="C82" i="14" s="1"/>
  <c r="F82" i="14" s="1"/>
  <c r="AE81" i="21"/>
  <c r="D103" i="14" s="1"/>
  <c r="AC44" i="21"/>
  <c r="B66" i="14" s="1"/>
  <c r="AD57" i="21"/>
  <c r="C79" i="14" s="1"/>
  <c r="F79" i="14" s="1"/>
  <c r="AE1215" i="21"/>
  <c r="D1237" i="14" s="1"/>
  <c r="AC1253" i="21"/>
  <c r="B1275" i="14" s="1"/>
  <c r="AC1219" i="21"/>
  <c r="B1241" i="14" s="1"/>
  <c r="AD1140" i="21"/>
  <c r="C1162" i="14" s="1"/>
  <c r="F1162" i="14" s="1"/>
  <c r="AE1182" i="21"/>
  <c r="D1204" i="14" s="1"/>
  <c r="AC1185" i="21"/>
  <c r="B1207" i="14" s="1"/>
  <c r="AD1143" i="21"/>
  <c r="C1165" i="14" s="1"/>
  <c r="F1165" i="14" s="1"/>
  <c r="AE1107" i="21"/>
  <c r="D1129" i="14" s="1"/>
  <c r="AD1003" i="21"/>
  <c r="C1025" i="14" s="1"/>
  <c r="F1025" i="14" s="1"/>
  <c r="AE1025" i="21"/>
  <c r="D1047" i="14" s="1"/>
  <c r="AC1077" i="21"/>
  <c r="B1099" i="14" s="1"/>
  <c r="AC1045" i="21"/>
  <c r="B1067" i="14" s="1"/>
  <c r="AE998" i="21"/>
  <c r="D1020" i="14" s="1"/>
  <c r="AE936" i="21"/>
  <c r="D958" i="14" s="1"/>
  <c r="AE1020" i="21"/>
  <c r="D1042" i="14" s="1"/>
  <c r="AE965" i="21"/>
  <c r="D987" i="14" s="1"/>
  <c r="AC942" i="21"/>
  <c r="B964" i="14" s="1"/>
  <c r="AE872" i="21"/>
  <c r="D894" i="14" s="1"/>
  <c r="AE917" i="21"/>
  <c r="D939" i="14" s="1"/>
  <c r="AC913" i="21"/>
  <c r="B935" i="14" s="1"/>
  <c r="AE836" i="21"/>
  <c r="D858" i="14" s="1"/>
  <c r="AE873" i="21"/>
  <c r="D895" i="14" s="1"/>
  <c r="AE856" i="21"/>
  <c r="D878" i="14" s="1"/>
  <c r="AD863" i="21"/>
  <c r="C885" i="14" s="1"/>
  <c r="F885" i="14" s="1"/>
  <c r="AC835" i="21"/>
  <c r="B857" i="14" s="1"/>
  <c r="AD818" i="21"/>
  <c r="C840" i="14" s="1"/>
  <c r="F840" i="14" s="1"/>
  <c r="AD833" i="21"/>
  <c r="C855" i="14" s="1"/>
  <c r="F855" i="14" s="1"/>
  <c r="AD816" i="21"/>
  <c r="C838" i="14" s="1"/>
  <c r="F838" i="14" s="1"/>
  <c r="AC887" i="21"/>
  <c r="B909" i="14" s="1"/>
  <c r="AC799" i="21"/>
  <c r="B821" i="14" s="1"/>
  <c r="AE734" i="21"/>
  <c r="D756" i="14" s="1"/>
  <c r="AD734" i="21"/>
  <c r="C756" i="14" s="1"/>
  <c r="F756" i="14" s="1"/>
  <c r="AC726" i="21"/>
  <c r="B748" i="14" s="1"/>
  <c r="AD777" i="21"/>
  <c r="C799" i="14" s="1"/>
  <c r="F799" i="14" s="1"/>
  <c r="AC760" i="21"/>
  <c r="B782" i="14" s="1"/>
  <c r="AD782" i="21"/>
  <c r="C804" i="14" s="1"/>
  <c r="F804" i="14" s="1"/>
  <c r="AD783" i="21"/>
  <c r="C805" i="14" s="1"/>
  <c r="F805" i="14" s="1"/>
  <c r="AE704" i="21"/>
  <c r="D726" i="14" s="1"/>
  <c r="AD673" i="21"/>
  <c r="C695" i="14" s="1"/>
  <c r="F695" i="14" s="1"/>
  <c r="AC633" i="21"/>
  <c r="B655" i="14" s="1"/>
  <c r="AE655" i="21"/>
  <c r="D677" i="14" s="1"/>
  <c r="AE899" i="21"/>
  <c r="D921" i="14" s="1"/>
  <c r="AC731" i="21"/>
  <c r="B753" i="14" s="1"/>
  <c r="AD683" i="21"/>
  <c r="C705" i="14" s="1"/>
  <c r="F705" i="14" s="1"/>
  <c r="AE711" i="21"/>
  <c r="D733" i="14" s="1"/>
  <c r="AD697" i="21"/>
  <c r="C719" i="14" s="1"/>
  <c r="F719" i="14" s="1"/>
  <c r="AE695" i="21"/>
  <c r="D717" i="14" s="1"/>
  <c r="AE651" i="21"/>
  <c r="D673" i="14" s="1"/>
  <c r="AD675" i="21"/>
  <c r="C697" i="14" s="1"/>
  <c r="F697" i="14" s="1"/>
  <c r="AE658" i="21"/>
  <c r="D680" i="14" s="1"/>
  <c r="AE727" i="21"/>
  <c r="D749" i="14" s="1"/>
  <c r="AC593" i="21"/>
  <c r="B615" i="14" s="1"/>
  <c r="AC637" i="21"/>
  <c r="B659" i="14" s="1"/>
  <c r="AC584" i="21"/>
  <c r="B606" i="14" s="1"/>
  <c r="AD543" i="21"/>
  <c r="C565" i="14" s="1"/>
  <c r="F565" i="14" s="1"/>
  <c r="AD632" i="21"/>
  <c r="C654" i="14" s="1"/>
  <c r="F654" i="14" s="1"/>
  <c r="AC598" i="21"/>
  <c r="B620" i="14" s="1"/>
  <c r="AE607" i="21"/>
  <c r="D629" i="14" s="1"/>
  <c r="AC608" i="21"/>
  <c r="B630" i="14" s="1"/>
  <c r="AC556" i="21"/>
  <c r="B578" i="14" s="1"/>
  <c r="AC547" i="21"/>
  <c r="B569" i="14" s="1"/>
  <c r="AE533" i="21"/>
  <c r="D555" i="14" s="1"/>
  <c r="AC507" i="21"/>
  <c r="B529" i="14" s="1"/>
  <c r="AC533" i="21"/>
  <c r="B555" i="14" s="1"/>
  <c r="AE525" i="21"/>
  <c r="D547" i="14" s="1"/>
  <c r="AD525" i="21"/>
  <c r="C547" i="14" s="1"/>
  <c r="F547" i="14" s="1"/>
  <c r="AE492" i="21"/>
  <c r="D514" i="14" s="1"/>
  <c r="AD520" i="21"/>
  <c r="C542" i="14" s="1"/>
  <c r="F542" i="14" s="1"/>
  <c r="AE538" i="21"/>
  <c r="D560" i="14" s="1"/>
  <c r="AE513" i="21"/>
  <c r="D535" i="14" s="1"/>
  <c r="AC516" i="21"/>
  <c r="B538" i="14" s="1"/>
  <c r="AC539" i="21"/>
  <c r="B561" i="14" s="1"/>
  <c r="AE471" i="21"/>
  <c r="D493" i="14" s="1"/>
  <c r="AE430" i="21"/>
  <c r="D452" i="14" s="1"/>
  <c r="AD438" i="21"/>
  <c r="C460" i="14" s="1"/>
  <c r="F460" i="14" s="1"/>
  <c r="AC422" i="21"/>
  <c r="B444" i="14" s="1"/>
  <c r="AC485" i="21"/>
  <c r="B507" i="14" s="1"/>
  <c r="AD466" i="21"/>
  <c r="C488" i="14" s="1"/>
  <c r="F488" i="14" s="1"/>
  <c r="AE447" i="21"/>
  <c r="D469" i="14" s="1"/>
  <c r="AC447" i="21"/>
  <c r="B469" i="14" s="1"/>
  <c r="AC500" i="21"/>
  <c r="B522" i="14" s="1"/>
  <c r="AE461" i="21"/>
  <c r="D483" i="14" s="1"/>
  <c r="AC385" i="21"/>
  <c r="B407" i="14" s="1"/>
  <c r="AE316" i="21"/>
  <c r="D338" i="14" s="1"/>
  <c r="AD364" i="21"/>
  <c r="C386" i="14" s="1"/>
  <c r="F386" i="14" s="1"/>
  <c r="AE367" i="21"/>
  <c r="D389" i="14" s="1"/>
  <c r="AE503" i="21"/>
  <c r="D525" i="14" s="1"/>
  <c r="AC391" i="21"/>
  <c r="B413" i="14" s="1"/>
  <c r="AD440" i="21"/>
  <c r="C462" i="14" s="1"/>
  <c r="F462" i="14" s="1"/>
  <c r="AE389" i="21"/>
  <c r="D411" i="14" s="1"/>
  <c r="AE325" i="21"/>
  <c r="D347" i="14" s="1"/>
  <c r="AD381" i="21"/>
  <c r="C403" i="14" s="1"/>
  <c r="F403" i="14" s="1"/>
  <c r="AC373" i="21"/>
  <c r="B395" i="14" s="1"/>
  <c r="AD360" i="21"/>
  <c r="C382" i="14" s="1"/>
  <c r="F382" i="14" s="1"/>
  <c r="AC368" i="21"/>
  <c r="B390" i="14" s="1"/>
  <c r="AD408" i="21"/>
  <c r="C430" i="14" s="1"/>
  <c r="F430" i="14" s="1"/>
  <c r="AC405" i="21"/>
  <c r="B427" i="14" s="1"/>
  <c r="AE334" i="21"/>
  <c r="D356" i="14" s="1"/>
  <c r="AE407" i="21"/>
  <c r="D429" i="14" s="1"/>
  <c r="AC289" i="21"/>
  <c r="B311" i="14" s="1"/>
  <c r="AC225" i="21"/>
  <c r="B247" i="14" s="1"/>
  <c r="AD236" i="21"/>
  <c r="C258" i="14" s="1"/>
  <c r="F258" i="14" s="1"/>
  <c r="AE263" i="21"/>
  <c r="D285" i="14" s="1"/>
  <c r="AC333" i="21"/>
  <c r="B355" i="14" s="1"/>
  <c r="AC318" i="21"/>
  <c r="B340" i="14" s="1"/>
  <c r="AE250" i="21"/>
  <c r="D272" i="14" s="1"/>
  <c r="AD226" i="21"/>
  <c r="C248" i="14" s="1"/>
  <c r="F248" i="14" s="1"/>
  <c r="AE261" i="21"/>
  <c r="D283" i="14" s="1"/>
  <c r="AC317" i="21"/>
  <c r="B339" i="14" s="1"/>
  <c r="AC285" i="21"/>
  <c r="B307" i="14" s="1"/>
  <c r="AE313" i="21"/>
  <c r="D335" i="14" s="1"/>
  <c r="AC296" i="21"/>
  <c r="B318" i="14" s="1"/>
  <c r="AC232" i="21"/>
  <c r="B254" i="14" s="1"/>
  <c r="AD336" i="21"/>
  <c r="C358" i="14" s="1"/>
  <c r="F358" i="14" s="1"/>
  <c r="AC251" i="21"/>
  <c r="B273" i="14" s="1"/>
  <c r="AD286" i="21"/>
  <c r="C308" i="14" s="1"/>
  <c r="F308" i="14" s="1"/>
  <c r="AD167" i="21"/>
  <c r="C189" i="14" s="1"/>
  <c r="F189" i="14" s="1"/>
  <c r="AE186" i="21"/>
  <c r="D208" i="14" s="1"/>
  <c r="AC278" i="21"/>
  <c r="B300" i="14" s="1"/>
  <c r="AC194" i="21"/>
  <c r="B216" i="14" s="1"/>
  <c r="AD306" i="21"/>
  <c r="C328" i="14" s="1"/>
  <c r="F328" i="14" s="1"/>
  <c r="AC254" i="21"/>
  <c r="B276" i="14" s="1"/>
  <c r="AE160" i="21"/>
  <c r="D182" i="14" s="1"/>
  <c r="AC207" i="21"/>
  <c r="B229" i="14" s="1"/>
  <c r="AE195" i="21"/>
  <c r="D217" i="14" s="1"/>
  <c r="AC238" i="21"/>
  <c r="B260" i="14" s="1"/>
  <c r="AE225" i="21"/>
  <c r="D247" i="14" s="1"/>
  <c r="AC155" i="21"/>
  <c r="B177" i="14" s="1"/>
  <c r="AD233" i="21"/>
  <c r="C255" i="14" s="1"/>
  <c r="F255" i="14" s="1"/>
  <c r="AC150" i="21"/>
  <c r="B172" i="14" s="1"/>
  <c r="AD161" i="21"/>
  <c r="C183" i="14" s="1"/>
  <c r="F183" i="14" s="1"/>
  <c r="AD227" i="21"/>
  <c r="C249" i="14" s="1"/>
  <c r="F249" i="14" s="1"/>
  <c r="AE82" i="21"/>
  <c r="D104" i="14" s="1"/>
  <c r="AD129" i="21"/>
  <c r="C151" i="14" s="1"/>
  <c r="F151" i="14" s="1"/>
  <c r="AC132" i="21"/>
  <c r="B154" i="14" s="1"/>
  <c r="AE67" i="21"/>
  <c r="D89" i="14" s="1"/>
  <c r="AD231" i="21"/>
  <c r="C253" i="14" s="1"/>
  <c r="F253" i="14" s="1"/>
  <c r="AE76" i="21"/>
  <c r="D98" i="14" s="1"/>
  <c r="AD134" i="21"/>
  <c r="C156" i="14" s="1"/>
  <c r="F156" i="14" s="1"/>
  <c r="AE131" i="21"/>
  <c r="D153" i="14" s="1"/>
  <c r="AC60" i="21"/>
  <c r="B82" i="14" s="1"/>
  <c r="AD77" i="21"/>
  <c r="C99" i="14" s="1"/>
  <c r="F99" i="14" s="1"/>
  <c r="AE94" i="21"/>
  <c r="D116" i="14" s="1"/>
  <c r="AC156" i="21"/>
  <c r="B178" i="14" s="1"/>
  <c r="AE155" i="21"/>
  <c r="D177" i="14" s="1"/>
  <c r="AC78" i="21"/>
  <c r="B100" i="14" s="1"/>
  <c r="AD87" i="21"/>
  <c r="C109" i="14" s="1"/>
  <c r="F109" i="14" s="1"/>
  <c r="AC87" i="21"/>
  <c r="B109" i="14" s="1"/>
  <c r="AE31" i="21"/>
  <c r="D53" i="14" s="1"/>
  <c r="AD7" i="21"/>
  <c r="C29" i="14" s="1"/>
  <c r="F29" i="14" s="1"/>
  <c r="AC7" i="21"/>
  <c r="B29" i="14" s="1"/>
  <c r="AC48" i="21"/>
  <c r="B70" i="14" s="1"/>
  <c r="AE63" i="21"/>
  <c r="D85" i="14" s="1"/>
  <c r="AE42" i="21"/>
  <c r="D64" i="14" s="1"/>
  <c r="AD14" i="21"/>
  <c r="C36" i="14" s="1"/>
  <c r="F36" i="14" s="1"/>
  <c r="AD80" i="21"/>
  <c r="C102" i="14" s="1"/>
  <c r="F102" i="14" s="1"/>
  <c r="AC130" i="21"/>
  <c r="B152" i="14" s="1"/>
  <c r="AE44" i="21"/>
  <c r="D66" i="14" s="1"/>
  <c r="AD50" i="21"/>
  <c r="C72" i="14" s="1"/>
  <c r="F72" i="14" s="1"/>
  <c r="AE37" i="21"/>
  <c r="D59" i="14" s="1"/>
  <c r="AD55" i="21"/>
  <c r="C77" i="14" s="1"/>
  <c r="F77" i="14" s="1"/>
  <c r="AC1208" i="21"/>
  <c r="B1230" i="14" s="1"/>
  <c r="AC1197" i="21"/>
  <c r="B1219" i="14" s="1"/>
  <c r="AE1218" i="21"/>
  <c r="D1240" i="14" s="1"/>
  <c r="AD1132" i="21"/>
  <c r="C1154" i="14" s="1"/>
  <c r="F1154" i="14" s="1"/>
  <c r="AE1174" i="21"/>
  <c r="D1196" i="14" s="1"/>
  <c r="AC1177" i="21"/>
  <c r="B1199" i="14" s="1"/>
  <c r="AE1131" i="21"/>
  <c r="D1153" i="14" s="1"/>
  <c r="AD1091" i="21"/>
  <c r="C1113" i="14" s="1"/>
  <c r="F1113" i="14" s="1"/>
  <c r="AD1119" i="21"/>
  <c r="C1141" i="14" s="1"/>
  <c r="F1141" i="14" s="1"/>
  <c r="AE1017" i="21"/>
  <c r="D1039" i="14" s="1"/>
  <c r="AD1047" i="21"/>
  <c r="C1069" i="14" s="1"/>
  <c r="F1069" i="14" s="1"/>
  <c r="AC1022" i="21"/>
  <c r="B1044" i="14" s="1"/>
  <c r="AE985" i="21"/>
  <c r="D1007" i="14" s="1"/>
  <c r="AC929" i="21"/>
  <c r="B951" i="14" s="1"/>
  <c r="AC1003" i="21"/>
  <c r="B1025" i="14" s="1"/>
  <c r="AC958" i="21"/>
  <c r="B980" i="14" s="1"/>
  <c r="AC908" i="21"/>
  <c r="B930" i="14" s="1"/>
  <c r="AE1052" i="21"/>
  <c r="D1074" i="14" s="1"/>
  <c r="AE916" i="21"/>
  <c r="D938" i="14" s="1"/>
  <c r="AD912" i="21"/>
  <c r="C934" i="14" s="1"/>
  <c r="F934" i="14" s="1"/>
  <c r="AE820" i="21"/>
  <c r="D842" i="14" s="1"/>
  <c r="AD855" i="21"/>
  <c r="C877" i="14" s="1"/>
  <c r="F877" i="14" s="1"/>
  <c r="AC855" i="21"/>
  <c r="B877" i="14" s="1"/>
  <c r="AD862" i="21"/>
  <c r="C884" i="14" s="1"/>
  <c r="F884" i="14" s="1"/>
  <c r="AC827" i="21"/>
  <c r="B849" i="14" s="1"/>
  <c r="AE894" i="21"/>
  <c r="D916" i="14" s="1"/>
  <c r="AD817" i="21"/>
  <c r="C839" i="14" s="1"/>
  <c r="F839" i="14" s="1"/>
  <c r="AD808" i="21"/>
  <c r="C830" i="14" s="1"/>
  <c r="F830" i="14" s="1"/>
  <c r="AE883" i="21"/>
  <c r="D905" i="14" s="1"/>
  <c r="AC783" i="21"/>
  <c r="B805" i="14" s="1"/>
  <c r="AE726" i="21"/>
  <c r="D748" i="14" s="1"/>
  <c r="AD726" i="21"/>
  <c r="C748" i="14" s="1"/>
  <c r="F748" i="14" s="1"/>
  <c r="AE725" i="21"/>
  <c r="D747" i="14" s="1"/>
  <c r="AC763" i="21"/>
  <c r="B785" i="14" s="1"/>
  <c r="AE758" i="21"/>
  <c r="D780" i="14" s="1"/>
  <c r="AD754" i="21"/>
  <c r="C776" i="14" s="1"/>
  <c r="F776" i="14" s="1"/>
  <c r="AD753" i="21"/>
  <c r="C775" i="14" s="1"/>
  <c r="F775" i="14" s="1"/>
  <c r="AD703" i="21"/>
  <c r="C725" i="14" s="1"/>
  <c r="F725" i="14" s="1"/>
  <c r="AD657" i="21"/>
  <c r="C679" i="14" s="1"/>
  <c r="F679" i="14" s="1"/>
  <c r="AE632" i="21"/>
  <c r="D654" i="14" s="1"/>
  <c r="AC648" i="21"/>
  <c r="B670" i="14" s="1"/>
  <c r="AD743" i="21"/>
  <c r="C765" i="14" s="1"/>
  <c r="F765" i="14" s="1"/>
  <c r="AE689" i="21"/>
  <c r="D711" i="14" s="1"/>
  <c r="AC682" i="21"/>
  <c r="B704" i="14" s="1"/>
  <c r="AE693" i="21"/>
  <c r="D715" i="14" s="1"/>
  <c r="AC693" i="21"/>
  <c r="B715" i="14" s="1"/>
  <c r="AC692" i="21"/>
  <c r="B714" i="14" s="1"/>
  <c r="AC644" i="21"/>
  <c r="B666" i="14" s="1"/>
  <c r="AD667" i="21"/>
  <c r="C689" i="14" s="1"/>
  <c r="F689" i="14" s="1"/>
  <c r="AC651" i="21"/>
  <c r="B673" i="14" s="1"/>
  <c r="AC702" i="21"/>
  <c r="B724" i="14" s="1"/>
  <c r="AE592" i="21"/>
  <c r="D614" i="14" s="1"/>
  <c r="AD634" i="21"/>
  <c r="C656" i="14" s="1"/>
  <c r="F656" i="14" s="1"/>
  <c r="AE583" i="21"/>
  <c r="D605" i="14" s="1"/>
  <c r="AD535" i="21"/>
  <c r="C557" i="14" s="1"/>
  <c r="F557" i="14" s="1"/>
  <c r="AD629" i="21"/>
  <c r="C651" i="14" s="1"/>
  <c r="F651" i="14" s="1"/>
  <c r="AE597" i="21"/>
  <c r="D619" i="14" s="1"/>
  <c r="AC606" i="21"/>
  <c r="B628" i="14" s="1"/>
  <c r="AD596" i="21"/>
  <c r="C618" i="14" s="1"/>
  <c r="F618" i="14" s="1"/>
  <c r="AD610" i="21"/>
  <c r="C632" i="14" s="1"/>
  <c r="F632" i="14" s="1"/>
  <c r="AC508" i="21"/>
  <c r="B530" i="14" s="1"/>
  <c r="AE532" i="21"/>
  <c r="D554" i="14" s="1"/>
  <c r="AE506" i="21"/>
  <c r="D528" i="14" s="1"/>
  <c r="AC532" i="21"/>
  <c r="B554" i="14" s="1"/>
  <c r="AC506" i="21"/>
  <c r="B528" i="14" s="1"/>
  <c r="AE524" i="21"/>
  <c r="D546" i="14" s="1"/>
  <c r="AC489" i="21"/>
  <c r="B511" i="14" s="1"/>
  <c r="AE519" i="21"/>
  <c r="D541" i="14" s="1"/>
  <c r="AC519" i="21"/>
  <c r="B541" i="14" s="1"/>
  <c r="AC503" i="21"/>
  <c r="B525" i="14" s="1"/>
  <c r="AD515" i="21"/>
  <c r="C537" i="14" s="1"/>
  <c r="F537" i="14" s="1"/>
  <c r="AC515" i="21"/>
  <c r="B537" i="14" s="1"/>
  <c r="AD470" i="21"/>
  <c r="C492" i="14" s="1"/>
  <c r="F492" i="14" s="1"/>
  <c r="AC427" i="21"/>
  <c r="B449" i="14" s="1"/>
  <c r="AD430" i="21"/>
  <c r="C452" i="14" s="1"/>
  <c r="F452" i="14" s="1"/>
  <c r="AE417" i="21"/>
  <c r="D439" i="14" s="1"/>
  <c r="AE466" i="21"/>
  <c r="D488" i="14" s="1"/>
  <c r="AE460" i="21"/>
  <c r="D482" i="14" s="1"/>
  <c r="AC444" i="21"/>
  <c r="B466" i="14" s="1"/>
  <c r="AE442" i="21"/>
  <c r="D464" i="14" s="1"/>
  <c r="AE496" i="21"/>
  <c r="D518" i="14" s="1"/>
  <c r="AC457" i="21"/>
  <c r="B479" i="14" s="1"/>
  <c r="AE380" i="21"/>
  <c r="D402" i="14" s="1"/>
  <c r="AC313" i="21"/>
  <c r="B335" i="14" s="1"/>
  <c r="AD356" i="21"/>
  <c r="C378" i="14" s="1"/>
  <c r="F378" i="14" s="1"/>
  <c r="AC364" i="21"/>
  <c r="B386" i="14" s="1"/>
  <c r="AD478" i="21"/>
  <c r="C500" i="14" s="1"/>
  <c r="F500" i="14" s="1"/>
  <c r="AE386" i="21"/>
  <c r="D408" i="14" s="1"/>
  <c r="AC432" i="21"/>
  <c r="B454" i="14" s="1"/>
  <c r="AC386" i="21"/>
  <c r="B408" i="14" s="1"/>
  <c r="AC322" i="21"/>
  <c r="B344" i="14" s="1"/>
  <c r="AD373" i="21"/>
  <c r="C395" i="14" s="1"/>
  <c r="F395" i="14" s="1"/>
  <c r="AE368" i="21"/>
  <c r="D390" i="14" s="1"/>
  <c r="AD352" i="21"/>
  <c r="C374" i="14" s="1"/>
  <c r="F374" i="14" s="1"/>
  <c r="AE363" i="21"/>
  <c r="D385" i="14" s="1"/>
  <c r="AD405" i="21"/>
  <c r="C427" i="14" s="1"/>
  <c r="F427" i="14" s="1"/>
  <c r="AD400" i="21"/>
  <c r="C422" i="14" s="1"/>
  <c r="F422" i="14" s="1"/>
  <c r="AC331" i="21"/>
  <c r="B353" i="14" s="1"/>
  <c r="AC400" i="21"/>
  <c r="B422" i="14" s="1"/>
  <c r="AE284" i="21"/>
  <c r="D306" i="14" s="1"/>
  <c r="AE220" i="21"/>
  <c r="D242" i="14" s="1"/>
  <c r="AE402" i="21"/>
  <c r="D424" i="14" s="1"/>
  <c r="AC260" i="21"/>
  <c r="B282" i="14" s="1"/>
  <c r="AD318" i="21"/>
  <c r="C340" i="14" s="1"/>
  <c r="F340" i="14" s="1"/>
  <c r="AE314" i="21"/>
  <c r="D336" i="14" s="1"/>
  <c r="AC247" i="21"/>
  <c r="B269" i="14" s="1"/>
  <c r="AC426" i="21"/>
  <c r="B448" i="14" s="1"/>
  <c r="AC258" i="21"/>
  <c r="B280" i="14" s="1"/>
  <c r="AC310" i="21"/>
  <c r="B332" i="14" s="1"/>
  <c r="AE280" i="21"/>
  <c r="D302" i="14" s="1"/>
  <c r="AD304" i="21"/>
  <c r="C326" i="14" s="1"/>
  <c r="F326" i="14" s="1"/>
  <c r="AE291" i="21"/>
  <c r="D313" i="14" s="1"/>
  <c r="AE427" i="21"/>
  <c r="D449" i="14" s="1"/>
  <c r="AE329" i="21"/>
  <c r="D351" i="14" s="1"/>
  <c r="AE246" i="21"/>
  <c r="D268" i="14" s="1"/>
  <c r="AD278" i="21"/>
  <c r="C300" i="14" s="1"/>
  <c r="F300" i="14" s="1"/>
  <c r="AD159" i="21"/>
  <c r="C181" i="14" s="1"/>
  <c r="F181" i="14" s="1"/>
  <c r="AC183" i="21"/>
  <c r="B205" i="14" s="1"/>
  <c r="AD249" i="21"/>
  <c r="C271" i="14" s="1"/>
  <c r="F271" i="14" s="1"/>
  <c r="AE189" i="21"/>
  <c r="D211" i="14" s="1"/>
  <c r="AD281" i="21"/>
  <c r="C303" i="14" s="1"/>
  <c r="F303" i="14" s="1"/>
  <c r="AE226" i="21"/>
  <c r="D248" i="14" s="1"/>
  <c r="AC157" i="21"/>
  <c r="B179" i="14" s="1"/>
  <c r="AC205" i="21"/>
  <c r="B227" i="14" s="1"/>
  <c r="AC192" i="21"/>
  <c r="B214" i="14" s="1"/>
  <c r="AD228" i="21"/>
  <c r="C250" i="14" s="1"/>
  <c r="F250" i="14" s="1"/>
  <c r="AC222" i="21"/>
  <c r="B244" i="14" s="1"/>
  <c r="AE150" i="21"/>
  <c r="D172" i="14" s="1"/>
  <c r="AD219" i="21"/>
  <c r="C241" i="14" s="1"/>
  <c r="F241" i="14" s="1"/>
  <c r="AE145" i="21"/>
  <c r="D167" i="14" s="1"/>
  <c r="AD153" i="21"/>
  <c r="C175" i="14" s="1"/>
  <c r="F175" i="14" s="1"/>
  <c r="AC196" i="21"/>
  <c r="B218" i="14" s="1"/>
  <c r="AC81" i="21"/>
  <c r="B103" i="14" s="1"/>
  <c r="AD127" i="21"/>
  <c r="C149" i="14" s="1"/>
  <c r="F149" i="14" s="1"/>
  <c r="AC129" i="21"/>
  <c r="B151" i="14" s="1"/>
  <c r="AC66" i="21"/>
  <c r="B88" i="14" s="1"/>
  <c r="AC201" i="21"/>
  <c r="B223" i="14" s="1"/>
  <c r="AC75" i="21"/>
  <c r="B97" i="14" s="1"/>
  <c r="AC119" i="21"/>
  <c r="B141" i="14" s="1"/>
  <c r="AE117" i="21"/>
  <c r="D139" i="14" s="1"/>
  <c r="AE53" i="21"/>
  <c r="D75" i="14" s="1"/>
  <c r="AE183" i="21"/>
  <c r="D205" i="14" s="1"/>
  <c r="AC93" i="21"/>
  <c r="B115" i="14" s="1"/>
  <c r="AD154" i="21"/>
  <c r="C176" i="14" s="1"/>
  <c r="F176" i="14" s="1"/>
  <c r="AC152" i="21"/>
  <c r="B174" i="14" s="1"/>
  <c r="AE71" i="21"/>
  <c r="D93" i="14" s="1"/>
  <c r="AD79" i="21"/>
  <c r="C101" i="14" s="1"/>
  <c r="F101" i="14" s="1"/>
  <c r="AE80" i="21"/>
  <c r="D102" i="14" s="1"/>
  <c r="AC30" i="21"/>
  <c r="B52" i="14" s="1"/>
  <c r="AD150" i="21"/>
  <c r="C172" i="14" s="1"/>
  <c r="F172" i="14" s="1"/>
  <c r="AC13" i="21"/>
  <c r="B35" i="14" s="1"/>
  <c r="AE41" i="21"/>
  <c r="D63" i="14" s="1"/>
  <c r="AD56" i="21"/>
  <c r="C78" i="14" s="1"/>
  <c r="F78" i="14" s="1"/>
  <c r="AC41" i="21"/>
  <c r="B63" i="14" s="1"/>
  <c r="AE151" i="21"/>
  <c r="D173" i="14" s="1"/>
  <c r="AD69" i="21"/>
  <c r="C91" i="14" s="1"/>
  <c r="F91" i="14" s="1"/>
  <c r="AE118" i="21"/>
  <c r="D140" i="14" s="1"/>
  <c r="AC43" i="21"/>
  <c r="B65" i="14" s="1"/>
  <c r="AD44" i="21"/>
  <c r="C66" i="14" s="1"/>
  <c r="F66" i="14" s="1"/>
  <c r="AC36" i="21"/>
  <c r="B58" i="14" s="1"/>
  <c r="AD45" i="21"/>
  <c r="C67" i="14" s="1"/>
  <c r="F67" i="14" s="1"/>
  <c r="AC1263" i="21"/>
  <c r="B1285" i="14" s="1"/>
  <c r="AE1196" i="21"/>
  <c r="D1218" i="14" s="1"/>
  <c r="AC1211" i="21"/>
  <c r="B1233" i="14" s="1"/>
  <c r="AE1179" i="21"/>
  <c r="D1201" i="14" s="1"/>
  <c r="AC1167" i="21"/>
  <c r="B1189" i="14" s="1"/>
  <c r="AD1173" i="21"/>
  <c r="C1195" i="14" s="1"/>
  <c r="F1195" i="14" s="1"/>
  <c r="AE1130" i="21"/>
  <c r="D1152" i="14" s="1"/>
  <c r="AE1193" i="21"/>
  <c r="D1215" i="14" s="1"/>
  <c r="AD1101" i="21"/>
  <c r="C1123" i="14" s="1"/>
  <c r="F1123" i="14" s="1"/>
  <c r="AC1094" i="21"/>
  <c r="B1116" i="14" s="1"/>
  <c r="AD1039" i="21"/>
  <c r="C1061" i="14" s="1"/>
  <c r="F1061" i="14" s="1"/>
  <c r="AE1010" i="21"/>
  <c r="D1032" i="14" s="1"/>
  <c r="AC978" i="21"/>
  <c r="B1000" i="14" s="1"/>
  <c r="AD984" i="21"/>
  <c r="C1006" i="14" s="1"/>
  <c r="F1006" i="14" s="1"/>
  <c r="AE966" i="21"/>
  <c r="D988" i="14" s="1"/>
  <c r="AE957" i="21"/>
  <c r="D979" i="14" s="1"/>
  <c r="AD907" i="21"/>
  <c r="C929" i="14" s="1"/>
  <c r="F929" i="14" s="1"/>
  <c r="AD943" i="21"/>
  <c r="C965" i="14" s="1"/>
  <c r="F965" i="14" s="1"/>
  <c r="AD915" i="21"/>
  <c r="C937" i="14" s="1"/>
  <c r="F937" i="14" s="1"/>
  <c r="AE911" i="21"/>
  <c r="D933" i="14" s="1"/>
  <c r="AE812" i="21"/>
  <c r="D834" i="14" s="1"/>
  <c r="AE853" i="21"/>
  <c r="D875" i="14" s="1"/>
  <c r="AD853" i="21"/>
  <c r="C875" i="14" s="1"/>
  <c r="F875" i="14" s="1"/>
  <c r="AE861" i="21"/>
  <c r="D883" i="14" s="1"/>
  <c r="AE826" i="21"/>
  <c r="D848" i="14" s="1"/>
  <c r="AC860" i="21"/>
  <c r="B882" i="14" s="1"/>
  <c r="AD801" i="21"/>
  <c r="C823" i="14" s="1"/>
  <c r="F823" i="14" s="1"/>
  <c r="AD800" i="21"/>
  <c r="C822" i="14" s="1"/>
  <c r="F822" i="14" s="1"/>
  <c r="AD879" i="21"/>
  <c r="C901" i="14" s="1"/>
  <c r="F901" i="14" s="1"/>
  <c r="AD871" i="21"/>
  <c r="C893" i="14" s="1"/>
  <c r="F893" i="14" s="1"/>
  <c r="AE718" i="21"/>
  <c r="D740" i="14" s="1"/>
  <c r="AD710" i="21"/>
  <c r="C732" i="14" s="1"/>
  <c r="F732" i="14" s="1"/>
  <c r="AE813" i="21"/>
  <c r="D835" i="14" s="1"/>
  <c r="AE762" i="21"/>
  <c r="D784" i="14" s="1"/>
  <c r="AC748" i="21"/>
  <c r="B770" i="14" s="1"/>
  <c r="AD738" i="21"/>
  <c r="C760" i="14" s="1"/>
  <c r="F760" i="14" s="1"/>
  <c r="AD745" i="21"/>
  <c r="C767" i="14" s="1"/>
  <c r="F767" i="14" s="1"/>
  <c r="AC674" i="21"/>
  <c r="B696" i="14" s="1"/>
  <c r="AD633" i="21"/>
  <c r="C655" i="14" s="1"/>
  <c r="F655" i="14" s="1"/>
  <c r="AC625" i="21"/>
  <c r="B647" i="14" s="1"/>
  <c r="AC640" i="21"/>
  <c r="B662" i="14" s="1"/>
  <c r="AE731" i="21"/>
  <c r="D753" i="14" s="1"/>
  <c r="AE685" i="21"/>
  <c r="D707" i="14" s="1"/>
  <c r="AC680" i="21"/>
  <c r="B702" i="14" s="1"/>
  <c r="AE691" i="21"/>
  <c r="D713" i="14" s="1"/>
  <c r="AD692" i="21"/>
  <c r="C714" i="14" s="1"/>
  <c r="F714" i="14" s="1"/>
  <c r="AD676" i="21"/>
  <c r="C698" i="14" s="1"/>
  <c r="F698" i="14" s="1"/>
  <c r="AC636" i="21"/>
  <c r="B658" i="14" s="1"/>
  <c r="AD651" i="21"/>
  <c r="C673" i="14" s="1"/>
  <c r="F673" i="14" s="1"/>
  <c r="AD624" i="21"/>
  <c r="C646" i="14" s="1"/>
  <c r="F646" i="14" s="1"/>
  <c r="AD674" i="21"/>
  <c r="C696" i="14" s="1"/>
  <c r="F696" i="14" s="1"/>
  <c r="AE584" i="21"/>
  <c r="D606" i="14" s="1"/>
  <c r="AC621" i="21"/>
  <c r="B643" i="14" s="1"/>
  <c r="AC576" i="21"/>
  <c r="B598" i="14" s="1"/>
  <c r="AC667" i="21"/>
  <c r="B689" i="14" s="1"/>
  <c r="AE605" i="21"/>
  <c r="D627" i="14" s="1"/>
  <c r="AC590" i="21"/>
  <c r="B612" i="14" s="1"/>
  <c r="AC605" i="21"/>
  <c r="B627" i="14" s="1"/>
  <c r="AD588" i="21"/>
  <c r="C610" i="14" s="1"/>
  <c r="F610" i="14" s="1"/>
  <c r="AC595" i="21"/>
  <c r="B617" i="14" s="1"/>
  <c r="AE507" i="21"/>
  <c r="D529" i="14" s="1"/>
  <c r="AD507" i="21"/>
  <c r="C529" i="14" s="1"/>
  <c r="F529" i="14" s="1"/>
  <c r="AC499" i="21"/>
  <c r="B521" i="14" s="1"/>
  <c r="AD531" i="21"/>
  <c r="C553" i="14" s="1"/>
  <c r="F553" i="14" s="1"/>
  <c r="AE497" i="21"/>
  <c r="D519" i="14" s="1"/>
  <c r="AD497" i="21"/>
  <c r="C519" i="14" s="1"/>
  <c r="F519" i="14" s="1"/>
  <c r="AE484" i="21"/>
  <c r="D506" i="14" s="1"/>
  <c r="AD504" i="21"/>
  <c r="C526" i="14" s="1"/>
  <c r="F526" i="14" s="1"/>
  <c r="AD518" i="21"/>
  <c r="C540" i="14" s="1"/>
  <c r="F540" i="14" s="1"/>
  <c r="AE502" i="21"/>
  <c r="D524" i="14" s="1"/>
  <c r="AE514" i="21"/>
  <c r="D536" i="14" s="1"/>
  <c r="AC514" i="21"/>
  <c r="B536" i="14" s="1"/>
  <c r="AE464" i="21"/>
  <c r="D486" i="14" s="1"/>
  <c r="AE422" i="21"/>
  <c r="D444" i="14" s="1"/>
  <c r="AD422" i="21"/>
  <c r="C444" i="14" s="1"/>
  <c r="F444" i="14" s="1"/>
  <c r="AE409" i="21"/>
  <c r="D431" i="14" s="1"/>
  <c r="AD458" i="21"/>
  <c r="C480" i="14" s="1"/>
  <c r="F480" i="14" s="1"/>
  <c r="AC458" i="21"/>
  <c r="B480" i="14" s="1"/>
  <c r="AE439" i="21"/>
  <c r="D461" i="14" s="1"/>
  <c r="AC439" i="21"/>
  <c r="B461" i="14" s="1"/>
  <c r="AE455" i="21"/>
  <c r="D477" i="14" s="1"/>
  <c r="AC455" i="21"/>
  <c r="B477" i="14" s="1"/>
  <c r="AC377" i="21"/>
  <c r="B399" i="14" s="1"/>
  <c r="AE308" i="21"/>
  <c r="D330" i="14" s="1"/>
  <c r="AD348" i="21"/>
  <c r="C370" i="14" s="1"/>
  <c r="F370" i="14" s="1"/>
  <c r="AE359" i="21"/>
  <c r="D381" i="14" s="1"/>
  <c r="AE404" i="21"/>
  <c r="D426" i="14" s="1"/>
  <c r="AC383" i="21"/>
  <c r="B405" i="14" s="1"/>
  <c r="AE410" i="21"/>
  <c r="D432" i="14" s="1"/>
  <c r="AE381" i="21"/>
  <c r="D403" i="14" s="1"/>
  <c r="AE317" i="21"/>
  <c r="D339" i="14" s="1"/>
  <c r="AD365" i="21"/>
  <c r="C387" i="14" s="1"/>
  <c r="F387" i="14" s="1"/>
  <c r="AC365" i="21"/>
  <c r="B387" i="14" s="1"/>
  <c r="AD344" i="21"/>
  <c r="C366" i="14" s="1"/>
  <c r="F366" i="14" s="1"/>
  <c r="AC360" i="21"/>
  <c r="B382" i="14" s="1"/>
  <c r="AE400" i="21"/>
  <c r="D422" i="14" s="1"/>
  <c r="AE390" i="21"/>
  <c r="D412" i="14" s="1"/>
  <c r="AE326" i="21"/>
  <c r="D348" i="14" s="1"/>
  <c r="AD390" i="21"/>
  <c r="C412" i="14" s="1"/>
  <c r="F412" i="14" s="1"/>
  <c r="AC281" i="21"/>
  <c r="B303" i="14" s="1"/>
  <c r="AC217" i="21"/>
  <c r="B239" i="14" s="1"/>
  <c r="AD377" i="21"/>
  <c r="C399" i="14" s="1"/>
  <c r="F399" i="14" s="1"/>
  <c r="AE255" i="21"/>
  <c r="D277" i="14" s="1"/>
  <c r="AC311" i="21"/>
  <c r="B333" i="14" s="1"/>
  <c r="AD305" i="21"/>
  <c r="C327" i="14" s="1"/>
  <c r="F327" i="14" s="1"/>
  <c r="AD426" i="21"/>
  <c r="C448" i="14" s="1"/>
  <c r="F448" i="14" s="1"/>
  <c r="AD369" i="21"/>
  <c r="C391" i="14" s="1"/>
  <c r="F391" i="14" s="1"/>
  <c r="AE253" i="21"/>
  <c r="D275" i="14" s="1"/>
  <c r="AD307" i="21"/>
  <c r="C329" i="14" s="1"/>
  <c r="F329" i="14" s="1"/>
  <c r="AC277" i="21"/>
  <c r="B299" i="14" s="1"/>
  <c r="AD296" i="21"/>
  <c r="C318" i="14" s="1"/>
  <c r="F318" i="14" s="1"/>
  <c r="AC288" i="21"/>
  <c r="B310" i="14" s="1"/>
  <c r="AC382" i="21"/>
  <c r="B404" i="14" s="1"/>
  <c r="AC309" i="21"/>
  <c r="B331" i="14" s="1"/>
  <c r="AC243" i="21"/>
  <c r="B265" i="14" s="1"/>
  <c r="AD270" i="21"/>
  <c r="C292" i="14" s="1"/>
  <c r="F292" i="14" s="1"/>
  <c r="AD151" i="21"/>
  <c r="C173" i="14" s="1"/>
  <c r="F173" i="14" s="1"/>
  <c r="AE178" i="21"/>
  <c r="D200" i="14" s="1"/>
  <c r="AD229" i="21"/>
  <c r="C251" i="14" s="1"/>
  <c r="F251" i="14" s="1"/>
  <c r="AC186" i="21"/>
  <c r="B208" i="14" s="1"/>
  <c r="AD223" i="21"/>
  <c r="C245" i="14" s="1"/>
  <c r="F245" i="14" s="1"/>
  <c r="AC223" i="21"/>
  <c r="B245" i="14" s="1"/>
  <c r="AE152" i="21"/>
  <c r="D174" i="14" s="1"/>
  <c r="AD200" i="21"/>
  <c r="C222" i="14" s="1"/>
  <c r="F222" i="14" s="1"/>
  <c r="AE187" i="21"/>
  <c r="D209" i="14" s="1"/>
  <c r="AD222" i="21"/>
  <c r="C244" i="14" s="1"/>
  <c r="F244" i="14" s="1"/>
  <c r="AD215" i="21"/>
  <c r="C237" i="14" s="1"/>
  <c r="F237" i="14" s="1"/>
  <c r="AC147" i="21"/>
  <c r="B169" i="14" s="1"/>
  <c r="AE217" i="21"/>
  <c r="D239" i="14" s="1"/>
  <c r="AC142" i="21"/>
  <c r="B164" i="14" s="1"/>
  <c r="AE241" i="21"/>
  <c r="D263" i="14" s="1"/>
  <c r="AD162" i="21"/>
  <c r="C184" i="14" s="1"/>
  <c r="F184" i="14" s="1"/>
  <c r="AE74" i="21"/>
  <c r="D96" i="14" s="1"/>
  <c r="AD125" i="21"/>
  <c r="C147" i="14" s="1"/>
  <c r="F147" i="14" s="1"/>
  <c r="AD123" i="21"/>
  <c r="C145" i="14" s="1"/>
  <c r="F145" i="14" s="1"/>
  <c r="AC208" i="21"/>
  <c r="B230" i="14" s="1"/>
  <c r="AC148" i="21"/>
  <c r="B170" i="14" s="1"/>
  <c r="AE68" i="21"/>
  <c r="D90" i="14" s="1"/>
  <c r="AD114" i="21"/>
  <c r="C136" i="14" s="1"/>
  <c r="F136" i="14" s="1"/>
  <c r="AC114" i="21"/>
  <c r="B136" i="14" s="1"/>
  <c r="AC52" i="21"/>
  <c r="B74" i="14" s="1"/>
  <c r="AE180" i="21"/>
  <c r="D202" i="14" s="1"/>
  <c r="AE86" i="21"/>
  <c r="D108" i="14" s="1"/>
  <c r="AC153" i="21"/>
  <c r="B175" i="14" s="1"/>
  <c r="AE133" i="21"/>
  <c r="D155" i="14" s="1"/>
  <c r="AC70" i="21"/>
  <c r="B92" i="14" s="1"/>
  <c r="AD71" i="21"/>
  <c r="C93" i="14" s="1"/>
  <c r="F93" i="14" s="1"/>
  <c r="AC79" i="21"/>
  <c r="B101" i="14" s="1"/>
  <c r="AE23" i="21"/>
  <c r="D45" i="14" s="1"/>
  <c r="AE105" i="21"/>
  <c r="D127" i="14" s="1"/>
  <c r="AD166" i="21"/>
  <c r="C188" i="14" s="1"/>
  <c r="F188" i="14" s="1"/>
  <c r="AC40" i="21"/>
  <c r="B62" i="14" s="1"/>
  <c r="AD49" i="21"/>
  <c r="C71" i="14" s="1"/>
  <c r="F71" i="14" s="1"/>
  <c r="AE34" i="21"/>
  <c r="D56" i="14" s="1"/>
  <c r="AD135" i="21"/>
  <c r="C157" i="14" s="1"/>
  <c r="F157" i="14" s="1"/>
  <c r="AE43" i="21"/>
  <c r="D65" i="14" s="1"/>
  <c r="AC80" i="21"/>
  <c r="B102" i="14" s="1"/>
  <c r="AE36" i="21"/>
  <c r="D58" i="14" s="1"/>
  <c r="AD36" i="21"/>
  <c r="C58" i="14" s="1"/>
  <c r="F58" i="14" s="1"/>
  <c r="AE29" i="21"/>
  <c r="D51" i="14" s="1"/>
  <c r="AD37" i="21"/>
  <c r="C59" i="14" s="1"/>
  <c r="F59" i="14" s="1"/>
  <c r="AD1233" i="21"/>
  <c r="C1255" i="14" s="1"/>
  <c r="F1255" i="14" s="1"/>
  <c r="AE1262" i="21"/>
  <c r="D1284" i="14" s="1"/>
  <c r="AC1189" i="21"/>
  <c r="B1211" i="14" s="1"/>
  <c r="AD1226" i="21"/>
  <c r="C1248" i="14" s="1"/>
  <c r="F1248" i="14" s="1"/>
  <c r="AC1172" i="21"/>
  <c r="B1194" i="14" s="1"/>
  <c r="AE1166" i="21"/>
  <c r="D1188" i="14" s="1"/>
  <c r="AC1169" i="21"/>
  <c r="B1191" i="14" s="1"/>
  <c r="AE1129" i="21"/>
  <c r="D1151" i="14" s="1"/>
  <c r="AD1159" i="21"/>
  <c r="C1181" i="14" s="1"/>
  <c r="F1181" i="14" s="1"/>
  <c r="AC1099" i="21"/>
  <c r="B1121" i="14" s="1"/>
  <c r="AD1075" i="21"/>
  <c r="C1097" i="14" s="1"/>
  <c r="F1097" i="14" s="1"/>
  <c r="AD1031" i="21"/>
  <c r="C1053" i="14" s="1"/>
  <c r="F1053" i="14" s="1"/>
  <c r="AD1009" i="21"/>
  <c r="C1031" i="14" s="1"/>
  <c r="F1031" i="14" s="1"/>
  <c r="AE977" i="21"/>
  <c r="D999" i="14" s="1"/>
  <c r="AD968" i="21"/>
  <c r="C990" i="14" s="1"/>
  <c r="F990" i="14" s="1"/>
  <c r="AE958" i="21"/>
  <c r="D980" i="14" s="1"/>
  <c r="AC950" i="21"/>
  <c r="B972" i="14" s="1"/>
  <c r="AD906" i="21"/>
  <c r="C928" i="14" s="1"/>
  <c r="F928" i="14" s="1"/>
  <c r="AE903" i="21"/>
  <c r="D925" i="14" s="1"/>
  <c r="AD914" i="21"/>
  <c r="C936" i="14" s="1"/>
  <c r="F936" i="14" s="1"/>
  <c r="AD901" i="21"/>
  <c r="C923" i="14" s="1"/>
  <c r="F923" i="14" s="1"/>
  <c r="AC805" i="21"/>
  <c r="B827" i="14" s="1"/>
  <c r="AC845" i="21"/>
  <c r="B867" i="14" s="1"/>
  <c r="AC849" i="21"/>
  <c r="B871" i="14" s="1"/>
  <c r="AE859" i="21"/>
  <c r="D881" i="14" s="1"/>
  <c r="AC819" i="21"/>
  <c r="B841" i="14" s="1"/>
  <c r="AE841" i="21"/>
  <c r="D863" i="14" s="1"/>
  <c r="AE877" i="21"/>
  <c r="D899" i="14" s="1"/>
  <c r="AD784" i="21"/>
  <c r="C806" i="14" s="1"/>
  <c r="F806" i="14" s="1"/>
  <c r="AC878" i="21"/>
  <c r="B900" i="14" s="1"/>
  <c r="AC870" i="21"/>
  <c r="B892" i="14" s="1"/>
  <c r="AE702" i="21"/>
  <c r="D724" i="14" s="1"/>
  <c r="AD694" i="21"/>
  <c r="C716" i="14" s="1"/>
  <c r="F716" i="14" s="1"/>
  <c r="AD785" i="21"/>
  <c r="C807" i="14" s="1"/>
  <c r="F807" i="14" s="1"/>
  <c r="AE759" i="21"/>
  <c r="D781" i="14" s="1"/>
  <c r="AC740" i="21"/>
  <c r="B762" i="14" s="1"/>
  <c r="AD722" i="21"/>
  <c r="C744" i="14" s="1"/>
  <c r="F744" i="14" s="1"/>
  <c r="AD934" i="21"/>
  <c r="C956" i="14" s="1"/>
  <c r="F956" i="14" s="1"/>
  <c r="AE673" i="21"/>
  <c r="D695" i="14" s="1"/>
  <c r="AD625" i="21"/>
  <c r="C647" i="14" s="1"/>
  <c r="F647" i="14" s="1"/>
  <c r="AC617" i="21"/>
  <c r="B639" i="14" s="1"/>
  <c r="AE639" i="21"/>
  <c r="D661" i="14" s="1"/>
  <c r="AC718" i="21"/>
  <c r="B740" i="14" s="1"/>
  <c r="AE683" i="21"/>
  <c r="D705" i="14" s="1"/>
  <c r="AD679" i="21"/>
  <c r="C701" i="14" s="1"/>
  <c r="F701" i="14" s="1"/>
  <c r="AD690" i="21"/>
  <c r="C712" i="14" s="1"/>
  <c r="F712" i="14" s="1"/>
  <c r="AD691" i="21"/>
  <c r="C713" i="14" s="1"/>
  <c r="F713" i="14" s="1"/>
  <c r="AD660" i="21"/>
  <c r="C682" i="14" s="1"/>
  <c r="F682" i="14" s="1"/>
  <c r="AE635" i="21"/>
  <c r="D657" i="14" s="1"/>
  <c r="AD666" i="21"/>
  <c r="C688" i="14" s="1"/>
  <c r="F688" i="14" s="1"/>
  <c r="AE613" i="21"/>
  <c r="D635" i="14" s="1"/>
  <c r="AD658" i="21"/>
  <c r="C680" i="14" s="1"/>
  <c r="F680" i="14" s="1"/>
  <c r="AE576" i="21"/>
  <c r="D598" i="14" s="1"/>
  <c r="AC614" i="21"/>
  <c r="B636" i="14" s="1"/>
  <c r="AE575" i="21"/>
  <c r="D597" i="14" s="1"/>
  <c r="AC616" i="21"/>
  <c r="B638" i="14" s="1"/>
  <c r="AD598" i="21"/>
  <c r="C620" i="14" s="1"/>
  <c r="F620" i="14" s="1"/>
  <c r="AE589" i="21"/>
  <c r="D611" i="14" s="1"/>
  <c r="AD597" i="21"/>
  <c r="C619" i="14" s="1"/>
  <c r="F619" i="14" s="1"/>
  <c r="AD572" i="21"/>
  <c r="C594" i="14" s="1"/>
  <c r="F594" i="14" s="1"/>
  <c r="AD579" i="21"/>
  <c r="C601" i="14" s="1"/>
  <c r="F601" i="14" s="1"/>
  <c r="AE499" i="21"/>
  <c r="D521" i="14" s="1"/>
  <c r="AD499" i="21"/>
  <c r="C521" i="14" s="1"/>
  <c r="F521" i="14" s="1"/>
  <c r="AE494" i="21"/>
  <c r="D516" i="14" s="1"/>
  <c r="AE530" i="21"/>
  <c r="D552" i="14" s="1"/>
  <c r="AC494" i="21"/>
  <c r="B516" i="14" s="1"/>
  <c r="AD489" i="21"/>
  <c r="C511" i="14" s="1"/>
  <c r="F511" i="14" s="1"/>
  <c r="AC481" i="21"/>
  <c r="B503" i="14" s="1"/>
  <c r="AD500" i="21"/>
  <c r="C522" i="14" s="1"/>
  <c r="F522" i="14" s="1"/>
  <c r="AD517" i="21"/>
  <c r="C539" i="14" s="1"/>
  <c r="F539" i="14" s="1"/>
  <c r="AE498" i="21"/>
  <c r="D520" i="14" s="1"/>
  <c r="AD513" i="21"/>
  <c r="C535" i="14" s="1"/>
  <c r="F535" i="14" s="1"/>
  <c r="AC512" i="21"/>
  <c r="B534" i="14" s="1"/>
  <c r="AD451" i="21"/>
  <c r="C473" i="14" s="1"/>
  <c r="F473" i="14" s="1"/>
  <c r="AC419" i="21"/>
  <c r="B441" i="14" s="1"/>
  <c r="AC589" i="21"/>
  <c r="B611" i="14" s="1"/>
  <c r="AC406" i="21"/>
  <c r="B428" i="14" s="1"/>
  <c r="AC456" i="21"/>
  <c r="B478" i="14" s="1"/>
  <c r="AD452" i="21"/>
  <c r="C474" i="14" s="1"/>
  <c r="F474" i="14" s="1"/>
  <c r="AC436" i="21"/>
  <c r="B458" i="14" s="1"/>
  <c r="AE434" i="21"/>
  <c r="D456" i="14" s="1"/>
  <c r="AE453" i="21"/>
  <c r="D475" i="14" s="1"/>
  <c r="AC453" i="21"/>
  <c r="B475" i="14" s="1"/>
  <c r="AE372" i="21"/>
  <c r="D394" i="14" s="1"/>
  <c r="AC305" i="21"/>
  <c r="B327" i="14" s="1"/>
  <c r="AD340" i="21"/>
  <c r="C362" i="14" s="1"/>
  <c r="F362" i="14" s="1"/>
  <c r="AC356" i="21"/>
  <c r="B378" i="14" s="1"/>
  <c r="AC399" i="21"/>
  <c r="B421" i="14" s="1"/>
  <c r="AE378" i="21"/>
  <c r="D400" i="14" s="1"/>
  <c r="AD406" i="21"/>
  <c r="C428" i="14" s="1"/>
  <c r="F428" i="14" s="1"/>
  <c r="AC378" i="21"/>
  <c r="B400" i="14" s="1"/>
  <c r="AC314" i="21"/>
  <c r="B336" i="14" s="1"/>
  <c r="AD357" i="21"/>
  <c r="C379" i="14" s="1"/>
  <c r="F379" i="14" s="1"/>
  <c r="AE360" i="21"/>
  <c r="D382" i="14" s="1"/>
  <c r="AD423" i="21"/>
  <c r="C445" i="14" s="1"/>
  <c r="F445" i="14" s="1"/>
  <c r="AE355" i="21"/>
  <c r="D377" i="14" s="1"/>
  <c r="AD387" i="21"/>
  <c r="C409" i="14" s="1"/>
  <c r="F409" i="14" s="1"/>
  <c r="AC387" i="21"/>
  <c r="B409" i="14" s="1"/>
  <c r="AC323" i="21"/>
  <c r="B345" i="14" s="1"/>
  <c r="AD382" i="21"/>
  <c r="C404" i="14" s="1"/>
  <c r="F404" i="14" s="1"/>
  <c r="AE276" i="21"/>
  <c r="D298" i="14" s="1"/>
  <c r="AE212" i="21"/>
  <c r="D234" i="14" s="1"/>
  <c r="AD321" i="21"/>
  <c r="C343" i="14" s="1"/>
  <c r="F343" i="14" s="1"/>
  <c r="AC252" i="21"/>
  <c r="B274" i="14" s="1"/>
  <c r="AE305" i="21"/>
  <c r="D327" i="14" s="1"/>
  <c r="AE302" i="21"/>
  <c r="D324" i="14" s="1"/>
  <c r="AE369" i="21"/>
  <c r="D391" i="14" s="1"/>
  <c r="AD317" i="21"/>
  <c r="C339" i="14" s="1"/>
  <c r="F339" i="14" s="1"/>
  <c r="AC250" i="21"/>
  <c r="B272" i="14" s="1"/>
  <c r="AD293" i="21"/>
  <c r="C315" i="14" s="1"/>
  <c r="F315" i="14" s="1"/>
  <c r="AE272" i="21"/>
  <c r="D294" i="14" s="1"/>
  <c r="AD288" i="21"/>
  <c r="C310" i="14" s="1"/>
  <c r="F310" i="14" s="1"/>
  <c r="AE283" i="21"/>
  <c r="D305" i="14" s="1"/>
  <c r="AE344" i="21"/>
  <c r="D366" i="14" s="1"/>
  <c r="AC301" i="21"/>
  <c r="B323" i="14" s="1"/>
  <c r="AE238" i="21"/>
  <c r="D260" i="14" s="1"/>
  <c r="AD262" i="21"/>
  <c r="C284" i="14" s="1"/>
  <c r="F284" i="14" s="1"/>
  <c r="AC374" i="21"/>
  <c r="B396" i="14" s="1"/>
  <c r="AC175" i="21"/>
  <c r="B197" i="14" s="1"/>
  <c r="AD216" i="21"/>
  <c r="C238" i="14" s="1"/>
  <c r="F238" i="14" s="1"/>
  <c r="AE181" i="21"/>
  <c r="D203" i="14" s="1"/>
  <c r="AD220" i="21"/>
  <c r="C242" i="14" s="1"/>
  <c r="F242" i="14" s="1"/>
  <c r="AC218" i="21"/>
  <c r="B240" i="14" s="1"/>
  <c r="AC149" i="21"/>
  <c r="B171" i="14" s="1"/>
  <c r="AD192" i="21"/>
  <c r="C214" i="14" s="1"/>
  <c r="F214" i="14" s="1"/>
  <c r="AC184" i="21"/>
  <c r="B206" i="14" s="1"/>
  <c r="AE213" i="21"/>
  <c r="D235" i="14" s="1"/>
  <c r="AD213" i="21"/>
  <c r="C235" i="14" s="1"/>
  <c r="F235" i="14" s="1"/>
  <c r="AD322" i="21"/>
  <c r="C344" i="14" s="1"/>
  <c r="F344" i="14" s="1"/>
  <c r="AE201" i="21"/>
  <c r="D223" i="14" s="1"/>
  <c r="AE137" i="21"/>
  <c r="D159" i="14" s="1"/>
  <c r="AE227" i="21"/>
  <c r="D249" i="14" s="1"/>
  <c r="AD142" i="21"/>
  <c r="C164" i="14" s="1"/>
  <c r="F164" i="14" s="1"/>
  <c r="AC73" i="21"/>
  <c r="B95" i="14" s="1"/>
  <c r="AE123" i="21"/>
  <c r="D145" i="14" s="1"/>
  <c r="AE121" i="21"/>
  <c r="D143" i="14" s="1"/>
  <c r="AC204" i="21"/>
  <c r="B226" i="14" s="1"/>
  <c r="AE134" i="21"/>
  <c r="D156" i="14" s="1"/>
  <c r="AC67" i="21"/>
  <c r="B89" i="14" s="1"/>
  <c r="AD106" i="21"/>
  <c r="C128" i="14" s="1"/>
  <c r="F128" i="14" s="1"/>
  <c r="AE109" i="21"/>
  <c r="D131" i="14" s="1"/>
  <c r="AC221" i="21"/>
  <c r="B243" i="14" s="1"/>
  <c r="AC169" i="21"/>
  <c r="B191" i="14" s="1"/>
  <c r="AC85" i="21"/>
  <c r="B107" i="14" s="1"/>
  <c r="AD152" i="21"/>
  <c r="C174" i="14" s="1"/>
  <c r="F174" i="14" s="1"/>
  <c r="AC128" i="21"/>
  <c r="B150" i="14" s="1"/>
  <c r="AC286" i="21"/>
  <c r="B308" i="14" s="1"/>
  <c r="AD188" i="21"/>
  <c r="C210" i="14" s="1"/>
  <c r="F210" i="14" s="1"/>
  <c r="AE72" i="21"/>
  <c r="D94" i="14" s="1"/>
  <c r="AC22" i="21"/>
  <c r="B44" i="14" s="1"/>
  <c r="AC64" i="21"/>
  <c r="B86" i="14" s="1"/>
  <c r="AD6" i="21"/>
  <c r="C28" i="14" s="1"/>
  <c r="F28" i="14" s="1"/>
  <c r="AE33" i="21"/>
  <c r="D55" i="14" s="1"/>
  <c r="AD41" i="21"/>
  <c r="C63" i="14" s="1"/>
  <c r="F63" i="14" s="1"/>
  <c r="AC33" i="21"/>
  <c r="B55" i="14" s="1"/>
  <c r="AD96" i="21"/>
  <c r="C118" i="14" s="1"/>
  <c r="F118" i="14" s="1"/>
  <c r="AC42" i="21"/>
  <c r="B64" i="14" s="1"/>
  <c r="AD52" i="21"/>
  <c r="C74" i="14" s="1"/>
  <c r="F74" i="14" s="1"/>
  <c r="AC35" i="21"/>
  <c r="B57" i="14" s="1"/>
  <c r="AD28" i="21"/>
  <c r="C50" i="14" s="1"/>
  <c r="F50" i="14" s="1"/>
  <c r="AC28" i="21"/>
  <c r="B50" i="14" s="1"/>
  <c r="AD29" i="21"/>
  <c r="C51" i="14" s="1"/>
  <c r="F51" i="14" s="1"/>
  <c r="AD1225" i="21"/>
  <c r="C1247" i="14" s="1"/>
  <c r="F1247" i="14" s="1"/>
  <c r="AC1255" i="21"/>
  <c r="B1277" i="14" s="1"/>
  <c r="AD1204" i="21"/>
  <c r="C1226" i="14" s="1"/>
  <c r="F1226" i="14" s="1"/>
  <c r="AD1218" i="21"/>
  <c r="C1240" i="14" s="1"/>
  <c r="F1240" i="14" s="1"/>
  <c r="AE1171" i="21"/>
  <c r="D1193" i="14" s="1"/>
  <c r="AC1106" i="21"/>
  <c r="B1128" i="14" s="1"/>
  <c r="AE1126" i="21"/>
  <c r="D1148" i="14" s="1"/>
  <c r="AD1279" i="21"/>
  <c r="C1301" i="14" s="1"/>
  <c r="F1301" i="14" s="1"/>
  <c r="AD1133" i="21"/>
  <c r="C1155" i="14" s="1"/>
  <c r="F1155" i="14" s="1"/>
  <c r="AE1042" i="21"/>
  <c r="D1064" i="14" s="1"/>
  <c r="AD1033" i="21"/>
  <c r="C1055" i="14" s="1"/>
  <c r="F1055" i="14" s="1"/>
  <c r="AE1030" i="21"/>
  <c r="D1052" i="14" s="1"/>
  <c r="AC948" i="21"/>
  <c r="B970" i="14" s="1"/>
  <c r="AE929" i="21"/>
  <c r="D951" i="14" s="1"/>
  <c r="AD960" i="21"/>
  <c r="C982" i="14" s="1"/>
  <c r="F982" i="14" s="1"/>
  <c r="AC951" i="21"/>
  <c r="B973" i="14" s="1"/>
  <c r="AD891" i="21"/>
  <c r="C913" i="14" s="1"/>
  <c r="F913" i="14" s="1"/>
  <c r="AD898" i="21"/>
  <c r="C920" i="14" s="1"/>
  <c r="F920" i="14" s="1"/>
  <c r="AC896" i="21"/>
  <c r="B918" i="14" s="1"/>
  <c r="AD902" i="21"/>
  <c r="C924" i="14" s="1"/>
  <c r="F924" i="14" s="1"/>
  <c r="AC973" i="21"/>
  <c r="B995" i="14" s="1"/>
  <c r="AE804" i="21"/>
  <c r="D826" i="14" s="1"/>
  <c r="AD836" i="21"/>
  <c r="C858" i="14" s="1"/>
  <c r="F858" i="14" s="1"/>
  <c r="AE843" i="21"/>
  <c r="D865" i="14" s="1"/>
  <c r="AD856" i="21"/>
  <c r="C878" i="14" s="1"/>
  <c r="F878" i="14" s="1"/>
  <c r="AE818" i="21"/>
  <c r="D840" i="14" s="1"/>
  <c r="AC834" i="21"/>
  <c r="B856" i="14" s="1"/>
  <c r="AE840" i="21"/>
  <c r="D862" i="14" s="1"/>
  <c r="AD768" i="21"/>
  <c r="C790" i="14" s="1"/>
  <c r="F790" i="14" s="1"/>
  <c r="AE870" i="21"/>
  <c r="D892" i="14" s="1"/>
  <c r="AD838" i="21"/>
  <c r="C860" i="14" s="1"/>
  <c r="F860" i="14" s="1"/>
  <c r="AE694" i="21"/>
  <c r="D716" i="14" s="1"/>
  <c r="AD678" i="21"/>
  <c r="C700" i="14" s="1"/>
  <c r="F700" i="14" s="1"/>
  <c r="AE777" i="21"/>
  <c r="D799" i="14" s="1"/>
  <c r="AE805" i="21"/>
  <c r="D827" i="14" s="1"/>
  <c r="AE739" i="21"/>
  <c r="D761" i="14" s="1"/>
  <c r="AD829" i="21"/>
  <c r="C851" i="14" s="1"/>
  <c r="F851" i="14" s="1"/>
  <c r="AC806" i="21"/>
  <c r="B828" i="14" s="1"/>
  <c r="AC666" i="21"/>
  <c r="B688" i="14" s="1"/>
  <c r="AD609" i="21"/>
  <c r="C631" i="14" s="1"/>
  <c r="F631" i="14" s="1"/>
  <c r="AC609" i="21"/>
  <c r="B631" i="14" s="1"/>
  <c r="AE631" i="21"/>
  <c r="D653" i="14" s="1"/>
  <c r="AE706" i="21"/>
  <c r="D728" i="14" s="1"/>
  <c r="AD682" i="21"/>
  <c r="C704" i="14" s="1"/>
  <c r="F704" i="14" s="1"/>
  <c r="AC678" i="21"/>
  <c r="B700" i="14" s="1"/>
  <c r="AD688" i="21"/>
  <c r="C710" i="14" s="1"/>
  <c r="F710" i="14" s="1"/>
  <c r="AC690" i="21"/>
  <c r="B712" i="14" s="1"/>
  <c r="AD652" i="21"/>
  <c r="C674" i="14" s="1"/>
  <c r="F674" i="14" s="1"/>
  <c r="AC628" i="21"/>
  <c r="B650" i="14" s="1"/>
  <c r="AC653" i="21"/>
  <c r="B675" i="14" s="1"/>
  <c r="AC594" i="21"/>
  <c r="B616" i="14" s="1"/>
  <c r="AD642" i="21"/>
  <c r="C664" i="14" s="1"/>
  <c r="F664" i="14" s="1"/>
  <c r="AE568" i="21"/>
  <c r="D590" i="14" s="1"/>
  <c r="AD592" i="21"/>
  <c r="C614" i="14" s="1"/>
  <c r="F614" i="14" s="1"/>
  <c r="AC568" i="21"/>
  <c r="B590" i="14" s="1"/>
  <c r="AC602" i="21"/>
  <c r="B624" i="14" s="1"/>
  <c r="AD590" i="21"/>
  <c r="C612" i="14" s="1"/>
  <c r="F612" i="14" s="1"/>
  <c r="AC582" i="21"/>
  <c r="B604" i="14" s="1"/>
  <c r="AD589" i="21"/>
  <c r="C611" i="14" s="1"/>
  <c r="F611" i="14" s="1"/>
  <c r="AD619" i="21"/>
  <c r="C641" i="14" s="1"/>
  <c r="F641" i="14" s="1"/>
  <c r="AD563" i="21"/>
  <c r="C585" i="14" s="1"/>
  <c r="F585" i="14" s="1"/>
  <c r="AC496" i="21"/>
  <c r="B518" i="14" s="1"/>
  <c r="AD491" i="21"/>
  <c r="C513" i="14" s="1"/>
  <c r="F513" i="14" s="1"/>
  <c r="AC491" i="21"/>
  <c r="B513" i="14" s="1"/>
  <c r="AD528" i="21"/>
  <c r="C550" i="14" s="1"/>
  <c r="F550" i="14" s="1"/>
  <c r="AC486" i="21"/>
  <c r="B508" i="14" s="1"/>
  <c r="AE586" i="21"/>
  <c r="D608" i="14" s="1"/>
  <c r="AE476" i="21"/>
  <c r="D498" i="14" s="1"/>
  <c r="AD492" i="21"/>
  <c r="C514" i="14" s="1"/>
  <c r="F514" i="14" s="1"/>
  <c r="AE516" i="21"/>
  <c r="D538" i="14" s="1"/>
  <c r="AC495" i="21"/>
  <c r="B517" i="14" s="1"/>
  <c r="AD512" i="21"/>
  <c r="C534" i="14" s="1"/>
  <c r="F534" i="14" s="1"/>
  <c r="AD511" i="21"/>
  <c r="C533" i="14" s="1"/>
  <c r="F533" i="14" s="1"/>
  <c r="AD443" i="21"/>
  <c r="C465" i="14" s="1"/>
  <c r="F465" i="14" s="1"/>
  <c r="AC411" i="21"/>
  <c r="B433" i="14" s="1"/>
  <c r="AC510" i="21"/>
  <c r="B532" i="14" s="1"/>
  <c r="AE401" i="21"/>
  <c r="D423" i="14" s="1"/>
  <c r="AE452" i="21"/>
  <c r="D474" i="14" s="1"/>
  <c r="AD444" i="21"/>
  <c r="C466" i="14" s="1"/>
  <c r="F466" i="14" s="1"/>
  <c r="AE431" i="21"/>
  <c r="D453" i="14" s="1"/>
  <c r="AC431" i="21"/>
  <c r="B453" i="14" s="1"/>
  <c r="AC450" i="21"/>
  <c r="B472" i="14" s="1"/>
  <c r="AE448" i="21"/>
  <c r="D470" i="14" s="1"/>
  <c r="AC369" i="21"/>
  <c r="B391" i="14" s="1"/>
  <c r="AE300" i="21"/>
  <c r="D322" i="14" s="1"/>
  <c r="AD332" i="21"/>
  <c r="C354" i="14" s="1"/>
  <c r="F354" i="14" s="1"/>
  <c r="AE351" i="21"/>
  <c r="D373" i="14" s="1"/>
  <c r="AD391" i="21"/>
  <c r="C413" i="14" s="1"/>
  <c r="F413" i="14" s="1"/>
  <c r="AC375" i="21"/>
  <c r="B397" i="14" s="1"/>
  <c r="AD386" i="21"/>
  <c r="C408" i="14" s="1"/>
  <c r="F408" i="14" s="1"/>
  <c r="AE373" i="21"/>
  <c r="D395" i="14" s="1"/>
  <c r="AE309" i="21"/>
  <c r="D331" i="14" s="1"/>
  <c r="AD349" i="21"/>
  <c r="C371" i="14" s="1"/>
  <c r="F371" i="14" s="1"/>
  <c r="AC357" i="21"/>
  <c r="B379" i="14" s="1"/>
  <c r="AE421" i="21"/>
  <c r="D443" i="14" s="1"/>
  <c r="AC352" i="21"/>
  <c r="B374" i="14" s="1"/>
  <c r="AD379" i="21"/>
  <c r="C401" i="14" s="1"/>
  <c r="F401" i="14" s="1"/>
  <c r="AE382" i="21"/>
  <c r="D404" i="14" s="1"/>
  <c r="AE318" i="21"/>
  <c r="D340" i="14" s="1"/>
  <c r="AD374" i="21"/>
  <c r="C396" i="14" s="1"/>
  <c r="F396" i="14" s="1"/>
  <c r="AC273" i="21"/>
  <c r="B295" i="14" s="1"/>
  <c r="AC209" i="21"/>
  <c r="B231" i="14" s="1"/>
  <c r="AD320" i="21"/>
  <c r="C342" i="14" s="1"/>
  <c r="F342" i="14" s="1"/>
  <c r="AE247" i="21"/>
  <c r="D269" i="14" s="1"/>
  <c r="AC300" i="21"/>
  <c r="B322" i="14" s="1"/>
  <c r="AE298" i="21"/>
  <c r="D320" i="14" s="1"/>
  <c r="AC334" i="21"/>
  <c r="B356" i="14" s="1"/>
  <c r="AD310" i="21"/>
  <c r="C332" i="14" s="1"/>
  <c r="F332" i="14" s="1"/>
  <c r="AE245" i="21"/>
  <c r="D267" i="14" s="1"/>
  <c r="AD285" i="21"/>
  <c r="C307" i="14" s="1"/>
  <c r="F307" i="14" s="1"/>
  <c r="AC269" i="21"/>
  <c r="B291" i="14" s="1"/>
  <c r="AD280" i="21"/>
  <c r="C302" i="14" s="1"/>
  <c r="F302" i="14" s="1"/>
  <c r="AC280" i="21"/>
  <c r="B302" i="14" s="1"/>
  <c r="AE336" i="21"/>
  <c r="D358" i="14" s="1"/>
  <c r="AC299" i="21"/>
  <c r="B321" i="14" s="1"/>
  <c r="AC235" i="21"/>
  <c r="B257" i="14" s="1"/>
  <c r="AD254" i="21"/>
  <c r="C276" i="14" s="1"/>
  <c r="F276" i="14" s="1"/>
  <c r="AD337" i="21"/>
  <c r="C359" i="14" s="1"/>
  <c r="F359" i="14" s="1"/>
  <c r="AE170" i="21"/>
  <c r="D192" i="14" s="1"/>
  <c r="AC214" i="21"/>
  <c r="B236" i="14" s="1"/>
  <c r="AC178" i="21"/>
  <c r="B200" i="14" s="1"/>
  <c r="AD218" i="21"/>
  <c r="C240" i="14" s="1"/>
  <c r="F240" i="14" s="1"/>
  <c r="AD207" i="21"/>
  <c r="C229" i="14" s="1"/>
  <c r="F229" i="14" s="1"/>
  <c r="AE144" i="21"/>
  <c r="D166" i="14" s="1"/>
  <c r="AD184" i="21"/>
  <c r="C206" i="14" s="1"/>
  <c r="F206" i="14" s="1"/>
  <c r="AE179" i="21"/>
  <c r="D201" i="14" s="1"/>
  <c r="AC211" i="21"/>
  <c r="B233" i="14" s="1"/>
  <c r="AC203" i="21"/>
  <c r="B225" i="14" s="1"/>
  <c r="AD312" i="21"/>
  <c r="C334" i="14" s="1"/>
  <c r="F334" i="14" s="1"/>
  <c r="AC198" i="21"/>
  <c r="B220" i="14" s="1"/>
  <c r="AC134" i="21"/>
  <c r="B156" i="14" s="1"/>
  <c r="AD196" i="21"/>
  <c r="C218" i="14" s="1"/>
  <c r="F218" i="14" s="1"/>
  <c r="AD138" i="21"/>
  <c r="C160" i="14" s="1"/>
  <c r="F160" i="14" s="1"/>
  <c r="AE66" i="21"/>
  <c r="D88" i="14" s="1"/>
  <c r="AD116" i="21"/>
  <c r="C138" i="14" s="1"/>
  <c r="F138" i="14" s="1"/>
  <c r="AC116" i="21"/>
  <c r="B138" i="14" s="1"/>
  <c r="AE167" i="21"/>
  <c r="D189" i="14" s="1"/>
  <c r="AC121" i="21"/>
  <c r="B143" i="14" s="1"/>
  <c r="AE60" i="21"/>
  <c r="D82" i="14" s="1"/>
  <c r="AD100" i="21"/>
  <c r="C122" i="14" s="1"/>
  <c r="F122" i="14" s="1"/>
  <c r="AC106" i="21"/>
  <c r="B128" i="14" s="1"/>
  <c r="AC172" i="21"/>
  <c r="B194" i="14" s="1"/>
  <c r="AD158" i="21"/>
  <c r="C180" i="14" s="1"/>
  <c r="F180" i="14" s="1"/>
  <c r="AE78" i="21"/>
  <c r="D100" i="14" s="1"/>
  <c r="AD128" i="21"/>
  <c r="C150" i="14" s="1"/>
  <c r="F150" i="14" s="1"/>
  <c r="AC126" i="21"/>
  <c r="B148" i="14" s="1"/>
  <c r="AE191" i="21"/>
  <c r="D213" i="14" s="1"/>
  <c r="AD143" i="21"/>
  <c r="C165" i="14" s="1"/>
  <c r="F165" i="14" s="1"/>
  <c r="AC71" i="21"/>
  <c r="B93" i="14" s="1"/>
  <c r="AE15" i="21"/>
  <c r="D37" i="14" s="1"/>
  <c r="AE51" i="21"/>
  <c r="D73" i="14" s="1"/>
  <c r="AD61" i="21"/>
  <c r="C83" i="14" s="1"/>
  <c r="F83" i="14" s="1"/>
  <c r="AC32" i="21"/>
  <c r="B54" i="14" s="1"/>
  <c r="AD33" i="21"/>
  <c r="C55" i="14" s="1"/>
  <c r="F55" i="14" s="1"/>
  <c r="AE26" i="21"/>
  <c r="D48" i="14" s="1"/>
  <c r="AD88" i="21"/>
  <c r="C110" i="14" s="1"/>
  <c r="F110" i="14" s="1"/>
  <c r="AE35" i="21"/>
  <c r="D57" i="14" s="1"/>
  <c r="AD43" i="21"/>
  <c r="C65" i="14" s="1"/>
  <c r="F65" i="14" s="1"/>
  <c r="AE28" i="21"/>
  <c r="D50" i="14" s="1"/>
  <c r="AD20" i="21"/>
  <c r="C42" i="14" s="1"/>
  <c r="F42" i="14" s="1"/>
  <c r="AE21" i="21"/>
  <c r="D43" i="14" s="1"/>
  <c r="AD21" i="21"/>
  <c r="C43" i="14" s="1"/>
  <c r="F43" i="14" s="1"/>
  <c r="AD1217" i="21"/>
  <c r="C1239" i="14" s="1"/>
  <c r="F1239" i="14" s="1"/>
  <c r="AC1199" i="21"/>
  <c r="B1221" i="14" s="1"/>
  <c r="AD1196" i="21"/>
  <c r="C1218" i="14" s="1"/>
  <c r="F1218" i="14" s="1"/>
  <c r="AD1210" i="21"/>
  <c r="C1232" i="14" s="1"/>
  <c r="F1232" i="14" s="1"/>
  <c r="AD1163" i="21"/>
  <c r="C1185" i="14" s="1"/>
  <c r="F1185" i="14" s="1"/>
  <c r="AD1097" i="21"/>
  <c r="C1119" i="14" s="1"/>
  <c r="F1119" i="14" s="1"/>
  <c r="AC1103" i="21"/>
  <c r="B1125" i="14" s="1"/>
  <c r="AD1183" i="21"/>
  <c r="C1205" i="14" s="1"/>
  <c r="F1205" i="14" s="1"/>
  <c r="AD1118" i="21"/>
  <c r="C1140" i="14" s="1"/>
  <c r="F1140" i="14" s="1"/>
  <c r="AE1034" i="21"/>
  <c r="D1056" i="14" s="1"/>
  <c r="AD1149" i="21"/>
  <c r="C1171" i="14" s="1"/>
  <c r="F1171" i="14" s="1"/>
  <c r="AE1022" i="21"/>
  <c r="D1044" i="14" s="1"/>
  <c r="AC940" i="21"/>
  <c r="B962" i="14" s="1"/>
  <c r="AE921" i="21"/>
  <c r="D943" i="14" s="1"/>
  <c r="AD952" i="21"/>
  <c r="C974" i="14" s="1"/>
  <c r="F974" i="14" s="1"/>
  <c r="AE950" i="21"/>
  <c r="D972" i="14" s="1"/>
  <c r="AD875" i="21"/>
  <c r="C897" i="14" s="1"/>
  <c r="F897" i="14" s="1"/>
  <c r="AD890" i="21"/>
  <c r="C912" i="14" s="1"/>
  <c r="F912" i="14" s="1"/>
  <c r="AE895" i="21"/>
  <c r="D917" i="14" s="1"/>
  <c r="AD975" i="21"/>
  <c r="C997" i="14" s="1"/>
  <c r="F997" i="14" s="1"/>
  <c r="AE941" i="21"/>
  <c r="D963" i="14" s="1"/>
  <c r="AC797" i="21"/>
  <c r="B819" i="14" s="1"/>
  <c r="AD828" i="21"/>
  <c r="C850" i="14" s="1"/>
  <c r="F850" i="14" s="1"/>
  <c r="AE827" i="21"/>
  <c r="D849" i="14" s="1"/>
  <c r="AD852" i="21"/>
  <c r="C874" i="14" s="1"/>
  <c r="F874" i="14" s="1"/>
  <c r="AC811" i="21"/>
  <c r="B833" i="14" s="1"/>
  <c r="AE833" i="21"/>
  <c r="D855" i="14" s="1"/>
  <c r="AE832" i="21"/>
  <c r="D854" i="14" s="1"/>
  <c r="AE909" i="21"/>
  <c r="D931" i="14" s="1"/>
  <c r="AD868" i="21"/>
  <c r="C890" i="14" s="1"/>
  <c r="F890" i="14" s="1"/>
  <c r="AD830" i="21"/>
  <c r="C852" i="14" s="1"/>
  <c r="F852" i="14" s="1"/>
  <c r="AC687" i="21"/>
  <c r="B709" i="14" s="1"/>
  <c r="AE778" i="21"/>
  <c r="D800" i="14" s="1"/>
  <c r="AC774" i="21"/>
  <c r="B796" i="14" s="1"/>
  <c r="AE792" i="21"/>
  <c r="D814" i="14" s="1"/>
  <c r="AD821" i="21"/>
  <c r="C843" i="14" s="1"/>
  <c r="F843" i="14" s="1"/>
  <c r="AE783" i="21"/>
  <c r="D805" i="14" s="1"/>
  <c r="AE752" i="21"/>
  <c r="D774" i="14" s="1"/>
  <c r="AC658" i="21"/>
  <c r="B680" i="14" s="1"/>
  <c r="AD601" i="21"/>
  <c r="C623" i="14" s="1"/>
  <c r="F623" i="14" s="1"/>
  <c r="AC601" i="21"/>
  <c r="B623" i="14" s="1"/>
  <c r="AC624" i="21"/>
  <c r="B646" i="14" s="1"/>
  <c r="AD681" i="21"/>
  <c r="C703" i="14" s="1"/>
  <c r="F703" i="14" s="1"/>
  <c r="AD680" i="21"/>
  <c r="C702" i="14" s="1"/>
  <c r="F702" i="14" s="1"/>
  <c r="AC670" i="21"/>
  <c r="B692" i="14" s="1"/>
  <c r="AE687" i="21"/>
  <c r="D709" i="14" s="1"/>
  <c r="AC688" i="21"/>
  <c r="B710" i="14" s="1"/>
  <c r="AC732" i="21"/>
  <c r="B754" i="14" s="1"/>
  <c r="AE627" i="21"/>
  <c r="D649" i="14" s="1"/>
  <c r="AE644" i="21"/>
  <c r="D666" i="14" s="1"/>
  <c r="AE593" i="21"/>
  <c r="D615" i="14" s="1"/>
  <c r="AE614" i="21"/>
  <c r="D636" i="14" s="1"/>
  <c r="AC561" i="21"/>
  <c r="B583" i="14" s="1"/>
  <c r="AD584" i="21"/>
  <c r="C606" i="14" s="1"/>
  <c r="F606" i="14" s="1"/>
  <c r="AE567" i="21"/>
  <c r="D589" i="14" s="1"/>
  <c r="AC599" i="21"/>
  <c r="B621" i="14" s="1"/>
  <c r="AD582" i="21"/>
  <c r="C604" i="14" s="1"/>
  <c r="F604" i="14" s="1"/>
  <c r="AE581" i="21"/>
  <c r="D603" i="14" s="1"/>
  <c r="AD581" i="21"/>
  <c r="C603" i="14" s="1"/>
  <c r="F603" i="14" s="1"/>
  <c r="AD611" i="21"/>
  <c r="C633" i="14" s="1"/>
  <c r="F633" i="14" s="1"/>
  <c r="AE548" i="21"/>
  <c r="D570" i="14" s="1"/>
  <c r="AE491" i="21"/>
  <c r="D513" i="14" s="1"/>
  <c r="AD483" i="21"/>
  <c r="C505" i="14" s="1"/>
  <c r="F505" i="14" s="1"/>
  <c r="AE486" i="21"/>
  <c r="D508" i="14" s="1"/>
  <c r="AE527" i="21"/>
  <c r="D549" i="14" s="1"/>
  <c r="AE481" i="21"/>
  <c r="D503" i="14" s="1"/>
  <c r="AE580" i="21"/>
  <c r="D602" i="14" s="1"/>
  <c r="AC473" i="21"/>
  <c r="B495" i="14" s="1"/>
  <c r="AC716" i="21"/>
  <c r="B738" i="14" s="1"/>
  <c r="AD503" i="21"/>
  <c r="C525" i="14" s="1"/>
  <c r="F525" i="14" s="1"/>
  <c r="AE490" i="21"/>
  <c r="D512" i="14" s="1"/>
  <c r="AE511" i="21"/>
  <c r="D533" i="14" s="1"/>
  <c r="AE510" i="21"/>
  <c r="D532" i="14" s="1"/>
  <c r="AD427" i="21"/>
  <c r="C449" i="14" s="1"/>
  <c r="F449" i="14" s="1"/>
  <c r="AE406" i="21"/>
  <c r="D428" i="14" s="1"/>
  <c r="AD469" i="21"/>
  <c r="C491" i="14" s="1"/>
  <c r="F491" i="14" s="1"/>
  <c r="AC398" i="21"/>
  <c r="B420" i="14" s="1"/>
  <c r="AC449" i="21"/>
  <c r="B471" i="14" s="1"/>
  <c r="AD436" i="21"/>
  <c r="C458" i="14" s="1"/>
  <c r="F458" i="14" s="1"/>
  <c r="AC428" i="21"/>
  <c r="B450" i="14" s="1"/>
  <c r="AE426" i="21"/>
  <c r="D448" i="14" s="1"/>
  <c r="AE445" i="21"/>
  <c r="D467" i="14" s="1"/>
  <c r="AC445" i="21"/>
  <c r="B467" i="14" s="1"/>
  <c r="AE364" i="21"/>
  <c r="D386" i="14" s="1"/>
  <c r="AD501" i="21"/>
  <c r="C523" i="14" s="1"/>
  <c r="F523" i="14" s="1"/>
  <c r="AD324" i="21"/>
  <c r="C346" i="14" s="1"/>
  <c r="F346" i="14" s="1"/>
  <c r="AC348" i="21"/>
  <c r="B370" i="14" s="1"/>
  <c r="AD383" i="21"/>
  <c r="C405" i="14" s="1"/>
  <c r="F405" i="14" s="1"/>
  <c r="AE370" i="21"/>
  <c r="D392" i="14" s="1"/>
  <c r="AD378" i="21"/>
  <c r="C400" i="14" s="1"/>
  <c r="F400" i="14" s="1"/>
  <c r="AC370" i="21"/>
  <c r="B392" i="14" s="1"/>
  <c r="AC306" i="21"/>
  <c r="B328" i="14" s="1"/>
  <c r="AD341" i="21"/>
  <c r="C363" i="14" s="1"/>
  <c r="F363" i="14" s="1"/>
  <c r="AE352" i="21"/>
  <c r="D374" i="14" s="1"/>
  <c r="AD409" i="21"/>
  <c r="C431" i="14" s="1"/>
  <c r="F431" i="14" s="1"/>
  <c r="AE347" i="21"/>
  <c r="D369" i="14" s="1"/>
  <c r="AD371" i="21"/>
  <c r="C393" i="14" s="1"/>
  <c r="F393" i="14" s="1"/>
  <c r="AC379" i="21"/>
  <c r="B401" i="14" s="1"/>
  <c r="AC315" i="21"/>
  <c r="B337" i="14" s="1"/>
  <c r="AD366" i="21"/>
  <c r="C388" i="14" s="1"/>
  <c r="F388" i="14" s="1"/>
  <c r="AE268" i="21"/>
  <c r="D290" i="14" s="1"/>
  <c r="AE377" i="21"/>
  <c r="D399" i="14" s="1"/>
  <c r="AC319" i="21"/>
  <c r="B341" i="14" s="1"/>
  <c r="AC244" i="21"/>
  <c r="B266" i="14" s="1"/>
  <c r="AD295" i="21"/>
  <c r="C317" i="14" s="1"/>
  <c r="F317" i="14" s="1"/>
  <c r="AC295" i="21"/>
  <c r="B317" i="14" s="1"/>
  <c r="AD314" i="21"/>
  <c r="C336" i="14" s="1"/>
  <c r="F336" i="14" s="1"/>
  <c r="AE307" i="21"/>
  <c r="D329" i="14" s="1"/>
  <c r="AC242" i="21"/>
  <c r="B264" i="14" s="1"/>
  <c r="AD277" i="21"/>
  <c r="C299" i="14" s="1"/>
  <c r="F299" i="14" s="1"/>
  <c r="AE264" i="21"/>
  <c r="D286" i="14" s="1"/>
  <c r="AD272" i="21"/>
  <c r="C294" i="14" s="1"/>
  <c r="F294" i="14" s="1"/>
  <c r="AE275" i="21"/>
  <c r="D297" i="14" s="1"/>
  <c r="AD328" i="21"/>
  <c r="C350" i="14" s="1"/>
  <c r="F350" i="14" s="1"/>
  <c r="AE294" i="21"/>
  <c r="D316" i="14" s="1"/>
  <c r="AE230" i="21"/>
  <c r="D252" i="14" s="1"/>
  <c r="AE289" i="21"/>
  <c r="D311" i="14" s="1"/>
  <c r="AD303" i="21"/>
  <c r="C325" i="14" s="1"/>
  <c r="F325" i="14" s="1"/>
  <c r="AC167" i="21"/>
  <c r="B189" i="14" s="1"/>
  <c r="AD202" i="21"/>
  <c r="C224" i="14" s="1"/>
  <c r="F224" i="14" s="1"/>
  <c r="AE173" i="21"/>
  <c r="D195" i="14" s="1"/>
  <c r="AE205" i="21"/>
  <c r="D227" i="14" s="1"/>
  <c r="AD205" i="21"/>
  <c r="C227" i="14" s="1"/>
  <c r="F227" i="14" s="1"/>
  <c r="AC141" i="21"/>
  <c r="B163" i="14" s="1"/>
  <c r="AD176" i="21"/>
  <c r="C198" i="14" s="1"/>
  <c r="F198" i="14" s="1"/>
  <c r="AC176" i="21"/>
  <c r="B198" i="14" s="1"/>
  <c r="AD209" i="21"/>
  <c r="C231" i="14" s="1"/>
  <c r="F231" i="14" s="1"/>
  <c r="AE198" i="21"/>
  <c r="D220" i="14" s="1"/>
  <c r="AD265" i="21"/>
  <c r="C287" i="14" s="1"/>
  <c r="F287" i="14" s="1"/>
  <c r="AE193" i="21"/>
  <c r="D215" i="14" s="1"/>
  <c r="AE129" i="21"/>
  <c r="D151" i="14" s="1"/>
  <c r="AC161" i="21"/>
  <c r="B183" i="14" s="1"/>
  <c r="AE132" i="21"/>
  <c r="D154" i="14" s="1"/>
  <c r="AC65" i="21"/>
  <c r="B87" i="14" s="1"/>
  <c r="AD108" i="21"/>
  <c r="C130" i="14" s="1"/>
  <c r="F130" i="14" s="1"/>
  <c r="AE111" i="21"/>
  <c r="D133" i="14" s="1"/>
  <c r="AD148" i="21"/>
  <c r="C170" i="14" s="1"/>
  <c r="F170" i="14" s="1"/>
  <c r="AD119" i="21"/>
  <c r="C141" i="14" s="1"/>
  <c r="F141" i="14" s="1"/>
  <c r="AC59" i="21"/>
  <c r="B81" i="14" s="1"/>
  <c r="AD92" i="21"/>
  <c r="C114" i="14" s="1"/>
  <c r="F114" i="14" s="1"/>
  <c r="AE101" i="21"/>
  <c r="D123" i="14" s="1"/>
  <c r="AC164" i="21"/>
  <c r="B186" i="14" s="1"/>
  <c r="AD156" i="21"/>
  <c r="C178" i="14" s="1"/>
  <c r="F178" i="14" s="1"/>
  <c r="AC77" i="21"/>
  <c r="B99" i="14" s="1"/>
  <c r="AD126" i="21"/>
  <c r="C148" i="14" s="1"/>
  <c r="F148" i="14" s="1"/>
  <c r="AC124" i="21"/>
  <c r="B146" i="14" s="1"/>
  <c r="AE188" i="21"/>
  <c r="D210" i="14" s="1"/>
  <c r="AE139" i="21"/>
  <c r="D161" i="14" s="1"/>
  <c r="AE64" i="21"/>
  <c r="D86" i="14" s="1"/>
  <c r="AC14" i="21"/>
  <c r="B36" i="14" s="1"/>
  <c r="AE48" i="21"/>
  <c r="D70" i="14" s="1"/>
  <c r="AD51" i="21"/>
  <c r="C73" i="14" s="1"/>
  <c r="F73" i="14" s="1"/>
  <c r="AE25" i="21"/>
  <c r="D47" i="14" s="1"/>
  <c r="AD25" i="21"/>
  <c r="C47" i="14" s="1"/>
  <c r="F47" i="14" s="1"/>
  <c r="AC25" i="21"/>
  <c r="B47" i="14" s="1"/>
  <c r="AC58" i="21"/>
  <c r="B80" i="14" s="1"/>
  <c r="AC34" i="21"/>
  <c r="B56" i="14" s="1"/>
  <c r="AD35" i="21"/>
  <c r="C57" i="14" s="1"/>
  <c r="F57" i="14" s="1"/>
  <c r="AC27" i="21"/>
  <c r="B49" i="14" s="1"/>
  <c r="AD12" i="21"/>
  <c r="C34" i="14" s="1"/>
  <c r="F34" i="14" s="1"/>
  <c r="AC20" i="21"/>
  <c r="B42" i="14" s="1"/>
  <c r="AD13" i="21"/>
  <c r="C35" i="14" s="1"/>
  <c r="F35" i="14" s="1"/>
  <c r="AE1256" i="21"/>
  <c r="D1278" i="14" s="1"/>
  <c r="AE1198" i="21"/>
  <c r="D1220" i="14" s="1"/>
  <c r="AC1300" i="21"/>
  <c r="B1322" i="14" s="1"/>
  <c r="AC1250" i="21"/>
  <c r="B1272" i="14" s="1"/>
  <c r="AD1155" i="21"/>
  <c r="C1177" i="14" s="1"/>
  <c r="F1177" i="14" s="1"/>
  <c r="AD1089" i="21"/>
  <c r="C1111" i="14" s="1"/>
  <c r="F1111" i="14" s="1"/>
  <c r="AE1102" i="21"/>
  <c r="D1124" i="14" s="1"/>
  <c r="AC1179" i="21"/>
  <c r="B1201" i="14" s="1"/>
  <c r="AD1117" i="21"/>
  <c r="C1139" i="14" s="1"/>
  <c r="F1139" i="14" s="1"/>
  <c r="AC1027" i="21"/>
  <c r="B1049" i="14" s="1"/>
  <c r="AE1117" i="21"/>
  <c r="D1139" i="14" s="1"/>
  <c r="AC1015" i="21"/>
  <c r="B1037" i="14" s="1"/>
  <c r="AE939" i="21"/>
  <c r="D961" i="14" s="1"/>
  <c r="AE1036" i="21"/>
  <c r="D1058" i="14" s="1"/>
  <c r="AD944" i="21"/>
  <c r="C966" i="14" s="1"/>
  <c r="F966" i="14" s="1"/>
  <c r="AC943" i="21"/>
  <c r="B965" i="14" s="1"/>
  <c r="AD867" i="21"/>
  <c r="C889" i="14" s="1"/>
  <c r="F889" i="14" s="1"/>
  <c r="AC898" i="21"/>
  <c r="B920" i="14" s="1"/>
  <c r="AC888" i="21"/>
  <c r="B910" i="14" s="1"/>
  <c r="AC921" i="21"/>
  <c r="B943" i="14" s="1"/>
  <c r="AE924" i="21"/>
  <c r="D946" i="14" s="1"/>
  <c r="AE796" i="21"/>
  <c r="D818" i="14" s="1"/>
  <c r="AD820" i="21"/>
  <c r="C842" i="14" s="1"/>
  <c r="F842" i="14" s="1"/>
  <c r="AE819" i="21"/>
  <c r="D841" i="14" s="1"/>
  <c r="AD843" i="21"/>
  <c r="C865" i="14" s="1"/>
  <c r="F865" i="14" s="1"/>
  <c r="AC803" i="21"/>
  <c r="B825" i="14" s="1"/>
  <c r="AC826" i="21"/>
  <c r="B848" i="14" s="1"/>
  <c r="AC825" i="21"/>
  <c r="B847" i="14" s="1"/>
  <c r="AC877" i="21"/>
  <c r="B899" i="14" s="1"/>
  <c r="AD831" i="21"/>
  <c r="C853" i="14" s="1"/>
  <c r="F853" i="14" s="1"/>
  <c r="AD822" i="21"/>
  <c r="C844" i="14" s="1"/>
  <c r="F844" i="14" s="1"/>
  <c r="AE686" i="21"/>
  <c r="D708" i="14" s="1"/>
  <c r="AC775" i="21"/>
  <c r="B797" i="14" s="1"/>
  <c r="AD766" i="21"/>
  <c r="C788" i="14" s="1"/>
  <c r="F788" i="14" s="1"/>
  <c r="AC777" i="21"/>
  <c r="B799" i="14" s="1"/>
  <c r="AC761" i="21"/>
  <c r="B783" i="14" s="1"/>
  <c r="AC782" i="21"/>
  <c r="B804" i="14" s="1"/>
  <c r="AE736" i="21"/>
  <c r="D758" i="14" s="1"/>
  <c r="AC650" i="21"/>
  <c r="B672" i="14" s="1"/>
  <c r="AC747" i="21"/>
  <c r="B769" i="14" s="1"/>
  <c r="AE600" i="21"/>
  <c r="D622" i="14" s="1"/>
  <c r="AE623" i="21"/>
  <c r="D645" i="14" s="1"/>
  <c r="AC671" i="21"/>
  <c r="B693" i="14" s="1"/>
  <c r="AE679" i="21"/>
  <c r="D701" i="14" s="1"/>
  <c r="AC662" i="21"/>
  <c r="B684" i="14" s="1"/>
  <c r="AC684" i="21"/>
  <c r="B706" i="14" s="1"/>
  <c r="AC677" i="21"/>
  <c r="B699" i="14" s="1"/>
  <c r="AD720" i="21"/>
  <c r="C742" i="14" s="1"/>
  <c r="F742" i="14" s="1"/>
  <c r="AC620" i="21"/>
  <c r="B642" i="14" s="1"/>
  <c r="AD620" i="21"/>
  <c r="C642" i="14" s="1"/>
  <c r="F642" i="14" s="1"/>
  <c r="AC586" i="21"/>
  <c r="B608" i="14" s="1"/>
  <c r="AD593" i="21"/>
  <c r="C615" i="14" s="1"/>
  <c r="F615" i="14" s="1"/>
  <c r="AC553" i="21"/>
  <c r="B575" i="14" s="1"/>
  <c r="AD576" i="21"/>
  <c r="C598" i="14" s="1"/>
  <c r="F598" i="14" s="1"/>
  <c r="AD616" i="21"/>
  <c r="C638" i="14" s="1"/>
  <c r="F638" i="14" s="1"/>
  <c r="AC591" i="21"/>
  <c r="B613" i="14" s="1"/>
  <c r="AD574" i="21"/>
  <c r="C596" i="14" s="1"/>
  <c r="F596" i="14" s="1"/>
  <c r="AC574" i="21"/>
  <c r="B596" i="14" s="1"/>
  <c r="AD751" i="21"/>
  <c r="C773" i="14" s="1"/>
  <c r="F773" i="14" s="1"/>
  <c r="AE609" i="21"/>
  <c r="D631" i="14" s="1"/>
  <c r="AD547" i="21"/>
  <c r="C569" i="14" s="1"/>
  <c r="F569" i="14" s="1"/>
  <c r="AC488" i="21"/>
  <c r="B510" i="14" s="1"/>
  <c r="AD475" i="21"/>
  <c r="C497" i="14" s="1"/>
  <c r="F497" i="14" s="1"/>
  <c r="AE478" i="21"/>
  <c r="D500" i="14" s="1"/>
  <c r="AE588" i="21"/>
  <c r="D610" i="14" s="1"/>
  <c r="AC478" i="21"/>
  <c r="B500" i="14" s="1"/>
  <c r="AD558" i="21"/>
  <c r="C580" i="14" s="1"/>
  <c r="F580" i="14" s="1"/>
  <c r="AE468" i="21"/>
  <c r="D490" i="14" s="1"/>
  <c r="AE578" i="21"/>
  <c r="D600" i="14" s="1"/>
  <c r="AD495" i="21"/>
  <c r="C517" i="14" s="1"/>
  <c r="F517" i="14" s="1"/>
  <c r="AE482" i="21"/>
  <c r="D504" i="14" s="1"/>
  <c r="AD502" i="21"/>
  <c r="C524" i="14" s="1"/>
  <c r="F524" i="14" s="1"/>
  <c r="AC502" i="21"/>
  <c r="B524" i="14" s="1"/>
  <c r="AD419" i="21"/>
  <c r="C441" i="14" s="1"/>
  <c r="F441" i="14" s="1"/>
  <c r="AC403" i="21"/>
  <c r="B425" i="14" s="1"/>
  <c r="AE463" i="21"/>
  <c r="D485" i="14" s="1"/>
  <c r="AE393" i="21"/>
  <c r="D415" i="14" s="1"/>
  <c r="AE444" i="21"/>
  <c r="D466" i="14" s="1"/>
  <c r="AD428" i="21"/>
  <c r="C450" i="14" s="1"/>
  <c r="F450" i="14" s="1"/>
  <c r="AE423" i="21"/>
  <c r="D445" i="14" s="1"/>
  <c r="AC423" i="21"/>
  <c r="B445" i="14" s="1"/>
  <c r="AC442" i="21"/>
  <c r="B464" i="14" s="1"/>
  <c r="AE440" i="21"/>
  <c r="D462" i="14" s="1"/>
  <c r="AC361" i="21"/>
  <c r="B383" i="14" s="1"/>
  <c r="AD473" i="21"/>
  <c r="C495" i="14" s="1"/>
  <c r="F495" i="14" s="1"/>
  <c r="AD316" i="21"/>
  <c r="C338" i="14" s="1"/>
  <c r="F338" i="14" s="1"/>
  <c r="AE343" i="21"/>
  <c r="D365" i="14" s="1"/>
  <c r="AD367" i="21"/>
  <c r="C389" i="14" s="1"/>
  <c r="F389" i="14" s="1"/>
  <c r="AC367" i="21"/>
  <c r="B389" i="14" s="1"/>
  <c r="AD370" i="21"/>
  <c r="C392" i="14" s="1"/>
  <c r="F392" i="14" s="1"/>
  <c r="AE365" i="21"/>
  <c r="D387" i="14" s="1"/>
  <c r="AE301" i="21"/>
  <c r="D323" i="14" s="1"/>
  <c r="AD333" i="21"/>
  <c r="C355" i="14" s="1"/>
  <c r="F355" i="14" s="1"/>
  <c r="AC349" i="21"/>
  <c r="B371" i="14" s="1"/>
  <c r="AE408" i="21"/>
  <c r="D430" i="14" s="1"/>
  <c r="AC344" i="21"/>
  <c r="B366" i="14" s="1"/>
  <c r="AD363" i="21"/>
  <c r="C385" i="14" s="1"/>
  <c r="F385" i="14" s="1"/>
  <c r="AE374" i="21"/>
  <c r="D396" i="14" s="1"/>
  <c r="AE310" i="21"/>
  <c r="D332" i="14" s="1"/>
  <c r="AD358" i="21"/>
  <c r="C380" i="14" s="1"/>
  <c r="F380" i="14" s="1"/>
  <c r="AC265" i="21"/>
  <c r="B287" i="14" s="1"/>
  <c r="AE321" i="21"/>
  <c r="D343" i="14" s="1"/>
  <c r="AD311" i="21"/>
  <c r="C333" i="14" s="1"/>
  <c r="F333" i="14" s="1"/>
  <c r="AE239" i="21"/>
  <c r="D261" i="14" s="1"/>
  <c r="AD287" i="21"/>
  <c r="C309" i="14" s="1"/>
  <c r="F309" i="14" s="1"/>
  <c r="AE290" i="21"/>
  <c r="D312" i="14" s="1"/>
  <c r="AD302" i="21"/>
  <c r="C324" i="14" s="1"/>
  <c r="F324" i="14" s="1"/>
  <c r="AC302" i="21"/>
  <c r="B324" i="14" s="1"/>
  <c r="AE237" i="21"/>
  <c r="D259" i="14" s="1"/>
  <c r="AD269" i="21"/>
  <c r="C291" i="14" s="1"/>
  <c r="F291" i="14" s="1"/>
  <c r="AC261" i="21"/>
  <c r="B283" i="14" s="1"/>
  <c r="AD264" i="21"/>
  <c r="C286" i="14" s="1"/>
  <c r="F286" i="14" s="1"/>
  <c r="AC272" i="21"/>
  <c r="B294" i="14" s="1"/>
  <c r="AD323" i="21"/>
  <c r="C345" i="14" s="1"/>
  <c r="F345" i="14" s="1"/>
  <c r="AC291" i="21"/>
  <c r="B313" i="14" s="1"/>
  <c r="AC540" i="21"/>
  <c r="B562" i="14" s="1"/>
  <c r="AD257" i="21"/>
  <c r="C279" i="14" s="1"/>
  <c r="F279" i="14" s="1"/>
  <c r="AD289" i="21"/>
  <c r="C311" i="14" s="1"/>
  <c r="F311" i="14" s="1"/>
  <c r="AE162" i="21"/>
  <c r="D184" i="14" s="1"/>
  <c r="AD194" i="21"/>
  <c r="C216" i="14" s="1"/>
  <c r="F216" i="14" s="1"/>
  <c r="AC170" i="21"/>
  <c r="B192" i="14" s="1"/>
  <c r="AD197" i="21"/>
  <c r="C219" i="14" s="1"/>
  <c r="F219" i="14" s="1"/>
  <c r="AE200" i="21"/>
  <c r="D222" i="14" s="1"/>
  <c r="AE136" i="21"/>
  <c r="D158" i="14" s="1"/>
  <c r="AD168" i="21"/>
  <c r="C190" i="14" s="1"/>
  <c r="F190" i="14" s="1"/>
  <c r="AE171" i="21"/>
  <c r="D193" i="14" s="1"/>
  <c r="AD203" i="21"/>
  <c r="C225" i="14" s="1"/>
  <c r="F225" i="14" s="1"/>
  <c r="AC195" i="21"/>
  <c r="B217" i="14" s="1"/>
  <c r="AE233" i="21"/>
  <c r="D255" i="14" s="1"/>
  <c r="AC190" i="21"/>
  <c r="B212" i="14" s="1"/>
  <c r="AC294" i="21"/>
  <c r="B316" i="14" s="1"/>
  <c r="AE142" i="21"/>
  <c r="D164" i="14" s="1"/>
  <c r="AE127" i="21"/>
  <c r="D149" i="14" s="1"/>
  <c r="AE58" i="21"/>
  <c r="D80" i="14" s="1"/>
  <c r="AD98" i="21"/>
  <c r="C120" i="14" s="1"/>
  <c r="F120" i="14" s="1"/>
  <c r="AC108" i="21"/>
  <c r="B130" i="14" s="1"/>
  <c r="AC123" i="21"/>
  <c r="B145" i="14" s="1"/>
  <c r="AE114" i="21"/>
  <c r="D136" i="14" s="1"/>
  <c r="AE52" i="21"/>
  <c r="D74" i="14" s="1"/>
  <c r="AD84" i="21"/>
  <c r="C106" i="14" s="1"/>
  <c r="F106" i="14" s="1"/>
  <c r="AC100" i="21"/>
  <c r="B122" i="14" s="1"/>
  <c r="AE156" i="21"/>
  <c r="D178" i="14" s="1"/>
  <c r="AC144" i="21"/>
  <c r="B166" i="14" s="1"/>
  <c r="AE70" i="21"/>
  <c r="D92" i="14" s="1"/>
  <c r="AD124" i="21"/>
  <c r="C146" i="14" s="1"/>
  <c r="F146" i="14" s="1"/>
  <c r="AE122" i="21"/>
  <c r="D144" i="14" s="1"/>
  <c r="AC177" i="21"/>
  <c r="B199" i="14" s="1"/>
  <c r="AD130" i="21"/>
  <c r="C152" i="14" s="1"/>
  <c r="F152" i="14" s="1"/>
  <c r="AC63" i="21"/>
  <c r="B85" i="14" s="1"/>
  <c r="AE7" i="21"/>
  <c r="D29" i="14" s="1"/>
  <c r="AC47" i="21"/>
  <c r="B69" i="14" s="1"/>
  <c r="AD48" i="21"/>
  <c r="C70" i="14" s="1"/>
  <c r="F70" i="14" s="1"/>
  <c r="AC24" i="21"/>
  <c r="B46" i="14" s="1"/>
  <c r="AD17" i="21"/>
  <c r="C39" i="14" s="1"/>
  <c r="F39" i="14" s="1"/>
  <c r="AE18" i="21"/>
  <c r="D40" i="14" s="1"/>
  <c r="AC54" i="21"/>
  <c r="B76" i="14" s="1"/>
  <c r="AE27" i="21"/>
  <c r="D49" i="14" s="1"/>
  <c r="AD27" i="21"/>
  <c r="C49" i="14" s="1"/>
  <c r="F49" i="14" s="1"/>
  <c r="AE20" i="21"/>
  <c r="D42" i="14" s="1"/>
  <c r="AD4" i="21"/>
  <c r="C26" i="14" s="1"/>
  <c r="F26" i="14" s="1"/>
  <c r="AE13" i="21"/>
  <c r="D35" i="14" s="1"/>
  <c r="AD5" i="21"/>
  <c r="C27" i="14" s="1"/>
  <c r="F27" i="14" s="1"/>
  <c r="AC1249" i="21"/>
  <c r="B1271" i="14" s="1"/>
  <c r="AC1294" i="21"/>
  <c r="B1316" i="14" s="1"/>
  <c r="AC1244" i="21"/>
  <c r="B1266" i="14" s="1"/>
  <c r="AE1249" i="21"/>
  <c r="D1271" i="14" s="1"/>
  <c r="AD1147" i="21"/>
  <c r="C1169" i="14" s="1"/>
  <c r="F1169" i="14" s="1"/>
  <c r="AD1081" i="21"/>
  <c r="C1103" i="14" s="1"/>
  <c r="F1103" i="14" s="1"/>
  <c r="AC1095" i="21"/>
  <c r="B1117" i="14" s="1"/>
  <c r="AD1175" i="21"/>
  <c r="C1197" i="14" s="1"/>
  <c r="F1197" i="14" s="1"/>
  <c r="AC1107" i="21"/>
  <c r="B1129" i="14" s="1"/>
  <c r="AE1111" i="21"/>
  <c r="D1133" i="14" s="1"/>
  <c r="AD1107" i="21"/>
  <c r="C1129" i="14" s="1"/>
  <c r="F1129" i="14" s="1"/>
  <c r="AE1014" i="21"/>
  <c r="D1036" i="14" s="1"/>
  <c r="AC932" i="21"/>
  <c r="B954" i="14" s="1"/>
  <c r="AC1014" i="21"/>
  <c r="B1036" i="14" s="1"/>
  <c r="AE991" i="21"/>
  <c r="D1013" i="14" s="1"/>
  <c r="AE942" i="21"/>
  <c r="D964" i="14" s="1"/>
  <c r="AD859" i="21"/>
  <c r="C881" i="14" s="1"/>
  <c r="F881" i="14" s="1"/>
  <c r="AC890" i="21"/>
  <c r="B912" i="14" s="1"/>
  <c r="AE887" i="21"/>
  <c r="D909" i="14" s="1"/>
  <c r="AD919" i="21"/>
  <c r="C941" i="14" s="1"/>
  <c r="F941" i="14" s="1"/>
  <c r="AD911" i="21"/>
  <c r="C933" i="14" s="1"/>
  <c r="F933" i="14" s="1"/>
  <c r="AE788" i="21"/>
  <c r="D810" i="14" s="1"/>
  <c r="AD812" i="21"/>
  <c r="C834" i="14" s="1"/>
  <c r="F834" i="14" s="1"/>
  <c r="AC812" i="21"/>
  <c r="B834" i="14" s="1"/>
  <c r="AD811" i="21"/>
  <c r="C833" i="14" s="1"/>
  <c r="F833" i="14" s="1"/>
  <c r="AC795" i="21"/>
  <c r="B817" i="14" s="1"/>
  <c r="AE825" i="21"/>
  <c r="D847" i="14" s="1"/>
  <c r="AE824" i="21"/>
  <c r="D846" i="14" s="1"/>
  <c r="AE869" i="21"/>
  <c r="D891" i="14" s="1"/>
  <c r="AD815" i="21"/>
  <c r="C837" i="14" s="1"/>
  <c r="F837" i="14" s="1"/>
  <c r="AD806" i="21"/>
  <c r="C828" i="14" s="1"/>
  <c r="F828" i="14" s="1"/>
  <c r="AC679" i="21"/>
  <c r="B701" i="14" s="1"/>
  <c r="AD774" i="21"/>
  <c r="C796" i="14" s="1"/>
  <c r="F796" i="14" s="1"/>
  <c r="AD749" i="21"/>
  <c r="C771" i="14" s="1"/>
  <c r="F771" i="14" s="1"/>
  <c r="AE761" i="21"/>
  <c r="D783" i="14" s="1"/>
  <c r="AD758" i="21"/>
  <c r="C780" i="14" s="1"/>
  <c r="F780" i="14" s="1"/>
  <c r="AC754" i="21"/>
  <c r="B776" i="14" s="1"/>
  <c r="AE728" i="21"/>
  <c r="D750" i="14" s="1"/>
  <c r="AC642" i="21"/>
  <c r="B664" i="14" s="1"/>
  <c r="AC724" i="21"/>
  <c r="B746" i="14" s="1"/>
  <c r="AE754" i="21"/>
  <c r="D776" i="14" s="1"/>
  <c r="AC822" i="21"/>
  <c r="B844" i="14" s="1"/>
  <c r="AE670" i="21"/>
  <c r="D692" i="14" s="1"/>
  <c r="AE678" i="21"/>
  <c r="D700" i="14" s="1"/>
  <c r="AC654" i="21"/>
  <c r="B676" i="14" s="1"/>
  <c r="AC683" i="21"/>
  <c r="B705" i="14" s="1"/>
  <c r="AC669" i="21"/>
  <c r="B691" i="14" s="1"/>
  <c r="AC707" i="21"/>
  <c r="B729" i="14" s="1"/>
  <c r="AC612" i="21"/>
  <c r="B634" i="14" s="1"/>
  <c r="AD594" i="21"/>
  <c r="C616" i="14" s="1"/>
  <c r="F616" i="14" s="1"/>
  <c r="AE585" i="21"/>
  <c r="D607" i="14" s="1"/>
  <c r="AD577" i="21"/>
  <c r="C599" i="14" s="1"/>
  <c r="F599" i="14" s="1"/>
  <c r="AE552" i="21"/>
  <c r="D574" i="14" s="1"/>
  <c r="AD568" i="21"/>
  <c r="C590" i="14" s="1"/>
  <c r="F590" i="14" s="1"/>
  <c r="AE604" i="21"/>
  <c r="D626" i="14" s="1"/>
  <c r="AE590" i="21"/>
  <c r="D612" i="14" s="1"/>
  <c r="AD566" i="21"/>
  <c r="C588" i="14" s="1"/>
  <c r="F588" i="14" s="1"/>
  <c r="AE573" i="21"/>
  <c r="D595" i="14" s="1"/>
  <c r="AD648" i="21"/>
  <c r="C670" i="14" s="1"/>
  <c r="F670" i="14" s="1"/>
  <c r="AC596" i="21"/>
  <c r="B618" i="14" s="1"/>
  <c r="AC541" i="21"/>
  <c r="B563" i="14" s="1"/>
  <c r="AE483" i="21"/>
  <c r="D505" i="14" s="1"/>
  <c r="AD636" i="21"/>
  <c r="C658" i="14" s="1"/>
  <c r="F658" i="14" s="1"/>
  <c r="AC475" i="21"/>
  <c r="B497" i="14" s="1"/>
  <c r="AC549" i="21"/>
  <c r="B571" i="14" s="1"/>
  <c r="AE473" i="21"/>
  <c r="D495" i="14" s="1"/>
  <c r="AE554" i="21"/>
  <c r="D576" i="14" s="1"/>
  <c r="AE716" i="21"/>
  <c r="D738" i="14" s="1"/>
  <c r="AE572" i="21"/>
  <c r="D594" i="14" s="1"/>
  <c r="AD487" i="21"/>
  <c r="C509" i="14" s="1"/>
  <c r="F509" i="14" s="1"/>
  <c r="AC479" i="21"/>
  <c r="B501" i="14" s="1"/>
  <c r="AD490" i="21"/>
  <c r="C512" i="14" s="1"/>
  <c r="F512" i="14" s="1"/>
  <c r="AE501" i="21"/>
  <c r="D523" i="14" s="1"/>
  <c r="AD411" i="21"/>
  <c r="C433" i="14" s="1"/>
  <c r="F433" i="14" s="1"/>
  <c r="AE398" i="21"/>
  <c r="D420" i="14" s="1"/>
  <c r="AE456" i="21"/>
  <c r="D478" i="14" s="1"/>
  <c r="AD485" i="21"/>
  <c r="C507" i="14" s="1"/>
  <c r="F507" i="14" s="1"/>
  <c r="AC441" i="21"/>
  <c r="B463" i="14" s="1"/>
  <c r="AD420" i="21"/>
  <c r="C442" i="14" s="1"/>
  <c r="F442" i="14" s="1"/>
  <c r="AC420" i="21"/>
  <c r="B442" i="14" s="1"/>
  <c r="AE418" i="21"/>
  <c r="D440" i="14" s="1"/>
  <c r="AC474" i="21"/>
  <c r="B496" i="14" s="1"/>
  <c r="AC437" i="21"/>
  <c r="B459" i="14" s="1"/>
  <c r="AE356" i="21"/>
  <c r="D378" i="14" s="1"/>
  <c r="AD448" i="21"/>
  <c r="C470" i="14" s="1"/>
  <c r="F470" i="14" s="1"/>
  <c r="AC501" i="21"/>
  <c r="B523" i="14" s="1"/>
  <c r="AE335" i="21"/>
  <c r="D357" i="14" s="1"/>
  <c r="AD359" i="21"/>
  <c r="C381" i="14" s="1"/>
  <c r="F381" i="14" s="1"/>
  <c r="AE362" i="21"/>
  <c r="D384" i="14" s="1"/>
  <c r="AD362" i="21"/>
  <c r="C384" i="14" s="1"/>
  <c r="F384" i="14" s="1"/>
  <c r="AC362" i="21"/>
  <c r="B384" i="14" s="1"/>
  <c r="AD595" i="21"/>
  <c r="C617" i="14" s="1"/>
  <c r="F617" i="14" s="1"/>
  <c r="AE437" i="21"/>
  <c r="D459" i="14" s="1"/>
  <c r="AC493" i="21"/>
  <c r="B515" i="14" s="1"/>
  <c r="AE405" i="21"/>
  <c r="D427" i="14" s="1"/>
  <c r="AE339" i="21"/>
  <c r="D361" i="14" s="1"/>
  <c r="AD355" i="21"/>
  <c r="C377" i="14" s="1"/>
  <c r="F377" i="14" s="1"/>
  <c r="AC371" i="21"/>
  <c r="B393" i="14" s="1"/>
  <c r="AC307" i="21"/>
  <c r="B329" i="14" s="1"/>
  <c r="AD350" i="21"/>
  <c r="C372" i="14" s="1"/>
  <c r="F372" i="14" s="1"/>
  <c r="AE260" i="21"/>
  <c r="D282" i="14" s="1"/>
  <c r="AE320" i="21"/>
  <c r="D342" i="14" s="1"/>
  <c r="AD300" i="21"/>
  <c r="C322" i="14" s="1"/>
  <c r="F322" i="14" s="1"/>
  <c r="AC236" i="21"/>
  <c r="B258" i="14" s="1"/>
  <c r="AD279" i="21"/>
  <c r="C301" i="14" s="1"/>
  <c r="F301" i="14" s="1"/>
  <c r="AC287" i="21"/>
  <c r="B309" i="14" s="1"/>
  <c r="AD298" i="21"/>
  <c r="C320" i="14" s="1"/>
  <c r="F320" i="14" s="1"/>
  <c r="AC298" i="21"/>
  <c r="B320" i="14" s="1"/>
  <c r="AC234" i="21"/>
  <c r="B256" i="14" s="1"/>
  <c r="AD261" i="21"/>
  <c r="C283" i="14" s="1"/>
  <c r="F283" i="14" s="1"/>
  <c r="AE256" i="21"/>
  <c r="D278" i="14" s="1"/>
  <c r="AD256" i="21"/>
  <c r="C278" i="14" s="1"/>
  <c r="F278" i="14" s="1"/>
  <c r="AE267" i="21"/>
  <c r="D289" i="14" s="1"/>
  <c r="AD309" i="21"/>
  <c r="C331" i="14" s="1"/>
  <c r="F331" i="14" s="1"/>
  <c r="AE286" i="21"/>
  <c r="D308" i="14" s="1"/>
  <c r="AC416" i="21"/>
  <c r="B438" i="14" s="1"/>
  <c r="AC230" i="21"/>
  <c r="B252" i="14" s="1"/>
  <c r="AD253" i="21"/>
  <c r="C275" i="14" s="1"/>
  <c r="F275" i="14" s="1"/>
  <c r="AC159" i="21"/>
  <c r="B181" i="14" s="1"/>
  <c r="AD186" i="21"/>
  <c r="C208" i="14" s="1"/>
  <c r="F208" i="14" s="1"/>
  <c r="AE165" i="21"/>
  <c r="D187" i="14" s="1"/>
  <c r="AD189" i="21"/>
  <c r="C211" i="14" s="1"/>
  <c r="F211" i="14" s="1"/>
  <c r="AC197" i="21"/>
  <c r="B219" i="14" s="1"/>
  <c r="AC133" i="21"/>
  <c r="B155" i="14" s="1"/>
  <c r="AD160" i="21"/>
  <c r="C182" i="14" s="1"/>
  <c r="F182" i="14" s="1"/>
  <c r="AC168" i="21"/>
  <c r="B190" i="14" s="1"/>
  <c r="AD195" i="21"/>
  <c r="C217" i="14" s="1"/>
  <c r="F217" i="14" s="1"/>
  <c r="AE190" i="21"/>
  <c r="D212" i="14" s="1"/>
  <c r="AD225" i="21"/>
  <c r="C247" i="14" s="1"/>
  <c r="F247" i="14" s="1"/>
  <c r="AE185" i="21"/>
  <c r="D207" i="14" s="1"/>
  <c r="AE232" i="21"/>
  <c r="D254" i="14" s="1"/>
  <c r="AC118" i="21"/>
  <c r="B140" i="14" s="1"/>
  <c r="AE125" i="21"/>
  <c r="D147" i="14" s="1"/>
  <c r="AC57" i="21"/>
  <c r="B79" i="14" s="1"/>
  <c r="AD90" i="21"/>
  <c r="C112" i="14" s="1"/>
  <c r="F112" i="14" s="1"/>
  <c r="AE103" i="21"/>
  <c r="D125" i="14" s="1"/>
  <c r="AD121" i="21"/>
  <c r="C143" i="14" s="1"/>
  <c r="F143" i="14" s="1"/>
  <c r="AC111" i="21"/>
  <c r="B133" i="14" s="1"/>
  <c r="AC51" i="21"/>
  <c r="B73" i="14" s="1"/>
  <c r="AD76" i="21"/>
  <c r="C98" i="14" s="1"/>
  <c r="F98" i="14" s="1"/>
  <c r="AE93" i="21"/>
  <c r="D115" i="14" s="1"/>
  <c r="AD144" i="21"/>
  <c r="C166" i="14" s="1"/>
  <c r="F166" i="14" s="1"/>
  <c r="AC140" i="21"/>
  <c r="B162" i="14" s="1"/>
  <c r="AC69" i="21"/>
  <c r="B91" i="14" s="1"/>
  <c r="AD112" i="21"/>
  <c r="C134" i="14" s="1"/>
  <c r="F134" i="14" s="1"/>
  <c r="AE115" i="21"/>
  <c r="D137" i="14" s="1"/>
  <c r="AE159" i="21"/>
  <c r="D181" i="14" s="1"/>
  <c r="AC122" i="21"/>
  <c r="B144" i="14" s="1"/>
  <c r="AE199" i="21"/>
  <c r="D221" i="14" s="1"/>
  <c r="AC6" i="21"/>
  <c r="B28" i="14" s="1"/>
  <c r="AE40" i="21"/>
  <c r="D62" i="14" s="1"/>
  <c r="AD40" i="21"/>
  <c r="C62" i="14" s="1"/>
  <c r="F62" i="14" s="1"/>
  <c r="AE17" i="21"/>
  <c r="D39" i="14" s="1"/>
  <c r="AD9" i="21"/>
  <c r="C31" i="14" s="1"/>
  <c r="F31" i="14" s="1"/>
  <c r="AC17" i="21"/>
  <c r="B39" i="14" s="1"/>
  <c r="AD42" i="21"/>
  <c r="C64" i="14" s="1"/>
  <c r="F64" i="14" s="1"/>
  <c r="AC26" i="21"/>
  <c r="B48" i="14" s="1"/>
  <c r="AD19" i="21"/>
  <c r="C41" i="14" s="1"/>
  <c r="F41" i="14" s="1"/>
  <c r="AC19" i="21"/>
  <c r="B41" i="14" s="1"/>
  <c r="AE73" i="21"/>
  <c r="D95" i="14" s="1"/>
  <c r="AC12" i="21"/>
  <c r="B34" i="14" s="1"/>
  <c r="AC55" i="21"/>
  <c r="B77" i="14" s="1"/>
  <c r="AE1248" i="21"/>
  <c r="D1270" i="14" s="1"/>
  <c r="AC1238" i="21"/>
  <c r="B1260" i="14" s="1"/>
  <c r="AE1243" i="21"/>
  <c r="D1265" i="14" s="1"/>
  <c r="AC1242" i="21"/>
  <c r="B1264" i="14" s="1"/>
  <c r="AC1170" i="21"/>
  <c r="B1192" i="14" s="1"/>
  <c r="AE1104" i="21"/>
  <c r="D1126" i="14" s="1"/>
  <c r="AD1126" i="21"/>
  <c r="C1148" i="14" s="1"/>
  <c r="F1148" i="14" s="1"/>
  <c r="AD1110" i="21"/>
  <c r="C1132" i="14" s="1"/>
  <c r="F1132" i="14" s="1"/>
  <c r="AC1134" i="21"/>
  <c r="B1156" i="14" s="1"/>
  <c r="AD1064" i="21"/>
  <c r="C1086" i="14" s="1"/>
  <c r="F1086" i="14" s="1"/>
  <c r="AC1049" i="21"/>
  <c r="B1071" i="14" s="1"/>
  <c r="AE1080" i="21"/>
  <c r="D1102" i="14" s="1"/>
  <c r="AE1028" i="21"/>
  <c r="D1050" i="14" s="1"/>
  <c r="AC1019" i="21"/>
  <c r="B1041" i="14" s="1"/>
  <c r="AE983" i="21"/>
  <c r="D1005" i="14" s="1"/>
  <c r="AD982" i="21"/>
  <c r="C1004" i="14" s="1"/>
  <c r="F1004" i="14" s="1"/>
  <c r="AD851" i="21"/>
  <c r="C873" i="14" s="1"/>
  <c r="F873" i="14" s="1"/>
  <c r="AE889" i="21"/>
  <c r="D911" i="14" s="1"/>
  <c r="AE847" i="21"/>
  <c r="D869" i="14" s="1"/>
  <c r="AD918" i="21"/>
  <c r="C940" i="14" s="1"/>
  <c r="F940" i="14" s="1"/>
  <c r="AC934" i="21"/>
  <c r="B956" i="14" s="1"/>
  <c r="AE780" i="21"/>
  <c r="D802" i="14" s="1"/>
  <c r="AD804" i="21"/>
  <c r="C826" i="14" s="1"/>
  <c r="F826" i="14" s="1"/>
  <c r="AE811" i="21"/>
  <c r="D833" i="14" s="1"/>
  <c r="AD795" i="21"/>
  <c r="C817" i="14" s="1"/>
  <c r="F817" i="14" s="1"/>
  <c r="AC787" i="21"/>
  <c r="B809" i="14" s="1"/>
  <c r="AE817" i="21"/>
  <c r="D839" i="14" s="1"/>
  <c r="AC817" i="21"/>
  <c r="B839" i="14" s="1"/>
  <c r="AE868" i="21"/>
  <c r="D890" i="14" s="1"/>
  <c r="AC869" i="21"/>
  <c r="B891" i="14" s="1"/>
  <c r="AD790" i="21"/>
  <c r="C812" i="14" s="1"/>
  <c r="F812" i="14" s="1"/>
  <c r="AE892" i="21"/>
  <c r="D914" i="14" s="1"/>
  <c r="AD773" i="21"/>
  <c r="C795" i="14" s="1"/>
  <c r="F795" i="14" s="1"/>
  <c r="AD733" i="21"/>
  <c r="C755" i="14" s="1"/>
  <c r="F755" i="14" s="1"/>
  <c r="AD759" i="21"/>
  <c r="C781" i="14" s="1"/>
  <c r="F781" i="14" s="1"/>
  <c r="AC756" i="21"/>
  <c r="B778" i="14" s="1"/>
  <c r="AE753" i="21"/>
  <c r="D775" i="14" s="1"/>
  <c r="AC721" i="21"/>
  <c r="B743" i="14" s="1"/>
  <c r="AE633" i="21"/>
  <c r="D655" i="14" s="1"/>
  <c r="AC717" i="21"/>
  <c r="B739" i="14" s="1"/>
  <c r="AC752" i="21"/>
  <c r="B774" i="14" s="1"/>
  <c r="AE743" i="21"/>
  <c r="D765" i="14" s="1"/>
  <c r="AE662" i="21"/>
  <c r="D684" i="14" s="1"/>
  <c r="AD670" i="21"/>
  <c r="C692" i="14" s="1"/>
  <c r="F692" i="14" s="1"/>
  <c r="AE653" i="21"/>
  <c r="D675" i="14" s="1"/>
  <c r="AD677" i="21"/>
  <c r="C699" i="14" s="1"/>
  <c r="F699" i="14" s="1"/>
  <c r="AC941" i="21"/>
  <c r="B963" i="14" s="1"/>
  <c r="AE700" i="21"/>
  <c r="D722" i="14" s="1"/>
  <c r="AC604" i="21"/>
  <c r="B626" i="14" s="1"/>
  <c r="AD586" i="21"/>
  <c r="C608" i="14" s="1"/>
  <c r="F608" i="14" s="1"/>
  <c r="AC578" i="21"/>
  <c r="B600" i="14" s="1"/>
  <c r="AD561" i="21"/>
  <c r="C583" i="14" s="1"/>
  <c r="F583" i="14" s="1"/>
  <c r="AC545" i="21"/>
  <c r="B567" i="14" s="1"/>
  <c r="AD560" i="21"/>
  <c r="C582" i="14" s="1"/>
  <c r="F582" i="14" s="1"/>
  <c r="AD602" i="21"/>
  <c r="C624" i="14" s="1"/>
  <c r="F624" i="14" s="1"/>
  <c r="AC583" i="21"/>
  <c r="B605" i="14" s="1"/>
  <c r="AC749" i="21"/>
  <c r="B771" i="14" s="1"/>
  <c r="AC566" i="21"/>
  <c r="B588" i="14" s="1"/>
  <c r="AD626" i="21"/>
  <c r="C648" i="14" s="1"/>
  <c r="F648" i="14" s="1"/>
  <c r="AE595" i="21"/>
  <c r="D617" i="14" s="1"/>
  <c r="AD508" i="21"/>
  <c r="C530" i="14" s="1"/>
  <c r="F530" i="14" s="1"/>
  <c r="AC480" i="21"/>
  <c r="B502" i="14" s="1"/>
  <c r="AC571" i="21"/>
  <c r="B593" i="14" s="1"/>
  <c r="AC467" i="21"/>
  <c r="B489" i="14" s="1"/>
  <c r="AE543" i="21"/>
  <c r="D565" i="14" s="1"/>
  <c r="AC470" i="21"/>
  <c r="B492" i="14" s="1"/>
  <c r="AC536" i="21"/>
  <c r="B558" i="14" s="1"/>
  <c r="AC611" i="21"/>
  <c r="B633" i="14" s="1"/>
  <c r="AC565" i="21"/>
  <c r="B587" i="14" s="1"/>
  <c r="AD471" i="21"/>
  <c r="C493" i="14" s="1"/>
  <c r="F493" i="14" s="1"/>
  <c r="AC471" i="21"/>
  <c r="B493" i="14" s="1"/>
  <c r="AD482" i="21"/>
  <c r="C504" i="14" s="1"/>
  <c r="F504" i="14" s="1"/>
  <c r="AC498" i="21"/>
  <c r="B520" i="14" s="1"/>
  <c r="AD587" i="21"/>
  <c r="C609" i="14" s="1"/>
  <c r="F609" i="14" s="1"/>
  <c r="AC395" i="21"/>
  <c r="B417" i="14" s="1"/>
  <c r="AD454" i="21"/>
  <c r="C476" i="14" s="1"/>
  <c r="F476" i="14" s="1"/>
  <c r="AC469" i="21"/>
  <c r="B491" i="14" s="1"/>
  <c r="AE436" i="21"/>
  <c r="D458" i="14" s="1"/>
  <c r="AD412" i="21"/>
  <c r="C434" i="14" s="1"/>
  <c r="F434" i="14" s="1"/>
  <c r="AE415" i="21"/>
  <c r="D437" i="14" s="1"/>
  <c r="AC415" i="21"/>
  <c r="B437" i="14" s="1"/>
  <c r="AD465" i="21"/>
  <c r="C487" i="14" s="1"/>
  <c r="F487" i="14" s="1"/>
  <c r="AE432" i="21"/>
  <c r="D454" i="14" s="1"/>
  <c r="AC353" i="21"/>
  <c r="B375" i="14" s="1"/>
  <c r="AE435" i="21"/>
  <c r="D457" i="14" s="1"/>
  <c r="AE411" i="21"/>
  <c r="D433" i="14" s="1"/>
  <c r="AC332" i="21"/>
  <c r="B354" i="14" s="1"/>
  <c r="AD351" i="21"/>
  <c r="C373" i="14" s="1"/>
  <c r="F373" i="14" s="1"/>
  <c r="AC359" i="21"/>
  <c r="B381" i="14" s="1"/>
  <c r="AD354" i="21"/>
  <c r="C376" i="14" s="1"/>
  <c r="F376" i="14" s="1"/>
  <c r="AE357" i="21"/>
  <c r="D379" i="14" s="1"/>
  <c r="AE488" i="21"/>
  <c r="D510" i="14" s="1"/>
  <c r="AD433" i="21"/>
  <c r="C455" i="14" s="1"/>
  <c r="F455" i="14" s="1"/>
  <c r="AE403" i="21"/>
  <c r="D425" i="14" s="1"/>
  <c r="AD403" i="21"/>
  <c r="C425" i="14" s="1"/>
  <c r="F425" i="14" s="1"/>
  <c r="AC336" i="21"/>
  <c r="B358" i="14" s="1"/>
  <c r="AD347" i="21"/>
  <c r="C369" i="14" s="1"/>
  <c r="F369" i="14" s="1"/>
  <c r="AE366" i="21"/>
  <c r="D388" i="14" s="1"/>
  <c r="AC482" i="21"/>
  <c r="B504" i="14" s="1"/>
  <c r="AD342" i="21"/>
  <c r="C364" i="14" s="1"/>
  <c r="F364" i="14" s="1"/>
  <c r="AC257" i="21"/>
  <c r="B279" i="14" s="1"/>
  <c r="AD308" i="21"/>
  <c r="C330" i="14" s="1"/>
  <c r="F330" i="14" s="1"/>
  <c r="AE295" i="21"/>
  <c r="D317" i="14" s="1"/>
  <c r="AE231" i="21"/>
  <c r="D253" i="14" s="1"/>
  <c r="AD271" i="21"/>
  <c r="C293" i="14" s="1"/>
  <c r="F293" i="14" s="1"/>
  <c r="AE282" i="21"/>
  <c r="D304" i="14" s="1"/>
  <c r="AD290" i="21"/>
  <c r="C312" i="14" s="1"/>
  <c r="F312" i="14" s="1"/>
  <c r="AE293" i="21"/>
  <c r="D315" i="14" s="1"/>
  <c r="AE229" i="21"/>
  <c r="D251" i="14" s="1"/>
  <c r="AD429" i="21"/>
  <c r="C451" i="14" s="1"/>
  <c r="F451" i="14" s="1"/>
  <c r="AC253" i="21"/>
  <c r="B275" i="14" s="1"/>
  <c r="AD248" i="21"/>
  <c r="C270" i="14" s="1"/>
  <c r="F270" i="14" s="1"/>
  <c r="AC264" i="21"/>
  <c r="B286" i="14" s="1"/>
  <c r="AD301" i="21"/>
  <c r="C323" i="14" s="1"/>
  <c r="F323" i="14" s="1"/>
  <c r="AC283" i="21"/>
  <c r="B305" i="14" s="1"/>
  <c r="AE385" i="21"/>
  <c r="D407" i="14" s="1"/>
  <c r="AC224" i="21"/>
  <c r="B246" i="14" s="1"/>
  <c r="AE249" i="21"/>
  <c r="D271" i="14" s="1"/>
  <c r="AE154" i="21"/>
  <c r="D176" i="14" s="1"/>
  <c r="AD178" i="21"/>
  <c r="C200" i="14" s="1"/>
  <c r="F200" i="14" s="1"/>
  <c r="AC162" i="21"/>
  <c r="B184" i="14" s="1"/>
  <c r="AD181" i="21"/>
  <c r="C203" i="14" s="1"/>
  <c r="F203" i="14" s="1"/>
  <c r="AE192" i="21"/>
  <c r="D214" i="14" s="1"/>
  <c r="AE128" i="21"/>
  <c r="D150" i="14" s="1"/>
  <c r="AD273" i="21"/>
  <c r="C295" i="14" s="1"/>
  <c r="F295" i="14" s="1"/>
  <c r="AE163" i="21"/>
  <c r="D185" i="14" s="1"/>
  <c r="AD187" i="21"/>
  <c r="C209" i="14" s="1"/>
  <c r="F209" i="14" s="1"/>
  <c r="AC187" i="21"/>
  <c r="B209" i="14" s="1"/>
  <c r="AE219" i="21"/>
  <c r="D241" i="14" s="1"/>
  <c r="AC182" i="21"/>
  <c r="B204" i="14" s="1"/>
  <c r="AC219" i="21"/>
  <c r="B241" i="14" s="1"/>
  <c r="AD113" i="21"/>
  <c r="C135" i="14" s="1"/>
  <c r="F135" i="14" s="1"/>
  <c r="AE116" i="21"/>
  <c r="D138" i="14" s="1"/>
  <c r="AE50" i="21"/>
  <c r="D72" i="14" s="1"/>
  <c r="AD82" i="21"/>
  <c r="C104" i="14" s="1"/>
  <c r="F104" i="14" s="1"/>
  <c r="AE99" i="21"/>
  <c r="D121" i="14" s="1"/>
  <c r="AE119" i="21"/>
  <c r="D141" i="14" s="1"/>
  <c r="AE106" i="21"/>
  <c r="D128" i="14" s="1"/>
  <c r="AE242" i="21"/>
  <c r="D264" i="14" s="1"/>
  <c r="AD68" i="21"/>
  <c r="C90" i="14" s="1"/>
  <c r="F90" i="14" s="1"/>
  <c r="AC92" i="21"/>
  <c r="B114" i="14" s="1"/>
  <c r="AD140" i="21"/>
  <c r="C162" i="14" s="1"/>
  <c r="F162" i="14" s="1"/>
  <c r="AC131" i="21"/>
  <c r="B153" i="14" s="1"/>
  <c r="AE62" i="21"/>
  <c r="D84" i="14" s="1"/>
  <c r="AD104" i="21"/>
  <c r="C126" i="14" s="1"/>
  <c r="F126" i="14" s="1"/>
  <c r="AC112" i="21"/>
  <c r="B134" i="14" s="1"/>
  <c r="AD155" i="21"/>
  <c r="C177" i="14" s="1"/>
  <c r="F177" i="14" s="1"/>
  <c r="AC120" i="21"/>
  <c r="B142" i="14" s="1"/>
  <c r="AD139" i="21"/>
  <c r="C161" i="14" s="1"/>
  <c r="F161" i="14" s="1"/>
  <c r="AC139" i="21"/>
  <c r="B161" i="14" s="1"/>
  <c r="AC39" i="21"/>
  <c r="B61" i="14" s="1"/>
  <c r="AD32" i="21"/>
  <c r="C54" i="14" s="1"/>
  <c r="F54" i="14" s="1"/>
  <c r="AC16" i="21"/>
  <c r="B38" i="14" s="1"/>
  <c r="AD46" i="21"/>
  <c r="C68" i="14" s="1"/>
  <c r="F68" i="14" s="1"/>
  <c r="AE10" i="21"/>
  <c r="D32" i="14" s="1"/>
  <c r="AD34" i="21"/>
  <c r="C56" i="14" s="1"/>
  <c r="F56" i="14" s="1"/>
  <c r="AE19" i="21"/>
  <c r="D41" i="14" s="1"/>
  <c r="AD11" i="21"/>
  <c r="C33" i="14" s="1"/>
  <c r="F33" i="14" s="1"/>
  <c r="AE12" i="21"/>
  <c r="D34" i="14" s="1"/>
  <c r="AC29" i="21"/>
  <c r="B51" i="14" s="1"/>
  <c r="AE5" i="21"/>
  <c r="D27" i="14" s="1"/>
  <c r="AC21" i="21"/>
  <c r="B43" i="14" s="1"/>
  <c r="AD1288" i="21"/>
  <c r="C1310" i="14" s="1"/>
  <c r="F1310" i="14" s="1"/>
  <c r="AE1237" i="21"/>
  <c r="D1259" i="14" s="1"/>
  <c r="AC1236" i="21"/>
  <c r="B1258" i="14" s="1"/>
  <c r="AD1262" i="21"/>
  <c r="C1284" i="14" s="1"/>
  <c r="F1284" i="14" s="1"/>
  <c r="AC1162" i="21"/>
  <c r="B1184" i="14" s="1"/>
  <c r="AE1096" i="21"/>
  <c r="D1118" i="14" s="1"/>
  <c r="AD1102" i="21"/>
  <c r="C1124" i="14" s="1"/>
  <c r="F1124" i="14" s="1"/>
  <c r="AD1092" i="21"/>
  <c r="C1114" i="14" s="1"/>
  <c r="F1114" i="14" s="1"/>
  <c r="AE1090" i="21"/>
  <c r="D1112" i="14" s="1"/>
  <c r="AD1050" i="21"/>
  <c r="C1072" i="14" s="1"/>
  <c r="F1072" i="14" s="1"/>
  <c r="AC1041" i="21"/>
  <c r="B1063" i="14" s="1"/>
  <c r="AE1053" i="21"/>
  <c r="D1075" i="14" s="1"/>
  <c r="AC987" i="21"/>
  <c r="B1009" i="14" s="1"/>
  <c r="AE1000" i="21"/>
  <c r="D1022" i="14" s="1"/>
  <c r="AC976" i="21"/>
  <c r="B998" i="14" s="1"/>
  <c r="AD966" i="21"/>
  <c r="C988" i="14" s="1"/>
  <c r="F988" i="14" s="1"/>
  <c r="AD1007" i="21"/>
  <c r="C1029" i="14" s="1"/>
  <c r="F1029" i="14" s="1"/>
  <c r="AC882" i="21"/>
  <c r="B904" i="14" s="1"/>
  <c r="AD981" i="21"/>
  <c r="C1003" i="14" s="1"/>
  <c r="F1003" i="14" s="1"/>
  <c r="AD917" i="21"/>
  <c r="C939" i="14" s="1"/>
  <c r="F939" i="14" s="1"/>
  <c r="AD884" i="21"/>
  <c r="C906" i="14" s="1"/>
  <c r="F906" i="14" s="1"/>
  <c r="AE772" i="21"/>
  <c r="D794" i="14" s="1"/>
  <c r="AD788" i="21"/>
  <c r="C810" i="14" s="1"/>
  <c r="F810" i="14" s="1"/>
  <c r="AC804" i="21"/>
  <c r="B826" i="14" s="1"/>
  <c r="AD787" i="21"/>
  <c r="C809" i="14" s="1"/>
  <c r="F809" i="14" s="1"/>
  <c r="AE902" i="21"/>
  <c r="D924" i="14" s="1"/>
  <c r="AE809" i="21"/>
  <c r="D831" i="14" s="1"/>
  <c r="AE816" i="21"/>
  <c r="D838" i="14" s="1"/>
  <c r="AC840" i="21"/>
  <c r="B862" i="14" s="1"/>
  <c r="AC839" i="21"/>
  <c r="B861" i="14" s="1"/>
  <c r="AD791" i="21"/>
  <c r="C813" i="14" s="1"/>
  <c r="F813" i="14" s="1"/>
  <c r="AE845" i="21"/>
  <c r="D867" i="14" s="1"/>
  <c r="AC770" i="21"/>
  <c r="B792" i="14" s="1"/>
  <c r="AD725" i="21"/>
  <c r="C747" i="14" s="1"/>
  <c r="F747" i="14" s="1"/>
  <c r="AD724" i="21"/>
  <c r="C746" i="14" s="1"/>
  <c r="F746" i="14" s="1"/>
  <c r="AD747" i="21"/>
  <c r="C769" i="14" s="1"/>
  <c r="F769" i="14" s="1"/>
  <c r="AC746" i="21"/>
  <c r="B768" i="14" s="1"/>
  <c r="AE720" i="21"/>
  <c r="D742" i="14" s="1"/>
  <c r="AC626" i="21"/>
  <c r="B648" i="14" s="1"/>
  <c r="AD705" i="21"/>
  <c r="C727" i="14" s="1"/>
  <c r="F727" i="14" s="1"/>
  <c r="AC736" i="21"/>
  <c r="B758" i="14" s="1"/>
  <c r="AE714" i="21"/>
  <c r="D736" i="14" s="1"/>
  <c r="AC655" i="21"/>
  <c r="B677" i="14" s="1"/>
  <c r="AD662" i="21"/>
  <c r="C684" i="14" s="1"/>
  <c r="F684" i="14" s="1"/>
  <c r="AE645" i="21"/>
  <c r="D667" i="14" s="1"/>
  <c r="AD669" i="21"/>
  <c r="C691" i="14" s="1"/>
  <c r="F691" i="14" s="1"/>
  <c r="AE746" i="21"/>
  <c r="D768" i="14" s="1"/>
  <c r="AD699" i="21"/>
  <c r="C721" i="14" s="1"/>
  <c r="F721" i="14" s="1"/>
  <c r="AD799" i="21"/>
  <c r="C821" i="14" s="1"/>
  <c r="F821" i="14" s="1"/>
  <c r="AD578" i="21"/>
  <c r="C600" i="14" s="1"/>
  <c r="F600" i="14" s="1"/>
  <c r="AE577" i="21"/>
  <c r="D599" i="14" s="1"/>
  <c r="AD553" i="21"/>
  <c r="C575" i="14" s="1"/>
  <c r="F575" i="14" s="1"/>
  <c r="AE544" i="21"/>
  <c r="D566" i="14" s="1"/>
  <c r="AD552" i="21"/>
  <c r="C574" i="14" s="1"/>
  <c r="F574" i="14" s="1"/>
  <c r="AC600" i="21"/>
  <c r="B622" i="14" s="1"/>
  <c r="AE582" i="21"/>
  <c r="D604" i="14" s="1"/>
  <c r="AE703" i="21"/>
  <c r="D725" i="14" s="1"/>
  <c r="AC558" i="21"/>
  <c r="B580" i="14" s="1"/>
  <c r="AD608" i="21"/>
  <c r="C630" i="14" s="1"/>
  <c r="F630" i="14" s="1"/>
  <c r="AC588" i="21"/>
  <c r="B610" i="14" s="1"/>
  <c r="AD496" i="21"/>
  <c r="C518" i="14" s="1"/>
  <c r="F518" i="14" s="1"/>
  <c r="AE475" i="21"/>
  <c r="D497" i="14" s="1"/>
  <c r="AE564" i="21"/>
  <c r="D586" i="14" s="1"/>
  <c r="AE462" i="21"/>
  <c r="D484" i="14" s="1"/>
  <c r="AE535" i="21"/>
  <c r="D557" i="14" s="1"/>
  <c r="AE465" i="21"/>
  <c r="D487" i="14" s="1"/>
  <c r="AC526" i="21"/>
  <c r="B548" i="14" s="1"/>
  <c r="AE594" i="21"/>
  <c r="D616" i="14" s="1"/>
  <c r="AD550" i="21"/>
  <c r="C572" i="14" s="1"/>
  <c r="F572" i="14" s="1"/>
  <c r="AD463" i="21"/>
  <c r="C485" i="14" s="1"/>
  <c r="F485" i="14" s="1"/>
  <c r="AC619" i="21"/>
  <c r="B641" i="14" s="1"/>
  <c r="AD474" i="21"/>
  <c r="C496" i="14" s="1"/>
  <c r="F496" i="14" s="1"/>
  <c r="AE493" i="21"/>
  <c r="D515" i="14" s="1"/>
  <c r="AD484" i="21"/>
  <c r="C506" i="14" s="1"/>
  <c r="F506" i="14" s="1"/>
  <c r="AC587" i="21"/>
  <c r="B609" i="14" s="1"/>
  <c r="AE449" i="21"/>
  <c r="D471" i="14" s="1"/>
  <c r="AD468" i="21"/>
  <c r="C490" i="14" s="1"/>
  <c r="F490" i="14" s="1"/>
  <c r="AC433" i="21"/>
  <c r="B455" i="14" s="1"/>
  <c r="AD404" i="21"/>
  <c r="C426" i="14" s="1"/>
  <c r="F426" i="14" s="1"/>
  <c r="AC412" i="21"/>
  <c r="B434" i="14" s="1"/>
  <c r="AD556" i="21"/>
  <c r="C578" i="14" s="1"/>
  <c r="F578" i="14" s="1"/>
  <c r="AD457" i="21"/>
  <c r="C479" i="14" s="1"/>
  <c r="F479" i="14" s="1"/>
  <c r="AC429" i="21"/>
  <c r="B451" i="14" s="1"/>
  <c r="AE348" i="21"/>
  <c r="D370" i="14" s="1"/>
  <c r="AE399" i="21"/>
  <c r="D421" i="14" s="1"/>
  <c r="AD399" i="21"/>
  <c r="C421" i="14" s="1"/>
  <c r="F421" i="14" s="1"/>
  <c r="AE327" i="21"/>
  <c r="D349" i="14" s="1"/>
  <c r="AD343" i="21"/>
  <c r="C365" i="14" s="1"/>
  <c r="F365" i="14" s="1"/>
  <c r="AE354" i="21"/>
  <c r="D376" i="14" s="1"/>
  <c r="AD346" i="21"/>
  <c r="C368" i="14" s="1"/>
  <c r="F368" i="14" s="1"/>
  <c r="AC354" i="21"/>
  <c r="B376" i="14" s="1"/>
  <c r="AD476" i="21"/>
  <c r="C498" i="14" s="1"/>
  <c r="F498" i="14" s="1"/>
  <c r="AE396" i="21"/>
  <c r="D418" i="14" s="1"/>
  <c r="AD398" i="21"/>
  <c r="C420" i="14" s="1"/>
  <c r="F420" i="14" s="1"/>
  <c r="AC396" i="21"/>
  <c r="B418" i="14" s="1"/>
  <c r="AE331" i="21"/>
  <c r="D353" i="14" s="1"/>
  <c r="AE477" i="21"/>
  <c r="D499" i="14" s="1"/>
  <c r="AC363" i="21"/>
  <c r="B385" i="14" s="1"/>
  <c r="AD477" i="21"/>
  <c r="C499" i="14" s="1"/>
  <c r="F499" i="14" s="1"/>
  <c r="AD334" i="21"/>
  <c r="C356" i="14" s="1"/>
  <c r="F356" i="14" s="1"/>
  <c r="AE252" i="21"/>
  <c r="D274" i="14" s="1"/>
  <c r="AD292" i="21"/>
  <c r="C314" i="14" s="1"/>
  <c r="F314" i="14" s="1"/>
  <c r="AC292" i="21"/>
  <c r="B314" i="14" s="1"/>
  <c r="AC228" i="21"/>
  <c r="B250" i="14" s="1"/>
  <c r="AD263" i="21"/>
  <c r="C285" i="14" s="1"/>
  <c r="F285" i="14" s="1"/>
  <c r="AC279" i="21"/>
  <c r="B301" i="14" s="1"/>
  <c r="AD282" i="21"/>
  <c r="C304" i="14" s="1"/>
  <c r="F304" i="14" s="1"/>
  <c r="AC290" i="21"/>
  <c r="B312" i="14" s="1"/>
  <c r="AC226" i="21"/>
  <c r="B248" i="14" s="1"/>
  <c r="AC413" i="21"/>
  <c r="B435" i="14" s="1"/>
  <c r="AE248" i="21"/>
  <c r="D270" i="14" s="1"/>
  <c r="AD240" i="21"/>
  <c r="C262" i="14" s="1"/>
  <c r="F262" i="14" s="1"/>
  <c r="AE259" i="21"/>
  <c r="D281" i="14" s="1"/>
  <c r="AD299" i="21"/>
  <c r="C321" i="14" s="1"/>
  <c r="F321" i="14" s="1"/>
  <c r="AE278" i="21"/>
  <c r="D300" i="14" s="1"/>
  <c r="AD353" i="21"/>
  <c r="C375" i="14" s="1"/>
  <c r="F375" i="14" s="1"/>
  <c r="AE214" i="21"/>
  <c r="D236" i="14" s="1"/>
  <c r="AE216" i="21"/>
  <c r="D238" i="14" s="1"/>
  <c r="AC151" i="21"/>
  <c r="B173" i="14" s="1"/>
  <c r="AD170" i="21"/>
  <c r="C192" i="14" s="1"/>
  <c r="F192" i="14" s="1"/>
  <c r="AE157" i="21"/>
  <c r="D179" i="14" s="1"/>
  <c r="AD173" i="21"/>
  <c r="C195" i="14" s="1"/>
  <c r="F195" i="14" s="1"/>
  <c r="AC189" i="21"/>
  <c r="B211" i="14" s="1"/>
  <c r="AC125" i="21"/>
  <c r="B147" i="14" s="1"/>
  <c r="AD238" i="21"/>
  <c r="C260" i="14" s="1"/>
  <c r="F260" i="14" s="1"/>
  <c r="AC160" i="21"/>
  <c r="B182" i="14" s="1"/>
  <c r="AD179" i="21"/>
  <c r="C201" i="14" s="1"/>
  <c r="F201" i="14" s="1"/>
  <c r="AE182" i="21"/>
  <c r="D204" i="14" s="1"/>
  <c r="AC215" i="21"/>
  <c r="B237" i="14" s="1"/>
  <c r="AE177" i="21"/>
  <c r="D199" i="14" s="1"/>
  <c r="AD217" i="21"/>
  <c r="C239" i="14" s="1"/>
  <c r="F239" i="14" s="1"/>
  <c r="AD105" i="21"/>
  <c r="C127" i="14" s="1"/>
  <c r="F127" i="14" s="1"/>
  <c r="AC113" i="21"/>
  <c r="B135" i="14" s="1"/>
  <c r="AC227" i="21"/>
  <c r="B249" i="14" s="1"/>
  <c r="AD74" i="21"/>
  <c r="C96" i="14" s="1"/>
  <c r="F96" i="14" s="1"/>
  <c r="AC98" i="21"/>
  <c r="B120" i="14" s="1"/>
  <c r="AD111" i="21"/>
  <c r="C133" i="14" s="1"/>
  <c r="F133" i="14" s="1"/>
  <c r="AC103" i="21"/>
  <c r="B125" i="14" s="1"/>
  <c r="AC231" i="21"/>
  <c r="B253" i="14" s="1"/>
  <c r="AD221" i="21"/>
  <c r="C243" i="14" s="1"/>
  <c r="F243" i="14" s="1"/>
  <c r="AE85" i="21"/>
  <c r="D107" i="14" s="1"/>
  <c r="AC136" i="21"/>
  <c r="B158" i="14" s="1"/>
  <c r="AE126" i="21"/>
  <c r="D148" i="14" s="1"/>
  <c r="AC61" i="21"/>
  <c r="B83" i="14" s="1"/>
  <c r="AD94" i="21"/>
  <c r="C116" i="14" s="1"/>
  <c r="F116" i="14" s="1"/>
  <c r="AE107" i="21"/>
  <c r="D129" i="14" s="1"/>
  <c r="AE143" i="21"/>
  <c r="D165" i="14" s="1"/>
  <c r="AC115" i="21"/>
  <c r="B137" i="14" s="1"/>
  <c r="AD102" i="21"/>
  <c r="C124" i="14" s="1"/>
  <c r="F124" i="14" s="1"/>
  <c r="AC102" i="21"/>
  <c r="B124" i="14" s="1"/>
  <c r="AE32" i="21"/>
  <c r="D54" i="14" s="1"/>
  <c r="AD24" i="21"/>
  <c r="C46" i="14" s="1"/>
  <c r="F46" i="14" s="1"/>
  <c r="AE9" i="21"/>
  <c r="D31" i="14" s="1"/>
  <c r="AD22" i="21"/>
  <c r="C44" i="14" s="1"/>
  <c r="F44" i="14" s="1"/>
  <c r="AC9" i="21"/>
  <c r="B31" i="14" s="1"/>
  <c r="AD26" i="21"/>
  <c r="C48" i="14" s="1"/>
  <c r="F48" i="14" s="1"/>
  <c r="AC18" i="21"/>
  <c r="B40" i="14" s="1"/>
  <c r="AD3" i="21"/>
  <c r="C25" i="14" s="1"/>
  <c r="F25" i="14" s="1"/>
  <c r="AC11" i="21"/>
  <c r="B33" i="14" s="1"/>
  <c r="AD110" i="21"/>
  <c r="C132" i="14" s="1"/>
  <c r="F132" i="14" s="1"/>
  <c r="AC4" i="21"/>
  <c r="B26" i="14" s="1"/>
  <c r="AE59" i="21"/>
  <c r="D81" i="14" s="1"/>
  <c r="AD1280" i="21"/>
  <c r="C1302" i="14" s="1"/>
  <c r="F1302" i="14" s="1"/>
  <c r="AC1230" i="21"/>
  <c r="B1252" i="14" s="1"/>
  <c r="AD1283" i="21"/>
  <c r="C1305" i="14" s="1"/>
  <c r="F1305" i="14" s="1"/>
  <c r="AD1247" i="21"/>
  <c r="C1269" i="14" s="1"/>
  <c r="F1269" i="14" s="1"/>
  <c r="AE1161" i="21"/>
  <c r="D1183" i="14" s="1"/>
  <c r="AD1278" i="21"/>
  <c r="C1300" i="14" s="1"/>
  <c r="F1300" i="14" s="1"/>
  <c r="AD1094" i="21"/>
  <c r="C1116" i="14" s="1"/>
  <c r="F1116" i="14" s="1"/>
  <c r="AD1084" i="21"/>
  <c r="C1106" i="14" s="1"/>
  <c r="F1106" i="14" s="1"/>
  <c r="AC1086" i="21"/>
  <c r="B1108" i="14" s="1"/>
  <c r="AD1042" i="21"/>
  <c r="C1064" i="14" s="1"/>
  <c r="F1064" i="14" s="1"/>
  <c r="AE1040" i="21"/>
  <c r="D1062" i="14" s="1"/>
  <c r="AC1046" i="21"/>
  <c r="B1068" i="14" s="1"/>
  <c r="AE986" i="21"/>
  <c r="D1008" i="14" s="1"/>
  <c r="AD999" i="21"/>
  <c r="C1021" i="14" s="1"/>
  <c r="F1021" i="14" s="1"/>
  <c r="AE975" i="21"/>
  <c r="D997" i="14" s="1"/>
  <c r="AD958" i="21"/>
  <c r="C980" i="14" s="1"/>
  <c r="F980" i="14" s="1"/>
  <c r="AE898" i="21"/>
  <c r="D920" i="14" s="1"/>
  <c r="AE881" i="21"/>
  <c r="D903" i="14" s="1"/>
  <c r="AD946" i="21"/>
  <c r="C968" i="14" s="1"/>
  <c r="F968" i="14" s="1"/>
  <c r="AC916" i="21"/>
  <c r="B938" i="14" s="1"/>
  <c r="AD872" i="21"/>
  <c r="C894" i="14" s="1"/>
  <c r="F894" i="14" s="1"/>
  <c r="AE756" i="21"/>
  <c r="D778" i="14" s="1"/>
  <c r="AD954" i="21"/>
  <c r="C976" i="14" s="1"/>
  <c r="F976" i="14" s="1"/>
  <c r="AE803" i="21"/>
  <c r="D825" i="14" s="1"/>
  <c r="AD779" i="21"/>
  <c r="C801" i="14" s="1"/>
  <c r="F801" i="14" s="1"/>
  <c r="AC866" i="21"/>
  <c r="B888" i="14" s="1"/>
  <c r="AE801" i="21"/>
  <c r="D823" i="14" s="1"/>
  <c r="AE808" i="21"/>
  <c r="D830" i="14" s="1"/>
  <c r="AE839" i="21"/>
  <c r="D861" i="14" s="1"/>
  <c r="AE838" i="21"/>
  <c r="D860" i="14" s="1"/>
  <c r="AC771" i="21"/>
  <c r="B793" i="14" s="1"/>
  <c r="AD802" i="21"/>
  <c r="C824" i="14" s="1"/>
  <c r="F824" i="14" s="1"/>
  <c r="AD769" i="21"/>
  <c r="C791" i="14" s="1"/>
  <c r="F791" i="14" s="1"/>
  <c r="AD717" i="21"/>
  <c r="C739" i="14" s="1"/>
  <c r="F739" i="14" s="1"/>
  <c r="AD708" i="21"/>
  <c r="C730" i="14" s="1"/>
  <c r="F730" i="14" s="1"/>
  <c r="AD731" i="21"/>
  <c r="C753" i="14" s="1"/>
  <c r="F753" i="14" s="1"/>
  <c r="AC738" i="21"/>
  <c r="B760" i="14" s="1"/>
  <c r="AC713" i="21"/>
  <c r="B735" i="14" s="1"/>
  <c r="AC618" i="21"/>
  <c r="B640" i="14" s="1"/>
  <c r="AC673" i="21"/>
  <c r="B695" i="14" s="1"/>
  <c r="AC705" i="21"/>
  <c r="B727" i="14" s="1"/>
  <c r="AD671" i="21"/>
  <c r="C693" i="14" s="1"/>
  <c r="F693" i="14" s="1"/>
  <c r="AC647" i="21"/>
  <c r="B669" i="14" s="1"/>
  <c r="AD646" i="21"/>
  <c r="C668" i="14" s="1"/>
  <c r="F668" i="14" s="1"/>
  <c r="AC638" i="21"/>
  <c r="B660" i="14" s="1"/>
  <c r="AD661" i="21"/>
  <c r="C683" i="14" s="1"/>
  <c r="F683" i="14" s="1"/>
  <c r="AE732" i="21"/>
  <c r="D754" i="14" s="1"/>
  <c r="AC698" i="21"/>
  <c r="B720" i="14" s="1"/>
  <c r="AD771" i="21"/>
  <c r="C793" i="14" s="1"/>
  <c r="F793" i="14" s="1"/>
  <c r="AD570" i="21"/>
  <c r="C592" i="14" s="1"/>
  <c r="F592" i="14" s="1"/>
  <c r="AE569" i="21"/>
  <c r="D591" i="14" s="1"/>
  <c r="AD656" i="21"/>
  <c r="C678" i="14" s="1"/>
  <c r="F678" i="14" s="1"/>
  <c r="AC537" i="21"/>
  <c r="B559" i="14" s="1"/>
  <c r="AD536" i="21"/>
  <c r="C558" i="14" s="1"/>
  <c r="F558" i="14" s="1"/>
  <c r="AD591" i="21"/>
  <c r="C613" i="14" s="1"/>
  <c r="F613" i="14" s="1"/>
  <c r="AC575" i="21"/>
  <c r="B597" i="14" s="1"/>
  <c r="AC701" i="21"/>
  <c r="B723" i="14" s="1"/>
  <c r="AC550" i="21"/>
  <c r="B572" i="14" s="1"/>
  <c r="AC607" i="21"/>
  <c r="B629" i="14" s="1"/>
  <c r="AE587" i="21"/>
  <c r="D609" i="14" s="1"/>
  <c r="AD488" i="21"/>
  <c r="C510" i="14" s="1"/>
  <c r="F510" i="14" s="1"/>
  <c r="AE467" i="21"/>
  <c r="D489" i="14" s="1"/>
  <c r="AD542" i="21"/>
  <c r="C564" i="14" s="1"/>
  <c r="F564" i="14" s="1"/>
  <c r="AC459" i="21"/>
  <c r="B481" i="14" s="1"/>
  <c r="AC534" i="21"/>
  <c r="B556" i="14" s="1"/>
  <c r="AC462" i="21"/>
  <c r="B484" i="14" s="1"/>
  <c r="AC525" i="21"/>
  <c r="B547" i="14" s="1"/>
  <c r="AD565" i="21"/>
  <c r="C587" i="14" s="1"/>
  <c r="F587" i="14" s="1"/>
  <c r="AC522" i="21"/>
  <c r="B544" i="14" s="1"/>
  <c r="AD555" i="21"/>
  <c r="C577" i="14" s="1"/>
  <c r="F577" i="14" s="1"/>
  <c r="AE570" i="21"/>
  <c r="D592" i="14" s="1"/>
  <c r="AE666" i="21"/>
  <c r="D688" i="14" s="1"/>
  <c r="AC490" i="21"/>
  <c r="B512" i="14" s="1"/>
  <c r="AE479" i="21"/>
  <c r="D501" i="14" s="1"/>
  <c r="AD510" i="21"/>
  <c r="C532" i="14" s="1"/>
  <c r="F532" i="14" s="1"/>
  <c r="AC446" i="21"/>
  <c r="B468" i="14" s="1"/>
  <c r="AC463" i="21"/>
  <c r="B485" i="14" s="1"/>
  <c r="AE428" i="21"/>
  <c r="D450" i="14" s="1"/>
  <c r="AC552" i="21"/>
  <c r="B574" i="14" s="1"/>
  <c r="AD486" i="21"/>
  <c r="C508" i="14" s="1"/>
  <c r="F508" i="14" s="1"/>
  <c r="AD509" i="21"/>
  <c r="C531" i="14" s="1"/>
  <c r="F531" i="14" s="1"/>
  <c r="AD455" i="21"/>
  <c r="C477" i="14" s="1"/>
  <c r="F477" i="14" s="1"/>
  <c r="AE424" i="21"/>
  <c r="D446" i="14" s="1"/>
  <c r="AE340" i="21"/>
  <c r="D362" i="14" s="1"/>
  <c r="AC397" i="21"/>
  <c r="B419" i="14" s="1"/>
  <c r="AE391" i="21"/>
  <c r="D413" i="14" s="1"/>
  <c r="AC324" i="21"/>
  <c r="B346" i="14" s="1"/>
  <c r="AD335" i="21"/>
  <c r="C357" i="14" s="1"/>
  <c r="F357" i="14" s="1"/>
  <c r="AC351" i="21"/>
  <c r="B373" i="14" s="1"/>
  <c r="AD338" i="21"/>
  <c r="C360" i="14" s="1"/>
  <c r="F360" i="14" s="1"/>
  <c r="AE349" i="21"/>
  <c r="D371" i="14" s="1"/>
  <c r="AC461" i="21"/>
  <c r="B483" i="14" s="1"/>
  <c r="AD394" i="21"/>
  <c r="C416" i="14" s="1"/>
  <c r="F416" i="14" s="1"/>
  <c r="AD396" i="21"/>
  <c r="C418" i="14" s="1"/>
  <c r="F418" i="14" s="1"/>
  <c r="AC392" i="21"/>
  <c r="B414" i="14" s="1"/>
  <c r="AC328" i="21"/>
  <c r="B350" i="14" s="1"/>
  <c r="AD424" i="21"/>
  <c r="C446" i="14" s="1"/>
  <c r="F446" i="14" s="1"/>
  <c r="AE358" i="21"/>
  <c r="D380" i="14" s="1"/>
  <c r="AE459" i="21"/>
  <c r="D481" i="14" s="1"/>
  <c r="AC407" i="21"/>
  <c r="B429" i="14" s="1"/>
  <c r="AC249" i="21"/>
  <c r="B271" i="14" s="1"/>
  <c r="AD284" i="21"/>
  <c r="C306" i="14" s="1"/>
  <c r="F306" i="14" s="1"/>
  <c r="AE287" i="21"/>
  <c r="D309" i="14" s="1"/>
  <c r="AE223" i="21"/>
  <c r="D245" i="14" s="1"/>
  <c r="AD255" i="21"/>
  <c r="C277" i="14" s="1"/>
  <c r="F277" i="14" s="1"/>
  <c r="AE274" i="21"/>
  <c r="D296" i="14" s="1"/>
  <c r="AD274" i="21"/>
  <c r="C296" i="14" s="1"/>
  <c r="F296" i="14" s="1"/>
  <c r="AE285" i="21"/>
  <c r="D307" i="14" s="1"/>
  <c r="AE221" i="21"/>
  <c r="D243" i="14" s="1"/>
  <c r="AC326" i="21"/>
  <c r="B348" i="14" s="1"/>
  <c r="AC245" i="21"/>
  <c r="B267" i="14" s="1"/>
  <c r="AD361" i="21"/>
  <c r="C383" i="14" s="1"/>
  <c r="F383" i="14" s="1"/>
  <c r="AC256" i="21"/>
  <c r="B278" i="14" s="1"/>
  <c r="AD291" i="21"/>
  <c r="C313" i="14" s="1"/>
  <c r="F313" i="14" s="1"/>
  <c r="AC275" i="21"/>
  <c r="B297" i="14" s="1"/>
  <c r="AE337" i="21"/>
  <c r="D359" i="14" s="1"/>
  <c r="AD212" i="21"/>
  <c r="C234" i="14" s="1"/>
  <c r="F234" i="14" s="1"/>
  <c r="AD214" i="21"/>
  <c r="C236" i="14" s="1"/>
  <c r="F236" i="14" s="1"/>
  <c r="AE146" i="21"/>
  <c r="D168" i="14" s="1"/>
  <c r="AE281" i="21"/>
  <c r="D303" i="14" s="1"/>
  <c r="AC154" i="21"/>
  <c r="B176" i="14" s="1"/>
  <c r="AD165" i="21"/>
  <c r="C187" i="14" s="1"/>
  <c r="F187" i="14" s="1"/>
  <c r="AE184" i="21"/>
  <c r="D206" i="14" s="1"/>
  <c r="AE120" i="21"/>
  <c r="D142" i="14" s="1"/>
  <c r="AD237" i="21"/>
  <c r="C259" i="14" s="1"/>
  <c r="F259" i="14" s="1"/>
  <c r="AE315" i="21"/>
  <c r="D337" i="14" s="1"/>
  <c r="AD171" i="21"/>
  <c r="C193" i="14" s="1"/>
  <c r="F193" i="14" s="1"/>
  <c r="AC179" i="21"/>
  <c r="B201" i="14" s="1"/>
  <c r="AC213" i="21"/>
  <c r="B235" i="14" s="1"/>
  <c r="AC174" i="21"/>
  <c r="B196" i="14" s="1"/>
  <c r="AE206" i="21"/>
  <c r="D228" i="14" s="1"/>
  <c r="AD97" i="21"/>
  <c r="C119" i="14" s="1"/>
  <c r="F119" i="14" s="1"/>
  <c r="AE108" i="21"/>
  <c r="D130" i="14" s="1"/>
  <c r="AE224" i="21"/>
  <c r="D246" i="14" s="1"/>
  <c r="AD66" i="21"/>
  <c r="C88" i="14" s="1"/>
  <c r="F88" i="14" s="1"/>
  <c r="AE91" i="21"/>
  <c r="D113" i="14" s="1"/>
  <c r="AD103" i="21"/>
  <c r="C125" i="14" s="1"/>
  <c r="F125" i="14" s="1"/>
  <c r="AE100" i="21"/>
  <c r="D122" i="14" s="1"/>
  <c r="AE175" i="21"/>
  <c r="D197" i="14" s="1"/>
  <c r="AD172" i="21"/>
  <c r="C194" i="14" s="1"/>
  <c r="F194" i="14" s="1"/>
  <c r="AC84" i="21"/>
  <c r="B106" i="14" s="1"/>
  <c r="AD131" i="21"/>
  <c r="C153" i="14" s="1"/>
  <c r="F153" i="14" s="1"/>
  <c r="AE124" i="21"/>
  <c r="D146" i="14" s="1"/>
  <c r="AE54" i="21"/>
  <c r="D76" i="14" s="1"/>
  <c r="AD86" i="21"/>
  <c r="C108" i="14" s="1"/>
  <c r="F108" i="14" s="1"/>
  <c r="AC104" i="21"/>
  <c r="B126" i="14" s="1"/>
  <c r="AD133" i="21"/>
  <c r="C155" i="14" s="1"/>
  <c r="F155" i="14" s="1"/>
  <c r="AE110" i="21"/>
  <c r="D132" i="14" s="1"/>
  <c r="AD59" i="21"/>
  <c r="C81" i="14" s="1"/>
  <c r="F81" i="14" s="1"/>
  <c r="AD64" i="21"/>
  <c r="C86" i="14" s="1"/>
  <c r="F86" i="14" s="1"/>
  <c r="AC31" i="21"/>
  <c r="B53" i="14" s="1"/>
  <c r="AE1132" i="21"/>
  <c r="D1154" i="14" s="1"/>
  <c r="AD1034" i="21"/>
  <c r="C1056" i="14" s="1"/>
  <c r="F1056" i="14" s="1"/>
  <c r="AD993" i="21"/>
  <c r="C1015" i="14" s="1"/>
  <c r="F1015" i="14" s="1"/>
  <c r="AE901" i="21"/>
  <c r="D923" i="14" s="1"/>
  <c r="AD865" i="21"/>
  <c r="C887" i="14" s="1"/>
  <c r="F887" i="14" s="1"/>
  <c r="AC751" i="21"/>
  <c r="B773" i="14" s="1"/>
  <c r="AE884" i="21"/>
  <c r="D906" i="14" s="1"/>
  <c r="AD655" i="21"/>
  <c r="C677" i="14" s="1"/>
  <c r="F677" i="14" s="1"/>
  <c r="AE699" i="21"/>
  <c r="D721" i="14" s="1"/>
  <c r="AD621" i="21"/>
  <c r="C643" i="14" s="1"/>
  <c r="F643" i="14" s="1"/>
  <c r="AE549" i="21"/>
  <c r="D571" i="14" s="1"/>
  <c r="AD533" i="21"/>
  <c r="C555" i="14" s="1"/>
  <c r="F555" i="14" s="1"/>
  <c r="AC524" i="21"/>
  <c r="B546" i="14" s="1"/>
  <c r="AC451" i="21"/>
  <c r="B473" i="14" s="1"/>
  <c r="AE495" i="21"/>
  <c r="D517" i="14" s="1"/>
  <c r="AC329" i="21"/>
  <c r="B351" i="14" s="1"/>
  <c r="AD330" i="21"/>
  <c r="C352" i="14" s="1"/>
  <c r="F352" i="14" s="1"/>
  <c r="AC384" i="21"/>
  <c r="B406" i="14" s="1"/>
  <c r="AC303" i="21"/>
  <c r="B325" i="14" s="1"/>
  <c r="AC271" i="21"/>
  <c r="B293" i="14" s="1"/>
  <c r="AC237" i="21"/>
  <c r="B259" i="14" s="1"/>
  <c r="AE312" i="21"/>
  <c r="D334" i="14" s="1"/>
  <c r="AD157" i="21"/>
  <c r="C179" i="14" s="1"/>
  <c r="F179" i="14" s="1"/>
  <c r="AD315" i="21"/>
  <c r="C337" i="14" s="1"/>
  <c r="F337" i="14" s="1"/>
  <c r="AD73" i="21"/>
  <c r="C95" i="14" s="1"/>
  <c r="F95" i="14" s="1"/>
  <c r="AC99" i="21"/>
  <c r="B121" i="14" s="1"/>
  <c r="AE112" i="21"/>
  <c r="D134" i="14" s="1"/>
  <c r="AE96" i="21"/>
  <c r="D118" i="14" s="1"/>
  <c r="AC37" i="21"/>
  <c r="B59" i="14" s="1"/>
  <c r="AE3" i="21"/>
  <c r="D25" i="14" s="1"/>
  <c r="AC110" i="21"/>
  <c r="B132" i="14" s="1"/>
  <c r="AC1154" i="21"/>
  <c r="B1176" i="14" s="1"/>
  <c r="AE1071" i="21"/>
  <c r="D1093" i="14" s="1"/>
  <c r="AD991" i="21"/>
  <c r="C1013" i="14" s="1"/>
  <c r="F1013" i="14" s="1"/>
  <c r="AE854" i="21"/>
  <c r="D876" i="14" s="1"/>
  <c r="AD864" i="21"/>
  <c r="C886" i="14" s="1"/>
  <c r="F886" i="14" s="1"/>
  <c r="AE750" i="21"/>
  <c r="D772" i="14" s="1"/>
  <c r="AC730" i="21"/>
  <c r="B752" i="14" s="1"/>
  <c r="AD647" i="21"/>
  <c r="C669" i="14" s="1"/>
  <c r="F669" i="14" s="1"/>
  <c r="AD698" i="21"/>
  <c r="C720" i="14" s="1"/>
  <c r="F720" i="14" s="1"/>
  <c r="AE536" i="21"/>
  <c r="D558" i="14" s="1"/>
  <c r="AE541" i="21"/>
  <c r="D563" i="14" s="1"/>
  <c r="AD532" i="21"/>
  <c r="C554" i="14" s="1"/>
  <c r="F554" i="14" s="1"/>
  <c r="AC520" i="21"/>
  <c r="B542" i="14" s="1"/>
  <c r="AE446" i="21"/>
  <c r="D468" i="14" s="1"/>
  <c r="AC466" i="21"/>
  <c r="B488" i="14" s="1"/>
  <c r="AD395" i="21"/>
  <c r="C417" i="14" s="1"/>
  <c r="F417" i="14" s="1"/>
  <c r="AD461" i="21"/>
  <c r="C483" i="14" s="1"/>
  <c r="F483" i="14" s="1"/>
  <c r="AE379" i="21"/>
  <c r="D401" i="14" s="1"/>
  <c r="AE244" i="21"/>
  <c r="D266" i="14" s="1"/>
  <c r="AE266" i="21"/>
  <c r="D288" i="14" s="1"/>
  <c r="AE361" i="21"/>
  <c r="D383" i="14" s="1"/>
  <c r="AD210" i="21"/>
  <c r="C232" i="14" s="1"/>
  <c r="F232" i="14" s="1"/>
  <c r="AD149" i="21"/>
  <c r="C171" i="14" s="1"/>
  <c r="F171" i="14" s="1"/>
  <c r="AE265" i="21"/>
  <c r="D287" i="14" s="1"/>
  <c r="AC105" i="21"/>
  <c r="B127" i="14" s="1"/>
  <c r="AE92" i="21"/>
  <c r="D114" i="14" s="1"/>
  <c r="AC109" i="21"/>
  <c r="B131" i="14" s="1"/>
  <c r="AC53" i="21"/>
  <c r="B75" i="14" s="1"/>
  <c r="AE6" i="21"/>
  <c r="D28" i="14" s="1"/>
  <c r="AC2" i="21"/>
  <c r="B24" i="14" s="1"/>
  <c r="AC72" i="21"/>
  <c r="B94" i="14" s="1"/>
  <c r="AD1286" i="21"/>
  <c r="C1308" i="14" s="1"/>
  <c r="F1308" i="14" s="1"/>
  <c r="AC1069" i="21"/>
  <c r="B1091" i="14" s="1"/>
  <c r="AD950" i="21"/>
  <c r="C972" i="14" s="1"/>
  <c r="F972" i="14" s="1"/>
  <c r="AC850" i="21"/>
  <c r="B872" i="14" s="1"/>
  <c r="AC861" i="21"/>
  <c r="B883" i="14" s="1"/>
  <c r="AD775" i="21"/>
  <c r="C797" i="14" s="1"/>
  <c r="F797" i="14" s="1"/>
  <c r="AC722" i="21"/>
  <c r="B744" i="14" s="1"/>
  <c r="AD631" i="21"/>
  <c r="C653" i="14" s="1"/>
  <c r="F653" i="14" s="1"/>
  <c r="AC696" i="21"/>
  <c r="B718" i="14" s="1"/>
  <c r="AC529" i="21"/>
  <c r="B551" i="14" s="1"/>
  <c r="AD650" i="21"/>
  <c r="C672" i="14" s="1"/>
  <c r="F672" i="14" s="1"/>
  <c r="AE454" i="21"/>
  <c r="D476" i="14" s="1"/>
  <c r="AE518" i="21"/>
  <c r="D540" i="14" s="1"/>
  <c r="AC443" i="21"/>
  <c r="B465" i="14" s="1"/>
  <c r="AC460" i="21"/>
  <c r="B482" i="14" s="1"/>
  <c r="AC393" i="21"/>
  <c r="B415" i="14" s="1"/>
  <c r="AC440" i="21"/>
  <c r="B462" i="14" s="1"/>
  <c r="AE323" i="21"/>
  <c r="D345" i="14" s="1"/>
  <c r="AC241" i="21"/>
  <c r="B263" i="14" s="1"/>
  <c r="AC263" i="21"/>
  <c r="B285" i="14" s="1"/>
  <c r="AC350" i="21"/>
  <c r="B372" i="14" s="1"/>
  <c r="AD199" i="21"/>
  <c r="C221" i="14" s="1"/>
  <c r="F221" i="14" s="1"/>
  <c r="AD141" i="21"/>
  <c r="C163" i="14" s="1"/>
  <c r="F163" i="14" s="1"/>
  <c r="AE174" i="21"/>
  <c r="D196" i="14" s="1"/>
  <c r="AE98" i="21"/>
  <c r="D120" i="14" s="1"/>
  <c r="AC91" i="21"/>
  <c r="B113" i="14" s="1"/>
  <c r="AE257" i="21"/>
  <c r="D279" i="14" s="1"/>
  <c r="AE47" i="21"/>
  <c r="D69" i="14" s="1"/>
  <c r="AE135" i="21"/>
  <c r="D157" i="14" s="1"/>
  <c r="AC62" i="21"/>
  <c r="B84" i="14" s="1"/>
  <c r="AC1194" i="21"/>
  <c r="B1216" i="14" s="1"/>
  <c r="AD1135" i="21"/>
  <c r="C1157" i="14" s="1"/>
  <c r="F1157" i="14" s="1"/>
  <c r="AD942" i="21"/>
  <c r="C964" i="14" s="1"/>
  <c r="F964" i="14" s="1"/>
  <c r="AE849" i="21"/>
  <c r="D871" i="14" s="1"/>
  <c r="AE785" i="21"/>
  <c r="D807" i="14" s="1"/>
  <c r="AE769" i="21"/>
  <c r="D791" i="14" s="1"/>
  <c r="AC706" i="21"/>
  <c r="B728" i="14" s="1"/>
  <c r="AE646" i="21"/>
  <c r="D668" i="14" s="1"/>
  <c r="AC676" i="21"/>
  <c r="B698" i="14" s="1"/>
  <c r="AE528" i="21"/>
  <c r="D550" i="14" s="1"/>
  <c r="AC597" i="21"/>
  <c r="B619" i="14" s="1"/>
  <c r="AE620" i="21"/>
  <c r="D642" i="14" s="1"/>
  <c r="AE517" i="21"/>
  <c r="D539" i="14" s="1"/>
  <c r="AD494" i="21"/>
  <c r="C516" i="14" s="1"/>
  <c r="F516" i="14" s="1"/>
  <c r="AD447" i="21"/>
  <c r="C469" i="14" s="1"/>
  <c r="F469" i="14" s="1"/>
  <c r="AD388" i="21"/>
  <c r="C410" i="14" s="1"/>
  <c r="F410" i="14" s="1"/>
  <c r="AC346" i="21"/>
  <c r="B368" i="14" s="1"/>
  <c r="AC320" i="21"/>
  <c r="B342" i="14" s="1"/>
  <c r="AE236" i="21"/>
  <c r="D258" i="14" s="1"/>
  <c r="AD266" i="21"/>
  <c r="C288" i="14" s="1"/>
  <c r="F288" i="14" s="1"/>
  <c r="AE328" i="21"/>
  <c r="D350" i="14" s="1"/>
  <c r="AD191" i="21"/>
  <c r="C213" i="14" s="1"/>
  <c r="F213" i="14" s="1"/>
  <c r="AC181" i="21"/>
  <c r="B203" i="14" s="1"/>
  <c r="AC171" i="21"/>
  <c r="B193" i="14" s="1"/>
  <c r="AC97" i="21"/>
  <c r="B119" i="14" s="1"/>
  <c r="AE172" i="21"/>
  <c r="D194" i="14" s="1"/>
  <c r="AD232" i="21"/>
  <c r="C254" i="14" s="1"/>
  <c r="F254" i="14" s="1"/>
  <c r="AC46" i="21"/>
  <c r="B68" i="14" s="1"/>
  <c r="AD63" i="21"/>
  <c r="C85" i="14" s="1"/>
  <c r="F85" i="14" s="1"/>
  <c r="AD53" i="21"/>
  <c r="C75" i="14" s="1"/>
  <c r="F75" i="14" s="1"/>
  <c r="AD1194" i="21"/>
  <c r="C1216" i="14" s="1"/>
  <c r="F1216" i="14" s="1"/>
  <c r="AC1058" i="21"/>
  <c r="B1080" i="14" s="1"/>
  <c r="AD1024" i="21"/>
  <c r="C1046" i="14" s="1"/>
  <c r="F1046" i="14" s="1"/>
  <c r="AE925" i="21"/>
  <c r="D947" i="14" s="1"/>
  <c r="AC933" i="21"/>
  <c r="B955" i="14" s="1"/>
  <c r="AD767" i="21"/>
  <c r="C789" i="14" s="1"/>
  <c r="F789" i="14" s="1"/>
  <c r="AE712" i="21"/>
  <c r="D734" i="14" s="1"/>
  <c r="AC639" i="21"/>
  <c r="B661" i="14" s="1"/>
  <c r="AC668" i="21"/>
  <c r="B690" i="14" s="1"/>
  <c r="AD603" i="21"/>
  <c r="C625" i="14" s="1"/>
  <c r="F625" i="14" s="1"/>
  <c r="AE596" i="21"/>
  <c r="D618" i="14" s="1"/>
  <c r="AD564" i="21"/>
  <c r="C586" i="14" s="1"/>
  <c r="F586" i="14" s="1"/>
  <c r="AE539" i="21"/>
  <c r="D561" i="14" s="1"/>
  <c r="AC484" i="21"/>
  <c r="B506" i="14" s="1"/>
  <c r="AD439" i="21"/>
  <c r="C461" i="14" s="1"/>
  <c r="F461" i="14" s="1"/>
  <c r="AC388" i="21"/>
  <c r="B410" i="14" s="1"/>
  <c r="AE341" i="21"/>
  <c r="D363" i="14" s="1"/>
  <c r="AD421" i="21"/>
  <c r="C443" i="14" s="1"/>
  <c r="F443" i="14" s="1"/>
  <c r="AD276" i="21"/>
  <c r="C298" i="14" s="1"/>
  <c r="F298" i="14" s="1"/>
  <c r="AD258" i="21"/>
  <c r="C280" i="14" s="1"/>
  <c r="F280" i="14" s="1"/>
  <c r="AD313" i="21"/>
  <c r="C335" i="14" s="1"/>
  <c r="F335" i="14" s="1"/>
  <c r="AC210" i="21"/>
  <c r="B232" i="14" s="1"/>
  <c r="AE176" i="21"/>
  <c r="D198" i="14" s="1"/>
  <c r="AE166" i="21"/>
  <c r="D188" i="14" s="1"/>
  <c r="AE208" i="21"/>
  <c r="D230" i="14" s="1"/>
  <c r="AE164" i="21"/>
  <c r="D186" i="14" s="1"/>
  <c r="AE210" i="21"/>
  <c r="D232" i="14" s="1"/>
  <c r="AD47" i="21"/>
  <c r="C69" i="14" s="1"/>
  <c r="F69" i="14" s="1"/>
  <c r="AD58" i="21"/>
  <c r="C80" i="14" s="1"/>
  <c r="F80" i="14" s="1"/>
  <c r="AE297" i="21"/>
  <c r="D319" i="14" s="1"/>
  <c r="AD1272" i="21"/>
  <c r="C1294" i="14" s="1"/>
  <c r="F1294" i="14" s="1"/>
  <c r="AE1173" i="21"/>
  <c r="D1195" i="14" s="1"/>
  <c r="AE1055" i="21"/>
  <c r="D1077" i="14" s="1"/>
  <c r="AE890" i="21"/>
  <c r="D912" i="14" s="1"/>
  <c r="AD910" i="21"/>
  <c r="C932" i="14" s="1"/>
  <c r="F932" i="14" s="1"/>
  <c r="AC894" i="21"/>
  <c r="B916" i="14" s="1"/>
  <c r="AC767" i="21"/>
  <c r="B789" i="14" s="1"/>
  <c r="AD837" i="21"/>
  <c r="C859" i="14" s="1"/>
  <c r="F859" i="14" s="1"/>
  <c r="AE638" i="21"/>
  <c r="D660" i="14" s="1"/>
  <c r="AE723" i="21"/>
  <c r="D745" i="14" s="1"/>
  <c r="AE601" i="21"/>
  <c r="D623" i="14" s="1"/>
  <c r="AC758" i="21"/>
  <c r="B780" i="14" s="1"/>
  <c r="AC531" i="21"/>
  <c r="B553" i="14" s="1"/>
  <c r="AC518" i="21"/>
  <c r="B540" i="14" s="1"/>
  <c r="AE480" i="21"/>
  <c r="D502" i="14" s="1"/>
  <c r="AC492" i="21"/>
  <c r="B514" i="14" s="1"/>
  <c r="AE383" i="21"/>
  <c r="D405" i="14" s="1"/>
  <c r="AC338" i="21"/>
  <c r="B360" i="14" s="1"/>
  <c r="AC418" i="21"/>
  <c r="B440" i="14" s="1"/>
  <c r="AD268" i="21"/>
  <c r="C290" i="14" s="1"/>
  <c r="F290" i="14" s="1"/>
  <c r="AD250" i="21"/>
  <c r="C272" i="14" s="1"/>
  <c r="F272" i="14" s="1"/>
  <c r="AE251" i="21"/>
  <c r="D273" i="14" s="1"/>
  <c r="AE202" i="21"/>
  <c r="D224" i="14" s="1"/>
  <c r="AC173" i="21"/>
  <c r="B195" i="14" s="1"/>
  <c r="AD198" i="21"/>
  <c r="C220" i="14" s="1"/>
  <c r="F220" i="14" s="1"/>
  <c r="AE204" i="21"/>
  <c r="D226" i="14" s="1"/>
  <c r="AE147" i="21"/>
  <c r="D169" i="14" s="1"/>
  <c r="AD78" i="21"/>
  <c r="C100" i="14" s="1"/>
  <c r="F100" i="14" s="1"/>
  <c r="AD39" i="21"/>
  <c r="C61" i="14" s="1"/>
  <c r="F61" i="14" s="1"/>
  <c r="AC56" i="21"/>
  <c r="B78" i="14" s="1"/>
  <c r="AD118" i="21"/>
  <c r="C140" i="14" s="1"/>
  <c r="F140" i="14" s="1"/>
  <c r="AC1280" i="21"/>
  <c r="B1302" i="14" s="1"/>
  <c r="AD1151" i="21"/>
  <c r="C1173" i="14" s="1"/>
  <c r="F1173" i="14" s="1"/>
  <c r="AE1045" i="21"/>
  <c r="D1067" i="14" s="1"/>
  <c r="AC883" i="21"/>
  <c r="B905" i="14" s="1"/>
  <c r="AE893" i="21"/>
  <c r="D915" i="14" s="1"/>
  <c r="AE800" i="21"/>
  <c r="D822" i="14" s="1"/>
  <c r="AE765" i="21"/>
  <c r="D787" i="14" s="1"/>
  <c r="AD752" i="21"/>
  <c r="C774" i="14" s="1"/>
  <c r="F774" i="14" s="1"/>
  <c r="AD630" i="21"/>
  <c r="C652" i="14" s="1"/>
  <c r="F652" i="14" s="1"/>
  <c r="AC720" i="21"/>
  <c r="B742" i="14" s="1"/>
  <c r="AD600" i="21"/>
  <c r="C622" i="14" s="1"/>
  <c r="F622" i="14" s="1"/>
  <c r="AC580" i="21"/>
  <c r="B602" i="14" s="1"/>
  <c r="AC530" i="21"/>
  <c r="B552" i="14" s="1"/>
  <c r="AC517" i="21"/>
  <c r="B539" i="14" s="1"/>
  <c r="AE441" i="21"/>
  <c r="D463" i="14" s="1"/>
  <c r="AD450" i="21"/>
  <c r="C472" i="14" s="1"/>
  <c r="F472" i="14" s="1"/>
  <c r="AC380" i="21"/>
  <c r="B402" i="14" s="1"/>
  <c r="AE443" i="21"/>
  <c r="D465" i="14" s="1"/>
  <c r="AD417" i="21"/>
  <c r="C439" i="14" s="1"/>
  <c r="F439" i="14" s="1"/>
  <c r="AD260" i="21"/>
  <c r="C282" i="14" s="1"/>
  <c r="F282" i="14" s="1"/>
  <c r="AC282" i="21"/>
  <c r="B304" i="14" s="1"/>
  <c r="AC248" i="21"/>
  <c r="B270" i="14" s="1"/>
  <c r="AC199" i="21"/>
  <c r="B221" i="14" s="1"/>
  <c r="AC342" i="21"/>
  <c r="B364" i="14" s="1"/>
  <c r="AD190" i="21"/>
  <c r="C212" i="14" s="1"/>
  <c r="F212" i="14" s="1"/>
  <c r="AC193" i="21"/>
  <c r="B215" i="14" s="1"/>
  <c r="AD164" i="21"/>
  <c r="C186" i="14" s="1"/>
  <c r="F186" i="14" s="1"/>
  <c r="AE345" i="21"/>
  <c r="D367" i="14" s="1"/>
  <c r="AD31" i="21"/>
  <c r="C53" i="14" s="1"/>
  <c r="F53" i="14" s="1"/>
  <c r="AE2" i="21"/>
  <c r="D24" i="14" s="1"/>
  <c r="AE4" i="21"/>
  <c r="D26" i="14" s="1"/>
  <c r="AE1279" i="21"/>
  <c r="D1301" i="14" s="1"/>
  <c r="AD1086" i="21"/>
  <c r="C1108" i="14" s="1"/>
  <c r="F1108" i="14" s="1"/>
  <c r="AC1033" i="21"/>
  <c r="B1055" i="14" s="1"/>
  <c r="AE882" i="21"/>
  <c r="D904" i="14" s="1"/>
  <c r="AC910" i="21"/>
  <c r="B932" i="14" s="1"/>
  <c r="AC924" i="21"/>
  <c r="B946" i="14" s="1"/>
  <c r="AE763" i="21"/>
  <c r="D785" i="14" s="1"/>
  <c r="AE617" i="21"/>
  <c r="D639" i="14" s="1"/>
  <c r="AE748" i="21"/>
  <c r="D770" i="14" s="1"/>
  <c r="AE701" i="21"/>
  <c r="D723" i="14" s="1"/>
  <c r="AD583" i="21"/>
  <c r="C605" i="14" s="1"/>
  <c r="F605" i="14" s="1"/>
  <c r="AE579" i="21"/>
  <c r="D601" i="14" s="1"/>
  <c r="AC528" i="21"/>
  <c r="B550" i="14" s="1"/>
  <c r="AE562" i="21"/>
  <c r="D584" i="14" s="1"/>
  <c r="AC438" i="21"/>
  <c r="B460" i="14" s="1"/>
  <c r="AD434" i="21"/>
  <c r="C456" i="14" s="1"/>
  <c r="F456" i="14" s="1"/>
  <c r="AE319" i="21"/>
  <c r="D341" i="14" s="1"/>
  <c r="AC410" i="21"/>
  <c r="B432" i="14" s="1"/>
  <c r="AE416" i="21"/>
  <c r="D438" i="14" s="1"/>
  <c r="AC284" i="21"/>
  <c r="B306" i="14" s="1"/>
  <c r="AE277" i="21"/>
  <c r="D299" i="14" s="1"/>
  <c r="AE243" i="21"/>
  <c r="D265" i="14" s="1"/>
  <c r="AC143" i="21"/>
  <c r="B165" i="14" s="1"/>
  <c r="AE273" i="21"/>
  <c r="D295" i="14" s="1"/>
  <c r="AD182" i="21"/>
  <c r="C204" i="14" s="1"/>
  <c r="F204" i="14" s="1"/>
  <c r="AD224" i="21"/>
  <c r="C246" i="14" s="1"/>
  <c r="F246" i="14" s="1"/>
  <c r="AD147" i="21"/>
  <c r="C169" i="14" s="1"/>
  <c r="F169" i="14" s="1"/>
  <c r="AD243" i="21"/>
  <c r="C265" i="14" s="1"/>
  <c r="F265" i="14" s="1"/>
  <c r="AE24" i="21"/>
  <c r="D46" i="14" s="1"/>
  <c r="AC45" i="21"/>
  <c r="B67" i="14" s="1"/>
  <c r="AC3" i="21"/>
  <c r="B25" i="14" s="1"/>
  <c r="AD1245" i="21"/>
  <c r="C1267" i="14" s="1"/>
  <c r="F1267" i="14" s="1"/>
  <c r="AC1142" i="21"/>
  <c r="B1164" i="14" s="1"/>
  <c r="AC1021" i="21"/>
  <c r="B1043" i="14" s="1"/>
  <c r="AD1017" i="21"/>
  <c r="C1039" i="14" s="1"/>
  <c r="F1039" i="14" s="1"/>
  <c r="AD881" i="21"/>
  <c r="C903" i="14" s="1"/>
  <c r="F903" i="14" s="1"/>
  <c r="AD876" i="21"/>
  <c r="C898" i="14" s="1"/>
  <c r="F898" i="14" s="1"/>
  <c r="AD709" i="21"/>
  <c r="C731" i="14" s="1"/>
  <c r="F731" i="14" s="1"/>
  <c r="AE791" i="21"/>
  <c r="D813" i="14" s="1"/>
  <c r="AE690" i="21"/>
  <c r="D712" i="14" s="1"/>
  <c r="AD562" i="21"/>
  <c r="C584" i="14" s="1"/>
  <c r="F584" i="14" s="1"/>
  <c r="AD575" i="21"/>
  <c r="C597" i="14" s="1"/>
  <c r="F597" i="14" s="1"/>
  <c r="AC572" i="21"/>
  <c r="B594" i="14" s="1"/>
  <c r="AE457" i="21"/>
  <c r="D479" i="14" s="1"/>
  <c r="AC555" i="21"/>
  <c r="B577" i="14" s="1"/>
  <c r="AE433" i="21"/>
  <c r="D455" i="14" s="1"/>
  <c r="AD453" i="21"/>
  <c r="C475" i="14" s="1"/>
  <c r="F475" i="14" s="1"/>
  <c r="AC316" i="21"/>
  <c r="B338" i="14" s="1"/>
  <c r="AC401" i="21"/>
  <c r="B423" i="14" s="1"/>
  <c r="AC355" i="21"/>
  <c r="B377" i="14" s="1"/>
  <c r="AE279" i="21"/>
  <c r="D301" i="14" s="1"/>
  <c r="AC274" i="21"/>
  <c r="B296" i="14" s="1"/>
  <c r="AD283" i="21"/>
  <c r="C305" i="14" s="1"/>
  <c r="F305" i="14" s="1"/>
  <c r="AE138" i="21"/>
  <c r="D160" i="14" s="1"/>
  <c r="AD245" i="21"/>
  <c r="C267" i="14" s="1"/>
  <c r="F267" i="14" s="1"/>
  <c r="AE169" i="21"/>
  <c r="D191" i="14" s="1"/>
  <c r="AD208" i="21"/>
  <c r="C230" i="14" s="1"/>
  <c r="F230" i="14" s="1"/>
  <c r="AC145" i="21"/>
  <c r="B167" i="14" s="1"/>
  <c r="AE95" i="21"/>
  <c r="D117" i="14" s="1"/>
  <c r="AC23" i="21"/>
  <c r="B45" i="14" s="1"/>
  <c r="AE38" i="21"/>
  <c r="D60" i="14" s="1"/>
  <c r="AD297" i="21"/>
  <c r="C319" i="14" s="1"/>
  <c r="F319" i="14" s="1"/>
  <c r="AD1237" i="21"/>
  <c r="C1259" i="14" s="1"/>
  <c r="F1259" i="14" s="1"/>
  <c r="AD1246" i="21"/>
  <c r="C1268" i="14" s="1"/>
  <c r="F1268" i="14" s="1"/>
  <c r="AC979" i="21"/>
  <c r="B1001" i="14" s="1"/>
  <c r="AC889" i="21"/>
  <c r="B911" i="14" s="1"/>
  <c r="AE862" i="21"/>
  <c r="D884" i="14" s="1"/>
  <c r="AC832" i="21"/>
  <c r="B854" i="14" s="1"/>
  <c r="AD701" i="21"/>
  <c r="C723" i="14" s="1"/>
  <c r="F723" i="14" s="1"/>
  <c r="AC733" i="21"/>
  <c r="B755" i="14" s="1"/>
  <c r="AC630" i="21"/>
  <c r="B652" i="14" s="1"/>
  <c r="AD554" i="21"/>
  <c r="C576" i="14" s="1"/>
  <c r="F576" i="14" s="1"/>
  <c r="AD567" i="21"/>
  <c r="C589" i="14" s="1"/>
  <c r="F589" i="14" s="1"/>
  <c r="AD480" i="21"/>
  <c r="C502" i="14" s="1"/>
  <c r="F502" i="14" s="1"/>
  <c r="AC454" i="21"/>
  <c r="B476" i="14" s="1"/>
  <c r="AE551" i="21"/>
  <c r="D573" i="14" s="1"/>
  <c r="AE458" i="21"/>
  <c r="D480" i="14" s="1"/>
  <c r="AD437" i="21"/>
  <c r="C459" i="14" s="1"/>
  <c r="F459" i="14" s="1"/>
  <c r="AE311" i="21"/>
  <c r="D333" i="14" s="1"/>
  <c r="AE392" i="21"/>
  <c r="D414" i="14" s="1"/>
  <c r="AE350" i="21"/>
  <c r="D372" i="14" s="1"/>
  <c r="AC276" i="21"/>
  <c r="B298" i="14" s="1"/>
  <c r="AE429" i="21"/>
  <c r="D451" i="14" s="1"/>
  <c r="AD275" i="21"/>
  <c r="C297" i="14" s="1"/>
  <c r="F297" i="14" s="1"/>
  <c r="AC135" i="21"/>
  <c r="B157" i="14" s="1"/>
  <c r="AE222" i="21"/>
  <c r="D244" i="14" s="1"/>
  <c r="AC166" i="21"/>
  <c r="B188" i="14" s="1"/>
  <c r="AD204" i="21"/>
  <c r="C226" i="14" s="1"/>
  <c r="F226" i="14" s="1"/>
  <c r="AE77" i="21"/>
  <c r="D99" i="14" s="1"/>
  <c r="AC94" i="21"/>
  <c r="B116" i="14" s="1"/>
  <c r="AE16" i="21"/>
  <c r="D38" i="14" s="1"/>
  <c r="AE30" i="21"/>
  <c r="D52" i="14" s="1"/>
  <c r="AE97" i="21"/>
  <c r="D119" i="14" s="1"/>
  <c r="AD1229" i="21"/>
  <c r="C1251" i="14" s="1"/>
  <c r="F1251" i="14" s="1"/>
  <c r="AD1215" i="21"/>
  <c r="C1237" i="14" s="1"/>
  <c r="F1237" i="14" s="1"/>
  <c r="AC931" i="21"/>
  <c r="B953" i="14" s="1"/>
  <c r="AC881" i="21"/>
  <c r="B903" i="14" s="1"/>
  <c r="AE795" i="21"/>
  <c r="D817" i="14" s="1"/>
  <c r="AC824" i="21"/>
  <c r="B846" i="14" s="1"/>
  <c r="AD685" i="21"/>
  <c r="C707" i="14" s="1"/>
  <c r="F707" i="14" s="1"/>
  <c r="AC665" i="21"/>
  <c r="B687" i="14" s="1"/>
  <c r="AE629" i="21"/>
  <c r="D651" i="14" s="1"/>
  <c r="AD546" i="21"/>
  <c r="C568" i="14" s="1"/>
  <c r="F568" i="14" s="1"/>
  <c r="AE574" i="21"/>
  <c r="D596" i="14" s="1"/>
  <c r="AD472" i="21"/>
  <c r="C494" i="14" s="1"/>
  <c r="F494" i="14" s="1"/>
  <c r="AC543" i="21"/>
  <c r="B565" i="14" s="1"/>
  <c r="AE559" i="21"/>
  <c r="D581" i="14" s="1"/>
  <c r="AD456" i="21"/>
  <c r="C478" i="14" s="1"/>
  <c r="F478" i="14" s="1"/>
  <c r="AD493" i="21"/>
  <c r="C515" i="14" s="1"/>
  <c r="F515" i="14" s="1"/>
  <c r="AD327" i="21"/>
  <c r="C349" i="14" s="1"/>
  <c r="F349" i="14" s="1"/>
  <c r="AC389" i="21"/>
  <c r="B411" i="14" s="1"/>
  <c r="AC347" i="21"/>
  <c r="B369" i="14" s="1"/>
  <c r="AC220" i="21"/>
  <c r="B242" i="14" s="1"/>
  <c r="AD413" i="21"/>
  <c r="C435" i="14" s="1"/>
  <c r="F435" i="14" s="1"/>
  <c r="AD267" i="21"/>
  <c r="C289" i="14" s="1"/>
  <c r="F289" i="14" s="1"/>
  <c r="AC229" i="21"/>
  <c r="B251" i="14" s="1"/>
  <c r="AD211" i="21"/>
  <c r="C233" i="14" s="1"/>
  <c r="F233" i="14" s="1"/>
  <c r="AE161" i="21"/>
  <c r="D183" i="14" s="1"/>
  <c r="AC90" i="21"/>
  <c r="B112" i="14" s="1"/>
  <c r="AC76" i="21"/>
  <c r="B98" i="14" s="1"/>
  <c r="AE87" i="21"/>
  <c r="D109" i="14" s="1"/>
  <c r="AD16" i="21"/>
  <c r="C38" i="14" s="1"/>
  <c r="F38" i="14" s="1"/>
  <c r="AD18" i="21"/>
  <c r="C40" i="14" s="1"/>
  <c r="F40" i="14" s="1"/>
  <c r="AD72" i="21"/>
  <c r="C94" i="14" s="1"/>
  <c r="F94" i="14" s="1"/>
  <c r="AD1275" i="21"/>
  <c r="C1297" i="14" s="1"/>
  <c r="F1297" i="14" s="1"/>
  <c r="AE1091" i="21"/>
  <c r="D1113" i="14" s="1"/>
  <c r="AC923" i="21"/>
  <c r="B945" i="14" s="1"/>
  <c r="AD937" i="21"/>
  <c r="C959" i="14" s="1"/>
  <c r="F959" i="14" s="1"/>
  <c r="AE787" i="21"/>
  <c r="D809" i="14" s="1"/>
  <c r="AC816" i="21"/>
  <c r="B838" i="14" s="1"/>
  <c r="AD700" i="21"/>
  <c r="C722" i="14" s="1"/>
  <c r="F722" i="14" s="1"/>
  <c r="AE656" i="21"/>
  <c r="D678" i="14" s="1"/>
  <c r="AC622" i="21"/>
  <c r="B644" i="14" s="1"/>
  <c r="AE561" i="21"/>
  <c r="D583" i="14" s="1"/>
  <c r="AC567" i="21"/>
  <c r="B589" i="14" s="1"/>
  <c r="AD612" i="21"/>
  <c r="C634" i="14" s="1"/>
  <c r="F634" i="14" s="1"/>
  <c r="AD524" i="21"/>
  <c r="C546" i="14" s="1"/>
  <c r="F546" i="14" s="1"/>
  <c r="AE556" i="21"/>
  <c r="D578" i="14" s="1"/>
  <c r="AD449" i="21"/>
  <c r="C471" i="14" s="1"/>
  <c r="F471" i="14" s="1"/>
  <c r="AD402" i="21"/>
  <c r="C424" i="14" s="1"/>
  <c r="F424" i="14" s="1"/>
  <c r="AD319" i="21"/>
  <c r="C341" i="14" s="1"/>
  <c r="F341" i="14" s="1"/>
  <c r="AE384" i="21"/>
  <c r="D406" i="14" s="1"/>
  <c r="AC434" i="21"/>
  <c r="B456" i="14" s="1"/>
  <c r="AE215" i="21"/>
  <c r="D237" i="14" s="1"/>
  <c r="AC390" i="21"/>
  <c r="B412" i="14" s="1"/>
  <c r="AE270" i="21"/>
  <c r="D292" i="14" s="1"/>
  <c r="AE218" i="21"/>
  <c r="D240" i="14" s="1"/>
  <c r="AE209" i="21"/>
  <c r="D231" i="14" s="1"/>
  <c r="AD201" i="21"/>
  <c r="C223" i="14" s="1"/>
  <c r="F223" i="14" s="1"/>
  <c r="AE83" i="21"/>
  <c r="D105" i="14" s="1"/>
  <c r="AE69" i="21"/>
  <c r="D91" i="14" s="1"/>
  <c r="AD122" i="21"/>
  <c r="C144" i="14" s="1"/>
  <c r="F144" i="14" s="1"/>
  <c r="AD8" i="21"/>
  <c r="C30" i="14" s="1"/>
  <c r="F30" i="14" s="1"/>
  <c r="AD10" i="21"/>
  <c r="C32" i="14" s="1"/>
  <c r="F32" i="14" s="1"/>
  <c r="AE57" i="21"/>
  <c r="D79" i="14" s="1"/>
  <c r="AD1267" i="21"/>
  <c r="C1289" i="14" s="1"/>
  <c r="F1289" i="14" s="1"/>
  <c r="AE1083" i="21"/>
  <c r="D1105" i="14" s="1"/>
  <c r="AC998" i="21"/>
  <c r="B1020" i="14" s="1"/>
  <c r="AD903" i="21"/>
  <c r="C925" i="14" s="1"/>
  <c r="F925" i="14" s="1"/>
  <c r="AE779" i="21"/>
  <c r="D801" i="14" s="1"/>
  <c r="AC831" i="21"/>
  <c r="B853" i="14" s="1"/>
  <c r="AE821" i="21"/>
  <c r="D843" i="14" s="1"/>
  <c r="AC649" i="21"/>
  <c r="B671" i="14" s="1"/>
  <c r="AD645" i="21"/>
  <c r="C667" i="14" s="1"/>
  <c r="F667" i="14" s="1"/>
  <c r="AE553" i="21"/>
  <c r="D575" i="14" s="1"/>
  <c r="AE566" i="21"/>
  <c r="D588" i="14" s="1"/>
  <c r="AC573" i="21"/>
  <c r="B595" i="14" s="1"/>
  <c r="AE523" i="21"/>
  <c r="D545" i="14" s="1"/>
  <c r="AC551" i="21"/>
  <c r="B573" i="14" s="1"/>
  <c r="AC425" i="21"/>
  <c r="B447" i="14" s="1"/>
  <c r="AD397" i="21"/>
  <c r="C419" i="14" s="1"/>
  <c r="F419" i="14" s="1"/>
  <c r="AE451" i="21"/>
  <c r="D473" i="14" s="1"/>
  <c r="AC394" i="21"/>
  <c r="B416" i="14" s="1"/>
  <c r="AD425" i="21"/>
  <c r="C447" i="14" s="1"/>
  <c r="F447" i="14" s="1"/>
  <c r="AC212" i="21"/>
  <c r="B234" i="14" s="1"/>
  <c r="AD325" i="21"/>
  <c r="C347" i="14" s="1"/>
  <c r="F347" i="14" s="1"/>
  <c r="AC267" i="21"/>
  <c r="B289" i="14" s="1"/>
  <c r="AC216" i="21"/>
  <c r="B238" i="14" s="1"/>
  <c r="AC262" i="21"/>
  <c r="B284" i="14" s="1"/>
  <c r="AD193" i="21"/>
  <c r="C215" i="14" s="1"/>
  <c r="F215" i="14" s="1"/>
  <c r="AC82" i="21"/>
  <c r="B104" i="14" s="1"/>
  <c r="AD117" i="21"/>
  <c r="C139" i="14" s="1"/>
  <c r="F139" i="14" s="1"/>
  <c r="AD120" i="21"/>
  <c r="C142" i="14" s="1"/>
  <c r="F142" i="14" s="1"/>
  <c r="AC5" i="21"/>
  <c r="B27" i="14" s="1"/>
  <c r="AD2" i="21"/>
  <c r="C24" i="14" s="1"/>
  <c r="F24" i="14" s="1"/>
  <c r="G24" i="14" s="1"/>
  <c r="AE55" i="21"/>
  <c r="D77" i="14" s="1"/>
  <c r="AE912" i="21"/>
  <c r="D934" i="14" s="1"/>
  <c r="AC546" i="21"/>
  <c r="B568" i="14" s="1"/>
  <c r="AC417" i="21"/>
  <c r="B439" i="14" s="1"/>
  <c r="AD459" i="21"/>
  <c r="C481" i="14" s="1"/>
  <c r="F481" i="14" s="1"/>
  <c r="AD99" i="21"/>
  <c r="C121" i="14" s="1"/>
  <c r="F121" i="14" s="1"/>
  <c r="AE65" i="21"/>
  <c r="D87" i="14" s="1"/>
  <c r="AD900" i="21"/>
  <c r="C922" i="14" s="1"/>
  <c r="F922" i="14" s="1"/>
  <c r="AE634" i="21"/>
  <c r="D656" i="14" s="1"/>
  <c r="AD541" i="21"/>
  <c r="C563" i="14" s="1"/>
  <c r="F563" i="14" s="1"/>
  <c r="AE304" i="21"/>
  <c r="D326" i="14" s="1"/>
  <c r="AD91" i="21"/>
  <c r="C113" i="14" s="1"/>
  <c r="F113" i="14" s="1"/>
  <c r="AC188" i="21"/>
  <c r="B210" i="14" s="1"/>
  <c r="AE865" i="21"/>
  <c r="D887" i="14" s="1"/>
  <c r="AE628" i="21"/>
  <c r="D650" i="14" s="1"/>
  <c r="AE395" i="21"/>
  <c r="D417" i="14" s="1"/>
  <c r="AE296" i="21"/>
  <c r="D318" i="14" s="1"/>
  <c r="AD83" i="21"/>
  <c r="C105" i="14" s="1"/>
  <c r="F105" i="14" s="1"/>
  <c r="AC863" i="21"/>
  <c r="B885" i="14" s="1"/>
  <c r="AC675" i="21"/>
  <c r="B697" i="14" s="1"/>
  <c r="AC337" i="21"/>
  <c r="B359" i="14" s="1"/>
  <c r="AE240" i="21"/>
  <c r="D262" i="14" s="1"/>
  <c r="AD109" i="21"/>
  <c r="C131" i="14" s="1"/>
  <c r="F131" i="14" s="1"/>
  <c r="AE830" i="21"/>
  <c r="D852" i="14" s="1"/>
  <c r="AE650" i="21"/>
  <c r="D672" i="14" s="1"/>
  <c r="AE332" i="21"/>
  <c r="D354" i="14" s="1"/>
  <c r="AE262" i="21"/>
  <c r="D284" i="14" s="1"/>
  <c r="AD101" i="21"/>
  <c r="C123" i="14" s="1"/>
  <c r="F123" i="14" s="1"/>
  <c r="AC1283" i="21"/>
  <c r="B1305" i="14" s="1"/>
  <c r="AC823" i="21"/>
  <c r="B845" i="14" s="1"/>
  <c r="AD635" i="21"/>
  <c r="C657" i="14" s="1"/>
  <c r="F657" i="14" s="1"/>
  <c r="AE346" i="21"/>
  <c r="D368" i="14" s="1"/>
  <c r="AD329" i="21"/>
  <c r="C351" i="14" s="1"/>
  <c r="F351" i="14" s="1"/>
  <c r="AC117" i="21"/>
  <c r="B139" i="14" s="1"/>
  <c r="AD1191" i="21"/>
  <c r="C1213" i="14" s="1"/>
  <c r="F1213" i="14" s="1"/>
  <c r="AE767" i="21"/>
  <c r="D789" i="14" s="1"/>
  <c r="AD571" i="21"/>
  <c r="C593" i="14" s="1"/>
  <c r="F593" i="14" s="1"/>
  <c r="AC343" i="21"/>
  <c r="B365" i="14" s="1"/>
  <c r="AE322" i="21"/>
  <c r="D344" i="14" s="1"/>
  <c r="AD115" i="21"/>
  <c r="C137" i="14" s="1"/>
  <c r="F137" i="14" s="1"/>
  <c r="AC1133" i="21"/>
  <c r="B1155" i="14" s="1"/>
  <c r="AD805" i="21"/>
  <c r="C827" i="14" s="1"/>
  <c r="F827" i="14" s="1"/>
  <c r="AD557" i="21"/>
  <c r="C579" i="14" s="1"/>
  <c r="F579" i="14" s="1"/>
  <c r="AE338" i="21"/>
  <c r="D360" i="14" s="1"/>
  <c r="AE149" i="21"/>
  <c r="D171" i="14" s="1"/>
  <c r="AC107" i="21"/>
  <c r="B129" i="14" s="1"/>
  <c r="AC1081" i="21"/>
  <c r="B1103" i="14" s="1"/>
  <c r="AE846" i="21"/>
  <c r="D868" i="14" s="1"/>
  <c r="AE534" i="21"/>
  <c r="D556" i="14" s="1"/>
  <c r="AD392" i="21"/>
  <c r="C414" i="14" s="1"/>
  <c r="F414" i="14" s="1"/>
  <c r="AC146" i="21"/>
  <c r="B168" i="14" s="1"/>
  <c r="AE102" i="21"/>
  <c r="D124" i="14" s="1"/>
  <c r="AE1011" i="21"/>
  <c r="D1033" i="14" s="1"/>
  <c r="AE781" i="21"/>
  <c r="D803" i="14" s="1"/>
  <c r="AE521" i="21"/>
  <c r="D543" i="14" s="1"/>
  <c r="AD384" i="21"/>
  <c r="C406" i="14" s="1"/>
  <c r="F406" i="14" s="1"/>
  <c r="AE141" i="21"/>
  <c r="D163" i="14" s="1"/>
  <c r="AD30" i="21"/>
  <c r="C52" i="14" s="1"/>
  <c r="F52" i="14" s="1"/>
  <c r="AE1003" i="21"/>
  <c r="D1025" i="14" s="1"/>
  <c r="AD672" i="21"/>
  <c r="C694" i="14" s="1"/>
  <c r="F694" i="14" s="1"/>
  <c r="AE550" i="21"/>
  <c r="D572" i="14" s="1"/>
  <c r="AE387" i="21"/>
  <c r="D409" i="14" s="1"/>
  <c r="AD259" i="21"/>
  <c r="C281" i="14" s="1"/>
  <c r="F281" i="14" s="1"/>
  <c r="AC8" i="21"/>
  <c r="B30" i="14" s="1"/>
  <c r="AE997" i="21"/>
  <c r="D1019" i="14" s="1"/>
  <c r="AD664" i="21"/>
  <c r="C686" i="14" s="1"/>
  <c r="F686" i="14" s="1"/>
  <c r="AD537" i="21"/>
  <c r="C559" i="14" s="1"/>
  <c r="F559" i="14" s="1"/>
  <c r="AC424" i="21"/>
  <c r="B446" i="14" s="1"/>
  <c r="AD251" i="21"/>
  <c r="C273" i="14" s="1"/>
  <c r="F273" i="14" s="1"/>
  <c r="AE46" i="21"/>
  <c r="D68" i="14" s="1"/>
  <c r="AC968" i="21"/>
  <c r="B990" i="14" s="1"/>
  <c r="AC755" i="21"/>
  <c r="B777" i="14" s="1"/>
  <c r="AD481" i="21"/>
  <c r="C503" i="14" s="1"/>
  <c r="F503" i="14" s="1"/>
  <c r="AD331" i="21"/>
  <c r="C353" i="14" s="1"/>
  <c r="F353" i="14" s="1"/>
  <c r="AD185" i="21"/>
  <c r="C207" i="14" s="1"/>
  <c r="F207" i="14" s="1"/>
  <c r="AE11" i="21"/>
  <c r="D33" i="14" s="1"/>
  <c r="AO1292" i="21"/>
  <c r="D1314" i="16" s="1"/>
  <c r="AO1228" i="21"/>
  <c r="D1250" i="16" s="1"/>
  <c r="AN1228" i="21"/>
  <c r="C1250" i="16" s="1"/>
  <c r="AO1259" i="21"/>
  <c r="D1281" i="16" s="1"/>
  <c r="AO1195" i="21"/>
  <c r="D1217" i="16" s="1"/>
  <c r="AN1298" i="21"/>
  <c r="C1320" i="16" s="1"/>
  <c r="AN1289" i="21"/>
  <c r="C1311" i="16" s="1"/>
  <c r="AM1281" i="21"/>
  <c r="B1303" i="16" s="1"/>
  <c r="AM1217" i="21"/>
  <c r="B1239" i="16" s="1"/>
  <c r="AN1232" i="21"/>
  <c r="C1254" i="16" s="1"/>
  <c r="AM1256" i="21"/>
  <c r="B1278" i="16" s="1"/>
  <c r="AM1192" i="21"/>
  <c r="B1214" i="16" s="1"/>
  <c r="AO1294" i="21"/>
  <c r="D1316" i="16" s="1"/>
  <c r="AO1230" i="21"/>
  <c r="D1252" i="16" s="1"/>
  <c r="AN1254" i="21"/>
  <c r="C1276" i="16" s="1"/>
  <c r="AM1262" i="21"/>
  <c r="B1284" i="16" s="1"/>
  <c r="AM1198" i="21"/>
  <c r="B1220" i="16" s="1"/>
  <c r="AO1274" i="21"/>
  <c r="D1296" i="16" s="1"/>
  <c r="AO1297" i="21"/>
  <c r="D1319" i="16" s="1"/>
  <c r="AO1143" i="21"/>
  <c r="D1165" i="16" s="1"/>
  <c r="AN1151" i="21"/>
  <c r="C1173" i="16" s="1"/>
  <c r="AO1150" i="21"/>
  <c r="D1172" i="16" s="1"/>
  <c r="AN1181" i="21"/>
  <c r="C1203" i="16" s="1"/>
  <c r="AM1165" i="21"/>
  <c r="B1187" i="16" s="1"/>
  <c r="AM1156" i="21"/>
  <c r="B1178" i="16" s="1"/>
  <c r="AN1178" i="21"/>
  <c r="C1200" i="16" s="1"/>
  <c r="AM1161" i="21"/>
  <c r="B1183" i="16" s="1"/>
  <c r="AM1285" i="21"/>
  <c r="B1307" i="16" s="1"/>
  <c r="AM1221" i="21"/>
  <c r="B1243" i="16" s="1"/>
  <c r="AN1220" i="21"/>
  <c r="C1242" i="16" s="1"/>
  <c r="AM1252" i="21"/>
  <c r="B1274" i="16" s="1"/>
  <c r="AN1299" i="21"/>
  <c r="C1321" i="16" s="1"/>
  <c r="AN1290" i="21"/>
  <c r="C1312" i="16" s="1"/>
  <c r="AN1281" i="21"/>
  <c r="C1303" i="16" s="1"/>
  <c r="AO1280" i="21"/>
  <c r="D1302" i="16" s="1"/>
  <c r="AO1216" i="21"/>
  <c r="D1238" i="16" s="1"/>
  <c r="AN1224" i="21"/>
  <c r="C1246" i="16" s="1"/>
  <c r="AO1255" i="21"/>
  <c r="D1277" i="16" s="1"/>
  <c r="AO1191" i="21"/>
  <c r="D1213" i="16" s="1"/>
  <c r="AM1287" i="21"/>
  <c r="B1309" i="16" s="1"/>
  <c r="AM1223" i="21"/>
  <c r="B1245" i="16" s="1"/>
  <c r="AN1246" i="21"/>
  <c r="C1268" i="16" s="1"/>
  <c r="AO1261" i="21"/>
  <c r="D1283" i="16" s="1"/>
  <c r="AO1197" i="21"/>
  <c r="D1219" i="16" s="1"/>
  <c r="AM1251" i="21"/>
  <c r="B1273" i="16" s="1"/>
  <c r="AM1259" i="21"/>
  <c r="B1281" i="16" s="1"/>
  <c r="AO1284" i="21"/>
  <c r="D1306" i="16" s="1"/>
  <c r="AO1220" i="21"/>
  <c r="D1242" i="16" s="1"/>
  <c r="AN1212" i="21"/>
  <c r="C1234" i="16" s="1"/>
  <c r="AO1251" i="21"/>
  <c r="D1273" i="16" s="1"/>
  <c r="AN1291" i="21"/>
  <c r="C1313" i="16" s="1"/>
  <c r="AN1282" i="21"/>
  <c r="C1304" i="16" s="1"/>
  <c r="AN1273" i="21"/>
  <c r="C1295" i="16" s="1"/>
  <c r="AM1273" i="21"/>
  <c r="B1295" i="16" s="1"/>
  <c r="AO1260" i="21"/>
  <c r="D1282" i="16" s="1"/>
  <c r="AN1268" i="21"/>
  <c r="C1290" i="16" s="1"/>
  <c r="AO1267" i="21"/>
  <c r="D1289" i="16" s="1"/>
  <c r="AN1275" i="21"/>
  <c r="C1297" i="16" s="1"/>
  <c r="AN1242" i="21"/>
  <c r="C1264" i="16" s="1"/>
  <c r="AN1209" i="21"/>
  <c r="C1231" i="16" s="1"/>
  <c r="AO1232" i="21"/>
  <c r="D1254" i="16" s="1"/>
  <c r="AN1240" i="21"/>
  <c r="C1262" i="16" s="1"/>
  <c r="AO1247" i="21"/>
  <c r="D1269" i="16" s="1"/>
  <c r="AN1271" i="21"/>
  <c r="C1293" i="16" s="1"/>
  <c r="AM1263" i="21"/>
  <c r="B1285" i="16" s="1"/>
  <c r="AM1191" i="21"/>
  <c r="B1213" i="16" s="1"/>
  <c r="AO1285" i="21"/>
  <c r="D1307" i="16" s="1"/>
  <c r="AO1213" i="21"/>
  <c r="D1235" i="16" s="1"/>
  <c r="AM1210" i="21"/>
  <c r="B1232" i="16" s="1"/>
  <c r="AO1226" i="21"/>
  <c r="D1248" i="16" s="1"/>
  <c r="AO1127" i="21"/>
  <c r="D1149" i="16" s="1"/>
  <c r="AM1203" i="21"/>
  <c r="B1225" i="16" s="1"/>
  <c r="AO1126" i="21"/>
  <c r="D1148" i="16" s="1"/>
  <c r="AO1273" i="21"/>
  <c r="D1295" i="16" s="1"/>
  <c r="AO1188" i="21"/>
  <c r="D1210" i="16" s="1"/>
  <c r="AO1123" i="21"/>
  <c r="D1145" i="16" s="1"/>
  <c r="AN1182" i="21"/>
  <c r="C1204" i="16" s="1"/>
  <c r="AO1084" i="21"/>
  <c r="D1106" i="16" s="1"/>
  <c r="AM1147" i="21"/>
  <c r="B1169" i="16" s="1"/>
  <c r="AO1129" i="21"/>
  <c r="D1151" i="16" s="1"/>
  <c r="AM1130" i="21"/>
  <c r="B1152" i="16" s="1"/>
  <c r="AN1163" i="21"/>
  <c r="C1185" i="16" s="1"/>
  <c r="AM1187" i="21"/>
  <c r="B1209" i="16" s="1"/>
  <c r="AO1289" i="21"/>
  <c r="D1311" i="16" s="1"/>
  <c r="AO1081" i="21"/>
  <c r="D1103" i="16" s="1"/>
  <c r="AN1180" i="21"/>
  <c r="C1202" i="16" s="1"/>
  <c r="AN1188" i="21"/>
  <c r="C1210" i="16" s="1"/>
  <c r="AO1087" i="21"/>
  <c r="D1109" i="16" s="1"/>
  <c r="AO1124" i="21"/>
  <c r="D1146" i="16" s="1"/>
  <c r="AN1177" i="21"/>
  <c r="C1199" i="16" s="1"/>
  <c r="AN1058" i="21"/>
  <c r="C1080" i="16" s="1"/>
  <c r="AM1000" i="21"/>
  <c r="B1022" i="16" s="1"/>
  <c r="AN999" i="21"/>
  <c r="C1021" i="16" s="1"/>
  <c r="AO1022" i="21"/>
  <c r="D1044" i="16" s="1"/>
  <c r="AN1097" i="21"/>
  <c r="C1119" i="16" s="1"/>
  <c r="AO1005" i="21"/>
  <c r="D1027" i="16" s="1"/>
  <c r="AO1036" i="21"/>
  <c r="D1058" i="16" s="1"/>
  <c r="AM1080" i="21"/>
  <c r="B1102" i="16" s="1"/>
  <c r="AO1050" i="21"/>
  <c r="D1072" i="16" s="1"/>
  <c r="AN1050" i="21"/>
  <c r="C1072" i="16" s="1"/>
  <c r="AO1049" i="21"/>
  <c r="D1071" i="16" s="1"/>
  <c r="AN1063" i="21"/>
  <c r="C1085" i="16" s="1"/>
  <c r="AM1060" i="21"/>
  <c r="B1082" i="16" s="1"/>
  <c r="AO975" i="21"/>
  <c r="D997" i="16" s="1"/>
  <c r="AO1019" i="21"/>
  <c r="D1041" i="16" s="1"/>
  <c r="AM1036" i="21"/>
  <c r="B1058" i="16" s="1"/>
  <c r="AO958" i="21"/>
  <c r="D980" i="16" s="1"/>
  <c r="AN958" i="21"/>
  <c r="C980" i="16" s="1"/>
  <c r="AM974" i="21"/>
  <c r="B996" i="16" s="1"/>
  <c r="AN957" i="21"/>
  <c r="C979" i="16" s="1"/>
  <c r="AO972" i="21"/>
  <c r="D994" i="16" s="1"/>
  <c r="AN956" i="21"/>
  <c r="C978" i="16" s="1"/>
  <c r="AO955" i="21"/>
  <c r="D977" i="16" s="1"/>
  <c r="AN947" i="21"/>
  <c r="C969" i="16" s="1"/>
  <c r="AM1010" i="21"/>
  <c r="B1032" i="16" s="1"/>
  <c r="AM986" i="21"/>
  <c r="B1008" i="16" s="1"/>
  <c r="AM1011" i="21"/>
  <c r="B1033" i="16" s="1"/>
  <c r="AM879" i="21"/>
  <c r="B901" i="16" s="1"/>
  <c r="AO915" i="21"/>
  <c r="D937" i="16" s="1"/>
  <c r="AO920" i="21"/>
  <c r="D942" i="16" s="1"/>
  <c r="AM953" i="21"/>
  <c r="B975" i="16" s="1"/>
  <c r="AN901" i="21"/>
  <c r="C923" i="16" s="1"/>
  <c r="AO962" i="21"/>
  <c r="D984" i="16" s="1"/>
  <c r="AM979" i="21"/>
  <c r="B1001" i="16" s="1"/>
  <c r="AM909" i="21"/>
  <c r="B931" i="16" s="1"/>
  <c r="AO926" i="21"/>
  <c r="D948" i="16" s="1"/>
  <c r="AN929" i="21"/>
  <c r="C951" i="16" s="1"/>
  <c r="AM942" i="21"/>
  <c r="B964" i="16" s="1"/>
  <c r="AN890" i="21"/>
  <c r="C912" i="16" s="1"/>
  <c r="AN877" i="21"/>
  <c r="C899" i="16" s="1"/>
  <c r="AO791" i="21"/>
  <c r="D813" i="16" s="1"/>
  <c r="AN898" i="21"/>
  <c r="C920" i="16" s="1"/>
  <c r="AO790" i="21"/>
  <c r="D812" i="16" s="1"/>
  <c r="AM883" i="21"/>
  <c r="B905" i="16" s="1"/>
  <c r="AN821" i="21"/>
  <c r="C843" i="16" s="1"/>
  <c r="AM829" i="21"/>
  <c r="B851" i="16" s="1"/>
  <c r="AO872" i="21"/>
  <c r="D894" i="16" s="1"/>
  <c r="AM896" i="21"/>
  <c r="B918" i="16" s="1"/>
  <c r="AN844" i="21"/>
  <c r="C866" i="16" s="1"/>
  <c r="AM780" i="21"/>
  <c r="B802" i="16" s="1"/>
  <c r="AM853" i="21"/>
  <c r="B875" i="16" s="1"/>
  <c r="AN861" i="21"/>
  <c r="C883" i="16" s="1"/>
  <c r="AO810" i="21"/>
  <c r="D832" i="16" s="1"/>
  <c r="AN810" i="21"/>
  <c r="C832" i="16" s="1"/>
  <c r="AM834" i="21"/>
  <c r="B856" i="16" s="1"/>
  <c r="AO781" i="21"/>
  <c r="D803" i="16" s="1"/>
  <c r="AN782" i="21"/>
  <c r="C804" i="16" s="1"/>
  <c r="AM698" i="21"/>
  <c r="B720" i="16" s="1"/>
  <c r="AO875" i="21"/>
  <c r="D897" i="16" s="1"/>
  <c r="AM705" i="21"/>
  <c r="B727" i="16" s="1"/>
  <c r="AM744" i="21"/>
  <c r="B766" i="16" s="1"/>
  <c r="AM793" i="21"/>
  <c r="B815" i="16" s="1"/>
  <c r="AM727" i="21"/>
  <c r="B749" i="16" s="1"/>
  <c r="AO778" i="21"/>
  <c r="D800" i="16" s="1"/>
  <c r="AM726" i="21"/>
  <c r="B748" i="16" s="1"/>
  <c r="AM767" i="21"/>
  <c r="B789" i="16" s="1"/>
  <c r="AO777" i="21"/>
  <c r="D799" i="16" s="1"/>
  <c r="AO785" i="21"/>
  <c r="D807" i="16" s="1"/>
  <c r="AN785" i="21"/>
  <c r="C807" i="16" s="1"/>
  <c r="AO714" i="21"/>
  <c r="D736" i="16" s="1"/>
  <c r="AN645" i="21"/>
  <c r="C667" i="16" s="1"/>
  <c r="AM677" i="21"/>
  <c r="B699" i="16" s="1"/>
  <c r="AM613" i="21"/>
  <c r="B635" i="16" s="1"/>
  <c r="AM686" i="21"/>
  <c r="B708" i="16" s="1"/>
  <c r="AM696" i="21"/>
  <c r="B718" i="16" s="1"/>
  <c r="AM695" i="21"/>
  <c r="B717" i="16" s="1"/>
  <c r="AN700" i="21"/>
  <c r="C722" i="16" s="1"/>
  <c r="AM619" i="21"/>
  <c r="B641" i="16" s="1"/>
  <c r="AN674" i="21"/>
  <c r="C696" i="16" s="1"/>
  <c r="AM674" i="21"/>
  <c r="B696" i="16" s="1"/>
  <c r="AM785" i="21"/>
  <c r="B807" i="16" s="1"/>
  <c r="AM673" i="21"/>
  <c r="B695" i="16" s="1"/>
  <c r="AN713" i="21"/>
  <c r="C735" i="16" s="1"/>
  <c r="AM640" i="21"/>
  <c r="B662" i="16" s="1"/>
  <c r="AM865" i="21"/>
  <c r="B887" i="16" s="1"/>
  <c r="AO589" i="21"/>
  <c r="D611" i="16" s="1"/>
  <c r="AO525" i="21"/>
  <c r="D547" i="16" s="1"/>
  <c r="AM1253" i="21"/>
  <c r="B1275" i="16" s="1"/>
  <c r="AN1260" i="21"/>
  <c r="C1282" i="16" s="1"/>
  <c r="AM1260" i="21"/>
  <c r="B1282" i="16" s="1"/>
  <c r="AN1267" i="21"/>
  <c r="C1289" i="16" s="1"/>
  <c r="AN1234" i="21"/>
  <c r="C1256" i="16" s="1"/>
  <c r="AN1201" i="21"/>
  <c r="C1223" i="16" s="1"/>
  <c r="AM1225" i="21"/>
  <c r="B1247" i="16" s="1"/>
  <c r="AN1216" i="21"/>
  <c r="C1238" i="16" s="1"/>
  <c r="AM1240" i="21"/>
  <c r="B1262" i="16" s="1"/>
  <c r="AN1263" i="21"/>
  <c r="C1285" i="16" s="1"/>
  <c r="AO1262" i="21"/>
  <c r="D1284" i="16" s="1"/>
  <c r="AO1190" i="21"/>
  <c r="D1212" i="16" s="1"/>
  <c r="AM1278" i="21"/>
  <c r="B1300" i="16" s="1"/>
  <c r="AM1206" i="21"/>
  <c r="B1228" i="16" s="1"/>
  <c r="AO1249" i="21"/>
  <c r="D1271" i="16" s="1"/>
  <c r="AO1194" i="21"/>
  <c r="D1216" i="16" s="1"/>
  <c r="AM1120" i="21"/>
  <c r="B1142" i="16" s="1"/>
  <c r="AO1201" i="21"/>
  <c r="D1223" i="16" s="1"/>
  <c r="AM1119" i="21"/>
  <c r="B1141" i="16" s="1"/>
  <c r="AO1250" i="21"/>
  <c r="D1272" i="16" s="1"/>
  <c r="AO1187" i="21"/>
  <c r="D1209" i="16" s="1"/>
  <c r="AM1116" i="21"/>
  <c r="B1138" i="16" s="1"/>
  <c r="AO1178" i="21"/>
  <c r="D1200" i="16" s="1"/>
  <c r="AM1077" i="21"/>
  <c r="B1099" i="16" s="1"/>
  <c r="AN1137" i="21"/>
  <c r="C1159" i="16" s="1"/>
  <c r="AN1115" i="21"/>
  <c r="C1137" i="16" s="1"/>
  <c r="AN1129" i="21"/>
  <c r="C1151" i="16" s="1"/>
  <c r="AM1158" i="21"/>
  <c r="B1180" i="16" s="1"/>
  <c r="AM1179" i="21"/>
  <c r="B1201" i="16" s="1"/>
  <c r="AO1154" i="21"/>
  <c r="D1176" i="16" s="1"/>
  <c r="AM1074" i="21"/>
  <c r="B1096" i="16" s="1"/>
  <c r="AN1172" i="21"/>
  <c r="C1194" i="16" s="1"/>
  <c r="AO1184" i="21"/>
  <c r="D1206" i="16" s="1"/>
  <c r="AM1188" i="21"/>
  <c r="B1210" i="16" s="1"/>
  <c r="AM1121" i="21"/>
  <c r="B1143" i="16" s="1"/>
  <c r="AN1169" i="21"/>
  <c r="C1191" i="16" s="1"/>
  <c r="AM1057" i="21"/>
  <c r="B1079" i="16" s="1"/>
  <c r="AM1185" i="21"/>
  <c r="B1207" i="16" s="1"/>
  <c r="AN991" i="21"/>
  <c r="C1013" i="16" s="1"/>
  <c r="AM1015" i="21"/>
  <c r="B1037" i="16" s="1"/>
  <c r="AO1088" i="21"/>
  <c r="D1110" i="16" s="1"/>
  <c r="AM998" i="21"/>
  <c r="B1020" i="16" s="1"/>
  <c r="AM1029" i="21"/>
  <c r="B1051" i="16" s="1"/>
  <c r="AM1052" i="21"/>
  <c r="B1074" i="16" s="1"/>
  <c r="AM1043" i="21"/>
  <c r="B1065" i="16" s="1"/>
  <c r="AN1042" i="21"/>
  <c r="C1064" i="16" s="1"/>
  <c r="AM1042" i="21"/>
  <c r="B1064" i="16" s="1"/>
  <c r="AO1062" i="21"/>
  <c r="D1084" i="16" s="1"/>
  <c r="AO1059" i="21"/>
  <c r="D1081" i="16" s="1"/>
  <c r="AM968" i="21"/>
  <c r="B990" i="16" s="1"/>
  <c r="AO1002" i="21"/>
  <c r="D1024" i="16" s="1"/>
  <c r="AM1019" i="21"/>
  <c r="B1041" i="16" s="1"/>
  <c r="AM951" i="21"/>
  <c r="B973" i="16" s="1"/>
  <c r="AN950" i="21"/>
  <c r="C972" i="16" s="1"/>
  <c r="AO973" i="21"/>
  <c r="D995" i="16" s="1"/>
  <c r="AN949" i="21"/>
  <c r="C971" i="16" s="1"/>
  <c r="AM965" i="21"/>
  <c r="B987" i="16" s="1"/>
  <c r="AN948" i="21"/>
  <c r="C970" i="16" s="1"/>
  <c r="AM948" i="21"/>
  <c r="B970" i="16" s="1"/>
  <c r="AN939" i="21"/>
  <c r="C961" i="16" s="1"/>
  <c r="AM1009" i="21"/>
  <c r="B1031" i="16" s="1"/>
  <c r="AO985" i="21"/>
  <c r="D1007" i="16" s="1"/>
  <c r="AN985" i="21"/>
  <c r="C1007" i="16" s="1"/>
  <c r="AO878" i="21"/>
  <c r="D900" i="16" s="1"/>
  <c r="AO914" i="21"/>
  <c r="D936" i="16" s="1"/>
  <c r="AO917" i="21"/>
  <c r="D939" i="16" s="1"/>
  <c r="AO946" i="21"/>
  <c r="D968" i="16" s="1"/>
  <c r="AN893" i="21"/>
  <c r="C915" i="16" s="1"/>
  <c r="AO960" i="21"/>
  <c r="D982" i="16" s="1"/>
  <c r="AN960" i="21"/>
  <c r="C982" i="16" s="1"/>
  <c r="AO908" i="21"/>
  <c r="D930" i="16" s="1"/>
  <c r="AM925" i="21"/>
  <c r="B947" i="16" s="1"/>
  <c r="AM907" i="21"/>
  <c r="B929" i="16" s="1"/>
  <c r="AO930" i="21"/>
  <c r="D952" i="16" s="1"/>
  <c r="AN882" i="21"/>
  <c r="C904" i="16" s="1"/>
  <c r="AO876" i="21"/>
  <c r="D898" i="16" s="1"/>
  <c r="AM784" i="21"/>
  <c r="B806" i="16" s="1"/>
  <c r="AN869" i="21"/>
  <c r="C891" i="16" s="1"/>
  <c r="AM783" i="21"/>
  <c r="B805" i="16" s="1"/>
  <c r="AO879" i="21"/>
  <c r="D901" i="16" s="1"/>
  <c r="AN813" i="21"/>
  <c r="C835" i="16" s="1"/>
  <c r="AO828" i="21"/>
  <c r="D850" i="16" s="1"/>
  <c r="AN871" i="21"/>
  <c r="C893" i="16" s="1"/>
  <c r="AO892" i="21"/>
  <c r="D914" i="16" s="1"/>
  <c r="AO843" i="21"/>
  <c r="D865" i="16" s="1"/>
  <c r="AO779" i="21"/>
  <c r="D801" i="16" s="1"/>
  <c r="AO852" i="21"/>
  <c r="D874" i="16" s="1"/>
  <c r="AO859" i="21"/>
  <c r="D881" i="16" s="1"/>
  <c r="AM889" i="21"/>
  <c r="B911" i="16" s="1"/>
  <c r="AN802" i="21"/>
  <c r="C824" i="16" s="1"/>
  <c r="AO833" i="21"/>
  <c r="D855" i="16" s="1"/>
  <c r="AM757" i="21"/>
  <c r="B779" i="16" s="1"/>
  <c r="AN781" i="21"/>
  <c r="C803" i="16" s="1"/>
  <c r="AO697" i="21"/>
  <c r="D719" i="16" s="1"/>
  <c r="AM860" i="21"/>
  <c r="B882" i="16" s="1"/>
  <c r="AO704" i="21"/>
  <c r="D726" i="16" s="1"/>
  <c r="AO743" i="21"/>
  <c r="D765" i="16" s="1"/>
  <c r="AM787" i="21"/>
  <c r="B809" i="16" s="1"/>
  <c r="AO726" i="21"/>
  <c r="D748" i="16" s="1"/>
  <c r="AO775" i="21"/>
  <c r="D797" i="16" s="1"/>
  <c r="AO725" i="21"/>
  <c r="D747" i="16" s="1"/>
  <c r="AN766" i="21"/>
  <c r="C788" i="16" s="1"/>
  <c r="AO776" i="21"/>
  <c r="D798" i="16" s="1"/>
  <c r="AM779" i="21"/>
  <c r="B801" i="16" s="1"/>
  <c r="AM777" i="21"/>
  <c r="B799" i="16" s="1"/>
  <c r="AN710" i="21"/>
  <c r="C732" i="16" s="1"/>
  <c r="AN637" i="21"/>
  <c r="C659" i="16" s="1"/>
  <c r="AO676" i="21"/>
  <c r="D698" i="16" s="1"/>
  <c r="AO612" i="21"/>
  <c r="D634" i="16" s="1"/>
  <c r="AM683" i="21"/>
  <c r="B705" i="16" s="1"/>
  <c r="AN695" i="21"/>
  <c r="C717" i="16" s="1"/>
  <c r="AM694" i="21"/>
  <c r="B716" i="16" s="1"/>
  <c r="AN699" i="21"/>
  <c r="C721" i="16" s="1"/>
  <c r="AO618" i="21"/>
  <c r="D640" i="16" s="1"/>
  <c r="AN666" i="21"/>
  <c r="C688" i="16" s="1"/>
  <c r="AO673" i="21"/>
  <c r="D695" i="16" s="1"/>
  <c r="AM760" i="21"/>
  <c r="B782" i="16" s="1"/>
  <c r="AO672" i="21"/>
  <c r="D694" i="16" s="1"/>
  <c r="AN704" i="21"/>
  <c r="C726" i="16" s="1"/>
  <c r="AN780" i="21"/>
  <c r="C802" i="16" s="1"/>
  <c r="AN756" i="21"/>
  <c r="C778" i="16" s="1"/>
  <c r="AM582" i="21"/>
  <c r="B604" i="16" s="1"/>
  <c r="AM518" i="21"/>
  <c r="B540" i="16" s="1"/>
  <c r="AN565" i="21"/>
  <c r="C587" i="16" s="1"/>
  <c r="AM581" i="21"/>
  <c r="B603" i="16" s="1"/>
  <c r="AO629" i="21"/>
  <c r="D651" i="16" s="1"/>
  <c r="AM652" i="21"/>
  <c r="B674" i="16" s="1"/>
  <c r="AM556" i="21"/>
  <c r="B578" i="16" s="1"/>
  <c r="AN608" i="21"/>
  <c r="C630" i="16" s="1"/>
  <c r="AO586" i="21"/>
  <c r="D608" i="16" s="1"/>
  <c r="AM623" i="21"/>
  <c r="B645" i="16" s="1"/>
  <c r="AM570" i="21"/>
  <c r="B592" i="16" s="1"/>
  <c r="AM1245" i="21"/>
  <c r="B1267" i="16" s="1"/>
  <c r="AN1244" i="21"/>
  <c r="C1266" i="16" s="1"/>
  <c r="AO1243" i="21"/>
  <c r="D1265" i="16" s="1"/>
  <c r="AN1251" i="21"/>
  <c r="C1273" i="16" s="1"/>
  <c r="AN1218" i="21"/>
  <c r="C1240" i="16" s="1"/>
  <c r="AO1296" i="21"/>
  <c r="D1318" i="16" s="1"/>
  <c r="AM1209" i="21"/>
  <c r="B1231" i="16" s="1"/>
  <c r="AN1200" i="21"/>
  <c r="C1222" i="16" s="1"/>
  <c r="AM1232" i="21"/>
  <c r="B1254" i="16" s="1"/>
  <c r="AN1247" i="21"/>
  <c r="C1269" i="16" s="1"/>
  <c r="AO1254" i="21"/>
  <c r="D1276" i="16" s="1"/>
  <c r="AN1286" i="21"/>
  <c r="C1308" i="16" s="1"/>
  <c r="AO1244" i="21"/>
  <c r="D1266" i="16" s="1"/>
  <c r="AN1236" i="21"/>
  <c r="C1258" i="16" s="1"/>
  <c r="AO1236" i="21"/>
  <c r="D1258" i="16" s="1"/>
  <c r="AN1196" i="21"/>
  <c r="C1218" i="16" s="1"/>
  <c r="AM1228" i="21"/>
  <c r="B1250" i="16" s="1"/>
  <c r="AN1227" i="21"/>
  <c r="C1249" i="16" s="1"/>
  <c r="AN1194" i="21"/>
  <c r="C1216" i="16" s="1"/>
  <c r="AO1272" i="21"/>
  <c r="D1294" i="16" s="1"/>
  <c r="AO1200" i="21"/>
  <c r="D1222" i="16" s="1"/>
  <c r="AO1295" i="21"/>
  <c r="D1317" i="16" s="1"/>
  <c r="AO1223" i="21"/>
  <c r="D1245" i="16" s="1"/>
  <c r="AN1223" i="21"/>
  <c r="C1245" i="16" s="1"/>
  <c r="AM1239" i="21"/>
  <c r="B1261" i="16" s="1"/>
  <c r="AN1262" i="21"/>
  <c r="C1284" i="16" s="1"/>
  <c r="AO1253" i="21"/>
  <c r="D1275" i="16" s="1"/>
  <c r="AN1269" i="21"/>
  <c r="C1291" i="16" s="1"/>
  <c r="AN1176" i="21"/>
  <c r="C1198" i="16" s="1"/>
  <c r="AM1168" i="21"/>
  <c r="B1190" i="16" s="1"/>
  <c r="AM1226" i="21"/>
  <c r="B1248" i="16" s="1"/>
  <c r="AM1167" i="21"/>
  <c r="B1189" i="16" s="1"/>
  <c r="AO1290" i="21"/>
  <c r="D1312" i="16" s="1"/>
  <c r="AO1180" i="21"/>
  <c r="D1202" i="16" s="1"/>
  <c r="AM1164" i="21"/>
  <c r="B1186" i="16" s="1"/>
  <c r="AN1186" i="21"/>
  <c r="C1208" i="16" s="1"/>
  <c r="AN1147" i="21"/>
  <c r="C1169" i="16" s="1"/>
  <c r="AO1060" i="21"/>
  <c r="D1082" i="16" s="1"/>
  <c r="AN1110" i="21"/>
  <c r="C1132" i="16" s="1"/>
  <c r="AM1100" i="21"/>
  <c r="B1122" i="16" s="1"/>
  <c r="AO1108" i="21"/>
  <c r="D1130" i="16" s="1"/>
  <c r="AO1116" i="21"/>
  <c r="D1138" i="16" s="1"/>
  <c r="AN1132" i="21"/>
  <c r="C1154" i="16" s="1"/>
  <c r="AN1119" i="21"/>
  <c r="C1141" i="16" s="1"/>
  <c r="AO1057" i="21"/>
  <c r="D1079" i="16" s="1"/>
  <c r="AN1150" i="21"/>
  <c r="C1172" i="16" s="1"/>
  <c r="AO1145" i="21"/>
  <c r="D1167" i="16" s="1"/>
  <c r="AN1121" i="21"/>
  <c r="C1143" i="16" s="1"/>
  <c r="AM1266" i="21"/>
  <c r="B1288" i="16" s="1"/>
  <c r="AN1127" i="21"/>
  <c r="C1149" i="16" s="1"/>
  <c r="AM1040" i="21"/>
  <c r="B1062" i="16" s="1"/>
  <c r="AO1077" i="21"/>
  <c r="D1099" i="16" s="1"/>
  <c r="AN1077" i="21"/>
  <c r="C1099" i="16" s="1"/>
  <c r="AO998" i="21"/>
  <c r="D1020" i="16" s="1"/>
  <c r="AO1045" i="21"/>
  <c r="D1067" i="16" s="1"/>
  <c r="AN1037" i="21"/>
  <c r="C1059" i="16" s="1"/>
  <c r="AO1085" i="21"/>
  <c r="D1107" i="16" s="1"/>
  <c r="AN1051" i="21"/>
  <c r="C1073" i="16" s="1"/>
  <c r="AO1026" i="21"/>
  <c r="D1048" i="16" s="1"/>
  <c r="AO1093" i="21"/>
  <c r="D1115" i="16" s="1"/>
  <c r="AO1101" i="21"/>
  <c r="D1123" i="16" s="1"/>
  <c r="AN1101" i="21"/>
  <c r="C1123" i="16" s="1"/>
  <c r="AO1058" i="21"/>
  <c r="D1080" i="16" s="1"/>
  <c r="AO951" i="21"/>
  <c r="D973" i="16" s="1"/>
  <c r="AM994" i="21"/>
  <c r="B1016" i="16" s="1"/>
  <c r="AO992" i="21"/>
  <c r="D1014" i="16" s="1"/>
  <c r="AO934" i="21"/>
  <c r="D956" i="16" s="1"/>
  <c r="AN910" i="21"/>
  <c r="C932" i="16" s="1"/>
  <c r="AM1044" i="21"/>
  <c r="B1066" i="16" s="1"/>
  <c r="AN1048" i="21"/>
  <c r="C1070" i="16" s="1"/>
  <c r="AO948" i="21"/>
  <c r="D970" i="16" s="1"/>
  <c r="AO1017" i="21"/>
  <c r="D1039" i="16" s="1"/>
  <c r="AO1027" i="21"/>
  <c r="D1049" i="16" s="1"/>
  <c r="AN1010" i="21"/>
  <c r="C1032" i="16" s="1"/>
  <c r="AN954" i="21"/>
  <c r="C976" i="16" s="1"/>
  <c r="AM962" i="21"/>
  <c r="B984" i="16" s="1"/>
  <c r="AN945" i="21"/>
  <c r="C967" i="16" s="1"/>
  <c r="AM855" i="21"/>
  <c r="B877" i="16" s="1"/>
  <c r="AN870" i="21"/>
  <c r="C892" i="16" s="1"/>
  <c r="AM902" i="21"/>
  <c r="B924" i="16" s="1"/>
  <c r="AN921" i="21"/>
  <c r="C943" i="16" s="1"/>
  <c r="AM922" i="21"/>
  <c r="B944" i="16" s="1"/>
  <c r="AN911" i="21"/>
  <c r="C933" i="16" s="1"/>
  <c r="AN909" i="21"/>
  <c r="C931" i="16" s="1"/>
  <c r="AN867" i="21"/>
  <c r="C889" i="16" s="1"/>
  <c r="AM969" i="21"/>
  <c r="B991" i="16" s="1"/>
  <c r="AM890" i="21"/>
  <c r="B912" i="16" s="1"/>
  <c r="AN984" i="21"/>
  <c r="C1006" i="16" s="1"/>
  <c r="AN816" i="21"/>
  <c r="C838" i="16" s="1"/>
  <c r="AO831" i="21"/>
  <c r="D853" i="16" s="1"/>
  <c r="AN839" i="21"/>
  <c r="C861" i="16" s="1"/>
  <c r="AO830" i="21"/>
  <c r="D852" i="16" s="1"/>
  <c r="AN838" i="21"/>
  <c r="C860" i="16" s="1"/>
  <c r="AM822" i="21"/>
  <c r="B844" i="16" s="1"/>
  <c r="AO903" i="21"/>
  <c r="D925" i="16" s="1"/>
  <c r="AM805" i="21"/>
  <c r="B827" i="16" s="1"/>
  <c r="AO847" i="21"/>
  <c r="D869" i="16" s="1"/>
  <c r="AN872" i="21"/>
  <c r="C894" i="16" s="1"/>
  <c r="AM820" i="21"/>
  <c r="B842" i="16" s="1"/>
  <c r="AM756" i="21"/>
  <c r="B778" i="16" s="1"/>
  <c r="AN835" i="21"/>
  <c r="C857" i="16" s="1"/>
  <c r="AN852" i="21"/>
  <c r="C874" i="16" s="1"/>
  <c r="AO863" i="21"/>
  <c r="D885" i="16" s="1"/>
  <c r="AM893" i="21"/>
  <c r="B915" i="16" s="1"/>
  <c r="AM810" i="21"/>
  <c r="B832" i="16" s="1"/>
  <c r="AN722" i="21"/>
  <c r="C744" i="16" s="1"/>
  <c r="AM738" i="21"/>
  <c r="B760" i="16" s="1"/>
  <c r="AO840" i="21"/>
  <c r="D862" i="16" s="1"/>
  <c r="AM745" i="21"/>
  <c r="B767" i="16" s="1"/>
  <c r="AM681" i="21"/>
  <c r="B703" i="16" s="1"/>
  <c r="AM720" i="21"/>
  <c r="B742" i="16" s="1"/>
  <c r="AM833" i="21"/>
  <c r="B855" i="16" s="1"/>
  <c r="AM703" i="21"/>
  <c r="B725" i="16" s="1"/>
  <c r="AO769" i="21"/>
  <c r="D791" i="16" s="1"/>
  <c r="AM841" i="21"/>
  <c r="B863" i="16" s="1"/>
  <c r="AN741" i="21"/>
  <c r="C763" i="16" s="1"/>
  <c r="AN764" i="21"/>
  <c r="C786" i="16" s="1"/>
  <c r="AO759" i="21"/>
  <c r="D781" i="16" s="1"/>
  <c r="AO758" i="21"/>
  <c r="D780" i="16" s="1"/>
  <c r="AN685" i="21"/>
  <c r="C707" i="16" s="1"/>
  <c r="AN731" i="21"/>
  <c r="C753" i="16" s="1"/>
  <c r="AM653" i="21"/>
  <c r="B675" i="16" s="1"/>
  <c r="AM731" i="21"/>
  <c r="B753" i="16" s="1"/>
  <c r="AN644" i="21"/>
  <c r="C666" i="16" s="1"/>
  <c r="AM676" i="21"/>
  <c r="B698" i="16" s="1"/>
  <c r="AN651" i="21"/>
  <c r="C673" i="16" s="1"/>
  <c r="AM659" i="21"/>
  <c r="B681" i="16" s="1"/>
  <c r="AM755" i="21"/>
  <c r="B777" i="16" s="1"/>
  <c r="AN626" i="21"/>
  <c r="C648" i="16" s="1"/>
  <c r="AM650" i="21"/>
  <c r="B672" i="16" s="1"/>
  <c r="AM702" i="21"/>
  <c r="B724" i="16" s="1"/>
  <c r="AM649" i="21"/>
  <c r="B671" i="16" s="1"/>
  <c r="AM758" i="21"/>
  <c r="B780" i="16" s="1"/>
  <c r="AN705" i="21"/>
  <c r="C727" i="16" s="1"/>
  <c r="AO662" i="21"/>
  <c r="D684" i="16" s="1"/>
  <c r="AO565" i="21"/>
  <c r="D587" i="16" s="1"/>
  <c r="AN736" i="21"/>
  <c r="C758" i="16" s="1"/>
  <c r="AM654" i="21"/>
  <c r="B676" i="16" s="1"/>
  <c r="AO564" i="21"/>
  <c r="D586" i="16" s="1"/>
  <c r="AN588" i="21"/>
  <c r="C610" i="16" s="1"/>
  <c r="AO608" i="21"/>
  <c r="D630" i="16" s="1"/>
  <c r="AO539" i="21"/>
  <c r="D561" i="16" s="1"/>
  <c r="AN679" i="21"/>
  <c r="C701" i="16" s="1"/>
  <c r="AM1229" i="21"/>
  <c r="B1251" i="16" s="1"/>
  <c r="AM1300" i="21"/>
  <c r="B1322" i="16" s="1"/>
  <c r="AO1227" i="21"/>
  <c r="D1249" i="16" s="1"/>
  <c r="AN1219" i="21"/>
  <c r="C1241" i="16" s="1"/>
  <c r="AM1298" i="21"/>
  <c r="B1320" i="16" s="1"/>
  <c r="AM1265" i="21"/>
  <c r="B1287" i="16" s="1"/>
  <c r="AM1193" i="21"/>
  <c r="B1215" i="16" s="1"/>
  <c r="AM1288" i="21"/>
  <c r="B1310" i="16" s="1"/>
  <c r="AM1216" i="21"/>
  <c r="B1238" i="16" s="1"/>
  <c r="AN1215" i="21"/>
  <c r="C1237" i="16" s="1"/>
  <c r="AO1238" i="21"/>
  <c r="D1260" i="16" s="1"/>
  <c r="AN1238" i="21"/>
  <c r="C1260" i="16" s="1"/>
  <c r="AM1246" i="21"/>
  <c r="B1268" i="16" s="1"/>
  <c r="AN1261" i="21"/>
  <c r="C1283" i="16" s="1"/>
  <c r="AN1168" i="21"/>
  <c r="C1190" i="16" s="1"/>
  <c r="AO1167" i="21"/>
  <c r="D1189" i="16" s="1"/>
  <c r="AM1194" i="21"/>
  <c r="B1216" i="16" s="1"/>
  <c r="AO1166" i="21"/>
  <c r="D1188" i="16" s="1"/>
  <c r="AM1290" i="21"/>
  <c r="B1312" i="16" s="1"/>
  <c r="AM1173" i="21"/>
  <c r="B1195" i="16" s="1"/>
  <c r="AO1163" i="21"/>
  <c r="D1185" i="16" s="1"/>
  <c r="AN1170" i="21"/>
  <c r="C1192" i="16" s="1"/>
  <c r="AM1142" i="21"/>
  <c r="B1164" i="16" s="1"/>
  <c r="AM1235" i="21"/>
  <c r="B1257" i="16" s="1"/>
  <c r="AN1100" i="21"/>
  <c r="C1122" i="16" s="1"/>
  <c r="AO1099" i="21"/>
  <c r="D1121" i="16" s="1"/>
  <c r="AN1099" i="21"/>
  <c r="C1121" i="16" s="1"/>
  <c r="AM1113" i="21"/>
  <c r="B1135" i="16" s="1"/>
  <c r="AN1118" i="21"/>
  <c r="C1140" i="16" s="1"/>
  <c r="AM1118" i="21"/>
  <c r="B1140" i="16" s="1"/>
  <c r="AO1241" i="21"/>
  <c r="D1263" i="16" s="1"/>
  <c r="AO1140" i="21"/>
  <c r="D1162" i="16" s="1"/>
  <c r="AN1140" i="21"/>
  <c r="C1162" i="16" s="1"/>
  <c r="AN1103" i="21"/>
  <c r="C1125" i="16" s="1"/>
  <c r="AO1210" i="21"/>
  <c r="D1232" i="16" s="1"/>
  <c r="AM1126" i="21"/>
  <c r="B1148" i="16" s="1"/>
  <c r="AO1039" i="21"/>
  <c r="D1061" i="16" s="1"/>
  <c r="AM1076" i="21"/>
  <c r="B1098" i="16" s="1"/>
  <c r="AM1055" i="21"/>
  <c r="B1077" i="16" s="1"/>
  <c r="AM991" i="21"/>
  <c r="B1013" i="16" s="1"/>
  <c r="AM1038" i="21"/>
  <c r="B1060" i="16" s="1"/>
  <c r="AN1029" i="21"/>
  <c r="C1051" i="16" s="1"/>
  <c r="AO1080" i="21"/>
  <c r="D1102" i="16" s="1"/>
  <c r="AN1043" i="21"/>
  <c r="C1065" i="16" s="1"/>
  <c r="AM1169" i="21"/>
  <c r="B1191" i="16" s="1"/>
  <c r="AO1070" i="21"/>
  <c r="D1092" i="16" s="1"/>
  <c r="AN1093" i="21"/>
  <c r="C1115" i="16" s="1"/>
  <c r="AM1087" i="21"/>
  <c r="B1109" i="16" s="1"/>
  <c r="AO999" i="21"/>
  <c r="D1021" i="16" s="1"/>
  <c r="AM944" i="21"/>
  <c r="B966" i="16" s="1"/>
  <c r="AN993" i="21"/>
  <c r="C1015" i="16" s="1"/>
  <c r="AO991" i="21"/>
  <c r="D1013" i="16" s="1"/>
  <c r="AN1040" i="21"/>
  <c r="C1062" i="16" s="1"/>
  <c r="AO1075" i="21"/>
  <c r="D1097" i="16" s="1"/>
  <c r="AM1020" i="21"/>
  <c r="B1042" i="16" s="1"/>
  <c r="AO1032" i="21"/>
  <c r="D1054" i="16" s="1"/>
  <c r="AN1094" i="21"/>
  <c r="C1116" i="16" s="1"/>
  <c r="AM988" i="21"/>
  <c r="B1010" i="16" s="1"/>
  <c r="AN1017" i="21"/>
  <c r="C1039" i="16" s="1"/>
  <c r="AN1009" i="21"/>
  <c r="C1031" i="16" s="1"/>
  <c r="AN946" i="21"/>
  <c r="C968" i="16" s="1"/>
  <c r="AO961" i="21"/>
  <c r="D983" i="16" s="1"/>
  <c r="AO937" i="21"/>
  <c r="D959" i="16" s="1"/>
  <c r="AO854" i="21"/>
  <c r="D876" i="16" s="1"/>
  <c r="AN862" i="21"/>
  <c r="C884" i="16" s="1"/>
  <c r="AO901" i="21"/>
  <c r="D923" i="16" s="1"/>
  <c r="AN920" i="21"/>
  <c r="C942" i="16" s="1"/>
  <c r="AM921" i="21"/>
  <c r="B943" i="16" s="1"/>
  <c r="AO910" i="21"/>
  <c r="D932" i="16" s="1"/>
  <c r="AM900" i="21"/>
  <c r="B922" i="16" s="1"/>
  <c r="AN859" i="21"/>
  <c r="C881" i="16" s="1"/>
  <c r="AO949" i="21"/>
  <c r="D971" i="16" s="1"/>
  <c r="AO889" i="21"/>
  <c r="D911" i="16" s="1"/>
  <c r="AO978" i="21"/>
  <c r="D1000" i="16" s="1"/>
  <c r="AN808" i="21"/>
  <c r="C830" i="16" s="1"/>
  <c r="AM824" i="21"/>
  <c r="B846" i="16" s="1"/>
  <c r="AN831" i="21"/>
  <c r="C853" i="16" s="1"/>
  <c r="AM823" i="21"/>
  <c r="B845" i="16" s="1"/>
  <c r="AN830" i="21"/>
  <c r="C852" i="16" s="1"/>
  <c r="AO821" i="21"/>
  <c r="D843" i="16" s="1"/>
  <c r="AO888" i="21"/>
  <c r="D910" i="16" s="1"/>
  <c r="AO804" i="21"/>
  <c r="D826" i="16" s="1"/>
  <c r="AM845" i="21"/>
  <c r="B867" i="16" s="1"/>
  <c r="AO858" i="21"/>
  <c r="D880" i="16" s="1"/>
  <c r="AO819" i="21"/>
  <c r="D841" i="16" s="1"/>
  <c r="AO755" i="21"/>
  <c r="D777" i="16" s="1"/>
  <c r="AN827" i="21"/>
  <c r="C849" i="16" s="1"/>
  <c r="AM843" i="21"/>
  <c r="B865" i="16" s="1"/>
  <c r="AM861" i="21"/>
  <c r="B883" i="16" s="1"/>
  <c r="AM885" i="21"/>
  <c r="B907" i="16" s="1"/>
  <c r="AO809" i="21"/>
  <c r="D831" i="16" s="1"/>
  <c r="AN714" i="21"/>
  <c r="C736" i="16" s="1"/>
  <c r="AO737" i="21"/>
  <c r="D759" i="16" s="1"/>
  <c r="AM803" i="21"/>
  <c r="B825" i="16" s="1"/>
  <c r="AO744" i="21"/>
  <c r="D766" i="16" s="1"/>
  <c r="AO680" i="21"/>
  <c r="D702" i="16" s="1"/>
  <c r="AO719" i="21"/>
  <c r="D741" i="16" s="1"/>
  <c r="AM806" i="21"/>
  <c r="B828" i="16" s="1"/>
  <c r="AO774" i="21"/>
  <c r="D796" i="16" s="1"/>
  <c r="AO768" i="21"/>
  <c r="D790" i="16" s="1"/>
  <c r="AO794" i="21"/>
  <c r="D816" i="16" s="1"/>
  <c r="AN733" i="21"/>
  <c r="C755" i="16" s="1"/>
  <c r="AM763" i="21"/>
  <c r="B785" i="16" s="1"/>
  <c r="AN748" i="21"/>
  <c r="C770" i="16" s="1"/>
  <c r="AM748" i="21"/>
  <c r="B770" i="16" s="1"/>
  <c r="AN684" i="21"/>
  <c r="C706" i="16" s="1"/>
  <c r="AO706" i="21"/>
  <c r="D728" i="16" s="1"/>
  <c r="AO652" i="21"/>
  <c r="D674" i="16" s="1"/>
  <c r="AN697" i="21"/>
  <c r="C719" i="16" s="1"/>
  <c r="AN636" i="21"/>
  <c r="C658" i="16" s="1"/>
  <c r="AO675" i="21"/>
  <c r="D697" i="16" s="1"/>
  <c r="AN643" i="21"/>
  <c r="C665" i="16" s="1"/>
  <c r="AO658" i="21"/>
  <c r="D680" i="16" s="1"/>
  <c r="AM739" i="21"/>
  <c r="B761" i="16" s="1"/>
  <c r="AM809" i="21"/>
  <c r="B831" i="16" s="1"/>
  <c r="AO649" i="21"/>
  <c r="D671" i="16" s="1"/>
  <c r="AN673" i="21"/>
  <c r="C695" i="16" s="1"/>
  <c r="AO648" i="21"/>
  <c r="D670" i="16" s="1"/>
  <c r="AM724" i="21"/>
  <c r="B746" i="16" s="1"/>
  <c r="AN671" i="21"/>
  <c r="C693" i="16" s="1"/>
  <c r="AM655" i="21"/>
  <c r="B677" i="16" s="1"/>
  <c r="AM558" i="21"/>
  <c r="B580" i="16" s="1"/>
  <c r="AM1213" i="21"/>
  <c r="B1235" i="16" s="1"/>
  <c r="AO1299" i="21"/>
  <c r="D1321" i="16" s="1"/>
  <c r="AM1220" i="21"/>
  <c r="B1242" i="16" s="1"/>
  <c r="AN1211" i="21"/>
  <c r="C1233" i="16" s="1"/>
  <c r="AN1297" i="21"/>
  <c r="C1319" i="16" s="1"/>
  <c r="AO1264" i="21"/>
  <c r="D1286" i="16" s="1"/>
  <c r="AO1192" i="21"/>
  <c r="D1214" i="16" s="1"/>
  <c r="AO1287" i="21"/>
  <c r="D1309" i="16" s="1"/>
  <c r="AO1215" i="21"/>
  <c r="D1237" i="16" s="1"/>
  <c r="AN1207" i="21"/>
  <c r="C1229" i="16" s="1"/>
  <c r="AM1231" i="21"/>
  <c r="B1253" i="16" s="1"/>
  <c r="AN1230" i="21"/>
  <c r="C1252" i="16" s="1"/>
  <c r="AO1245" i="21"/>
  <c r="D1267" i="16" s="1"/>
  <c r="AN1253" i="21"/>
  <c r="C1275" i="16" s="1"/>
  <c r="AN1160" i="21"/>
  <c r="C1182" i="16" s="1"/>
  <c r="AM1160" i="21"/>
  <c r="B1182" i="16" s="1"/>
  <c r="AN1183" i="21"/>
  <c r="C1205" i="16" s="1"/>
  <c r="AM1159" i="21"/>
  <c r="B1181" i="16" s="1"/>
  <c r="AM1242" i="21"/>
  <c r="B1264" i="16" s="1"/>
  <c r="AO1172" i="21"/>
  <c r="D1194" i="16" s="1"/>
  <c r="AO1155" i="21"/>
  <c r="D1177" i="16" s="1"/>
  <c r="AN1162" i="21"/>
  <c r="C1184" i="16" s="1"/>
  <c r="AO1137" i="21"/>
  <c r="D1159" i="16" s="1"/>
  <c r="AM1186" i="21"/>
  <c r="B1208" i="16" s="1"/>
  <c r="AN1092" i="21"/>
  <c r="C1114" i="16" s="1"/>
  <c r="AM1092" i="21"/>
  <c r="B1114" i="16" s="1"/>
  <c r="AN1091" i="21"/>
  <c r="C1113" i="16" s="1"/>
  <c r="AM1109" i="21"/>
  <c r="B1131" i="16" s="1"/>
  <c r="AO1117" i="21"/>
  <c r="D1139" i="16" s="1"/>
  <c r="AN1117" i="21"/>
  <c r="C1139" i="16" s="1"/>
  <c r="AM1154" i="21"/>
  <c r="B1176" i="16" s="1"/>
  <c r="AO1122" i="21"/>
  <c r="D1144" i="16" s="1"/>
  <c r="AN1123" i="21"/>
  <c r="C1145" i="16" s="1"/>
  <c r="AN1095" i="21"/>
  <c r="C1117" i="16" s="1"/>
  <c r="AO1185" i="21"/>
  <c r="D1207" i="16" s="1"/>
  <c r="AN1125" i="21"/>
  <c r="C1147" i="16" s="1"/>
  <c r="AM1032" i="21"/>
  <c r="B1054" i="16" s="1"/>
  <c r="AM1056" i="21"/>
  <c r="B1078" i="16" s="1"/>
  <c r="AO1054" i="21"/>
  <c r="D1076" i="16" s="1"/>
  <c r="AN1084" i="21"/>
  <c r="C1106" i="16" s="1"/>
  <c r="AO1037" i="21"/>
  <c r="D1059" i="16" s="1"/>
  <c r="AN1021" i="21"/>
  <c r="C1043" i="16" s="1"/>
  <c r="AN1052" i="21"/>
  <c r="C1074" i="16" s="1"/>
  <c r="AN1035" i="21"/>
  <c r="C1057" i="16" s="1"/>
  <c r="AO1141" i="21"/>
  <c r="D1163" i="16" s="1"/>
  <c r="AO1069" i="21"/>
  <c r="D1091" i="16" s="1"/>
  <c r="AO1074" i="21"/>
  <c r="D1096" i="16" s="1"/>
  <c r="AN1074" i="21"/>
  <c r="C1096" i="16" s="1"/>
  <c r="AM997" i="21"/>
  <c r="B1019" i="16" s="1"/>
  <c r="AO943" i="21"/>
  <c r="D965" i="16" s="1"/>
  <c r="AN983" i="21"/>
  <c r="C1005" i="16" s="1"/>
  <c r="AO990" i="21"/>
  <c r="D1012" i="16" s="1"/>
  <c r="AO1003" i="21"/>
  <c r="D1025" i="16" s="1"/>
  <c r="AN1020" i="21"/>
  <c r="C1042" i="16" s="1"/>
  <c r="AN1006" i="21"/>
  <c r="C1028" i="16" s="1"/>
  <c r="AO1016" i="21"/>
  <c r="D1038" i="16" s="1"/>
  <c r="AN1057" i="21"/>
  <c r="C1079" i="16" s="1"/>
  <c r="AO987" i="21"/>
  <c r="D1009" i="16" s="1"/>
  <c r="AO1010" i="21"/>
  <c r="D1032" i="16" s="1"/>
  <c r="AN1008" i="21"/>
  <c r="C1030" i="16" s="1"/>
  <c r="AN938" i="21"/>
  <c r="C960" i="16" s="1"/>
  <c r="AM954" i="21"/>
  <c r="B976" i="16" s="1"/>
  <c r="AN936" i="21"/>
  <c r="C958" i="16" s="1"/>
  <c r="AM847" i="21"/>
  <c r="B869" i="16" s="1"/>
  <c r="AN854" i="21"/>
  <c r="C876" i="16" s="1"/>
  <c r="AM894" i="21"/>
  <c r="B916" i="16" s="1"/>
  <c r="AN919" i="21"/>
  <c r="C941" i="16" s="1"/>
  <c r="AM919" i="21"/>
  <c r="B941" i="16" s="1"/>
  <c r="AO909" i="21"/>
  <c r="D931" i="16" s="1"/>
  <c r="AO899" i="21"/>
  <c r="D921" i="16" s="1"/>
  <c r="AN851" i="21"/>
  <c r="C873" i="16" s="1"/>
  <c r="AN944" i="21"/>
  <c r="C966" i="16" s="1"/>
  <c r="AM882" i="21"/>
  <c r="B904" i="16" s="1"/>
  <c r="AO976" i="21"/>
  <c r="D998" i="16" s="1"/>
  <c r="AN800" i="21"/>
  <c r="C822" i="16" s="1"/>
  <c r="AO823" i="21"/>
  <c r="D845" i="16" s="1"/>
  <c r="AN823" i="21"/>
  <c r="C845" i="16" s="1"/>
  <c r="AO822" i="21"/>
  <c r="D844" i="16" s="1"/>
  <c r="AN822" i="21"/>
  <c r="C844" i="16" s="1"/>
  <c r="AM814" i="21"/>
  <c r="B836" i="16" s="1"/>
  <c r="AO880" i="21"/>
  <c r="D902" i="16" s="1"/>
  <c r="AM797" i="21"/>
  <c r="B819" i="16" s="1"/>
  <c r="AO844" i="21"/>
  <c r="D866" i="16" s="1"/>
  <c r="AO857" i="21"/>
  <c r="D879" i="16" s="1"/>
  <c r="AM812" i="21"/>
  <c r="B834" i="16" s="1"/>
  <c r="AO1043" i="21"/>
  <c r="D1065" i="16" s="1"/>
  <c r="AN819" i="21"/>
  <c r="C841" i="16" s="1"/>
  <c r="AO842" i="21"/>
  <c r="D864" i="16" s="1"/>
  <c r="AO860" i="21"/>
  <c r="D882" i="16" s="1"/>
  <c r="AM874" i="21"/>
  <c r="B896" i="16" s="1"/>
  <c r="AM802" i="21"/>
  <c r="B824" i="16" s="1"/>
  <c r="AN706" i="21"/>
  <c r="C728" i="16" s="1"/>
  <c r="AM730" i="21"/>
  <c r="B752" i="16" s="1"/>
  <c r="AM782" i="21"/>
  <c r="B804" i="16" s="1"/>
  <c r="AM737" i="21"/>
  <c r="B759" i="16" s="1"/>
  <c r="AM875" i="21"/>
  <c r="B897" i="16" s="1"/>
  <c r="AM712" i="21"/>
  <c r="B734" i="16" s="1"/>
  <c r="AN771" i="21"/>
  <c r="C793" i="16" s="1"/>
  <c r="AO772" i="21"/>
  <c r="D794" i="16" s="1"/>
  <c r="AN767" i="21"/>
  <c r="C789" i="16" s="1"/>
  <c r="AN788" i="21"/>
  <c r="C810" i="16" s="1"/>
  <c r="AN725" i="21"/>
  <c r="C747" i="16" s="1"/>
  <c r="AO762" i="21"/>
  <c r="D784" i="16" s="1"/>
  <c r="AN740" i="21"/>
  <c r="C762" i="16" s="1"/>
  <c r="AO747" i="21"/>
  <c r="D769" i="16" s="1"/>
  <c r="AO683" i="21"/>
  <c r="D705" i="16" s="1"/>
  <c r="AO1300" i="21"/>
  <c r="D1322" i="16" s="1"/>
  <c r="AO1212" i="21"/>
  <c r="D1234" i="16" s="1"/>
  <c r="AM1292" i="21"/>
  <c r="B1314" i="16" s="1"/>
  <c r="AO1219" i="21"/>
  <c r="D1241" i="16" s="1"/>
  <c r="AN1203" i="21"/>
  <c r="C1225" i="16" s="1"/>
  <c r="AN1265" i="21"/>
  <c r="C1287" i="16" s="1"/>
  <c r="AM1257" i="21"/>
  <c r="B1279" i="16" s="1"/>
  <c r="AN1296" i="21"/>
  <c r="C1318" i="16" s="1"/>
  <c r="AM1280" i="21"/>
  <c r="B1302" i="16" s="1"/>
  <c r="AM1208" i="21"/>
  <c r="B1230" i="16" s="1"/>
  <c r="AN1199" i="21"/>
  <c r="C1221" i="16" s="1"/>
  <c r="AO1222" i="21"/>
  <c r="D1244" i="16" s="1"/>
  <c r="AN1222" i="21"/>
  <c r="C1244" i="16" s="1"/>
  <c r="AM1238" i="21"/>
  <c r="B1260" i="16" s="1"/>
  <c r="AN1245" i="21"/>
  <c r="C1267" i="16" s="1"/>
  <c r="AN1152" i="21"/>
  <c r="C1174" i="16" s="1"/>
  <c r="AO1159" i="21"/>
  <c r="D1181" i="16" s="1"/>
  <c r="AN1175" i="21"/>
  <c r="C1197" i="16" s="1"/>
  <c r="AO1158" i="21"/>
  <c r="D1180" i="16" s="1"/>
  <c r="AM1197" i="21"/>
  <c r="B1219" i="16" s="1"/>
  <c r="AO1164" i="21"/>
  <c r="D1186" i="16" s="1"/>
  <c r="AM1148" i="21"/>
  <c r="B1170" i="16" s="1"/>
  <c r="AN1154" i="21"/>
  <c r="C1176" i="16" s="1"/>
  <c r="AM1111" i="21"/>
  <c r="B1133" i="16" s="1"/>
  <c r="AM1182" i="21"/>
  <c r="B1204" i="16" s="1"/>
  <c r="AM1258" i="21"/>
  <c r="B1280" i="16" s="1"/>
  <c r="AO1091" i="21"/>
  <c r="D1113" i="16" s="1"/>
  <c r="AN1083" i="21"/>
  <c r="C1105" i="16" s="1"/>
  <c r="AN1108" i="21"/>
  <c r="C1130" i="16" s="1"/>
  <c r="AN1116" i="21"/>
  <c r="C1138" i="16" s="1"/>
  <c r="AM1107" i="21"/>
  <c r="B1129" i="16" s="1"/>
  <c r="AO1149" i="21"/>
  <c r="D1171" i="16" s="1"/>
  <c r="AO1120" i="21"/>
  <c r="D1142" i="16" s="1"/>
  <c r="AN1122" i="21"/>
  <c r="C1144" i="16" s="1"/>
  <c r="AN1087" i="21"/>
  <c r="C1109" i="16" s="1"/>
  <c r="AO1181" i="21"/>
  <c r="D1203" i="16" s="1"/>
  <c r="AN1161" i="21"/>
  <c r="C1183" i="16" s="1"/>
  <c r="AO1031" i="21"/>
  <c r="D1053" i="16" s="1"/>
  <c r="AN1055" i="21"/>
  <c r="C1077" i="16" s="1"/>
  <c r="AM1047" i="21"/>
  <c r="B1069" i="16" s="1"/>
  <c r="AM1078" i="21"/>
  <c r="B1100" i="16" s="1"/>
  <c r="AM1030" i="21"/>
  <c r="B1052" i="16" s="1"/>
  <c r="AM1177" i="21"/>
  <c r="B1199" i="16" s="1"/>
  <c r="AN1044" i="21"/>
  <c r="C1066" i="16" s="1"/>
  <c r="AN1027" i="21"/>
  <c r="C1049" i="16" s="1"/>
  <c r="AM1086" i="21"/>
  <c r="B1108" i="16" s="1"/>
  <c r="AM1068" i="21"/>
  <c r="B1090" i="16" s="1"/>
  <c r="AN1073" i="21"/>
  <c r="C1095" i="16" s="1"/>
  <c r="AM1073" i="21"/>
  <c r="B1095" i="16" s="1"/>
  <c r="AN996" i="21"/>
  <c r="C1018" i="16" s="1"/>
  <c r="AM936" i="21"/>
  <c r="B958" i="16" s="1"/>
  <c r="AN975" i="21"/>
  <c r="C997" i="16" s="1"/>
  <c r="AM983" i="21"/>
  <c r="B1005" i="16" s="1"/>
  <c r="AM1002" i="21"/>
  <c r="B1024" i="16" s="1"/>
  <c r="AO1004" i="21"/>
  <c r="D1026" i="16" s="1"/>
  <c r="AN1005" i="21"/>
  <c r="C1027" i="16" s="1"/>
  <c r="AM1293" i="21"/>
  <c r="B1315" i="16" s="1"/>
  <c r="AM1205" i="21"/>
  <c r="B1227" i="16" s="1"/>
  <c r="AO1291" i="21"/>
  <c r="D1313" i="16" s="1"/>
  <c r="AM1212" i="21"/>
  <c r="B1234" i="16" s="1"/>
  <c r="AN1195" i="21"/>
  <c r="C1217" i="16" s="1"/>
  <c r="AN1257" i="21"/>
  <c r="C1279" i="16" s="1"/>
  <c r="AO1256" i="21"/>
  <c r="D1278" i="16" s="1"/>
  <c r="AN1288" i="21"/>
  <c r="C1310" i="16" s="1"/>
  <c r="AO1279" i="21"/>
  <c r="D1301" i="16" s="1"/>
  <c r="AO1207" i="21"/>
  <c r="D1229" i="16" s="1"/>
  <c r="AM1295" i="21"/>
  <c r="B1317" i="16" s="1"/>
  <c r="AM1215" i="21"/>
  <c r="B1237" i="16" s="1"/>
  <c r="AN1214" i="21"/>
  <c r="C1236" i="16" s="1"/>
  <c r="AO1237" i="21"/>
  <c r="D1259" i="16" s="1"/>
  <c r="AN1237" i="21"/>
  <c r="C1259" i="16" s="1"/>
  <c r="AN1144" i="21"/>
  <c r="C1166" i="16" s="1"/>
  <c r="AM1152" i="21"/>
  <c r="B1174" i="16" s="1"/>
  <c r="AN1167" i="21"/>
  <c r="C1189" i="16" s="1"/>
  <c r="AM1151" i="21"/>
  <c r="B1173" i="16" s="1"/>
  <c r="AN1173" i="21"/>
  <c r="C1195" i="16" s="1"/>
  <c r="AO1258" i="21"/>
  <c r="D1280" i="16" s="1"/>
  <c r="AO1147" i="21"/>
  <c r="D1169" i="16" s="1"/>
  <c r="AN1146" i="21"/>
  <c r="C1168" i="16" s="1"/>
  <c r="AO1110" i="21"/>
  <c r="D1132" i="16" s="1"/>
  <c r="AM1178" i="21"/>
  <c r="B1200" i="16" s="1"/>
  <c r="AM1157" i="21"/>
  <c r="B1179" i="16" s="1"/>
  <c r="AM1084" i="21"/>
  <c r="B1106" i="16" s="1"/>
  <c r="AN1075" i="21"/>
  <c r="C1097" i="16" s="1"/>
  <c r="AO1107" i="21"/>
  <c r="D1129" i="16" s="1"/>
  <c r="AM1108" i="21"/>
  <c r="B1130" i="16" s="1"/>
  <c r="AN1106" i="21"/>
  <c r="C1128" i="16" s="1"/>
  <c r="AM1139" i="21"/>
  <c r="B1161" i="16" s="1"/>
  <c r="AM1105" i="21"/>
  <c r="B1127" i="16" s="1"/>
  <c r="AO1121" i="21"/>
  <c r="D1143" i="16" s="1"/>
  <c r="AN1079" i="21"/>
  <c r="C1101" i="16" s="1"/>
  <c r="AO1177" i="21"/>
  <c r="D1199" i="16" s="1"/>
  <c r="AN1111" i="21"/>
  <c r="C1133" i="16" s="1"/>
  <c r="AM1024" i="21"/>
  <c r="B1046" i="16" s="1"/>
  <c r="AN1047" i="21"/>
  <c r="C1069" i="16" s="1"/>
  <c r="AO1046" i="21"/>
  <c r="D1068" i="16" s="1"/>
  <c r="AN1054" i="21"/>
  <c r="C1076" i="16" s="1"/>
  <c r="AO1029" i="21"/>
  <c r="D1051" i="16" s="1"/>
  <c r="AO1105" i="21"/>
  <c r="D1127" i="16" s="1"/>
  <c r="AN1036" i="21"/>
  <c r="C1058" i="16" s="1"/>
  <c r="AN1019" i="21"/>
  <c r="C1041" i="16" s="1"/>
  <c r="AO1082" i="21"/>
  <c r="D1104" i="16" s="1"/>
  <c r="AN1067" i="21"/>
  <c r="C1089" i="16" s="1"/>
  <c r="AO1072" i="21"/>
  <c r="D1094" i="16" s="1"/>
  <c r="AN1072" i="21"/>
  <c r="C1094" i="16" s="1"/>
  <c r="AN995" i="21"/>
  <c r="C1017" i="16" s="1"/>
  <c r="AO935" i="21"/>
  <c r="D957" i="16" s="1"/>
  <c r="AN967" i="21"/>
  <c r="C989" i="16" s="1"/>
  <c r="AO982" i="21"/>
  <c r="D1004" i="16" s="1"/>
  <c r="AM1001" i="21"/>
  <c r="B1023" i="16" s="1"/>
  <c r="AN1003" i="21"/>
  <c r="C1025" i="16" s="1"/>
  <c r="AN1004" i="21"/>
  <c r="C1026" i="16" s="1"/>
  <c r="AM1004" i="21"/>
  <c r="B1026" i="16" s="1"/>
  <c r="AO1024" i="21"/>
  <c r="D1046" i="16" s="1"/>
  <c r="AO979" i="21"/>
  <c r="D1001" i="16" s="1"/>
  <c r="AO1008" i="21"/>
  <c r="D1030" i="16" s="1"/>
  <c r="AO986" i="21"/>
  <c r="D1008" i="16" s="1"/>
  <c r="AM1072" i="21"/>
  <c r="B1094" i="16" s="1"/>
  <c r="AM946" i="21"/>
  <c r="B968" i="16" s="1"/>
  <c r="AM903" i="21"/>
  <c r="B925" i="16" s="1"/>
  <c r="AO994" i="21"/>
  <c r="D1016" i="16" s="1"/>
  <c r="AN968" i="21"/>
  <c r="C990" i="16" s="1"/>
  <c r="AM886" i="21"/>
  <c r="B908" i="16" s="1"/>
  <c r="AM917" i="21"/>
  <c r="B939" i="16" s="1"/>
  <c r="AM913" i="21"/>
  <c r="B935" i="16" s="1"/>
  <c r="AN892" i="21"/>
  <c r="C914" i="16" s="1"/>
  <c r="AO891" i="21"/>
  <c r="D913" i="16" s="1"/>
  <c r="AO995" i="21"/>
  <c r="D1017" i="16" s="1"/>
  <c r="AO929" i="21"/>
  <c r="D951" i="16" s="1"/>
  <c r="AM947" i="21"/>
  <c r="B969" i="16" s="1"/>
  <c r="AN952" i="21"/>
  <c r="C974" i="16" s="1"/>
  <c r="AN784" i="21"/>
  <c r="C806" i="16" s="1"/>
  <c r="AO815" i="21"/>
  <c r="D837" i="16" s="1"/>
  <c r="AN807" i="21"/>
  <c r="C829" i="16" s="1"/>
  <c r="AO814" i="21"/>
  <c r="D836" i="16" s="1"/>
  <c r="AN806" i="21"/>
  <c r="C828" i="16" s="1"/>
  <c r="AN895" i="21"/>
  <c r="C917" i="16" s="1"/>
  <c r="AO850" i="21"/>
  <c r="D872" i="16" s="1"/>
  <c r="AM789" i="21"/>
  <c r="B811" i="16" s="1"/>
  <c r="AN828" i="21"/>
  <c r="C850" i="16" s="1"/>
  <c r="AN853" i="21"/>
  <c r="C875" i="16" s="1"/>
  <c r="AM804" i="21"/>
  <c r="B826" i="16" s="1"/>
  <c r="AM872" i="21"/>
  <c r="B894" i="16" s="1"/>
  <c r="AN803" i="21"/>
  <c r="C825" i="16" s="1"/>
  <c r="AO834" i="21"/>
  <c r="D856" i="16" s="1"/>
  <c r="AM856" i="21"/>
  <c r="B878" i="16" s="1"/>
  <c r="AN865" i="21"/>
  <c r="C887" i="16" s="1"/>
  <c r="AM794" i="21"/>
  <c r="B816" i="16" s="1"/>
  <c r="AN690" i="21"/>
  <c r="C712" i="16" s="1"/>
  <c r="AM722" i="21"/>
  <c r="B744" i="16" s="1"/>
  <c r="AN753" i="21"/>
  <c r="C775" i="16" s="1"/>
  <c r="AM729" i="21"/>
  <c r="B751" i="16" s="1"/>
  <c r="AN801" i="21"/>
  <c r="C823" i="16" s="1"/>
  <c r="AM704" i="21"/>
  <c r="B726" i="16" s="1"/>
  <c r="AM751" i="21"/>
  <c r="B773" i="16" s="1"/>
  <c r="AN770" i="21"/>
  <c r="C792" i="16" s="1"/>
  <c r="AM1277" i="21"/>
  <c r="B1299" i="16" s="1"/>
  <c r="AO1204" i="21"/>
  <c r="D1226" i="16" s="1"/>
  <c r="AM1284" i="21"/>
  <c r="B1306" i="16" s="1"/>
  <c r="AO1211" i="21"/>
  <c r="D1233" i="16" s="1"/>
  <c r="AM1299" i="21"/>
  <c r="B1321" i="16" s="1"/>
  <c r="AN1249" i="21"/>
  <c r="C1271" i="16" s="1"/>
  <c r="AM1249" i="21"/>
  <c r="B1271" i="16" s="1"/>
  <c r="AN1280" i="21"/>
  <c r="C1302" i="16" s="1"/>
  <c r="AM1272" i="21"/>
  <c r="B1294" i="16" s="1"/>
  <c r="AM1200" i="21"/>
  <c r="B1222" i="16" s="1"/>
  <c r="AO1286" i="21"/>
  <c r="D1308" i="16" s="1"/>
  <c r="AO1214" i="21"/>
  <c r="D1236" i="16" s="1"/>
  <c r="AN1206" i="21"/>
  <c r="C1228" i="16" s="1"/>
  <c r="AM1230" i="21"/>
  <c r="B1252" i="16" s="1"/>
  <c r="AN1229" i="21"/>
  <c r="C1251" i="16" s="1"/>
  <c r="AN1136" i="21"/>
  <c r="C1158" i="16" s="1"/>
  <c r="AO1151" i="21"/>
  <c r="D1173" i="16" s="1"/>
  <c r="AN1159" i="21"/>
  <c r="C1181" i="16" s="1"/>
  <c r="AM1143" i="21"/>
  <c r="B1165" i="16" s="1"/>
  <c r="AN1165" i="21"/>
  <c r="C1187" i="16" s="1"/>
  <c r="AM1227" i="21"/>
  <c r="B1249" i="16" s="1"/>
  <c r="AM1140" i="21"/>
  <c r="B1162" i="16" s="1"/>
  <c r="AN1138" i="21"/>
  <c r="C1160" i="16" s="1"/>
  <c r="AM1101" i="21"/>
  <c r="B1123" i="16" s="1"/>
  <c r="AM1174" i="21"/>
  <c r="B1196" i="16" s="1"/>
  <c r="AO1152" i="21"/>
  <c r="D1174" i="16" s="1"/>
  <c r="AO1083" i="21"/>
  <c r="D1105" i="16" s="1"/>
  <c r="AO1209" i="21"/>
  <c r="D1231" i="16" s="1"/>
  <c r="AM1099" i="21"/>
  <c r="B1121" i="16" s="1"/>
  <c r="AN1107" i="21"/>
  <c r="C1129" i="16" s="1"/>
  <c r="AM1098" i="21"/>
  <c r="B1120" i="16" s="1"/>
  <c r="AM1134" i="21"/>
  <c r="B1156" i="16" s="1"/>
  <c r="AN1104" i="21"/>
  <c r="C1126" i="16" s="1"/>
  <c r="AM1104" i="21"/>
  <c r="B1126" i="16" s="1"/>
  <c r="AN1071" i="21"/>
  <c r="C1093" i="16" s="1"/>
  <c r="AO1173" i="21"/>
  <c r="D1195" i="16" s="1"/>
  <c r="AM1094" i="21"/>
  <c r="B1116" i="16" s="1"/>
  <c r="AO1023" i="21"/>
  <c r="D1045" i="16" s="1"/>
  <c r="AN1039" i="21"/>
  <c r="C1061" i="16" s="1"/>
  <c r="AM1039" i="21"/>
  <c r="B1061" i="16" s="1"/>
  <c r="AN1046" i="21"/>
  <c r="C1068" i="16" s="1"/>
  <c r="AM1022" i="21"/>
  <c r="B1044" i="16" s="1"/>
  <c r="AM1053" i="21"/>
  <c r="B1075" i="16" s="1"/>
  <c r="AO1233" i="21"/>
  <c r="D1255" i="16" s="1"/>
  <c r="AN1124" i="21"/>
  <c r="C1146" i="16" s="1"/>
  <c r="AN1068" i="21"/>
  <c r="C1090" i="16" s="1"/>
  <c r="AN1066" i="21"/>
  <c r="C1088" i="16" s="1"/>
  <c r="AO1071" i="21"/>
  <c r="D1093" i="16" s="1"/>
  <c r="AM1071" i="21"/>
  <c r="B1093" i="16" s="1"/>
  <c r="AN994" i="21"/>
  <c r="C1016" i="16" s="1"/>
  <c r="AM928" i="21"/>
  <c r="B950" i="16" s="1"/>
  <c r="AN959" i="21"/>
  <c r="C981" i="16" s="1"/>
  <c r="AM975" i="21"/>
  <c r="B997" i="16" s="1"/>
  <c r="AN992" i="21"/>
  <c r="C1014" i="16" s="1"/>
  <c r="AM992" i="21"/>
  <c r="B1014" i="16" s="1"/>
  <c r="AM1003" i="21"/>
  <c r="B1025" i="16" s="1"/>
  <c r="AM989" i="21"/>
  <c r="B1011" i="16" s="1"/>
  <c r="AN1016" i="21"/>
  <c r="C1038" i="16" s="1"/>
  <c r="AM972" i="21"/>
  <c r="B994" i="16" s="1"/>
  <c r="AN987" i="21"/>
  <c r="C1009" i="16" s="1"/>
  <c r="AO1035" i="21"/>
  <c r="D1057" i="16" s="1"/>
  <c r="AM1025" i="21"/>
  <c r="B1047" i="16" s="1"/>
  <c r="AO945" i="21"/>
  <c r="D967" i="16" s="1"/>
  <c r="AO902" i="21"/>
  <c r="D924" i="16" s="1"/>
  <c r="AO970" i="21"/>
  <c r="D992" i="16" s="1"/>
  <c r="AM955" i="21"/>
  <c r="B977" i="16" s="1"/>
  <c r="AO885" i="21"/>
  <c r="D907" i="16" s="1"/>
  <c r="AM916" i="21"/>
  <c r="B938" i="16" s="1"/>
  <c r="AN912" i="21"/>
  <c r="C934" i="16" s="1"/>
  <c r="AN884" i="21"/>
  <c r="C906" i="16" s="1"/>
  <c r="AM884" i="21"/>
  <c r="B906" i="16" s="1"/>
  <c r="AO944" i="21"/>
  <c r="D966" i="16" s="1"/>
  <c r="AN928" i="21"/>
  <c r="C950" i="16" s="1"/>
  <c r="AM929" i="21"/>
  <c r="B951" i="16" s="1"/>
  <c r="AM945" i="21"/>
  <c r="B967" i="16" s="1"/>
  <c r="AN776" i="21"/>
  <c r="C798" i="16" s="1"/>
  <c r="AM808" i="21"/>
  <c r="B830" i="16" s="1"/>
  <c r="AN799" i="21"/>
  <c r="C821" i="16" s="1"/>
  <c r="AM807" i="21"/>
  <c r="B829" i="16" s="1"/>
  <c r="AN798" i="21"/>
  <c r="C820" i="16" s="1"/>
  <c r="AN887" i="21"/>
  <c r="C909" i="16" s="1"/>
  <c r="AO849" i="21"/>
  <c r="D871" i="16" s="1"/>
  <c r="AN976" i="21"/>
  <c r="C998" i="16" s="1"/>
  <c r="AN820" i="21"/>
  <c r="C842" i="16" s="1"/>
  <c r="AO851" i="21"/>
  <c r="D873" i="16" s="1"/>
  <c r="AO803" i="21"/>
  <c r="D825" i="16" s="1"/>
  <c r="AO861" i="21"/>
  <c r="D883" i="16" s="1"/>
  <c r="AN889" i="21"/>
  <c r="C911" i="16" s="1"/>
  <c r="AM827" i="21"/>
  <c r="B849" i="16" s="1"/>
  <c r="AM852" i="21"/>
  <c r="B874" i="16" s="1"/>
  <c r="AN864" i="21"/>
  <c r="C886" i="16" s="1"/>
  <c r="AO793" i="21"/>
  <c r="D815" i="16" s="1"/>
  <c r="AN682" i="21"/>
  <c r="C704" i="16" s="1"/>
  <c r="AO721" i="21"/>
  <c r="D743" i="16" s="1"/>
  <c r="AN745" i="21"/>
  <c r="C767" i="16" s="1"/>
  <c r="AO728" i="21"/>
  <c r="D750" i="16" s="1"/>
  <c r="AN793" i="21"/>
  <c r="C815" i="16" s="1"/>
  <c r="AO703" i="21"/>
  <c r="D725" i="16" s="1"/>
  <c r="AO750" i="21"/>
  <c r="D772" i="16" s="1"/>
  <c r="AO767" i="21"/>
  <c r="D789" i="16" s="1"/>
  <c r="AO749" i="21"/>
  <c r="D771" i="16" s="1"/>
  <c r="AM775" i="21"/>
  <c r="B797" i="16" s="1"/>
  <c r="AO906" i="21"/>
  <c r="D928" i="16" s="1"/>
  <c r="AM741" i="21"/>
  <c r="B763" i="16" s="1"/>
  <c r="AN716" i="21"/>
  <c r="C738" i="16" s="1"/>
  <c r="AM732" i="21"/>
  <c r="B754" i="16" s="1"/>
  <c r="AM678" i="21"/>
  <c r="B700" i="16" s="1"/>
  <c r="AN687" i="21"/>
  <c r="C709" i="16" s="1"/>
  <c r="AO636" i="21"/>
  <c r="D658" i="16" s="1"/>
  <c r="AN693" i="21"/>
  <c r="C715" i="16" s="1"/>
  <c r="AN604" i="21"/>
  <c r="C626" i="16" s="1"/>
  <c r="AN734" i="21"/>
  <c r="C756" i="16" s="1"/>
  <c r="AN739" i="21"/>
  <c r="C761" i="16" s="1"/>
  <c r="AO642" i="21"/>
  <c r="D664" i="16" s="1"/>
  <c r="AN707" i="21"/>
  <c r="C729" i="16" s="1"/>
  <c r="AO716" i="21"/>
  <c r="D738" i="16" s="1"/>
  <c r="AO633" i="21"/>
  <c r="D655" i="16" s="1"/>
  <c r="AN641" i="21"/>
  <c r="C663" i="16" s="1"/>
  <c r="AO632" i="21"/>
  <c r="D654" i="16" s="1"/>
  <c r="AO663" i="21"/>
  <c r="D685" i="16" s="1"/>
  <c r="AN639" i="21"/>
  <c r="C661" i="16" s="1"/>
  <c r="AN616" i="21"/>
  <c r="C638" i="16" s="1"/>
  <c r="AM542" i="21"/>
  <c r="B564" i="16" s="1"/>
  <c r="AO606" i="21"/>
  <c r="D628" i="16" s="1"/>
  <c r="AN606" i="21"/>
  <c r="C628" i="16" s="1"/>
  <c r="AN761" i="21"/>
  <c r="C783" i="16" s="1"/>
  <c r="AN548" i="21"/>
  <c r="C570" i="16" s="1"/>
  <c r="AM580" i="21"/>
  <c r="B602" i="16" s="1"/>
  <c r="AO659" i="21"/>
  <c r="D681" i="16" s="1"/>
  <c r="AM610" i="21"/>
  <c r="B632" i="16" s="1"/>
  <c r="AO546" i="21"/>
  <c r="D568" i="16" s="1"/>
  <c r="AM594" i="21"/>
  <c r="B616" i="16" s="1"/>
  <c r="AN577" i="21"/>
  <c r="C599" i="16" s="1"/>
  <c r="AO576" i="21"/>
  <c r="D598" i="16" s="1"/>
  <c r="AM584" i="21"/>
  <c r="B606" i="16" s="1"/>
  <c r="AN599" i="21"/>
  <c r="C621" i="16" s="1"/>
  <c r="AN520" i="21"/>
  <c r="C542" i="16" s="1"/>
  <c r="AM561" i="21"/>
  <c r="B583" i="16" s="1"/>
  <c r="AM567" i="21"/>
  <c r="B589" i="16" s="1"/>
  <c r="AO1276" i="21"/>
  <c r="D1298" i="16" s="1"/>
  <c r="AN1300" i="21"/>
  <c r="C1322" i="16" s="1"/>
  <c r="AO1283" i="21"/>
  <c r="D1305" i="16" s="1"/>
  <c r="AM1204" i="21"/>
  <c r="B1226" i="16" s="1"/>
  <c r="AN1274" i="21"/>
  <c r="C1296" i="16" s="1"/>
  <c r="AN1241" i="21"/>
  <c r="C1263" i="16" s="1"/>
  <c r="AO1248" i="21"/>
  <c r="D1270" i="16" s="1"/>
  <c r="AN1272" i="21"/>
  <c r="C1294" i="16" s="1"/>
  <c r="AO1271" i="21"/>
  <c r="D1293" i="16" s="1"/>
  <c r="AO1199" i="21"/>
  <c r="D1221" i="16" s="1"/>
  <c r="AM1279" i="21"/>
  <c r="B1301" i="16" s="1"/>
  <c r="AM1207" i="21"/>
  <c r="B1229" i="16" s="1"/>
  <c r="AN1198" i="21"/>
  <c r="C1220" i="16" s="1"/>
  <c r="AO1229" i="21"/>
  <c r="D1251" i="16" s="1"/>
  <c r="AN1221" i="21"/>
  <c r="C1243" i="16" s="1"/>
  <c r="AN1128" i="21"/>
  <c r="C1150" i="16" s="1"/>
  <c r="AM1144" i="21"/>
  <c r="B1166" i="16" s="1"/>
  <c r="AN1143" i="21"/>
  <c r="C1165" i="16" s="1"/>
  <c r="AO1142" i="21"/>
  <c r="D1164" i="16" s="1"/>
  <c r="AN1157" i="21"/>
  <c r="C1179" i="16" s="1"/>
  <c r="AO1225" i="21"/>
  <c r="D1247" i="16" s="1"/>
  <c r="AO1139" i="21"/>
  <c r="D1161" i="16" s="1"/>
  <c r="AO1242" i="21"/>
  <c r="D1264" i="16" s="1"/>
  <c r="AO1100" i="21"/>
  <c r="D1122" i="16" s="1"/>
  <c r="AM1170" i="21"/>
  <c r="B1192" i="16" s="1"/>
  <c r="AO1138" i="21"/>
  <c r="D1160" i="16" s="1"/>
  <c r="AN1158" i="21"/>
  <c r="C1180" i="16" s="1"/>
  <c r="AO1202" i="21"/>
  <c r="D1224" i="16" s="1"/>
  <c r="AO1098" i="21"/>
  <c r="D1120" i="16" s="1"/>
  <c r="AO1106" i="21"/>
  <c r="D1128" i="16" s="1"/>
  <c r="AO1097" i="21"/>
  <c r="D1119" i="16" s="1"/>
  <c r="AM1133" i="21"/>
  <c r="B1155" i="16" s="1"/>
  <c r="AN1096" i="21"/>
  <c r="C1118" i="16" s="1"/>
  <c r="AO1103" i="21"/>
  <c r="D1125" i="16" s="1"/>
  <c r="AM1283" i="21"/>
  <c r="B1305" i="16" s="1"/>
  <c r="AO1169" i="21"/>
  <c r="D1191" i="16" s="1"/>
  <c r="AM1091" i="21"/>
  <c r="B1113" i="16" s="1"/>
  <c r="AM1016" i="21"/>
  <c r="B1038" i="16" s="1"/>
  <c r="AN1031" i="21"/>
  <c r="C1053" i="16" s="1"/>
  <c r="AO1038" i="21"/>
  <c r="D1060" i="16" s="1"/>
  <c r="AN1038" i="21"/>
  <c r="C1060" i="16" s="1"/>
  <c r="AO1021" i="21"/>
  <c r="D1043" i="16" s="1"/>
  <c r="AO1052" i="21"/>
  <c r="D1074" i="16" s="1"/>
  <c r="AM1146" i="21"/>
  <c r="B1168" i="16" s="1"/>
  <c r="AO1090" i="21"/>
  <c r="D1112" i="16" s="1"/>
  <c r="AO1067" i="21"/>
  <c r="D1089" i="16" s="1"/>
  <c r="AM1065" i="21"/>
  <c r="B1087" i="16" s="1"/>
  <c r="AN1070" i="21"/>
  <c r="C1092" i="16" s="1"/>
  <c r="AM1070" i="21"/>
  <c r="B1092" i="16" s="1"/>
  <c r="AO993" i="21"/>
  <c r="D1015" i="16" s="1"/>
  <c r="AO927" i="21"/>
  <c r="D949" i="16" s="1"/>
  <c r="AN951" i="21"/>
  <c r="C973" i="16" s="1"/>
  <c r="AO974" i="21"/>
  <c r="D996" i="16" s="1"/>
  <c r="AN990" i="21"/>
  <c r="C1012" i="16" s="1"/>
  <c r="AM990" i="21"/>
  <c r="B1012" i="16" s="1"/>
  <c r="AN989" i="21"/>
  <c r="C1011" i="16" s="1"/>
  <c r="AO988" i="21"/>
  <c r="D1010" i="16" s="1"/>
  <c r="AN988" i="21"/>
  <c r="C1010" i="16" s="1"/>
  <c r="AO971" i="21"/>
  <c r="D993" i="16" s="1"/>
  <c r="AN979" i="21"/>
  <c r="C1001" i="16" s="1"/>
  <c r="AM1033" i="21"/>
  <c r="B1055" i="16" s="1"/>
  <c r="AN1022" i="21"/>
  <c r="C1044" i="16" s="1"/>
  <c r="AM938" i="21"/>
  <c r="B960" i="16" s="1"/>
  <c r="AM895" i="21"/>
  <c r="B917" i="16" s="1"/>
  <c r="AO968" i="21"/>
  <c r="D990" i="16" s="1"/>
  <c r="AM937" i="21"/>
  <c r="B959" i="16" s="1"/>
  <c r="AM878" i="21"/>
  <c r="B900" i="16" s="1"/>
  <c r="AM915" i="21"/>
  <c r="B937" i="16" s="1"/>
  <c r="AO911" i="21"/>
  <c r="D933" i="16" s="1"/>
  <c r="AN876" i="21"/>
  <c r="C898" i="16" s="1"/>
  <c r="AO883" i="21"/>
  <c r="D905" i="16" s="1"/>
  <c r="AO941" i="21"/>
  <c r="D963" i="16" s="1"/>
  <c r="AM927" i="21"/>
  <c r="B949" i="16" s="1"/>
  <c r="AM906" i="21"/>
  <c r="B928" i="16" s="1"/>
  <c r="AM939" i="21"/>
  <c r="B961" i="16" s="1"/>
  <c r="AN768" i="21"/>
  <c r="C790" i="16" s="1"/>
  <c r="AO807" i="21"/>
  <c r="D829" i="16" s="1"/>
  <c r="AN791" i="21"/>
  <c r="C813" i="16" s="1"/>
  <c r="AO806" i="21"/>
  <c r="D828" i="16" s="1"/>
  <c r="AN790" i="21"/>
  <c r="C812" i="16" s="1"/>
  <c r="AN879" i="21"/>
  <c r="C901" i="16" s="1"/>
  <c r="AM846" i="21"/>
  <c r="B868" i="16" s="1"/>
  <c r="AN903" i="21"/>
  <c r="C925" i="16" s="1"/>
  <c r="AN812" i="21"/>
  <c r="C834" i="16" s="1"/>
  <c r="AM850" i="21"/>
  <c r="B872" i="16" s="1"/>
  <c r="AM796" i="21"/>
  <c r="B818" i="16" s="1"/>
  <c r="AN858" i="21"/>
  <c r="C880" i="16" s="1"/>
  <c r="AN881" i="21"/>
  <c r="C903" i="16" s="1"/>
  <c r="AO826" i="21"/>
  <c r="D848" i="16" s="1"/>
  <c r="AN842" i="21"/>
  <c r="C864" i="16" s="1"/>
  <c r="AN863" i="21"/>
  <c r="C885" i="16" s="1"/>
  <c r="AN817" i="21"/>
  <c r="C839" i="16" s="1"/>
  <c r="AM817" i="21"/>
  <c r="B839" i="16" s="1"/>
  <c r="AM714" i="21"/>
  <c r="B736" i="16" s="1"/>
  <c r="AN737" i="21"/>
  <c r="C759" i="16" s="1"/>
  <c r="AM721" i="21"/>
  <c r="B743" i="16" s="1"/>
  <c r="AM790" i="21"/>
  <c r="B812" i="16" s="1"/>
  <c r="AN866" i="21"/>
  <c r="C888" i="16" s="1"/>
  <c r="AM743" i="21"/>
  <c r="B765" i="16" s="1"/>
  <c r="AM904" i="21"/>
  <c r="B926" i="16" s="1"/>
  <c r="AM742" i="21"/>
  <c r="B764" i="16" s="1"/>
  <c r="AM774" i="21"/>
  <c r="B796" i="16" s="1"/>
  <c r="AO890" i="21"/>
  <c r="D912" i="16" s="1"/>
  <c r="AO740" i="21"/>
  <c r="D762" i="16" s="1"/>
  <c r="AN708" i="21"/>
  <c r="C730" i="16" s="1"/>
  <c r="AO731" i="21"/>
  <c r="D753" i="16" s="1"/>
  <c r="AN677" i="21"/>
  <c r="C699" i="16" s="1"/>
  <c r="AN686" i="21"/>
  <c r="C708" i="16" s="1"/>
  <c r="AM629" i="21"/>
  <c r="B651" i="16" s="1"/>
  <c r="AN692" i="21"/>
  <c r="C714" i="16" s="1"/>
  <c r="AO757" i="21"/>
  <c r="D779" i="16" s="1"/>
  <c r="AO715" i="21"/>
  <c r="D737" i="16" s="1"/>
  <c r="AN726" i="21"/>
  <c r="C748" i="16" s="1"/>
  <c r="AM635" i="21"/>
  <c r="B657" i="16" s="1"/>
  <c r="AO702" i="21"/>
  <c r="D724" i="16" s="1"/>
  <c r="AO708" i="21"/>
  <c r="D730" i="16" s="1"/>
  <c r="AM626" i="21"/>
  <c r="B648" i="16" s="1"/>
  <c r="AN633" i="21"/>
  <c r="C655" i="16" s="1"/>
  <c r="AN758" i="21"/>
  <c r="C780" i="16" s="1"/>
  <c r="AM656" i="21"/>
  <c r="B678" i="16" s="1"/>
  <c r="AN631" i="21"/>
  <c r="C653" i="16" s="1"/>
  <c r="AM604" i="21"/>
  <c r="B626" i="16" s="1"/>
  <c r="AO541" i="21"/>
  <c r="D563" i="16" s="1"/>
  <c r="AO605" i="21"/>
  <c r="D627" i="16" s="1"/>
  <c r="AN605" i="21"/>
  <c r="C627" i="16" s="1"/>
  <c r="AO754" i="21"/>
  <c r="D776" i="16" s="1"/>
  <c r="AN540" i="21"/>
  <c r="C562" i="16" s="1"/>
  <c r="AO579" i="21"/>
  <c r="D601" i="16" s="1"/>
  <c r="AO643" i="21"/>
  <c r="D665" i="16" s="1"/>
  <c r="AM609" i="21"/>
  <c r="B631" i="16" s="1"/>
  <c r="AM539" i="21"/>
  <c r="B561" i="16" s="1"/>
  <c r="AO593" i="21"/>
  <c r="D615" i="16" s="1"/>
  <c r="AN569" i="21"/>
  <c r="C591" i="16" s="1"/>
  <c r="AN670" i="21"/>
  <c r="C692" i="16" s="1"/>
  <c r="AO583" i="21"/>
  <c r="D605" i="16" s="1"/>
  <c r="AN1276" i="21"/>
  <c r="C1298" i="16" s="1"/>
  <c r="AN1258" i="21"/>
  <c r="C1280" i="16" s="1"/>
  <c r="AM1201" i="21"/>
  <c r="B1223" i="16" s="1"/>
  <c r="AN1255" i="21"/>
  <c r="C1277" i="16" s="1"/>
  <c r="AO1293" i="21"/>
  <c r="D1315" i="16" s="1"/>
  <c r="AM1274" i="21"/>
  <c r="B1296" i="16" s="1"/>
  <c r="AO1111" i="21"/>
  <c r="D1133" i="16" s="1"/>
  <c r="AN1149" i="21"/>
  <c r="C1171" i="16" s="1"/>
  <c r="AM1124" i="21"/>
  <c r="B1146" i="16" s="1"/>
  <c r="AM1069" i="21"/>
  <c r="B1091" i="16" s="1"/>
  <c r="AO1109" i="21"/>
  <c r="D1131" i="16" s="1"/>
  <c r="AM1211" i="21"/>
  <c r="B1233" i="16" s="1"/>
  <c r="AO1073" i="21"/>
  <c r="D1095" i="16" s="1"/>
  <c r="AN1155" i="21"/>
  <c r="C1177" i="16" s="1"/>
  <c r="AO1165" i="21"/>
  <c r="D1187" i="16" s="1"/>
  <c r="AO1007" i="21"/>
  <c r="D1029" i="16" s="1"/>
  <c r="AM1007" i="21"/>
  <c r="B1029" i="16" s="1"/>
  <c r="AN1045" i="21"/>
  <c r="C1067" i="16" s="1"/>
  <c r="AM1081" i="21"/>
  <c r="B1103" i="16" s="1"/>
  <c r="AO1041" i="21"/>
  <c r="D1063" i="16" s="1"/>
  <c r="AM1041" i="21"/>
  <c r="B1063" i="16" s="1"/>
  <c r="AN943" i="21"/>
  <c r="C965" i="16" s="1"/>
  <c r="AN966" i="21"/>
  <c r="C988" i="16" s="1"/>
  <c r="AN933" i="21"/>
  <c r="C955" i="16" s="1"/>
  <c r="AN932" i="21"/>
  <c r="C954" i="16" s="1"/>
  <c r="AN1033" i="21"/>
  <c r="C1055" i="16" s="1"/>
  <c r="AO977" i="21"/>
  <c r="D999" i="16" s="1"/>
  <c r="AO870" i="21"/>
  <c r="D892" i="16" s="1"/>
  <c r="AN915" i="21"/>
  <c r="C937" i="16" s="1"/>
  <c r="AM1028" i="21"/>
  <c r="B1050" i="16" s="1"/>
  <c r="AM924" i="21"/>
  <c r="B946" i="16" s="1"/>
  <c r="AO907" i="21"/>
  <c r="D929" i="16" s="1"/>
  <c r="AO904" i="21"/>
  <c r="D926" i="16" s="1"/>
  <c r="AM840" i="21"/>
  <c r="B862" i="16" s="1"/>
  <c r="AM839" i="21"/>
  <c r="B861" i="16" s="1"/>
  <c r="AO837" i="21"/>
  <c r="D859" i="16" s="1"/>
  <c r="AO820" i="21"/>
  <c r="D842" i="16" s="1"/>
  <c r="AO884" i="21"/>
  <c r="D906" i="16" s="1"/>
  <c r="AO771" i="21"/>
  <c r="D793" i="16" s="1"/>
  <c r="AM857" i="21"/>
  <c r="B879" i="16" s="1"/>
  <c r="AN786" i="21"/>
  <c r="C808" i="16" s="1"/>
  <c r="AN746" i="21"/>
  <c r="C768" i="16" s="1"/>
  <c r="AO689" i="21"/>
  <c r="D711" i="16" s="1"/>
  <c r="AO696" i="21"/>
  <c r="D718" i="16" s="1"/>
  <c r="AN743" i="21"/>
  <c r="C765" i="16" s="1"/>
  <c r="AO773" i="21"/>
  <c r="D795" i="16" s="1"/>
  <c r="AM768" i="21"/>
  <c r="B790" i="16" s="1"/>
  <c r="AM733" i="21"/>
  <c r="B755" i="16" s="1"/>
  <c r="AM740" i="21"/>
  <c r="B762" i="16" s="1"/>
  <c r="AN613" i="21"/>
  <c r="C635" i="16" s="1"/>
  <c r="AM621" i="21"/>
  <c r="B643" i="16" s="1"/>
  <c r="AN628" i="21"/>
  <c r="C650" i="16" s="1"/>
  <c r="AM691" i="21"/>
  <c r="B713" i="16" s="1"/>
  <c r="AM643" i="21"/>
  <c r="B665" i="16" s="1"/>
  <c r="AN642" i="21"/>
  <c r="C664" i="16" s="1"/>
  <c r="AM618" i="21"/>
  <c r="B640" i="16" s="1"/>
  <c r="AM641" i="21"/>
  <c r="B663" i="16" s="1"/>
  <c r="AO756" i="21"/>
  <c r="D778" i="16" s="1"/>
  <c r="AO646" i="21"/>
  <c r="D668" i="16" s="1"/>
  <c r="AO509" i="21"/>
  <c r="D531" i="16" s="1"/>
  <c r="AM617" i="21"/>
  <c r="B639" i="16" s="1"/>
  <c r="AO645" i="21"/>
  <c r="D667" i="16" s="1"/>
  <c r="AN618" i="21"/>
  <c r="C640" i="16" s="1"/>
  <c r="AO679" i="21"/>
  <c r="D701" i="16" s="1"/>
  <c r="AO594" i="21"/>
  <c r="D616" i="16" s="1"/>
  <c r="AN594" i="21"/>
  <c r="C616" i="16" s="1"/>
  <c r="AM636" i="21"/>
  <c r="B658" i="16" s="1"/>
  <c r="AM585" i="21"/>
  <c r="B607" i="16" s="1"/>
  <c r="AO591" i="21"/>
  <c r="D613" i="16" s="1"/>
  <c r="AN583" i="21"/>
  <c r="C605" i="16" s="1"/>
  <c r="AO503" i="21"/>
  <c r="D525" i="16" s="1"/>
  <c r="AM522" i="21"/>
  <c r="B544" i="16" s="1"/>
  <c r="AN518" i="21"/>
  <c r="C540" i="16" s="1"/>
  <c r="AO684" i="21"/>
  <c r="D706" i="16" s="1"/>
  <c r="AN482" i="21"/>
  <c r="C504" i="16" s="1"/>
  <c r="AO501" i="21"/>
  <c r="D523" i="16" s="1"/>
  <c r="AN469" i="21"/>
  <c r="C491" i="16" s="1"/>
  <c r="AM485" i="21"/>
  <c r="B507" i="16" s="1"/>
  <c r="AM559" i="21"/>
  <c r="B581" i="16" s="1"/>
  <c r="AO532" i="21"/>
  <c r="D554" i="16" s="1"/>
  <c r="AN566" i="21"/>
  <c r="C588" i="16" s="1"/>
  <c r="AM531" i="21"/>
  <c r="B553" i="16" s="1"/>
  <c r="AM601" i="21"/>
  <c r="B623" i="16" s="1"/>
  <c r="AN535" i="21"/>
  <c r="C557" i="16" s="1"/>
  <c r="AO504" i="21"/>
  <c r="D526" i="16" s="1"/>
  <c r="AO437" i="21"/>
  <c r="D459" i="16" s="1"/>
  <c r="AN405" i="21"/>
  <c r="C427" i="16" s="1"/>
  <c r="AO461" i="21"/>
  <c r="D483" i="16" s="1"/>
  <c r="AM461" i="21"/>
  <c r="B483" i="16" s="1"/>
  <c r="AN500" i="21"/>
  <c r="C522" i="16" s="1"/>
  <c r="AM473" i="21"/>
  <c r="B495" i="16" s="1"/>
  <c r="AO476" i="21"/>
  <c r="D498" i="16" s="1"/>
  <c r="AO454" i="21"/>
  <c r="D476" i="16" s="1"/>
  <c r="AM489" i="21"/>
  <c r="B511" i="16" s="1"/>
  <c r="AO460" i="21"/>
  <c r="D482" i="16" s="1"/>
  <c r="AN360" i="21"/>
  <c r="C382" i="16" s="1"/>
  <c r="AM384" i="21"/>
  <c r="B406" i="16" s="1"/>
  <c r="AM320" i="21"/>
  <c r="B342" i="16" s="1"/>
  <c r="AN433" i="21"/>
  <c r="C455" i="16" s="1"/>
  <c r="AO342" i="21"/>
  <c r="D364" i="16" s="1"/>
  <c r="AN374" i="21"/>
  <c r="C396" i="16" s="1"/>
  <c r="AO369" i="21"/>
  <c r="D391" i="16" s="1"/>
  <c r="AM417" i="21"/>
  <c r="B439" i="16" s="1"/>
  <c r="AN425" i="21"/>
  <c r="C447" i="16" s="1"/>
  <c r="AO356" i="21"/>
  <c r="D378" i="16" s="1"/>
  <c r="AN395" i="21"/>
  <c r="C417" i="16" s="1"/>
  <c r="AO383" i="21"/>
  <c r="D405" i="16" s="1"/>
  <c r="AO404" i="21"/>
  <c r="D426" i="16" s="1"/>
  <c r="AM391" i="21"/>
  <c r="B413" i="16" s="1"/>
  <c r="AO406" i="21"/>
  <c r="D428" i="16" s="1"/>
  <c r="AO439" i="21"/>
  <c r="D461" i="16" s="1"/>
  <c r="AO341" i="21"/>
  <c r="D363" i="16" s="1"/>
  <c r="AN216" i="21"/>
  <c r="C238" i="16" s="1"/>
  <c r="AM272" i="21"/>
  <c r="B294" i="16" s="1"/>
  <c r="AM304" i="21"/>
  <c r="B326" i="16" s="1"/>
  <c r="AO324" i="21"/>
  <c r="D346" i="16" s="1"/>
  <c r="AM251" i="21"/>
  <c r="B273" i="16" s="1"/>
  <c r="AN286" i="21"/>
  <c r="C308" i="16" s="1"/>
  <c r="AO281" i="21"/>
  <c r="D303" i="16" s="1"/>
  <c r="AM406" i="21"/>
  <c r="B428" i="16" s="1"/>
  <c r="AN225" i="21"/>
  <c r="C247" i="16" s="1"/>
  <c r="AM273" i="21"/>
  <c r="B295" i="16" s="1"/>
  <c r="AN236" i="21"/>
  <c r="C258" i="16" s="1"/>
  <c r="AO255" i="21"/>
  <c r="D277" i="16" s="1"/>
  <c r="AN247" i="21"/>
  <c r="C269" i="16" s="1"/>
  <c r="AO266" i="21"/>
  <c r="D288" i="16" s="1"/>
  <c r="AN258" i="21"/>
  <c r="C280" i="16" s="1"/>
  <c r="AM274" i="21"/>
  <c r="B296" i="16" s="1"/>
  <c r="AO198" i="21"/>
  <c r="D220" i="16" s="1"/>
  <c r="AO264" i="21"/>
  <c r="D286" i="16" s="1"/>
  <c r="AN150" i="21"/>
  <c r="C172" i="16" s="1"/>
  <c r="AO193" i="21"/>
  <c r="D215" i="16" s="1"/>
  <c r="AN201" i="21"/>
  <c r="C223" i="16" s="1"/>
  <c r="AM201" i="21"/>
  <c r="B223" i="16" s="1"/>
  <c r="AM137" i="21"/>
  <c r="B159" i="16" s="1"/>
  <c r="AN124" i="21"/>
  <c r="C146" i="16" s="1"/>
  <c r="AO175" i="21"/>
  <c r="D197" i="16" s="1"/>
  <c r="AN210" i="21"/>
  <c r="C232" i="16" s="1"/>
  <c r="AN212" i="21"/>
  <c r="C234" i="16" s="1"/>
  <c r="AO256" i="21"/>
  <c r="D278" i="16" s="1"/>
  <c r="AO218" i="21"/>
  <c r="D240" i="16" s="1"/>
  <c r="AO223" i="21"/>
  <c r="D245" i="16" s="1"/>
  <c r="AN229" i="21"/>
  <c r="C251" i="16" s="1"/>
  <c r="AM165" i="21"/>
  <c r="B187" i="16" s="1"/>
  <c r="AO104" i="21"/>
  <c r="D126" i="16" s="1"/>
  <c r="AO128" i="21"/>
  <c r="D150" i="16" s="1"/>
  <c r="AO157" i="21"/>
  <c r="D179" i="16" s="1"/>
  <c r="AM78" i="21"/>
  <c r="B100" i="16" s="1"/>
  <c r="AN79" i="21"/>
  <c r="C101" i="16" s="1"/>
  <c r="AM95" i="21"/>
  <c r="B117" i="16" s="1"/>
  <c r="AO130" i="21"/>
  <c r="D152" i="16" s="1"/>
  <c r="AN139" i="21"/>
  <c r="C161" i="16" s="1"/>
  <c r="AO65" i="21"/>
  <c r="D87" i="16" s="1"/>
  <c r="AN57" i="21"/>
  <c r="C79" i="16" s="1"/>
  <c r="AM89" i="21"/>
  <c r="B111" i="16" s="1"/>
  <c r="AN90" i="21"/>
  <c r="C112" i="16" s="1"/>
  <c r="AM125" i="21"/>
  <c r="B147" i="16" s="1"/>
  <c r="AM192" i="21"/>
  <c r="B214" i="16" s="1"/>
  <c r="AM148" i="21"/>
  <c r="B170" i="16" s="1"/>
  <c r="AM75" i="21"/>
  <c r="B97" i="16" s="1"/>
  <c r="AN60" i="21"/>
  <c r="C82" i="16" s="1"/>
  <c r="AM35" i="21"/>
  <c r="B57" i="16" s="1"/>
  <c r="AO50" i="21"/>
  <c r="D72" i="16" s="1"/>
  <c r="AO45" i="21"/>
  <c r="D67" i="16" s="1"/>
  <c r="AO55" i="21"/>
  <c r="D77" i="16" s="1"/>
  <c r="AO46" i="21"/>
  <c r="D68" i="16" s="1"/>
  <c r="AM68" i="21"/>
  <c r="B90" i="16" s="1"/>
  <c r="AO93" i="21"/>
  <c r="D115" i="16" s="1"/>
  <c r="AO7" i="21"/>
  <c r="D29" i="16" s="1"/>
  <c r="AN39" i="21"/>
  <c r="C61" i="16" s="1"/>
  <c r="AN1252" i="21"/>
  <c r="C1274" i="16" s="1"/>
  <c r="AN1250" i="21"/>
  <c r="C1272" i="16" s="1"/>
  <c r="AN1264" i="21"/>
  <c r="C1286" i="16" s="1"/>
  <c r="AN1239" i="21"/>
  <c r="C1261" i="16" s="1"/>
  <c r="AM1286" i="21"/>
  <c r="B1308" i="16" s="1"/>
  <c r="AM1218" i="21"/>
  <c r="B1240" i="16" s="1"/>
  <c r="AO1282" i="21"/>
  <c r="D1304" i="16" s="1"/>
  <c r="AN1141" i="21"/>
  <c r="C1163" i="16" s="1"/>
  <c r="AO1115" i="21"/>
  <c r="D1137" i="16" s="1"/>
  <c r="AO1068" i="21"/>
  <c r="D1090" i="16" s="1"/>
  <c r="AO1148" i="21"/>
  <c r="D1170" i="16" s="1"/>
  <c r="AN1190" i="21"/>
  <c r="C1212" i="16" s="1"/>
  <c r="AM1066" i="21"/>
  <c r="B1088" i="16" s="1"/>
  <c r="AM1150" i="21"/>
  <c r="B1172" i="16" s="1"/>
  <c r="AO1156" i="21"/>
  <c r="D1178" i="16" s="1"/>
  <c r="AO1125" i="21"/>
  <c r="D1147" i="16" s="1"/>
  <c r="AO1006" i="21"/>
  <c r="D1028" i="16" s="1"/>
  <c r="AM1045" i="21"/>
  <c r="B1067" i="16" s="1"/>
  <c r="AM1051" i="21"/>
  <c r="B1073" i="16" s="1"/>
  <c r="AM1034" i="21"/>
  <c r="B1056" i="16" s="1"/>
  <c r="AO1040" i="21"/>
  <c r="D1062" i="16" s="1"/>
  <c r="AN935" i="21"/>
  <c r="C957" i="16" s="1"/>
  <c r="AN942" i="21"/>
  <c r="C964" i="16" s="1"/>
  <c r="AN925" i="21"/>
  <c r="C947" i="16" s="1"/>
  <c r="AN924" i="21"/>
  <c r="C946" i="16" s="1"/>
  <c r="AO1025" i="21"/>
  <c r="D1047" i="16" s="1"/>
  <c r="AM970" i="21"/>
  <c r="B992" i="16" s="1"/>
  <c r="AM863" i="21"/>
  <c r="B885" i="16" s="1"/>
  <c r="AN914" i="21"/>
  <c r="C936" i="16" s="1"/>
  <c r="AM985" i="21"/>
  <c r="B1007" i="16" s="1"/>
  <c r="AM911" i="21"/>
  <c r="B933" i="16" s="1"/>
  <c r="AM899" i="21"/>
  <c r="B921" i="16" s="1"/>
  <c r="AM897" i="21"/>
  <c r="B919" i="16" s="1"/>
  <c r="AO839" i="21"/>
  <c r="D861" i="16" s="1"/>
  <c r="AO838" i="21"/>
  <c r="D860" i="16" s="1"/>
  <c r="AM830" i="21"/>
  <c r="B852" i="16" s="1"/>
  <c r="AM813" i="21"/>
  <c r="B835" i="16" s="1"/>
  <c r="AM880" i="21"/>
  <c r="B902" i="16" s="1"/>
  <c r="AM764" i="21"/>
  <c r="B786" i="16" s="1"/>
  <c r="AN856" i="21"/>
  <c r="C878" i="16" s="1"/>
  <c r="AO936" i="21"/>
  <c r="D958" i="16" s="1"/>
  <c r="AN738" i="21"/>
  <c r="C760" i="16" s="1"/>
  <c r="AM682" i="21"/>
  <c r="B704" i="16" s="1"/>
  <c r="AM689" i="21"/>
  <c r="B711" i="16" s="1"/>
  <c r="AM866" i="21"/>
  <c r="B888" i="16" s="1"/>
  <c r="AN772" i="21"/>
  <c r="C794" i="16" s="1"/>
  <c r="AO765" i="21"/>
  <c r="D787" i="16" s="1"/>
  <c r="AO732" i="21"/>
  <c r="D754" i="16" s="1"/>
  <c r="AO739" i="21"/>
  <c r="D761" i="16" s="1"/>
  <c r="AM759" i="21"/>
  <c r="B781" i="16" s="1"/>
  <c r="AO620" i="21"/>
  <c r="D642" i="16" s="1"/>
  <c r="AN620" i="21"/>
  <c r="C642" i="16" s="1"/>
  <c r="AN675" i="21"/>
  <c r="C697" i="16" s="1"/>
  <c r="AO634" i="21"/>
  <c r="D656" i="16" s="1"/>
  <c r="AN634" i="21"/>
  <c r="C656" i="16" s="1"/>
  <c r="AO617" i="21"/>
  <c r="D639" i="16" s="1"/>
  <c r="AO640" i="21"/>
  <c r="D662" i="16" s="1"/>
  <c r="AO730" i="21"/>
  <c r="D752" i="16" s="1"/>
  <c r="AM598" i="21"/>
  <c r="B620" i="16" s="1"/>
  <c r="AN752" i="21"/>
  <c r="C774" i="16" s="1"/>
  <c r="AO607" i="21"/>
  <c r="D629" i="16" s="1"/>
  <c r="AM632" i="21"/>
  <c r="B654" i="16" s="1"/>
  <c r="AO609" i="21"/>
  <c r="D631" i="16" s="1"/>
  <c r="AO669" i="21"/>
  <c r="D691" i="16" s="1"/>
  <c r="AM587" i="21"/>
  <c r="B609" i="16" s="1"/>
  <c r="AN586" i="21"/>
  <c r="C608" i="16" s="1"/>
  <c r="AN630" i="21"/>
  <c r="C652" i="16" s="1"/>
  <c r="AO584" i="21"/>
  <c r="D606" i="16" s="1"/>
  <c r="AM576" i="21"/>
  <c r="B598" i="16" s="1"/>
  <c r="AN575" i="21"/>
  <c r="C597" i="16" s="1"/>
  <c r="AM500" i="21"/>
  <c r="B522" i="16" s="1"/>
  <c r="AM521" i="21"/>
  <c r="B543" i="16" s="1"/>
  <c r="AN517" i="21"/>
  <c r="C539" i="16" s="1"/>
  <c r="AN640" i="21"/>
  <c r="C662" i="16" s="1"/>
  <c r="AN474" i="21"/>
  <c r="C496" i="16" s="1"/>
  <c r="AM498" i="21"/>
  <c r="B520" i="16" s="1"/>
  <c r="AN461" i="21"/>
  <c r="C483" i="16" s="1"/>
  <c r="AM615" i="21"/>
  <c r="B637" i="16" s="1"/>
  <c r="AN552" i="21"/>
  <c r="C574" i="16" s="1"/>
  <c r="AO531" i="21"/>
  <c r="D553" i="16" s="1"/>
  <c r="AO560" i="21"/>
  <c r="D582" i="16" s="1"/>
  <c r="AN530" i="21"/>
  <c r="C552" i="16" s="1"/>
  <c r="AM599" i="21"/>
  <c r="B621" i="16" s="1"/>
  <c r="AM466" i="21"/>
  <c r="B488" i="16" s="1"/>
  <c r="AM462" i="21"/>
  <c r="B484" i="16" s="1"/>
  <c r="AM434" i="21"/>
  <c r="B456" i="16" s="1"/>
  <c r="AN397" i="21"/>
  <c r="C419" i="16" s="1"/>
  <c r="AO459" i="21"/>
  <c r="D481" i="16" s="1"/>
  <c r="AN459" i="21"/>
  <c r="C481" i="16" s="1"/>
  <c r="AM474" i="21"/>
  <c r="B496" i="16" s="1"/>
  <c r="AO464" i="21"/>
  <c r="D486" i="16" s="1"/>
  <c r="AN475" i="21"/>
  <c r="C497" i="16" s="1"/>
  <c r="AO449" i="21"/>
  <c r="D471" i="16" s="1"/>
  <c r="AO484" i="21"/>
  <c r="D506" i="16" s="1"/>
  <c r="AO458" i="21"/>
  <c r="D480" i="16" s="1"/>
  <c r="AN352" i="21"/>
  <c r="C374" i="16" s="1"/>
  <c r="AO379" i="21"/>
  <c r="D401" i="16" s="1"/>
  <c r="AO315" i="21"/>
  <c r="D337" i="16" s="1"/>
  <c r="AM409" i="21"/>
  <c r="B431" i="16" s="1"/>
  <c r="AM339" i="21"/>
  <c r="B361" i="16" s="1"/>
  <c r="AN366" i="21"/>
  <c r="C388" i="16" s="1"/>
  <c r="AM366" i="21"/>
  <c r="B388" i="16" s="1"/>
  <c r="AO416" i="21"/>
  <c r="D438" i="16" s="1"/>
  <c r="AM420" i="21"/>
  <c r="B442" i="16" s="1"/>
  <c r="AM353" i="21"/>
  <c r="B375" i="16" s="1"/>
  <c r="AN393" i="21"/>
  <c r="C415" i="16" s="1"/>
  <c r="AM380" i="21"/>
  <c r="B402" i="16" s="1"/>
  <c r="AO399" i="21"/>
  <c r="D421" i="16" s="1"/>
  <c r="AO386" i="21"/>
  <c r="D408" i="16" s="1"/>
  <c r="AM404" i="21"/>
  <c r="B426" i="16" s="1"/>
  <c r="AN431" i="21"/>
  <c r="C453" i="16" s="1"/>
  <c r="AM338" i="21"/>
  <c r="B360" i="16" s="1"/>
  <c r="AN208" i="21"/>
  <c r="C230" i="16" s="1"/>
  <c r="AO267" i="21"/>
  <c r="D289" i="16" s="1"/>
  <c r="AN299" i="21"/>
  <c r="C321" i="16" s="1"/>
  <c r="AN316" i="21"/>
  <c r="C338" i="16" s="1"/>
  <c r="AO246" i="21"/>
  <c r="D268" i="16" s="1"/>
  <c r="AN278" i="21"/>
  <c r="C300" i="16" s="1"/>
  <c r="AM278" i="21"/>
  <c r="B300" i="16" s="1"/>
  <c r="AN373" i="21"/>
  <c r="C395" i="16" s="1"/>
  <c r="AM460" i="21"/>
  <c r="B482" i="16" s="1"/>
  <c r="AO268" i="21"/>
  <c r="D290" i="16" s="1"/>
  <c r="AM401" i="21"/>
  <c r="B423" i="16" s="1"/>
  <c r="AM252" i="21"/>
  <c r="B274" i="16" s="1"/>
  <c r="AN239" i="21"/>
  <c r="C261" i="16" s="1"/>
  <c r="AM263" i="21"/>
  <c r="B285" i="16" s="1"/>
  <c r="AN250" i="21"/>
  <c r="C272" i="16" s="1"/>
  <c r="AO269" i="21"/>
  <c r="D291" i="16" s="1"/>
  <c r="AM195" i="21"/>
  <c r="B217" i="16" s="1"/>
  <c r="AN245" i="21"/>
  <c r="C267" i="16" s="1"/>
  <c r="AN142" i="21"/>
  <c r="C164" i="16" s="1"/>
  <c r="AM190" i="21"/>
  <c r="B212" i="16" s="1"/>
  <c r="AN193" i="21"/>
  <c r="C215" i="16" s="1"/>
  <c r="AO196" i="21"/>
  <c r="D218" i="16" s="1"/>
  <c r="AM357" i="21"/>
  <c r="B379" i="16" s="1"/>
  <c r="AM307" i="21"/>
  <c r="B329" i="16" s="1"/>
  <c r="AM172" i="21"/>
  <c r="B194" i="16" s="1"/>
  <c r="AM208" i="21"/>
  <c r="B230" i="16" s="1"/>
  <c r="AM210" i="21"/>
  <c r="B232" i="16" s="1"/>
  <c r="AO252" i="21"/>
  <c r="D274" i="16" s="1"/>
  <c r="AO216" i="21"/>
  <c r="D238" i="16" s="1"/>
  <c r="AO220" i="21"/>
  <c r="D242" i="16" s="1"/>
  <c r="AN1204" i="21"/>
  <c r="C1226" i="16" s="1"/>
  <c r="AN1226" i="21"/>
  <c r="C1248" i="16" s="1"/>
  <c r="AN1256" i="21"/>
  <c r="C1278" i="16" s="1"/>
  <c r="AN1231" i="21"/>
  <c r="C1253" i="16" s="1"/>
  <c r="AO1277" i="21"/>
  <c r="D1299" i="16" s="1"/>
  <c r="AN1193" i="21"/>
  <c r="C1215" i="16" s="1"/>
  <c r="AN1135" i="21"/>
  <c r="C1157" i="16" s="1"/>
  <c r="AM1275" i="21"/>
  <c r="B1297" i="16" s="1"/>
  <c r="AO1298" i="21"/>
  <c r="D1320" i="16" s="1"/>
  <c r="AM1061" i="21"/>
  <c r="B1083" i="16" s="1"/>
  <c r="AM1138" i="21"/>
  <c r="B1160" i="16" s="1"/>
  <c r="AM1171" i="21"/>
  <c r="B1193" i="16" s="1"/>
  <c r="AO1065" i="21"/>
  <c r="D1087" i="16" s="1"/>
  <c r="AM1096" i="21"/>
  <c r="B1118" i="16" s="1"/>
  <c r="AN1185" i="21"/>
  <c r="C1207" i="16" s="1"/>
  <c r="AO1104" i="21"/>
  <c r="D1126" i="16" s="1"/>
  <c r="AM999" i="21"/>
  <c r="B1021" i="16" s="1"/>
  <c r="AO1044" i="21"/>
  <c r="D1066" i="16" s="1"/>
  <c r="AO1042" i="21"/>
  <c r="D1064" i="16" s="1"/>
  <c r="AO1033" i="21"/>
  <c r="D1055" i="16" s="1"/>
  <c r="AM984" i="21"/>
  <c r="B1006" i="16" s="1"/>
  <c r="AM1062" i="21"/>
  <c r="B1084" i="16" s="1"/>
  <c r="AN934" i="21"/>
  <c r="C956" i="16" s="1"/>
  <c r="AN917" i="21"/>
  <c r="C939" i="16" s="1"/>
  <c r="AN1024" i="21"/>
  <c r="C1046" i="16" s="1"/>
  <c r="AM1017" i="21"/>
  <c r="B1039" i="16" s="1"/>
  <c r="AO969" i="21"/>
  <c r="D991" i="16" s="1"/>
  <c r="AO862" i="21"/>
  <c r="D884" i="16" s="1"/>
  <c r="AO913" i="21"/>
  <c r="D935" i="16" s="1"/>
  <c r="AN923" i="21"/>
  <c r="C945" i="16" s="1"/>
  <c r="AM910" i="21"/>
  <c r="B932" i="16" s="1"/>
  <c r="AM1083" i="21"/>
  <c r="B1105" i="16" s="1"/>
  <c r="AO896" i="21"/>
  <c r="D918" i="16" s="1"/>
  <c r="AM832" i="21"/>
  <c r="B854" i="16" s="1"/>
  <c r="AM831" i="21"/>
  <c r="B853" i="16" s="1"/>
  <c r="AO829" i="21"/>
  <c r="D851" i="16" s="1"/>
  <c r="AO812" i="21"/>
  <c r="D834" i="16" s="1"/>
  <c r="AO873" i="21"/>
  <c r="D895" i="16" s="1"/>
  <c r="AO763" i="21"/>
  <c r="D785" i="16" s="1"/>
  <c r="AN855" i="21"/>
  <c r="C877" i="16" s="1"/>
  <c r="AN897" i="21"/>
  <c r="C919" i="16" s="1"/>
  <c r="AN730" i="21"/>
  <c r="C752" i="16" s="1"/>
  <c r="AO681" i="21"/>
  <c r="D703" i="16" s="1"/>
  <c r="AO688" i="21"/>
  <c r="D710" i="16" s="1"/>
  <c r="AM864" i="21"/>
  <c r="B886" i="16" s="1"/>
  <c r="AM770" i="21"/>
  <c r="B792" i="16" s="1"/>
  <c r="AO764" i="21"/>
  <c r="D786" i="16" s="1"/>
  <c r="AO824" i="21"/>
  <c r="D846" i="16" s="1"/>
  <c r="AM761" i="21"/>
  <c r="B783" i="16" s="1"/>
  <c r="AO693" i="21"/>
  <c r="D715" i="16" s="1"/>
  <c r="AM605" i="21"/>
  <c r="B627" i="16" s="1"/>
  <c r="AN612" i="21"/>
  <c r="C634" i="16" s="1"/>
  <c r="AN667" i="21"/>
  <c r="C689" i="16" s="1"/>
  <c r="AM627" i="21"/>
  <c r="B649" i="16" s="1"/>
  <c r="AO746" i="21"/>
  <c r="D768" i="16" s="1"/>
  <c r="AN723" i="21"/>
  <c r="C745" i="16" s="1"/>
  <c r="AM633" i="21"/>
  <c r="B655" i="16" s="1"/>
  <c r="AM717" i="21"/>
  <c r="B739" i="16" s="1"/>
  <c r="AO597" i="21"/>
  <c r="D619" i="16" s="1"/>
  <c r="AN654" i="21"/>
  <c r="C676" i="16" s="1"/>
  <c r="AM597" i="21"/>
  <c r="B619" i="16" s="1"/>
  <c r="AM622" i="21"/>
  <c r="B644" i="16" s="1"/>
  <c r="AM596" i="21"/>
  <c r="B618" i="16" s="1"/>
  <c r="AN638" i="21"/>
  <c r="C660" i="16" s="1"/>
  <c r="AM579" i="21"/>
  <c r="B601" i="16" s="1"/>
  <c r="AN578" i="21"/>
  <c r="C600" i="16" s="1"/>
  <c r="AM620" i="21"/>
  <c r="B642" i="16" s="1"/>
  <c r="AM577" i="21"/>
  <c r="B599" i="16" s="1"/>
  <c r="AO575" i="21"/>
  <c r="D597" i="16" s="1"/>
  <c r="AN567" i="21"/>
  <c r="C589" i="16" s="1"/>
  <c r="AO495" i="21"/>
  <c r="D517" i="16" s="1"/>
  <c r="AM520" i="21"/>
  <c r="B542" i="16" s="1"/>
  <c r="AO516" i="21"/>
  <c r="D538" i="16" s="1"/>
  <c r="AO582" i="21"/>
  <c r="D604" i="16" s="1"/>
  <c r="AN466" i="21"/>
  <c r="C488" i="16" s="1"/>
  <c r="AM602" i="21"/>
  <c r="B624" i="16" s="1"/>
  <c r="AN598" i="21"/>
  <c r="C620" i="16" s="1"/>
  <c r="AO559" i="21"/>
  <c r="D581" i="16" s="1"/>
  <c r="AN547" i="21"/>
  <c r="C569" i="16" s="1"/>
  <c r="AM507" i="21"/>
  <c r="B529" i="16" s="1"/>
  <c r="AM532" i="21"/>
  <c r="B554" i="16" s="1"/>
  <c r="AN529" i="21"/>
  <c r="C551" i="16" s="1"/>
  <c r="AM575" i="21"/>
  <c r="B597" i="16" s="1"/>
  <c r="AN462" i="21"/>
  <c r="C484" i="16" s="1"/>
  <c r="AN450" i="21"/>
  <c r="C472" i="16" s="1"/>
  <c r="AO429" i="21"/>
  <c r="D451" i="16" s="1"/>
  <c r="AO616" i="21"/>
  <c r="D638" i="16" s="1"/>
  <c r="AM457" i="21"/>
  <c r="B479" i="16" s="1"/>
  <c r="AO451" i="21"/>
  <c r="D473" i="16" s="1"/>
  <c r="AN473" i="21"/>
  <c r="C495" i="16" s="1"/>
  <c r="AM451" i="21"/>
  <c r="B473" i="16" s="1"/>
  <c r="AO472" i="21"/>
  <c r="D494" i="16" s="1"/>
  <c r="AM446" i="21"/>
  <c r="B468" i="16" s="1"/>
  <c r="AM480" i="21"/>
  <c r="B502" i="16" s="1"/>
  <c r="AN452" i="21"/>
  <c r="C474" i="16" s="1"/>
  <c r="AN344" i="21"/>
  <c r="C366" i="16" s="1"/>
  <c r="AM376" i="21"/>
  <c r="B398" i="16" s="1"/>
  <c r="AN409" i="21"/>
  <c r="C431" i="16" s="1"/>
  <c r="AO405" i="21"/>
  <c r="D427" i="16" s="1"/>
  <c r="AO334" i="21"/>
  <c r="D356" i="16" s="1"/>
  <c r="AN358" i="21"/>
  <c r="C380" i="16" s="1"/>
  <c r="AO361" i="21"/>
  <c r="D383" i="16" s="1"/>
  <c r="AO414" i="21"/>
  <c r="D436" i="16" s="1"/>
  <c r="AO415" i="21"/>
  <c r="D437" i="16" s="1"/>
  <c r="AO348" i="21"/>
  <c r="D370" i="16" s="1"/>
  <c r="AN388" i="21"/>
  <c r="C410" i="16" s="1"/>
  <c r="AO375" i="21"/>
  <c r="D397" i="16" s="1"/>
  <c r="AN391" i="21"/>
  <c r="C413" i="16" s="1"/>
  <c r="AM383" i="21"/>
  <c r="B405" i="16" s="1"/>
  <c r="AM399" i="21"/>
  <c r="B421" i="16" s="1"/>
  <c r="AN406" i="21"/>
  <c r="C428" i="16" s="1"/>
  <c r="AO333" i="21"/>
  <c r="D355" i="16" s="1"/>
  <c r="AN468" i="21"/>
  <c r="C490" i="16" s="1"/>
  <c r="AM264" i="21"/>
  <c r="B286" i="16" s="1"/>
  <c r="AN291" i="21"/>
  <c r="C313" i="16" s="1"/>
  <c r="AO309" i="21"/>
  <c r="D331" i="16" s="1"/>
  <c r="AM243" i="21"/>
  <c r="B265" i="16" s="1"/>
  <c r="AN270" i="21"/>
  <c r="C292" i="16" s="1"/>
  <c r="AO273" i="21"/>
  <c r="D295" i="16" s="1"/>
  <c r="AO328" i="21"/>
  <c r="D350" i="16" s="1"/>
  <c r="AM373" i="21"/>
  <c r="B395" i="16" s="1"/>
  <c r="AM265" i="21"/>
  <c r="B287" i="16" s="1"/>
  <c r="AO376" i="21"/>
  <c r="D398" i="16" s="1"/>
  <c r="AO247" i="21"/>
  <c r="D269" i="16" s="1"/>
  <c r="AN231" i="21"/>
  <c r="C253" i="16" s="1"/>
  <c r="AO338" i="21"/>
  <c r="D360" i="16" s="1"/>
  <c r="AN242" i="21"/>
  <c r="C264" i="16" s="1"/>
  <c r="AM266" i="21"/>
  <c r="B288" i="16" s="1"/>
  <c r="AO190" i="21"/>
  <c r="D212" i="16" s="1"/>
  <c r="AN238" i="21"/>
  <c r="C260" i="16" s="1"/>
  <c r="AN134" i="21"/>
  <c r="C156" i="16" s="1"/>
  <c r="AO185" i="21"/>
  <c r="D207" i="16" s="1"/>
  <c r="AN185" i="21"/>
  <c r="C207" i="16" s="1"/>
  <c r="AM193" i="21"/>
  <c r="B215" i="16" s="1"/>
  <c r="AO307" i="21"/>
  <c r="D329" i="16" s="1"/>
  <c r="AN285" i="21"/>
  <c r="C307" i="16" s="1"/>
  <c r="AO167" i="21"/>
  <c r="D189" i="16" s="1"/>
  <c r="AN199" i="21"/>
  <c r="C221" i="16" s="1"/>
  <c r="AO202" i="21"/>
  <c r="D224" i="16" s="1"/>
  <c r="AN230" i="21"/>
  <c r="C252" i="16" s="1"/>
  <c r="AM202" i="21"/>
  <c r="B224" i="16" s="1"/>
  <c r="AN218" i="21"/>
  <c r="C240" i="16" s="1"/>
  <c r="AN223" i="21"/>
  <c r="C245" i="16" s="1"/>
  <c r="AM157" i="21"/>
  <c r="B179" i="16" s="1"/>
  <c r="AO94" i="21"/>
  <c r="D116" i="16" s="1"/>
  <c r="AO124" i="21"/>
  <c r="D146" i="16" s="1"/>
  <c r="AN144" i="21"/>
  <c r="C166" i="16" s="1"/>
  <c r="AM70" i="21"/>
  <c r="B92" i="16" s="1"/>
  <c r="AO272" i="21"/>
  <c r="D294" i="16" s="1"/>
  <c r="AM87" i="21"/>
  <c r="B109" i="16" s="1"/>
  <c r="AM1276" i="21"/>
  <c r="B1298" i="16" s="1"/>
  <c r="AN1210" i="21"/>
  <c r="C1232" i="16" s="1"/>
  <c r="AN1248" i="21"/>
  <c r="C1270" i="16" s="1"/>
  <c r="AO1278" i="21"/>
  <c r="D1300" i="16" s="1"/>
  <c r="AM1270" i="21"/>
  <c r="B1292" i="16" s="1"/>
  <c r="AN1184" i="21"/>
  <c r="C1206" i="16" s="1"/>
  <c r="AM1282" i="21"/>
  <c r="B1304" i="16" s="1"/>
  <c r="AM1219" i="21"/>
  <c r="B1241" i="16" s="1"/>
  <c r="AO1266" i="21"/>
  <c r="D1288" i="16" s="1"/>
  <c r="AM1166" i="21"/>
  <c r="B1188" i="16" s="1"/>
  <c r="AM1131" i="21"/>
  <c r="B1153" i="16" s="1"/>
  <c r="AM1163" i="21"/>
  <c r="B1185" i="16" s="1"/>
  <c r="AM1058" i="21"/>
  <c r="B1080" i="16" s="1"/>
  <c r="AO1095" i="21"/>
  <c r="D1117" i="16" s="1"/>
  <c r="AO1161" i="21"/>
  <c r="D1183" i="16" s="1"/>
  <c r="AN1102" i="21"/>
  <c r="C1124" i="16" s="1"/>
  <c r="AN1030" i="21"/>
  <c r="C1052" i="16" s="1"/>
  <c r="AM1037" i="21"/>
  <c r="B1059" i="16" s="1"/>
  <c r="AM1035" i="21"/>
  <c r="B1057" i="16" s="1"/>
  <c r="AM1026" i="21"/>
  <c r="B1048" i="16" s="1"/>
  <c r="AO983" i="21"/>
  <c r="D1005" i="16" s="1"/>
  <c r="AN1002" i="21"/>
  <c r="C1024" i="16" s="1"/>
  <c r="AN926" i="21"/>
  <c r="C948" i="16" s="1"/>
  <c r="AM1005" i="21"/>
  <c r="B1027" i="16" s="1"/>
  <c r="AM980" i="21"/>
  <c r="B1002" i="16" s="1"/>
  <c r="AM987" i="21"/>
  <c r="B1009" i="16" s="1"/>
  <c r="AO953" i="21"/>
  <c r="D975" i="16" s="1"/>
  <c r="AO846" i="21"/>
  <c r="D868" i="16" s="1"/>
  <c r="AO893" i="21"/>
  <c r="D915" i="16" s="1"/>
  <c r="AM918" i="21"/>
  <c r="B940" i="16" s="1"/>
  <c r="AM892" i="21"/>
  <c r="B914" i="16" s="1"/>
  <c r="AM941" i="21"/>
  <c r="B963" i="16" s="1"/>
  <c r="AM961" i="21"/>
  <c r="B983" i="16" s="1"/>
  <c r="AM816" i="21"/>
  <c r="B838" i="16" s="1"/>
  <c r="AM815" i="21"/>
  <c r="B837" i="16" s="1"/>
  <c r="AO813" i="21"/>
  <c r="D835" i="16" s="1"/>
  <c r="AO796" i="21"/>
  <c r="D818" i="16" s="1"/>
  <c r="AM854" i="21"/>
  <c r="B876" i="16" s="1"/>
  <c r="AN873" i="21"/>
  <c r="C895" i="16" s="1"/>
  <c r="AM835" i="21"/>
  <c r="B857" i="16" s="1"/>
  <c r="AO866" i="21"/>
  <c r="D888" i="16" s="1"/>
  <c r="AN698" i="21"/>
  <c r="C720" i="16" s="1"/>
  <c r="AM781" i="21"/>
  <c r="B803" i="16" s="1"/>
  <c r="AM825" i="21"/>
  <c r="B847" i="16" s="1"/>
  <c r="AO770" i="21"/>
  <c r="D792" i="16" s="1"/>
  <c r="AO766" i="21"/>
  <c r="D788" i="16" s="1"/>
  <c r="AN763" i="21"/>
  <c r="C785" i="16" s="1"/>
  <c r="AN777" i="21"/>
  <c r="C799" i="16" s="1"/>
  <c r="AM725" i="21"/>
  <c r="B747" i="16" s="1"/>
  <c r="AO692" i="21"/>
  <c r="D714" i="16" s="1"/>
  <c r="AO604" i="21"/>
  <c r="D626" i="16" s="1"/>
  <c r="AO722" i="21"/>
  <c r="D744" i="16" s="1"/>
  <c r="AN659" i="21"/>
  <c r="C681" i="16" s="1"/>
  <c r="AO626" i="21"/>
  <c r="D648" i="16" s="1"/>
  <c r="AN744" i="21"/>
  <c r="C766" i="16" s="1"/>
  <c r="AM716" i="21"/>
  <c r="B738" i="16" s="1"/>
  <c r="AN742" i="21"/>
  <c r="C764" i="16" s="1"/>
  <c r="AM709" i="21"/>
  <c r="B731" i="16" s="1"/>
  <c r="AM590" i="21"/>
  <c r="B612" i="16" s="1"/>
  <c r="AO622" i="21"/>
  <c r="D644" i="16" s="1"/>
  <c r="AO596" i="21"/>
  <c r="D618" i="16" s="1"/>
  <c r="AM607" i="21"/>
  <c r="B629" i="16" s="1"/>
  <c r="AO595" i="21"/>
  <c r="D617" i="16" s="1"/>
  <c r="AO611" i="21"/>
  <c r="D633" i="16" s="1"/>
  <c r="AO578" i="21"/>
  <c r="D600" i="16" s="1"/>
  <c r="AN570" i="21"/>
  <c r="C592" i="16" s="1"/>
  <c r="AN593" i="21"/>
  <c r="C615" i="16" s="1"/>
  <c r="AO653" i="21"/>
  <c r="D675" i="16" s="1"/>
  <c r="AM568" i="21"/>
  <c r="B590" i="16" s="1"/>
  <c r="AN559" i="21"/>
  <c r="C581" i="16" s="1"/>
  <c r="AM492" i="21"/>
  <c r="B514" i="16" s="1"/>
  <c r="AN519" i="21"/>
  <c r="C541" i="16" s="1"/>
  <c r="AO515" i="21"/>
  <c r="D537" i="16" s="1"/>
  <c r="AN558" i="21"/>
  <c r="C580" i="16" s="1"/>
  <c r="AN458" i="21"/>
  <c r="C480" i="16" s="1"/>
  <c r="AM600" i="21"/>
  <c r="B622" i="16" s="1"/>
  <c r="AN574" i="21"/>
  <c r="C596" i="16" s="1"/>
  <c r="AO552" i="21"/>
  <c r="D574" i="16" s="1"/>
  <c r="AM508" i="21"/>
  <c r="B530" i="16" s="1"/>
  <c r="AO506" i="21"/>
  <c r="D528" i="16" s="1"/>
  <c r="AN531" i="21"/>
  <c r="C553" i="16" s="1"/>
  <c r="AN528" i="21"/>
  <c r="C550" i="16" s="1"/>
  <c r="AM560" i="21"/>
  <c r="B582" i="16" s="1"/>
  <c r="AO450" i="21"/>
  <c r="D472" i="16" s="1"/>
  <c r="AN442" i="21"/>
  <c r="C464" i="16" s="1"/>
  <c r="AM426" i="21"/>
  <c r="B448" i="16" s="1"/>
  <c r="AO543" i="21"/>
  <c r="D565" i="16" s="1"/>
  <c r="AM455" i="21"/>
  <c r="B477" i="16" s="1"/>
  <c r="AM448" i="21"/>
  <c r="B470" i="16" s="1"/>
  <c r="AM459" i="21"/>
  <c r="B481" i="16" s="1"/>
  <c r="AO446" i="21"/>
  <c r="D468" i="16" s="1"/>
  <c r="AN464" i="21"/>
  <c r="C486" i="16" s="1"/>
  <c r="AO441" i="21"/>
  <c r="D463" i="16" s="1"/>
  <c r="AM469" i="21"/>
  <c r="B491" i="16" s="1"/>
  <c r="AN444" i="21"/>
  <c r="C466" i="16" s="1"/>
  <c r="AN336" i="21"/>
  <c r="C358" i="16" s="1"/>
  <c r="AO371" i="21"/>
  <c r="D393" i="16" s="1"/>
  <c r="AM403" i="21"/>
  <c r="B425" i="16" s="1"/>
  <c r="AO400" i="21"/>
  <c r="D422" i="16" s="1"/>
  <c r="AM331" i="21"/>
  <c r="B353" i="16" s="1"/>
  <c r="AN350" i="21"/>
  <c r="C372" i="16" s="1"/>
  <c r="AM358" i="21"/>
  <c r="B380" i="16" s="1"/>
  <c r="AN385" i="21"/>
  <c r="C407" i="16" s="1"/>
  <c r="AM414" i="21"/>
  <c r="B436" i="16" s="1"/>
  <c r="AM345" i="21"/>
  <c r="B367" i="16" s="1"/>
  <c r="AN380" i="21"/>
  <c r="C402" i="16" s="1"/>
  <c r="AM372" i="21"/>
  <c r="B394" i="16" s="1"/>
  <c r="AN383" i="21"/>
  <c r="C405" i="16" s="1"/>
  <c r="AO378" i="21"/>
  <c r="D400" i="16" s="1"/>
  <c r="AN386" i="21"/>
  <c r="C408" i="16" s="1"/>
  <c r="AO401" i="21"/>
  <c r="D423" i="16" s="1"/>
  <c r="AM330" i="21"/>
  <c r="B352" i="16" s="1"/>
  <c r="AO392" i="21"/>
  <c r="D414" i="16" s="1"/>
  <c r="AO259" i="21"/>
  <c r="D281" i="16" s="1"/>
  <c r="AN283" i="21"/>
  <c r="C305" i="16" s="1"/>
  <c r="AO301" i="21"/>
  <c r="D323" i="16" s="1"/>
  <c r="AO238" i="21"/>
  <c r="D260" i="16" s="1"/>
  <c r="AN262" i="21"/>
  <c r="C284" i="16" s="1"/>
  <c r="AM270" i="21"/>
  <c r="B292" i="16" s="1"/>
  <c r="AO322" i="21"/>
  <c r="D344" i="16" s="1"/>
  <c r="AO344" i="21"/>
  <c r="D366" i="16" s="1"/>
  <c r="AO260" i="21"/>
  <c r="D282" i="16" s="1"/>
  <c r="AO321" i="21"/>
  <c r="D343" i="16" s="1"/>
  <c r="AM244" i="21"/>
  <c r="B266" i="16" s="1"/>
  <c r="AO396" i="21"/>
  <c r="D418" i="16" s="1"/>
  <c r="AN332" i="21"/>
  <c r="C354" i="16" s="1"/>
  <c r="AN234" i="21"/>
  <c r="C256" i="16" s="1"/>
  <c r="AO261" i="21"/>
  <c r="D283" i="16" s="1"/>
  <c r="AM187" i="21"/>
  <c r="B209" i="16" s="1"/>
  <c r="AO237" i="21"/>
  <c r="D259" i="16" s="1"/>
  <c r="AN126" i="21"/>
  <c r="C148" i="16" s="1"/>
  <c r="AM182" i="21"/>
  <c r="B204" i="16" s="1"/>
  <c r="AN177" i="21"/>
  <c r="C199" i="16" s="1"/>
  <c r="AO188" i="21"/>
  <c r="D210" i="16" s="1"/>
  <c r="AO296" i="21"/>
  <c r="D318" i="16" s="1"/>
  <c r="AM247" i="21"/>
  <c r="B269" i="16" s="1"/>
  <c r="AM164" i="21"/>
  <c r="B186" i="16" s="1"/>
  <c r="AN191" i="21"/>
  <c r="C213" i="16" s="1"/>
  <c r="AM199" i="21"/>
  <c r="B221" i="16" s="1"/>
  <c r="AM214" i="21"/>
  <c r="B236" i="16" s="1"/>
  <c r="AO197" i="21"/>
  <c r="D219" i="16" s="1"/>
  <c r="AM216" i="21"/>
  <c r="B238" i="16" s="1"/>
  <c r="AN220" i="21"/>
  <c r="C242" i="16" s="1"/>
  <c r="AO152" i="21"/>
  <c r="D174" i="16" s="1"/>
  <c r="AM93" i="21"/>
  <c r="B115" i="16" s="1"/>
  <c r="AN112" i="21"/>
  <c r="C134" i="16" s="1"/>
  <c r="AN128" i="21"/>
  <c r="C150" i="16" s="1"/>
  <c r="AO63" i="21"/>
  <c r="D85" i="16" s="1"/>
  <c r="AN176" i="21"/>
  <c r="C198" i="16" s="1"/>
  <c r="AO80" i="21"/>
  <c r="D102" i="16" s="1"/>
  <c r="AN110" i="21"/>
  <c r="C132" i="16" s="1"/>
  <c r="AN118" i="21"/>
  <c r="C140" i="16" s="1"/>
  <c r="AN184" i="21"/>
  <c r="C206" i="16" s="1"/>
  <c r="AO195" i="21"/>
  <c r="D217" i="16" s="1"/>
  <c r="AO74" i="21"/>
  <c r="D96" i="16" s="1"/>
  <c r="AN66" i="21"/>
  <c r="C88" i="16" s="1"/>
  <c r="AO111" i="21"/>
  <c r="D133" i="16" s="1"/>
  <c r="AM142" i="21"/>
  <c r="B164" i="16" s="1"/>
  <c r="AN121" i="21"/>
  <c r="C143" i="16" s="1"/>
  <c r="AN200" i="21"/>
  <c r="C222" i="16" s="1"/>
  <c r="AO52" i="21"/>
  <c r="D74" i="16" s="1"/>
  <c r="AO20" i="21"/>
  <c r="D42" i="16" s="1"/>
  <c r="AN28" i="21"/>
  <c r="C50" i="16" s="1"/>
  <c r="AM36" i="21"/>
  <c r="B58" i="16" s="1"/>
  <c r="AN37" i="21"/>
  <c r="C59" i="16" s="1"/>
  <c r="AO1275" i="21"/>
  <c r="D1297" i="16" s="1"/>
  <c r="AN1202" i="21"/>
  <c r="C1224" i="16" s="1"/>
  <c r="AN1208" i="21"/>
  <c r="C1230" i="16" s="1"/>
  <c r="AM1271" i="21"/>
  <c r="B1293" i="16" s="1"/>
  <c r="AO1269" i="21"/>
  <c r="D1291" i="16" s="1"/>
  <c r="AN1120" i="21"/>
  <c r="C1142" i="16" s="1"/>
  <c r="AO1234" i="21"/>
  <c r="D1256" i="16" s="1"/>
  <c r="AO1217" i="21"/>
  <c r="D1239" i="16" s="1"/>
  <c r="AM1202" i="21"/>
  <c r="B1224" i="16" s="1"/>
  <c r="AM1162" i="21"/>
  <c r="B1184" i="16" s="1"/>
  <c r="AM1115" i="21"/>
  <c r="B1137" i="16" s="1"/>
  <c r="AN1153" i="21"/>
  <c r="C1175" i="16" s="1"/>
  <c r="AM1291" i="21"/>
  <c r="B1313" i="16" s="1"/>
  <c r="AM1088" i="21"/>
  <c r="B1110" i="16" s="1"/>
  <c r="AN1156" i="21"/>
  <c r="C1178" i="16" s="1"/>
  <c r="AO1078" i="21"/>
  <c r="D1100" i="16" s="1"/>
  <c r="AO1189" i="21"/>
  <c r="D1211" i="16" s="1"/>
  <c r="AO1028" i="21"/>
  <c r="D1050" i="16" s="1"/>
  <c r="AO1034" i="21"/>
  <c r="D1056" i="16" s="1"/>
  <c r="AN1069" i="21"/>
  <c r="C1091" i="16" s="1"/>
  <c r="AM976" i="21"/>
  <c r="B998" i="16" s="1"/>
  <c r="AN1001" i="21"/>
  <c r="C1023" i="16" s="1"/>
  <c r="AN918" i="21"/>
  <c r="C940" i="16" s="1"/>
  <c r="AM981" i="21"/>
  <c r="B1003" i="16" s="1"/>
  <c r="AM964" i="21"/>
  <c r="B986" i="16" s="1"/>
  <c r="AN1025" i="21"/>
  <c r="C1047" i="16" s="1"/>
  <c r="AN1028" i="21"/>
  <c r="C1050" i="16" s="1"/>
  <c r="AN937" i="21"/>
  <c r="C959" i="16" s="1"/>
  <c r="AO877" i="21"/>
  <c r="D899" i="16" s="1"/>
  <c r="AM901" i="21"/>
  <c r="B923" i="16" s="1"/>
  <c r="AM1012" i="21"/>
  <c r="B1034" i="16" s="1"/>
  <c r="AM926" i="21"/>
  <c r="B948" i="16" s="1"/>
  <c r="AM930" i="21"/>
  <c r="B952" i="16" s="1"/>
  <c r="AM800" i="21"/>
  <c r="B822" i="16" s="1"/>
  <c r="AM799" i="21"/>
  <c r="B821" i="16" s="1"/>
  <c r="AO845" i="21"/>
  <c r="D867" i="16" s="1"/>
  <c r="AN896" i="21"/>
  <c r="C918" i="16" s="1"/>
  <c r="AM849" i="21"/>
  <c r="B871" i="16" s="1"/>
  <c r="AN857" i="21"/>
  <c r="C879" i="16" s="1"/>
  <c r="AM819" i="21"/>
  <c r="B841" i="16" s="1"/>
  <c r="AN860" i="21"/>
  <c r="C882" i="16" s="1"/>
  <c r="AO805" i="21"/>
  <c r="D827" i="16" s="1"/>
  <c r="AN729" i="21"/>
  <c r="C751" i="16" s="1"/>
  <c r="AN787" i="21"/>
  <c r="C809" i="16" s="1"/>
  <c r="AO742" i="21"/>
  <c r="D764" i="16" s="1"/>
  <c r="AM750" i="21"/>
  <c r="B772" i="16" s="1"/>
  <c r="AN749" i="21"/>
  <c r="C771" i="16" s="1"/>
  <c r="AM776" i="21"/>
  <c r="B798" i="16" s="1"/>
  <c r="AN718" i="21"/>
  <c r="C740" i="16" s="1"/>
  <c r="AM688" i="21"/>
  <c r="B710" i="16" s="1"/>
  <c r="AO832" i="21"/>
  <c r="D854" i="16" s="1"/>
  <c r="AN719" i="21"/>
  <c r="C741" i="16" s="1"/>
  <c r="AN635" i="21"/>
  <c r="C657" i="16" s="1"/>
  <c r="AM611" i="21"/>
  <c r="B633" i="16" s="1"/>
  <c r="AO723" i="21"/>
  <c r="D745" i="16" s="1"/>
  <c r="AM708" i="21"/>
  <c r="B730" i="16" s="1"/>
  <c r="AN727" i="21"/>
  <c r="C749" i="16" s="1"/>
  <c r="AN663" i="21"/>
  <c r="C685" i="16" s="1"/>
  <c r="AO581" i="21"/>
  <c r="D603" i="16" s="1"/>
  <c r="AN617" i="21"/>
  <c r="C639" i="16" s="1"/>
  <c r="AM589" i="21"/>
  <c r="B611" i="16" s="1"/>
  <c r="AM606" i="21"/>
  <c r="B628" i="16" s="1"/>
  <c r="AM588" i="21"/>
  <c r="B610" i="16" s="1"/>
  <c r="AN610" i="21"/>
  <c r="C632" i="16" s="1"/>
  <c r="AM571" i="21"/>
  <c r="B593" i="16" s="1"/>
  <c r="AN562" i="21"/>
  <c r="C584" i="16" s="1"/>
  <c r="AN585" i="21"/>
  <c r="C607" i="16" s="1"/>
  <c r="AN624" i="21"/>
  <c r="C646" i="16" s="1"/>
  <c r="AO567" i="21"/>
  <c r="D589" i="16" s="1"/>
  <c r="AM614" i="21"/>
  <c r="B636" i="16" s="1"/>
  <c r="AO487" i="21"/>
  <c r="D509" i="16" s="1"/>
  <c r="AO518" i="21"/>
  <c r="D540" i="16" s="1"/>
  <c r="AM503" i="21"/>
  <c r="B525" i="16" s="1"/>
  <c r="AO550" i="21"/>
  <c r="D572" i="16" s="1"/>
  <c r="AN582" i="21"/>
  <c r="C604" i="16" s="1"/>
  <c r="AO598" i="21"/>
  <c r="D620" i="16" s="1"/>
  <c r="AM562" i="21"/>
  <c r="B584" i="16" s="1"/>
  <c r="AM551" i="21"/>
  <c r="B573" i="16" s="1"/>
  <c r="AO507" i="21"/>
  <c r="D529" i="16" s="1"/>
  <c r="AM499" i="21"/>
  <c r="B521" i="16" s="1"/>
  <c r="AO530" i="21"/>
  <c r="D552" i="16" s="1"/>
  <c r="AO527" i="21"/>
  <c r="D549" i="16" s="1"/>
  <c r="AM553" i="21"/>
  <c r="B575" i="16" s="1"/>
  <c r="AM447" i="21"/>
  <c r="B469" i="16" s="1"/>
  <c r="AN434" i="21"/>
  <c r="C456" i="16" s="1"/>
  <c r="AO421" i="21"/>
  <c r="D443" i="16" s="1"/>
  <c r="AO465" i="21"/>
  <c r="D487" i="16" s="1"/>
  <c r="AN448" i="21"/>
  <c r="C470" i="16" s="1"/>
  <c r="AO443" i="21"/>
  <c r="D465" i="16" s="1"/>
  <c r="AN451" i="21"/>
  <c r="C473" i="16" s="1"/>
  <c r="AM443" i="21"/>
  <c r="B465" i="16" s="1"/>
  <c r="AN446" i="21"/>
  <c r="C468" i="16" s="1"/>
  <c r="AM438" i="21"/>
  <c r="B460" i="16" s="1"/>
  <c r="AM456" i="21"/>
  <c r="B478" i="16" s="1"/>
  <c r="AN436" i="21"/>
  <c r="C458" i="16" s="1"/>
  <c r="AN328" i="21"/>
  <c r="C350" i="16" s="1"/>
  <c r="AM368" i="21"/>
  <c r="B390" i="16" s="1"/>
  <c r="AM398" i="21"/>
  <c r="B420" i="16" s="1"/>
  <c r="AO390" i="21"/>
  <c r="D412" i="16" s="1"/>
  <c r="AO326" i="21"/>
  <c r="D348" i="16" s="1"/>
  <c r="AN342" i="21"/>
  <c r="C364" i="16" s="1"/>
  <c r="AO353" i="21"/>
  <c r="D375" i="16" s="1"/>
  <c r="AN377" i="21"/>
  <c r="C399" i="16" s="1"/>
  <c r="AO407" i="21"/>
  <c r="D429" i="16" s="1"/>
  <c r="AO340" i="21"/>
  <c r="D362" i="16" s="1"/>
  <c r="AN372" i="21"/>
  <c r="C394" i="16" s="1"/>
  <c r="AO367" i="21"/>
  <c r="D389" i="16" s="1"/>
  <c r="AN375" i="21"/>
  <c r="C397" i="16" s="1"/>
  <c r="AM375" i="21"/>
  <c r="B397" i="16" s="1"/>
  <c r="AN378" i="21"/>
  <c r="C400" i="16" s="1"/>
  <c r="AO389" i="21"/>
  <c r="D411" i="16" s="1"/>
  <c r="AN317" i="21"/>
  <c r="C339" i="16" s="1"/>
  <c r="AO360" i="21"/>
  <c r="D382" i="16" s="1"/>
  <c r="AM256" i="21"/>
  <c r="B278" i="16" s="1"/>
  <c r="AN275" i="21"/>
  <c r="C297" i="16" s="1"/>
  <c r="AM299" i="21"/>
  <c r="B321" i="16" s="1"/>
  <c r="AM235" i="21"/>
  <c r="B257" i="16" s="1"/>
  <c r="AN254" i="21"/>
  <c r="C276" i="16" s="1"/>
  <c r="AO265" i="21"/>
  <c r="D287" i="16" s="1"/>
  <c r="AO312" i="21"/>
  <c r="D334" i="16" s="1"/>
  <c r="AN341" i="21"/>
  <c r="C363" i="16" s="1"/>
  <c r="AN401" i="21"/>
  <c r="C423" i="16" s="1"/>
  <c r="AN308" i="21"/>
  <c r="C330" i="16" s="1"/>
  <c r="AO239" i="21"/>
  <c r="D261" i="16" s="1"/>
  <c r="AM365" i="21"/>
  <c r="B387" i="16" s="1"/>
  <c r="AO320" i="21"/>
  <c r="D342" i="16" s="1"/>
  <c r="AO368" i="21"/>
  <c r="D390" i="16" s="1"/>
  <c r="AM258" i="21"/>
  <c r="B280" i="16" s="1"/>
  <c r="AO182" i="21"/>
  <c r="D204" i="16" s="1"/>
  <c r="AO236" i="21"/>
  <c r="D258" i="16" s="1"/>
  <c r="AM333" i="21"/>
  <c r="B355" i="16" s="1"/>
  <c r="AO177" i="21"/>
  <c r="D199" i="16" s="1"/>
  <c r="AN169" i="21"/>
  <c r="C191" i="16" s="1"/>
  <c r="AM185" i="21"/>
  <c r="B207" i="16" s="1"/>
  <c r="AO232" i="21"/>
  <c r="D254" i="16" s="1"/>
  <c r="AM232" i="21"/>
  <c r="B254" i="16" s="1"/>
  <c r="AO159" i="21"/>
  <c r="D181" i="16" s="1"/>
  <c r="AN183" i="21"/>
  <c r="C205" i="16" s="1"/>
  <c r="AO194" i="21"/>
  <c r="D216" i="16" s="1"/>
  <c r="AM212" i="21"/>
  <c r="B234" i="16" s="1"/>
  <c r="AM194" i="21"/>
  <c r="B216" i="16" s="1"/>
  <c r="AN197" i="21"/>
  <c r="C219" i="16" s="1"/>
  <c r="AM218" i="21"/>
  <c r="B240" i="16" s="1"/>
  <c r="AM269" i="21"/>
  <c r="B291" i="16" s="1"/>
  <c r="AO86" i="21"/>
  <c r="D108" i="16" s="1"/>
  <c r="AN104" i="21"/>
  <c r="C126" i="16" s="1"/>
  <c r="AM126" i="21"/>
  <c r="B148" i="16" s="1"/>
  <c r="AN261" i="21"/>
  <c r="C283" i="16" s="1"/>
  <c r="AO155" i="21"/>
  <c r="D177" i="16" s="1"/>
  <c r="AM1268" i="21"/>
  <c r="B1290" i="16" s="1"/>
  <c r="AN1233" i="21"/>
  <c r="C1255" i="16" s="1"/>
  <c r="AN1192" i="21"/>
  <c r="C1214" i="16" s="1"/>
  <c r="AO1270" i="21"/>
  <c r="D1292" i="16" s="1"/>
  <c r="AM1254" i="21"/>
  <c r="B1276" i="16" s="1"/>
  <c r="AN1112" i="21"/>
  <c r="C1134" i="16" s="1"/>
  <c r="AM1183" i="21"/>
  <c r="B1205" i="16" s="1"/>
  <c r="AM1195" i="21"/>
  <c r="B1217" i="16" s="1"/>
  <c r="AO1196" i="21"/>
  <c r="D1218" i="16" s="1"/>
  <c r="AO1157" i="21"/>
  <c r="D1179" i="16" s="1"/>
  <c r="AM1114" i="21"/>
  <c r="B1136" i="16" s="1"/>
  <c r="AO1133" i="21"/>
  <c r="D1155" i="16" s="1"/>
  <c r="AM1243" i="21"/>
  <c r="B1265" i="16" s="1"/>
  <c r="AM1155" i="21"/>
  <c r="B1177" i="16" s="1"/>
  <c r="AM1141" i="21"/>
  <c r="B1163" i="16" s="1"/>
  <c r="AN1023" i="21"/>
  <c r="C1045" i="16" s="1"/>
  <c r="AN1142" i="21"/>
  <c r="C1164" i="16" s="1"/>
  <c r="AM1021" i="21"/>
  <c r="B1043" i="16" s="1"/>
  <c r="AM1027" i="21"/>
  <c r="B1049" i="16" s="1"/>
  <c r="AM1067" i="21"/>
  <c r="B1089" i="16" s="1"/>
  <c r="AO967" i="21"/>
  <c r="D989" i="16" s="1"/>
  <c r="AN1000" i="21"/>
  <c r="C1022" i="16" s="1"/>
  <c r="AO989" i="21"/>
  <c r="D1011" i="16" s="1"/>
  <c r="AO980" i="21"/>
  <c r="D1002" i="16" s="1"/>
  <c r="AO963" i="21"/>
  <c r="D985" i="16" s="1"/>
  <c r="AO1018" i="21"/>
  <c r="D1040" i="16" s="1"/>
  <c r="AN1013" i="21"/>
  <c r="C1035" i="16" s="1"/>
  <c r="AM931" i="21"/>
  <c r="B953" i="16" s="1"/>
  <c r="AM870" i="21"/>
  <c r="B892" i="16" s="1"/>
  <c r="AO900" i="21"/>
  <c r="D922" i="16" s="1"/>
  <c r="AN997" i="21"/>
  <c r="C1019" i="16" s="1"/>
  <c r="AM971" i="21"/>
  <c r="B993" i="16" s="1"/>
  <c r="AN904" i="21"/>
  <c r="C926" i="16" s="1"/>
  <c r="AO799" i="21"/>
  <c r="D821" i="16" s="1"/>
  <c r="AO798" i="21"/>
  <c r="D820" i="16" s="1"/>
  <c r="AN837" i="21"/>
  <c r="C859" i="16" s="1"/>
  <c r="AN888" i="21"/>
  <c r="C910" i="16" s="1"/>
  <c r="AN848" i="21"/>
  <c r="C870" i="16" s="1"/>
  <c r="AO856" i="21"/>
  <c r="D878" i="16" s="1"/>
  <c r="AO818" i="21"/>
  <c r="D840" i="16" s="1"/>
  <c r="AM842" i="21"/>
  <c r="B864" i="16" s="1"/>
  <c r="AM795" i="21"/>
  <c r="B817" i="16" s="1"/>
  <c r="AN721" i="21"/>
  <c r="C743" i="16" s="1"/>
  <c r="AM752" i="21"/>
  <c r="B774" i="16" s="1"/>
  <c r="AM735" i="21"/>
  <c r="B757" i="16" s="1"/>
  <c r="AO741" i="21"/>
  <c r="D763" i="16" s="1"/>
  <c r="AN717" i="21"/>
  <c r="C739" i="16" s="1"/>
  <c r="AM765" i="21"/>
  <c r="B787" i="16" s="1"/>
  <c r="AN689" i="21"/>
  <c r="C711" i="16" s="1"/>
  <c r="AM685" i="21"/>
  <c r="B707" i="16" s="1"/>
  <c r="AN750" i="21"/>
  <c r="C772" i="16" s="1"/>
  <c r="AN711" i="21"/>
  <c r="C733" i="16" s="1"/>
  <c r="AN627" i="21"/>
  <c r="C649" i="16" s="1"/>
  <c r="AO610" i="21"/>
  <c r="D632" i="16" s="1"/>
  <c r="AM707" i="21"/>
  <c r="B729" i="16" s="1"/>
  <c r="AN703" i="21"/>
  <c r="C725" i="16" s="1"/>
  <c r="AO724" i="21"/>
  <c r="D746" i="16" s="1"/>
  <c r="AN655" i="21"/>
  <c r="C677" i="16" s="1"/>
  <c r="AM574" i="21"/>
  <c r="B596" i="16" s="1"/>
  <c r="AM616" i="21"/>
  <c r="B638" i="16" s="1"/>
  <c r="AO588" i="21"/>
  <c r="D610" i="16" s="1"/>
  <c r="AN596" i="21"/>
  <c r="C618" i="16" s="1"/>
  <c r="AO587" i="21"/>
  <c r="D609" i="16" s="1"/>
  <c r="AN609" i="21"/>
  <c r="C631" i="16" s="1"/>
  <c r="AO570" i="21"/>
  <c r="D592" i="16" s="1"/>
  <c r="AN554" i="21"/>
  <c r="C576" i="16" s="1"/>
  <c r="AN561" i="21"/>
  <c r="C583" i="16" s="1"/>
  <c r="AO613" i="21"/>
  <c r="D635" i="16" s="1"/>
  <c r="AN680" i="21"/>
  <c r="C702" i="16" s="1"/>
  <c r="AM569" i="21"/>
  <c r="B591" i="16" s="1"/>
  <c r="AM484" i="21"/>
  <c r="B506" i="16" s="1"/>
  <c r="AN503" i="21"/>
  <c r="C525" i="16" s="1"/>
  <c r="AO502" i="21"/>
  <c r="D524" i="16" s="1"/>
  <c r="AO545" i="21"/>
  <c r="D567" i="16" s="1"/>
  <c r="AN576" i="21"/>
  <c r="C598" i="16" s="1"/>
  <c r="AO574" i="21"/>
  <c r="D596" i="16" s="1"/>
  <c r="AN551" i="21"/>
  <c r="C573" i="16" s="1"/>
  <c r="AM546" i="21"/>
  <c r="B568" i="16" s="1"/>
  <c r="AO499" i="21"/>
  <c r="D521" i="16" s="1"/>
  <c r="AO494" i="21"/>
  <c r="D516" i="16" s="1"/>
  <c r="AO529" i="21"/>
  <c r="D551" i="16" s="1"/>
  <c r="AM506" i="21"/>
  <c r="B528" i="16" s="1"/>
  <c r="AN542" i="21"/>
  <c r="C564" i="16" s="1"/>
  <c r="AO442" i="21"/>
  <c r="D464" i="16" s="1"/>
  <c r="AN426" i="21"/>
  <c r="C448" i="16" s="1"/>
  <c r="AM418" i="21"/>
  <c r="B440" i="16" s="1"/>
  <c r="AN457" i="21"/>
  <c r="C479" i="16" s="1"/>
  <c r="AN440" i="21"/>
  <c r="C462" i="16" s="1"/>
  <c r="AM440" i="21"/>
  <c r="B462" i="16" s="1"/>
  <c r="AN443" i="21"/>
  <c r="C465" i="16" s="1"/>
  <c r="AO438" i="21"/>
  <c r="D460" i="16" s="1"/>
  <c r="AN438" i="21"/>
  <c r="C460" i="16" s="1"/>
  <c r="AO433" i="21"/>
  <c r="D455" i="16" s="1"/>
  <c r="AM454" i="21"/>
  <c r="B476" i="16" s="1"/>
  <c r="AN428" i="21"/>
  <c r="C450" i="16" s="1"/>
  <c r="AN320" i="21"/>
  <c r="C342" i="16" s="1"/>
  <c r="AO363" i="21"/>
  <c r="D385" i="16" s="1"/>
  <c r="AN387" i="21"/>
  <c r="C409" i="16" s="1"/>
  <c r="AM387" i="21"/>
  <c r="B409" i="16" s="1"/>
  <c r="AM323" i="21"/>
  <c r="B345" i="16" s="1"/>
  <c r="AN334" i="21"/>
  <c r="C356" i="16" s="1"/>
  <c r="AM350" i="21"/>
  <c r="B372" i="16" s="1"/>
  <c r="AN369" i="21"/>
  <c r="C391" i="16" s="1"/>
  <c r="AO397" i="21"/>
  <c r="D419" i="16" s="1"/>
  <c r="AM337" i="21"/>
  <c r="B359" i="16" s="1"/>
  <c r="AN364" i="21"/>
  <c r="C386" i="16" s="1"/>
  <c r="AM364" i="21"/>
  <c r="B386" i="16" s="1"/>
  <c r="AN367" i="21"/>
  <c r="C389" i="16" s="1"/>
  <c r="AO370" i="21"/>
  <c r="D392" i="16" s="1"/>
  <c r="AN370" i="21"/>
  <c r="C392" i="16" s="1"/>
  <c r="AM386" i="21"/>
  <c r="B408" i="16" s="1"/>
  <c r="AM310" i="21"/>
  <c r="B332" i="16" s="1"/>
  <c r="AN349" i="21"/>
  <c r="C371" i="16" s="1"/>
  <c r="AO251" i="21"/>
  <c r="D273" i="16" s="1"/>
  <c r="AN267" i="21"/>
  <c r="C289" i="16" s="1"/>
  <c r="AO294" i="21"/>
  <c r="D316" i="16" s="1"/>
  <c r="AO352" i="21"/>
  <c r="D374" i="16" s="1"/>
  <c r="AN246" i="21"/>
  <c r="C268" i="16" s="1"/>
  <c r="AM262" i="21"/>
  <c r="B284" i="16" s="1"/>
  <c r="AM306" i="21"/>
  <c r="B328" i="16" s="1"/>
  <c r="AO336" i="21"/>
  <c r="D358" i="16" s="1"/>
  <c r="AM341" i="21"/>
  <c r="B363" i="16" s="1"/>
  <c r="AO300" i="21"/>
  <c r="D322" i="16" s="1"/>
  <c r="AN365" i="21"/>
  <c r="C387" i="16" s="1"/>
  <c r="AN311" i="21"/>
  <c r="C333" i="16" s="1"/>
  <c r="AO319" i="21"/>
  <c r="D341" i="16" s="1"/>
  <c r="AM332" i="21"/>
  <c r="B354" i="16" s="1"/>
  <c r="AO253" i="21"/>
  <c r="D275" i="16" s="1"/>
  <c r="AM179" i="21"/>
  <c r="B201" i="16" s="1"/>
  <c r="AO234" i="21"/>
  <c r="D256" i="16" s="1"/>
  <c r="AM245" i="21"/>
  <c r="B267" i="16" s="1"/>
  <c r="AM174" i="21"/>
  <c r="B196" i="16" s="1"/>
  <c r="AN161" i="21"/>
  <c r="C183" i="16" s="1"/>
  <c r="AO180" i="21"/>
  <c r="D202" i="16" s="1"/>
  <c r="AM206" i="21"/>
  <c r="B228" i="16" s="1"/>
  <c r="AO227" i="21"/>
  <c r="D249" i="16" s="1"/>
  <c r="AM410" i="21"/>
  <c r="B432" i="16" s="1"/>
  <c r="AN175" i="21"/>
  <c r="C197" i="16" s="1"/>
  <c r="AM191" i="21"/>
  <c r="B213" i="16" s="1"/>
  <c r="AN202" i="21"/>
  <c r="C224" i="16" s="1"/>
  <c r="AO189" i="21"/>
  <c r="D211" i="16" s="1"/>
  <c r="AN189" i="21"/>
  <c r="C211" i="16" s="1"/>
  <c r="AM1244" i="21"/>
  <c r="B1266" i="16" s="1"/>
  <c r="AN1225" i="21"/>
  <c r="C1247" i="16" s="1"/>
  <c r="AM1296" i="21"/>
  <c r="B1318" i="16" s="1"/>
  <c r="AM1255" i="21"/>
  <c r="B1277" i="16" s="1"/>
  <c r="AM1222" i="21"/>
  <c r="B1244" i="16" s="1"/>
  <c r="AO1257" i="21"/>
  <c r="D1279" i="16" s="1"/>
  <c r="AO1182" i="21"/>
  <c r="D1204" i="16" s="1"/>
  <c r="AM1181" i="21"/>
  <c r="B1203" i="16" s="1"/>
  <c r="AM1189" i="21"/>
  <c r="B1211" i="16" s="1"/>
  <c r="AO1130" i="21"/>
  <c r="D1152" i="16" s="1"/>
  <c r="AN1113" i="21"/>
  <c r="C1135" i="16" s="1"/>
  <c r="AN1098" i="21"/>
  <c r="C1120" i="16" s="1"/>
  <c r="AO1193" i="21"/>
  <c r="D1215" i="16" s="1"/>
  <c r="AN1145" i="21"/>
  <c r="C1167" i="16" s="1"/>
  <c r="AO1136" i="21"/>
  <c r="D1158" i="16" s="1"/>
  <c r="AN1015" i="21"/>
  <c r="C1037" i="16" s="1"/>
  <c r="AO1079" i="21"/>
  <c r="D1101" i="16" s="1"/>
  <c r="AO1020" i="21"/>
  <c r="D1042" i="16" s="1"/>
  <c r="AO1066" i="21"/>
  <c r="D1088" i="16" s="1"/>
  <c r="AM1064" i="21"/>
  <c r="B1086" i="16" s="1"/>
  <c r="AM960" i="21"/>
  <c r="B982" i="16" s="1"/>
  <c r="AM993" i="21"/>
  <c r="B1015" i="16" s="1"/>
  <c r="AM982" i="21"/>
  <c r="B1004" i="16" s="1"/>
  <c r="AM973" i="21"/>
  <c r="B995" i="16" s="1"/>
  <c r="AM956" i="21"/>
  <c r="B978" i="16" s="1"/>
  <c r="AO1011" i="21"/>
  <c r="D1033" i="16" s="1"/>
  <c r="AN1012" i="21"/>
  <c r="C1034" i="16" s="1"/>
  <c r="AO916" i="21"/>
  <c r="D938" i="16" s="1"/>
  <c r="AO869" i="21"/>
  <c r="D891" i="16" s="1"/>
  <c r="AM977" i="21"/>
  <c r="B999" i="16" s="1"/>
  <c r="AO925" i="21"/>
  <c r="D947" i="16" s="1"/>
  <c r="AO954" i="21"/>
  <c r="D976" i="16" s="1"/>
  <c r="AM963" i="21"/>
  <c r="B985" i="16" s="1"/>
  <c r="AM792" i="21"/>
  <c r="B814" i="16" s="1"/>
  <c r="AM791" i="21"/>
  <c r="B813" i="16" s="1"/>
  <c r="AN829" i="21"/>
  <c r="C851" i="16" s="1"/>
  <c r="AN880" i="21"/>
  <c r="C902" i="16" s="1"/>
  <c r="AN847" i="21"/>
  <c r="C869" i="16" s="1"/>
  <c r="AO855" i="21"/>
  <c r="D877" i="16" s="1"/>
  <c r="AM811" i="21"/>
  <c r="B833" i="16" s="1"/>
  <c r="AO841" i="21"/>
  <c r="D863" i="16" s="1"/>
  <c r="AO792" i="21"/>
  <c r="D814" i="16" s="1"/>
  <c r="AO882" i="21"/>
  <c r="D904" i="16" s="1"/>
  <c r="AO751" i="21"/>
  <c r="D773" i="16" s="1"/>
  <c r="AO734" i="21"/>
  <c r="D756" i="16" s="1"/>
  <c r="AM734" i="21"/>
  <c r="B756" i="16" s="1"/>
  <c r="AN709" i="21"/>
  <c r="C731" i="16" s="1"/>
  <c r="AN762" i="21"/>
  <c r="C784" i="16" s="1"/>
  <c r="AN688" i="21"/>
  <c r="C710" i="16" s="1"/>
  <c r="AM684" i="21"/>
  <c r="B706" i="16" s="1"/>
  <c r="AN696" i="21"/>
  <c r="C718" i="16" s="1"/>
  <c r="AN694" i="21"/>
  <c r="C716" i="16" s="1"/>
  <c r="AN755" i="21"/>
  <c r="C777" i="16" s="1"/>
  <c r="AM603" i="21"/>
  <c r="B625" i="16" s="1"/>
  <c r="AN702" i="21"/>
  <c r="C724" i="16" s="1"/>
  <c r="AN665" i="21"/>
  <c r="C687" i="16" s="1"/>
  <c r="AN672" i="21"/>
  <c r="C694" i="16" s="1"/>
  <c r="AN647" i="21"/>
  <c r="C669" i="16" s="1"/>
  <c r="AO573" i="21"/>
  <c r="D595" i="16" s="1"/>
  <c r="AN597" i="21"/>
  <c r="C619" i="16" s="1"/>
  <c r="AO580" i="21"/>
  <c r="D602" i="16" s="1"/>
  <c r="AN580" i="21"/>
  <c r="C602" i="16" s="1"/>
  <c r="AM572" i="21"/>
  <c r="B594" i="16" s="1"/>
  <c r="AN595" i="21"/>
  <c r="C617" i="16" s="1"/>
  <c r="AM563" i="21"/>
  <c r="B585" i="16" s="1"/>
  <c r="AO630" i="21"/>
  <c r="D652" i="16" s="1"/>
  <c r="AN553" i="21"/>
  <c r="C575" i="16" s="1"/>
  <c r="AN592" i="21"/>
  <c r="C614" i="16" s="1"/>
  <c r="AO678" i="21"/>
  <c r="D700" i="16" s="1"/>
  <c r="AO561" i="21"/>
  <c r="D583" i="16" s="1"/>
  <c r="AO479" i="21"/>
  <c r="D501" i="16" s="1"/>
  <c r="AN495" i="21"/>
  <c r="C517" i="16" s="1"/>
  <c r="AO498" i="21"/>
  <c r="D520" i="16" s="1"/>
  <c r="AM538" i="21"/>
  <c r="B560" i="16" s="1"/>
  <c r="AN555" i="21"/>
  <c r="C577" i="16" s="1"/>
  <c r="AO551" i="21"/>
  <c r="D573" i="16" s="1"/>
  <c r="AN546" i="21"/>
  <c r="C568" i="16" s="1"/>
  <c r="AM509" i="21"/>
  <c r="B531" i="16" s="1"/>
  <c r="AM496" i="21"/>
  <c r="B518" i="16" s="1"/>
  <c r="AM491" i="21"/>
  <c r="B513" i="16" s="1"/>
  <c r="AO528" i="21"/>
  <c r="D550" i="16" s="1"/>
  <c r="AO505" i="21"/>
  <c r="D527" i="16" s="1"/>
  <c r="AO535" i="21"/>
  <c r="D557" i="16" s="1"/>
  <c r="AM439" i="21"/>
  <c r="B461" i="16" s="1"/>
  <c r="AN418" i="21"/>
  <c r="C440" i="16" s="1"/>
  <c r="AO413" i="21"/>
  <c r="D435" i="16" s="1"/>
  <c r="AN455" i="21"/>
  <c r="C477" i="16" s="1"/>
  <c r="AN432" i="21"/>
  <c r="C454" i="16" s="1"/>
  <c r="AO435" i="21"/>
  <c r="D457" i="16" s="1"/>
  <c r="AN435" i="21"/>
  <c r="C457" i="16" s="1"/>
  <c r="AM435" i="21"/>
  <c r="B457" i="16" s="1"/>
  <c r="AN430" i="21"/>
  <c r="C452" i="16" s="1"/>
  <c r="AM527" i="21"/>
  <c r="B549" i="16" s="1"/>
  <c r="AO452" i="21"/>
  <c r="D474" i="16" s="1"/>
  <c r="AN420" i="21"/>
  <c r="C442" i="16" s="1"/>
  <c r="AN312" i="21"/>
  <c r="C334" i="16" s="1"/>
  <c r="AM360" i="21"/>
  <c r="B382" i="16" s="1"/>
  <c r="AN379" i="21"/>
  <c r="C401" i="16" s="1"/>
  <c r="AO382" i="21"/>
  <c r="D404" i="16" s="1"/>
  <c r="AO318" i="21"/>
  <c r="D340" i="16" s="1"/>
  <c r="AO423" i="21"/>
  <c r="D445" i="16" s="1"/>
  <c r="AO345" i="21"/>
  <c r="D367" i="16" s="1"/>
  <c r="AN361" i="21"/>
  <c r="C383" i="16" s="1"/>
  <c r="AO395" i="21"/>
  <c r="D417" i="16" s="1"/>
  <c r="AO332" i="21"/>
  <c r="D354" i="16" s="1"/>
  <c r="AN356" i="21"/>
  <c r="C378" i="16" s="1"/>
  <c r="AO359" i="21"/>
  <c r="D381" i="16" s="1"/>
  <c r="AN359" i="21"/>
  <c r="C381" i="16" s="1"/>
  <c r="AM367" i="21"/>
  <c r="B389" i="16" s="1"/>
  <c r="AN362" i="21"/>
  <c r="C384" i="16" s="1"/>
  <c r="AO381" i="21"/>
  <c r="D403" i="16" s="1"/>
  <c r="AN296" i="21"/>
  <c r="C318" i="16" s="1"/>
  <c r="AM317" i="21"/>
  <c r="B339" i="16" s="1"/>
  <c r="AM248" i="21"/>
  <c r="B270" i="16" s="1"/>
  <c r="AN259" i="21"/>
  <c r="C281" i="16" s="1"/>
  <c r="AM291" i="21"/>
  <c r="B313" i="16" s="1"/>
  <c r="AN340" i="21"/>
  <c r="C362" i="16" s="1"/>
  <c r="AO384" i="21"/>
  <c r="D406" i="16" s="1"/>
  <c r="AO257" i="21"/>
  <c r="D279" i="16" s="1"/>
  <c r="AO303" i="21"/>
  <c r="D325" i="16" s="1"/>
  <c r="AM322" i="21"/>
  <c r="B344" i="16" s="1"/>
  <c r="AO330" i="21"/>
  <c r="D352" i="16" s="1"/>
  <c r="AO295" i="21"/>
  <c r="D317" i="16" s="1"/>
  <c r="AM321" i="21"/>
  <c r="B343" i="16" s="1"/>
  <c r="AO305" i="21"/>
  <c r="D327" i="16" s="1"/>
  <c r="AN318" i="21"/>
  <c r="C340" i="16" s="1"/>
  <c r="AM319" i="21"/>
  <c r="B341" i="16" s="1"/>
  <c r="AM250" i="21"/>
  <c r="B272" i="16" s="1"/>
  <c r="AO174" i="21"/>
  <c r="D196" i="16" s="1"/>
  <c r="AM228" i="21"/>
  <c r="B250" i="16" s="1"/>
  <c r="AN237" i="21"/>
  <c r="C259" i="16" s="1"/>
  <c r="AO169" i="21"/>
  <c r="D191" i="16" s="1"/>
  <c r="AN153" i="21"/>
  <c r="C175" i="16" s="1"/>
  <c r="AM177" i="21"/>
  <c r="B199" i="16" s="1"/>
  <c r="AN204" i="21"/>
  <c r="C226" i="16" s="1"/>
  <c r="AO221" i="21"/>
  <c r="D243" i="16" s="1"/>
  <c r="AM302" i="21"/>
  <c r="B324" i="16" s="1"/>
  <c r="AN167" i="21"/>
  <c r="C189" i="16" s="1"/>
  <c r="AO186" i="21"/>
  <c r="D208" i="16" s="1"/>
  <c r="AN194" i="21"/>
  <c r="C216" i="16" s="1"/>
  <c r="AM186" i="21"/>
  <c r="B208" i="16" s="1"/>
  <c r="AN181" i="21"/>
  <c r="C203" i="16" s="1"/>
  <c r="AO205" i="21"/>
  <c r="D227" i="16" s="1"/>
  <c r="AO163" i="21"/>
  <c r="D185" i="16" s="1"/>
  <c r="AO78" i="21"/>
  <c r="D100" i="16" s="1"/>
  <c r="AN86" i="21"/>
  <c r="C108" i="16" s="1"/>
  <c r="AO122" i="21"/>
  <c r="D144" i="16" s="1"/>
  <c r="AN179" i="21"/>
  <c r="C201" i="16" s="1"/>
  <c r="AN152" i="21"/>
  <c r="C174" i="16" s="1"/>
  <c r="AM71" i="21"/>
  <c r="B93" i="16" s="1"/>
  <c r="AN88" i="21"/>
  <c r="C110" i="16" s="1"/>
  <c r="AO105" i="21"/>
  <c r="D127" i="16" s="1"/>
  <c r="AM135" i="21"/>
  <c r="B157" i="16" s="1"/>
  <c r="AM151" i="21"/>
  <c r="B173" i="16" s="1"/>
  <c r="AN195" i="21"/>
  <c r="C217" i="16" s="1"/>
  <c r="AM211" i="21"/>
  <c r="B233" i="16" s="1"/>
  <c r="AO99" i="21"/>
  <c r="D121" i="16" s="1"/>
  <c r="AM123" i="21"/>
  <c r="B145" i="16" s="1"/>
  <c r="AM111" i="21"/>
  <c r="B133" i="16" s="1"/>
  <c r="AO134" i="21"/>
  <c r="D156" i="16" s="1"/>
  <c r="AN27" i="21"/>
  <c r="C49" i="16" s="1"/>
  <c r="AM11" i="21"/>
  <c r="B33" i="16" s="1"/>
  <c r="AN4" i="21"/>
  <c r="C26" i="16" s="1"/>
  <c r="AO21" i="21"/>
  <c r="D43" i="16" s="1"/>
  <c r="AN13" i="21"/>
  <c r="C35" i="16" s="1"/>
  <c r="AO22" i="21"/>
  <c r="D44" i="16" s="1"/>
  <c r="AM1236" i="21"/>
  <c r="B1258" i="16" s="1"/>
  <c r="AN1217" i="21"/>
  <c r="C1239" i="16" s="1"/>
  <c r="AM1264" i="21"/>
  <c r="B1286" i="16" s="1"/>
  <c r="AM1247" i="21"/>
  <c r="B1269" i="16" s="1"/>
  <c r="AO1221" i="21"/>
  <c r="D1243" i="16" s="1"/>
  <c r="AM1184" i="21"/>
  <c r="B1206" i="16" s="1"/>
  <c r="AM1175" i="21"/>
  <c r="B1197" i="16" s="1"/>
  <c r="AN1191" i="21"/>
  <c r="C1213" i="16" s="1"/>
  <c r="AO1186" i="21"/>
  <c r="D1208" i="16" s="1"/>
  <c r="AO1128" i="21"/>
  <c r="D1150" i="16" s="1"/>
  <c r="AN1109" i="21"/>
  <c r="C1131" i="16" s="1"/>
  <c r="AN1090" i="21"/>
  <c r="C1112" i="16" s="1"/>
  <c r="AN1164" i="21"/>
  <c r="C1186" i="16" s="1"/>
  <c r="AM1123" i="21"/>
  <c r="B1145" i="16" s="1"/>
  <c r="AN1076" i="21"/>
  <c r="C1098" i="16" s="1"/>
  <c r="AN1007" i="21"/>
  <c r="C1029" i="16" s="1"/>
  <c r="AM1054" i="21"/>
  <c r="B1076" i="16" s="1"/>
  <c r="AN1105" i="21"/>
  <c r="C1127" i="16" s="1"/>
  <c r="AN1065" i="21"/>
  <c r="C1087" i="16" s="1"/>
  <c r="AO1061" i="21"/>
  <c r="D1083" i="16" s="1"/>
  <c r="AO959" i="21"/>
  <c r="D981" i="16" s="1"/>
  <c r="AM967" i="21"/>
  <c r="B989" i="16" s="1"/>
  <c r="AO981" i="21"/>
  <c r="D1003" i="16" s="1"/>
  <c r="AO964" i="21"/>
  <c r="D986" i="16" s="1"/>
  <c r="AO947" i="21"/>
  <c r="D969" i="16" s="1"/>
  <c r="AN986" i="21"/>
  <c r="C1008" i="16" s="1"/>
  <c r="AN977" i="21"/>
  <c r="C999" i="16" s="1"/>
  <c r="AN902" i="21"/>
  <c r="C924" i="16" s="1"/>
  <c r="AO940" i="21"/>
  <c r="D962" i="16" s="1"/>
  <c r="AO938" i="21"/>
  <c r="D960" i="16" s="1"/>
  <c r="AN899" i="21"/>
  <c r="C921" i="16" s="1"/>
  <c r="AN906" i="21"/>
  <c r="C928" i="16" s="1"/>
  <c r="AO867" i="21"/>
  <c r="D889" i="16" s="1"/>
  <c r="AO783" i="21"/>
  <c r="D805" i="16" s="1"/>
  <c r="AO782" i="21"/>
  <c r="D804" i="16" s="1"/>
  <c r="AN805" i="21"/>
  <c r="C827" i="16" s="1"/>
  <c r="AO853" i="21"/>
  <c r="D875" i="16" s="1"/>
  <c r="AM836" i="21"/>
  <c r="B858" i="16" s="1"/>
  <c r="AM851" i="21"/>
  <c r="B873" i="16" s="1"/>
  <c r="AM881" i="21"/>
  <c r="B903" i="16" s="1"/>
  <c r="AM826" i="21"/>
  <c r="B848" i="16" s="1"/>
  <c r="AM754" i="21"/>
  <c r="B776" i="16" s="1"/>
  <c r="AN825" i="21"/>
  <c r="C847" i="16" s="1"/>
  <c r="AM736" i="21"/>
  <c r="B758" i="16" s="1"/>
  <c r="AM719" i="21"/>
  <c r="B741" i="16" s="1"/>
  <c r="AO733" i="21"/>
  <c r="D755" i="16" s="1"/>
  <c r="AO802" i="21"/>
  <c r="D824" i="16" s="1"/>
  <c r="AN732" i="21"/>
  <c r="C754" i="16" s="1"/>
  <c r="AO687" i="21"/>
  <c r="D709" i="16" s="1"/>
  <c r="AN683" i="21"/>
  <c r="C705" i="16" s="1"/>
  <c r="AO695" i="21"/>
  <c r="D717" i="16" s="1"/>
  <c r="AM693" i="21"/>
  <c r="B715" i="16" s="1"/>
  <c r="AN715" i="21"/>
  <c r="C737" i="16" s="1"/>
  <c r="AO602" i="21"/>
  <c r="D624" i="16" s="1"/>
  <c r="AM701" i="21"/>
  <c r="B723" i="16" s="1"/>
  <c r="AN657" i="21"/>
  <c r="C679" i="16" s="1"/>
  <c r="AN664" i="21"/>
  <c r="C686" i="16" s="1"/>
  <c r="AN623" i="21"/>
  <c r="C645" i="16" s="1"/>
  <c r="AM566" i="21"/>
  <c r="B588" i="16" s="1"/>
  <c r="AN589" i="21"/>
  <c r="C611" i="16" s="1"/>
  <c r="AM573" i="21"/>
  <c r="B595" i="16" s="1"/>
  <c r="AN572" i="21"/>
  <c r="C594" i="16" s="1"/>
  <c r="AO571" i="21"/>
  <c r="D593" i="16" s="1"/>
  <c r="AN587" i="21"/>
  <c r="C609" i="16" s="1"/>
  <c r="AO562" i="21"/>
  <c r="D584" i="16" s="1"/>
  <c r="AM612" i="21"/>
  <c r="B634" i="16" s="1"/>
  <c r="AN545" i="21"/>
  <c r="C567" i="16" s="1"/>
  <c r="AM670" i="21"/>
  <c r="B692" i="16" s="1"/>
  <c r="AO651" i="21"/>
  <c r="D673" i="16" s="1"/>
  <c r="AN544" i="21"/>
  <c r="C566" i="16" s="1"/>
  <c r="AM476" i="21"/>
  <c r="B498" i="16" s="1"/>
  <c r="AN487" i="21"/>
  <c r="C509" i="16" s="1"/>
  <c r="AM495" i="21"/>
  <c r="B517" i="16" s="1"/>
  <c r="AM517" i="21"/>
  <c r="B539" i="16" s="1"/>
  <c r="AN550" i="21"/>
  <c r="C572" i="16" s="1"/>
  <c r="AM514" i="21"/>
  <c r="B536" i="16" s="1"/>
  <c r="AO540" i="21"/>
  <c r="D562" i="16" s="1"/>
  <c r="AN508" i="21"/>
  <c r="C530" i="16" s="1"/>
  <c r="AO491" i="21"/>
  <c r="D513" i="16" s="1"/>
  <c r="AO486" i="21"/>
  <c r="D508" i="16" s="1"/>
  <c r="AN506" i="21"/>
  <c r="C528" i="16" s="1"/>
  <c r="AO497" i="21"/>
  <c r="D519" i="16" s="1"/>
  <c r="AO534" i="21"/>
  <c r="D556" i="16" s="1"/>
  <c r="AO434" i="21"/>
  <c r="D456" i="16" s="1"/>
  <c r="AN410" i="21"/>
  <c r="C432" i="16" s="1"/>
  <c r="AN526" i="21"/>
  <c r="C548" i="16" s="1"/>
  <c r="AM453" i="21"/>
  <c r="B475" i="16" s="1"/>
  <c r="AN424" i="21"/>
  <c r="C446" i="16" s="1"/>
  <c r="AM432" i="21"/>
  <c r="B454" i="16" s="1"/>
  <c r="AN427" i="21"/>
  <c r="C449" i="16" s="1"/>
  <c r="AO430" i="21"/>
  <c r="D452" i="16" s="1"/>
  <c r="AN422" i="21"/>
  <c r="C444" i="16" s="1"/>
  <c r="AN483" i="21"/>
  <c r="C505" i="16" s="1"/>
  <c r="AM449" i="21"/>
  <c r="B471" i="16" s="1"/>
  <c r="AM490" i="21"/>
  <c r="B512" i="16" s="1"/>
  <c r="AN304" i="21"/>
  <c r="C326" i="16" s="1"/>
  <c r="AO355" i="21"/>
  <c r="D377" i="16" s="1"/>
  <c r="AN371" i="21"/>
  <c r="C393" i="16" s="1"/>
  <c r="AM379" i="21"/>
  <c r="B401" i="16" s="1"/>
  <c r="AM458" i="21"/>
  <c r="B480" i="16" s="1"/>
  <c r="AM422" i="21"/>
  <c r="B444" i="16" s="1"/>
  <c r="AM342" i="21"/>
  <c r="B364" i="16" s="1"/>
  <c r="AN353" i="21"/>
  <c r="C375" i="16" s="1"/>
  <c r="AO393" i="21"/>
  <c r="D415" i="16" s="1"/>
  <c r="AM329" i="21"/>
  <c r="B351" i="16" s="1"/>
  <c r="AN348" i="21"/>
  <c r="C370" i="16" s="1"/>
  <c r="AM356" i="21"/>
  <c r="B378" i="16" s="1"/>
  <c r="AN351" i="21"/>
  <c r="C373" i="16" s="1"/>
  <c r="AO362" i="21"/>
  <c r="D384" i="16" s="1"/>
  <c r="AN354" i="21"/>
  <c r="C376" i="16" s="1"/>
  <c r="AM378" i="21"/>
  <c r="B400" i="16" s="1"/>
  <c r="AN288" i="21"/>
  <c r="C310" i="16" s="1"/>
  <c r="AO313" i="21"/>
  <c r="D335" i="16" s="1"/>
  <c r="AO243" i="21"/>
  <c r="D265" i="16" s="1"/>
  <c r="AN251" i="21"/>
  <c r="C273" i="16" s="1"/>
  <c r="AO286" i="21"/>
  <c r="D308" i="16" s="1"/>
  <c r="AO335" i="21"/>
  <c r="D357" i="16" s="1"/>
  <c r="AM335" i="21"/>
  <c r="B357" i="16" s="1"/>
  <c r="AM254" i="21"/>
  <c r="B276" i="16" s="1"/>
  <c r="AN297" i="21"/>
  <c r="C319" i="16" s="1"/>
  <c r="AM315" i="21"/>
  <c r="B337" i="16" s="1"/>
  <c r="AO308" i="21"/>
  <c r="D330" i="16" s="1"/>
  <c r="AM292" i="21"/>
  <c r="B314" i="16" s="1"/>
  <c r="AO311" i="21"/>
  <c r="D333" i="16" s="1"/>
  <c r="AM300" i="21"/>
  <c r="B322" i="16" s="1"/>
  <c r="AO314" i="21"/>
  <c r="D336" i="16" s="1"/>
  <c r="AM318" i="21"/>
  <c r="B340" i="16" s="1"/>
  <c r="AM261" i="21"/>
  <c r="B283" i="16" s="1"/>
  <c r="AM171" i="21"/>
  <c r="B193" i="16" s="1"/>
  <c r="AN222" i="21"/>
  <c r="C244" i="16" s="1"/>
  <c r="AM236" i="21"/>
  <c r="B258" i="16" s="1"/>
  <c r="AM166" i="21"/>
  <c r="B188" i="16" s="1"/>
  <c r="AN145" i="21"/>
  <c r="C167" i="16" s="1"/>
  <c r="AO172" i="21"/>
  <c r="D194" i="16" s="1"/>
  <c r="AN196" i="21"/>
  <c r="C218" i="16" s="1"/>
  <c r="AO210" i="21"/>
  <c r="D232" i="16" s="1"/>
  <c r="AM285" i="21"/>
  <c r="B307" i="16" s="1"/>
  <c r="AN159" i="21"/>
  <c r="C181" i="16" s="1"/>
  <c r="AM183" i="21"/>
  <c r="B205" i="16" s="1"/>
  <c r="AN186" i="21"/>
  <c r="C208" i="16" s="1"/>
  <c r="AO181" i="21"/>
  <c r="D203" i="16" s="1"/>
  <c r="AN173" i="21"/>
  <c r="C195" i="16" s="1"/>
  <c r="AO200" i="21"/>
  <c r="D222" i="16" s="1"/>
  <c r="AN147" i="21"/>
  <c r="C169" i="16" s="1"/>
  <c r="AM77" i="21"/>
  <c r="B99" i="16" s="1"/>
  <c r="AN78" i="21"/>
  <c r="C100" i="16" s="1"/>
  <c r="AO115" i="21"/>
  <c r="D137" i="16" s="1"/>
  <c r="AM144" i="21"/>
  <c r="B166" i="16" s="1"/>
  <c r="AO143" i="21"/>
  <c r="D165" i="16" s="1"/>
  <c r="AO187" i="21"/>
  <c r="D209" i="16" s="1"/>
  <c r="AN80" i="21"/>
  <c r="C102" i="16" s="1"/>
  <c r="AM102" i="21"/>
  <c r="B124" i="16" s="1"/>
  <c r="AM130" i="21"/>
  <c r="B152" i="16" s="1"/>
  <c r="AO127" i="21"/>
  <c r="D149" i="16" s="1"/>
  <c r="AM160" i="21"/>
  <c r="B182" i="16" s="1"/>
  <c r="AN207" i="21"/>
  <c r="C229" i="16" s="1"/>
  <c r="AM98" i="21"/>
  <c r="B120" i="16" s="1"/>
  <c r="AO121" i="21"/>
  <c r="D143" i="16" s="1"/>
  <c r="AO106" i="21"/>
  <c r="D128" i="16" s="1"/>
  <c r="AM121" i="21"/>
  <c r="B143" i="16" s="1"/>
  <c r="AN19" i="21"/>
  <c r="C41" i="16" s="1"/>
  <c r="AO4" i="21"/>
  <c r="D26" i="16" s="1"/>
  <c r="AN34" i="21"/>
  <c r="C56" i="16" s="1"/>
  <c r="AM20" i="21"/>
  <c r="B42" i="16" s="1"/>
  <c r="AN5" i="21"/>
  <c r="C27" i="16" s="1"/>
  <c r="AM21" i="21"/>
  <c r="B43" i="16" s="1"/>
  <c r="AN38" i="21"/>
  <c r="C60" i="16" s="1"/>
  <c r="AM46" i="21"/>
  <c r="B68" i="16" s="1"/>
  <c r="AN101" i="21"/>
  <c r="C123" i="16" s="1"/>
  <c r="AM53" i="21"/>
  <c r="B75" i="16" s="1"/>
  <c r="AO1235" i="21"/>
  <c r="D1257" i="16" s="1"/>
  <c r="AM1297" i="21"/>
  <c r="B1319" i="16" s="1"/>
  <c r="AO1263" i="21"/>
  <c r="D1285" i="16" s="1"/>
  <c r="AO1246" i="21"/>
  <c r="D1268" i="16" s="1"/>
  <c r="AM1214" i="21"/>
  <c r="B1236" i="16" s="1"/>
  <c r="AO1183" i="21"/>
  <c r="D1205" i="16" s="1"/>
  <c r="AO1174" i="21"/>
  <c r="D1196" i="16" s="1"/>
  <c r="AM1190" i="21"/>
  <c r="B1212" i="16" s="1"/>
  <c r="AN1174" i="21"/>
  <c r="C1196" i="16" s="1"/>
  <c r="AO1114" i="21"/>
  <c r="D1136" i="16" s="1"/>
  <c r="AN1187" i="21"/>
  <c r="C1209" i="16" s="1"/>
  <c r="AN1082" i="21"/>
  <c r="C1104" i="16" s="1"/>
  <c r="AM1149" i="21"/>
  <c r="B1171" i="16" s="1"/>
  <c r="AM1122" i="21"/>
  <c r="B1144" i="16" s="1"/>
  <c r="AM1075" i="21"/>
  <c r="B1097" i="16" s="1"/>
  <c r="AM1125" i="21"/>
  <c r="B1147" i="16" s="1"/>
  <c r="AO1053" i="21"/>
  <c r="D1075" i="16" s="1"/>
  <c r="AN1126" i="21"/>
  <c r="C1148" i="16" s="1"/>
  <c r="AO1064" i="21"/>
  <c r="D1086" i="16" s="1"/>
  <c r="AN1060" i="21"/>
  <c r="C1082" i="16" s="1"/>
  <c r="AM952" i="21"/>
  <c r="B974" i="16" s="1"/>
  <c r="AO966" i="21"/>
  <c r="D988" i="16" s="1"/>
  <c r="AM966" i="21"/>
  <c r="B988" i="16" s="1"/>
  <c r="AM957" i="21"/>
  <c r="B979" i="16" s="1"/>
  <c r="AM940" i="21"/>
  <c r="B962" i="16" s="1"/>
  <c r="AN978" i="21"/>
  <c r="C1000" i="16" s="1"/>
  <c r="AN969" i="21"/>
  <c r="C991" i="16" s="1"/>
  <c r="AN894" i="21"/>
  <c r="C916" i="16" s="1"/>
  <c r="AM932" i="21"/>
  <c r="B954" i="16" s="1"/>
  <c r="AO933" i="21"/>
  <c r="D955" i="16" s="1"/>
  <c r="AN891" i="21"/>
  <c r="C913" i="16" s="1"/>
  <c r="AO905" i="21"/>
  <c r="D927" i="16" s="1"/>
  <c r="AN840" i="21"/>
  <c r="C862" i="16" s="1"/>
  <c r="AO898" i="21"/>
  <c r="D920" i="16" s="1"/>
  <c r="AN998" i="21"/>
  <c r="C1020" i="16" s="1"/>
  <c r="AN797" i="21"/>
  <c r="C819" i="16" s="1"/>
  <c r="AN850" i="21"/>
  <c r="C872" i="16" s="1"/>
  <c r="AO835" i="21"/>
  <c r="D857" i="16" s="1"/>
  <c r="AM848" i="21"/>
  <c r="B870" i="16" s="1"/>
  <c r="AN874" i="21"/>
  <c r="C896" i="16" s="1"/>
  <c r="AO825" i="21"/>
  <c r="D847" i="16" s="1"/>
  <c r="AO753" i="21"/>
  <c r="D775" i="16" s="1"/>
  <c r="AM798" i="21"/>
  <c r="B820" i="16" s="1"/>
  <c r="AO735" i="21"/>
  <c r="D757" i="16" s="1"/>
  <c r="AO718" i="21"/>
  <c r="D740" i="16" s="1"/>
  <c r="AM718" i="21"/>
  <c r="B740" i="16" s="1"/>
  <c r="AN779" i="21"/>
  <c r="C801" i="16" s="1"/>
  <c r="AN724" i="21"/>
  <c r="C746" i="16" s="1"/>
  <c r="AO686" i="21"/>
  <c r="D708" i="16" s="1"/>
  <c r="AM669" i="21"/>
  <c r="B691" i="16" s="1"/>
  <c r="AO694" i="21"/>
  <c r="D716" i="16" s="1"/>
  <c r="AM692" i="21"/>
  <c r="B714" i="16" s="1"/>
  <c r="AO707" i="21"/>
  <c r="D729" i="16" s="1"/>
  <c r="AN720" i="21"/>
  <c r="C742" i="16" s="1"/>
  <c r="AM666" i="21"/>
  <c r="B688" i="16" s="1"/>
  <c r="AN649" i="21"/>
  <c r="C671" i="16" s="1"/>
  <c r="AO789" i="21"/>
  <c r="D811" i="16" s="1"/>
  <c r="AN615" i="21"/>
  <c r="C637" i="16" s="1"/>
  <c r="AO557" i="21"/>
  <c r="D579" i="16" s="1"/>
  <c r="AN581" i="21"/>
  <c r="C603" i="16" s="1"/>
  <c r="AO572" i="21"/>
  <c r="D594" i="16" s="1"/>
  <c r="AN564" i="21"/>
  <c r="C586" i="16" s="1"/>
  <c r="AM564" i="21"/>
  <c r="B586" i="16" s="1"/>
  <c r="AN579" i="21"/>
  <c r="C601" i="16" s="1"/>
  <c r="AM555" i="21"/>
  <c r="B577" i="16" s="1"/>
  <c r="AM586" i="21"/>
  <c r="B608" i="16" s="1"/>
  <c r="AM662" i="21"/>
  <c r="B684" i="16" s="1"/>
  <c r="AM660" i="21"/>
  <c r="B682" i="16" s="1"/>
  <c r="AO631" i="21"/>
  <c r="D653" i="16" s="1"/>
  <c r="AM543" i="21"/>
  <c r="B565" i="16" s="1"/>
  <c r="AO471" i="21"/>
  <c r="D493" i="16" s="1"/>
  <c r="AN479" i="21"/>
  <c r="C501" i="16" s="1"/>
  <c r="AO490" i="21"/>
  <c r="D512" i="16" s="1"/>
  <c r="AM516" i="21"/>
  <c r="B538" i="16" s="1"/>
  <c r="AM545" i="21"/>
  <c r="B567" i="16" s="1"/>
  <c r="AM513" i="21"/>
  <c r="B535" i="16" s="1"/>
  <c r="AM511" i="21"/>
  <c r="B533" i="16" s="1"/>
  <c r="AN496" i="21"/>
  <c r="C518" i="16" s="1"/>
  <c r="AM488" i="21"/>
  <c r="B510" i="16" s="1"/>
  <c r="AM483" i="21"/>
  <c r="B505" i="16" s="1"/>
  <c r="AN494" i="21"/>
  <c r="C516" i="16" s="1"/>
  <c r="AM494" i="21"/>
  <c r="B516" i="16" s="1"/>
  <c r="AM530" i="21"/>
  <c r="B552" i="16" s="1"/>
  <c r="AM431" i="21"/>
  <c r="B453" i="16" s="1"/>
  <c r="AN402" i="21"/>
  <c r="C424" i="16" s="1"/>
  <c r="AO457" i="21"/>
  <c r="D479" i="16" s="1"/>
  <c r="AO448" i="21"/>
  <c r="D470" i="16" s="1"/>
  <c r="AN416" i="21"/>
  <c r="C438" i="16" s="1"/>
  <c r="AO427" i="21"/>
  <c r="D449" i="16" s="1"/>
  <c r="AN419" i="21"/>
  <c r="C441" i="16" s="1"/>
  <c r="AM680" i="21"/>
  <c r="B702" i="16" s="1"/>
  <c r="AN414" i="21"/>
  <c r="C436" i="16" s="1"/>
  <c r="AO480" i="21"/>
  <c r="D502" i="16" s="1"/>
  <c r="AO444" i="21"/>
  <c r="D466" i="16" s="1"/>
  <c r="AO432" i="21"/>
  <c r="D454" i="16" s="1"/>
  <c r="AM436" i="21"/>
  <c r="B458" i="16" s="1"/>
  <c r="AM352" i="21"/>
  <c r="B374" i="16" s="1"/>
  <c r="AN363" i="21"/>
  <c r="C385" i="16" s="1"/>
  <c r="AO374" i="21"/>
  <c r="D396" i="16" s="1"/>
  <c r="AM452" i="21"/>
  <c r="B474" i="16" s="1"/>
  <c r="AM421" i="21"/>
  <c r="B443" i="16" s="1"/>
  <c r="AO337" i="21"/>
  <c r="D359" i="16" s="1"/>
  <c r="AN345" i="21"/>
  <c r="C367" i="16" s="1"/>
  <c r="AO388" i="21"/>
  <c r="D410" i="16" s="1"/>
  <c r="AN467" i="21"/>
  <c r="C489" i="16" s="1"/>
  <c r="AN447" i="21"/>
  <c r="C469" i="16" s="1"/>
  <c r="AO351" i="21"/>
  <c r="D373" i="16" s="1"/>
  <c r="AN343" i="21"/>
  <c r="C365" i="16" s="1"/>
  <c r="AM359" i="21"/>
  <c r="B381" i="16" s="1"/>
  <c r="AN346" i="21"/>
  <c r="C368" i="16" s="1"/>
  <c r="AO373" i="21"/>
  <c r="D395" i="16" s="1"/>
  <c r="AN280" i="21"/>
  <c r="C302" i="16" s="1"/>
  <c r="AO304" i="21"/>
  <c r="D326" i="16" s="1"/>
  <c r="AM240" i="21"/>
  <c r="B262" i="16" s="1"/>
  <c r="AN243" i="21"/>
  <c r="C265" i="16" s="1"/>
  <c r="AM283" i="21"/>
  <c r="B305" i="16" s="1"/>
  <c r="AM327" i="21"/>
  <c r="B349" i="16" s="1"/>
  <c r="AM324" i="21"/>
  <c r="B346" i="16" s="1"/>
  <c r="AO249" i="21"/>
  <c r="D271" i="16" s="1"/>
  <c r="AN289" i="21"/>
  <c r="C311" i="16" s="1"/>
  <c r="AM312" i="21"/>
  <c r="B334" i="16" s="1"/>
  <c r="AM303" i="21"/>
  <c r="B325" i="16" s="1"/>
  <c r="AO287" i="21"/>
  <c r="D309" i="16" s="1"/>
  <c r="AM308" i="21"/>
  <c r="B330" i="16" s="1"/>
  <c r="AO298" i="21"/>
  <c r="D320" i="16" s="1"/>
  <c r="AM311" i="21"/>
  <c r="B333" i="16" s="1"/>
  <c r="AM314" i="21"/>
  <c r="B336" i="16" s="1"/>
  <c r="AO250" i="21"/>
  <c r="D272" i="16" s="1"/>
  <c r="AO166" i="21"/>
  <c r="D188" i="16" s="1"/>
  <c r="AN215" i="21"/>
  <c r="C237" i="16" s="1"/>
  <c r="AM234" i="21"/>
  <c r="B256" i="16" s="1"/>
  <c r="AN439" i="21"/>
  <c r="C461" i="16" s="1"/>
  <c r="AN137" i="21"/>
  <c r="C159" i="16" s="1"/>
  <c r="AM169" i="21"/>
  <c r="B191" i="16" s="1"/>
  <c r="AN188" i="21"/>
  <c r="C210" i="16" s="1"/>
  <c r="AO208" i="21"/>
  <c r="D230" i="16" s="1"/>
  <c r="AO242" i="21"/>
  <c r="D264" i="16" s="1"/>
  <c r="AO288" i="21"/>
  <c r="D310" i="16" s="1"/>
  <c r="AO178" i="21"/>
  <c r="D200" i="16" s="1"/>
  <c r="AN178" i="21"/>
  <c r="C200" i="16" s="1"/>
  <c r="AM178" i="21"/>
  <c r="B200" i="16" s="1"/>
  <c r="AN165" i="21"/>
  <c r="C187" i="16" s="1"/>
  <c r="AM197" i="21"/>
  <c r="B219" i="16" s="1"/>
  <c r="AO146" i="21"/>
  <c r="D168" i="16" s="1"/>
  <c r="AM249" i="21"/>
  <c r="B271" i="16" s="1"/>
  <c r="AN70" i="21"/>
  <c r="C92" i="16" s="1"/>
  <c r="AM112" i="21"/>
  <c r="B134" i="16" s="1"/>
  <c r="AO133" i="21"/>
  <c r="D155" i="16" s="1"/>
  <c r="AM133" i="21"/>
  <c r="B155" i="16" s="1"/>
  <c r="AM1269" i="21"/>
  <c r="B1291" i="16" s="1"/>
  <c r="AO1203" i="21"/>
  <c r="D1225" i="16" s="1"/>
  <c r="AM1289" i="21"/>
  <c r="B1311" i="16" s="1"/>
  <c r="AM1248" i="21"/>
  <c r="B1270" i="16" s="1"/>
  <c r="AO1206" i="21"/>
  <c r="D1228" i="16" s="1"/>
  <c r="AO1205" i="21"/>
  <c r="D1227" i="16" s="1"/>
  <c r="AM1176" i="21"/>
  <c r="B1198" i="16" s="1"/>
  <c r="AM1135" i="21"/>
  <c r="B1157" i="16" s="1"/>
  <c r="AN1189" i="21"/>
  <c r="C1211" i="16" s="1"/>
  <c r="AO1170" i="21"/>
  <c r="D1192" i="16" s="1"/>
  <c r="AO1112" i="21"/>
  <c r="D1134" i="16" s="1"/>
  <c r="AN1179" i="21"/>
  <c r="C1201" i="16" s="1"/>
  <c r="AM1153" i="21"/>
  <c r="B1175" i="16" s="1"/>
  <c r="AO1144" i="21"/>
  <c r="D1166" i="16" s="1"/>
  <c r="AO1160" i="21"/>
  <c r="D1182" i="16" s="1"/>
  <c r="AM1059" i="21"/>
  <c r="B1081" i="16" s="1"/>
  <c r="AM1117" i="21"/>
  <c r="B1139" i="16" s="1"/>
  <c r="AM1046" i="21"/>
  <c r="B1068" i="16" s="1"/>
  <c r="AN1089" i="21"/>
  <c r="C1111" i="16" s="1"/>
  <c r="AN1034" i="21"/>
  <c r="C1056" i="16" s="1"/>
  <c r="AN1049" i="21"/>
  <c r="C1071" i="16" s="1"/>
  <c r="AM920" i="21"/>
  <c r="B942" i="16" s="1"/>
  <c r="AM959" i="21"/>
  <c r="B981" i="16" s="1"/>
  <c r="AO965" i="21"/>
  <c r="D987" i="16" s="1"/>
  <c r="AO956" i="21"/>
  <c r="D978" i="16" s="1"/>
  <c r="AO939" i="21"/>
  <c r="D961" i="16" s="1"/>
  <c r="AN970" i="21"/>
  <c r="C992" i="16" s="1"/>
  <c r="AN961" i="21"/>
  <c r="C983" i="16" s="1"/>
  <c r="AN886" i="21"/>
  <c r="C908" i="16" s="1"/>
  <c r="AO923" i="21"/>
  <c r="D945" i="16" s="1"/>
  <c r="AO924" i="21"/>
  <c r="D946" i="16" s="1"/>
  <c r="AN883" i="21"/>
  <c r="C905" i="16" s="1"/>
  <c r="AM898" i="21"/>
  <c r="B920" i="16" s="1"/>
  <c r="AN832" i="21"/>
  <c r="C854" i="16" s="1"/>
  <c r="AM877" i="21"/>
  <c r="B899" i="16" s="1"/>
  <c r="AM869" i="21"/>
  <c r="B891" i="16" s="1"/>
  <c r="AN789" i="21"/>
  <c r="C811" i="16" s="1"/>
  <c r="AN849" i="21"/>
  <c r="C871" i="16" s="1"/>
  <c r="AM828" i="21"/>
  <c r="B850" i="16" s="1"/>
  <c r="AM844" i="21"/>
  <c r="B866" i="16" s="1"/>
  <c r="AO865" i="21"/>
  <c r="D887" i="16" s="1"/>
  <c r="AM818" i="21"/>
  <c r="B840" i="16" s="1"/>
  <c r="AM746" i="21"/>
  <c r="B768" i="16" s="1"/>
  <c r="AM753" i="21"/>
  <c r="B775" i="16" s="1"/>
  <c r="AM728" i="21"/>
  <c r="B750" i="16" s="1"/>
  <c r="AM711" i="21"/>
  <c r="B733" i="16" s="1"/>
  <c r="AO717" i="21"/>
  <c r="D739" i="16" s="1"/>
  <c r="AM778" i="21"/>
  <c r="B800" i="16" s="1"/>
  <c r="AM908" i="21"/>
  <c r="B930" i="16" s="1"/>
  <c r="AO682" i="21"/>
  <c r="D704" i="16" s="1"/>
  <c r="AO668" i="21"/>
  <c r="D690" i="16" s="1"/>
  <c r="AO691" i="21"/>
  <c r="D713" i="16" s="1"/>
  <c r="AN691" i="21"/>
  <c r="C713" i="16" s="1"/>
  <c r="AO701" i="21"/>
  <c r="D723" i="16" s="1"/>
  <c r="AM715" i="21"/>
  <c r="B737" i="16" s="1"/>
  <c r="AO665" i="21"/>
  <c r="D687" i="16" s="1"/>
  <c r="AN625" i="21"/>
  <c r="C647" i="16" s="1"/>
  <c r="AO780" i="21"/>
  <c r="D802" i="16" s="1"/>
  <c r="AN607" i="21"/>
  <c r="C629" i="16" s="1"/>
  <c r="AM550" i="21"/>
  <c r="B572" i="16" s="1"/>
  <c r="AN573" i="21"/>
  <c r="C595" i="16" s="1"/>
  <c r="AM565" i="21"/>
  <c r="B587" i="16" s="1"/>
  <c r="AN556" i="21"/>
  <c r="C578" i="16" s="1"/>
  <c r="AO563" i="21"/>
  <c r="D585" i="16" s="1"/>
  <c r="AN571" i="21"/>
  <c r="C593" i="16" s="1"/>
  <c r="AO554" i="21"/>
  <c r="D576" i="16" s="1"/>
  <c r="AO585" i="21"/>
  <c r="D607" i="16" s="1"/>
  <c r="AM646" i="21"/>
  <c r="B668" i="16" s="1"/>
  <c r="AM644" i="21"/>
  <c r="B666" i="16" s="1"/>
  <c r="AO615" i="21"/>
  <c r="D637" i="16" s="1"/>
  <c r="AO537" i="21"/>
  <c r="D559" i="16" s="1"/>
  <c r="AM468" i="21"/>
  <c r="B490" i="16" s="1"/>
  <c r="AN471" i="21"/>
  <c r="C493" i="16" s="1"/>
  <c r="AM487" i="21"/>
  <c r="B509" i="16" s="1"/>
  <c r="AN515" i="21"/>
  <c r="C537" i="16" s="1"/>
  <c r="AN539" i="21"/>
  <c r="C561" i="16" s="1"/>
  <c r="AM512" i="21"/>
  <c r="B534" i="16" s="1"/>
  <c r="AN510" i="21"/>
  <c r="C532" i="16" s="1"/>
  <c r="AN488" i="21"/>
  <c r="C510" i="16" s="1"/>
  <c r="AM591" i="21"/>
  <c r="B613" i="16" s="1"/>
  <c r="AO478" i="21"/>
  <c r="D500" i="16" s="1"/>
  <c r="AN486" i="21"/>
  <c r="C508" i="16" s="1"/>
  <c r="AO489" i="21"/>
  <c r="D511" i="16" s="1"/>
  <c r="AM529" i="21"/>
  <c r="B551" i="16" s="1"/>
  <c r="AO426" i="21"/>
  <c r="D448" i="16" s="1"/>
  <c r="AN504" i="21"/>
  <c r="C526" i="16" s="1"/>
  <c r="AO455" i="21"/>
  <c r="D477" i="16" s="1"/>
  <c r="AM445" i="21"/>
  <c r="B467" i="16" s="1"/>
  <c r="AN408" i="21"/>
  <c r="C430" i="16" s="1"/>
  <c r="AM424" i="21"/>
  <c r="B446" i="16" s="1"/>
  <c r="AN411" i="21"/>
  <c r="C433" i="16" s="1"/>
  <c r="AN536" i="21"/>
  <c r="C558" i="16" s="1"/>
  <c r="AO483" i="21"/>
  <c r="D505" i="16" s="1"/>
  <c r="AO469" i="21"/>
  <c r="D491" i="16" s="1"/>
  <c r="AM441" i="21"/>
  <c r="B463" i="16" s="1"/>
  <c r="AO398" i="21"/>
  <c r="D420" i="16" s="1"/>
  <c r="AO409" i="21"/>
  <c r="D431" i="16" s="1"/>
  <c r="AO347" i="21"/>
  <c r="D369" i="16" s="1"/>
  <c r="AN355" i="21"/>
  <c r="C377" i="16" s="1"/>
  <c r="AM371" i="21"/>
  <c r="B393" i="16" s="1"/>
  <c r="AO422" i="21"/>
  <c r="D444" i="16" s="1"/>
  <c r="AM419" i="21"/>
  <c r="B441" i="16" s="1"/>
  <c r="AM334" i="21"/>
  <c r="B356" i="16" s="1"/>
  <c r="AN337" i="21"/>
  <c r="C359" i="16" s="1"/>
  <c r="AM385" i="21"/>
  <c r="B407" i="16" s="1"/>
  <c r="AO447" i="21"/>
  <c r="D469" i="16" s="1"/>
  <c r="AM429" i="21"/>
  <c r="B451" i="16" s="1"/>
  <c r="AM348" i="21"/>
  <c r="B370" i="16" s="1"/>
  <c r="AN335" i="21"/>
  <c r="C357" i="16" s="1"/>
  <c r="AO354" i="21"/>
  <c r="D376" i="16" s="1"/>
  <c r="AN338" i="21"/>
  <c r="C360" i="16" s="1"/>
  <c r="AM370" i="21"/>
  <c r="B392" i="16" s="1"/>
  <c r="AN272" i="21"/>
  <c r="C294" i="16" s="1"/>
  <c r="AO299" i="21"/>
  <c r="D321" i="16" s="1"/>
  <c r="AO235" i="21"/>
  <c r="D257" i="16" s="1"/>
  <c r="AN235" i="21"/>
  <c r="C257" i="16" s="1"/>
  <c r="AO278" i="21"/>
  <c r="D300" i="16" s="1"/>
  <c r="AM325" i="21"/>
  <c r="B347" i="16" s="1"/>
  <c r="AM309" i="21"/>
  <c r="B331" i="16" s="1"/>
  <c r="AM246" i="21"/>
  <c r="B268" i="16" s="1"/>
  <c r="AN281" i="21"/>
  <c r="C303" i="16" s="1"/>
  <c r="AN303" i="21"/>
  <c r="C325" i="16" s="1"/>
  <c r="AN292" i="21"/>
  <c r="C314" i="16" s="1"/>
  <c r="AM284" i="21"/>
  <c r="B306" i="16" s="1"/>
  <c r="AN300" i="21"/>
  <c r="C322" i="16" s="1"/>
  <c r="AM295" i="21"/>
  <c r="B317" i="16" s="1"/>
  <c r="AM305" i="21"/>
  <c r="B327" i="16" s="1"/>
  <c r="AN302" i="21"/>
  <c r="C324" i="16" s="1"/>
  <c r="AO245" i="21"/>
  <c r="D267" i="16" s="1"/>
  <c r="AM163" i="21"/>
  <c r="B185" i="16" s="1"/>
  <c r="AN213" i="21"/>
  <c r="C235" i="16" s="1"/>
  <c r="AM225" i="21"/>
  <c r="B247" i="16" s="1"/>
  <c r="AO317" i="21"/>
  <c r="D339" i="16" s="1"/>
  <c r="AN357" i="21"/>
  <c r="C379" i="16" s="1"/>
  <c r="AO164" i="21"/>
  <c r="D186" i="16" s="1"/>
  <c r="AN180" i="21"/>
  <c r="C202" i="16" s="1"/>
  <c r="AM204" i="21"/>
  <c r="B226" i="16" s="1"/>
  <c r="AO240" i="21"/>
  <c r="D262" i="16" s="1"/>
  <c r="AM242" i="21"/>
  <c r="B264" i="16" s="1"/>
  <c r="AM175" i="21"/>
  <c r="B197" i="16" s="1"/>
  <c r="AN170" i="21"/>
  <c r="C192" i="16" s="1"/>
  <c r="AO173" i="21"/>
  <c r="D195" i="16" s="1"/>
  <c r="AN157" i="21"/>
  <c r="C179" i="16" s="1"/>
  <c r="AO192" i="21"/>
  <c r="D214" i="16" s="1"/>
  <c r="AO145" i="21"/>
  <c r="D167" i="16" s="1"/>
  <c r="AO209" i="21"/>
  <c r="D231" i="16" s="1"/>
  <c r="AN62" i="21"/>
  <c r="C84" i="16" s="1"/>
  <c r="AO107" i="21"/>
  <c r="D129" i="16" s="1"/>
  <c r="AM128" i="21"/>
  <c r="B150" i="16" s="1"/>
  <c r="AM122" i="21"/>
  <c r="B144" i="16" s="1"/>
  <c r="AM158" i="21"/>
  <c r="B180" i="16" s="1"/>
  <c r="AN64" i="21"/>
  <c r="C86" i="16" s="1"/>
  <c r="AM96" i="21"/>
  <c r="B118" i="16" s="1"/>
  <c r="AN113" i="21"/>
  <c r="C135" i="16" s="1"/>
  <c r="AO116" i="21"/>
  <c r="D138" i="16" s="1"/>
  <c r="AO132" i="21"/>
  <c r="D154" i="16" s="1"/>
  <c r="AO1268" i="21"/>
  <c r="D1290" i="16" s="1"/>
  <c r="AM1196" i="21"/>
  <c r="B1218" i="16" s="1"/>
  <c r="AO1288" i="21"/>
  <c r="D1310" i="16" s="1"/>
  <c r="AO1239" i="21"/>
  <c r="D1261" i="16" s="1"/>
  <c r="AM1199" i="21"/>
  <c r="B1221" i="16" s="1"/>
  <c r="AN1293" i="21"/>
  <c r="C1315" i="16" s="1"/>
  <c r="AO1175" i="21"/>
  <c r="D1197" i="16" s="1"/>
  <c r="AO1134" i="21"/>
  <c r="D1156" i="16" s="1"/>
  <c r="AM1180" i="21"/>
  <c r="B1202" i="16" s="1"/>
  <c r="AN1166" i="21"/>
  <c r="C1188" i="16" s="1"/>
  <c r="AM1137" i="21"/>
  <c r="B1159" i="16" s="1"/>
  <c r="AN1171" i="21"/>
  <c r="C1193" i="16" s="1"/>
  <c r="AN1139" i="21"/>
  <c r="C1161" i="16" s="1"/>
  <c r="AM1250" i="21"/>
  <c r="B1272" i="16" s="1"/>
  <c r="AO1146" i="21"/>
  <c r="D1168" i="16" s="1"/>
  <c r="AN1056" i="21"/>
  <c r="C1078" i="16" s="1"/>
  <c r="AM1102" i="21"/>
  <c r="B1124" i="16" s="1"/>
  <c r="AM1014" i="21"/>
  <c r="B1036" i="16" s="1"/>
  <c r="AN1085" i="21"/>
  <c r="C1107" i="16" s="1"/>
  <c r="AN1026" i="21"/>
  <c r="C1048" i="16" s="1"/>
  <c r="AN1041" i="21"/>
  <c r="C1063" i="16" s="1"/>
  <c r="AO919" i="21"/>
  <c r="D941" i="16" s="1"/>
  <c r="AO950" i="21"/>
  <c r="D972" i="16" s="1"/>
  <c r="AM958" i="21"/>
  <c r="B980" i="16" s="1"/>
  <c r="AM949" i="21"/>
  <c r="B971" i="16" s="1"/>
  <c r="AN1059" i="21"/>
  <c r="C1081" i="16" s="1"/>
  <c r="AN962" i="21"/>
  <c r="C984" i="16" s="1"/>
  <c r="AN953" i="21"/>
  <c r="C975" i="16" s="1"/>
  <c r="AN878" i="21"/>
  <c r="C900" i="16" s="1"/>
  <c r="AN922" i="21"/>
  <c r="C944" i="16" s="1"/>
  <c r="AM923" i="21"/>
  <c r="B945" i="16" s="1"/>
  <c r="AN875" i="21"/>
  <c r="C897" i="16" s="1"/>
  <c r="AO897" i="21"/>
  <c r="D919" i="16" s="1"/>
  <c r="AN824" i="21"/>
  <c r="C846" i="16" s="1"/>
  <c r="AM876" i="21"/>
  <c r="B898" i="16" s="1"/>
  <c r="AM868" i="21"/>
  <c r="B890" i="16" s="1"/>
  <c r="AN907" i="21"/>
  <c r="C929" i="16" s="1"/>
  <c r="AO848" i="21"/>
  <c r="D870" i="16" s="1"/>
  <c r="AO827" i="21"/>
  <c r="D849" i="16" s="1"/>
  <c r="AN843" i="21"/>
  <c r="C865" i="16" s="1"/>
  <c r="AO864" i="21"/>
  <c r="D886" i="16" s="1"/>
  <c r="AO817" i="21"/>
  <c r="D839" i="16" s="1"/>
  <c r="AO745" i="21"/>
  <c r="D767" i="16" s="1"/>
  <c r="AO752" i="21"/>
  <c r="D774" i="16" s="1"/>
  <c r="AO727" i="21"/>
  <c r="D749" i="16" s="1"/>
  <c r="AO710" i="21"/>
  <c r="D732" i="16" s="1"/>
  <c r="AM710" i="21"/>
  <c r="B732" i="16" s="1"/>
  <c r="AM773" i="21"/>
  <c r="B795" i="16" s="1"/>
  <c r="AN809" i="21"/>
  <c r="C831" i="16" s="1"/>
  <c r="AM679" i="21"/>
  <c r="B701" i="16" s="1"/>
  <c r="AM661" i="21"/>
  <c r="B683" i="16" s="1"/>
  <c r="AO690" i="21"/>
  <c r="D712" i="16" s="1"/>
  <c r="AM668" i="21"/>
  <c r="B690" i="16" s="1"/>
  <c r="AM675" i="21"/>
  <c r="B697" i="16" s="1"/>
  <c r="AN712" i="21"/>
  <c r="C734" i="16" s="1"/>
  <c r="AM658" i="21"/>
  <c r="B680" i="16" s="1"/>
  <c r="AN735" i="21"/>
  <c r="C757" i="16" s="1"/>
  <c r="AM672" i="21"/>
  <c r="B694" i="16" s="1"/>
  <c r="AN747" i="21"/>
  <c r="C769" i="16" s="1"/>
  <c r="AO549" i="21"/>
  <c r="D571" i="16" s="1"/>
  <c r="AN557" i="21"/>
  <c r="C579" i="16" s="1"/>
  <c r="AM557" i="21"/>
  <c r="B579" i="16" s="1"/>
  <c r="AN532" i="21"/>
  <c r="C554" i="16" s="1"/>
  <c r="AO555" i="21"/>
  <c r="D577" i="16" s="1"/>
  <c r="AM638" i="21"/>
  <c r="B660" i="16" s="1"/>
  <c r="AM547" i="21"/>
  <c r="B569" i="16" s="1"/>
  <c r="AM578" i="21"/>
  <c r="B600" i="16" s="1"/>
  <c r="AM639" i="21"/>
  <c r="B661" i="16" s="1"/>
  <c r="AM624" i="21"/>
  <c r="B646" i="16" s="1"/>
  <c r="AN614" i="21"/>
  <c r="C636" i="16" s="1"/>
  <c r="AM536" i="21"/>
  <c r="B558" i="16" s="1"/>
  <c r="AO463" i="21"/>
  <c r="D485" i="16" s="1"/>
  <c r="AN590" i="21"/>
  <c r="C612" i="16" s="1"/>
  <c r="AO482" i="21"/>
  <c r="D504" i="16" s="1"/>
  <c r="AO514" i="21"/>
  <c r="D536" i="16" s="1"/>
  <c r="AM515" i="21"/>
  <c r="B537" i="16" s="1"/>
  <c r="AN511" i="21"/>
  <c r="C533" i="16" s="1"/>
  <c r="AN509" i="21"/>
  <c r="C531" i="16" s="1"/>
  <c r="AN480" i="21"/>
  <c r="C502" i="16" s="1"/>
  <c r="AN568" i="21"/>
  <c r="C590" i="16" s="1"/>
  <c r="AM475" i="21"/>
  <c r="B497" i="16" s="1"/>
  <c r="AN478" i="21"/>
  <c r="C500" i="16" s="1"/>
  <c r="AM486" i="21"/>
  <c r="B508" i="16" s="1"/>
  <c r="AM528" i="21"/>
  <c r="B550" i="16" s="1"/>
  <c r="AM423" i="21"/>
  <c r="B445" i="16" s="1"/>
  <c r="AN499" i="21"/>
  <c r="C521" i="16" s="1"/>
  <c r="AN453" i="21"/>
  <c r="C475" i="16" s="1"/>
  <c r="AO440" i="21"/>
  <c r="D462" i="16" s="1"/>
  <c r="AM524" i="21"/>
  <c r="B546" i="16" s="1"/>
  <c r="AO419" i="21"/>
  <c r="D441" i="16" s="1"/>
  <c r="AM625" i="21"/>
  <c r="B647" i="16" s="1"/>
  <c r="AN507" i="21"/>
  <c r="C529" i="16" s="1"/>
  <c r="AM481" i="21"/>
  <c r="B503" i="16" s="1"/>
  <c r="AN456" i="21"/>
  <c r="C478" i="16" s="1"/>
  <c r="AO436" i="21"/>
  <c r="D458" i="16" s="1"/>
  <c r="AN396" i="21"/>
  <c r="C418" i="16" s="1"/>
  <c r="AN403" i="21"/>
  <c r="C425" i="16" s="1"/>
  <c r="AM344" i="21"/>
  <c r="B366" i="16" s="1"/>
  <c r="AN347" i="21"/>
  <c r="C369" i="16" s="1"/>
  <c r="AO366" i="21"/>
  <c r="D388" i="16" s="1"/>
  <c r="AO417" i="21"/>
  <c r="D439" i="16" s="1"/>
  <c r="AN417" i="21"/>
  <c r="C439" i="16" s="1"/>
  <c r="AO329" i="21"/>
  <c r="D351" i="16" s="1"/>
  <c r="AN329" i="21"/>
  <c r="C351" i="16" s="1"/>
  <c r="AO380" i="21"/>
  <c r="D402" i="16" s="1"/>
  <c r="AM425" i="21"/>
  <c r="B447" i="16" s="1"/>
  <c r="AM427" i="21"/>
  <c r="B449" i="16" s="1"/>
  <c r="AO343" i="21"/>
  <c r="D365" i="16" s="1"/>
  <c r="AN327" i="21"/>
  <c r="C349" i="16" s="1"/>
  <c r="AM351" i="21"/>
  <c r="B373" i="16" s="1"/>
  <c r="AN330" i="21"/>
  <c r="C352" i="16" s="1"/>
  <c r="AO365" i="21"/>
  <c r="D387" i="16" s="1"/>
  <c r="AN264" i="21"/>
  <c r="C286" i="16" s="1"/>
  <c r="AM296" i="21"/>
  <c r="B318" i="16" s="1"/>
  <c r="AN381" i="21"/>
  <c r="C403" i="16" s="1"/>
  <c r="AN227" i="21"/>
  <c r="C249" i="16" s="1"/>
  <c r="AM275" i="21"/>
  <c r="B297" i="16" s="1"/>
  <c r="AN324" i="21"/>
  <c r="C346" i="16" s="1"/>
  <c r="AN306" i="21"/>
  <c r="C328" i="16" s="1"/>
  <c r="AO241" i="21"/>
  <c r="D263" i="16" s="1"/>
  <c r="AN273" i="21"/>
  <c r="C295" i="16" s="1"/>
  <c r="AM297" i="21"/>
  <c r="B319" i="16" s="1"/>
  <c r="AN284" i="21"/>
  <c r="C306" i="16" s="1"/>
  <c r="AO279" i="21"/>
  <c r="D301" i="16" s="1"/>
  <c r="AN295" i="21"/>
  <c r="C317" i="16" s="1"/>
  <c r="AO290" i="21"/>
  <c r="D312" i="16" s="1"/>
  <c r="AO302" i="21"/>
  <c r="D324" i="16" s="1"/>
  <c r="AM298" i="21"/>
  <c r="B320" i="16" s="1"/>
  <c r="AN228" i="21"/>
  <c r="C250" i="16" s="1"/>
  <c r="AO158" i="21"/>
  <c r="D180" i="16" s="1"/>
  <c r="AN198" i="21"/>
  <c r="C220" i="16" s="1"/>
  <c r="AO219" i="21"/>
  <c r="D241" i="16" s="1"/>
  <c r="AN293" i="21"/>
  <c r="C315" i="16" s="1"/>
  <c r="AM293" i="21"/>
  <c r="B315" i="16" s="1"/>
  <c r="AM161" i="21"/>
  <c r="B183" i="16" s="1"/>
  <c r="AN172" i="21"/>
  <c r="C194" i="16" s="1"/>
  <c r="AO199" i="21"/>
  <c r="D221" i="16" s="1"/>
  <c r="AO231" i="21"/>
  <c r="D253" i="16" s="1"/>
  <c r="AM241" i="21"/>
  <c r="B263" i="16" s="1"/>
  <c r="AO170" i="21"/>
  <c r="D192" i="16" s="1"/>
  <c r="AN162" i="21"/>
  <c r="C184" i="16" s="1"/>
  <c r="AM170" i="21"/>
  <c r="B192" i="16" s="1"/>
  <c r="AN149" i="21"/>
  <c r="C171" i="16" s="1"/>
  <c r="AM189" i="21"/>
  <c r="B211" i="16" s="1"/>
  <c r="AM140" i="21"/>
  <c r="B162" i="16" s="1"/>
  <c r="AN168" i="21"/>
  <c r="C190" i="16" s="1"/>
  <c r="AN54" i="21"/>
  <c r="C76" i="16" s="1"/>
  <c r="AM104" i="21"/>
  <c r="B126" i="16" s="1"/>
  <c r="AN122" i="21"/>
  <c r="C144" i="16" s="1"/>
  <c r="AN120" i="21"/>
  <c r="C142" i="16" s="1"/>
  <c r="AN155" i="21"/>
  <c r="C177" i="16" s="1"/>
  <c r="AN56" i="21"/>
  <c r="C78" i="16" s="1"/>
  <c r="AO89" i="21"/>
  <c r="D111" i="16" s="1"/>
  <c r="AN105" i="21"/>
  <c r="C127" i="16" s="1"/>
  <c r="AM1261" i="21"/>
  <c r="B1283" i="16" s="1"/>
  <c r="AN1283" i="21"/>
  <c r="C1305" i="16" s="1"/>
  <c r="AM1241" i="21"/>
  <c r="B1263" i="16" s="1"/>
  <c r="AO1231" i="21"/>
  <c r="D1253" i="16" s="1"/>
  <c r="AO1198" i="21"/>
  <c r="D1220" i="16" s="1"/>
  <c r="AN1285" i="21"/>
  <c r="C1307" i="16" s="1"/>
  <c r="AM1136" i="21"/>
  <c r="B1158" i="16" s="1"/>
  <c r="AM1127" i="21"/>
  <c r="B1149" i="16" s="1"/>
  <c r="AO1179" i="21"/>
  <c r="D1201" i="16" s="1"/>
  <c r="AO1162" i="21"/>
  <c r="D1184" i="16" s="1"/>
  <c r="AN1131" i="21"/>
  <c r="C1153" i="16" s="1"/>
  <c r="AO1153" i="21"/>
  <c r="D1175" i="16" s="1"/>
  <c r="AN1134" i="21"/>
  <c r="C1156" i="16" s="1"/>
  <c r="AN1088" i="21"/>
  <c r="C1110" i="16" s="1"/>
  <c r="AM1145" i="21"/>
  <c r="B1167" i="16" s="1"/>
  <c r="AO1055" i="21"/>
  <c r="D1077" i="16" s="1"/>
  <c r="AN1078" i="21"/>
  <c r="C1100" i="16" s="1"/>
  <c r="AO1013" i="21"/>
  <c r="D1035" i="16" s="1"/>
  <c r="AO1051" i="21"/>
  <c r="D1073" i="16" s="1"/>
  <c r="AN1018" i="21"/>
  <c r="C1040" i="16" s="1"/>
  <c r="AM1063" i="21"/>
  <c r="B1085" i="16" s="1"/>
  <c r="AM912" i="21"/>
  <c r="B934" i="16" s="1"/>
  <c r="AM943" i="21"/>
  <c r="B965" i="16" s="1"/>
  <c r="AO957" i="21"/>
  <c r="D979" i="16" s="1"/>
  <c r="AN1032" i="21"/>
  <c r="C1054" i="16" s="1"/>
  <c r="AO1009" i="21"/>
  <c r="D1031" i="16" s="1"/>
  <c r="AN930" i="21"/>
  <c r="C952" i="16" s="1"/>
  <c r="AN931" i="21"/>
  <c r="C953" i="16" s="1"/>
  <c r="AN846" i="21"/>
  <c r="C868" i="16" s="1"/>
  <c r="AO918" i="21"/>
  <c r="D940" i="16" s="1"/>
  <c r="AN900" i="21"/>
  <c r="C922" i="16" s="1"/>
  <c r="AO1056" i="21"/>
  <c r="D1078" i="16" s="1"/>
  <c r="AO881" i="21"/>
  <c r="D903" i="16" s="1"/>
  <c r="AN792" i="21"/>
  <c r="C814" i="16" s="1"/>
  <c r="AN815" i="21"/>
  <c r="C837" i="16" s="1"/>
  <c r="AN814" i="21"/>
  <c r="C836" i="16" s="1"/>
  <c r="AO871" i="21"/>
  <c r="D893" i="16" s="1"/>
  <c r="AN836" i="21"/>
  <c r="C858" i="16" s="1"/>
  <c r="AO811" i="21"/>
  <c r="D833" i="16" s="1"/>
  <c r="AN811" i="21"/>
  <c r="C833" i="16" s="1"/>
  <c r="AM859" i="21"/>
  <c r="B881" i="16" s="1"/>
  <c r="AO801" i="21"/>
  <c r="D823" i="16" s="1"/>
  <c r="AO729" i="21"/>
  <c r="D751" i="16" s="1"/>
  <c r="AO736" i="21"/>
  <c r="D758" i="16" s="1"/>
  <c r="AO711" i="21"/>
  <c r="D733" i="16" s="1"/>
  <c r="AM771" i="21"/>
  <c r="B793" i="16" s="1"/>
  <c r="AO709" i="21"/>
  <c r="D731" i="16" s="1"/>
  <c r="AM769" i="21"/>
  <c r="B791" i="16" s="1"/>
  <c r="AO797" i="21"/>
  <c r="D819" i="16" s="1"/>
  <c r="AN669" i="21"/>
  <c r="C691" i="16" s="1"/>
  <c r="AO660" i="21"/>
  <c r="D682" i="16" s="1"/>
  <c r="AM687" i="21"/>
  <c r="B709" i="16" s="1"/>
  <c r="AO667" i="21"/>
  <c r="D689" i="16" s="1"/>
  <c r="AO674" i="21"/>
  <c r="D696" i="16" s="1"/>
  <c r="AN701" i="21"/>
  <c r="C723" i="16" s="1"/>
  <c r="AO657" i="21"/>
  <c r="D679" i="16" s="1"/>
  <c r="AM723" i="21"/>
  <c r="B745" i="16" s="1"/>
  <c r="AO671" i="21"/>
  <c r="D693" i="16" s="1"/>
  <c r="AM671" i="21"/>
  <c r="B693" i="16" s="1"/>
  <c r="AM534" i="21"/>
  <c r="B556" i="16" s="1"/>
  <c r="AN549" i="21"/>
  <c r="C571" i="16" s="1"/>
  <c r="AO556" i="21"/>
  <c r="D578" i="16" s="1"/>
  <c r="AN524" i="21"/>
  <c r="C546" i="16" s="1"/>
  <c r="AM548" i="21"/>
  <c r="B570" i="16" s="1"/>
  <c r="AO623" i="21"/>
  <c r="D645" i="16" s="1"/>
  <c r="AO538" i="21"/>
  <c r="D560" i="16" s="1"/>
  <c r="AO577" i="21"/>
  <c r="D599" i="16" s="1"/>
  <c r="AM630" i="21"/>
  <c r="B652" i="16" s="1"/>
  <c r="AO614" i="21"/>
  <c r="D636" i="16" s="1"/>
  <c r="AO603" i="21"/>
  <c r="D625" i="16" s="1"/>
  <c r="AM523" i="21"/>
  <c r="B545" i="16" s="1"/>
  <c r="AM631" i="21"/>
  <c r="B653" i="16" s="1"/>
  <c r="AN584" i="21"/>
  <c r="C606" i="16" s="1"/>
  <c r="AM479" i="21"/>
  <c r="B501" i="16" s="1"/>
  <c r="AO513" i="21"/>
  <c r="D535" i="16" s="1"/>
  <c r="AN514" i="21"/>
  <c r="C536" i="16" s="1"/>
  <c r="AO510" i="21"/>
  <c r="D532" i="16" s="1"/>
  <c r="AO508" i="21"/>
  <c r="D530" i="16" s="1"/>
  <c r="AN472" i="21"/>
  <c r="C494" i="16" s="1"/>
  <c r="AM552" i="21"/>
  <c r="B574" i="16" s="1"/>
  <c r="AO470" i="21"/>
  <c r="D492" i="16" s="1"/>
  <c r="AN470" i="21"/>
  <c r="C492" i="16" s="1"/>
  <c r="AO481" i="21"/>
  <c r="D503" i="16" s="1"/>
  <c r="AN527" i="21"/>
  <c r="C549" i="16" s="1"/>
  <c r="AO418" i="21"/>
  <c r="D440" i="16" s="1"/>
  <c r="AN491" i="21"/>
  <c r="C513" i="16" s="1"/>
  <c r="AN445" i="21"/>
  <c r="C467" i="16" s="1"/>
  <c r="AM437" i="21"/>
  <c r="B459" i="16" s="1"/>
  <c r="AO522" i="21"/>
  <c r="D544" i="16" s="1"/>
  <c r="AM416" i="21"/>
  <c r="B438" i="16" s="1"/>
  <c r="AO536" i="21"/>
  <c r="D558" i="16" s="1"/>
  <c r="AM497" i="21"/>
  <c r="B519" i="16" s="1"/>
  <c r="AN476" i="21"/>
  <c r="C498" i="16" s="1"/>
  <c r="AN454" i="21"/>
  <c r="C476" i="16" s="1"/>
  <c r="AM433" i="21"/>
  <c r="B455" i="16" s="1"/>
  <c r="AN394" i="21"/>
  <c r="C416" i="16" s="1"/>
  <c r="AN398" i="21"/>
  <c r="C420" i="16" s="1"/>
  <c r="AO339" i="21"/>
  <c r="D361" i="16" s="1"/>
  <c r="AN339" i="21"/>
  <c r="C361" i="16" s="1"/>
  <c r="AM363" i="21"/>
  <c r="B385" i="16" s="1"/>
  <c r="AO408" i="21"/>
  <c r="D430" i="16" s="1"/>
  <c r="AM390" i="21"/>
  <c r="B412" i="16" s="1"/>
  <c r="AM326" i="21"/>
  <c r="B348" i="16" s="1"/>
  <c r="AN321" i="21"/>
  <c r="C343" i="16" s="1"/>
  <c r="AM377" i="21"/>
  <c r="B399" i="16" s="1"/>
  <c r="AN415" i="21"/>
  <c r="C437" i="16" s="1"/>
  <c r="AM402" i="21"/>
  <c r="B424" i="16" s="1"/>
  <c r="AM340" i="21"/>
  <c r="B362" i="16" s="1"/>
  <c r="AN319" i="21"/>
  <c r="C341" i="16" s="1"/>
  <c r="AO346" i="21"/>
  <c r="D368" i="16" s="1"/>
  <c r="AN322" i="21"/>
  <c r="C344" i="16" s="1"/>
  <c r="AM362" i="21"/>
  <c r="B384" i="16" s="1"/>
  <c r="AN256" i="21"/>
  <c r="C278" i="16" s="1"/>
  <c r="AO291" i="21"/>
  <c r="D313" i="16" s="1"/>
  <c r="AM349" i="21"/>
  <c r="B371" i="16" s="1"/>
  <c r="AN219" i="21"/>
  <c r="C241" i="16" s="1"/>
  <c r="AO270" i="21"/>
  <c r="D292" i="16" s="1"/>
  <c r="AM316" i="21"/>
  <c r="B338" i="16" s="1"/>
  <c r="AM301" i="21"/>
  <c r="B323" i="16" s="1"/>
  <c r="AM238" i="21"/>
  <c r="B260" i="16" s="1"/>
  <c r="AN265" i="21"/>
  <c r="C287" i="16" s="1"/>
  <c r="AO292" i="21"/>
  <c r="D314" i="16" s="1"/>
  <c r="AN276" i="21"/>
  <c r="C298" i="16" s="1"/>
  <c r="AM276" i="21"/>
  <c r="B298" i="16" s="1"/>
  <c r="AN287" i="21"/>
  <c r="C309" i="16" s="1"/>
  <c r="AM287" i="21"/>
  <c r="B309" i="16" s="1"/>
  <c r="AN298" i="21"/>
  <c r="C320" i="16" s="1"/>
  <c r="AO293" i="21"/>
  <c r="D315" i="16" s="1"/>
  <c r="AO222" i="21"/>
  <c r="D244" i="16" s="1"/>
  <c r="AM155" i="21"/>
  <c r="B177" i="16" s="1"/>
  <c r="AN190" i="21"/>
  <c r="C212" i="16" s="1"/>
  <c r="AO217" i="21"/>
  <c r="D239" i="16" s="1"/>
  <c r="AM239" i="21"/>
  <c r="B261" i="16" s="1"/>
  <c r="AM255" i="21"/>
  <c r="B277" i="16" s="1"/>
  <c r="AO156" i="21"/>
  <c r="D178" i="16" s="1"/>
  <c r="AN164" i="21"/>
  <c r="C186" i="16" s="1"/>
  <c r="AM196" i="21"/>
  <c r="B218" i="16" s="1"/>
  <c r="AM227" i="21"/>
  <c r="B249" i="16" s="1"/>
  <c r="AM231" i="21"/>
  <c r="B253" i="16" s="1"/>
  <c r="AM167" i="21"/>
  <c r="B189" i="16" s="1"/>
  <c r="AN154" i="21"/>
  <c r="C176" i="16" s="1"/>
  <c r="AM389" i="21"/>
  <c r="B411" i="16" s="1"/>
  <c r="AN141" i="21"/>
  <c r="C163" i="16" s="1"/>
  <c r="AO184" i="21"/>
  <c r="D206" i="16" s="1"/>
  <c r="AN136" i="21"/>
  <c r="C158" i="16" s="1"/>
  <c r="AN163" i="21"/>
  <c r="C185" i="16" s="1"/>
  <c r="AO228" i="21"/>
  <c r="D250" i="16" s="1"/>
  <c r="AO95" i="21"/>
  <c r="D117" i="16" s="1"/>
  <c r="AO120" i="21"/>
  <c r="D142" i="16" s="1"/>
  <c r="AM115" i="21"/>
  <c r="B137" i="16" s="1"/>
  <c r="AO154" i="21"/>
  <c r="D176" i="16" s="1"/>
  <c r="AN187" i="21"/>
  <c r="C209" i="16" s="1"/>
  <c r="AM88" i="21"/>
  <c r="B110" i="16" s="1"/>
  <c r="AN97" i="21"/>
  <c r="C119" i="16" s="1"/>
  <c r="AM1237" i="21"/>
  <c r="B1259" i="16" s="1"/>
  <c r="AN1243" i="21"/>
  <c r="C1265" i="16" s="1"/>
  <c r="AM1233" i="21"/>
  <c r="B1255" i="16" s="1"/>
  <c r="AN1295" i="21"/>
  <c r="C1317" i="16" s="1"/>
  <c r="AN1278" i="21"/>
  <c r="C1300" i="16" s="1"/>
  <c r="AN1213" i="21"/>
  <c r="C1235" i="16" s="1"/>
  <c r="AM1128" i="21"/>
  <c r="B1150" i="16" s="1"/>
  <c r="AM1267" i="21"/>
  <c r="B1289" i="16" s="1"/>
  <c r="AO1171" i="21"/>
  <c r="D1193" i="16" s="1"/>
  <c r="AO1092" i="21"/>
  <c r="D1114" i="16" s="1"/>
  <c r="AN1114" i="21"/>
  <c r="C1136" i="16" s="1"/>
  <c r="AO1132" i="21"/>
  <c r="D1154" i="16" s="1"/>
  <c r="AM1090" i="21"/>
  <c r="B1112" i="16" s="1"/>
  <c r="AO1281" i="21"/>
  <c r="D1303" i="16" s="1"/>
  <c r="AO1102" i="21"/>
  <c r="D1124" i="16" s="1"/>
  <c r="AO1047" i="21"/>
  <c r="D1069" i="16" s="1"/>
  <c r="AO1030" i="21"/>
  <c r="D1052" i="16" s="1"/>
  <c r="AM1097" i="21"/>
  <c r="B1119" i="16" s="1"/>
  <c r="AO1086" i="21"/>
  <c r="D1108" i="16" s="1"/>
  <c r="AN1064" i="21"/>
  <c r="C1086" i="16" s="1"/>
  <c r="AN1061" i="21"/>
  <c r="C1083" i="16" s="1"/>
  <c r="AO1000" i="21"/>
  <c r="D1022" i="16" s="1"/>
  <c r="AM935" i="21"/>
  <c r="B957" i="16" s="1"/>
  <c r="AN973" i="21"/>
  <c r="C995" i="16" s="1"/>
  <c r="AN972" i="21"/>
  <c r="C994" i="16" s="1"/>
  <c r="AN963" i="21"/>
  <c r="C985" i="16" s="1"/>
  <c r="AO1012" i="21"/>
  <c r="D1034" i="16" s="1"/>
  <c r="AM887" i="21"/>
  <c r="B909" i="16" s="1"/>
  <c r="AO922" i="21"/>
  <c r="D944" i="16" s="1"/>
  <c r="AN913" i="21"/>
  <c r="C935" i="16" s="1"/>
  <c r="AN1014" i="21"/>
  <c r="C1036" i="16" s="1"/>
  <c r="AO928" i="21"/>
  <c r="D950" i="16" s="1"/>
  <c r="AO984" i="21"/>
  <c r="D1006" i="16" s="1"/>
  <c r="AM1013" i="21"/>
  <c r="B1035" i="16" s="1"/>
  <c r="AN775" i="21"/>
  <c r="C797" i="16" s="1"/>
  <c r="AM891" i="21"/>
  <c r="B913" i="16" s="1"/>
  <c r="AM837" i="21"/>
  <c r="B859" i="16" s="1"/>
  <c r="AN796" i="21"/>
  <c r="C818" i="16" s="1"/>
  <c r="AM788" i="21"/>
  <c r="B810" i="16" s="1"/>
  <c r="AM873" i="21"/>
  <c r="B895" i="16" s="1"/>
  <c r="AN826" i="21"/>
  <c r="C848" i="16" s="1"/>
  <c r="AN795" i="21"/>
  <c r="C817" i="16" s="1"/>
  <c r="AM706" i="21"/>
  <c r="B728" i="16" s="1"/>
  <c r="AM713" i="21"/>
  <c r="B735" i="16" s="1"/>
  <c r="AO808" i="21"/>
  <c r="D830" i="16" s="1"/>
  <c r="AO816" i="21"/>
  <c r="D838" i="16" s="1"/>
  <c r="AN778" i="21"/>
  <c r="C800" i="16" s="1"/>
  <c r="AN765" i="21"/>
  <c r="C787" i="16" s="1"/>
  <c r="AO761" i="21"/>
  <c r="D783" i="16" s="1"/>
  <c r="AN653" i="21"/>
  <c r="C675" i="16" s="1"/>
  <c r="AO644" i="21"/>
  <c r="D666" i="16" s="1"/>
  <c r="AN668" i="21"/>
  <c r="C690" i="16" s="1"/>
  <c r="AO700" i="21"/>
  <c r="D722" i="16" s="1"/>
  <c r="AO666" i="21"/>
  <c r="D688" i="16" s="1"/>
  <c r="AM699" i="21"/>
  <c r="B721" i="16" s="1"/>
  <c r="AO641" i="21"/>
  <c r="D663" i="16" s="1"/>
  <c r="AO664" i="21"/>
  <c r="D686" i="16" s="1"/>
  <c r="AO655" i="21"/>
  <c r="D677" i="16" s="1"/>
  <c r="AM663" i="21"/>
  <c r="B685" i="16" s="1"/>
  <c r="AM526" i="21"/>
  <c r="B548" i="16" s="1"/>
  <c r="AN533" i="21"/>
  <c r="C555" i="16" s="1"/>
  <c r="AO548" i="21"/>
  <c r="D570" i="16" s="1"/>
  <c r="AO685" i="21"/>
  <c r="D707" i="16" s="1"/>
  <c r="AM540" i="21"/>
  <c r="B562" i="16" s="1"/>
  <c r="AN611" i="21"/>
  <c r="C633" i="16" s="1"/>
  <c r="AO677" i="21"/>
  <c r="D699" i="16" s="1"/>
  <c r="AN662" i="21"/>
  <c r="C684" i="16" s="1"/>
  <c r="AO624" i="21"/>
  <c r="D646" i="16" s="1"/>
  <c r="AO600" i="21"/>
  <c r="D622" i="16" s="1"/>
  <c r="AN601" i="21"/>
  <c r="C623" i="16" s="1"/>
  <c r="AN521" i="21"/>
  <c r="C543" i="16" s="1"/>
  <c r="AM554" i="21"/>
  <c r="B576" i="16" s="1"/>
  <c r="AN538" i="21"/>
  <c r="C560" i="16" s="1"/>
  <c r="AM471" i="21"/>
  <c r="B493" i="16" s="1"/>
  <c r="AN502" i="21"/>
  <c r="C524" i="16" s="1"/>
  <c r="AN512" i="21"/>
  <c r="C534" i="16" s="1"/>
  <c r="AN493" i="21"/>
  <c r="C515" i="16" s="1"/>
  <c r="AO496" i="21"/>
  <c r="D518" i="16" s="1"/>
  <c r="AM628" i="21"/>
  <c r="B650" i="16" s="1"/>
  <c r="AO566" i="21"/>
  <c r="D588" i="16" s="1"/>
  <c r="AO462" i="21"/>
  <c r="D484" i="16" s="1"/>
  <c r="AO553" i="21"/>
  <c r="D575" i="16" s="1"/>
  <c r="AO473" i="21"/>
  <c r="D495" i="16" s="1"/>
  <c r="AN505" i="21"/>
  <c r="C527" i="16" s="1"/>
  <c r="AO410" i="21"/>
  <c r="D432" i="16" s="1"/>
  <c r="AM450" i="21"/>
  <c r="B472" i="16" s="1"/>
  <c r="AN429" i="21"/>
  <c r="C451" i="16" s="1"/>
  <c r="AO524" i="21"/>
  <c r="D546" i="16" s="1"/>
  <c r="AO500" i="21"/>
  <c r="D522" i="16" s="1"/>
  <c r="AM408" i="21"/>
  <c r="B430" i="16" s="1"/>
  <c r="AM505" i="21"/>
  <c r="B527" i="16" s="1"/>
  <c r="AM482" i="21"/>
  <c r="B504" i="16" s="1"/>
  <c r="AM470" i="21"/>
  <c r="B492" i="16" s="1"/>
  <c r="AN441" i="21"/>
  <c r="C463" i="16" s="1"/>
  <c r="AO523" i="21"/>
  <c r="D545" i="16" s="1"/>
  <c r="AN384" i="21"/>
  <c r="C406" i="16" s="1"/>
  <c r="AM394" i="21"/>
  <c r="B416" i="16" s="1"/>
  <c r="AO331" i="21"/>
  <c r="D353" i="16" s="1"/>
  <c r="AN323" i="21"/>
  <c r="C345" i="16" s="1"/>
  <c r="AM355" i="21"/>
  <c r="B377" i="16" s="1"/>
  <c r="AN400" i="21"/>
  <c r="C422" i="16" s="1"/>
  <c r="AM382" i="21"/>
  <c r="B404" i="16" s="1"/>
  <c r="AO424" i="21"/>
  <c r="D446" i="16" s="1"/>
  <c r="AN305" i="21"/>
  <c r="C327" i="16" s="1"/>
  <c r="AM369" i="21"/>
  <c r="B391" i="16" s="1"/>
  <c r="AN407" i="21"/>
  <c r="C429" i="16" s="1"/>
  <c r="AM393" i="21"/>
  <c r="B415" i="16" s="1"/>
  <c r="AM430" i="21"/>
  <c r="B452" i="16" s="1"/>
  <c r="AN412" i="21"/>
  <c r="C434" i="16" s="1"/>
  <c r="AO431" i="21"/>
  <c r="D453" i="16" s="1"/>
  <c r="AN523" i="21"/>
  <c r="C545" i="16" s="1"/>
  <c r="AM354" i="21"/>
  <c r="B376" i="16" s="1"/>
  <c r="AN240" i="21"/>
  <c r="C262" i="16" s="1"/>
  <c r="AO283" i="21"/>
  <c r="D305" i="16" s="1"/>
  <c r="AO325" i="21"/>
  <c r="D347" i="16" s="1"/>
  <c r="AM381" i="21"/>
  <c r="B403" i="16" s="1"/>
  <c r="AO262" i="21"/>
  <c r="D284" i="16" s="1"/>
  <c r="AO306" i="21"/>
  <c r="D328" i="16" s="1"/>
  <c r="AM294" i="21"/>
  <c r="B316" i="16" s="1"/>
  <c r="AM230" i="21"/>
  <c r="B252" i="16" s="1"/>
  <c r="AN249" i="21"/>
  <c r="C271" i="16" s="1"/>
  <c r="AO284" i="21"/>
  <c r="D306" i="16" s="1"/>
  <c r="AN260" i="21"/>
  <c r="C282" i="16" s="1"/>
  <c r="AM268" i="21"/>
  <c r="B290" i="16" s="1"/>
  <c r="AN271" i="21"/>
  <c r="C293" i="16" s="1"/>
  <c r="AM279" i="21"/>
  <c r="B301" i="16" s="1"/>
  <c r="AN282" i="21"/>
  <c r="C304" i="16" s="1"/>
  <c r="AO285" i="21"/>
  <c r="D307" i="16" s="1"/>
  <c r="AO213" i="21"/>
  <c r="D235" i="16" s="1"/>
  <c r="AM147" i="21"/>
  <c r="B169" i="16" s="1"/>
  <c r="AM25" i="21"/>
  <c r="B47" i="16" s="1"/>
  <c r="AN33" i="21"/>
  <c r="C55" i="16" s="1"/>
  <c r="AM48" i="21"/>
  <c r="B70" i="16" s="1"/>
  <c r="AM7" i="21"/>
  <c r="B29" i="16" s="1"/>
  <c r="AN15" i="21"/>
  <c r="C37" i="16" s="1"/>
  <c r="AM6" i="21"/>
  <c r="B28" i="16" s="1"/>
  <c r="AO136" i="21"/>
  <c r="D158" i="16" s="1"/>
  <c r="AN2" i="21"/>
  <c r="C24" i="16" s="1"/>
  <c r="AO43" i="21"/>
  <c r="D65" i="16" s="1"/>
  <c r="AO37" i="21"/>
  <c r="D59" i="16" s="1"/>
  <c r="AO69" i="21"/>
  <c r="D91" i="16" s="1"/>
  <c r="AN3" i="21"/>
  <c r="C25" i="16" s="1"/>
  <c r="AM253" i="21"/>
  <c r="B275" i="16" s="1"/>
  <c r="AN83" i="21"/>
  <c r="C105" i="16" s="1"/>
  <c r="AM90" i="21"/>
  <c r="B112" i="16" s="1"/>
  <c r="AN74" i="21"/>
  <c r="C96" i="16" s="1"/>
  <c r="AM105" i="21"/>
  <c r="B127" i="16" s="1"/>
  <c r="AM64" i="21"/>
  <c r="B86" i="16" s="1"/>
  <c r="AN102" i="21"/>
  <c r="C124" i="16" s="1"/>
  <c r="AN71" i="21"/>
  <c r="C93" i="16" s="1"/>
  <c r="AN209" i="21"/>
  <c r="C231" i="16" s="1"/>
  <c r="AM173" i="21"/>
  <c r="B195" i="16" s="1"/>
  <c r="AN146" i="21"/>
  <c r="C168" i="16" s="1"/>
  <c r="AO191" i="21"/>
  <c r="D213" i="16" s="1"/>
  <c r="AM237" i="21"/>
  <c r="B259" i="16" s="1"/>
  <c r="AM282" i="21"/>
  <c r="B304" i="16" s="1"/>
  <c r="AN268" i="21"/>
  <c r="C290" i="16" s="1"/>
  <c r="AO254" i="21"/>
  <c r="D276" i="16" s="1"/>
  <c r="AO349" i="21"/>
  <c r="D371" i="16" s="1"/>
  <c r="AM395" i="21"/>
  <c r="B417" i="16" s="1"/>
  <c r="AN382" i="21"/>
  <c r="C404" i="16" s="1"/>
  <c r="AN376" i="21"/>
  <c r="C398" i="16" s="1"/>
  <c r="AN534" i="21"/>
  <c r="C556" i="16" s="1"/>
  <c r="AM535" i="21"/>
  <c r="B557" i="16" s="1"/>
  <c r="AN563" i="21"/>
  <c r="C585" i="16" s="1"/>
  <c r="AO512" i="21"/>
  <c r="D534" i="16" s="1"/>
  <c r="AM592" i="21"/>
  <c r="B614" i="16" s="1"/>
  <c r="AM747" i="21"/>
  <c r="B769" i="16" s="1"/>
  <c r="AO670" i="21"/>
  <c r="D692" i="16" s="1"/>
  <c r="AO698" i="21"/>
  <c r="D720" i="16" s="1"/>
  <c r="AM749" i="21"/>
  <c r="B771" i="16" s="1"/>
  <c r="AO713" i="21"/>
  <c r="D735" i="16" s="1"/>
  <c r="AM821" i="21"/>
  <c r="B843" i="16" s="1"/>
  <c r="AN927" i="21"/>
  <c r="C949" i="16" s="1"/>
  <c r="AM1018" i="21"/>
  <c r="B1040" i="16" s="1"/>
  <c r="AO1048" i="21"/>
  <c r="D1070" i="16" s="1"/>
  <c r="AO1015" i="21"/>
  <c r="D1037" i="16" s="1"/>
  <c r="AN1130" i="21"/>
  <c r="C1152" i="16" s="1"/>
  <c r="AM1294" i="21"/>
  <c r="B1316" i="16" s="1"/>
  <c r="AC477" i="21"/>
  <c r="B499" i="14" s="1"/>
  <c r="AN40" i="21"/>
  <c r="C62" i="16" s="1"/>
  <c r="AO75" i="21"/>
  <c r="D97" i="16" s="1"/>
  <c r="AM209" i="21"/>
  <c r="B231" i="16" s="1"/>
  <c r="AN591" i="21"/>
  <c r="C613" i="16" s="1"/>
  <c r="AM995" i="21"/>
  <c r="B1017" i="16" s="1"/>
  <c r="AN77" i="21"/>
  <c r="C99" i="16" s="1"/>
  <c r="AN72" i="21"/>
  <c r="C94" i="16" s="1"/>
  <c r="AO377" i="21"/>
  <c r="D399" i="16" s="1"/>
  <c r="AM690" i="21"/>
  <c r="B712" i="16" s="1"/>
  <c r="AO26" i="21"/>
  <c r="D48" i="16" s="1"/>
  <c r="AN41" i="21"/>
  <c r="C63" i="16" s="1"/>
  <c r="AM51" i="21"/>
  <c r="B73" i="16" s="1"/>
  <c r="AO8" i="21"/>
  <c r="D30" i="16" s="1"/>
  <c r="AN23" i="21"/>
  <c r="C45" i="16" s="1"/>
  <c r="AM14" i="21"/>
  <c r="B36" i="16" s="1"/>
  <c r="AM26" i="21"/>
  <c r="B48" i="16" s="1"/>
  <c r="AM5" i="21"/>
  <c r="B27" i="16" s="1"/>
  <c r="AN26" i="21"/>
  <c r="C48" i="16" s="1"/>
  <c r="AM44" i="21"/>
  <c r="B66" i="16" s="1"/>
  <c r="AM106" i="21"/>
  <c r="B128" i="16" s="1"/>
  <c r="AN11" i="21"/>
  <c r="C33" i="16" s="1"/>
  <c r="AO258" i="21"/>
  <c r="D280" i="16" s="1"/>
  <c r="AN91" i="21"/>
  <c r="C113" i="16" s="1"/>
  <c r="AO91" i="21"/>
  <c r="D113" i="16" s="1"/>
  <c r="AN82" i="21"/>
  <c r="C104" i="16" s="1"/>
  <c r="AO108" i="21"/>
  <c r="D130" i="16" s="1"/>
  <c r="AM72" i="21"/>
  <c r="B94" i="16" s="1"/>
  <c r="AO118" i="21"/>
  <c r="D140" i="16" s="1"/>
  <c r="AN87" i="21"/>
  <c r="C109" i="16" s="1"/>
  <c r="AN94" i="21"/>
  <c r="C116" i="16" s="1"/>
  <c r="AO176" i="21"/>
  <c r="D198" i="16" s="1"/>
  <c r="AN277" i="21"/>
  <c r="C299" i="16" s="1"/>
  <c r="AN132" i="21"/>
  <c r="C154" i="16" s="1"/>
  <c r="AM198" i="21"/>
  <c r="B220" i="16" s="1"/>
  <c r="AM290" i="21"/>
  <c r="B312" i="16" s="1"/>
  <c r="AO276" i="21"/>
  <c r="D298" i="16" s="1"/>
  <c r="AM259" i="21"/>
  <c r="B281" i="16" s="1"/>
  <c r="AO357" i="21"/>
  <c r="D379" i="16" s="1"/>
  <c r="AM397" i="21"/>
  <c r="B419" i="16" s="1"/>
  <c r="AN390" i="21"/>
  <c r="C412" i="16" s="1"/>
  <c r="AN392" i="21"/>
  <c r="C414" i="16" s="1"/>
  <c r="AM400" i="21"/>
  <c r="B422" i="16" s="1"/>
  <c r="AM407" i="21"/>
  <c r="B429" i="16" s="1"/>
  <c r="AN656" i="21"/>
  <c r="C678" i="16" s="1"/>
  <c r="AM463" i="21"/>
  <c r="B485" i="16" s="1"/>
  <c r="AO599" i="21"/>
  <c r="D621" i="16" s="1"/>
  <c r="AO547" i="21"/>
  <c r="D569" i="16" s="1"/>
  <c r="AO647" i="21"/>
  <c r="D669" i="16" s="1"/>
  <c r="AO699" i="21"/>
  <c r="D721" i="16" s="1"/>
  <c r="AM766" i="21"/>
  <c r="B788" i="16" s="1"/>
  <c r="AN754" i="21"/>
  <c r="C776" i="16" s="1"/>
  <c r="AO836" i="21"/>
  <c r="D858" i="16" s="1"/>
  <c r="AM934" i="21"/>
  <c r="B956" i="16" s="1"/>
  <c r="AO1096" i="21"/>
  <c r="D1118" i="16" s="1"/>
  <c r="AM1049" i="21"/>
  <c r="B1071" i="16" s="1"/>
  <c r="AM1048" i="21"/>
  <c r="B1070" i="16" s="1"/>
  <c r="AO1076" i="21"/>
  <c r="D1098" i="16" s="1"/>
  <c r="AN1270" i="21"/>
  <c r="C1292" i="16" s="1"/>
  <c r="AE485" i="21"/>
  <c r="D507" i="14" s="1"/>
  <c r="AM141" i="21"/>
  <c r="B163" i="16" s="1"/>
  <c r="AM168" i="21"/>
  <c r="B190" i="16" s="1"/>
  <c r="AO650" i="21"/>
  <c r="D672" i="16" s="1"/>
  <c r="AN48" i="21"/>
  <c r="C70" i="16" s="1"/>
  <c r="AM223" i="21"/>
  <c r="B245" i="16" s="1"/>
  <c r="AN490" i="21"/>
  <c r="C512" i="16" s="1"/>
  <c r="AM33" i="21"/>
  <c r="B55" i="16" s="1"/>
  <c r="AO49" i="21"/>
  <c r="D71" i="16" s="1"/>
  <c r="AO61" i="21"/>
  <c r="D83" i="16" s="1"/>
  <c r="AM15" i="21"/>
  <c r="B37" i="16" s="1"/>
  <c r="AN31" i="21"/>
  <c r="C53" i="16" s="1"/>
  <c r="AO15" i="21"/>
  <c r="D37" i="16" s="1"/>
  <c r="AN63" i="21"/>
  <c r="C85" i="16" s="1"/>
  <c r="AO6" i="21"/>
  <c r="D28" i="16" s="1"/>
  <c r="AN21" i="21"/>
  <c r="C43" i="16" s="1"/>
  <c r="AN50" i="21"/>
  <c r="C72" i="16" s="1"/>
  <c r="AM200" i="21"/>
  <c r="B222" i="16" s="1"/>
  <c r="AN35" i="21"/>
  <c r="C57" i="16" s="1"/>
  <c r="AO76" i="21"/>
  <c r="D98" i="16" s="1"/>
  <c r="AN99" i="21"/>
  <c r="C121" i="16" s="1"/>
  <c r="AO103" i="21"/>
  <c r="D125" i="16" s="1"/>
  <c r="AN98" i="21"/>
  <c r="C120" i="16" s="1"/>
  <c r="AM113" i="21"/>
  <c r="B135" i="16" s="1"/>
  <c r="AO73" i="21"/>
  <c r="D95" i="16" s="1"/>
  <c r="AM120" i="21"/>
  <c r="B142" i="16" s="1"/>
  <c r="AN95" i="21"/>
  <c r="C117" i="16" s="1"/>
  <c r="AO126" i="21"/>
  <c r="D148" i="16" s="1"/>
  <c r="AM181" i="21"/>
  <c r="B203" i="16" s="1"/>
  <c r="AO310" i="21"/>
  <c r="D332" i="16" s="1"/>
  <c r="AN140" i="21"/>
  <c r="C162" i="16" s="1"/>
  <c r="AO201" i="21"/>
  <c r="D223" i="16" s="1"/>
  <c r="AN266" i="21"/>
  <c r="C288" i="16" s="1"/>
  <c r="AM281" i="21"/>
  <c r="B303" i="16" s="1"/>
  <c r="AM267" i="21"/>
  <c r="B289" i="16" s="1"/>
  <c r="AN460" i="21"/>
  <c r="C482" i="16" s="1"/>
  <c r="AO402" i="21"/>
  <c r="D424" i="16" s="1"/>
  <c r="AM405" i="21"/>
  <c r="B427" i="16" s="1"/>
  <c r="AN463" i="21"/>
  <c r="C485" i="16" s="1"/>
  <c r="AO403" i="21"/>
  <c r="D425" i="16" s="1"/>
  <c r="AM415" i="21"/>
  <c r="B437" i="16" s="1"/>
  <c r="AO568" i="21"/>
  <c r="D590" i="16" s="1"/>
  <c r="AO466" i="21"/>
  <c r="D488" i="16" s="1"/>
  <c r="AO601" i="21"/>
  <c r="D623" i="16" s="1"/>
  <c r="AO635" i="21"/>
  <c r="D657" i="16" s="1"/>
  <c r="AM648" i="21"/>
  <c r="B670" i="16" s="1"/>
  <c r="AN757" i="21"/>
  <c r="C779" i="16" s="1"/>
  <c r="AN769" i="21"/>
  <c r="C791" i="16" s="1"/>
  <c r="AM786" i="21"/>
  <c r="B808" i="16" s="1"/>
  <c r="AN845" i="21"/>
  <c r="C867" i="16" s="1"/>
  <c r="AM933" i="21"/>
  <c r="B955" i="16" s="1"/>
  <c r="AN955" i="21"/>
  <c r="C977" i="16" s="1"/>
  <c r="AN1062" i="21"/>
  <c r="C1084" i="16" s="1"/>
  <c r="AO1094" i="21"/>
  <c r="D1116" i="16" s="1"/>
  <c r="AM1085" i="21"/>
  <c r="B1107" i="16" s="1"/>
  <c r="AN1294" i="21"/>
  <c r="C1316" i="16" s="1"/>
  <c r="AC715" i="21"/>
  <c r="B737" i="14" s="1"/>
  <c r="AO67" i="21"/>
  <c r="D89" i="16" s="1"/>
  <c r="AM139" i="21"/>
  <c r="B161" i="16" s="1"/>
  <c r="AO271" i="21"/>
  <c r="D293" i="16" s="1"/>
  <c r="AN513" i="21"/>
  <c r="C535" i="16" s="1"/>
  <c r="AM1023" i="21"/>
  <c r="B1045" i="16" s="1"/>
  <c r="AM52" i="21"/>
  <c r="B74" i="16" s="1"/>
  <c r="AO215" i="21"/>
  <c r="D237" i="16" s="1"/>
  <c r="AM647" i="21"/>
  <c r="B669" i="16" s="1"/>
  <c r="AO34" i="21"/>
  <c r="D56" i="16" s="1"/>
  <c r="AN61" i="21"/>
  <c r="C83" i="16" s="1"/>
  <c r="AO64" i="21"/>
  <c r="D86" i="16" s="1"/>
  <c r="AO16" i="21"/>
  <c r="D38" i="16" s="1"/>
  <c r="AN47" i="21"/>
  <c r="C69" i="16" s="1"/>
  <c r="AM22" i="21"/>
  <c r="B44" i="16" s="1"/>
  <c r="AN6" i="21"/>
  <c r="C28" i="16" s="1"/>
  <c r="AM13" i="21"/>
  <c r="B35" i="16" s="1"/>
  <c r="AN29" i="21"/>
  <c r="C51" i="16" s="1"/>
  <c r="AM60" i="21"/>
  <c r="B82" i="16" s="1"/>
  <c r="AM220" i="21"/>
  <c r="B242" i="16" s="1"/>
  <c r="AN43" i="21"/>
  <c r="C65" i="16" s="1"/>
  <c r="AM83" i="21"/>
  <c r="B105" i="16" s="1"/>
  <c r="AN103" i="21"/>
  <c r="C125" i="16" s="1"/>
  <c r="AM108" i="21"/>
  <c r="B130" i="16" s="1"/>
  <c r="AN108" i="21"/>
  <c r="C130" i="16" s="1"/>
  <c r="AO125" i="21"/>
  <c r="D147" i="16" s="1"/>
  <c r="AM80" i="21"/>
  <c r="B102" i="16" s="1"/>
  <c r="AO135" i="21"/>
  <c r="D157" i="16" s="1"/>
  <c r="AN107" i="21"/>
  <c r="C129" i="16" s="1"/>
  <c r="AM131" i="21"/>
  <c r="B153" i="16" s="1"/>
  <c r="AO207" i="21"/>
  <c r="D229" i="16" s="1"/>
  <c r="AM159" i="21"/>
  <c r="B181" i="16" s="1"/>
  <c r="AN148" i="21"/>
  <c r="C170" i="16" s="1"/>
  <c r="AM213" i="21"/>
  <c r="B235" i="16" s="1"/>
  <c r="AN274" i="21"/>
  <c r="C296" i="16" s="1"/>
  <c r="AM289" i="21"/>
  <c r="B311" i="16" s="1"/>
  <c r="AN325" i="21"/>
  <c r="C347" i="16" s="1"/>
  <c r="AO468" i="21"/>
  <c r="D490" i="16" s="1"/>
  <c r="AM413" i="21"/>
  <c r="B435" i="16" s="1"/>
  <c r="AM347" i="21"/>
  <c r="B369" i="16" s="1"/>
  <c r="AN484" i="21"/>
  <c r="C506" i="16" s="1"/>
  <c r="AO411" i="21"/>
  <c r="D433" i="16" s="1"/>
  <c r="AN489" i="21"/>
  <c r="C511" i="16" s="1"/>
  <c r="AO621" i="21"/>
  <c r="D643" i="16" s="1"/>
  <c r="AO474" i="21"/>
  <c r="D496" i="16" s="1"/>
  <c r="AO592" i="21"/>
  <c r="D614" i="16" s="1"/>
  <c r="AO638" i="21"/>
  <c r="D660" i="16" s="1"/>
  <c r="AM664" i="21"/>
  <c r="B686" i="16" s="1"/>
  <c r="AN652" i="21"/>
  <c r="C674" i="16" s="1"/>
  <c r="AN773" i="21"/>
  <c r="C795" i="16" s="1"/>
  <c r="AO800" i="21"/>
  <c r="D822" i="16" s="1"/>
  <c r="AM838" i="21"/>
  <c r="B860" i="16" s="1"/>
  <c r="AO997" i="21"/>
  <c r="D1019" i="16" s="1"/>
  <c r="AN971" i="21"/>
  <c r="C993" i="16" s="1"/>
  <c r="AM1050" i="21"/>
  <c r="B1072" i="16" s="1"/>
  <c r="AM1095" i="21"/>
  <c r="B1117" i="16" s="1"/>
  <c r="AM1093" i="21"/>
  <c r="B1115" i="16" s="1"/>
  <c r="AN1279" i="21"/>
  <c r="C1301" i="16" s="1"/>
  <c r="AD719" i="21"/>
  <c r="C741" i="14" s="1"/>
  <c r="F741" i="14" s="1"/>
  <c r="AO33" i="21"/>
  <c r="D55" i="16" s="1"/>
  <c r="AO90" i="21"/>
  <c r="D112" i="16" s="1"/>
  <c r="AM374" i="21"/>
  <c r="B396" i="16" s="1"/>
  <c r="AO760" i="21"/>
  <c r="D782" i="16" s="1"/>
  <c r="AN151" i="21"/>
  <c r="C173" i="16" s="1"/>
  <c r="AN905" i="21"/>
  <c r="C927" i="16" s="1"/>
  <c r="AM41" i="21"/>
  <c r="B63" i="16" s="1"/>
  <c r="AM54" i="21"/>
  <c r="B76" i="16" s="1"/>
  <c r="AO131" i="21"/>
  <c r="D153" i="16" s="1"/>
  <c r="AM23" i="21"/>
  <c r="B45" i="16" s="1"/>
  <c r="AN53" i="21"/>
  <c r="C75" i="16" s="1"/>
  <c r="AO23" i="21"/>
  <c r="D45" i="16" s="1"/>
  <c r="AN14" i="21"/>
  <c r="C36" i="16" s="1"/>
  <c r="AO14" i="21"/>
  <c r="D36" i="16" s="1"/>
  <c r="AN45" i="21"/>
  <c r="C67" i="16" s="1"/>
  <c r="AN69" i="21"/>
  <c r="C91" i="16" s="1"/>
  <c r="AO244" i="21"/>
  <c r="D266" i="16" s="1"/>
  <c r="AO117" i="21"/>
  <c r="D139" i="16" s="1"/>
  <c r="AO84" i="21"/>
  <c r="D106" i="16" s="1"/>
  <c r="AN111" i="21"/>
  <c r="C133" i="16" s="1"/>
  <c r="AM116" i="21"/>
  <c r="B138" i="16" s="1"/>
  <c r="AN116" i="21"/>
  <c r="C138" i="16" s="1"/>
  <c r="AN160" i="21"/>
  <c r="C182" i="16" s="1"/>
  <c r="AO81" i="21"/>
  <c r="D103" i="16" s="1"/>
  <c r="AO139" i="21"/>
  <c r="D161" i="16" s="1"/>
  <c r="AN115" i="21"/>
  <c r="C137" i="16" s="1"/>
  <c r="AM136" i="21"/>
  <c r="B158" i="16" s="1"/>
  <c r="AO226" i="21"/>
  <c r="D248" i="16" s="1"/>
  <c r="AO162" i="21"/>
  <c r="D184" i="16" s="1"/>
  <c r="AN156" i="21"/>
  <c r="C178" i="16" s="1"/>
  <c r="AM215" i="21"/>
  <c r="B237" i="16" s="1"/>
  <c r="AN290" i="21"/>
  <c r="C312" i="16" s="1"/>
  <c r="AN233" i="21"/>
  <c r="C255" i="16" s="1"/>
  <c r="AO327" i="21"/>
  <c r="D349" i="16" s="1"/>
  <c r="AN314" i="21"/>
  <c r="C336" i="16" s="1"/>
  <c r="AM361" i="21"/>
  <c r="B383" i="16" s="1"/>
  <c r="AO350" i="21"/>
  <c r="D372" i="16" s="1"/>
  <c r="AM525" i="21"/>
  <c r="B547" i="16" s="1"/>
  <c r="AM465" i="21"/>
  <c r="B487" i="16" s="1"/>
  <c r="AN497" i="21"/>
  <c r="C519" i="16" s="1"/>
  <c r="AO637" i="21"/>
  <c r="D659" i="16" s="1"/>
  <c r="AM519" i="21"/>
  <c r="B541" i="16" s="1"/>
  <c r="AM593" i="21"/>
  <c r="B615" i="16" s="1"/>
  <c r="AN516" i="21"/>
  <c r="C538" i="16" s="1"/>
  <c r="AO656" i="21"/>
  <c r="D678" i="16" s="1"/>
  <c r="AN660" i="21"/>
  <c r="C682" i="16" s="1"/>
  <c r="AO784" i="21"/>
  <c r="D806" i="16" s="1"/>
  <c r="AN794" i="21"/>
  <c r="C816" i="16" s="1"/>
  <c r="AO887" i="21"/>
  <c r="D909" i="16" s="1"/>
  <c r="AN868" i="21"/>
  <c r="C890" i="16" s="1"/>
  <c r="AN940" i="21"/>
  <c r="C962" i="16" s="1"/>
  <c r="AO1063" i="21"/>
  <c r="D1085" i="16" s="1"/>
  <c r="AM1103" i="21"/>
  <c r="B1125" i="16" s="1"/>
  <c r="AO1131" i="21"/>
  <c r="D1153" i="16" s="1"/>
  <c r="AN1287" i="21"/>
  <c r="C1309" i="16" s="1"/>
  <c r="AC728" i="21"/>
  <c r="B750" i="14" s="1"/>
  <c r="AM119" i="21"/>
  <c r="B141" i="16" s="1"/>
  <c r="AM180" i="21"/>
  <c r="B202" i="16" s="1"/>
  <c r="AM608" i="21"/>
  <c r="B630" i="16" s="1"/>
  <c r="AO42" i="21"/>
  <c r="D64" i="16" s="1"/>
  <c r="AM134" i="21"/>
  <c r="B156" i="16" s="1"/>
  <c r="AO147" i="21"/>
  <c r="D169" i="16" s="1"/>
  <c r="AO24" i="21"/>
  <c r="D46" i="16" s="1"/>
  <c r="AN59" i="21"/>
  <c r="C81" i="16" s="1"/>
  <c r="AM30" i="21"/>
  <c r="B52" i="16" s="1"/>
  <c r="AN22" i="21"/>
  <c r="C44" i="16" s="1"/>
  <c r="AM29" i="21"/>
  <c r="B51" i="16" s="1"/>
  <c r="AM50" i="21"/>
  <c r="B72" i="16" s="1"/>
  <c r="AM84" i="21"/>
  <c r="B106" i="16" s="1"/>
  <c r="AM3" i="21"/>
  <c r="B25" i="16" s="1"/>
  <c r="AO171" i="21"/>
  <c r="D193" i="16" s="1"/>
  <c r="AM91" i="21"/>
  <c r="B113" i="16" s="1"/>
  <c r="AO119" i="21"/>
  <c r="D141" i="16" s="1"/>
  <c r="AN123" i="21"/>
  <c r="C145" i="16" s="1"/>
  <c r="AO123" i="21"/>
  <c r="D145" i="16" s="1"/>
  <c r="AM184" i="21"/>
  <c r="B206" i="16" s="1"/>
  <c r="AO97" i="21"/>
  <c r="D119" i="16" s="1"/>
  <c r="AN143" i="21"/>
  <c r="C165" i="16" s="1"/>
  <c r="AM205" i="21"/>
  <c r="B227" i="16" s="1"/>
  <c r="AO144" i="21"/>
  <c r="D166" i="16" s="1"/>
  <c r="AN253" i="21"/>
  <c r="C275" i="16" s="1"/>
  <c r="AN214" i="21"/>
  <c r="C236" i="16" s="1"/>
  <c r="AO140" i="21"/>
  <c r="D162" i="16" s="1"/>
  <c r="AN158" i="21"/>
  <c r="C180" i="16" s="1"/>
  <c r="AM271" i="21"/>
  <c r="B293" i="16" s="1"/>
  <c r="AN241" i="21"/>
  <c r="C263" i="16" s="1"/>
  <c r="AN211" i="21"/>
  <c r="C233" i="16" s="1"/>
  <c r="AM411" i="21"/>
  <c r="B433" i="16" s="1"/>
  <c r="AO364" i="21"/>
  <c r="D386" i="16" s="1"/>
  <c r="AO358" i="21"/>
  <c r="D380" i="16" s="1"/>
  <c r="AN525" i="21"/>
  <c r="C547" i="16" s="1"/>
  <c r="AN492" i="21"/>
  <c r="C514" i="16" s="1"/>
  <c r="AO526" i="21"/>
  <c r="D548" i="16" s="1"/>
  <c r="AO488" i="21"/>
  <c r="D510" i="16" s="1"/>
  <c r="AM537" i="21"/>
  <c r="B559" i="16" s="1"/>
  <c r="AO627" i="21"/>
  <c r="D649" i="16" s="1"/>
  <c r="AO661" i="21"/>
  <c r="D683" i="16" s="1"/>
  <c r="AM657" i="21"/>
  <c r="B679" i="16" s="1"/>
  <c r="AN676" i="21"/>
  <c r="C698" i="16" s="1"/>
  <c r="AN774" i="21"/>
  <c r="C796" i="16" s="1"/>
  <c r="AN818" i="21"/>
  <c r="C840" i="16" s="1"/>
  <c r="AO895" i="21"/>
  <c r="D917" i="16" s="1"/>
  <c r="AN885" i="21"/>
  <c r="C907" i="16" s="1"/>
  <c r="AN964" i="21"/>
  <c r="C986" i="16" s="1"/>
  <c r="AM1106" i="21"/>
  <c r="B1128" i="16" s="1"/>
  <c r="AO1168" i="21"/>
  <c r="D1190" i="16" s="1"/>
  <c r="AM1132" i="21"/>
  <c r="B1154" i="16" s="1"/>
  <c r="AM1224" i="21"/>
  <c r="B1246" i="16" s="1"/>
  <c r="AC914" i="21"/>
  <c r="B936" i="14" s="1"/>
  <c r="AM59" i="21"/>
  <c r="B81" i="16" s="1"/>
  <c r="AM392" i="21"/>
  <c r="B414" i="16" s="1"/>
  <c r="AN117" i="21"/>
  <c r="C139" i="16" s="1"/>
  <c r="AM388" i="21"/>
  <c r="B410" i="16" s="1"/>
  <c r="AN1205" i="21"/>
  <c r="C1227" i="16" s="1"/>
  <c r="AM49" i="21"/>
  <c r="B71" i="16" s="1"/>
  <c r="AM8" i="21"/>
  <c r="B30" i="16" s="1"/>
  <c r="AM18" i="21"/>
  <c r="B40" i="16" s="1"/>
  <c r="AM31" i="21"/>
  <c r="B53" i="16" s="1"/>
  <c r="AM65" i="21"/>
  <c r="B87" i="16" s="1"/>
  <c r="AO31" i="21"/>
  <c r="D53" i="16" s="1"/>
  <c r="AN30" i="21"/>
  <c r="C52" i="16" s="1"/>
  <c r="AO30" i="21"/>
  <c r="D52" i="16" s="1"/>
  <c r="AM69" i="21"/>
  <c r="B91" i="16" s="1"/>
  <c r="AM92" i="21"/>
  <c r="B114" i="16" s="1"/>
  <c r="AO12" i="21"/>
  <c r="D34" i="16" s="1"/>
  <c r="AN68" i="21"/>
  <c r="C90" i="16" s="1"/>
  <c r="AO92" i="21"/>
  <c r="D114" i="16" s="1"/>
  <c r="AN129" i="21"/>
  <c r="C151" i="16" s="1"/>
  <c r="AM127" i="21"/>
  <c r="B149" i="16" s="1"/>
  <c r="AN125" i="21"/>
  <c r="C147" i="16" s="1"/>
  <c r="AN226" i="21"/>
  <c r="C248" i="16" s="1"/>
  <c r="AM110" i="21"/>
  <c r="B132" i="16" s="1"/>
  <c r="AM152" i="21"/>
  <c r="B174" i="16" s="1"/>
  <c r="AO71" i="21"/>
  <c r="D93" i="16" s="1"/>
  <c r="AM146" i="21"/>
  <c r="B168" i="16" s="1"/>
  <c r="AN269" i="21"/>
  <c r="C291" i="16" s="1"/>
  <c r="AM221" i="21"/>
  <c r="B243" i="16" s="1"/>
  <c r="AM145" i="21"/>
  <c r="B167" i="16" s="1"/>
  <c r="AN166" i="21"/>
  <c r="C188" i="16" s="1"/>
  <c r="AO274" i="21"/>
  <c r="D296" i="16" s="1"/>
  <c r="AN257" i="21"/>
  <c r="C279" i="16" s="1"/>
  <c r="AM313" i="21"/>
  <c r="B335" i="16" s="1"/>
  <c r="AM412" i="21"/>
  <c r="B434" i="16" s="1"/>
  <c r="AO372" i="21"/>
  <c r="D394" i="16" s="1"/>
  <c r="AN307" i="21"/>
  <c r="C329" i="16" s="1"/>
  <c r="AO544" i="21"/>
  <c r="D566" i="16" s="1"/>
  <c r="AO520" i="21"/>
  <c r="D542" i="16" s="1"/>
  <c r="AN603" i="21"/>
  <c r="C625" i="16" s="1"/>
  <c r="AM493" i="21"/>
  <c r="B515" i="16" s="1"/>
  <c r="AO558" i="21"/>
  <c r="D580" i="16" s="1"/>
  <c r="AO639" i="21"/>
  <c r="D661" i="16" s="1"/>
  <c r="AO738" i="21"/>
  <c r="D760" i="16" s="1"/>
  <c r="AM665" i="21"/>
  <c r="B687" i="16" s="1"/>
  <c r="AO628" i="21"/>
  <c r="D650" i="16" s="1"/>
  <c r="AO788" i="21"/>
  <c r="D810" i="16" s="1"/>
  <c r="AN834" i="21"/>
  <c r="C856" i="16" s="1"/>
  <c r="AO868" i="21"/>
  <c r="D890" i="16" s="1"/>
  <c r="AO912" i="21"/>
  <c r="D934" i="16" s="1"/>
  <c r="AN980" i="21"/>
  <c r="C1002" i="16" s="1"/>
  <c r="AN1086" i="21"/>
  <c r="C1108" i="16" s="1"/>
  <c r="AO1176" i="21"/>
  <c r="D1198" i="16" s="1"/>
  <c r="AM1172" i="21"/>
  <c r="B1194" i="16" s="1"/>
  <c r="AO1208" i="21"/>
  <c r="D1230" i="16" s="1"/>
  <c r="AC50" i="21"/>
  <c r="B72" i="14" s="1"/>
  <c r="AC1006" i="21"/>
  <c r="B1028" i="14" s="1"/>
  <c r="AN18" i="21"/>
  <c r="C40" i="16" s="1"/>
  <c r="AM97" i="21"/>
  <c r="B119" i="16" s="1"/>
  <c r="AN244" i="21"/>
  <c r="C266" i="16" s="1"/>
  <c r="AM762" i="21"/>
  <c r="B784" i="16" s="1"/>
  <c r="AO56" i="21"/>
  <c r="D78" i="16" s="1"/>
  <c r="AO9" i="21"/>
  <c r="D31" i="16" s="1"/>
  <c r="AM34" i="21"/>
  <c r="B56" i="16" s="1"/>
  <c r="AO32" i="21"/>
  <c r="D54" i="16" s="1"/>
  <c r="AM73" i="21"/>
  <c r="B95" i="16" s="1"/>
  <c r="AM38" i="21"/>
  <c r="B60" i="16" s="1"/>
  <c r="AN46" i="21"/>
  <c r="C68" i="16" s="1"/>
  <c r="AM37" i="21"/>
  <c r="B59" i="16" s="1"/>
  <c r="AO70" i="21"/>
  <c r="D92" i="16" s="1"/>
  <c r="AM100" i="21"/>
  <c r="B122" i="16" s="1"/>
  <c r="AM19" i="21"/>
  <c r="B41" i="16" s="1"/>
  <c r="AN76" i="21"/>
  <c r="C98" i="16" s="1"/>
  <c r="AM99" i="21"/>
  <c r="B121" i="16" s="1"/>
  <c r="AM138" i="21"/>
  <c r="B160" i="16" s="1"/>
  <c r="AO129" i="21"/>
  <c r="D151" i="16" s="1"/>
  <c r="AN127" i="21"/>
  <c r="C149" i="16" s="1"/>
  <c r="AN49" i="21"/>
  <c r="C71" i="16" s="1"/>
  <c r="AO113" i="21"/>
  <c r="D135" i="16" s="1"/>
  <c r="AM176" i="21"/>
  <c r="B198" i="16" s="1"/>
  <c r="AO79" i="21"/>
  <c r="D101" i="16" s="1"/>
  <c r="AM85" i="21"/>
  <c r="B107" i="16" s="1"/>
  <c r="AO485" i="21"/>
  <c r="D507" i="16" s="1"/>
  <c r="AM224" i="21"/>
  <c r="B246" i="16" s="1"/>
  <c r="AO148" i="21"/>
  <c r="D170" i="16" s="1"/>
  <c r="AN174" i="21"/>
  <c r="C196" i="16" s="1"/>
  <c r="AO282" i="21"/>
  <c r="D304" i="16" s="1"/>
  <c r="AM222" i="21"/>
  <c r="B244" i="16" s="1"/>
  <c r="AO316" i="21"/>
  <c r="D338" i="16" s="1"/>
  <c r="AM343" i="21"/>
  <c r="B365" i="16" s="1"/>
  <c r="AM444" i="21"/>
  <c r="B466" i="16" s="1"/>
  <c r="AN315" i="21"/>
  <c r="C337" i="16" s="1"/>
  <c r="AN449" i="21"/>
  <c r="C471" i="16" s="1"/>
  <c r="AN465" i="21"/>
  <c r="C487" i="16" s="1"/>
  <c r="AO786" i="21"/>
  <c r="D808" i="16" s="1"/>
  <c r="AM501" i="21"/>
  <c r="B523" i="16" s="1"/>
  <c r="AN537" i="21"/>
  <c r="C559" i="16" s="1"/>
  <c r="AN646" i="21"/>
  <c r="C668" i="16" s="1"/>
  <c r="AM549" i="21"/>
  <c r="B571" i="16" s="1"/>
  <c r="AO625" i="21"/>
  <c r="D647" i="16" s="1"/>
  <c r="AM637" i="21"/>
  <c r="B659" i="16" s="1"/>
  <c r="AN841" i="21"/>
  <c r="C863" i="16" s="1"/>
  <c r="AM858" i="21"/>
  <c r="B880" i="16" s="1"/>
  <c r="AO996" i="21"/>
  <c r="D1018" i="16" s="1"/>
  <c r="AM914" i="21"/>
  <c r="B936" i="16" s="1"/>
  <c r="AN941" i="21"/>
  <c r="C963" i="16" s="1"/>
  <c r="AN1081" i="21"/>
  <c r="C1103" i="16" s="1"/>
  <c r="AN1080" i="21"/>
  <c r="C1102" i="16" s="1"/>
  <c r="AM1234" i="21"/>
  <c r="B1256" i="16" s="1"/>
  <c r="AO1224" i="21"/>
  <c r="D1246" i="16" s="1"/>
  <c r="AC10" i="21"/>
  <c r="B32" i="14" s="1"/>
  <c r="AE952" i="21"/>
  <c r="D974" i="14" s="1"/>
  <c r="AO13" i="21"/>
  <c r="D35" i="16" s="1"/>
  <c r="AO165" i="21"/>
  <c r="D187" i="16" s="1"/>
  <c r="AN294" i="21"/>
  <c r="C316" i="16" s="1"/>
  <c r="AM442" i="21"/>
  <c r="B464" i="16" s="1"/>
  <c r="AM888" i="21"/>
  <c r="B910" i="16" s="1"/>
  <c r="AN1292" i="21"/>
  <c r="C1314" i="16" s="1"/>
  <c r="AN17" i="21"/>
  <c r="C39" i="16" s="1"/>
  <c r="AO141" i="21"/>
  <c r="D163" i="16" s="1"/>
  <c r="AN310" i="21"/>
  <c r="C332" i="16" s="1"/>
  <c r="AO475" i="21"/>
  <c r="D497" i="16" s="1"/>
  <c r="AM950" i="21"/>
  <c r="B972" i="16" s="1"/>
  <c r="AM61" i="21"/>
  <c r="B83" i="16" s="1"/>
  <c r="AM16" i="21"/>
  <c r="B38" i="16" s="1"/>
  <c r="AN42" i="21"/>
  <c r="C64" i="16" s="1"/>
  <c r="AM39" i="21"/>
  <c r="B61" i="16" s="1"/>
  <c r="AO77" i="21"/>
  <c r="D99" i="16" s="1"/>
  <c r="AO39" i="21"/>
  <c r="D61" i="16" s="1"/>
  <c r="AM55" i="21"/>
  <c r="B77" i="16" s="1"/>
  <c r="AO38" i="21"/>
  <c r="D60" i="16" s="1"/>
  <c r="AM76" i="21"/>
  <c r="B98" i="16" s="1"/>
  <c r="AO109" i="21"/>
  <c r="D131" i="16" s="1"/>
  <c r="AM27" i="21"/>
  <c r="B49" i="16" s="1"/>
  <c r="AN84" i="21"/>
  <c r="C106" i="16" s="1"/>
  <c r="AO100" i="21"/>
  <c r="D122" i="16" s="1"/>
  <c r="AM149" i="21"/>
  <c r="B171" i="16" s="1"/>
  <c r="AM132" i="21"/>
  <c r="B154" i="16" s="1"/>
  <c r="AO138" i="21"/>
  <c r="D160" i="16" s="1"/>
  <c r="AN65" i="21"/>
  <c r="C87" i="16" s="1"/>
  <c r="AN130" i="21"/>
  <c r="C152" i="16" s="1"/>
  <c r="AO72" i="21"/>
  <c r="D94" i="16" s="1"/>
  <c r="AM86" i="21"/>
  <c r="B108" i="16" s="1"/>
  <c r="AM101" i="21"/>
  <c r="B123" i="16" s="1"/>
  <c r="AN133" i="21"/>
  <c r="C155" i="16" s="1"/>
  <c r="AO230" i="21"/>
  <c r="D252" i="16" s="1"/>
  <c r="AM153" i="21"/>
  <c r="B175" i="16" s="1"/>
  <c r="AN182" i="21"/>
  <c r="C204" i="16" s="1"/>
  <c r="AN255" i="21"/>
  <c r="C277" i="16" s="1"/>
  <c r="AO225" i="21"/>
  <c r="D247" i="16" s="1"/>
  <c r="AN326" i="21"/>
  <c r="C348" i="16" s="1"/>
  <c r="AN399" i="21"/>
  <c r="C421" i="16" s="1"/>
  <c r="AO467" i="21"/>
  <c r="D489" i="16" s="1"/>
  <c r="AN331" i="21"/>
  <c r="C353" i="16" s="1"/>
  <c r="AO456" i="21"/>
  <c r="D478" i="16" s="1"/>
  <c r="AO492" i="21"/>
  <c r="D514" i="16" s="1"/>
  <c r="AM478" i="21"/>
  <c r="B500" i="16" s="1"/>
  <c r="AN477" i="21"/>
  <c r="C499" i="16" s="1"/>
  <c r="AM544" i="21"/>
  <c r="B566" i="16" s="1"/>
  <c r="AO569" i="21"/>
  <c r="D591" i="16" s="1"/>
  <c r="AN622" i="21"/>
  <c r="C644" i="16" s="1"/>
  <c r="AM634" i="21"/>
  <c r="B656" i="16" s="1"/>
  <c r="AM645" i="21"/>
  <c r="B667" i="16" s="1"/>
  <c r="AN751" i="21"/>
  <c r="C773" i="16" s="1"/>
  <c r="AM862" i="21"/>
  <c r="B884" i="16" s="1"/>
  <c r="AN783" i="21"/>
  <c r="C805" i="16" s="1"/>
  <c r="AN916" i="21"/>
  <c r="C938" i="16" s="1"/>
  <c r="AN965" i="21"/>
  <c r="C987" i="16" s="1"/>
  <c r="AM1089" i="21"/>
  <c r="B1111" i="16" s="1"/>
  <c r="AM1082" i="21"/>
  <c r="B1104" i="16" s="1"/>
  <c r="AO1265" i="21"/>
  <c r="D1287" i="16" s="1"/>
  <c r="AO1240" i="21"/>
  <c r="D1262" i="16" s="1"/>
  <c r="AC185" i="21"/>
  <c r="B207" i="14" s="1"/>
  <c r="AN9" i="21"/>
  <c r="C31" i="16" s="1"/>
  <c r="AN192" i="21"/>
  <c r="C214" i="16" s="1"/>
  <c r="AN232" i="21"/>
  <c r="C254" i="16" s="1"/>
  <c r="AO533" i="21"/>
  <c r="D555" i="16" s="1"/>
  <c r="AO68" i="21"/>
  <c r="D90" i="16" s="1"/>
  <c r="AM2" i="21"/>
  <c r="B24" i="16" s="1"/>
  <c r="AO3" i="21"/>
  <c r="D25" i="16" s="1"/>
  <c r="AO17" i="21"/>
  <c r="D39" i="16" s="1"/>
  <c r="AN8" i="21"/>
  <c r="C30" i="16" s="1"/>
  <c r="AO40" i="21"/>
  <c r="D62" i="16" s="1"/>
  <c r="AN85" i="21"/>
  <c r="C107" i="16" s="1"/>
  <c r="AO47" i="21"/>
  <c r="D69" i="16" s="1"/>
  <c r="AM57" i="21"/>
  <c r="B79" i="16" s="1"/>
  <c r="AM45" i="21"/>
  <c r="B67" i="16" s="1"/>
  <c r="AN109" i="21"/>
  <c r="C131" i="16" s="1"/>
  <c r="AO19" i="21"/>
  <c r="D41" i="16" s="1"/>
  <c r="AO28" i="21"/>
  <c r="D50" i="16" s="1"/>
  <c r="AN92" i="21"/>
  <c r="C114" i="16" s="1"/>
  <c r="AM103" i="21"/>
  <c r="B125" i="16" s="1"/>
  <c r="AO161" i="21"/>
  <c r="D183" i="16" s="1"/>
  <c r="AN138" i="21"/>
  <c r="C160" i="16" s="1"/>
  <c r="AO211" i="21"/>
  <c r="D233" i="16" s="1"/>
  <c r="AN73" i="21"/>
  <c r="C95" i="16" s="1"/>
  <c r="AN135" i="21"/>
  <c r="C157" i="16" s="1"/>
  <c r="AM79" i="21"/>
  <c r="B101" i="16" s="1"/>
  <c r="AO87" i="21"/>
  <c r="D109" i="16" s="1"/>
  <c r="AM109" i="21"/>
  <c r="B131" i="16" s="1"/>
  <c r="AO229" i="21"/>
  <c r="D251" i="16" s="1"/>
  <c r="AO212" i="21"/>
  <c r="D234" i="16" s="1"/>
  <c r="AO204" i="21"/>
  <c r="D226" i="16" s="1"/>
  <c r="AN333" i="21"/>
  <c r="C355" i="16" s="1"/>
  <c r="AN263" i="21"/>
  <c r="C285" i="16" s="1"/>
  <c r="AO233" i="21"/>
  <c r="D255" i="16" s="1"/>
  <c r="AO275" i="21"/>
  <c r="D297" i="16" s="1"/>
  <c r="AN404" i="21"/>
  <c r="C426" i="16" s="1"/>
  <c r="AN313" i="21"/>
  <c r="C335" i="16" s="1"/>
  <c r="AO323" i="21"/>
  <c r="D345" i="16" s="1"/>
  <c r="AM464" i="21"/>
  <c r="B486" i="16" s="1"/>
  <c r="AN543" i="21"/>
  <c r="C565" i="16" s="1"/>
  <c r="AM533" i="21"/>
  <c r="B555" i="16" s="1"/>
  <c r="AN485" i="21"/>
  <c r="C507" i="16" s="1"/>
  <c r="AO590" i="21"/>
  <c r="D612" i="16" s="1"/>
  <c r="AN619" i="21"/>
  <c r="C641" i="16" s="1"/>
  <c r="AN632" i="21"/>
  <c r="C654" i="16" s="1"/>
  <c r="AM642" i="21"/>
  <c r="B664" i="16" s="1"/>
  <c r="AN621" i="21"/>
  <c r="C643" i="16" s="1"/>
  <c r="AM801" i="21"/>
  <c r="B823" i="16" s="1"/>
  <c r="AO874" i="21"/>
  <c r="D896" i="16" s="1"/>
  <c r="AM867" i="21"/>
  <c r="B889" i="16" s="1"/>
  <c r="AO921" i="21"/>
  <c r="D943" i="16" s="1"/>
  <c r="AN981" i="21"/>
  <c r="C1003" i="16" s="1"/>
  <c r="AN1053" i="21"/>
  <c r="C1075" i="16" s="1"/>
  <c r="AO1089" i="21"/>
  <c r="D1111" i="16" s="1"/>
  <c r="AO1118" i="21"/>
  <c r="D1140" i="16" s="1"/>
  <c r="AN1266" i="21"/>
  <c r="C1288" i="16" s="1"/>
  <c r="AD81" i="21"/>
  <c r="C103" i="14" s="1"/>
  <c r="F103" i="14" s="1"/>
  <c r="AN52" i="21"/>
  <c r="C74" i="16" s="1"/>
  <c r="AN171" i="21"/>
  <c r="C193" i="16" s="1"/>
  <c r="AO493" i="21"/>
  <c r="D515" i="16" s="1"/>
  <c r="AO952" i="21"/>
  <c r="D974" i="16" s="1"/>
  <c r="AO27" i="21"/>
  <c r="D49" i="16" s="1"/>
  <c r="AO110" i="21"/>
  <c r="D132" i="16" s="1"/>
  <c r="AN301" i="21"/>
  <c r="C323" i="16" s="1"/>
  <c r="AN600" i="21"/>
  <c r="C622" i="16" s="1"/>
  <c r="AO1252" i="21"/>
  <c r="D1274" i="16" s="1"/>
  <c r="AM42" i="21"/>
  <c r="B64" i="16" s="1"/>
  <c r="AM10" i="21"/>
  <c r="B32" i="16" s="1"/>
  <c r="AM24" i="21"/>
  <c r="B46" i="16" s="1"/>
  <c r="AN16" i="21"/>
  <c r="C38" i="16" s="1"/>
  <c r="AM47" i="21"/>
  <c r="B69" i="16" s="1"/>
  <c r="AN93" i="21"/>
  <c r="C115" i="16" s="1"/>
  <c r="AO53" i="21"/>
  <c r="D75" i="16" s="1"/>
  <c r="AM62" i="21"/>
  <c r="B84" i="16" s="1"/>
  <c r="AN55" i="21"/>
  <c r="C77" i="16" s="1"/>
  <c r="AM4" i="21"/>
  <c r="B26" i="16" s="1"/>
  <c r="AN12" i="21"/>
  <c r="C34" i="16" s="1"/>
  <c r="AO36" i="21"/>
  <c r="D58" i="16" s="1"/>
  <c r="AN100" i="21"/>
  <c r="C122" i="16" s="1"/>
  <c r="AO114" i="21"/>
  <c r="D136" i="16" s="1"/>
  <c r="AO203" i="21"/>
  <c r="D225" i="16" s="1"/>
  <c r="AO142" i="21"/>
  <c r="D164" i="16" s="1"/>
  <c r="AM226" i="21"/>
  <c r="B248" i="16" s="1"/>
  <c r="AN81" i="21"/>
  <c r="C103" i="16" s="1"/>
  <c r="AM143" i="21"/>
  <c r="B165" i="16" s="1"/>
  <c r="AO88" i="21"/>
  <c r="D110" i="16" s="1"/>
  <c r="AM94" i="21"/>
  <c r="B116" i="16" s="1"/>
  <c r="AO112" i="21"/>
  <c r="D134" i="16" s="1"/>
  <c r="AO248" i="21"/>
  <c r="D270" i="16" s="1"/>
  <c r="AO214" i="21"/>
  <c r="D236" i="16" s="1"/>
  <c r="AN206" i="21"/>
  <c r="C228" i="16" s="1"/>
  <c r="AO394" i="21"/>
  <c r="D416" i="16" s="1"/>
  <c r="AN279" i="21"/>
  <c r="C301" i="16" s="1"/>
  <c r="AM286" i="21"/>
  <c r="B308" i="16" s="1"/>
  <c r="AM280" i="21"/>
  <c r="B302" i="16" s="1"/>
  <c r="AM428" i="21"/>
  <c r="B450" i="16" s="1"/>
  <c r="AO420" i="21"/>
  <c r="D442" i="16" s="1"/>
  <c r="AM328" i="21"/>
  <c r="B350" i="16" s="1"/>
  <c r="AM472" i="21"/>
  <c r="B494" i="16" s="1"/>
  <c r="AN413" i="21"/>
  <c r="C435" i="16" s="1"/>
  <c r="AO542" i="21"/>
  <c r="D564" i="16" s="1"/>
  <c r="AN501" i="21"/>
  <c r="C523" i="16" s="1"/>
  <c r="AM504" i="21"/>
  <c r="B526" i="16" s="1"/>
  <c r="AN648" i="21"/>
  <c r="C670" i="16" s="1"/>
  <c r="AN541" i="21"/>
  <c r="C563" i="16" s="1"/>
  <c r="AN650" i="21"/>
  <c r="C672" i="16" s="1"/>
  <c r="AN629" i="21"/>
  <c r="C651" i="16" s="1"/>
  <c r="AN833" i="21"/>
  <c r="C855" i="16" s="1"/>
  <c r="AM772" i="21"/>
  <c r="B794" i="16" s="1"/>
  <c r="AO931" i="21"/>
  <c r="D953" i="16" s="1"/>
  <c r="AO932" i="21"/>
  <c r="D954" i="16" s="1"/>
  <c r="AN974" i="21"/>
  <c r="C996" i="16" s="1"/>
  <c r="AM1079" i="21"/>
  <c r="B1101" i="16" s="1"/>
  <c r="AN1133" i="21"/>
  <c r="C1155" i="16" s="1"/>
  <c r="AM1112" i="21"/>
  <c r="B1134" i="16" s="1"/>
  <c r="AN1235" i="21"/>
  <c r="C1257" i="16" s="1"/>
  <c r="AD89" i="21"/>
  <c r="C111" i="14" s="1"/>
  <c r="F111" i="14" s="1"/>
  <c r="AN10" i="21"/>
  <c r="C32" i="16" s="1"/>
  <c r="AM277" i="21"/>
  <c r="B299" i="16" s="1"/>
  <c r="AN1148" i="21"/>
  <c r="C1170" i="16" s="1"/>
  <c r="AM28" i="21"/>
  <c r="B50" i="16" s="1"/>
  <c r="AO160" i="21"/>
  <c r="D182" i="16" s="1"/>
  <c r="AM396" i="21"/>
  <c r="B418" i="16" s="1"/>
  <c r="AM651" i="21"/>
  <c r="B673" i="16" s="1"/>
  <c r="AM1110" i="21"/>
  <c r="B1132" i="16" s="1"/>
  <c r="AO2" i="21"/>
  <c r="D24" i="16" s="1"/>
  <c r="AO35" i="21"/>
  <c r="D57" i="16" s="1"/>
  <c r="AO25" i="21"/>
  <c r="D47" i="16" s="1"/>
  <c r="AN24" i="21"/>
  <c r="C46" i="16" s="1"/>
  <c r="AO48" i="21"/>
  <c r="D70" i="16" s="1"/>
  <c r="AM58" i="21"/>
  <c r="B80" i="16" s="1"/>
  <c r="AO59" i="21"/>
  <c r="D81" i="16" s="1"/>
  <c r="AO66" i="21"/>
  <c r="D88" i="16" s="1"/>
  <c r="AO57" i="21"/>
  <c r="D79" i="16" s="1"/>
  <c r="AO5" i="21"/>
  <c r="D27" i="16" s="1"/>
  <c r="AN20" i="21"/>
  <c r="C42" i="16" s="1"/>
  <c r="AM43" i="21"/>
  <c r="B65" i="16" s="1"/>
  <c r="AN106" i="21"/>
  <c r="C128" i="16" s="1"/>
  <c r="AN119" i="21"/>
  <c r="C141" i="16" s="1"/>
  <c r="AM207" i="21"/>
  <c r="B229" i="16" s="1"/>
  <c r="AO149" i="21"/>
  <c r="D171" i="16" s="1"/>
  <c r="AM81" i="21"/>
  <c r="B103" i="16" s="1"/>
  <c r="AN89" i="21"/>
  <c r="C111" i="16" s="1"/>
  <c r="AO151" i="21"/>
  <c r="D173" i="16" s="1"/>
  <c r="AO96" i="21"/>
  <c r="D118" i="16" s="1"/>
  <c r="AM124" i="21"/>
  <c r="B146" i="16" s="1"/>
  <c r="AM117" i="21"/>
  <c r="B139" i="16" s="1"/>
  <c r="AM257" i="21"/>
  <c r="B279" i="16" s="1"/>
  <c r="AN221" i="21"/>
  <c r="C243" i="16" s="1"/>
  <c r="AM217" i="21"/>
  <c r="B239" i="16" s="1"/>
  <c r="AO150" i="21"/>
  <c r="D172" i="16" s="1"/>
  <c r="AM260" i="21"/>
  <c r="B282" i="16" s="1"/>
  <c r="AO289" i="21"/>
  <c r="D311" i="16" s="1"/>
  <c r="AM288" i="21"/>
  <c r="B310" i="16" s="1"/>
  <c r="AO412" i="21"/>
  <c r="D434" i="16" s="1"/>
  <c r="AN423" i="21"/>
  <c r="C445" i="16" s="1"/>
  <c r="AM336" i="21"/>
  <c r="B358" i="16" s="1"/>
  <c r="AM477" i="21"/>
  <c r="B499" i="16" s="1"/>
  <c r="AN421" i="21"/>
  <c r="C443" i="16" s="1"/>
  <c r="AN560" i="21"/>
  <c r="C582" i="16" s="1"/>
  <c r="AM502" i="21"/>
  <c r="B524" i="16" s="1"/>
  <c r="AO519" i="21"/>
  <c r="D541" i="16" s="1"/>
  <c r="AN728" i="21"/>
  <c r="C750" i="16" s="1"/>
  <c r="AM510" i="21"/>
  <c r="B532" i="16" s="1"/>
  <c r="AN658" i="21"/>
  <c r="C680" i="16" s="1"/>
  <c r="AN661" i="21"/>
  <c r="C683" i="16" s="1"/>
  <c r="AM697" i="21"/>
  <c r="B719" i="16" s="1"/>
  <c r="AO787" i="21"/>
  <c r="D809" i="16" s="1"/>
  <c r="AN760" i="21"/>
  <c r="C782" i="16" s="1"/>
  <c r="AM871" i="21"/>
  <c r="B893" i="16" s="1"/>
  <c r="AN982" i="21"/>
  <c r="C1004" i="16" s="1"/>
  <c r="AM1006" i="21"/>
  <c r="B1028" i="16" s="1"/>
  <c r="AO1218" i="21"/>
  <c r="D1240" i="16" s="1"/>
  <c r="AO1119" i="21"/>
  <c r="D1141" i="16" s="1"/>
  <c r="AN1259" i="21"/>
  <c r="C1281" i="16" s="1"/>
  <c r="AD163" i="21"/>
  <c r="C185" i="14" s="1"/>
  <c r="F185" i="14" s="1"/>
  <c r="AO10" i="21"/>
  <c r="D32" i="16" s="1"/>
  <c r="AO137" i="21"/>
  <c r="D159" i="16" s="1"/>
  <c r="AO206" i="21"/>
  <c r="D228" i="16" s="1"/>
  <c r="AM17" i="21"/>
  <c r="B39" i="16" s="1"/>
  <c r="AN203" i="21"/>
  <c r="C225" i="16" s="1"/>
  <c r="AN217" i="21"/>
  <c r="C239" i="16" s="1"/>
  <c r="AM467" i="21"/>
  <c r="B489" i="16" s="1"/>
  <c r="AM9" i="21"/>
  <c r="B31" i="16" s="1"/>
  <c r="AO54" i="21"/>
  <c r="D76" i="16" s="1"/>
  <c r="AM32" i="21"/>
  <c r="B54" i="16" s="1"/>
  <c r="AN32" i="21"/>
  <c r="C54" i="16" s="1"/>
  <c r="AO51" i="21"/>
  <c r="D73" i="16" s="1"/>
  <c r="AM63" i="21"/>
  <c r="B85" i="16" s="1"/>
  <c r="AM66" i="21"/>
  <c r="B88" i="16" s="1"/>
  <c r="AN67" i="21"/>
  <c r="C89" i="16" s="1"/>
  <c r="AO62" i="21"/>
  <c r="D84" i="16" s="1"/>
  <c r="AM12" i="21"/>
  <c r="B34" i="16" s="1"/>
  <c r="AN36" i="21"/>
  <c r="C58" i="16" s="1"/>
  <c r="AO44" i="21"/>
  <c r="D66" i="16" s="1"/>
  <c r="AN114" i="21"/>
  <c r="C136" i="16" s="1"/>
  <c r="AM129" i="21"/>
  <c r="B151" i="16" s="1"/>
  <c r="AM74" i="21"/>
  <c r="B96" i="16" s="1"/>
  <c r="AM150" i="21"/>
  <c r="B172" i="16" s="1"/>
  <c r="AO82" i="21"/>
  <c r="D104" i="16" s="1"/>
  <c r="AM118" i="21"/>
  <c r="B140" i="16" s="1"/>
  <c r="AM154" i="21"/>
  <c r="B176" i="16" s="1"/>
  <c r="AO102" i="21"/>
  <c r="D124" i="16" s="1"/>
  <c r="AM156" i="21"/>
  <c r="B178" i="16" s="1"/>
  <c r="AN131" i="21"/>
  <c r="C153" i="16" s="1"/>
  <c r="AO280" i="21"/>
  <c r="D302" i="16" s="1"/>
  <c r="AO224" i="21"/>
  <c r="D246" i="16" s="1"/>
  <c r="AM233" i="21"/>
  <c r="B255" i="16" s="1"/>
  <c r="AM203" i="21"/>
  <c r="B225" i="16" s="1"/>
  <c r="AO263" i="21"/>
  <c r="D285" i="16" s="1"/>
  <c r="AO297" i="21"/>
  <c r="D319" i="16" s="1"/>
  <c r="AN224" i="21"/>
  <c r="C246" i="16" s="1"/>
  <c r="AO428" i="21"/>
  <c r="D450" i="16" s="1"/>
  <c r="AO425" i="21"/>
  <c r="D447" i="16" s="1"/>
  <c r="AO387" i="21"/>
  <c r="D409" i="16" s="1"/>
  <c r="AN481" i="21"/>
  <c r="C503" i="16" s="1"/>
  <c r="AN437" i="21"/>
  <c r="C459" i="16" s="1"/>
  <c r="AM583" i="21"/>
  <c r="B605" i="16" s="1"/>
  <c r="AO511" i="21"/>
  <c r="D533" i="16" s="1"/>
  <c r="AN522" i="21"/>
  <c r="C544" i="16" s="1"/>
  <c r="AM595" i="21"/>
  <c r="B617" i="16" s="1"/>
  <c r="AO517" i="21"/>
  <c r="D539" i="16" s="1"/>
  <c r="AM700" i="21"/>
  <c r="B722" i="16" s="1"/>
  <c r="AN759" i="21"/>
  <c r="C781" i="16" s="1"/>
  <c r="AO712" i="21"/>
  <c r="D734" i="16" s="1"/>
  <c r="AO795" i="21"/>
  <c r="D817" i="16" s="1"/>
  <c r="AM905" i="21"/>
  <c r="B927" i="16" s="1"/>
  <c r="AO886" i="21"/>
  <c r="D908" i="16" s="1"/>
  <c r="AO942" i="21"/>
  <c r="D964" i="16" s="1"/>
  <c r="AO1014" i="21"/>
  <c r="D1036" i="16" s="1"/>
  <c r="AM1129" i="21"/>
  <c r="B1151" i="16" s="1"/>
  <c r="AO1135" i="21"/>
  <c r="D1157" i="16" s="1"/>
  <c r="AN1284" i="21"/>
  <c r="C1306" i="16" s="1"/>
  <c r="AD239" i="21"/>
  <c r="C261" i="14" s="1"/>
  <c r="F261" i="14" s="1"/>
  <c r="AD1209" i="21"/>
  <c r="C1231" i="14" s="1"/>
  <c r="F1231" i="14" s="1"/>
  <c r="AD840" i="21"/>
  <c r="C862" i="14" s="1"/>
  <c r="F862" i="14" s="1"/>
  <c r="AC833" i="21"/>
  <c r="B855" i="14" s="1"/>
  <c r="AD967" i="21"/>
  <c r="C989" i="14" s="1"/>
  <c r="F989" i="14" s="1"/>
  <c r="AC842" i="21"/>
  <c r="B864" i="14" s="1"/>
  <c r="AC900" i="21"/>
  <c r="B922" i="14" s="1"/>
  <c r="AE834" i="21"/>
  <c r="D856" i="14" s="1"/>
  <c r="AD803" i="21"/>
  <c r="C825" i="14" s="1"/>
  <c r="F825" i="14" s="1"/>
  <c r="AC885" i="21"/>
  <c r="B907" i="14" s="1"/>
  <c r="AC820" i="21"/>
  <c r="B842" i="14" s="1"/>
  <c r="AD873" i="21"/>
  <c r="C895" i="14" s="1"/>
  <c r="F895" i="14" s="1"/>
  <c r="AE844" i="21"/>
  <c r="D866" i="14" s="1"/>
  <c r="AE927" i="21"/>
  <c r="D949" i="14" s="1"/>
  <c r="AC813" i="21"/>
  <c r="B835" i="14" s="1"/>
  <c r="AD892" i="21"/>
  <c r="C914" i="14" s="1"/>
  <c r="F914" i="14" s="1"/>
  <c r="AC917" i="21"/>
  <c r="B939" i="14" s="1"/>
  <c r="AD920" i="21"/>
  <c r="C942" i="14" s="1"/>
  <c r="F942" i="14" s="1"/>
  <c r="AE919" i="21"/>
  <c r="D941" i="14" s="1"/>
  <c r="AD1021" i="21"/>
  <c r="C1043" i="14" s="1"/>
  <c r="F1043" i="14" s="1"/>
  <c r="AC904" i="21"/>
  <c r="B926" i="14" s="1"/>
  <c r="AE888" i="21"/>
  <c r="D910" i="14" s="1"/>
  <c r="AE897" i="21"/>
  <c r="D919" i="14" s="1"/>
  <c r="AD935" i="21"/>
  <c r="C957" i="14" s="1"/>
  <c r="F957" i="14" s="1"/>
  <c r="AC891" i="21"/>
  <c r="B913" i="14" s="1"/>
  <c r="AD883" i="21"/>
  <c r="C905" i="14" s="1"/>
  <c r="F905" i="14" s="1"/>
  <c r="AE973" i="21"/>
  <c r="D995" i="14" s="1"/>
  <c r="AD974" i="21"/>
  <c r="C996" i="14" s="1"/>
  <c r="F996" i="14" s="1"/>
  <c r="AC959" i="21"/>
  <c r="B981" i="14" s="1"/>
  <c r="AD992" i="21"/>
  <c r="C1014" i="14" s="1"/>
  <c r="F1014" i="14" s="1"/>
  <c r="AC984" i="21"/>
  <c r="B1006" i="14" s="1"/>
  <c r="AD976" i="21"/>
  <c r="C998" i="14" s="1"/>
  <c r="F998" i="14" s="1"/>
  <c r="AC945" i="21"/>
  <c r="B967" i="14" s="1"/>
  <c r="AC1013" i="21"/>
  <c r="B1035" i="14" s="1"/>
  <c r="AC922" i="21"/>
  <c r="B944" i="14" s="1"/>
  <c r="AC986" i="21"/>
  <c r="B1008" i="14" s="1"/>
  <c r="AE930" i="21"/>
  <c r="D952" i="14" s="1"/>
  <c r="AC1011" i="21"/>
  <c r="B1033" i="14" s="1"/>
  <c r="AE947" i="21"/>
  <c r="D969" i="14" s="1"/>
  <c r="AC1025" i="21"/>
  <c r="B1047" i="14" s="1"/>
  <c r="AD1022" i="21"/>
  <c r="C1044" i="14" s="1"/>
  <c r="F1044" i="14" s="1"/>
  <c r="AC1054" i="21"/>
  <c r="B1076" i="14" s="1"/>
  <c r="AC1023" i="21"/>
  <c r="B1045" i="14" s="1"/>
  <c r="AD1055" i="21"/>
  <c r="C1077" i="14" s="1"/>
  <c r="F1077" i="14" s="1"/>
  <c r="AC1056" i="21"/>
  <c r="B1078" i="14" s="1"/>
  <c r="AE1048" i="21"/>
  <c r="D1070" i="14" s="1"/>
  <c r="AD1025" i="21"/>
  <c r="C1047" i="14" s="1"/>
  <c r="F1047" i="14" s="1"/>
  <c r="AC1018" i="21"/>
  <c r="B1040" i="14" s="1"/>
  <c r="AC1070" i="21"/>
  <c r="B1092" i="14" s="1"/>
  <c r="AE1061" i="21"/>
  <c r="D1083" i="14" s="1"/>
  <c r="AC1035" i="21"/>
  <c r="B1057" i="14" s="1"/>
  <c r="AD995" i="21"/>
  <c r="C1017" i="14" s="1"/>
  <c r="F1017" i="14" s="1"/>
  <c r="AC1004" i="21"/>
  <c r="B1026" i="14" s="1"/>
  <c r="AE1093" i="21"/>
  <c r="D1115" i="14" s="1"/>
  <c r="AC1119" i="21"/>
  <c r="B1141" i="14" s="1"/>
  <c r="AD1099" i="21"/>
  <c r="C1121" i="14" s="1"/>
  <c r="F1121" i="14" s="1"/>
  <c r="AC1084" i="21"/>
  <c r="B1106" i="14" s="1"/>
  <c r="AD1100" i="21"/>
  <c r="C1122" i="14" s="1"/>
  <c r="F1122" i="14" s="1"/>
  <c r="AC1187" i="21"/>
  <c r="B1209" i="14" s="1"/>
  <c r="AE1138" i="21"/>
  <c r="D1160" i="14" s="1"/>
  <c r="AD1137" i="21"/>
  <c r="C1159" i="14" s="1"/>
  <c r="F1159" i="14" s="1"/>
  <c r="AD1125" i="21"/>
  <c r="C1147" i="14" s="1"/>
  <c r="F1147" i="14" s="1"/>
  <c r="AE1125" i="21"/>
  <c r="D1147" i="14" s="1"/>
  <c r="AD1181" i="21"/>
  <c r="C1203" i="14" s="1"/>
  <c r="F1203" i="14" s="1"/>
  <c r="AE1165" i="21"/>
  <c r="D1187" i="14" s="1"/>
  <c r="AC1097" i="21"/>
  <c r="B1119" i="14" s="1"/>
  <c r="AD1105" i="21"/>
  <c r="C1127" i="14" s="1"/>
  <c r="F1127" i="14" s="1"/>
  <c r="AC1175" i="21"/>
  <c r="B1197" i="14" s="1"/>
  <c r="AD1238" i="21"/>
  <c r="C1260" i="14" s="1"/>
  <c r="F1260" i="14" s="1"/>
  <c r="AE1169" i="21"/>
  <c r="D1191" i="14" s="1"/>
  <c r="AD1171" i="21"/>
  <c r="C1193" i="14" s="1"/>
  <c r="F1193" i="14" s="1"/>
  <c r="AC1180" i="21"/>
  <c r="B1202" i="14" s="1"/>
  <c r="AD1156" i="21"/>
  <c r="C1178" i="14" s="1"/>
  <c r="F1178" i="14" s="1"/>
  <c r="AE1140" i="21"/>
  <c r="D1162" i="14" s="1"/>
  <c r="AD1239" i="21"/>
  <c r="C1261" i="14" s="1"/>
  <c r="F1261" i="14" s="1"/>
  <c r="AE1257" i="21"/>
  <c r="D1279" i="14" s="1"/>
  <c r="AD1234" i="21"/>
  <c r="C1256" i="14" s="1"/>
  <c r="F1256" i="14" s="1"/>
  <c r="AE1226" i="21"/>
  <c r="D1248" i="14" s="1"/>
  <c r="AE1290" i="21"/>
  <c r="D1312" i="14" s="1"/>
  <c r="AD1291" i="21"/>
  <c r="C1313" i="14" s="1"/>
  <c r="F1313" i="14" s="1"/>
  <c r="AE1251" i="21"/>
  <c r="D1273" i="14" s="1"/>
  <c r="AD1212" i="21"/>
  <c r="C1234" i="14" s="1"/>
  <c r="F1234" i="14" s="1"/>
  <c r="AE1204" i="21"/>
  <c r="D1226" i="14" s="1"/>
  <c r="AE1268" i="21"/>
  <c r="D1290" i="14" s="1"/>
  <c r="AD1253" i="21"/>
  <c r="C1275" i="14" s="1"/>
  <c r="F1275" i="14" s="1"/>
  <c r="AE1245" i="21"/>
  <c r="D1267" i="14" s="1"/>
  <c r="AE1206" i="21"/>
  <c r="D1228" i="14" s="1"/>
  <c r="AE1270" i="21"/>
  <c r="D1292" i="14" s="1"/>
  <c r="AE1223" i="21"/>
  <c r="D1245" i="14" s="1"/>
  <c r="AE1287" i="21"/>
  <c r="D1309" i="14" s="1"/>
  <c r="AD1296" i="21"/>
  <c r="C1318" i="14" s="1"/>
  <c r="F1318" i="14" s="1"/>
  <c r="AC1257" i="21"/>
  <c r="B1279" i="14" s="1"/>
  <c r="AD1241" i="21"/>
  <c r="C1263" i="14" s="1"/>
  <c r="F1263" i="14" s="1"/>
  <c r="AC967" i="21"/>
  <c r="B989" i="14" s="1"/>
  <c r="AC1001" i="21"/>
  <c r="B1023" i="14" s="1"/>
  <c r="AE992" i="21"/>
  <c r="D1014" i="14" s="1"/>
  <c r="AD994" i="21"/>
  <c r="C1016" i="14" s="1"/>
  <c r="F1016" i="14" s="1"/>
  <c r="AC953" i="21"/>
  <c r="B975" i="14" s="1"/>
  <c r="AE1029" i="21"/>
  <c r="D1051" i="14" s="1"/>
  <c r="AC930" i="21"/>
  <c r="B952" i="14" s="1"/>
  <c r="AE1012" i="21"/>
  <c r="D1034" i="14" s="1"/>
  <c r="AE938" i="21"/>
  <c r="D960" i="14" s="1"/>
  <c r="AD939" i="21"/>
  <c r="C961" i="14" s="1"/>
  <c r="F961" i="14" s="1"/>
  <c r="AE955" i="21"/>
  <c r="D977" i="14" s="1"/>
  <c r="AD916" i="21"/>
  <c r="C938" i="14" s="1"/>
  <c r="F938" i="14" s="1"/>
  <c r="AD1098" i="21"/>
  <c r="C1120" i="14" s="1"/>
  <c r="F1120" i="14" s="1"/>
  <c r="AE1085" i="21"/>
  <c r="D1107" i="14" s="1"/>
  <c r="AC1031" i="21"/>
  <c r="B1053" i="14" s="1"/>
  <c r="AC1078" i="21"/>
  <c r="B1100" i="14" s="1"/>
  <c r="AD1077" i="21"/>
  <c r="C1099" i="14" s="1"/>
  <c r="F1099" i="14" s="1"/>
  <c r="AE1056" i="21"/>
  <c r="D1078" i="14" s="1"/>
  <c r="AD1041" i="21"/>
  <c r="C1063" i="14" s="1"/>
  <c r="F1063" i="14" s="1"/>
  <c r="AC1026" i="21"/>
  <c r="B1048" i="14" s="1"/>
  <c r="AD1072" i="21"/>
  <c r="C1094" i="14" s="1"/>
  <c r="F1094" i="14" s="1"/>
  <c r="AC1065" i="21"/>
  <c r="B1087" i="14" s="1"/>
  <c r="AC1043" i="21"/>
  <c r="B1065" i="14" s="1"/>
  <c r="AD1011" i="21"/>
  <c r="C1033" i="14" s="1"/>
  <c r="F1033" i="14" s="1"/>
  <c r="AC1012" i="21"/>
  <c r="B1034" i="14" s="1"/>
  <c r="AD1004" i="21"/>
  <c r="C1026" i="14" s="1"/>
  <c r="F1026" i="14" s="1"/>
  <c r="AD1134" i="21"/>
  <c r="C1156" i="14" s="1"/>
  <c r="F1156" i="14" s="1"/>
  <c r="AE1108" i="21"/>
  <c r="D1130" i="14" s="1"/>
  <c r="AC1092" i="21"/>
  <c r="B1114" i="14" s="1"/>
  <c r="AD1113" i="21"/>
  <c r="C1135" i="14" s="1"/>
  <c r="F1135" i="14" s="1"/>
  <c r="AE1084" i="21"/>
  <c r="D1106" i="14" s="1"/>
  <c r="AD1157" i="21"/>
  <c r="C1179" i="14" s="1"/>
  <c r="F1179" i="14" s="1"/>
  <c r="AE1152" i="21"/>
  <c r="D1174" i="14" s="1"/>
  <c r="AC1127" i="21"/>
  <c r="B1149" i="14" s="1"/>
  <c r="AD1127" i="21"/>
  <c r="C1149" i="14" s="1"/>
  <c r="F1149" i="14" s="1"/>
  <c r="AD1223" i="21"/>
  <c r="C1245" i="14" s="1"/>
  <c r="F1245" i="14" s="1"/>
  <c r="AE1181" i="21"/>
  <c r="D1203" i="14" s="1"/>
  <c r="AC1105" i="21"/>
  <c r="B1127" i="14" s="1"/>
  <c r="AC1120" i="21"/>
  <c r="B1142" i="14" s="1"/>
  <c r="AC1183" i="21"/>
  <c r="B1205" i="14" s="1"/>
  <c r="AD1169" i="21"/>
  <c r="C1191" i="14" s="1"/>
  <c r="F1191" i="14" s="1"/>
  <c r="AE1177" i="21"/>
  <c r="D1199" i="14" s="1"/>
  <c r="AD1187" i="21"/>
  <c r="C1209" i="14" s="1"/>
  <c r="F1209" i="14" s="1"/>
  <c r="AC1188" i="21"/>
  <c r="B1210" i="14" s="1"/>
  <c r="AD1172" i="21"/>
  <c r="C1194" i="14" s="1"/>
  <c r="F1194" i="14" s="1"/>
  <c r="AE1148" i="21"/>
  <c r="D1170" i="14" s="1"/>
  <c r="AE1201" i="21"/>
  <c r="D1223" i="14" s="1"/>
  <c r="AE1265" i="21"/>
  <c r="D1287" i="14" s="1"/>
  <c r="AD1250" i="21"/>
  <c r="C1272" i="14" s="1"/>
  <c r="F1272" i="14" s="1"/>
  <c r="AE1234" i="21"/>
  <c r="D1256" i="14" s="1"/>
  <c r="AE1298" i="21"/>
  <c r="D1320" i="14" s="1"/>
  <c r="AE1195" i="21"/>
  <c r="D1217" i="14" s="1"/>
  <c r="AE1259" i="21"/>
  <c r="D1281" i="14" s="1"/>
  <c r="AD1228" i="21"/>
  <c r="C1250" i="14" s="1"/>
  <c r="F1250" i="14" s="1"/>
  <c r="AE1212" i="21"/>
  <c r="D1234" i="14" s="1"/>
  <c r="AE1276" i="21"/>
  <c r="D1298" i="14" s="1"/>
  <c r="AD1269" i="21"/>
  <c r="C1291" i="14" s="1"/>
  <c r="F1291" i="14" s="1"/>
  <c r="AE1253" i="21"/>
  <c r="D1275" i="14" s="1"/>
  <c r="AE1214" i="21"/>
  <c r="D1236" i="14" s="1"/>
  <c r="AE1278" i="21"/>
  <c r="D1300" i="14" s="1"/>
  <c r="AE1231" i="21"/>
  <c r="D1253" i="14" s="1"/>
  <c r="AE1295" i="21"/>
  <c r="D1317" i="14" s="1"/>
  <c r="AC1201" i="21"/>
  <c r="B1223" i="14" s="1"/>
  <c r="AC1265" i="21"/>
  <c r="B1287" i="14" s="1"/>
  <c r="AD1257" i="21"/>
  <c r="C1279" i="14" s="1"/>
  <c r="F1279" i="14" s="1"/>
  <c r="AC542" i="21"/>
  <c r="B564" i="14" s="1"/>
  <c r="AD606" i="21"/>
  <c r="C628" i="14" s="1"/>
  <c r="F628" i="14" s="1"/>
  <c r="AE606" i="21"/>
  <c r="D628" i="14" s="1"/>
  <c r="AE598" i="21"/>
  <c r="D620" i="14" s="1"/>
  <c r="AD599" i="21"/>
  <c r="C621" i="14" s="1"/>
  <c r="F621" i="14" s="1"/>
  <c r="AE599" i="21"/>
  <c r="D621" i="14" s="1"/>
  <c r="AD628" i="21"/>
  <c r="C650" i="14" s="1"/>
  <c r="F650" i="14" s="1"/>
  <c r="AE560" i="21"/>
  <c r="D582" i="14" s="1"/>
  <c r="AD713" i="21"/>
  <c r="C735" i="14" s="1"/>
  <c r="F735" i="14" s="1"/>
  <c r="AE545" i="21"/>
  <c r="D567" i="14" s="1"/>
  <c r="AE642" i="21"/>
  <c r="D664" i="14" s="1"/>
  <c r="AC627" i="21"/>
  <c r="B649" i="14" s="1"/>
  <c r="AE751" i="21"/>
  <c r="D773" i="14" s="1"/>
  <c r="AC652" i="21"/>
  <c r="B674" i="14" s="1"/>
  <c r="AD644" i="21"/>
  <c r="C666" i="14" s="1"/>
  <c r="F666" i="14" s="1"/>
  <c r="AC744" i="21"/>
  <c r="B766" i="14" s="1"/>
  <c r="AD711" i="21"/>
  <c r="C733" i="14" s="1"/>
  <c r="F733" i="14" s="1"/>
  <c r="AC689" i="21"/>
  <c r="B711" i="14" s="1"/>
  <c r="AC646" i="21"/>
  <c r="B668" i="14" s="1"/>
  <c r="AD689" i="21"/>
  <c r="C711" i="14" s="1"/>
  <c r="F711" i="14" s="1"/>
  <c r="AE684" i="21"/>
  <c r="D706" i="14" s="1"/>
  <c r="AC663" i="21"/>
  <c r="B685" i="14" s="1"/>
  <c r="AD639" i="21"/>
  <c r="C661" i="14" s="1"/>
  <c r="F661" i="14" s="1"/>
  <c r="AE647" i="21"/>
  <c r="D669" i="14" s="1"/>
  <c r="AE784" i="21"/>
  <c r="D806" i="14" s="1"/>
  <c r="AC657" i="21"/>
  <c r="B679" i="14" s="1"/>
  <c r="AD641" i="21"/>
  <c r="C663" i="14" s="1"/>
  <c r="F663" i="14" s="1"/>
  <c r="AC634" i="21"/>
  <c r="B656" i="14" s="1"/>
  <c r="AE740" i="21"/>
  <c r="D762" i="14" s="1"/>
  <c r="AE744" i="21"/>
  <c r="D766" i="14" s="1"/>
  <c r="AC714" i="21"/>
  <c r="B736" i="14" s="1"/>
  <c r="AD706" i="21"/>
  <c r="C728" i="14" s="1"/>
  <c r="F728" i="14" s="1"/>
  <c r="AD715" i="21"/>
  <c r="C737" i="14" s="1"/>
  <c r="F737" i="14" s="1"/>
  <c r="AD756" i="21"/>
  <c r="C778" i="14" s="1"/>
  <c r="F778" i="14" s="1"/>
  <c r="AD740" i="21"/>
  <c r="C762" i="14" s="1"/>
  <c r="F762" i="14" s="1"/>
  <c r="AC785" i="21"/>
  <c r="B807" i="14" s="1"/>
  <c r="AC764" i="21"/>
  <c r="B786" i="14" s="1"/>
  <c r="AE749" i="21"/>
  <c r="D771" i="14" s="1"/>
  <c r="AD797" i="21"/>
  <c r="C819" i="14" s="1"/>
  <c r="F819" i="14" s="1"/>
  <c r="AE773" i="21"/>
  <c r="D795" i="14" s="1"/>
  <c r="AE710" i="21"/>
  <c r="D732" i="14" s="1"/>
  <c r="AE775" i="21"/>
  <c r="D797" i="14" s="1"/>
  <c r="AC791" i="21"/>
  <c r="B813" i="14" s="1"/>
  <c r="AC879" i="21"/>
  <c r="B901" i="14" s="1"/>
  <c r="AE915" i="21"/>
  <c r="D937" i="14" s="1"/>
  <c r="AD887" i="21"/>
  <c r="C909" i="14" s="1"/>
  <c r="F909" i="14" s="1"/>
  <c r="AE878" i="21"/>
  <c r="D900" i="14" s="1"/>
  <c r="AE867" i="21"/>
  <c r="D889" i="14" s="1"/>
  <c r="AE793" i="21"/>
  <c r="D815" i="14" s="1"/>
  <c r="AE875" i="21"/>
  <c r="D897" i="14" s="1"/>
  <c r="AE956" i="21"/>
  <c r="D978" i="14" s="1"/>
  <c r="AC843" i="21"/>
  <c r="B865" i="14" s="1"/>
  <c r="AD827" i="21"/>
  <c r="C849" i="14" s="1"/>
  <c r="F849" i="14" s="1"/>
  <c r="AE771" i="21"/>
  <c r="D793" i="14" s="1"/>
  <c r="AE835" i="21"/>
  <c r="D857" i="14" s="1"/>
  <c r="AD889" i="21"/>
  <c r="C911" i="14" s="1"/>
  <c r="F911" i="14" s="1"/>
  <c r="AD849" i="21"/>
  <c r="C871" i="14" s="1"/>
  <c r="F871" i="14" s="1"/>
  <c r="AE764" i="21"/>
  <c r="D786" i="14" s="1"/>
  <c r="AE828" i="21"/>
  <c r="D850" i="14" s="1"/>
  <c r="AC901" i="21"/>
  <c r="B923" i="14" s="1"/>
  <c r="AC920" i="21"/>
  <c r="B942" i="14" s="1"/>
  <c r="AE923" i="21"/>
  <c r="D945" i="14" s="1"/>
  <c r="AE932" i="21"/>
  <c r="D954" i="14" s="1"/>
  <c r="AE855" i="21"/>
  <c r="D877" i="14" s="1"/>
  <c r="AE1021" i="21"/>
  <c r="D1043" i="14" s="1"/>
  <c r="AC897" i="21"/>
  <c r="B919" i="14" s="1"/>
  <c r="AC906" i="21"/>
  <c r="B928" i="14" s="1"/>
  <c r="AD1005" i="21"/>
  <c r="C1027" i="14" s="1"/>
  <c r="F1027" i="14" s="1"/>
  <c r="AE907" i="21"/>
  <c r="D929" i="14" s="1"/>
  <c r="AE908" i="21"/>
  <c r="D930" i="14" s="1"/>
  <c r="AC982" i="21"/>
  <c r="B1004" i="14" s="1"/>
  <c r="AE1006" i="21"/>
  <c r="D1028" i="14" s="1"/>
  <c r="AE974" i="21"/>
  <c r="D996" i="14" s="1"/>
  <c r="AC1002" i="21"/>
  <c r="B1024" i="14" s="1"/>
  <c r="AE993" i="21"/>
  <c r="D1015" i="14" s="1"/>
  <c r="AC995" i="21"/>
  <c r="B1017" i="14" s="1"/>
  <c r="AE960" i="21"/>
  <c r="D982" i="14" s="1"/>
  <c r="AD1040" i="21"/>
  <c r="C1062" i="14" s="1"/>
  <c r="F1062" i="14" s="1"/>
  <c r="AE937" i="21"/>
  <c r="D959" i="14" s="1"/>
  <c r="AE1013" i="21"/>
  <c r="D1035" i="14" s="1"/>
  <c r="AC939" i="21"/>
  <c r="B961" i="14" s="1"/>
  <c r="AD947" i="21"/>
  <c r="C969" i="14" s="1"/>
  <c r="F969" i="14" s="1"/>
  <c r="AC956" i="21"/>
  <c r="B978" i="14" s="1"/>
  <c r="AD924" i="21"/>
  <c r="C946" i="14" s="1"/>
  <c r="F946" i="14" s="1"/>
  <c r="AD1037" i="21"/>
  <c r="C1059" i="14" s="1"/>
  <c r="F1059" i="14" s="1"/>
  <c r="AC1108" i="21"/>
  <c r="B1130" i="14" s="1"/>
  <c r="AE1038" i="21"/>
  <c r="D1060" i="14" s="1"/>
  <c r="AE1097" i="21"/>
  <c r="D1119" i="14" s="1"/>
  <c r="AE1078" i="21"/>
  <c r="D1100" i="14" s="1"/>
  <c r="AE1057" i="21"/>
  <c r="D1079" i="14" s="1"/>
  <c r="AD1049" i="21"/>
  <c r="C1071" i="14" s="1"/>
  <c r="F1071" i="14" s="1"/>
  <c r="AE1033" i="21"/>
  <c r="D1055" i="14" s="1"/>
  <c r="AE1073" i="21"/>
  <c r="D1095" i="14" s="1"/>
  <c r="AD1066" i="21"/>
  <c r="C1088" i="14" s="1"/>
  <c r="F1088" i="14" s="1"/>
  <c r="AE1050" i="21"/>
  <c r="D1072" i="14" s="1"/>
  <c r="AD1019" i="21"/>
  <c r="C1041" i="14" s="1"/>
  <c r="F1041" i="14" s="1"/>
  <c r="AE1019" i="21"/>
  <c r="D1041" i="14" s="1"/>
  <c r="AD1012" i="21"/>
  <c r="C1034" i="14" s="1"/>
  <c r="F1034" i="14" s="1"/>
  <c r="AE1135" i="21"/>
  <c r="D1157" i="14" s="1"/>
  <c r="AD1109" i="21"/>
  <c r="C1131" i="14" s="1"/>
  <c r="F1131" i="14" s="1"/>
  <c r="AE1099" i="21"/>
  <c r="D1121" i="14" s="1"/>
  <c r="AD1114" i="21"/>
  <c r="C1136" i="14" s="1"/>
  <c r="F1136" i="14" s="1"/>
  <c r="AC1085" i="21"/>
  <c r="B1107" i="14" s="1"/>
  <c r="AE1167" i="21"/>
  <c r="D1189" i="14" s="1"/>
  <c r="AE1162" i="21"/>
  <c r="D1184" i="14" s="1"/>
  <c r="AD1142" i="21"/>
  <c r="C1164" i="14" s="1"/>
  <c r="F1164" i="14" s="1"/>
  <c r="AD1141" i="21"/>
  <c r="C1163" i="14" s="1"/>
  <c r="F1163" i="14" s="1"/>
  <c r="AE1079" i="21"/>
  <c r="D1101" i="14" s="1"/>
  <c r="AD1263" i="21"/>
  <c r="C1285" i="14" s="1"/>
  <c r="F1285" i="14" s="1"/>
  <c r="AE1121" i="21"/>
  <c r="D1143" i="14" s="1"/>
  <c r="AD1150" i="21"/>
  <c r="C1172" i="14" s="1"/>
  <c r="F1172" i="14" s="1"/>
  <c r="AD1231" i="21"/>
  <c r="C1253" i="14" s="1"/>
  <c r="F1253" i="14" s="1"/>
  <c r="AD1177" i="21"/>
  <c r="C1199" i="14" s="1"/>
  <c r="F1199" i="14" s="1"/>
  <c r="AC1178" i="21"/>
  <c r="B1200" i="14" s="1"/>
  <c r="AD1192" i="21"/>
  <c r="C1214" i="14" s="1"/>
  <c r="F1214" i="14" s="1"/>
  <c r="AD1189" i="21"/>
  <c r="C1211" i="14" s="1"/>
  <c r="F1211" i="14" s="1"/>
  <c r="AD1180" i="21"/>
  <c r="C1202" i="14" s="1"/>
  <c r="F1202" i="14" s="1"/>
  <c r="AC1149" i="21"/>
  <c r="B1171" i="14" s="1"/>
  <c r="AC1202" i="21"/>
  <c r="B1224" i="14" s="1"/>
  <c r="AC1266" i="21"/>
  <c r="B1288" i="14" s="1"/>
  <c r="AD1258" i="21"/>
  <c r="C1280" i="14" s="1"/>
  <c r="F1280" i="14" s="1"/>
  <c r="AC1235" i="21"/>
  <c r="B1257" i="14" s="1"/>
  <c r="AC1299" i="21"/>
  <c r="B1321" i="14" s="1"/>
  <c r="AC1196" i="21"/>
  <c r="B1218" i="14" s="1"/>
  <c r="AC1260" i="21"/>
  <c r="B1282" i="14" s="1"/>
  <c r="AD1236" i="21"/>
  <c r="C1258" i="14" s="1"/>
  <c r="F1258" i="14" s="1"/>
  <c r="AC1213" i="21"/>
  <c r="B1235" i="14" s="1"/>
  <c r="AC1277" i="21"/>
  <c r="B1299" i="14" s="1"/>
  <c r="AD1277" i="21"/>
  <c r="C1299" i="14" s="1"/>
  <c r="F1299" i="14" s="1"/>
  <c r="AC1254" i="21"/>
  <c r="B1276" i="14" s="1"/>
  <c r="AC1215" i="21"/>
  <c r="B1237" i="14" s="1"/>
  <c r="AC1279" i="21"/>
  <c r="B1301" i="14" s="1"/>
  <c r="AC1232" i="21"/>
  <c r="B1254" i="14" s="1"/>
  <c r="AC1296" i="21"/>
  <c r="B1318" i="14" s="1"/>
  <c r="AE1208" i="21"/>
  <c r="D1230" i="14" s="1"/>
  <c r="AE1272" i="21"/>
  <c r="D1294" i="14" s="1"/>
  <c r="AD1265" i="21"/>
  <c r="C1287" i="14" s="1"/>
  <c r="F1287" i="14" s="1"/>
  <c r="AC829" i="21"/>
  <c r="B851" i="14" s="1"/>
  <c r="AE910" i="21"/>
  <c r="D932" i="14" s="1"/>
  <c r="AD923" i="21"/>
  <c r="C945" i="14" s="1"/>
  <c r="F945" i="14" s="1"/>
  <c r="AD938" i="21"/>
  <c r="C960" i="14" s="1"/>
  <c r="F960" i="14" s="1"/>
  <c r="AD951" i="21"/>
  <c r="C973" i="14" s="1"/>
  <c r="F973" i="14" s="1"/>
  <c r="AC856" i="21"/>
  <c r="B878" i="14" s="1"/>
  <c r="AD880" i="21"/>
  <c r="C902" i="14" s="1"/>
  <c r="F902" i="14" s="1"/>
  <c r="AE904" i="21"/>
  <c r="D926" i="14" s="1"/>
  <c r="AD945" i="21"/>
  <c r="C967" i="14" s="1"/>
  <c r="F967" i="14" s="1"/>
  <c r="AC1007" i="21"/>
  <c r="B1029" i="14" s="1"/>
  <c r="AD908" i="21"/>
  <c r="C930" i="14" s="1"/>
  <c r="F930" i="14" s="1"/>
  <c r="AC909" i="21"/>
  <c r="B931" i="14" s="1"/>
  <c r="AE989" i="21"/>
  <c r="D1011" i="14" s="1"/>
  <c r="AE1016" i="21"/>
  <c r="D1038" i="14" s="1"/>
  <c r="AC975" i="21"/>
  <c r="B997" i="14" s="1"/>
  <c r="AD1048" i="21"/>
  <c r="C1070" i="14" s="1"/>
  <c r="F1070" i="14" s="1"/>
  <c r="AC994" i="21"/>
  <c r="B1016" i="14" s="1"/>
  <c r="AE996" i="21"/>
  <c r="D1018" i="14" s="1"/>
  <c r="AC961" i="21"/>
  <c r="B983" i="14" s="1"/>
  <c r="AC1053" i="21"/>
  <c r="B1075" i="14" s="1"/>
  <c r="AC938" i="21"/>
  <c r="B960" i="14" s="1"/>
  <c r="AD1014" i="21"/>
  <c r="C1036" i="14" s="1"/>
  <c r="F1036" i="14" s="1"/>
  <c r="AE946" i="21"/>
  <c r="D968" i="14" s="1"/>
  <c r="AD955" i="21"/>
  <c r="C977" i="14" s="1"/>
  <c r="F977" i="14" s="1"/>
  <c r="AE963" i="21"/>
  <c r="D985" i="14" s="1"/>
  <c r="AD932" i="21"/>
  <c r="C954" i="14" s="1"/>
  <c r="F954" i="14" s="1"/>
  <c r="AD1045" i="21"/>
  <c r="C1067" i="14" s="1"/>
  <c r="F1067" i="14" s="1"/>
  <c r="AE1118" i="21"/>
  <c r="D1140" i="14" s="1"/>
  <c r="AC1039" i="21"/>
  <c r="B1061" i="14" s="1"/>
  <c r="AE1120" i="21"/>
  <c r="D1142" i="14" s="1"/>
  <c r="AE1088" i="21"/>
  <c r="D1110" i="14" s="1"/>
  <c r="AE1058" i="21"/>
  <c r="D1080" i="14" s="1"/>
  <c r="AE1059" i="21"/>
  <c r="D1081" i="14" s="1"/>
  <c r="AC1034" i="21"/>
  <c r="B1056" i="14" s="1"/>
  <c r="AE1074" i="21"/>
  <c r="D1096" i="14" s="1"/>
  <c r="AC1067" i="21"/>
  <c r="B1089" i="14" s="1"/>
  <c r="AC1051" i="21"/>
  <c r="B1073" i="14" s="1"/>
  <c r="AD1027" i="21"/>
  <c r="C1049" i="14" s="1"/>
  <c r="F1049" i="14" s="1"/>
  <c r="AC1020" i="21"/>
  <c r="B1042" i="14" s="1"/>
  <c r="AD1020" i="21"/>
  <c r="C1042" i="14" s="1"/>
  <c r="F1042" i="14" s="1"/>
  <c r="AC1144" i="21"/>
  <c r="B1166" i="14" s="1"/>
  <c r="AC1116" i="21"/>
  <c r="B1138" i="14" s="1"/>
  <c r="AC1100" i="21"/>
  <c r="B1122" i="14" s="1"/>
  <c r="AC1115" i="21"/>
  <c r="B1137" i="14" s="1"/>
  <c r="AE1092" i="21"/>
  <c r="D1114" i="14" s="1"/>
  <c r="AE1175" i="21"/>
  <c r="D1197" i="14" s="1"/>
  <c r="AC1166" i="21"/>
  <c r="B1188" i="14" s="1"/>
  <c r="AC1147" i="21"/>
  <c r="B1169" i="14" s="1"/>
  <c r="AD1161" i="21"/>
  <c r="C1183" i="14" s="1"/>
  <c r="F1183" i="14" s="1"/>
  <c r="AC1080" i="21"/>
  <c r="B1102" i="14" s="1"/>
  <c r="AD1088" i="21"/>
  <c r="C1110" i="14" s="1"/>
  <c r="F1110" i="14" s="1"/>
  <c r="AE1122" i="21"/>
  <c r="D1144" i="14" s="1"/>
  <c r="AC1155" i="21"/>
  <c r="B1177" i="14" s="1"/>
  <c r="AD1294" i="21"/>
  <c r="C1316" i="14" s="1"/>
  <c r="F1316" i="14" s="1"/>
  <c r="AD1185" i="21"/>
  <c r="C1207" i="14" s="1"/>
  <c r="F1207" i="14" s="1"/>
  <c r="AE1185" i="21"/>
  <c r="D1207" i="14" s="1"/>
  <c r="AD1214" i="21"/>
  <c r="C1236" i="14" s="1"/>
  <c r="F1236" i="14" s="1"/>
  <c r="AC1190" i="21"/>
  <c r="B1212" i="14" s="1"/>
  <c r="AD1188" i="21"/>
  <c r="C1210" i="14" s="1"/>
  <c r="F1210" i="14" s="1"/>
  <c r="AE1156" i="21"/>
  <c r="D1178" i="14" s="1"/>
  <c r="AE1209" i="21"/>
  <c r="D1231" i="14" s="1"/>
  <c r="AE1273" i="21"/>
  <c r="D1295" i="14" s="1"/>
  <c r="AD1266" i="21"/>
  <c r="C1288" i="14" s="1"/>
  <c r="F1288" i="14" s="1"/>
  <c r="AE1242" i="21"/>
  <c r="D1264" i="14" s="1"/>
  <c r="AD1195" i="21"/>
  <c r="C1217" i="14" s="1"/>
  <c r="F1217" i="14" s="1"/>
  <c r="AE1203" i="21"/>
  <c r="D1225" i="14" s="1"/>
  <c r="AE1267" i="21"/>
  <c r="D1289" i="14" s="1"/>
  <c r="AD1244" i="21"/>
  <c r="C1266" i="14" s="1"/>
  <c r="F1266" i="14" s="1"/>
  <c r="AE1220" i="21"/>
  <c r="D1242" i="14" s="1"/>
  <c r="AE1284" i="21"/>
  <c r="D1306" i="14" s="1"/>
  <c r="AD1285" i="21"/>
  <c r="C1307" i="14" s="1"/>
  <c r="F1307" i="14" s="1"/>
  <c r="AE1261" i="21"/>
  <c r="D1283" i="14" s="1"/>
  <c r="AE1222" i="21"/>
  <c r="D1244" i="14" s="1"/>
  <c r="AE1286" i="21"/>
  <c r="D1308" i="14" s="1"/>
  <c r="AE1239" i="21"/>
  <c r="D1261" i="14" s="1"/>
  <c r="AD1200" i="21"/>
  <c r="C1222" i="14" s="1"/>
  <c r="F1222" i="14" s="1"/>
  <c r="AC1209" i="21"/>
  <c r="B1231" i="14" s="1"/>
  <c r="AC1273" i="21"/>
  <c r="B1295" i="14" s="1"/>
  <c r="AD1273" i="21"/>
  <c r="C1295" i="14" s="1"/>
  <c r="F1295" i="14" s="1"/>
  <c r="AD1028" i="21"/>
  <c r="C1050" i="14" s="1"/>
  <c r="F1050" i="14" s="1"/>
  <c r="AE1149" i="21"/>
  <c r="D1171" i="14" s="1"/>
  <c r="AE1119" i="21"/>
  <c r="D1141" i="14" s="1"/>
  <c r="AE1109" i="21"/>
  <c r="D1131" i="14" s="1"/>
  <c r="AD1129" i="21"/>
  <c r="C1151" i="14" s="1"/>
  <c r="F1151" i="14" s="1"/>
  <c r="AC1093" i="21"/>
  <c r="B1115" i="14" s="1"/>
  <c r="AE1183" i="21"/>
  <c r="D1205" i="14" s="1"/>
  <c r="AE1170" i="21"/>
  <c r="D1192" i="14" s="1"/>
  <c r="AC1161" i="21"/>
  <c r="B1183" i="14" s="1"/>
  <c r="AD1095" i="21"/>
  <c r="C1117" i="14" s="1"/>
  <c r="F1117" i="14" s="1"/>
  <c r="AE1087" i="21"/>
  <c r="D1109" i="14" s="1"/>
  <c r="AD1096" i="21"/>
  <c r="C1118" i="14" s="1"/>
  <c r="F1118" i="14" s="1"/>
  <c r="AE1123" i="21"/>
  <c r="D1145" i="14" s="1"/>
  <c r="AE1134" i="21"/>
  <c r="D1156" i="14" s="1"/>
  <c r="AD1112" i="21"/>
  <c r="C1134" i="14" s="1"/>
  <c r="F1134" i="14" s="1"/>
  <c r="AC1193" i="21"/>
  <c r="B1215" i="14" s="1"/>
  <c r="AC1186" i="21"/>
  <c r="B1208" i="14" s="1"/>
  <c r="AE1139" i="21"/>
  <c r="D1161" i="14" s="1"/>
  <c r="AE1192" i="21"/>
  <c r="D1214" i="14" s="1"/>
  <c r="AE1189" i="21"/>
  <c r="D1211" i="14" s="1"/>
  <c r="AC1157" i="21"/>
  <c r="B1179" i="14" s="1"/>
  <c r="AC1210" i="21"/>
  <c r="B1232" i="14" s="1"/>
  <c r="AC1274" i="21"/>
  <c r="B1296" i="14" s="1"/>
  <c r="AD1274" i="21"/>
  <c r="C1296" i="14" s="1"/>
  <c r="F1296" i="14" s="1"/>
  <c r="AC1243" i="21"/>
  <c r="B1265" i="14" s="1"/>
  <c r="AD1203" i="21"/>
  <c r="C1225" i="14" s="1"/>
  <c r="F1225" i="14" s="1"/>
  <c r="AC1204" i="21"/>
  <c r="B1226" i="14" s="1"/>
  <c r="AC1268" i="21"/>
  <c r="B1290" i="14" s="1"/>
  <c r="AD1252" i="21"/>
  <c r="C1274" i="14" s="1"/>
  <c r="F1274" i="14" s="1"/>
  <c r="AC1221" i="21"/>
  <c r="B1243" i="14" s="1"/>
  <c r="AC1285" i="21"/>
  <c r="B1307" i="14" s="1"/>
  <c r="AD1293" i="21"/>
  <c r="C1315" i="14" s="1"/>
  <c r="F1315" i="14" s="1"/>
  <c r="AC1262" i="21"/>
  <c r="B1284" i="14" s="1"/>
  <c r="AC1223" i="21"/>
  <c r="B1245" i="14" s="1"/>
  <c r="AC1287" i="21"/>
  <c r="B1309" i="14" s="1"/>
  <c r="AC1240" i="21"/>
  <c r="B1262" i="14" s="1"/>
  <c r="AD1208" i="21"/>
  <c r="C1230" i="14" s="1"/>
  <c r="F1230" i="14" s="1"/>
  <c r="AE1216" i="21"/>
  <c r="D1238" i="14" s="1"/>
  <c r="AE1280" i="21"/>
  <c r="D1302" i="14" s="1"/>
  <c r="AD1281" i="21"/>
  <c r="C1303" i="14" s="1"/>
  <c r="F1303" i="14" s="1"/>
  <c r="AD622" i="21"/>
  <c r="C644" i="14" s="1"/>
  <c r="F644" i="14" s="1"/>
  <c r="AE722" i="21"/>
  <c r="D744" i="14" s="1"/>
  <c r="AE680" i="21"/>
  <c r="D702" i="14" s="1"/>
  <c r="AD663" i="21"/>
  <c r="C685" i="14" s="1"/>
  <c r="F685" i="14" s="1"/>
  <c r="AC656" i="21"/>
  <c r="B678" i="14" s="1"/>
  <c r="AE608" i="21"/>
  <c r="D630" i="14" s="1"/>
  <c r="AE672" i="21"/>
  <c r="D694" i="14" s="1"/>
  <c r="AD665" i="21"/>
  <c r="C687" i="14" s="1"/>
  <c r="F687" i="14" s="1"/>
  <c r="AE649" i="21"/>
  <c r="D671" i="14" s="1"/>
  <c r="AD744" i="21"/>
  <c r="C766" i="14" s="1"/>
  <c r="F766" i="14" s="1"/>
  <c r="AC753" i="21"/>
  <c r="B775" i="14" s="1"/>
  <c r="AE729" i="21"/>
  <c r="D751" i="14" s="1"/>
  <c r="AD730" i="21"/>
  <c r="C752" i="14" s="1"/>
  <c r="F752" i="14" s="1"/>
  <c r="AD739" i="21"/>
  <c r="C761" i="14" s="1"/>
  <c r="F761" i="14" s="1"/>
  <c r="AC759" i="21"/>
  <c r="B781" i="14" s="1"/>
  <c r="AE760" i="21"/>
  <c r="D782" i="14" s="1"/>
  <c r="AD813" i="21"/>
  <c r="C835" i="14" s="1"/>
  <c r="F835" i="14" s="1"/>
  <c r="AC769" i="21"/>
  <c r="B791" i="14" s="1"/>
  <c r="AD764" i="21"/>
  <c r="C786" i="14" s="1"/>
  <c r="F786" i="14" s="1"/>
  <c r="AD686" i="21"/>
  <c r="C708" i="14" s="1"/>
  <c r="F708" i="14" s="1"/>
  <c r="AE797" i="21"/>
  <c r="D819" i="14" s="1"/>
  <c r="AC719" i="21"/>
  <c r="B741" i="14" s="1"/>
  <c r="AD794" i="21"/>
  <c r="C816" i="14" s="1"/>
  <c r="F816" i="14" s="1"/>
  <c r="AE806" i="21"/>
  <c r="D828" i="14" s="1"/>
  <c r="AD823" i="21"/>
  <c r="C845" i="14" s="1"/>
  <c r="F845" i="14" s="1"/>
  <c r="AE815" i="21"/>
  <c r="D837" i="14" s="1"/>
  <c r="AD760" i="21"/>
  <c r="C782" i="14" s="1"/>
  <c r="F782" i="14" s="1"/>
  <c r="AE926" i="21"/>
  <c r="D948" i="14" s="1"/>
  <c r="AD793" i="21"/>
  <c r="C815" i="14" s="1"/>
  <c r="F815" i="14" s="1"/>
  <c r="AC802" i="21"/>
  <c r="B824" i="14" s="1"/>
  <c r="AD810" i="21"/>
  <c r="C832" i="14" s="1"/>
  <c r="F832" i="14" s="1"/>
  <c r="AE794" i="21"/>
  <c r="D816" i="14" s="1"/>
  <c r="AE860" i="21"/>
  <c r="D882" i="14" s="1"/>
  <c r="AC844" i="21"/>
  <c r="B866" i="14" s="1"/>
  <c r="AC780" i="21"/>
  <c r="B802" i="14" s="1"/>
  <c r="AD844" i="21"/>
  <c r="C866" i="14" s="1"/>
  <c r="F866" i="14" s="1"/>
  <c r="AD925" i="21"/>
  <c r="C947" i="14" s="1"/>
  <c r="F947" i="14" s="1"/>
  <c r="AD854" i="21"/>
  <c r="C876" i="14" s="1"/>
  <c r="F876" i="14" s="1"/>
  <c r="AC773" i="21"/>
  <c r="B795" i="14" s="1"/>
  <c r="AC837" i="21"/>
  <c r="B859" i="14" s="1"/>
  <c r="AC912" i="21"/>
  <c r="B934" i="14" s="1"/>
  <c r="AD973" i="21"/>
  <c r="C995" i="14" s="1"/>
  <c r="F995" i="14" s="1"/>
  <c r="AC1037" i="21"/>
  <c r="B1059" i="14" s="1"/>
  <c r="AC989" i="21"/>
  <c r="B1011" i="14" s="1"/>
  <c r="AC864" i="21"/>
  <c r="B886" i="14" s="1"/>
  <c r="AD896" i="21"/>
  <c r="C918" i="14" s="1"/>
  <c r="F918" i="14" s="1"/>
  <c r="AD936" i="21"/>
  <c r="C958" i="14" s="1"/>
  <c r="F958" i="14" s="1"/>
  <c r="AE988" i="21"/>
  <c r="D1010" i="14" s="1"/>
  <c r="AC851" i="21"/>
  <c r="B873" i="14" s="1"/>
  <c r="AC927" i="21"/>
  <c r="B949" i="14" s="1"/>
  <c r="AD926" i="21"/>
  <c r="C948" i="14" s="1"/>
  <c r="F948" i="14" s="1"/>
  <c r="AE1004" i="21"/>
  <c r="D1026" i="14" s="1"/>
  <c r="AC1030" i="21"/>
  <c r="B1052" i="14" s="1"/>
  <c r="AC983" i="21"/>
  <c r="B1005" i="14" s="1"/>
  <c r="AC944" i="21"/>
  <c r="B966" i="14" s="1"/>
  <c r="AC997" i="21"/>
  <c r="B1019" i="14" s="1"/>
  <c r="AC999" i="21"/>
  <c r="B1021" i="14" s="1"/>
  <c r="AC969" i="21"/>
  <c r="B991" i="14" s="1"/>
  <c r="AD961" i="21"/>
  <c r="C983" i="14" s="1"/>
  <c r="F983" i="14" s="1"/>
  <c r="AC946" i="21"/>
  <c r="B968" i="14" s="1"/>
  <c r="AD962" i="21"/>
  <c r="C984" i="14" s="1"/>
  <c r="F984" i="14" s="1"/>
  <c r="AE954" i="21"/>
  <c r="D976" i="14" s="1"/>
  <c r="AD971" i="21"/>
  <c r="C993" i="14" s="1"/>
  <c r="F993" i="14" s="1"/>
  <c r="AE971" i="21"/>
  <c r="D993" i="14" s="1"/>
  <c r="AD948" i="21"/>
  <c r="C970" i="14" s="1"/>
  <c r="F970" i="14" s="1"/>
  <c r="AD1080" i="21"/>
  <c r="C1102" i="14" s="1"/>
  <c r="F1102" i="14" s="1"/>
  <c r="AD1030" i="21"/>
  <c r="C1052" i="14" s="1"/>
  <c r="F1052" i="14" s="1"/>
  <c r="AC1047" i="21"/>
  <c r="B1069" i="14" s="1"/>
  <c r="AC1016" i="21"/>
  <c r="B1038" i="14" s="1"/>
  <c r="AD1056" i="21"/>
  <c r="C1078" i="14" s="1"/>
  <c r="F1078" i="14" s="1"/>
  <c r="AC1060" i="21"/>
  <c r="B1082" i="14" s="1"/>
  <c r="AC1061" i="21"/>
  <c r="B1083" i="14" s="1"/>
  <c r="AC1042" i="21"/>
  <c r="B1064" i="14" s="1"/>
  <c r="AC1109" i="21"/>
  <c r="B1131" i="14" s="1"/>
  <c r="AD1069" i="21"/>
  <c r="C1091" i="14" s="1"/>
  <c r="F1091" i="14" s="1"/>
  <c r="AE1065" i="21"/>
  <c r="D1087" i="14" s="1"/>
  <c r="AD1043" i="21"/>
  <c r="C1065" i="14" s="1"/>
  <c r="F1065" i="14" s="1"/>
  <c r="AC1028" i="21"/>
  <c r="B1050" i="14" s="1"/>
  <c r="AD1036" i="21"/>
  <c r="C1058" i="14" s="1"/>
  <c r="F1058" i="14" s="1"/>
  <c r="AD1154" i="21"/>
  <c r="C1176" i="14" s="1"/>
  <c r="F1176" i="14" s="1"/>
  <c r="AC1132" i="21"/>
  <c r="B1154" i="14" s="1"/>
  <c r="AC1110" i="21"/>
  <c r="B1132" i="14" s="1"/>
  <c r="AD1130" i="21"/>
  <c r="C1152" i="14" s="1"/>
  <c r="F1152" i="14" s="1"/>
  <c r="AE1100" i="21"/>
  <c r="D1122" i="14" s="1"/>
  <c r="AC1128" i="21"/>
  <c r="B1150" i="14" s="1"/>
  <c r="AC1174" i="21"/>
  <c r="B1196" i="14" s="1"/>
  <c r="AD1166" i="21"/>
  <c r="C1188" i="14" s="1"/>
  <c r="F1188" i="14" s="1"/>
  <c r="AD1103" i="21"/>
  <c r="C1125" i="14" s="1"/>
  <c r="F1125" i="14" s="1"/>
  <c r="AC1088" i="21"/>
  <c r="B1110" i="14" s="1"/>
  <c r="AD1104" i="21"/>
  <c r="C1126" i="14" s="1"/>
  <c r="F1126" i="14" s="1"/>
  <c r="AD1145" i="21"/>
  <c r="C1167" i="14" s="1"/>
  <c r="F1167" i="14" s="1"/>
  <c r="AC1135" i="21"/>
  <c r="B1157" i="14" s="1"/>
  <c r="AD1120" i="21"/>
  <c r="C1142" i="14" s="1"/>
  <c r="F1142" i="14" s="1"/>
  <c r="AE1194" i="21"/>
  <c r="D1216" i="14" s="1"/>
  <c r="AD1193" i="21"/>
  <c r="C1215" i="14" s="1"/>
  <c r="F1215" i="14" s="1"/>
  <c r="AC1140" i="21"/>
  <c r="B1162" i="14" s="1"/>
  <c r="AC1198" i="21"/>
  <c r="B1220" i="14" s="1"/>
  <c r="AD1190" i="21"/>
  <c r="C1212" i="14" s="1"/>
  <c r="F1212" i="14" s="1"/>
  <c r="AE1164" i="21"/>
  <c r="D1186" i="14" s="1"/>
  <c r="AE1217" i="21"/>
  <c r="D1239" i="14" s="1"/>
  <c r="AE1281" i="21"/>
  <c r="D1303" i="14" s="1"/>
  <c r="AD1282" i="21"/>
  <c r="C1304" i="14" s="1"/>
  <c r="F1304" i="14" s="1"/>
  <c r="AE1250" i="21"/>
  <c r="D1272" i="14" s="1"/>
  <c r="AD1211" i="21"/>
  <c r="C1233" i="14" s="1"/>
  <c r="F1233" i="14" s="1"/>
  <c r="AE1211" i="21"/>
  <c r="D1233" i="14" s="1"/>
  <c r="AE1275" i="21"/>
  <c r="D1297" i="14" s="1"/>
  <c r="AD1260" i="21"/>
  <c r="C1282" i="14" s="1"/>
  <c r="F1282" i="14" s="1"/>
  <c r="AE1228" i="21"/>
  <c r="D1250" i="14" s="1"/>
  <c r="AE1292" i="21"/>
  <c r="D1314" i="14" s="1"/>
  <c r="AE1205" i="21"/>
  <c r="D1227" i="14" s="1"/>
  <c r="AE1269" i="21"/>
  <c r="D1291" i="14" s="1"/>
  <c r="AE1230" i="21"/>
  <c r="D1252" i="14" s="1"/>
  <c r="AE1294" i="21"/>
  <c r="D1316" i="14" s="1"/>
  <c r="AE1247" i="21"/>
  <c r="D1269" i="14" s="1"/>
  <c r="AD1216" i="21"/>
  <c r="C1238" i="14" s="1"/>
  <c r="F1238" i="14" s="1"/>
  <c r="AC1217" i="21"/>
  <c r="B1239" i="14" s="1"/>
  <c r="AC1281" i="21"/>
  <c r="B1303" i="14" s="1"/>
  <c r="AD1289" i="21"/>
  <c r="C1311" i="14" s="1"/>
  <c r="F1311" i="14" s="1"/>
  <c r="AE1066" i="21"/>
  <c r="D1088" i="14" s="1"/>
  <c r="AD1051" i="21"/>
  <c r="C1073" i="14" s="1"/>
  <c r="F1073" i="14" s="1"/>
  <c r="AE1035" i="21"/>
  <c r="D1057" i="14" s="1"/>
  <c r="AD1044" i="21"/>
  <c r="C1066" i="14" s="1"/>
  <c r="F1066" i="14" s="1"/>
  <c r="AE1168" i="21"/>
  <c r="D1190" i="14" s="1"/>
  <c r="AC1139" i="21"/>
  <c r="B1161" i="14" s="1"/>
  <c r="AC1113" i="21"/>
  <c r="B1135" i="14" s="1"/>
  <c r="AC1131" i="21"/>
  <c r="B1153" i="14" s="1"/>
  <c r="AC1101" i="21"/>
  <c r="B1123" i="14" s="1"/>
  <c r="AC1137" i="21"/>
  <c r="B1159" i="14" s="1"/>
  <c r="AE1178" i="21"/>
  <c r="D1200" i="14" s="1"/>
  <c r="AD1174" i="21"/>
  <c r="C1196" i="14" s="1"/>
  <c r="F1196" i="14" s="1"/>
  <c r="AC1124" i="21"/>
  <c r="B1146" i="14" s="1"/>
  <c r="AE1095" i="21"/>
  <c r="D1117" i="14" s="1"/>
  <c r="AD1121" i="21"/>
  <c r="C1143" i="14" s="1"/>
  <c r="F1143" i="14" s="1"/>
  <c r="AC1150" i="21"/>
  <c r="B1172" i="14" s="1"/>
  <c r="AE1142" i="21"/>
  <c r="D1164" i="14" s="1"/>
  <c r="AD1128" i="21"/>
  <c r="C1150" i="14" s="1"/>
  <c r="F1150" i="14" s="1"/>
  <c r="AD1230" i="21"/>
  <c r="C1252" i="14" s="1"/>
  <c r="F1252" i="14" s="1"/>
  <c r="AD1199" i="21"/>
  <c r="C1221" i="14" s="1"/>
  <c r="F1221" i="14" s="1"/>
  <c r="AE1147" i="21"/>
  <c r="D1169" i="14" s="1"/>
  <c r="AD1255" i="21"/>
  <c r="C1277" i="14" s="1"/>
  <c r="F1277" i="14" s="1"/>
  <c r="AC1191" i="21"/>
  <c r="B1213" i="14" s="1"/>
  <c r="AC1165" i="21"/>
  <c r="B1187" i="14" s="1"/>
  <c r="AC1218" i="21"/>
  <c r="B1240" i="14" s="1"/>
  <c r="AC1282" i="21"/>
  <c r="B1304" i="14" s="1"/>
  <c r="AD1290" i="21"/>
  <c r="C1312" i="14" s="1"/>
  <c r="F1312" i="14" s="1"/>
  <c r="AC1251" i="21"/>
  <c r="B1273" i="14" s="1"/>
  <c r="AD1219" i="21"/>
  <c r="C1241" i="14" s="1"/>
  <c r="F1241" i="14" s="1"/>
  <c r="AC1212" i="21"/>
  <c r="B1234" i="14" s="1"/>
  <c r="AC1276" i="21"/>
  <c r="B1298" i="14" s="1"/>
  <c r="AD1268" i="21"/>
  <c r="C1290" i="14" s="1"/>
  <c r="F1290" i="14" s="1"/>
  <c r="AC1229" i="21"/>
  <c r="B1251" i="14" s="1"/>
  <c r="AC1293" i="21"/>
  <c r="B1315" i="14" s="1"/>
  <c r="AC1206" i="21"/>
  <c r="B1228" i="14" s="1"/>
  <c r="AC1270" i="21"/>
  <c r="B1292" i="14" s="1"/>
  <c r="AC1231" i="21"/>
  <c r="B1253" i="14" s="1"/>
  <c r="AC1295" i="21"/>
  <c r="B1317" i="14" s="1"/>
  <c r="AC1248" i="21"/>
  <c r="B1270" i="14" s="1"/>
  <c r="AD1224" i="21"/>
  <c r="C1246" i="14" s="1"/>
  <c r="F1246" i="14" s="1"/>
  <c r="AE1224" i="21"/>
  <c r="D1246" i="14" s="1"/>
  <c r="AE1288" i="21"/>
  <c r="D1310" i="14" s="1"/>
  <c r="AD1297" i="21"/>
  <c r="C1319" i="14" s="1"/>
  <c r="F1319" i="14" s="1"/>
  <c r="AE799" i="21"/>
  <c r="D821" i="14" s="1"/>
  <c r="AE837" i="21"/>
  <c r="D859" i="14" s="1"/>
  <c r="AE737" i="21"/>
  <c r="D759" i="14" s="1"/>
  <c r="AD746" i="21"/>
  <c r="C768" i="14" s="1"/>
  <c r="F768" i="14" s="1"/>
  <c r="AD755" i="21"/>
  <c r="C777" i="14" s="1"/>
  <c r="F777" i="14" s="1"/>
  <c r="AD761" i="21"/>
  <c r="C783" i="14" s="1"/>
  <c r="F783" i="14" s="1"/>
  <c r="AD762" i="21"/>
  <c r="C784" i="14" s="1"/>
  <c r="F784" i="14" s="1"/>
  <c r="AC871" i="21"/>
  <c r="B893" i="14" s="1"/>
  <c r="AC776" i="21"/>
  <c r="B798" i="14" s="1"/>
  <c r="AE766" i="21"/>
  <c r="D788" i="14" s="1"/>
  <c r="AD702" i="21"/>
  <c r="C724" i="14" s="1"/>
  <c r="F724" i="14" s="1"/>
  <c r="AC830" i="21"/>
  <c r="B852" i="14" s="1"/>
  <c r="AC727" i="21"/>
  <c r="B749" i="14" s="1"/>
  <c r="AD798" i="21"/>
  <c r="C820" i="14" s="1"/>
  <c r="F820" i="14" s="1"/>
  <c r="AE814" i="21"/>
  <c r="D836" i="14" s="1"/>
  <c r="AD839" i="21"/>
  <c r="C861" i="14" s="1"/>
  <c r="F861" i="14" s="1"/>
  <c r="AE823" i="21"/>
  <c r="D845" i="14" s="1"/>
  <c r="AD776" i="21"/>
  <c r="C798" i="14" s="1"/>
  <c r="F798" i="14" s="1"/>
  <c r="AC801" i="21"/>
  <c r="B823" i="14" s="1"/>
  <c r="AD809" i="21"/>
  <c r="C831" i="14" s="1"/>
  <c r="F831" i="14" s="1"/>
  <c r="AC810" i="21"/>
  <c r="B832" i="14" s="1"/>
  <c r="AD826" i="21"/>
  <c r="C848" i="14" s="1"/>
  <c r="F848" i="14" s="1"/>
  <c r="AE802" i="21"/>
  <c r="D824" i="14" s="1"/>
  <c r="AC862" i="21"/>
  <c r="B884" i="14" s="1"/>
  <c r="AC853" i="21"/>
  <c r="B875" i="14" s="1"/>
  <c r="AC788" i="21"/>
  <c r="B810" i="14" s="1"/>
  <c r="AE852" i="21"/>
  <c r="D874" i="14" s="1"/>
  <c r="AD780" i="21"/>
  <c r="C802" i="14" s="1"/>
  <c r="F802" i="14" s="1"/>
  <c r="AD858" i="21"/>
  <c r="C880" i="14" s="1"/>
  <c r="F880" i="14" s="1"/>
  <c r="AC781" i="21"/>
  <c r="B803" i="14" s="1"/>
  <c r="AC846" i="21"/>
  <c r="B868" i="14" s="1"/>
  <c r="AD933" i="21"/>
  <c r="C955" i="14" s="1"/>
  <c r="F955" i="14" s="1"/>
  <c r="AC902" i="21"/>
  <c r="B924" i="14" s="1"/>
  <c r="AD894" i="21"/>
  <c r="C916" i="14" s="1"/>
  <c r="F916" i="14" s="1"/>
  <c r="AE940" i="21"/>
  <c r="D962" i="14" s="1"/>
  <c r="AC872" i="21"/>
  <c r="B894" i="14" s="1"/>
  <c r="AD931" i="21"/>
  <c r="C953" i="14" s="1"/>
  <c r="F953" i="14" s="1"/>
  <c r="AD905" i="21"/>
  <c r="C927" i="14" s="1"/>
  <c r="F927" i="14" s="1"/>
  <c r="AD866" i="21"/>
  <c r="C888" i="14" s="1"/>
  <c r="F888" i="14" s="1"/>
  <c r="AC859" i="21"/>
  <c r="B881" i="14" s="1"/>
  <c r="AD929" i="21"/>
  <c r="C951" i="14" s="1"/>
  <c r="F951" i="14" s="1"/>
  <c r="AD928" i="21"/>
  <c r="C950" i="14" s="1"/>
  <c r="F950" i="14" s="1"/>
  <c r="AD1006" i="21"/>
  <c r="C1028" i="14" s="1"/>
  <c r="F1028" i="14" s="1"/>
  <c r="AC1089" i="21"/>
  <c r="B1111" i="14" s="1"/>
  <c r="AC991" i="21"/>
  <c r="B1013" i="14" s="1"/>
  <c r="AC952" i="21"/>
  <c r="B974" i="14" s="1"/>
  <c r="AD1001" i="21"/>
  <c r="C1023" i="14" s="1"/>
  <c r="F1023" i="14" s="1"/>
  <c r="AE1001" i="21"/>
  <c r="D1023" i="14" s="1"/>
  <c r="AC977" i="21"/>
  <c r="B999" i="14" s="1"/>
  <c r="AD977" i="21"/>
  <c r="C999" i="14" s="1"/>
  <c r="F999" i="14" s="1"/>
  <c r="AC954" i="21"/>
  <c r="B976" i="14" s="1"/>
  <c r="AD978" i="21"/>
  <c r="C1000" i="14" s="1"/>
  <c r="F1000" i="14" s="1"/>
  <c r="AE962" i="21"/>
  <c r="D984" i="14" s="1"/>
  <c r="AD987" i="21"/>
  <c r="C1009" i="14" s="1"/>
  <c r="F1009" i="14" s="1"/>
  <c r="AE979" i="21"/>
  <c r="D1001" i="14" s="1"/>
  <c r="AD964" i="21"/>
  <c r="C986" i="14" s="1"/>
  <c r="F986" i="14" s="1"/>
  <c r="AE1089" i="21"/>
  <c r="D1111" i="14" s="1"/>
  <c r="AD1046" i="21"/>
  <c r="C1068" i="14" s="1"/>
  <c r="F1068" i="14" s="1"/>
  <c r="AC1055" i="21"/>
  <c r="B1077" i="14" s="1"/>
  <c r="AC1024" i="21"/>
  <c r="B1046" i="14" s="1"/>
  <c r="AD1058" i="21"/>
  <c r="C1080" i="14" s="1"/>
  <c r="F1080" i="14" s="1"/>
  <c r="AC1071" i="21"/>
  <c r="B1093" i="14" s="1"/>
  <c r="AD1063" i="21"/>
  <c r="C1085" i="14" s="1"/>
  <c r="F1085" i="14" s="1"/>
  <c r="AC1050" i="21"/>
  <c r="B1072" i="14" s="1"/>
  <c r="AC1168" i="21"/>
  <c r="B1190" i="14" s="1"/>
  <c r="AE1072" i="21"/>
  <c r="D1094" i="14" s="1"/>
  <c r="AD1067" i="21"/>
  <c r="C1089" i="14" s="1"/>
  <c r="F1089" i="14" s="1"/>
  <c r="AE1082" i="21"/>
  <c r="D1104" i="14" s="1"/>
  <c r="AC1036" i="21"/>
  <c r="B1058" i="14" s="1"/>
  <c r="AD1052" i="21"/>
  <c r="C1074" i="14" s="1"/>
  <c r="F1074" i="14" s="1"/>
  <c r="AE1176" i="21"/>
  <c r="D1198" i="14" s="1"/>
  <c r="AC1153" i="21"/>
  <c r="B1175" i="14" s="1"/>
  <c r="AC1114" i="21"/>
  <c r="B1136" i="14" s="1"/>
  <c r="AD1138" i="21"/>
  <c r="C1160" i="14" s="1"/>
  <c r="F1160" i="14" s="1"/>
  <c r="AE1110" i="21"/>
  <c r="D1132" i="14" s="1"/>
  <c r="AE1143" i="21"/>
  <c r="D1165" i="14" s="1"/>
  <c r="AC1182" i="21"/>
  <c r="B1204" i="14" s="1"/>
  <c r="AD1182" i="21"/>
  <c r="C1204" i="14" s="1"/>
  <c r="F1204" i="14" s="1"/>
  <c r="AE1127" i="21"/>
  <c r="D1149" i="14" s="1"/>
  <c r="AC1096" i="21"/>
  <c r="B1118" i="14" s="1"/>
  <c r="AD1122" i="21"/>
  <c r="C1144" i="14" s="1"/>
  <c r="F1144" i="14" s="1"/>
  <c r="AE1160" i="21"/>
  <c r="D1182" i="14" s="1"/>
  <c r="AC1143" i="21"/>
  <c r="B1165" i="14" s="1"/>
  <c r="AD1136" i="21"/>
  <c r="C1158" i="14" s="1"/>
  <c r="F1158" i="14" s="1"/>
  <c r="AE1137" i="21"/>
  <c r="D1159" i="14" s="1"/>
  <c r="AD1207" i="21"/>
  <c r="C1229" i="14" s="1"/>
  <c r="F1229" i="14" s="1"/>
  <c r="AC1148" i="21"/>
  <c r="B1170" i="14" s="1"/>
  <c r="AD1270" i="21"/>
  <c r="C1292" i="14" s="1"/>
  <c r="F1292" i="14" s="1"/>
  <c r="AD1198" i="21"/>
  <c r="C1220" i="14" s="1"/>
  <c r="F1220" i="14" s="1"/>
  <c r="AE1172" i="21"/>
  <c r="D1194" i="14" s="1"/>
  <c r="AE1225" i="21"/>
  <c r="D1247" i="14" s="1"/>
  <c r="AE1289" i="21"/>
  <c r="D1311" i="14" s="1"/>
  <c r="AD1298" i="21"/>
  <c r="C1320" i="14" s="1"/>
  <c r="F1320" i="14" s="1"/>
  <c r="AE1258" i="21"/>
  <c r="D1280" i="14" s="1"/>
  <c r="AD1227" i="21"/>
  <c r="C1249" i="14" s="1"/>
  <c r="F1249" i="14" s="1"/>
  <c r="AE1219" i="21"/>
  <c r="D1241" i="14" s="1"/>
  <c r="AE1283" i="21"/>
  <c r="D1305" i="14" s="1"/>
  <c r="AD1276" i="21"/>
  <c r="C1298" i="14" s="1"/>
  <c r="F1298" i="14" s="1"/>
  <c r="AE1236" i="21"/>
  <c r="D1258" i="14" s="1"/>
  <c r="AE1300" i="21"/>
  <c r="D1322" i="14" s="1"/>
  <c r="AE1213" i="21"/>
  <c r="D1235" i="14" s="1"/>
  <c r="AE1277" i="21"/>
  <c r="D1299" i="14" s="1"/>
  <c r="AE1238" i="21"/>
  <c r="D1260" i="14" s="1"/>
  <c r="AE1191" i="21"/>
  <c r="D1213" i="14" s="1"/>
  <c r="AE1255" i="21"/>
  <c r="D1277" i="14" s="1"/>
  <c r="AD1232" i="21"/>
  <c r="C1254" i="14" s="1"/>
  <c r="F1254" i="14" s="1"/>
  <c r="AC1225" i="21"/>
  <c r="B1247" i="14" s="1"/>
  <c r="AC1289" i="21"/>
  <c r="B1311" i="14" s="1"/>
  <c r="AE1081" i="21"/>
  <c r="D1103" i="14" s="1"/>
  <c r="AE1184" i="21"/>
  <c r="D1206" i="14" s="1"/>
  <c r="AE1159" i="21"/>
  <c r="D1181" i="14" s="1"/>
  <c r="AC1129" i="21"/>
  <c r="B1151" i="14" s="1"/>
  <c r="AD1158" i="21"/>
  <c r="C1180" i="14" s="1"/>
  <c r="F1180" i="14" s="1"/>
  <c r="AC1111" i="21"/>
  <c r="B1133" i="14" s="1"/>
  <c r="AC1152" i="21"/>
  <c r="B1174" i="14" s="1"/>
  <c r="AE1186" i="21"/>
  <c r="D1208" i="14" s="1"/>
  <c r="AC1079" i="21"/>
  <c r="B1101" i="14" s="1"/>
  <c r="AC1136" i="21"/>
  <c r="B1158" i="14" s="1"/>
  <c r="AE1103" i="21"/>
  <c r="D1125" i="14" s="1"/>
  <c r="AC1123" i="21"/>
  <c r="B1145" i="14" s="1"/>
  <c r="AD1254" i="21"/>
  <c r="C1276" i="14" s="1"/>
  <c r="F1276" i="14" s="1"/>
  <c r="AE1150" i="21"/>
  <c r="D1172" i="14" s="1"/>
  <c r="AD1144" i="21"/>
  <c r="C1166" i="14" s="1"/>
  <c r="F1166" i="14" s="1"/>
  <c r="AC1138" i="21"/>
  <c r="B1160" i="14" s="1"/>
  <c r="AD1115" i="21"/>
  <c r="C1137" i="14" s="1"/>
  <c r="F1137" i="14" s="1"/>
  <c r="AE1155" i="21"/>
  <c r="D1177" i="14" s="1"/>
  <c r="AD1295" i="21"/>
  <c r="C1317" i="14" s="1"/>
  <c r="F1317" i="14" s="1"/>
  <c r="AD1206" i="21"/>
  <c r="C1228" i="14" s="1"/>
  <c r="F1228" i="14" s="1"/>
  <c r="AC1173" i="21"/>
  <c r="B1195" i="14" s="1"/>
  <c r="AC1226" i="21"/>
  <c r="B1248" i="14" s="1"/>
  <c r="AC1290" i="21"/>
  <c r="B1312" i="14" s="1"/>
  <c r="AC1195" i="21"/>
  <c r="B1217" i="14" s="1"/>
  <c r="AC1259" i="21"/>
  <c r="B1281" i="14" s="1"/>
  <c r="AD1235" i="21"/>
  <c r="C1257" i="14" s="1"/>
  <c r="F1257" i="14" s="1"/>
  <c r="AC1220" i="21"/>
  <c r="B1242" i="14" s="1"/>
  <c r="AC1284" i="21"/>
  <c r="B1306" i="14" s="1"/>
  <c r="AD1284" i="21"/>
  <c r="C1306" i="14" s="1"/>
  <c r="F1306" i="14" s="1"/>
  <c r="AC1237" i="21"/>
  <c r="B1259" i="14" s="1"/>
  <c r="AD1197" i="21"/>
  <c r="C1219" i="14" s="1"/>
  <c r="F1219" i="14" s="1"/>
  <c r="AC1214" i="21"/>
  <c r="B1236" i="14" s="1"/>
  <c r="AC1278" i="21"/>
  <c r="B1300" i="14" s="1"/>
  <c r="AC1239" i="21"/>
  <c r="B1261" i="14" s="1"/>
  <c r="AC1192" i="21"/>
  <c r="B1214" i="14" s="1"/>
  <c r="AC1256" i="21"/>
  <c r="B1278" i="14" s="1"/>
  <c r="AD1240" i="21"/>
  <c r="C1262" i="14" s="1"/>
  <c r="F1262" i="14" s="1"/>
  <c r="AE1232" i="21"/>
  <c r="D1254" i="14" s="1"/>
  <c r="AE1296" i="21"/>
  <c r="D1318" i="14" s="1"/>
  <c r="AD847" i="21"/>
  <c r="C869" i="14" s="1"/>
  <c r="F869" i="14" s="1"/>
  <c r="AC735" i="21"/>
  <c r="B757" i="14" s="1"/>
  <c r="AD814" i="21"/>
  <c r="C836" i="14" s="1"/>
  <c r="F836" i="14" s="1"/>
  <c r="AE822" i="21"/>
  <c r="D844" i="14" s="1"/>
  <c r="AD869" i="21"/>
  <c r="C891" i="14" s="1"/>
  <c r="F891" i="14" s="1"/>
  <c r="AE831" i="21"/>
  <c r="D853" i="14" s="1"/>
  <c r="AD792" i="21"/>
  <c r="C814" i="14" s="1"/>
  <c r="F814" i="14" s="1"/>
  <c r="AC809" i="21"/>
  <c r="B831" i="14" s="1"/>
  <c r="AD825" i="21"/>
  <c r="C847" i="14" s="1"/>
  <c r="F847" i="14" s="1"/>
  <c r="AC818" i="21"/>
  <c r="B840" i="14" s="1"/>
  <c r="AD842" i="21"/>
  <c r="C864" i="14" s="1"/>
  <c r="F864" i="14" s="1"/>
  <c r="AE810" i="21"/>
  <c r="D832" i="14" s="1"/>
  <c r="AE864" i="21"/>
  <c r="D886" i="14" s="1"/>
  <c r="AD857" i="21"/>
  <c r="C879" i="14" s="1"/>
  <c r="F879" i="14" s="1"/>
  <c r="AC796" i="21"/>
  <c r="B818" i="14" s="1"/>
  <c r="AC854" i="21"/>
  <c r="B876" i="14" s="1"/>
  <c r="AD796" i="21"/>
  <c r="C818" i="14" s="1"/>
  <c r="F818" i="14" s="1"/>
  <c r="AC884" i="21"/>
  <c r="B906" i="14" s="1"/>
  <c r="AC789" i="21"/>
  <c r="B811" i="14" s="1"/>
  <c r="AE848" i="21"/>
  <c r="D870" i="14" s="1"/>
  <c r="AD949" i="21"/>
  <c r="C971" i="14" s="1"/>
  <c r="F971" i="14" s="1"/>
  <c r="AD913" i="21"/>
  <c r="C935" i="14" s="1"/>
  <c r="F935" i="14" s="1"/>
  <c r="AE913" i="21"/>
  <c r="D935" i="14" s="1"/>
  <c r="AD989" i="21"/>
  <c r="C1011" i="14" s="1"/>
  <c r="F1011" i="14" s="1"/>
  <c r="AC880" i="21"/>
  <c r="B902" i="14" s="1"/>
  <c r="AE972" i="21"/>
  <c r="D994" i="14" s="1"/>
  <c r="AD957" i="21"/>
  <c r="C979" i="14" s="1"/>
  <c r="F979" i="14" s="1"/>
  <c r="AD882" i="21"/>
  <c r="C904" i="14" s="1"/>
  <c r="F904" i="14" s="1"/>
  <c r="AC867" i="21"/>
  <c r="B889" i="14" s="1"/>
  <c r="AC965" i="21"/>
  <c r="B987" i="14" s="1"/>
  <c r="AE949" i="21"/>
  <c r="D971" i="14" s="1"/>
  <c r="AD1016" i="21"/>
  <c r="C1038" i="14" s="1"/>
  <c r="F1038" i="14" s="1"/>
  <c r="AC935" i="21"/>
  <c r="B957" i="14" s="1"/>
  <c r="AC993" i="21"/>
  <c r="B1015" i="14" s="1"/>
  <c r="AC960" i="21"/>
  <c r="B982" i="14" s="1"/>
  <c r="AC1029" i="21"/>
  <c r="B1051" i="14" s="1"/>
  <c r="AD1029" i="21"/>
  <c r="C1051" i="14" s="1"/>
  <c r="F1051" i="14" s="1"/>
  <c r="AC985" i="21"/>
  <c r="B1007" i="14" s="1"/>
  <c r="AD998" i="21"/>
  <c r="C1020" i="14" s="1"/>
  <c r="F1020" i="14" s="1"/>
  <c r="AC962" i="21"/>
  <c r="B984" i="14" s="1"/>
  <c r="AE906" i="21"/>
  <c r="D928" i="14" s="1"/>
  <c r="AE970" i="21"/>
  <c r="D992" i="14" s="1"/>
  <c r="AC1010" i="21"/>
  <c r="B1032" i="14" s="1"/>
  <c r="AE987" i="21"/>
  <c r="D1009" i="14" s="1"/>
  <c r="AD980" i="21"/>
  <c r="C1002" i="14" s="1"/>
  <c r="F1002" i="14" s="1"/>
  <c r="AC1118" i="21"/>
  <c r="B1140" i="14" s="1"/>
  <c r="AD1079" i="21"/>
  <c r="C1101" i="14" s="1"/>
  <c r="F1101" i="14" s="1"/>
  <c r="AE1128" i="21"/>
  <c r="D1150" i="14" s="1"/>
  <c r="AC1032" i="21"/>
  <c r="B1054" i="14" s="1"/>
  <c r="AD1076" i="21"/>
  <c r="C1098" i="14" s="1"/>
  <c r="F1098" i="14" s="1"/>
  <c r="AC1075" i="21"/>
  <c r="B1097" i="14" s="1"/>
  <c r="AC1072" i="21"/>
  <c r="B1094" i="14" s="1"/>
  <c r="AD1061" i="21"/>
  <c r="C1083" i="14" s="1"/>
  <c r="F1083" i="14" s="1"/>
  <c r="AD1010" i="21"/>
  <c r="C1032" i="14" s="1"/>
  <c r="F1032" i="14" s="1"/>
  <c r="AD1083" i="21"/>
  <c r="C1105" i="14" s="1"/>
  <c r="F1105" i="14" s="1"/>
  <c r="AE1069" i="21"/>
  <c r="D1091" i="14" s="1"/>
  <c r="AD1093" i="21"/>
  <c r="C1115" i="14" s="1"/>
  <c r="F1115" i="14" s="1"/>
  <c r="AC1044" i="21"/>
  <c r="B1066" i="14" s="1"/>
  <c r="AC1098" i="21"/>
  <c r="B1120" i="14" s="1"/>
  <c r="AD1222" i="21"/>
  <c r="C1244" i="14" s="1"/>
  <c r="F1244" i="14" s="1"/>
  <c r="AE1197" i="21"/>
  <c r="D1219" i="14" s="1"/>
  <c r="AC1130" i="21"/>
  <c r="B1152" i="14" s="1"/>
  <c r="AC1163" i="21"/>
  <c r="B1185" i="14" s="1"/>
  <c r="AE1113" i="21"/>
  <c r="D1135" i="14" s="1"/>
  <c r="AE1157" i="21"/>
  <c r="D1179" i="14" s="1"/>
  <c r="AD1062" i="21"/>
  <c r="C1084" i="14" s="1"/>
  <c r="F1084" i="14" s="1"/>
  <c r="AE1086" i="21"/>
  <c r="D1108" i="14" s="1"/>
  <c r="AE1141" i="21"/>
  <c r="D1163" i="14" s="1"/>
  <c r="AC1104" i="21"/>
  <c r="B1126" i="14" s="1"/>
  <c r="AC1145" i="21"/>
  <c r="B1167" i="14" s="1"/>
  <c r="AD1057" i="21"/>
  <c r="C1079" i="14" s="1"/>
  <c r="F1079" i="14" s="1"/>
  <c r="AC1151" i="21"/>
  <c r="B1173" i="14" s="1"/>
  <c r="AD1152" i="21"/>
  <c r="C1174" i="14" s="1"/>
  <c r="F1174" i="14" s="1"/>
  <c r="AE1145" i="21"/>
  <c r="D1167" i="14" s="1"/>
  <c r="AD1123" i="21"/>
  <c r="C1145" i="14" s="1"/>
  <c r="F1145" i="14" s="1"/>
  <c r="AC1156" i="21"/>
  <c r="B1178" i="14" s="1"/>
  <c r="AD1108" i="21"/>
  <c r="C1130" i="14" s="1"/>
  <c r="F1130" i="14" s="1"/>
  <c r="AE1116" i="21"/>
  <c r="D1138" i="14" s="1"/>
  <c r="AE1180" i="21"/>
  <c r="D1202" i="14" s="1"/>
  <c r="AE1233" i="21"/>
  <c r="D1255" i="14" s="1"/>
  <c r="AE1297" i="21"/>
  <c r="D1319" i="14" s="1"/>
  <c r="AE1202" i="21"/>
  <c r="D1224" i="14" s="1"/>
  <c r="AE1266" i="21"/>
  <c r="D1288" i="14" s="1"/>
  <c r="AD1243" i="21"/>
  <c r="C1265" i="14" s="1"/>
  <c r="F1265" i="14" s="1"/>
  <c r="AE1227" i="21"/>
  <c r="D1249" i="14" s="1"/>
  <c r="AE1291" i="21"/>
  <c r="D1313" i="14" s="1"/>
  <c r="AD1292" i="21"/>
  <c r="C1314" i="14" s="1"/>
  <c r="F1314" i="14" s="1"/>
  <c r="AE1244" i="21"/>
  <c r="D1266" i="14" s="1"/>
  <c r="AD1205" i="21"/>
  <c r="C1227" i="14" s="1"/>
  <c r="F1227" i="14" s="1"/>
  <c r="AE1221" i="21"/>
  <c r="D1243" i="14" s="1"/>
  <c r="AE1285" i="21"/>
  <c r="D1307" i="14" s="1"/>
  <c r="AE1246" i="21"/>
  <c r="D1268" i="14" s="1"/>
  <c r="AE1199" i="21"/>
  <c r="D1221" i="14" s="1"/>
  <c r="AE1263" i="21"/>
  <c r="D1285" i="14" s="1"/>
  <c r="AD1248" i="21"/>
  <c r="C1270" i="14" s="1"/>
  <c r="F1270" i="14" s="1"/>
  <c r="AC1233" i="21"/>
  <c r="B1255" i="14" s="1"/>
  <c r="AC1297" i="21"/>
  <c r="B1319" i="14" s="1"/>
  <c r="AD1160" i="21"/>
  <c r="C1182" i="14" s="1"/>
  <c r="F1182" i="14" s="1"/>
  <c r="AC1146" i="21"/>
  <c r="B1168" i="14" s="1"/>
  <c r="AD1131" i="21"/>
  <c r="C1153" i="14" s="1"/>
  <c r="F1153" i="14" s="1"/>
  <c r="AE1163" i="21"/>
  <c r="D1185" i="14" s="1"/>
  <c r="AD1116" i="21"/>
  <c r="C1138" i="14" s="1"/>
  <c r="F1138" i="14" s="1"/>
  <c r="AC1117" i="21"/>
  <c r="B1139" i="14" s="1"/>
  <c r="AC1181" i="21"/>
  <c r="B1203" i="14" s="1"/>
  <c r="AC1234" i="21"/>
  <c r="B1256" i="14" s="1"/>
  <c r="AC1298" i="21"/>
  <c r="B1320" i="14" s="1"/>
  <c r="AC1203" i="21"/>
  <c r="B1225" i="14" s="1"/>
  <c r="AC1267" i="21"/>
  <c r="B1289" i="14" s="1"/>
  <c r="AD1251" i="21"/>
  <c r="C1273" i="14" s="1"/>
  <c r="F1273" i="14" s="1"/>
  <c r="AC1228" i="21"/>
  <c r="B1250" i="14" s="1"/>
  <c r="AC1292" i="21"/>
  <c r="B1314" i="14" s="1"/>
  <c r="AD1300" i="21"/>
  <c r="C1322" i="14" s="1"/>
  <c r="F1322" i="14" s="1"/>
  <c r="AC1245" i="21"/>
  <c r="B1267" i="14" s="1"/>
  <c r="AD1213" i="21"/>
  <c r="C1235" i="14" s="1"/>
  <c r="F1235" i="14" s="1"/>
  <c r="AC1222" i="21"/>
  <c r="B1244" i="14" s="1"/>
  <c r="AC1286" i="21"/>
  <c r="B1308" i="14" s="1"/>
  <c r="AC1247" i="21"/>
  <c r="B1269" i="14" s="1"/>
  <c r="AC1200" i="21"/>
  <c r="B1222" i="14" s="1"/>
  <c r="AC1264" i="21"/>
  <c r="B1286" i="14" s="1"/>
  <c r="AD1256" i="21"/>
  <c r="C1278" i="14" s="1"/>
  <c r="F1278" i="14" s="1"/>
  <c r="AE1240" i="21"/>
  <c r="D1262" i="14" s="1"/>
  <c r="AD1201" i="21"/>
  <c r="C1223" i="14" s="1"/>
  <c r="F1223" i="14" s="1"/>
  <c r="AD1139" i="21"/>
  <c r="C1161" i="14" s="1"/>
  <c r="F1161" i="14" s="1"/>
  <c r="AC1164" i="21"/>
  <c r="B1186" i="14" s="1"/>
  <c r="AD1124" i="21"/>
  <c r="C1146" i="14" s="1"/>
  <c r="F1146" i="14" s="1"/>
  <c r="AE1124" i="21"/>
  <c r="D1146" i="14" s="1"/>
  <c r="AE1190" i="21"/>
  <c r="D1212" i="14" s="1"/>
  <c r="AE1241" i="21"/>
  <c r="D1263" i="14" s="1"/>
  <c r="AD1202" i="21"/>
  <c r="C1224" i="14" s="1"/>
  <c r="F1224" i="14" s="1"/>
  <c r="AE1210" i="21"/>
  <c r="D1232" i="14" s="1"/>
  <c r="AE1274" i="21"/>
  <c r="D1296" i="14" s="1"/>
  <c r="AD1259" i="21"/>
  <c r="C1281" i="14" s="1"/>
  <c r="F1281" i="14" s="1"/>
  <c r="AE1235" i="21"/>
  <c r="D1257" i="14" s="1"/>
  <c r="AE1299" i="21"/>
  <c r="D1321" i="14" s="1"/>
  <c r="AE1188" i="21"/>
  <c r="D1210" i="14" s="1"/>
  <c r="AE1252" i="21"/>
  <c r="D1274" i="14" s="1"/>
  <c r="AD1221" i="21"/>
  <c r="C1243" i="14" s="1"/>
  <c r="F1243" i="14" s="1"/>
  <c r="AE1229" i="21"/>
  <c r="D1251" i="14" s="1"/>
  <c r="AE1293" i="21"/>
  <c r="D1315" i="14" s="1"/>
  <c r="AE1254" i="21"/>
  <c r="D1276" i="14" s="1"/>
  <c r="AE1207" i="21"/>
  <c r="D1229" i="14" s="1"/>
  <c r="AE1271" i="21"/>
  <c r="D1293" i="14" s="1"/>
  <c r="AD1264" i="21"/>
  <c r="C1286" i="14" s="1"/>
  <c r="F1286" i="14" s="1"/>
  <c r="AC1241" i="21"/>
  <c r="B1263" i="14" s="1"/>
  <c r="F1306" i="16" l="1"/>
  <c r="L1306" i="16"/>
  <c r="K1306" i="16"/>
  <c r="J1306" i="16"/>
  <c r="I1306" i="16"/>
  <c r="H1306" i="16"/>
  <c r="F157" i="16"/>
  <c r="I157" i="16"/>
  <c r="H157" i="16"/>
  <c r="L157" i="16"/>
  <c r="K157" i="16"/>
  <c r="J157" i="16"/>
  <c r="F329" i="16"/>
  <c r="L329" i="16"/>
  <c r="K329" i="16"/>
  <c r="J329" i="16"/>
  <c r="I329" i="16"/>
  <c r="H329" i="16"/>
  <c r="F275" i="16"/>
  <c r="K275" i="16"/>
  <c r="J275" i="16"/>
  <c r="I275" i="16"/>
  <c r="H275" i="16"/>
  <c r="L275" i="16"/>
  <c r="F255" i="16"/>
  <c r="L255" i="16"/>
  <c r="K255" i="16"/>
  <c r="J255" i="16"/>
  <c r="I255" i="16"/>
  <c r="H255" i="16"/>
  <c r="F977" i="16"/>
  <c r="L977" i="16"/>
  <c r="K977" i="16"/>
  <c r="J977" i="16"/>
  <c r="I977" i="16"/>
  <c r="H977" i="16"/>
  <c r="F482" i="16"/>
  <c r="L482" i="16"/>
  <c r="K482" i="16"/>
  <c r="J482" i="16"/>
  <c r="I482" i="16"/>
  <c r="H482" i="16"/>
  <c r="F116" i="16"/>
  <c r="L116" i="16"/>
  <c r="K116" i="16"/>
  <c r="J116" i="16"/>
  <c r="I116" i="16"/>
  <c r="H116" i="16"/>
  <c r="F45" i="16"/>
  <c r="I45" i="16"/>
  <c r="H45" i="16"/>
  <c r="L45" i="16"/>
  <c r="K45" i="16"/>
  <c r="J45" i="16"/>
  <c r="F1152" i="16"/>
  <c r="L1152" i="16"/>
  <c r="K1152" i="16"/>
  <c r="J1152" i="16"/>
  <c r="I1152" i="16"/>
  <c r="H1152" i="16"/>
  <c r="F398" i="16"/>
  <c r="L398" i="16"/>
  <c r="K398" i="16"/>
  <c r="J398" i="16"/>
  <c r="I398" i="16"/>
  <c r="H398" i="16"/>
  <c r="F96" i="16"/>
  <c r="J96" i="16"/>
  <c r="I96" i="16"/>
  <c r="H96" i="16"/>
  <c r="L96" i="16"/>
  <c r="K96" i="16"/>
  <c r="F675" i="16"/>
  <c r="H675" i="16"/>
  <c r="L675" i="16"/>
  <c r="K675" i="16"/>
  <c r="J675" i="16"/>
  <c r="I675" i="16"/>
  <c r="F1265" i="16"/>
  <c r="L1265" i="16"/>
  <c r="K1265" i="16"/>
  <c r="J1265" i="16"/>
  <c r="I1265" i="16"/>
  <c r="H1265" i="16"/>
  <c r="F536" i="16"/>
  <c r="L536" i="16"/>
  <c r="K536" i="16"/>
  <c r="J536" i="16"/>
  <c r="I536" i="16"/>
  <c r="H536" i="16"/>
  <c r="F953" i="16"/>
  <c r="L953" i="16"/>
  <c r="K953" i="16"/>
  <c r="J953" i="16"/>
  <c r="I953" i="16"/>
  <c r="H953" i="16"/>
  <c r="F142" i="16"/>
  <c r="L142" i="16"/>
  <c r="K142" i="16"/>
  <c r="J142" i="16"/>
  <c r="I142" i="16"/>
  <c r="H142" i="16"/>
  <c r="F346" i="16"/>
  <c r="J346" i="16"/>
  <c r="I346" i="16"/>
  <c r="H346" i="16"/>
  <c r="L346" i="16"/>
  <c r="K346" i="16"/>
  <c r="F439" i="16"/>
  <c r="I439" i="16"/>
  <c r="H439" i="16"/>
  <c r="L439" i="16"/>
  <c r="K439" i="16"/>
  <c r="J439" i="16"/>
  <c r="F521" i="16"/>
  <c r="L521" i="16"/>
  <c r="K521" i="16"/>
  <c r="J521" i="16"/>
  <c r="I521" i="16"/>
  <c r="H521" i="16"/>
  <c r="F636" i="16"/>
  <c r="K636" i="16"/>
  <c r="J636" i="16"/>
  <c r="I636" i="16"/>
  <c r="H636" i="16"/>
  <c r="L636" i="16"/>
  <c r="F1315" i="16"/>
  <c r="L1315" i="16"/>
  <c r="K1315" i="16"/>
  <c r="J1315" i="16"/>
  <c r="I1315" i="16"/>
  <c r="H1315" i="16"/>
  <c r="F508" i="16"/>
  <c r="L508" i="16"/>
  <c r="K508" i="16"/>
  <c r="J508" i="16"/>
  <c r="I508" i="16"/>
  <c r="H508" i="16"/>
  <c r="F854" i="16"/>
  <c r="K854" i="16"/>
  <c r="J854" i="16"/>
  <c r="I854" i="16"/>
  <c r="H854" i="16"/>
  <c r="L854" i="16"/>
  <c r="F210" i="16"/>
  <c r="L210" i="16"/>
  <c r="K210" i="16"/>
  <c r="J210" i="16"/>
  <c r="I210" i="16"/>
  <c r="H210" i="16"/>
  <c r="F367" i="16"/>
  <c r="L367" i="16"/>
  <c r="K367" i="16"/>
  <c r="J367" i="16"/>
  <c r="I367" i="16"/>
  <c r="H367" i="16"/>
  <c r="F41" i="16"/>
  <c r="L41" i="16"/>
  <c r="K41" i="16"/>
  <c r="J41" i="16"/>
  <c r="I41" i="16"/>
  <c r="H41" i="16"/>
  <c r="F528" i="16"/>
  <c r="L528" i="16"/>
  <c r="K528" i="16"/>
  <c r="J528" i="16"/>
  <c r="I528" i="16"/>
  <c r="H528" i="16"/>
  <c r="F110" i="16"/>
  <c r="L110" i="16"/>
  <c r="K110" i="16"/>
  <c r="J110" i="16"/>
  <c r="I110" i="16"/>
  <c r="H110" i="16"/>
  <c r="F226" i="16"/>
  <c r="L226" i="16"/>
  <c r="K226" i="16"/>
  <c r="J226" i="16"/>
  <c r="I226" i="16"/>
  <c r="H226" i="16"/>
  <c r="F383" i="16"/>
  <c r="L383" i="16"/>
  <c r="K383" i="16"/>
  <c r="J383" i="16"/>
  <c r="I383" i="16"/>
  <c r="H383" i="16"/>
  <c r="F477" i="16"/>
  <c r="K477" i="16"/>
  <c r="J477" i="16"/>
  <c r="I477" i="16"/>
  <c r="H477" i="16"/>
  <c r="L477" i="16"/>
  <c r="F724" i="16"/>
  <c r="L724" i="16"/>
  <c r="K724" i="16"/>
  <c r="J724" i="16"/>
  <c r="I724" i="16"/>
  <c r="H724" i="16"/>
  <c r="F183" i="16"/>
  <c r="L183" i="16"/>
  <c r="K183" i="16"/>
  <c r="J183" i="16"/>
  <c r="I183" i="16"/>
  <c r="H183" i="16"/>
  <c r="F356" i="16"/>
  <c r="H356" i="16"/>
  <c r="L356" i="16"/>
  <c r="K356" i="16"/>
  <c r="J356" i="16"/>
  <c r="I356" i="16"/>
  <c r="F448" i="16"/>
  <c r="L448" i="16"/>
  <c r="K448" i="16"/>
  <c r="J448" i="16"/>
  <c r="I448" i="16"/>
  <c r="H448" i="16"/>
  <c r="F702" i="16"/>
  <c r="L702" i="16"/>
  <c r="K702" i="16"/>
  <c r="J702" i="16"/>
  <c r="I702" i="16"/>
  <c r="H702" i="16"/>
  <c r="F649" i="16"/>
  <c r="J649" i="16"/>
  <c r="I649" i="16"/>
  <c r="H649" i="16"/>
  <c r="L649" i="16"/>
  <c r="K649" i="16"/>
  <c r="F910" i="16"/>
  <c r="L910" i="16"/>
  <c r="K910" i="16"/>
  <c r="J910" i="16"/>
  <c r="I910" i="16"/>
  <c r="H910" i="16"/>
  <c r="F205" i="16"/>
  <c r="I205" i="16"/>
  <c r="H205" i="16"/>
  <c r="L205" i="16"/>
  <c r="K205" i="16"/>
  <c r="J205" i="16"/>
  <c r="F423" i="16"/>
  <c r="I423" i="16"/>
  <c r="H423" i="16"/>
  <c r="J423" i="16"/>
  <c r="L423" i="16"/>
  <c r="K423" i="16"/>
  <c r="F394" i="16"/>
  <c r="J394" i="16"/>
  <c r="I394" i="16"/>
  <c r="H394" i="16"/>
  <c r="L394" i="16"/>
  <c r="K394" i="16"/>
  <c r="F473" i="16"/>
  <c r="L473" i="16"/>
  <c r="K473" i="16"/>
  <c r="J473" i="16"/>
  <c r="I473" i="16"/>
  <c r="H473" i="16"/>
  <c r="F685" i="16"/>
  <c r="L685" i="16"/>
  <c r="K685" i="16"/>
  <c r="J685" i="16"/>
  <c r="I685" i="16"/>
  <c r="H685" i="16"/>
  <c r="F1047" i="16"/>
  <c r="L1047" i="16"/>
  <c r="K1047" i="16"/>
  <c r="J1047" i="16"/>
  <c r="I1047" i="16"/>
  <c r="H1047" i="16"/>
  <c r="F143" i="16"/>
  <c r="L143" i="16"/>
  <c r="K143" i="16"/>
  <c r="J143" i="16"/>
  <c r="I143" i="16"/>
  <c r="H143" i="16"/>
  <c r="F242" i="16"/>
  <c r="L242" i="16"/>
  <c r="K242" i="16"/>
  <c r="J242" i="16"/>
  <c r="I242" i="16"/>
  <c r="H242" i="16"/>
  <c r="F256" i="16"/>
  <c r="J256" i="16"/>
  <c r="I256" i="16"/>
  <c r="H256" i="16"/>
  <c r="L256" i="16"/>
  <c r="K256" i="16"/>
  <c r="F466" i="16"/>
  <c r="L466" i="16"/>
  <c r="K466" i="16"/>
  <c r="J466" i="16"/>
  <c r="I466" i="16"/>
  <c r="H466" i="16"/>
  <c r="F785" i="16"/>
  <c r="L785" i="16"/>
  <c r="K785" i="16"/>
  <c r="J785" i="16"/>
  <c r="I785" i="16"/>
  <c r="H785" i="16"/>
  <c r="F207" i="16"/>
  <c r="L207" i="16"/>
  <c r="K207" i="16"/>
  <c r="J207" i="16"/>
  <c r="I207" i="16"/>
  <c r="H207" i="16"/>
  <c r="F380" i="16"/>
  <c r="L380" i="16"/>
  <c r="K380" i="16"/>
  <c r="J380" i="16"/>
  <c r="I380" i="16"/>
  <c r="H380" i="16"/>
  <c r="F472" i="16"/>
  <c r="L472" i="16"/>
  <c r="K472" i="16"/>
  <c r="J472" i="16"/>
  <c r="I472" i="16"/>
  <c r="H472" i="16"/>
  <c r="F689" i="16"/>
  <c r="L689" i="16"/>
  <c r="K689" i="16"/>
  <c r="J689" i="16"/>
  <c r="I689" i="16"/>
  <c r="H689" i="16"/>
  <c r="F164" i="16"/>
  <c r="L164" i="16"/>
  <c r="K164" i="16"/>
  <c r="J164" i="16"/>
  <c r="I164" i="16"/>
  <c r="H164" i="16"/>
  <c r="F321" i="16"/>
  <c r="L321" i="16"/>
  <c r="K321" i="16"/>
  <c r="J321" i="16"/>
  <c r="I321" i="16"/>
  <c r="H321" i="16"/>
  <c r="F652" i="16"/>
  <c r="K652" i="16"/>
  <c r="J652" i="16"/>
  <c r="I652" i="16"/>
  <c r="H652" i="16"/>
  <c r="L652" i="16"/>
  <c r="F1286" i="16"/>
  <c r="L1286" i="16"/>
  <c r="K1286" i="16"/>
  <c r="J1286" i="16"/>
  <c r="I1286" i="16"/>
  <c r="H1286" i="16"/>
  <c r="F269" i="16"/>
  <c r="I269" i="16"/>
  <c r="H269" i="16"/>
  <c r="L269" i="16"/>
  <c r="K269" i="16"/>
  <c r="J269" i="16"/>
  <c r="F491" i="16"/>
  <c r="L491" i="16"/>
  <c r="K491" i="16"/>
  <c r="J491" i="16"/>
  <c r="I491" i="16"/>
  <c r="H491" i="16"/>
  <c r="F765" i="16"/>
  <c r="L765" i="16"/>
  <c r="K765" i="16"/>
  <c r="J765" i="16"/>
  <c r="I765" i="16"/>
  <c r="H765" i="16"/>
  <c r="F937" i="16"/>
  <c r="L937" i="16"/>
  <c r="K937" i="16"/>
  <c r="J937" i="16"/>
  <c r="I937" i="16"/>
  <c r="H937" i="16"/>
  <c r="F834" i="16"/>
  <c r="L834" i="16"/>
  <c r="K834" i="16"/>
  <c r="J834" i="16"/>
  <c r="I834" i="16"/>
  <c r="H834" i="16"/>
  <c r="F973" i="16"/>
  <c r="L973" i="16"/>
  <c r="K973" i="16"/>
  <c r="J973" i="16"/>
  <c r="I973" i="16"/>
  <c r="H973" i="16"/>
  <c r="F1179" i="16"/>
  <c r="L1179" i="16"/>
  <c r="K1179" i="16"/>
  <c r="J1179" i="16"/>
  <c r="I1179" i="16"/>
  <c r="H1179" i="16"/>
  <c r="F570" i="16"/>
  <c r="J570" i="16"/>
  <c r="I570" i="16"/>
  <c r="H570" i="16"/>
  <c r="L570" i="16"/>
  <c r="K570" i="16"/>
  <c r="F626" i="16"/>
  <c r="L626" i="16"/>
  <c r="K626" i="16"/>
  <c r="J626" i="16"/>
  <c r="I626" i="16"/>
  <c r="H626" i="16"/>
  <c r="F767" i="16"/>
  <c r="L767" i="16"/>
  <c r="K767" i="16"/>
  <c r="J767" i="16"/>
  <c r="I767" i="16"/>
  <c r="H767" i="16"/>
  <c r="F1088" i="16"/>
  <c r="L1088" i="16"/>
  <c r="K1088" i="16"/>
  <c r="J1088" i="16"/>
  <c r="I1088" i="16"/>
  <c r="H1088" i="16"/>
  <c r="F1251" i="16"/>
  <c r="L1251" i="16"/>
  <c r="K1251" i="16"/>
  <c r="J1251" i="16"/>
  <c r="I1251" i="16"/>
  <c r="H1251" i="16"/>
  <c r="F1101" i="16"/>
  <c r="L1101" i="16"/>
  <c r="I1101" i="16"/>
  <c r="H1101" i="16"/>
  <c r="K1101" i="16"/>
  <c r="J1101" i="16"/>
  <c r="F1221" i="16"/>
  <c r="J1221" i="16"/>
  <c r="I1221" i="16"/>
  <c r="H1221" i="16"/>
  <c r="L1221" i="16"/>
  <c r="K1221" i="16"/>
  <c r="F810" i="16"/>
  <c r="L810" i="16"/>
  <c r="K810" i="16"/>
  <c r="J810" i="16"/>
  <c r="I810" i="16"/>
  <c r="H810" i="16"/>
  <c r="F1319" i="16"/>
  <c r="L1319" i="16"/>
  <c r="K1319" i="16"/>
  <c r="J1319" i="16"/>
  <c r="I1319" i="16"/>
  <c r="H1319" i="16"/>
  <c r="F852" i="16"/>
  <c r="L852" i="16"/>
  <c r="K852" i="16"/>
  <c r="J852" i="16"/>
  <c r="I852" i="16"/>
  <c r="H852" i="16"/>
  <c r="F1115" i="16"/>
  <c r="L1115" i="16"/>
  <c r="K1115" i="16"/>
  <c r="J1115" i="16"/>
  <c r="I1115" i="16"/>
  <c r="H1115" i="16"/>
  <c r="F1190" i="16"/>
  <c r="L1190" i="16"/>
  <c r="K1190" i="16"/>
  <c r="J1190" i="16"/>
  <c r="I1190" i="16"/>
  <c r="H1190" i="16"/>
  <c r="F673" i="16"/>
  <c r="L673" i="16"/>
  <c r="K673" i="16"/>
  <c r="J673" i="16"/>
  <c r="I673" i="16"/>
  <c r="H673" i="16"/>
  <c r="F1123" i="16"/>
  <c r="L1123" i="16"/>
  <c r="K1123" i="16"/>
  <c r="J1123" i="16"/>
  <c r="I1123" i="16"/>
  <c r="H1123" i="16"/>
  <c r="F1172" i="16"/>
  <c r="L1172" i="16"/>
  <c r="K1172" i="16"/>
  <c r="J1172" i="16"/>
  <c r="I1172" i="16"/>
  <c r="H1172" i="16"/>
  <c r="F1258" i="16"/>
  <c r="L1258" i="16"/>
  <c r="K1258" i="16"/>
  <c r="J1258" i="16"/>
  <c r="I1258" i="16"/>
  <c r="H1258" i="16"/>
  <c r="F1282" i="16"/>
  <c r="I1282" i="16"/>
  <c r="H1282" i="16"/>
  <c r="L1282" i="16"/>
  <c r="K1282" i="16"/>
  <c r="J1282" i="16"/>
  <c r="F804" i="16"/>
  <c r="L804" i="16"/>
  <c r="K804" i="16"/>
  <c r="J804" i="16"/>
  <c r="I804" i="16"/>
  <c r="H804" i="16"/>
  <c r="F1313" i="16"/>
  <c r="L1313" i="16"/>
  <c r="K1313" i="16"/>
  <c r="J1313" i="16"/>
  <c r="I1313" i="16"/>
  <c r="H1313" i="16"/>
  <c r="F1250" i="16"/>
  <c r="I1250" i="16"/>
  <c r="H1250" i="16"/>
  <c r="L1250" i="16"/>
  <c r="K1250" i="16"/>
  <c r="J1250" i="16"/>
  <c r="F624" i="16"/>
  <c r="L624" i="16"/>
  <c r="K624" i="16"/>
  <c r="J624" i="16"/>
  <c r="I624" i="16"/>
  <c r="H624" i="16"/>
  <c r="F227" i="16"/>
  <c r="K227" i="16"/>
  <c r="J227" i="16"/>
  <c r="I227" i="16"/>
  <c r="H227" i="16"/>
  <c r="L227" i="16"/>
  <c r="F29" i="16"/>
  <c r="I29" i="16"/>
  <c r="H29" i="16"/>
  <c r="L29" i="16"/>
  <c r="K29" i="16"/>
  <c r="J29" i="16"/>
  <c r="F38" i="16"/>
  <c r="L38" i="16"/>
  <c r="K38" i="16"/>
  <c r="J38" i="16"/>
  <c r="I38" i="16"/>
  <c r="H38" i="16"/>
  <c r="F89" i="16"/>
  <c r="L89" i="16"/>
  <c r="K89" i="16"/>
  <c r="J89" i="16"/>
  <c r="I89" i="16"/>
  <c r="H89" i="16"/>
  <c r="F122" i="16"/>
  <c r="H122" i="16"/>
  <c r="L122" i="16"/>
  <c r="K122" i="16"/>
  <c r="J122" i="16"/>
  <c r="I122" i="16"/>
  <c r="F51" i="16"/>
  <c r="K51" i="16"/>
  <c r="J51" i="16"/>
  <c r="I51" i="16"/>
  <c r="H51" i="16"/>
  <c r="L51" i="16"/>
  <c r="F459" i="16"/>
  <c r="L459" i="16"/>
  <c r="K459" i="16"/>
  <c r="J459" i="16"/>
  <c r="I459" i="16"/>
  <c r="H459" i="16"/>
  <c r="F782" i="16"/>
  <c r="L782" i="16"/>
  <c r="K782" i="16"/>
  <c r="J782" i="16"/>
  <c r="I782" i="16"/>
  <c r="H782" i="16"/>
  <c r="F563" i="16"/>
  <c r="L563" i="16"/>
  <c r="K563" i="16"/>
  <c r="J563" i="16"/>
  <c r="I563" i="16"/>
  <c r="H563" i="16"/>
  <c r="F277" i="16"/>
  <c r="L277" i="16"/>
  <c r="K277" i="16"/>
  <c r="J277" i="16"/>
  <c r="I277" i="16"/>
  <c r="H277" i="16"/>
  <c r="F503" i="16"/>
  <c r="I503" i="16"/>
  <c r="H503" i="16"/>
  <c r="L503" i="16"/>
  <c r="K503" i="16"/>
  <c r="J503" i="16"/>
  <c r="F42" i="16"/>
  <c r="H42" i="16"/>
  <c r="L42" i="16"/>
  <c r="K42" i="16"/>
  <c r="J42" i="16"/>
  <c r="I42" i="16"/>
  <c r="F1170" i="16"/>
  <c r="I1170" i="16"/>
  <c r="H1170" i="16"/>
  <c r="L1170" i="16"/>
  <c r="K1170" i="16"/>
  <c r="J1170" i="16"/>
  <c r="F670" i="16"/>
  <c r="L670" i="16"/>
  <c r="K670" i="16"/>
  <c r="J670" i="16"/>
  <c r="I670" i="16"/>
  <c r="H670" i="16"/>
  <c r="F115" i="16"/>
  <c r="K115" i="16"/>
  <c r="J115" i="16"/>
  <c r="I115" i="16"/>
  <c r="H115" i="16"/>
  <c r="L115" i="16"/>
  <c r="F1288" i="16"/>
  <c r="K1288" i="16"/>
  <c r="J1288" i="16"/>
  <c r="I1288" i="16"/>
  <c r="H1288" i="16"/>
  <c r="L1288" i="16"/>
  <c r="F565" i="16"/>
  <c r="L565" i="16"/>
  <c r="K565" i="16"/>
  <c r="J565" i="16"/>
  <c r="I565" i="16"/>
  <c r="H565" i="16"/>
  <c r="F95" i="16"/>
  <c r="L95" i="16"/>
  <c r="K95" i="16"/>
  <c r="J95" i="16"/>
  <c r="I95" i="16"/>
  <c r="H95" i="16"/>
  <c r="F773" i="16"/>
  <c r="L773" i="16"/>
  <c r="K773" i="16"/>
  <c r="J773" i="16"/>
  <c r="I773" i="16"/>
  <c r="H773" i="16"/>
  <c r="F204" i="16"/>
  <c r="L204" i="16"/>
  <c r="K204" i="16"/>
  <c r="J204" i="16"/>
  <c r="I204" i="16"/>
  <c r="H204" i="16"/>
  <c r="F68" i="16"/>
  <c r="L68" i="16"/>
  <c r="K68" i="16"/>
  <c r="J68" i="16"/>
  <c r="I68" i="16"/>
  <c r="H68" i="16"/>
  <c r="F1108" i="16"/>
  <c r="L1108" i="16"/>
  <c r="K1108" i="16"/>
  <c r="J1108" i="16"/>
  <c r="I1108" i="16"/>
  <c r="H1108" i="16"/>
  <c r="F151" i="16"/>
  <c r="L151" i="16"/>
  <c r="K151" i="16"/>
  <c r="J151" i="16"/>
  <c r="I151" i="16"/>
  <c r="H151" i="16"/>
  <c r="F139" i="16"/>
  <c r="L139" i="16"/>
  <c r="K139" i="16"/>
  <c r="J139" i="16"/>
  <c r="I139" i="16"/>
  <c r="H139" i="16"/>
  <c r="F81" i="16"/>
  <c r="K81" i="16"/>
  <c r="J81" i="16"/>
  <c r="I81" i="16"/>
  <c r="L81" i="16"/>
  <c r="H81" i="16"/>
  <c r="F816" i="16"/>
  <c r="L816" i="16"/>
  <c r="K816" i="16"/>
  <c r="J816" i="16"/>
  <c r="I816" i="16"/>
  <c r="H816" i="16"/>
  <c r="F312" i="16"/>
  <c r="L312" i="16"/>
  <c r="K312" i="16"/>
  <c r="J312" i="16"/>
  <c r="I312" i="16"/>
  <c r="H312" i="16"/>
  <c r="F91" i="16"/>
  <c r="L91" i="16"/>
  <c r="K91" i="16"/>
  <c r="I91" i="16"/>
  <c r="H91" i="16"/>
  <c r="J91" i="16"/>
  <c r="F511" i="16"/>
  <c r="L511" i="16"/>
  <c r="K511" i="16"/>
  <c r="J511" i="16"/>
  <c r="I511" i="16"/>
  <c r="H511" i="16"/>
  <c r="F83" i="16"/>
  <c r="K83" i="16"/>
  <c r="J83" i="16"/>
  <c r="I83" i="16"/>
  <c r="H83" i="16"/>
  <c r="L83" i="16"/>
  <c r="F57" i="16"/>
  <c r="L57" i="16"/>
  <c r="K57" i="16"/>
  <c r="J57" i="16"/>
  <c r="I57" i="16"/>
  <c r="H57" i="16"/>
  <c r="F109" i="16"/>
  <c r="I109" i="16"/>
  <c r="H109" i="16"/>
  <c r="L109" i="16"/>
  <c r="K109" i="16"/>
  <c r="J109" i="16"/>
  <c r="F404" i="16"/>
  <c r="H404" i="16"/>
  <c r="L404" i="16"/>
  <c r="K404" i="16"/>
  <c r="J404" i="16"/>
  <c r="I404" i="16"/>
  <c r="F262" i="16"/>
  <c r="L262" i="16"/>
  <c r="K262" i="16"/>
  <c r="J262" i="16"/>
  <c r="I262" i="16"/>
  <c r="H262" i="16"/>
  <c r="F633" i="16"/>
  <c r="J633" i="16"/>
  <c r="I633" i="16"/>
  <c r="H633" i="16"/>
  <c r="L633" i="16"/>
  <c r="K633" i="16"/>
  <c r="F298" i="16"/>
  <c r="J298" i="16"/>
  <c r="I298" i="16"/>
  <c r="H298" i="16"/>
  <c r="L298" i="16"/>
  <c r="K298" i="16"/>
  <c r="F952" i="16"/>
  <c r="J952" i="16"/>
  <c r="I952" i="16"/>
  <c r="H952" i="16"/>
  <c r="L952" i="16"/>
  <c r="K952" i="16"/>
  <c r="F1153" i="16"/>
  <c r="L1153" i="16"/>
  <c r="K1153" i="16"/>
  <c r="J1153" i="16"/>
  <c r="I1153" i="16"/>
  <c r="H1153" i="16"/>
  <c r="F144" i="16"/>
  <c r="J144" i="16"/>
  <c r="I144" i="16"/>
  <c r="H144" i="16"/>
  <c r="L144" i="16"/>
  <c r="K144" i="16"/>
  <c r="F315" i="16"/>
  <c r="J315" i="16"/>
  <c r="I315" i="16"/>
  <c r="H315" i="16"/>
  <c r="L315" i="16"/>
  <c r="K315" i="16"/>
  <c r="F929" i="16"/>
  <c r="L929" i="16"/>
  <c r="K929" i="16"/>
  <c r="J929" i="16"/>
  <c r="I929" i="16"/>
  <c r="H929" i="16"/>
  <c r="F1063" i="16"/>
  <c r="L1063" i="16"/>
  <c r="K1063" i="16"/>
  <c r="J1063" i="16"/>
  <c r="I1063" i="16"/>
  <c r="H1063" i="16"/>
  <c r="F294" i="16"/>
  <c r="L294" i="16"/>
  <c r="K294" i="16"/>
  <c r="J294" i="16"/>
  <c r="I294" i="16"/>
  <c r="H294" i="16"/>
  <c r="F593" i="16"/>
  <c r="L593" i="16"/>
  <c r="K593" i="16"/>
  <c r="H593" i="16"/>
  <c r="J593" i="16"/>
  <c r="I593" i="16"/>
  <c r="F742" i="16"/>
  <c r="I742" i="16"/>
  <c r="H742" i="16"/>
  <c r="L742" i="16"/>
  <c r="K742" i="16"/>
  <c r="J742" i="16"/>
  <c r="F169" i="16"/>
  <c r="L169" i="16"/>
  <c r="K169" i="16"/>
  <c r="J169" i="16"/>
  <c r="I169" i="16"/>
  <c r="H169" i="16"/>
  <c r="F310" i="16"/>
  <c r="L310" i="16"/>
  <c r="K310" i="16"/>
  <c r="J310" i="16"/>
  <c r="I310" i="16"/>
  <c r="H310" i="16"/>
  <c r="F326" i="16"/>
  <c r="L326" i="16"/>
  <c r="K326" i="16"/>
  <c r="J326" i="16"/>
  <c r="I326" i="16"/>
  <c r="H326" i="16"/>
  <c r="F609" i="16"/>
  <c r="L609" i="16"/>
  <c r="K609" i="16"/>
  <c r="J609" i="16"/>
  <c r="I609" i="16"/>
  <c r="H609" i="16"/>
  <c r="F754" i="16"/>
  <c r="L754" i="16"/>
  <c r="K754" i="16"/>
  <c r="J754" i="16"/>
  <c r="I754" i="16"/>
  <c r="H754" i="16"/>
  <c r="F928" i="16"/>
  <c r="L928" i="16"/>
  <c r="K928" i="16"/>
  <c r="J928" i="16"/>
  <c r="I928" i="16"/>
  <c r="H928" i="16"/>
  <c r="F1029" i="16"/>
  <c r="I1029" i="16"/>
  <c r="H1029" i="16"/>
  <c r="L1029" i="16"/>
  <c r="K1029" i="16"/>
  <c r="J1029" i="16"/>
  <c r="F869" i="16"/>
  <c r="H869" i="16"/>
  <c r="L869" i="16"/>
  <c r="K869" i="16"/>
  <c r="J869" i="16"/>
  <c r="I869" i="16"/>
  <c r="F733" i="16"/>
  <c r="L733" i="16"/>
  <c r="K733" i="16"/>
  <c r="J733" i="16"/>
  <c r="I733" i="16"/>
  <c r="H733" i="16"/>
  <c r="F859" i="16"/>
  <c r="J859" i="16"/>
  <c r="I859" i="16"/>
  <c r="H859" i="16"/>
  <c r="L859" i="16"/>
  <c r="K859" i="16"/>
  <c r="F363" i="16"/>
  <c r="K363" i="16"/>
  <c r="L363" i="16"/>
  <c r="J363" i="16"/>
  <c r="I363" i="16"/>
  <c r="H363" i="16"/>
  <c r="F749" i="16"/>
  <c r="L749" i="16"/>
  <c r="K749" i="16"/>
  <c r="J749" i="16"/>
  <c r="I749" i="16"/>
  <c r="H749" i="16"/>
  <c r="F882" i="16"/>
  <c r="L882" i="16"/>
  <c r="K882" i="16"/>
  <c r="J882" i="16"/>
  <c r="I882" i="16"/>
  <c r="H882" i="16"/>
  <c r="F354" i="16"/>
  <c r="L354" i="16"/>
  <c r="K354" i="16"/>
  <c r="J354" i="16"/>
  <c r="I354" i="16"/>
  <c r="H354" i="16"/>
  <c r="F408" i="16"/>
  <c r="L408" i="16"/>
  <c r="K408" i="16"/>
  <c r="J408" i="16"/>
  <c r="I408" i="16"/>
  <c r="H408" i="16"/>
  <c r="F484" i="16"/>
  <c r="H484" i="16"/>
  <c r="L484" i="16"/>
  <c r="K484" i="16"/>
  <c r="J484" i="16"/>
  <c r="I484" i="16"/>
  <c r="F634" i="16"/>
  <c r="K634" i="16"/>
  <c r="L634" i="16"/>
  <c r="J634" i="16"/>
  <c r="I634" i="16"/>
  <c r="H634" i="16"/>
  <c r="F1253" i="16"/>
  <c r="J1253" i="16"/>
  <c r="I1253" i="16"/>
  <c r="H1253" i="16"/>
  <c r="K1253" i="16"/>
  <c r="L1253" i="16"/>
  <c r="F267" i="16"/>
  <c r="L267" i="16"/>
  <c r="K267" i="16"/>
  <c r="J267" i="16"/>
  <c r="I267" i="16"/>
  <c r="H267" i="16"/>
  <c r="F552" i="16"/>
  <c r="L552" i="16"/>
  <c r="K552" i="16"/>
  <c r="J552" i="16"/>
  <c r="I552" i="16"/>
  <c r="H552" i="16"/>
  <c r="F608" i="16"/>
  <c r="L608" i="16"/>
  <c r="K608" i="16"/>
  <c r="J608" i="16"/>
  <c r="I608" i="16"/>
  <c r="H608" i="16"/>
  <c r="F1272" i="16"/>
  <c r="K1272" i="16"/>
  <c r="J1272" i="16"/>
  <c r="I1272" i="16"/>
  <c r="H1272" i="16"/>
  <c r="L1272" i="16"/>
  <c r="F112" i="16"/>
  <c r="J112" i="16"/>
  <c r="I112" i="16"/>
  <c r="H112" i="16"/>
  <c r="L112" i="16"/>
  <c r="K112" i="16"/>
  <c r="F925" i="16"/>
  <c r="L925" i="16"/>
  <c r="K925" i="16"/>
  <c r="J925" i="16"/>
  <c r="I925" i="16"/>
  <c r="H925" i="16"/>
  <c r="F783" i="16"/>
  <c r="L783" i="16"/>
  <c r="K783" i="16"/>
  <c r="J783" i="16"/>
  <c r="I783" i="16"/>
  <c r="H783" i="16"/>
  <c r="F715" i="16"/>
  <c r="L715" i="16"/>
  <c r="K715" i="16"/>
  <c r="J715" i="16"/>
  <c r="I715" i="16"/>
  <c r="H715" i="16"/>
  <c r="F821" i="16"/>
  <c r="L821" i="16"/>
  <c r="K821" i="16"/>
  <c r="J821" i="16"/>
  <c r="I821" i="16"/>
  <c r="H821" i="16"/>
  <c r="F1090" i="16"/>
  <c r="I1090" i="16"/>
  <c r="H1090" i="16"/>
  <c r="L1090" i="16"/>
  <c r="K1090" i="16"/>
  <c r="J1090" i="16"/>
  <c r="F1129" i="16"/>
  <c r="L1129" i="16"/>
  <c r="K1129" i="16"/>
  <c r="J1129" i="16"/>
  <c r="I1129" i="16"/>
  <c r="H1129" i="16"/>
  <c r="F990" i="16"/>
  <c r="L990" i="16"/>
  <c r="K990" i="16"/>
  <c r="J990" i="16"/>
  <c r="I990" i="16"/>
  <c r="H990" i="16"/>
  <c r="F1017" i="16"/>
  <c r="L1017" i="16"/>
  <c r="K1017" i="16"/>
  <c r="J1017" i="16"/>
  <c r="I1017" i="16"/>
  <c r="H1017" i="16"/>
  <c r="F1189" i="16"/>
  <c r="J1189" i="16"/>
  <c r="I1189" i="16"/>
  <c r="H1189" i="16"/>
  <c r="L1189" i="16"/>
  <c r="K1189" i="16"/>
  <c r="F789" i="16"/>
  <c r="L789" i="16"/>
  <c r="K789" i="16"/>
  <c r="J789" i="16"/>
  <c r="I789" i="16"/>
  <c r="H789" i="16"/>
  <c r="F1147" i="16"/>
  <c r="L1147" i="16"/>
  <c r="K1147" i="16"/>
  <c r="J1147" i="16"/>
  <c r="I1147" i="16"/>
  <c r="H1147" i="16"/>
  <c r="F1233" i="16"/>
  <c r="L1233" i="16"/>
  <c r="K1233" i="16"/>
  <c r="J1233" i="16"/>
  <c r="I1233" i="16"/>
  <c r="H1233" i="16"/>
  <c r="F658" i="16"/>
  <c r="L658" i="16"/>
  <c r="K658" i="16"/>
  <c r="J658" i="16"/>
  <c r="I658" i="16"/>
  <c r="H658" i="16"/>
  <c r="F1283" i="16"/>
  <c r="L1283" i="16"/>
  <c r="K1283" i="16"/>
  <c r="J1283" i="16"/>
  <c r="I1283" i="16"/>
  <c r="H1283" i="16"/>
  <c r="F860" i="16"/>
  <c r="L860" i="16"/>
  <c r="K860" i="16"/>
  <c r="J860" i="16"/>
  <c r="I860" i="16"/>
  <c r="H860" i="16"/>
  <c r="F967" i="16"/>
  <c r="L967" i="16"/>
  <c r="K967" i="16"/>
  <c r="J967" i="16"/>
  <c r="I967" i="16"/>
  <c r="H967" i="16"/>
  <c r="F1198" i="16"/>
  <c r="L1198" i="16"/>
  <c r="K1198" i="16"/>
  <c r="J1198" i="16"/>
  <c r="I1198" i="16"/>
  <c r="H1198" i="16"/>
  <c r="F630" i="16"/>
  <c r="I630" i="16"/>
  <c r="H630" i="16"/>
  <c r="L630" i="16"/>
  <c r="K630" i="16"/>
  <c r="J630" i="16"/>
  <c r="F721" i="16"/>
  <c r="L721" i="16"/>
  <c r="K721" i="16"/>
  <c r="J721" i="16"/>
  <c r="I721" i="16"/>
  <c r="H721" i="16"/>
  <c r="F835" i="16"/>
  <c r="L835" i="16"/>
  <c r="K835" i="16"/>
  <c r="J835" i="16"/>
  <c r="I835" i="16"/>
  <c r="H835" i="16"/>
  <c r="F899" i="16"/>
  <c r="L899" i="16"/>
  <c r="J899" i="16"/>
  <c r="I899" i="16"/>
  <c r="H899" i="16"/>
  <c r="K899" i="16"/>
  <c r="F969" i="16"/>
  <c r="L969" i="16"/>
  <c r="K969" i="16"/>
  <c r="J969" i="16"/>
  <c r="I969" i="16"/>
  <c r="H969" i="16"/>
  <c r="F1185" i="16"/>
  <c r="L1185" i="16"/>
  <c r="K1185" i="16"/>
  <c r="J1185" i="16"/>
  <c r="I1185" i="16"/>
  <c r="H1185" i="16"/>
  <c r="F1303" i="16"/>
  <c r="L1303" i="16"/>
  <c r="K1303" i="16"/>
  <c r="J1303" i="16"/>
  <c r="I1303" i="16"/>
  <c r="H1303" i="16"/>
  <c r="F700" i="16"/>
  <c r="K700" i="16"/>
  <c r="J700" i="16"/>
  <c r="I700" i="16"/>
  <c r="H700" i="16"/>
  <c r="L700" i="16"/>
  <c r="F520" i="16"/>
  <c r="L520" i="16"/>
  <c r="K520" i="16"/>
  <c r="J520" i="16"/>
  <c r="I520" i="16"/>
  <c r="H520" i="16"/>
  <c r="F73" i="16"/>
  <c r="L73" i="16"/>
  <c r="K73" i="16"/>
  <c r="J73" i="16"/>
  <c r="I73" i="16"/>
  <c r="H73" i="16"/>
  <c r="F316" i="16"/>
  <c r="L316" i="16"/>
  <c r="K316" i="16"/>
  <c r="J316" i="16"/>
  <c r="I316" i="16"/>
  <c r="H316" i="16"/>
  <c r="F1002" i="16"/>
  <c r="L1002" i="16"/>
  <c r="K1002" i="16"/>
  <c r="J1002" i="16"/>
  <c r="I1002" i="16"/>
  <c r="H1002" i="16"/>
  <c r="F67" i="16"/>
  <c r="K67" i="16"/>
  <c r="J67" i="16"/>
  <c r="I67" i="16"/>
  <c r="H67" i="16"/>
  <c r="L67" i="16"/>
  <c r="F1301" i="16"/>
  <c r="J1301" i="16"/>
  <c r="I1301" i="16"/>
  <c r="H1301" i="16"/>
  <c r="L1301" i="16"/>
  <c r="K1301" i="16"/>
  <c r="F867" i="16"/>
  <c r="L867" i="16"/>
  <c r="J867" i="16"/>
  <c r="I867" i="16"/>
  <c r="H867" i="16"/>
  <c r="K867" i="16"/>
  <c r="F678" i="16"/>
  <c r="I678" i="16"/>
  <c r="H678" i="16"/>
  <c r="L678" i="16"/>
  <c r="K678" i="16"/>
  <c r="J678" i="16"/>
  <c r="F105" i="16"/>
  <c r="L105" i="16"/>
  <c r="K105" i="16"/>
  <c r="J105" i="16"/>
  <c r="I105" i="16"/>
  <c r="H105" i="16"/>
  <c r="F406" i="16"/>
  <c r="L406" i="16"/>
  <c r="K406" i="16"/>
  <c r="J406" i="16"/>
  <c r="I406" i="16"/>
  <c r="H406" i="16"/>
  <c r="F787" i="16"/>
  <c r="H787" i="16"/>
  <c r="L787" i="16"/>
  <c r="K787" i="16"/>
  <c r="J787" i="16"/>
  <c r="I787" i="16"/>
  <c r="F119" i="16"/>
  <c r="L119" i="16"/>
  <c r="K119" i="16"/>
  <c r="J119" i="16"/>
  <c r="I119" i="16"/>
  <c r="H119" i="16"/>
  <c r="F437" i="16"/>
  <c r="L437" i="16"/>
  <c r="K437" i="16"/>
  <c r="J437" i="16"/>
  <c r="I437" i="16"/>
  <c r="H437" i="16"/>
  <c r="F249" i="16"/>
  <c r="L249" i="16"/>
  <c r="K249" i="16"/>
  <c r="J249" i="16"/>
  <c r="I249" i="16"/>
  <c r="H249" i="16"/>
  <c r="F1048" i="16"/>
  <c r="J1048" i="16"/>
  <c r="I1048" i="16"/>
  <c r="H1048" i="16"/>
  <c r="L1048" i="16"/>
  <c r="K1048" i="16"/>
  <c r="F324" i="16"/>
  <c r="H324" i="16"/>
  <c r="L324" i="16"/>
  <c r="K324" i="16"/>
  <c r="J324" i="16"/>
  <c r="I324" i="16"/>
  <c r="F905" i="16"/>
  <c r="L905" i="16"/>
  <c r="K905" i="16"/>
  <c r="J905" i="16"/>
  <c r="I905" i="16"/>
  <c r="H905" i="16"/>
  <c r="F159" i="16"/>
  <c r="L159" i="16"/>
  <c r="K159" i="16"/>
  <c r="J159" i="16"/>
  <c r="I159" i="16"/>
  <c r="H159" i="16"/>
  <c r="F424" i="16"/>
  <c r="L424" i="16"/>
  <c r="K424" i="16"/>
  <c r="J424" i="16"/>
  <c r="I424" i="16"/>
  <c r="H424" i="16"/>
  <c r="F872" i="16"/>
  <c r="I872" i="16"/>
  <c r="H872" i="16"/>
  <c r="L872" i="16"/>
  <c r="K872" i="16"/>
  <c r="J872" i="16"/>
  <c r="F921" i="16"/>
  <c r="L921" i="16"/>
  <c r="K921" i="16"/>
  <c r="J921" i="16"/>
  <c r="H921" i="16"/>
  <c r="I921" i="16"/>
  <c r="F1098" i="16"/>
  <c r="L1098" i="16"/>
  <c r="K1098" i="16"/>
  <c r="J1098" i="16"/>
  <c r="I1098" i="16"/>
  <c r="H1098" i="16"/>
  <c r="F35" i="16"/>
  <c r="K35" i="16"/>
  <c r="J35" i="16"/>
  <c r="I35" i="16"/>
  <c r="H35" i="16"/>
  <c r="L35" i="16"/>
  <c r="F174" i="16"/>
  <c r="L174" i="16"/>
  <c r="K174" i="16"/>
  <c r="J174" i="16"/>
  <c r="I174" i="16"/>
  <c r="H174" i="16"/>
  <c r="F175" i="16"/>
  <c r="L175" i="16"/>
  <c r="K175" i="16"/>
  <c r="J175" i="16"/>
  <c r="I175" i="16"/>
  <c r="H175" i="16"/>
  <c r="F362" i="16"/>
  <c r="J362" i="16"/>
  <c r="I362" i="16"/>
  <c r="H362" i="16"/>
  <c r="L362" i="16"/>
  <c r="K362" i="16"/>
  <c r="F440" i="16"/>
  <c r="L440" i="16"/>
  <c r="K440" i="16"/>
  <c r="J440" i="16"/>
  <c r="I440" i="16"/>
  <c r="H440" i="16"/>
  <c r="F777" i="16"/>
  <c r="J777" i="16"/>
  <c r="I777" i="16"/>
  <c r="H777" i="16"/>
  <c r="L777" i="16"/>
  <c r="K777" i="16"/>
  <c r="F902" i="16"/>
  <c r="K902" i="16"/>
  <c r="L902" i="16"/>
  <c r="J902" i="16"/>
  <c r="I902" i="16"/>
  <c r="H902" i="16"/>
  <c r="F289" i="16"/>
  <c r="L289" i="16"/>
  <c r="K289" i="16"/>
  <c r="J289" i="16"/>
  <c r="I289" i="16"/>
  <c r="H289" i="16"/>
  <c r="F564" i="16"/>
  <c r="H564" i="16"/>
  <c r="L564" i="16"/>
  <c r="K564" i="16"/>
  <c r="J564" i="16"/>
  <c r="I564" i="16"/>
  <c r="F583" i="16"/>
  <c r="I583" i="16"/>
  <c r="H583" i="16"/>
  <c r="L583" i="16"/>
  <c r="K583" i="16"/>
  <c r="J583" i="16"/>
  <c r="F772" i="16"/>
  <c r="L772" i="16"/>
  <c r="K772" i="16"/>
  <c r="J772" i="16"/>
  <c r="I772" i="16"/>
  <c r="H772" i="16"/>
  <c r="F1214" i="16"/>
  <c r="L1214" i="16"/>
  <c r="K1214" i="16"/>
  <c r="J1214" i="16"/>
  <c r="I1214" i="16"/>
  <c r="H1214" i="16"/>
  <c r="F470" i="16"/>
  <c r="L470" i="16"/>
  <c r="K470" i="16"/>
  <c r="J470" i="16"/>
  <c r="I470" i="16"/>
  <c r="H470" i="16"/>
  <c r="F596" i="16"/>
  <c r="L596" i="16"/>
  <c r="K596" i="16"/>
  <c r="J596" i="16"/>
  <c r="I596" i="16"/>
  <c r="H596" i="16"/>
  <c r="F166" i="16"/>
  <c r="L166" i="16"/>
  <c r="K166" i="16"/>
  <c r="J166" i="16"/>
  <c r="I166" i="16"/>
  <c r="H166" i="16"/>
  <c r="F156" i="16"/>
  <c r="L156" i="16"/>
  <c r="K156" i="16"/>
  <c r="J156" i="16"/>
  <c r="I156" i="16"/>
  <c r="H156" i="16"/>
  <c r="F313" i="16"/>
  <c r="L313" i="16"/>
  <c r="K313" i="16"/>
  <c r="J313" i="16"/>
  <c r="I313" i="16"/>
  <c r="H313" i="16"/>
  <c r="F1278" i="16"/>
  <c r="L1278" i="16"/>
  <c r="K1278" i="16"/>
  <c r="J1278" i="16"/>
  <c r="I1278" i="16"/>
  <c r="H1278" i="16"/>
  <c r="F230" i="16"/>
  <c r="L230" i="16"/>
  <c r="K230" i="16"/>
  <c r="J230" i="16"/>
  <c r="I230" i="16"/>
  <c r="H230" i="16"/>
  <c r="F1274" i="16"/>
  <c r="L1274" i="16"/>
  <c r="K1274" i="16"/>
  <c r="J1274" i="16"/>
  <c r="I1274" i="16"/>
  <c r="H1274" i="16"/>
  <c r="F234" i="16"/>
  <c r="H234" i="16"/>
  <c r="L234" i="16"/>
  <c r="K234" i="16"/>
  <c r="J234" i="16"/>
  <c r="I234" i="16"/>
  <c r="F258" i="16"/>
  <c r="L258" i="16"/>
  <c r="K258" i="16"/>
  <c r="J258" i="16"/>
  <c r="I258" i="16"/>
  <c r="H258" i="16"/>
  <c r="F504" i="16"/>
  <c r="L504" i="16"/>
  <c r="K504" i="16"/>
  <c r="J504" i="16"/>
  <c r="I504" i="16"/>
  <c r="H504" i="16"/>
  <c r="F888" i="16"/>
  <c r="I888" i="16"/>
  <c r="H888" i="16"/>
  <c r="L888" i="16"/>
  <c r="K888" i="16"/>
  <c r="J888" i="16"/>
  <c r="F1165" i="16"/>
  <c r="L1165" i="16"/>
  <c r="K1165" i="16"/>
  <c r="J1165" i="16"/>
  <c r="I1165" i="16"/>
  <c r="H1165" i="16"/>
  <c r="F1322" i="16"/>
  <c r="L1322" i="16"/>
  <c r="K1322" i="16"/>
  <c r="J1322" i="16"/>
  <c r="I1322" i="16"/>
  <c r="H1322" i="16"/>
  <c r="F628" i="16"/>
  <c r="L628" i="16"/>
  <c r="K628" i="16"/>
  <c r="I628" i="16"/>
  <c r="J628" i="16"/>
  <c r="H628" i="16"/>
  <c r="F704" i="16"/>
  <c r="L704" i="16"/>
  <c r="K704" i="16"/>
  <c r="J704" i="16"/>
  <c r="I704" i="16"/>
  <c r="H704" i="16"/>
  <c r="F1146" i="16"/>
  <c r="L1146" i="16"/>
  <c r="K1146" i="16"/>
  <c r="J1146" i="16"/>
  <c r="I1146" i="16"/>
  <c r="H1146" i="16"/>
  <c r="F1228" i="16"/>
  <c r="L1228" i="16"/>
  <c r="K1228" i="16"/>
  <c r="J1228" i="16"/>
  <c r="H1228" i="16"/>
  <c r="I1228" i="16"/>
  <c r="F823" i="16"/>
  <c r="L823" i="16"/>
  <c r="K823" i="16"/>
  <c r="J823" i="16"/>
  <c r="I823" i="16"/>
  <c r="H823" i="16"/>
  <c r="F917" i="16"/>
  <c r="I917" i="16"/>
  <c r="H917" i="16"/>
  <c r="L917" i="16"/>
  <c r="K917" i="16"/>
  <c r="J917" i="16"/>
  <c r="F1094" i="16"/>
  <c r="L1094" i="16"/>
  <c r="K1094" i="16"/>
  <c r="J1094" i="16"/>
  <c r="I1094" i="16"/>
  <c r="H1094" i="16"/>
  <c r="F941" i="16"/>
  <c r="L941" i="16"/>
  <c r="K941" i="16"/>
  <c r="J941" i="16"/>
  <c r="I941" i="16"/>
  <c r="H941" i="16"/>
  <c r="F1005" i="16"/>
  <c r="L1005" i="16"/>
  <c r="K1005" i="16"/>
  <c r="J1005" i="16"/>
  <c r="I1005" i="16"/>
  <c r="H1005" i="16"/>
  <c r="F719" i="16"/>
  <c r="L719" i="16"/>
  <c r="K719" i="16"/>
  <c r="J719" i="16"/>
  <c r="I719" i="16"/>
  <c r="H719" i="16"/>
  <c r="F853" i="16"/>
  <c r="H853" i="16"/>
  <c r="L853" i="16"/>
  <c r="K853" i="16"/>
  <c r="J853" i="16"/>
  <c r="I853" i="16"/>
  <c r="F968" i="16"/>
  <c r="J968" i="16"/>
  <c r="I968" i="16"/>
  <c r="H968" i="16"/>
  <c r="L968" i="16"/>
  <c r="K968" i="16"/>
  <c r="F1140" i="16"/>
  <c r="L1140" i="16"/>
  <c r="K1140" i="16"/>
  <c r="J1140" i="16"/>
  <c r="I1140" i="16"/>
  <c r="H1140" i="16"/>
  <c r="F610" i="16"/>
  <c r="L610" i="16"/>
  <c r="K610" i="16"/>
  <c r="J610" i="16"/>
  <c r="I610" i="16"/>
  <c r="H610" i="16"/>
  <c r="F666" i="16"/>
  <c r="L666" i="16"/>
  <c r="K666" i="16"/>
  <c r="J666" i="16"/>
  <c r="I666" i="16"/>
  <c r="H666" i="16"/>
  <c r="F1141" i="16"/>
  <c r="J1141" i="16"/>
  <c r="I1141" i="16"/>
  <c r="H1141" i="16"/>
  <c r="L1141" i="16"/>
  <c r="K1141" i="16"/>
  <c r="F1291" i="16"/>
  <c r="L1291" i="16"/>
  <c r="K1291" i="16"/>
  <c r="J1291" i="16"/>
  <c r="I1291" i="16"/>
  <c r="H1291" i="16"/>
  <c r="F1308" i="16"/>
  <c r="L1308" i="16"/>
  <c r="K1308" i="16"/>
  <c r="J1308" i="16"/>
  <c r="I1308" i="16"/>
  <c r="H1308" i="16"/>
  <c r="F1194" i="16"/>
  <c r="L1194" i="16"/>
  <c r="K1194" i="16"/>
  <c r="J1194" i="16"/>
  <c r="I1194" i="16"/>
  <c r="H1194" i="16"/>
  <c r="F667" i="16"/>
  <c r="L667" i="16"/>
  <c r="K667" i="16"/>
  <c r="J667" i="16"/>
  <c r="I667" i="16"/>
  <c r="H667" i="16"/>
  <c r="F912" i="16"/>
  <c r="L912" i="16"/>
  <c r="K912" i="16"/>
  <c r="I912" i="16"/>
  <c r="H912" i="16"/>
  <c r="J912" i="16"/>
  <c r="F1234" i="16"/>
  <c r="I1234" i="16"/>
  <c r="H1234" i="16"/>
  <c r="L1234" i="16"/>
  <c r="K1234" i="16"/>
  <c r="J1234" i="16"/>
  <c r="F1312" i="16"/>
  <c r="L1312" i="16"/>
  <c r="K1312" i="16"/>
  <c r="J1312" i="16"/>
  <c r="I1312" i="16"/>
  <c r="H1312" i="16"/>
  <c r="F118" i="16"/>
  <c r="L118" i="16"/>
  <c r="K118" i="16"/>
  <c r="J118" i="16"/>
  <c r="I118" i="16"/>
  <c r="H118" i="16"/>
  <c r="F90" i="16"/>
  <c r="H90" i="16"/>
  <c r="L90" i="16"/>
  <c r="J90" i="16"/>
  <c r="I90" i="16"/>
  <c r="K90" i="16"/>
  <c r="F165" i="16"/>
  <c r="L165" i="16"/>
  <c r="K165" i="16"/>
  <c r="J165" i="16"/>
  <c r="I165" i="16"/>
  <c r="H165" i="16"/>
  <c r="F682" i="16"/>
  <c r="L682" i="16"/>
  <c r="K682" i="16"/>
  <c r="J682" i="16"/>
  <c r="I682" i="16"/>
  <c r="H682" i="16"/>
  <c r="F178" i="16"/>
  <c r="L178" i="16"/>
  <c r="K178" i="16"/>
  <c r="J178" i="16"/>
  <c r="I178" i="16"/>
  <c r="H178" i="16"/>
  <c r="F506" i="16"/>
  <c r="J506" i="16"/>
  <c r="I506" i="16"/>
  <c r="H506" i="16"/>
  <c r="L506" i="16"/>
  <c r="K506" i="16"/>
  <c r="F130" i="16"/>
  <c r="L130" i="16"/>
  <c r="K130" i="16"/>
  <c r="J130" i="16"/>
  <c r="I130" i="16"/>
  <c r="H130" i="16"/>
  <c r="F288" i="16"/>
  <c r="J288" i="16"/>
  <c r="I288" i="16"/>
  <c r="H288" i="16"/>
  <c r="L288" i="16"/>
  <c r="K288" i="16"/>
  <c r="F72" i="16"/>
  <c r="L72" i="16"/>
  <c r="K72" i="16"/>
  <c r="J72" i="16"/>
  <c r="H72" i="16"/>
  <c r="I72" i="16"/>
  <c r="F63" i="16"/>
  <c r="L63" i="16"/>
  <c r="K63" i="16"/>
  <c r="J63" i="16"/>
  <c r="I63" i="16"/>
  <c r="H63" i="16"/>
  <c r="F304" i="16"/>
  <c r="L304" i="16"/>
  <c r="K304" i="16"/>
  <c r="J304" i="16"/>
  <c r="I304" i="16"/>
  <c r="H304" i="16"/>
  <c r="F545" i="16"/>
  <c r="L545" i="16"/>
  <c r="K545" i="16"/>
  <c r="J545" i="16"/>
  <c r="I545" i="16"/>
  <c r="H545" i="16"/>
  <c r="F800" i="16"/>
  <c r="L800" i="16"/>
  <c r="K800" i="16"/>
  <c r="J800" i="16"/>
  <c r="I800" i="16"/>
  <c r="H800" i="16"/>
  <c r="F1036" i="16"/>
  <c r="L1036" i="16"/>
  <c r="K1036" i="16"/>
  <c r="J1036" i="16"/>
  <c r="I1036" i="16"/>
  <c r="H1036" i="16"/>
  <c r="F287" i="16"/>
  <c r="L287" i="16"/>
  <c r="K287" i="16"/>
  <c r="J287" i="16"/>
  <c r="I287" i="16"/>
  <c r="H287" i="16"/>
  <c r="F606" i="16"/>
  <c r="L606" i="16"/>
  <c r="K606" i="16"/>
  <c r="J606" i="16"/>
  <c r="I606" i="16"/>
  <c r="H606" i="16"/>
  <c r="F1054" i="16"/>
  <c r="L1054" i="16"/>
  <c r="K1054" i="16"/>
  <c r="J1054" i="16"/>
  <c r="I1054" i="16"/>
  <c r="H1054" i="16"/>
  <c r="F76" i="16"/>
  <c r="L76" i="16"/>
  <c r="K76" i="16"/>
  <c r="J76" i="16"/>
  <c r="I76" i="16"/>
  <c r="H76" i="16"/>
  <c r="F220" i="16"/>
  <c r="L220" i="16"/>
  <c r="K220" i="16"/>
  <c r="J220" i="16"/>
  <c r="I220" i="16"/>
  <c r="H220" i="16"/>
  <c r="F403" i="16"/>
  <c r="L403" i="16"/>
  <c r="K403" i="16"/>
  <c r="J403" i="16"/>
  <c r="I403" i="16"/>
  <c r="H403" i="16"/>
  <c r="F369" i="16"/>
  <c r="L369" i="16"/>
  <c r="K369" i="16"/>
  <c r="J369" i="16"/>
  <c r="I369" i="16"/>
  <c r="H369" i="16"/>
  <c r="F1107" i="16"/>
  <c r="L1107" i="16"/>
  <c r="K1107" i="16"/>
  <c r="J1107" i="16"/>
  <c r="I1107" i="16"/>
  <c r="H1107" i="16"/>
  <c r="F179" i="16"/>
  <c r="K179" i="16"/>
  <c r="J179" i="16"/>
  <c r="I179" i="16"/>
  <c r="H179" i="16"/>
  <c r="L179" i="16"/>
  <c r="F360" i="16"/>
  <c r="L360" i="16"/>
  <c r="K360" i="16"/>
  <c r="J360" i="16"/>
  <c r="I360" i="16"/>
  <c r="H360" i="16"/>
  <c r="F510" i="16"/>
  <c r="L510" i="16"/>
  <c r="K510" i="16"/>
  <c r="J510" i="16"/>
  <c r="I510" i="16"/>
  <c r="H510" i="16"/>
  <c r="F578" i="16"/>
  <c r="L578" i="16"/>
  <c r="K578" i="16"/>
  <c r="J578" i="16"/>
  <c r="I578" i="16"/>
  <c r="H578" i="16"/>
  <c r="F461" i="16"/>
  <c r="K461" i="16"/>
  <c r="J461" i="16"/>
  <c r="I461" i="16"/>
  <c r="H461" i="16"/>
  <c r="L461" i="16"/>
  <c r="F819" i="16"/>
  <c r="H819" i="16"/>
  <c r="L819" i="16"/>
  <c r="K819" i="16"/>
  <c r="J819" i="16"/>
  <c r="I819" i="16"/>
  <c r="F1082" i="16"/>
  <c r="L1082" i="16"/>
  <c r="K1082" i="16"/>
  <c r="J1082" i="16"/>
  <c r="I1082" i="16"/>
  <c r="H1082" i="16"/>
  <c r="F195" i="16"/>
  <c r="K195" i="16"/>
  <c r="J195" i="16"/>
  <c r="I195" i="16"/>
  <c r="H195" i="16"/>
  <c r="L195" i="16"/>
  <c r="F376" i="16"/>
  <c r="L376" i="16"/>
  <c r="K376" i="16"/>
  <c r="J376" i="16"/>
  <c r="I376" i="16"/>
  <c r="H376" i="16"/>
  <c r="F530" i="16"/>
  <c r="L530" i="16"/>
  <c r="K530" i="16"/>
  <c r="J530" i="16"/>
  <c r="I530" i="16"/>
  <c r="H530" i="16"/>
  <c r="F594" i="16"/>
  <c r="L594" i="16"/>
  <c r="K594" i="16"/>
  <c r="J594" i="16"/>
  <c r="I594" i="16"/>
  <c r="H594" i="16"/>
  <c r="F201" i="16"/>
  <c r="L201" i="16"/>
  <c r="K201" i="16"/>
  <c r="J201" i="16"/>
  <c r="I201" i="16"/>
  <c r="H201" i="16"/>
  <c r="F614" i="16"/>
  <c r="I614" i="16"/>
  <c r="H614" i="16"/>
  <c r="L614" i="16"/>
  <c r="K614" i="16"/>
  <c r="J614" i="16"/>
  <c r="F716" i="16"/>
  <c r="K716" i="16"/>
  <c r="J716" i="16"/>
  <c r="I716" i="16"/>
  <c r="H716" i="16"/>
  <c r="L716" i="16"/>
  <c r="F851" i="16"/>
  <c r="L851" i="16"/>
  <c r="K851" i="16"/>
  <c r="J851" i="16"/>
  <c r="I851" i="16"/>
  <c r="H851" i="16"/>
  <c r="F409" i="16"/>
  <c r="L409" i="16"/>
  <c r="K409" i="16"/>
  <c r="J409" i="16"/>
  <c r="I409" i="16"/>
  <c r="H409" i="16"/>
  <c r="F576" i="16"/>
  <c r="L576" i="16"/>
  <c r="K576" i="16"/>
  <c r="J576" i="16"/>
  <c r="I576" i="16"/>
  <c r="H576" i="16"/>
  <c r="F1255" i="16"/>
  <c r="L1255" i="16"/>
  <c r="K1255" i="16"/>
  <c r="J1255" i="16"/>
  <c r="I1255" i="16"/>
  <c r="H1255" i="16"/>
  <c r="F399" i="16"/>
  <c r="L399" i="16"/>
  <c r="K399" i="16"/>
  <c r="J399" i="16"/>
  <c r="I399" i="16"/>
  <c r="H399" i="16"/>
  <c r="F879" i="16"/>
  <c r="L879" i="16"/>
  <c r="K879" i="16"/>
  <c r="J879" i="16"/>
  <c r="I879" i="16"/>
  <c r="H879" i="16"/>
  <c r="F940" i="16"/>
  <c r="L940" i="16"/>
  <c r="K940" i="16"/>
  <c r="J940" i="16"/>
  <c r="I940" i="16"/>
  <c r="H940" i="16"/>
  <c r="F88" i="16"/>
  <c r="L88" i="16"/>
  <c r="K88" i="16"/>
  <c r="J88" i="16"/>
  <c r="H88" i="16"/>
  <c r="I88" i="16"/>
  <c r="F405" i="16"/>
  <c r="L405" i="16"/>
  <c r="K405" i="16"/>
  <c r="J405" i="16"/>
  <c r="I405" i="16"/>
  <c r="H405" i="16"/>
  <c r="F486" i="16"/>
  <c r="L486" i="16"/>
  <c r="K486" i="16"/>
  <c r="J486" i="16"/>
  <c r="I486" i="16"/>
  <c r="H486" i="16"/>
  <c r="F260" i="16"/>
  <c r="L260" i="16"/>
  <c r="K260" i="16"/>
  <c r="J260" i="16"/>
  <c r="I260" i="16"/>
  <c r="H260" i="16"/>
  <c r="F431" i="16"/>
  <c r="L431" i="16"/>
  <c r="K431" i="16"/>
  <c r="J431" i="16"/>
  <c r="I431" i="16"/>
  <c r="H431" i="16"/>
  <c r="F551" i="16"/>
  <c r="I551" i="16"/>
  <c r="H551" i="16"/>
  <c r="L551" i="16"/>
  <c r="K551" i="16"/>
  <c r="J551" i="16"/>
  <c r="F600" i="16"/>
  <c r="L600" i="16"/>
  <c r="K600" i="16"/>
  <c r="J600" i="16"/>
  <c r="I600" i="16"/>
  <c r="H600" i="16"/>
  <c r="F1248" i="16"/>
  <c r="L1248" i="16"/>
  <c r="K1248" i="16"/>
  <c r="J1248" i="16"/>
  <c r="I1248" i="16"/>
  <c r="H1248" i="16"/>
  <c r="F374" i="16"/>
  <c r="L374" i="16"/>
  <c r="K374" i="16"/>
  <c r="J374" i="16"/>
  <c r="I374" i="16"/>
  <c r="H374" i="16"/>
  <c r="F61" i="16"/>
  <c r="I61" i="16"/>
  <c r="H61" i="16"/>
  <c r="K61" i="16"/>
  <c r="J61" i="16"/>
  <c r="L61" i="16"/>
  <c r="F79" i="16"/>
  <c r="L79" i="16"/>
  <c r="K79" i="16"/>
  <c r="J79" i="16"/>
  <c r="I79" i="16"/>
  <c r="H79" i="16"/>
  <c r="F232" i="16"/>
  <c r="L232" i="16"/>
  <c r="K232" i="16"/>
  <c r="J232" i="16"/>
  <c r="I232" i="16"/>
  <c r="H232" i="16"/>
  <c r="F417" i="16"/>
  <c r="L417" i="16"/>
  <c r="K417" i="16"/>
  <c r="J417" i="16"/>
  <c r="I417" i="16"/>
  <c r="H417" i="16"/>
  <c r="F522" i="16"/>
  <c r="J522" i="16"/>
  <c r="I522" i="16"/>
  <c r="H522" i="16"/>
  <c r="L522" i="16"/>
  <c r="K522" i="16"/>
  <c r="F768" i="16"/>
  <c r="L768" i="16"/>
  <c r="K768" i="16"/>
  <c r="J768" i="16"/>
  <c r="I768" i="16"/>
  <c r="H768" i="16"/>
  <c r="F1055" i="16"/>
  <c r="H1055" i="16"/>
  <c r="L1055" i="16"/>
  <c r="K1055" i="16"/>
  <c r="J1055" i="16"/>
  <c r="I1055" i="16"/>
  <c r="F748" i="16"/>
  <c r="K748" i="16"/>
  <c r="J748" i="16"/>
  <c r="I748" i="16"/>
  <c r="H748" i="16"/>
  <c r="L748" i="16"/>
  <c r="F901" i="16"/>
  <c r="H901" i="16"/>
  <c r="L901" i="16"/>
  <c r="K901" i="16"/>
  <c r="J901" i="16"/>
  <c r="I901" i="16"/>
  <c r="F1118" i="16"/>
  <c r="L1118" i="16"/>
  <c r="K1118" i="16"/>
  <c r="J1118" i="16"/>
  <c r="I1118" i="16"/>
  <c r="H1118" i="16"/>
  <c r="F709" i="16"/>
  <c r="L709" i="16"/>
  <c r="K709" i="16"/>
  <c r="J709" i="16"/>
  <c r="I709" i="16"/>
  <c r="H709" i="16"/>
  <c r="F798" i="16"/>
  <c r="L798" i="16"/>
  <c r="K798" i="16"/>
  <c r="J798" i="16"/>
  <c r="I798" i="16"/>
  <c r="H798" i="16"/>
  <c r="F1009" i="16"/>
  <c r="L1009" i="16"/>
  <c r="K1009" i="16"/>
  <c r="J1009" i="16"/>
  <c r="I1009" i="16"/>
  <c r="H1009" i="16"/>
  <c r="F828" i="16"/>
  <c r="L828" i="16"/>
  <c r="K828" i="16"/>
  <c r="J828" i="16"/>
  <c r="I828" i="16"/>
  <c r="H828" i="16"/>
  <c r="F1166" i="16"/>
  <c r="L1166" i="16"/>
  <c r="K1166" i="16"/>
  <c r="J1166" i="16"/>
  <c r="I1166" i="16"/>
  <c r="H1166" i="16"/>
  <c r="F1027" i="16"/>
  <c r="L1027" i="16"/>
  <c r="K1027" i="16"/>
  <c r="J1027" i="16"/>
  <c r="I1027" i="16"/>
  <c r="H1027" i="16"/>
  <c r="F1318" i="16"/>
  <c r="L1318" i="16"/>
  <c r="K1318" i="16"/>
  <c r="J1318" i="16"/>
  <c r="I1318" i="16"/>
  <c r="H1318" i="16"/>
  <c r="F793" i="16"/>
  <c r="J793" i="16"/>
  <c r="I793" i="16"/>
  <c r="H793" i="16"/>
  <c r="L793" i="16"/>
  <c r="K793" i="16"/>
  <c r="F1117" i="16"/>
  <c r="L1117" i="16"/>
  <c r="K1117" i="16"/>
  <c r="J1117" i="16"/>
  <c r="I1117" i="16"/>
  <c r="H1117" i="16"/>
  <c r="F736" i="16"/>
  <c r="L736" i="16"/>
  <c r="K736" i="16"/>
  <c r="J736" i="16"/>
  <c r="I736" i="16"/>
  <c r="H736" i="16"/>
  <c r="F1031" i="16"/>
  <c r="L1031" i="16"/>
  <c r="K1031" i="16"/>
  <c r="J1031" i="16"/>
  <c r="I1031" i="16"/>
  <c r="H1031" i="16"/>
  <c r="F1065" i="16"/>
  <c r="L1065" i="16"/>
  <c r="K1065" i="16"/>
  <c r="J1065" i="16"/>
  <c r="I1065" i="16"/>
  <c r="H1065" i="16"/>
  <c r="F1260" i="16"/>
  <c r="L1260" i="16"/>
  <c r="K1260" i="16"/>
  <c r="J1260" i="16"/>
  <c r="I1260" i="16"/>
  <c r="H1260" i="16"/>
  <c r="F861" i="16"/>
  <c r="L861" i="16"/>
  <c r="K861" i="16"/>
  <c r="J861" i="16"/>
  <c r="H861" i="16"/>
  <c r="I861" i="16"/>
  <c r="F976" i="16"/>
  <c r="L976" i="16"/>
  <c r="K976" i="16"/>
  <c r="J976" i="16"/>
  <c r="I976" i="16"/>
  <c r="H976" i="16"/>
  <c r="F1154" i="16"/>
  <c r="I1154" i="16"/>
  <c r="H1154" i="16"/>
  <c r="L1154" i="16"/>
  <c r="K1154" i="16"/>
  <c r="J1154" i="16"/>
  <c r="F717" i="16"/>
  <c r="L717" i="16"/>
  <c r="K717" i="16"/>
  <c r="J717" i="16"/>
  <c r="I717" i="16"/>
  <c r="H717" i="16"/>
  <c r="F1007" i="16"/>
  <c r="L1007" i="16"/>
  <c r="K1007" i="16"/>
  <c r="J1007" i="16"/>
  <c r="I1007" i="16"/>
  <c r="H1007" i="16"/>
  <c r="F832" i="16"/>
  <c r="L832" i="16"/>
  <c r="K832" i="16"/>
  <c r="J832" i="16"/>
  <c r="I832" i="16"/>
  <c r="H832" i="16"/>
  <c r="F978" i="16"/>
  <c r="H978" i="16"/>
  <c r="L978" i="16"/>
  <c r="K978" i="16"/>
  <c r="J978" i="16"/>
  <c r="I978" i="16"/>
  <c r="F1293" i="16"/>
  <c r="L1293" i="16"/>
  <c r="K1293" i="16"/>
  <c r="J1293" i="16"/>
  <c r="I1293" i="16"/>
  <c r="H1293" i="16"/>
  <c r="F1321" i="16"/>
  <c r="L1321" i="16"/>
  <c r="K1321" i="16"/>
  <c r="J1321" i="16"/>
  <c r="I1321" i="16"/>
  <c r="H1321" i="16"/>
  <c r="F47" i="16"/>
  <c r="L47" i="16"/>
  <c r="K47" i="16"/>
  <c r="J47" i="16"/>
  <c r="I47" i="16"/>
  <c r="H47" i="16"/>
  <c r="F523" i="16"/>
  <c r="L523" i="16"/>
  <c r="K523" i="16"/>
  <c r="J523" i="16"/>
  <c r="I523" i="16"/>
  <c r="H523" i="16"/>
  <c r="F1075" i="16"/>
  <c r="I1075" i="16"/>
  <c r="H1075" i="16"/>
  <c r="L1075" i="16"/>
  <c r="J1075" i="16"/>
  <c r="K1075" i="16"/>
  <c r="F335" i="16"/>
  <c r="L335" i="16"/>
  <c r="K335" i="16"/>
  <c r="J335" i="16"/>
  <c r="I335" i="16"/>
  <c r="H335" i="16"/>
  <c r="F644" i="16"/>
  <c r="L644" i="16"/>
  <c r="K644" i="16"/>
  <c r="J644" i="16"/>
  <c r="I644" i="16"/>
  <c r="H644" i="16"/>
  <c r="F155" i="16"/>
  <c r="L155" i="16"/>
  <c r="K155" i="16"/>
  <c r="J155" i="16"/>
  <c r="I155" i="16"/>
  <c r="H155" i="16"/>
  <c r="F559" i="16"/>
  <c r="L559" i="16"/>
  <c r="K559" i="16"/>
  <c r="J559" i="16"/>
  <c r="I559" i="16"/>
  <c r="H559" i="16"/>
  <c r="F279" i="16"/>
  <c r="L279" i="16"/>
  <c r="K279" i="16"/>
  <c r="J279" i="16"/>
  <c r="I279" i="16"/>
  <c r="H279" i="16"/>
  <c r="F36" i="16"/>
  <c r="L36" i="16"/>
  <c r="K36" i="16"/>
  <c r="J36" i="16"/>
  <c r="I36" i="16"/>
  <c r="H36" i="16"/>
  <c r="F791" i="16"/>
  <c r="L791" i="16"/>
  <c r="K791" i="16"/>
  <c r="J791" i="16"/>
  <c r="I791" i="16"/>
  <c r="H791" i="16"/>
  <c r="F43" i="16"/>
  <c r="L43" i="16"/>
  <c r="K43" i="16"/>
  <c r="J43" i="16"/>
  <c r="I43" i="16"/>
  <c r="H43" i="16"/>
  <c r="F1292" i="16"/>
  <c r="L1292" i="16"/>
  <c r="K1292" i="16"/>
  <c r="J1292" i="16"/>
  <c r="I1292" i="16"/>
  <c r="H1292" i="16"/>
  <c r="F949" i="16"/>
  <c r="I949" i="16"/>
  <c r="H949" i="16"/>
  <c r="L949" i="16"/>
  <c r="K949" i="16"/>
  <c r="J949" i="16"/>
  <c r="L25" i="16"/>
  <c r="K25" i="16"/>
  <c r="J25" i="16"/>
  <c r="I25" i="16"/>
  <c r="H25" i="16"/>
  <c r="F463" i="16"/>
  <c r="L463" i="16"/>
  <c r="K463" i="16"/>
  <c r="J463" i="16"/>
  <c r="I463" i="16"/>
  <c r="H463" i="16"/>
  <c r="F935" i="16"/>
  <c r="L935" i="16"/>
  <c r="K935" i="16"/>
  <c r="J935" i="16"/>
  <c r="I935" i="16"/>
  <c r="H935" i="16"/>
  <c r="F209" i="16"/>
  <c r="L209" i="16"/>
  <c r="K209" i="16"/>
  <c r="J209" i="16"/>
  <c r="I209" i="16"/>
  <c r="H209" i="16"/>
  <c r="F186" i="16"/>
  <c r="H186" i="16"/>
  <c r="L186" i="16"/>
  <c r="K186" i="16"/>
  <c r="J186" i="16"/>
  <c r="I186" i="16"/>
  <c r="F343" i="16"/>
  <c r="I343" i="16"/>
  <c r="H343" i="16"/>
  <c r="J343" i="16"/>
  <c r="L343" i="16"/>
  <c r="K343" i="16"/>
  <c r="F833" i="16"/>
  <c r="L833" i="16"/>
  <c r="K833" i="16"/>
  <c r="J833" i="16"/>
  <c r="H833" i="16"/>
  <c r="I833" i="16"/>
  <c r="F190" i="16"/>
  <c r="L190" i="16"/>
  <c r="K190" i="16"/>
  <c r="J190" i="16"/>
  <c r="I190" i="16"/>
  <c r="H190" i="16"/>
  <c r="F500" i="16"/>
  <c r="H500" i="16"/>
  <c r="L500" i="16"/>
  <c r="K500" i="16"/>
  <c r="J500" i="16"/>
  <c r="I500" i="16"/>
  <c r="F846" i="16"/>
  <c r="K846" i="16"/>
  <c r="J846" i="16"/>
  <c r="I846" i="16"/>
  <c r="H846" i="16"/>
  <c r="L846" i="16"/>
  <c r="F532" i="16"/>
  <c r="H532" i="16"/>
  <c r="L532" i="16"/>
  <c r="K532" i="16"/>
  <c r="J532" i="16"/>
  <c r="I532" i="16"/>
  <c r="F265" i="16"/>
  <c r="L265" i="16"/>
  <c r="K265" i="16"/>
  <c r="J265" i="16"/>
  <c r="I265" i="16"/>
  <c r="H265" i="16"/>
  <c r="F1020" i="16"/>
  <c r="L1020" i="16"/>
  <c r="K1020" i="16"/>
  <c r="J1020" i="16"/>
  <c r="I1020" i="16"/>
  <c r="H1020" i="16"/>
  <c r="F505" i="16"/>
  <c r="L505" i="16"/>
  <c r="K505" i="16"/>
  <c r="J505" i="16"/>
  <c r="I505" i="16"/>
  <c r="H505" i="16"/>
  <c r="F1186" i="16"/>
  <c r="I1186" i="16"/>
  <c r="H1186" i="16"/>
  <c r="L1186" i="16"/>
  <c r="K1186" i="16"/>
  <c r="J1186" i="16"/>
  <c r="H26" i="16"/>
  <c r="I26" i="16"/>
  <c r="J26" i="16"/>
  <c r="L26" i="16"/>
  <c r="K26" i="16"/>
  <c r="F259" i="16"/>
  <c r="K259" i="16"/>
  <c r="J259" i="16"/>
  <c r="I259" i="16"/>
  <c r="H259" i="16"/>
  <c r="L259" i="16"/>
  <c r="F281" i="16"/>
  <c r="L281" i="16"/>
  <c r="K281" i="16"/>
  <c r="J281" i="16"/>
  <c r="I281" i="16"/>
  <c r="H281" i="16"/>
  <c r="F575" i="16"/>
  <c r="L575" i="16"/>
  <c r="K575" i="16"/>
  <c r="J575" i="16"/>
  <c r="I575" i="16"/>
  <c r="H575" i="16"/>
  <c r="F718" i="16"/>
  <c r="L718" i="16"/>
  <c r="K718" i="16"/>
  <c r="J718" i="16"/>
  <c r="I718" i="16"/>
  <c r="H718" i="16"/>
  <c r="F371" i="16"/>
  <c r="L371" i="16"/>
  <c r="K371" i="16"/>
  <c r="J371" i="16"/>
  <c r="I371" i="16"/>
  <c r="H371" i="16"/>
  <c r="F711" i="16"/>
  <c r="L711" i="16"/>
  <c r="K711" i="16"/>
  <c r="J711" i="16"/>
  <c r="I711" i="16"/>
  <c r="H711" i="16"/>
  <c r="F926" i="16"/>
  <c r="L926" i="16"/>
  <c r="K926" i="16"/>
  <c r="J926" i="16"/>
  <c r="I926" i="16"/>
  <c r="H926" i="16"/>
  <c r="F1164" i="16"/>
  <c r="L1164" i="16"/>
  <c r="K1164" i="16"/>
  <c r="J1164" i="16"/>
  <c r="I1164" i="16"/>
  <c r="H1164" i="16"/>
  <c r="F276" i="16"/>
  <c r="L276" i="16"/>
  <c r="K276" i="16"/>
  <c r="J276" i="16"/>
  <c r="I276" i="16"/>
  <c r="H276" i="16"/>
  <c r="F1023" i="16"/>
  <c r="L1023" i="16"/>
  <c r="K1023" i="16"/>
  <c r="J1023" i="16"/>
  <c r="I1023" i="16"/>
  <c r="H1023" i="16"/>
  <c r="F1142" i="16"/>
  <c r="L1142" i="16"/>
  <c r="K1142" i="16"/>
  <c r="J1142" i="16"/>
  <c r="I1142" i="16"/>
  <c r="H1142" i="16"/>
  <c r="F480" i="16"/>
  <c r="L480" i="16"/>
  <c r="K480" i="16"/>
  <c r="J480" i="16"/>
  <c r="I480" i="16"/>
  <c r="H480" i="16"/>
  <c r="F490" i="16"/>
  <c r="J490" i="16"/>
  <c r="I490" i="16"/>
  <c r="H490" i="16"/>
  <c r="L490" i="16"/>
  <c r="K490" i="16"/>
  <c r="F1226" i="16"/>
  <c r="L1226" i="16"/>
  <c r="K1226" i="16"/>
  <c r="J1226" i="16"/>
  <c r="I1226" i="16"/>
  <c r="H1226" i="16"/>
  <c r="F272" i="16"/>
  <c r="J272" i="16"/>
  <c r="I272" i="16"/>
  <c r="H272" i="16"/>
  <c r="L272" i="16"/>
  <c r="K272" i="16"/>
  <c r="F453" i="16"/>
  <c r="L453" i="16"/>
  <c r="K453" i="16"/>
  <c r="J453" i="16"/>
  <c r="I453" i="16"/>
  <c r="H453" i="16"/>
  <c r="F574" i="16"/>
  <c r="L574" i="16"/>
  <c r="K574" i="16"/>
  <c r="J574" i="16"/>
  <c r="I574" i="16"/>
  <c r="H574" i="16"/>
  <c r="F247" i="16"/>
  <c r="L247" i="16"/>
  <c r="K247" i="16"/>
  <c r="J247" i="16"/>
  <c r="I247" i="16"/>
  <c r="H247" i="16"/>
  <c r="F540" i="16"/>
  <c r="L540" i="16"/>
  <c r="K540" i="16"/>
  <c r="J540" i="16"/>
  <c r="I540" i="16"/>
  <c r="H540" i="16"/>
  <c r="F808" i="16"/>
  <c r="L808" i="16"/>
  <c r="K808" i="16"/>
  <c r="J808" i="16"/>
  <c r="I808" i="16"/>
  <c r="H808" i="16"/>
  <c r="F954" i="16"/>
  <c r="L954" i="16"/>
  <c r="K954" i="16"/>
  <c r="J954" i="16"/>
  <c r="I954" i="16"/>
  <c r="H954" i="16"/>
  <c r="F812" i="16"/>
  <c r="K812" i="16"/>
  <c r="J812" i="16"/>
  <c r="I812" i="16"/>
  <c r="H812" i="16"/>
  <c r="L812" i="16"/>
  <c r="F1092" i="16"/>
  <c r="L1092" i="16"/>
  <c r="K1092" i="16"/>
  <c r="J1092" i="16"/>
  <c r="I1092" i="16"/>
  <c r="H1092" i="16"/>
  <c r="F1150" i="16"/>
  <c r="L1150" i="16"/>
  <c r="K1150" i="16"/>
  <c r="J1150" i="16"/>
  <c r="I1150" i="16"/>
  <c r="H1150" i="16"/>
  <c r="F886" i="16"/>
  <c r="K886" i="16"/>
  <c r="J886" i="16"/>
  <c r="I886" i="16"/>
  <c r="H886" i="16"/>
  <c r="L886" i="16"/>
  <c r="F775" i="16"/>
  <c r="L775" i="16"/>
  <c r="K775" i="16"/>
  <c r="J775" i="16"/>
  <c r="I775" i="16"/>
  <c r="H775" i="16"/>
  <c r="F1089" i="16"/>
  <c r="L1089" i="16"/>
  <c r="K1089" i="16"/>
  <c r="J1089" i="16"/>
  <c r="I1089" i="16"/>
  <c r="H1089" i="16"/>
  <c r="F1128" i="16"/>
  <c r="K1128" i="16"/>
  <c r="J1128" i="16"/>
  <c r="I1128" i="16"/>
  <c r="H1128" i="16"/>
  <c r="L1128" i="16"/>
  <c r="F1259" i="16"/>
  <c r="L1259" i="16"/>
  <c r="K1259" i="16"/>
  <c r="J1259" i="16"/>
  <c r="I1259" i="16"/>
  <c r="H1259" i="16"/>
  <c r="F1077" i="16"/>
  <c r="J1077" i="16"/>
  <c r="I1077" i="16"/>
  <c r="H1077" i="16"/>
  <c r="L1077" i="16"/>
  <c r="K1077" i="16"/>
  <c r="F1176" i="16"/>
  <c r="K1176" i="16"/>
  <c r="J1176" i="16"/>
  <c r="I1176" i="16"/>
  <c r="H1176" i="16"/>
  <c r="L1176" i="16"/>
  <c r="F876" i="16"/>
  <c r="L876" i="16"/>
  <c r="K876" i="16"/>
  <c r="J876" i="16"/>
  <c r="I876" i="16"/>
  <c r="H876" i="16"/>
  <c r="F1145" i="16"/>
  <c r="L1145" i="16"/>
  <c r="K1145" i="16"/>
  <c r="J1145" i="16"/>
  <c r="I1145" i="16"/>
  <c r="H1145" i="16"/>
  <c r="F1205" i="16"/>
  <c r="J1205" i="16"/>
  <c r="I1205" i="16"/>
  <c r="H1205" i="16"/>
  <c r="L1205" i="16"/>
  <c r="K1205" i="16"/>
  <c r="F830" i="16"/>
  <c r="K830" i="16"/>
  <c r="J830" i="16"/>
  <c r="I830" i="16"/>
  <c r="L830" i="16"/>
  <c r="H830" i="16"/>
  <c r="F1039" i="16"/>
  <c r="L1039" i="16"/>
  <c r="K1039" i="16"/>
  <c r="J1039" i="16"/>
  <c r="H1039" i="16"/>
  <c r="I1039" i="16"/>
  <c r="F1121" i="16"/>
  <c r="L1121" i="16"/>
  <c r="K1121" i="16"/>
  <c r="J1121" i="16"/>
  <c r="I1121" i="16"/>
  <c r="H1121" i="16"/>
  <c r="F744" i="16"/>
  <c r="L744" i="16"/>
  <c r="K744" i="16"/>
  <c r="J744" i="16"/>
  <c r="I744" i="16"/>
  <c r="H744" i="16"/>
  <c r="F1032" i="16"/>
  <c r="J1032" i="16"/>
  <c r="I1032" i="16"/>
  <c r="H1032" i="16"/>
  <c r="L1032" i="16"/>
  <c r="K1032" i="16"/>
  <c r="F1073" i="16"/>
  <c r="L1073" i="16"/>
  <c r="K1073" i="16"/>
  <c r="J1073" i="16"/>
  <c r="I1073" i="16"/>
  <c r="H1073" i="16"/>
  <c r="F1284" i="16"/>
  <c r="L1284" i="16"/>
  <c r="K1284" i="16"/>
  <c r="J1284" i="16"/>
  <c r="I1284" i="16"/>
  <c r="H1284" i="16"/>
  <c r="F1269" i="16"/>
  <c r="J1269" i="16"/>
  <c r="I1269" i="16"/>
  <c r="H1269" i="16"/>
  <c r="L1269" i="16"/>
  <c r="K1269" i="16"/>
  <c r="F891" i="16"/>
  <c r="J891" i="16"/>
  <c r="I891" i="16"/>
  <c r="H891" i="16"/>
  <c r="L891" i="16"/>
  <c r="K891" i="16"/>
  <c r="F1064" i="16"/>
  <c r="K1064" i="16"/>
  <c r="J1064" i="16"/>
  <c r="I1064" i="16"/>
  <c r="H1064" i="16"/>
  <c r="L1064" i="16"/>
  <c r="F807" i="16"/>
  <c r="L807" i="16"/>
  <c r="K807" i="16"/>
  <c r="J807" i="16"/>
  <c r="I807" i="16"/>
  <c r="H807" i="16"/>
  <c r="F951" i="16"/>
  <c r="L951" i="16"/>
  <c r="K951" i="16"/>
  <c r="J951" i="16"/>
  <c r="I951" i="16"/>
  <c r="H951" i="16"/>
  <c r="F1119" i="16"/>
  <c r="H1119" i="16"/>
  <c r="L1119" i="16"/>
  <c r="K1119" i="16"/>
  <c r="J1119" i="16"/>
  <c r="I1119" i="16"/>
  <c r="F1276" i="16"/>
  <c r="L1276" i="16"/>
  <c r="K1276" i="16"/>
  <c r="J1276" i="16"/>
  <c r="I1276" i="16"/>
  <c r="H1276" i="16"/>
  <c r="F66" i="16"/>
  <c r="L66" i="16"/>
  <c r="K66" i="16"/>
  <c r="J66" i="16"/>
  <c r="I66" i="16"/>
  <c r="H66" i="16"/>
  <c r="F426" i="16"/>
  <c r="J426" i="16"/>
  <c r="I426" i="16"/>
  <c r="H426" i="16"/>
  <c r="L426" i="16"/>
  <c r="K426" i="16"/>
  <c r="F856" i="16"/>
  <c r="I856" i="16"/>
  <c r="H856" i="16"/>
  <c r="L856" i="16"/>
  <c r="K856" i="16"/>
  <c r="J856" i="16"/>
  <c r="F125" i="16"/>
  <c r="I125" i="16"/>
  <c r="H125" i="16"/>
  <c r="L125" i="16"/>
  <c r="K125" i="16"/>
  <c r="J125" i="16"/>
  <c r="F779" i="16"/>
  <c r="L779" i="16"/>
  <c r="K779" i="16"/>
  <c r="J779" i="16"/>
  <c r="I779" i="16"/>
  <c r="H779" i="16"/>
  <c r="F162" i="16"/>
  <c r="L162" i="16"/>
  <c r="K162" i="16"/>
  <c r="J162" i="16"/>
  <c r="I162" i="16"/>
  <c r="H162" i="16"/>
  <c r="F414" i="16"/>
  <c r="L414" i="16"/>
  <c r="K414" i="16"/>
  <c r="J414" i="16"/>
  <c r="I414" i="16"/>
  <c r="H414" i="16"/>
  <c r="F104" i="16"/>
  <c r="L104" i="16"/>
  <c r="K104" i="16"/>
  <c r="J104" i="16"/>
  <c r="H104" i="16"/>
  <c r="I104" i="16"/>
  <c r="F290" i="16"/>
  <c r="L290" i="16"/>
  <c r="K290" i="16"/>
  <c r="J290" i="16"/>
  <c r="I290" i="16"/>
  <c r="H290" i="16"/>
  <c r="F293" i="16"/>
  <c r="L293" i="16"/>
  <c r="K293" i="16"/>
  <c r="J293" i="16"/>
  <c r="I293" i="16"/>
  <c r="H293" i="16"/>
  <c r="F434" i="16"/>
  <c r="L434" i="16"/>
  <c r="K434" i="16"/>
  <c r="J434" i="16"/>
  <c r="I434" i="16"/>
  <c r="H434" i="16"/>
  <c r="F515" i="16"/>
  <c r="L515" i="16"/>
  <c r="K515" i="16"/>
  <c r="J515" i="16"/>
  <c r="I515" i="16"/>
  <c r="H515" i="16"/>
  <c r="F555" i="16"/>
  <c r="L555" i="16"/>
  <c r="K555" i="16"/>
  <c r="J555" i="16"/>
  <c r="I555" i="16"/>
  <c r="H555" i="16"/>
  <c r="F467" i="16"/>
  <c r="L467" i="16"/>
  <c r="K467" i="16"/>
  <c r="J467" i="16"/>
  <c r="I467" i="16"/>
  <c r="H467" i="16"/>
  <c r="F723" i="16"/>
  <c r="H723" i="16"/>
  <c r="L723" i="16"/>
  <c r="K723" i="16"/>
  <c r="J723" i="16"/>
  <c r="I723" i="16"/>
  <c r="F250" i="16"/>
  <c r="H250" i="16"/>
  <c r="L250" i="16"/>
  <c r="K250" i="16"/>
  <c r="J250" i="16"/>
  <c r="I250" i="16"/>
  <c r="F286" i="16"/>
  <c r="L286" i="16"/>
  <c r="K286" i="16"/>
  <c r="J286" i="16"/>
  <c r="I286" i="16"/>
  <c r="H286" i="16"/>
  <c r="F425" i="16"/>
  <c r="L425" i="16"/>
  <c r="K425" i="16"/>
  <c r="J425" i="16"/>
  <c r="I425" i="16"/>
  <c r="H425" i="16"/>
  <c r="F831" i="16"/>
  <c r="L831" i="16"/>
  <c r="K831" i="16"/>
  <c r="J831" i="16"/>
  <c r="I831" i="16"/>
  <c r="H831" i="16"/>
  <c r="F192" i="16"/>
  <c r="J192" i="16"/>
  <c r="I192" i="16"/>
  <c r="H192" i="16"/>
  <c r="L192" i="16"/>
  <c r="K192" i="16"/>
  <c r="F322" i="16"/>
  <c r="L322" i="16"/>
  <c r="K322" i="16"/>
  <c r="J322" i="16"/>
  <c r="I322" i="16"/>
  <c r="H322" i="16"/>
  <c r="F357" i="16"/>
  <c r="L357" i="16"/>
  <c r="K357" i="16"/>
  <c r="H357" i="16"/>
  <c r="J357" i="16"/>
  <c r="I357" i="16"/>
  <c r="F595" i="16"/>
  <c r="H595" i="16"/>
  <c r="L595" i="16"/>
  <c r="K595" i="16"/>
  <c r="J595" i="16"/>
  <c r="I595" i="16"/>
  <c r="F908" i="16"/>
  <c r="L908" i="16"/>
  <c r="K908" i="16"/>
  <c r="J908" i="16"/>
  <c r="I908" i="16"/>
  <c r="H908" i="16"/>
  <c r="F92" i="16"/>
  <c r="L92" i="16"/>
  <c r="K92" i="16"/>
  <c r="J92" i="16"/>
  <c r="I92" i="16"/>
  <c r="H92" i="16"/>
  <c r="F237" i="16"/>
  <c r="I237" i="16"/>
  <c r="H237" i="16"/>
  <c r="L237" i="16"/>
  <c r="K237" i="16"/>
  <c r="J237" i="16"/>
  <c r="F385" i="16"/>
  <c r="L385" i="16"/>
  <c r="K385" i="16"/>
  <c r="J385" i="16"/>
  <c r="I385" i="16"/>
  <c r="H385" i="16"/>
  <c r="F1148" i="16"/>
  <c r="L1148" i="16"/>
  <c r="K1148" i="16"/>
  <c r="J1148" i="16"/>
  <c r="I1148" i="16"/>
  <c r="H1148" i="16"/>
  <c r="F229" i="16"/>
  <c r="L229" i="16"/>
  <c r="K229" i="16"/>
  <c r="J229" i="16"/>
  <c r="I229" i="16"/>
  <c r="H229" i="16"/>
  <c r="F208" i="16"/>
  <c r="J208" i="16"/>
  <c r="I208" i="16"/>
  <c r="H208" i="16"/>
  <c r="L208" i="16"/>
  <c r="K208" i="16"/>
  <c r="F373" i="16"/>
  <c r="L373" i="16"/>
  <c r="K373" i="16"/>
  <c r="J373" i="16"/>
  <c r="I373" i="16"/>
  <c r="H373" i="16"/>
  <c r="F444" i="16"/>
  <c r="L444" i="16"/>
  <c r="K444" i="16"/>
  <c r="J444" i="16"/>
  <c r="I444" i="16"/>
  <c r="H444" i="16"/>
  <c r="F611" i="16"/>
  <c r="H611" i="16"/>
  <c r="L611" i="16"/>
  <c r="K611" i="16"/>
  <c r="J611" i="16"/>
  <c r="I611" i="16"/>
  <c r="F924" i="16"/>
  <c r="L924" i="16"/>
  <c r="K924" i="16"/>
  <c r="J924" i="16"/>
  <c r="I924" i="16"/>
  <c r="H924" i="16"/>
  <c r="F1112" i="16"/>
  <c r="K1112" i="16"/>
  <c r="J1112" i="16"/>
  <c r="I1112" i="16"/>
  <c r="H1112" i="16"/>
  <c r="L1112" i="16"/>
  <c r="F108" i="16"/>
  <c r="L108" i="16"/>
  <c r="K108" i="16"/>
  <c r="J108" i="16"/>
  <c r="I108" i="16"/>
  <c r="H108" i="16"/>
  <c r="F401" i="16"/>
  <c r="L401" i="16"/>
  <c r="K401" i="16"/>
  <c r="J401" i="16"/>
  <c r="I401" i="16"/>
  <c r="H401" i="16"/>
  <c r="F1247" i="16"/>
  <c r="H1247" i="16"/>
  <c r="L1247" i="16"/>
  <c r="K1247" i="16"/>
  <c r="J1247" i="16"/>
  <c r="I1247" i="16"/>
  <c r="F342" i="16"/>
  <c r="L342" i="16"/>
  <c r="K342" i="16"/>
  <c r="J342" i="16"/>
  <c r="I342" i="16"/>
  <c r="H342" i="16"/>
  <c r="F631" i="16"/>
  <c r="L631" i="16"/>
  <c r="J631" i="16"/>
  <c r="K631" i="16"/>
  <c r="I631" i="16"/>
  <c r="H631" i="16"/>
  <c r="F1045" i="16"/>
  <c r="I1045" i="16"/>
  <c r="H1045" i="16"/>
  <c r="L1045" i="16"/>
  <c r="K1045" i="16"/>
  <c r="J1045" i="16"/>
  <c r="F191" i="16"/>
  <c r="L191" i="16"/>
  <c r="K191" i="16"/>
  <c r="J191" i="16"/>
  <c r="I191" i="16"/>
  <c r="H191" i="16"/>
  <c r="F364" i="16"/>
  <c r="L364" i="16"/>
  <c r="K364" i="16"/>
  <c r="J364" i="16"/>
  <c r="I364" i="16"/>
  <c r="H364" i="16"/>
  <c r="F456" i="16"/>
  <c r="L456" i="16"/>
  <c r="K456" i="16"/>
  <c r="J456" i="16"/>
  <c r="I456" i="16"/>
  <c r="H456" i="16"/>
  <c r="F657" i="16"/>
  <c r="L657" i="16"/>
  <c r="K657" i="16"/>
  <c r="J657" i="16"/>
  <c r="I657" i="16"/>
  <c r="H657" i="16"/>
  <c r="F918" i="16"/>
  <c r="K918" i="16"/>
  <c r="J918" i="16"/>
  <c r="I918" i="16"/>
  <c r="L918" i="16"/>
  <c r="H918" i="16"/>
  <c r="F213" i="16"/>
  <c r="L213" i="16"/>
  <c r="K213" i="16"/>
  <c r="J213" i="16"/>
  <c r="I213" i="16"/>
  <c r="H213" i="16"/>
  <c r="F402" i="16"/>
  <c r="L402" i="16"/>
  <c r="K402" i="16"/>
  <c r="J402" i="16"/>
  <c r="I402" i="16"/>
  <c r="H402" i="16"/>
  <c r="F580" i="16"/>
  <c r="H580" i="16"/>
  <c r="L580" i="16"/>
  <c r="K580" i="16"/>
  <c r="J580" i="16"/>
  <c r="I580" i="16"/>
  <c r="F720" i="16"/>
  <c r="L720" i="16"/>
  <c r="K720" i="16"/>
  <c r="J720" i="16"/>
  <c r="I720" i="16"/>
  <c r="H720" i="16"/>
  <c r="F366" i="16"/>
  <c r="L366" i="16"/>
  <c r="K366" i="16"/>
  <c r="J366" i="16"/>
  <c r="I366" i="16"/>
  <c r="H366" i="16"/>
  <c r="F660" i="16"/>
  <c r="L660" i="16"/>
  <c r="K660" i="16"/>
  <c r="J660" i="16"/>
  <c r="I660" i="16"/>
  <c r="H660" i="16"/>
  <c r="F794" i="16"/>
  <c r="L794" i="16"/>
  <c r="K794" i="16"/>
  <c r="J794" i="16"/>
  <c r="I794" i="16"/>
  <c r="H794" i="16"/>
  <c r="F161" i="16"/>
  <c r="L161" i="16"/>
  <c r="K161" i="16"/>
  <c r="J161" i="16"/>
  <c r="I161" i="16"/>
  <c r="H161" i="16"/>
  <c r="F146" i="16"/>
  <c r="L146" i="16"/>
  <c r="K146" i="16"/>
  <c r="J146" i="16"/>
  <c r="I146" i="16"/>
  <c r="H146" i="16"/>
  <c r="F447" i="16"/>
  <c r="L447" i="16"/>
  <c r="K447" i="16"/>
  <c r="J447" i="16"/>
  <c r="I447" i="16"/>
  <c r="H447" i="16"/>
  <c r="F955" i="16"/>
  <c r="K955" i="16"/>
  <c r="J955" i="16"/>
  <c r="I955" i="16"/>
  <c r="H955" i="16"/>
  <c r="L955" i="16"/>
  <c r="F1171" i="16"/>
  <c r="L1171" i="16"/>
  <c r="K1171" i="16"/>
  <c r="J1171" i="16"/>
  <c r="I1171" i="16"/>
  <c r="H1171" i="16"/>
  <c r="F562" i="16"/>
  <c r="L562" i="16"/>
  <c r="K562" i="16"/>
  <c r="J562" i="16"/>
  <c r="I562" i="16"/>
  <c r="H562" i="16"/>
  <c r="F759" i="16"/>
  <c r="L759" i="16"/>
  <c r="K759" i="16"/>
  <c r="J759" i="16"/>
  <c r="I759" i="16"/>
  <c r="H759" i="16"/>
  <c r="F1243" i="16"/>
  <c r="L1243" i="16"/>
  <c r="K1243" i="16"/>
  <c r="J1243" i="16"/>
  <c r="I1243" i="16"/>
  <c r="H1243" i="16"/>
  <c r="F638" i="16"/>
  <c r="L638" i="16"/>
  <c r="K638" i="16"/>
  <c r="J638" i="16"/>
  <c r="I638" i="16"/>
  <c r="H638" i="16"/>
  <c r="F1038" i="16"/>
  <c r="L1038" i="16"/>
  <c r="K1038" i="16"/>
  <c r="J1038" i="16"/>
  <c r="I1038" i="16"/>
  <c r="H1038" i="16"/>
  <c r="F829" i="16"/>
  <c r="I829" i="16"/>
  <c r="H829" i="16"/>
  <c r="L829" i="16"/>
  <c r="K829" i="16"/>
  <c r="J829" i="16"/>
  <c r="F1287" i="16"/>
  <c r="L1287" i="16"/>
  <c r="K1287" i="16"/>
  <c r="J1287" i="16"/>
  <c r="I1287" i="16"/>
  <c r="H1287" i="16"/>
  <c r="F1096" i="16"/>
  <c r="K1096" i="16"/>
  <c r="J1096" i="16"/>
  <c r="I1096" i="16"/>
  <c r="H1096" i="16"/>
  <c r="L1096" i="16"/>
  <c r="F706" i="16"/>
  <c r="L706" i="16"/>
  <c r="K706" i="16"/>
  <c r="J706" i="16"/>
  <c r="I706" i="16"/>
  <c r="H706" i="16"/>
  <c r="F1051" i="16"/>
  <c r="L1051" i="16"/>
  <c r="K1051" i="16"/>
  <c r="J1051" i="16"/>
  <c r="I1051" i="16"/>
  <c r="H1051" i="16"/>
  <c r="F1237" i="16"/>
  <c r="J1237" i="16"/>
  <c r="I1237" i="16"/>
  <c r="H1237" i="16"/>
  <c r="L1237" i="16"/>
  <c r="K1237" i="16"/>
  <c r="F758" i="16"/>
  <c r="I758" i="16"/>
  <c r="H758" i="16"/>
  <c r="L758" i="16"/>
  <c r="K758" i="16"/>
  <c r="J758" i="16"/>
  <c r="F753" i="16"/>
  <c r="L753" i="16"/>
  <c r="K753" i="16"/>
  <c r="J753" i="16"/>
  <c r="I753" i="16"/>
  <c r="H753" i="16"/>
  <c r="F838" i="16"/>
  <c r="H838" i="16"/>
  <c r="L838" i="16"/>
  <c r="K838" i="16"/>
  <c r="J838" i="16"/>
  <c r="I838" i="16"/>
  <c r="F803" i="16"/>
  <c r="H803" i="16"/>
  <c r="L803" i="16"/>
  <c r="K803" i="16"/>
  <c r="J803" i="16"/>
  <c r="I803" i="16"/>
  <c r="F883" i="16"/>
  <c r="L883" i="16"/>
  <c r="J883" i="16"/>
  <c r="K883" i="16"/>
  <c r="I883" i="16"/>
  <c r="H883" i="16"/>
  <c r="F979" i="16"/>
  <c r="L979" i="16"/>
  <c r="K979" i="16"/>
  <c r="J979" i="16"/>
  <c r="I979" i="16"/>
  <c r="H979" i="16"/>
  <c r="F1262" i="16"/>
  <c r="L1262" i="16"/>
  <c r="K1262" i="16"/>
  <c r="J1262" i="16"/>
  <c r="I1262" i="16"/>
  <c r="H1262" i="16"/>
  <c r="F1242" i="16"/>
  <c r="L1242" i="16"/>
  <c r="K1242" i="16"/>
  <c r="J1242" i="16"/>
  <c r="I1242" i="16"/>
  <c r="H1242" i="16"/>
  <c r="F390" i="16"/>
  <c r="L390" i="16"/>
  <c r="K390" i="16"/>
  <c r="J390" i="16"/>
  <c r="I390" i="16"/>
  <c r="H390" i="16"/>
  <c r="F80" i="16"/>
  <c r="J80" i="16"/>
  <c r="I80" i="16"/>
  <c r="H80" i="16"/>
  <c r="L80" i="16"/>
  <c r="K80" i="16"/>
  <c r="F225" i="16"/>
  <c r="L225" i="16"/>
  <c r="K225" i="16"/>
  <c r="J225" i="16"/>
  <c r="I225" i="16"/>
  <c r="H225" i="16"/>
  <c r="F103" i="16"/>
  <c r="L103" i="16"/>
  <c r="K103" i="16"/>
  <c r="J103" i="16"/>
  <c r="I103" i="16"/>
  <c r="H103" i="16"/>
  <c r="F75" i="16"/>
  <c r="L75" i="16"/>
  <c r="K75" i="16"/>
  <c r="I75" i="16"/>
  <c r="J75" i="16"/>
  <c r="H75" i="16"/>
  <c r="F993" i="16"/>
  <c r="L993" i="16"/>
  <c r="K993" i="16"/>
  <c r="J993" i="16"/>
  <c r="I993" i="16"/>
  <c r="H993" i="16"/>
  <c r="F85" i="16"/>
  <c r="L85" i="16"/>
  <c r="K85" i="16"/>
  <c r="J85" i="16"/>
  <c r="I85" i="16"/>
  <c r="H85" i="16"/>
  <c r="F412" i="16"/>
  <c r="L412" i="16"/>
  <c r="K412" i="16"/>
  <c r="J412" i="16"/>
  <c r="I412" i="16"/>
  <c r="H412" i="16"/>
  <c r="F534" i="16"/>
  <c r="L534" i="16"/>
  <c r="K534" i="16"/>
  <c r="J534" i="16"/>
  <c r="I534" i="16"/>
  <c r="H534" i="16"/>
  <c r="F513" i="16"/>
  <c r="L513" i="16"/>
  <c r="K513" i="16"/>
  <c r="J513" i="16"/>
  <c r="I513" i="16"/>
  <c r="H513" i="16"/>
  <c r="F858" i="16"/>
  <c r="L858" i="16"/>
  <c r="K858" i="16"/>
  <c r="J858" i="16"/>
  <c r="I858" i="16"/>
  <c r="H858" i="16"/>
  <c r="F1307" i="16"/>
  <c r="L1307" i="16"/>
  <c r="K1307" i="16"/>
  <c r="J1307" i="16"/>
  <c r="I1307" i="16"/>
  <c r="H1307" i="16"/>
  <c r="F418" i="16"/>
  <c r="L418" i="16"/>
  <c r="K418" i="16"/>
  <c r="J418" i="16"/>
  <c r="I418" i="16"/>
  <c r="H418" i="16"/>
  <c r="F590" i="16"/>
  <c r="L590" i="16"/>
  <c r="K590" i="16"/>
  <c r="J590" i="16"/>
  <c r="I590" i="16"/>
  <c r="H590" i="16"/>
  <c r="F897" i="16"/>
  <c r="L897" i="16"/>
  <c r="K897" i="16"/>
  <c r="J897" i="16"/>
  <c r="I897" i="16"/>
  <c r="H897" i="16"/>
  <c r="F1078" i="16"/>
  <c r="L1078" i="16"/>
  <c r="K1078" i="16"/>
  <c r="J1078" i="16"/>
  <c r="I1078" i="16"/>
  <c r="H1078" i="16"/>
  <c r="F558" i="16"/>
  <c r="L558" i="16"/>
  <c r="K558" i="16"/>
  <c r="J558" i="16"/>
  <c r="I558" i="16"/>
  <c r="H558" i="16"/>
  <c r="F561" i="16"/>
  <c r="L561" i="16"/>
  <c r="K561" i="16"/>
  <c r="J561" i="16"/>
  <c r="I561" i="16"/>
  <c r="H561" i="16"/>
  <c r="F983" i="16"/>
  <c r="L983" i="16"/>
  <c r="K983" i="16"/>
  <c r="J983" i="16"/>
  <c r="I983" i="16"/>
  <c r="H983" i="16"/>
  <c r="F1201" i="16"/>
  <c r="L1201" i="16"/>
  <c r="K1201" i="16"/>
  <c r="J1201" i="16"/>
  <c r="I1201" i="16"/>
  <c r="H1201" i="16"/>
  <c r="F516" i="16"/>
  <c r="H516" i="16"/>
  <c r="L516" i="16"/>
  <c r="K516" i="16"/>
  <c r="J516" i="16"/>
  <c r="I516" i="16"/>
  <c r="F862" i="16"/>
  <c r="K862" i="16"/>
  <c r="J862" i="16"/>
  <c r="I862" i="16"/>
  <c r="H862" i="16"/>
  <c r="L862" i="16"/>
  <c r="F572" i="16"/>
  <c r="L572" i="16"/>
  <c r="K572" i="16"/>
  <c r="J572" i="16"/>
  <c r="I572" i="16"/>
  <c r="H572" i="16"/>
  <c r="F847" i="16"/>
  <c r="L847" i="16"/>
  <c r="K847" i="16"/>
  <c r="J847" i="16"/>
  <c r="I847" i="16"/>
  <c r="H847" i="16"/>
  <c r="F999" i="16"/>
  <c r="L999" i="16"/>
  <c r="K999" i="16"/>
  <c r="J999" i="16"/>
  <c r="I999" i="16"/>
  <c r="H999" i="16"/>
  <c r="F1131" i="16"/>
  <c r="L1131" i="16"/>
  <c r="K1131" i="16"/>
  <c r="J1131" i="16"/>
  <c r="I1131" i="16"/>
  <c r="H1131" i="16"/>
  <c r="F49" i="16"/>
  <c r="L49" i="16"/>
  <c r="K49" i="16"/>
  <c r="J49" i="16"/>
  <c r="I49" i="16"/>
  <c r="H49" i="16"/>
  <c r="F710" i="16"/>
  <c r="I710" i="16"/>
  <c r="H710" i="16"/>
  <c r="L710" i="16"/>
  <c r="K710" i="16"/>
  <c r="J710" i="16"/>
  <c r="F450" i="16"/>
  <c r="L450" i="16"/>
  <c r="K450" i="16"/>
  <c r="J450" i="16"/>
  <c r="I450" i="16"/>
  <c r="H450" i="16"/>
  <c r="F739" i="16"/>
  <c r="H739" i="16"/>
  <c r="L739" i="16"/>
  <c r="K739" i="16"/>
  <c r="J739" i="16"/>
  <c r="I739" i="16"/>
  <c r="F1019" i="16"/>
  <c r="K1019" i="16"/>
  <c r="J1019" i="16"/>
  <c r="I1019" i="16"/>
  <c r="H1019" i="16"/>
  <c r="L1019" i="16"/>
  <c r="F283" i="16"/>
  <c r="L283" i="16"/>
  <c r="K283" i="16"/>
  <c r="J283" i="16"/>
  <c r="I283" i="16"/>
  <c r="H283" i="16"/>
  <c r="F646" i="16"/>
  <c r="I646" i="16"/>
  <c r="H646" i="16"/>
  <c r="L646" i="16"/>
  <c r="K646" i="16"/>
  <c r="J646" i="16"/>
  <c r="F741" i="16"/>
  <c r="L741" i="16"/>
  <c r="K741" i="16"/>
  <c r="J741" i="16"/>
  <c r="I741" i="16"/>
  <c r="H741" i="16"/>
  <c r="F1091" i="16"/>
  <c r="L1091" i="16"/>
  <c r="K1091" i="16"/>
  <c r="J1091" i="16"/>
  <c r="I1091" i="16"/>
  <c r="H1091" i="16"/>
  <c r="F206" i="16"/>
  <c r="L206" i="16"/>
  <c r="K206" i="16"/>
  <c r="J206" i="16"/>
  <c r="I206" i="16"/>
  <c r="H206" i="16"/>
  <c r="F764" i="16"/>
  <c r="K764" i="16"/>
  <c r="J764" i="16"/>
  <c r="I764" i="16"/>
  <c r="H764" i="16"/>
  <c r="L764" i="16"/>
  <c r="F245" i="16"/>
  <c r="L245" i="16"/>
  <c r="K245" i="16"/>
  <c r="J245" i="16"/>
  <c r="I245" i="16"/>
  <c r="H245" i="16"/>
  <c r="F264" i="16"/>
  <c r="L264" i="16"/>
  <c r="K264" i="16"/>
  <c r="J264" i="16"/>
  <c r="I264" i="16"/>
  <c r="H264" i="16"/>
  <c r="F428" i="16"/>
  <c r="L428" i="16"/>
  <c r="K428" i="16"/>
  <c r="J428" i="16"/>
  <c r="I428" i="16"/>
  <c r="H428" i="16"/>
  <c r="F474" i="16"/>
  <c r="J474" i="16"/>
  <c r="I474" i="16"/>
  <c r="H474" i="16"/>
  <c r="L474" i="16"/>
  <c r="K474" i="16"/>
  <c r="F569" i="16"/>
  <c r="L569" i="16"/>
  <c r="K569" i="16"/>
  <c r="J569" i="16"/>
  <c r="I569" i="16"/>
  <c r="H569" i="16"/>
  <c r="F1207" i="16"/>
  <c r="L1207" i="16"/>
  <c r="K1207" i="16"/>
  <c r="J1207" i="16"/>
  <c r="I1207" i="16"/>
  <c r="H1207" i="16"/>
  <c r="F261" i="16"/>
  <c r="L261" i="16"/>
  <c r="K261" i="16"/>
  <c r="J261" i="16"/>
  <c r="I261" i="16"/>
  <c r="H261" i="16"/>
  <c r="F483" i="16"/>
  <c r="L483" i="16"/>
  <c r="K483" i="16"/>
  <c r="J483" i="16"/>
  <c r="I483" i="16"/>
  <c r="H483" i="16"/>
  <c r="F936" i="16"/>
  <c r="J936" i="16"/>
  <c r="I936" i="16"/>
  <c r="H936" i="16"/>
  <c r="K936" i="16"/>
  <c r="L936" i="16"/>
  <c r="F427" i="16"/>
  <c r="L427" i="16"/>
  <c r="K427" i="16"/>
  <c r="J427" i="16"/>
  <c r="I427" i="16"/>
  <c r="H427" i="16"/>
  <c r="F664" i="16"/>
  <c r="L664" i="16"/>
  <c r="K664" i="16"/>
  <c r="J664" i="16"/>
  <c r="I664" i="16"/>
  <c r="H664" i="16"/>
  <c r="F988" i="16"/>
  <c r="L988" i="16"/>
  <c r="K988" i="16"/>
  <c r="J988" i="16"/>
  <c r="I988" i="16"/>
  <c r="H988" i="16"/>
  <c r="F714" i="16"/>
  <c r="L714" i="16"/>
  <c r="K714" i="16"/>
  <c r="J714" i="16"/>
  <c r="I714" i="16"/>
  <c r="H714" i="16"/>
  <c r="F813" i="16"/>
  <c r="L813" i="16"/>
  <c r="K813" i="16"/>
  <c r="J813" i="16"/>
  <c r="I813" i="16"/>
  <c r="H813" i="16"/>
  <c r="F1044" i="16"/>
  <c r="L1044" i="16"/>
  <c r="K1044" i="16"/>
  <c r="J1044" i="16"/>
  <c r="I1044" i="16"/>
  <c r="H1044" i="16"/>
  <c r="F542" i="16"/>
  <c r="L542" i="16"/>
  <c r="K542" i="16"/>
  <c r="J542" i="16"/>
  <c r="I542" i="16"/>
  <c r="H542" i="16"/>
  <c r="F661" i="16"/>
  <c r="L661" i="16"/>
  <c r="K661" i="16"/>
  <c r="J661" i="16"/>
  <c r="I661" i="16"/>
  <c r="H661" i="16"/>
  <c r="F738" i="16"/>
  <c r="L738" i="16"/>
  <c r="K738" i="16"/>
  <c r="J738" i="16"/>
  <c r="I738" i="16"/>
  <c r="H738" i="16"/>
  <c r="F950" i="16"/>
  <c r="L950" i="16"/>
  <c r="K950" i="16"/>
  <c r="J950" i="16"/>
  <c r="I950" i="16"/>
  <c r="H950" i="16"/>
  <c r="F1068" i="16"/>
  <c r="L1068" i="16"/>
  <c r="K1068" i="16"/>
  <c r="J1068" i="16"/>
  <c r="I1068" i="16"/>
  <c r="H1068" i="16"/>
  <c r="F712" i="16"/>
  <c r="L712" i="16"/>
  <c r="K712" i="16"/>
  <c r="J712" i="16"/>
  <c r="I712" i="16"/>
  <c r="H712" i="16"/>
  <c r="F1041" i="16"/>
  <c r="L1041" i="16"/>
  <c r="K1041" i="16"/>
  <c r="J1041" i="16"/>
  <c r="I1041" i="16"/>
  <c r="H1041" i="16"/>
  <c r="F1236" i="16"/>
  <c r="L1236" i="16"/>
  <c r="K1236" i="16"/>
  <c r="J1236" i="16"/>
  <c r="I1236" i="16"/>
  <c r="H1236" i="16"/>
  <c r="F1183" i="16"/>
  <c r="H1183" i="16"/>
  <c r="L1183" i="16"/>
  <c r="K1183" i="16"/>
  <c r="J1183" i="16"/>
  <c r="I1183" i="16"/>
  <c r="F1225" i="16"/>
  <c r="L1225" i="16"/>
  <c r="K1225" i="16"/>
  <c r="J1225" i="16"/>
  <c r="I1225" i="16"/>
  <c r="H1225" i="16"/>
  <c r="F844" i="16"/>
  <c r="H844" i="16"/>
  <c r="L844" i="16"/>
  <c r="K844" i="16"/>
  <c r="J844" i="16"/>
  <c r="I844" i="16"/>
  <c r="F958" i="16"/>
  <c r="L958" i="16"/>
  <c r="K958" i="16"/>
  <c r="J958" i="16"/>
  <c r="I958" i="16"/>
  <c r="H958" i="16"/>
  <c r="F1182" i="16"/>
  <c r="L1182" i="16"/>
  <c r="K1182" i="16"/>
  <c r="J1182" i="16"/>
  <c r="I1182" i="16"/>
  <c r="H1182" i="16"/>
  <c r="F1116" i="16"/>
  <c r="L1116" i="16"/>
  <c r="K1116" i="16"/>
  <c r="J1116" i="16"/>
  <c r="I1116" i="16"/>
  <c r="H1116" i="16"/>
  <c r="F1122" i="16"/>
  <c r="I1122" i="16"/>
  <c r="H1122" i="16"/>
  <c r="L1122" i="16"/>
  <c r="K1122" i="16"/>
  <c r="J1122" i="16"/>
  <c r="F707" i="16"/>
  <c r="H707" i="16"/>
  <c r="L707" i="16"/>
  <c r="K707" i="16"/>
  <c r="J707" i="16"/>
  <c r="I707" i="16"/>
  <c r="F1006" i="16"/>
  <c r="L1006" i="16"/>
  <c r="K1006" i="16"/>
  <c r="J1006" i="16"/>
  <c r="I1006" i="16"/>
  <c r="H1006" i="16"/>
  <c r="F1059" i="16"/>
  <c r="L1059" i="16"/>
  <c r="K1059" i="16"/>
  <c r="J1059" i="16"/>
  <c r="I1059" i="16"/>
  <c r="H1059" i="16"/>
  <c r="F1245" i="16"/>
  <c r="L1245" i="16"/>
  <c r="K1245" i="16"/>
  <c r="J1245" i="16"/>
  <c r="I1245" i="16"/>
  <c r="H1245" i="16"/>
  <c r="F1222" i="16"/>
  <c r="L1222" i="16"/>
  <c r="K1222" i="16"/>
  <c r="J1222" i="16"/>
  <c r="I1222" i="16"/>
  <c r="H1222" i="16"/>
  <c r="F587" i="16"/>
  <c r="L587" i="16"/>
  <c r="K587" i="16"/>
  <c r="J587" i="16"/>
  <c r="I587" i="16"/>
  <c r="H587" i="16"/>
  <c r="F961" i="16"/>
  <c r="L961" i="16"/>
  <c r="K961" i="16"/>
  <c r="J961" i="16"/>
  <c r="I961" i="16"/>
  <c r="H961" i="16"/>
  <c r="F735" i="16"/>
  <c r="L735" i="16"/>
  <c r="K735" i="16"/>
  <c r="J735" i="16"/>
  <c r="I735" i="16"/>
  <c r="H735" i="16"/>
  <c r="F1021" i="16"/>
  <c r="L1021" i="16"/>
  <c r="K1021" i="16"/>
  <c r="J1021" i="16"/>
  <c r="I1021" i="16"/>
  <c r="H1021" i="16"/>
  <c r="F1204" i="16"/>
  <c r="L1204" i="16"/>
  <c r="K1204" i="16"/>
  <c r="J1204" i="16"/>
  <c r="I1204" i="16"/>
  <c r="H1204" i="16"/>
  <c r="F239" i="16"/>
  <c r="L239" i="16"/>
  <c r="K239" i="16"/>
  <c r="J239" i="16"/>
  <c r="I239" i="16"/>
  <c r="H239" i="16"/>
  <c r="F435" i="16"/>
  <c r="L435" i="16"/>
  <c r="K435" i="16"/>
  <c r="J435" i="16"/>
  <c r="I435" i="16"/>
  <c r="H435" i="16"/>
  <c r="F254" i="16"/>
  <c r="L254" i="16"/>
  <c r="K254" i="16"/>
  <c r="J254" i="16"/>
  <c r="I254" i="16"/>
  <c r="H254" i="16"/>
  <c r="F114" i="16"/>
  <c r="L114" i="16"/>
  <c r="K114" i="16"/>
  <c r="J114" i="16"/>
  <c r="I114" i="16"/>
  <c r="H114" i="16"/>
  <c r="F188" i="16"/>
  <c r="L188" i="16"/>
  <c r="K188" i="16"/>
  <c r="J188" i="16"/>
  <c r="I188" i="16"/>
  <c r="H188" i="16"/>
  <c r="F1155" i="16"/>
  <c r="L1155" i="16"/>
  <c r="K1155" i="16"/>
  <c r="J1155" i="16"/>
  <c r="I1155" i="16"/>
  <c r="H1155" i="16"/>
  <c r="F31" i="16"/>
  <c r="L31" i="16"/>
  <c r="K31" i="16"/>
  <c r="J31" i="16"/>
  <c r="I31" i="16"/>
  <c r="H31" i="16"/>
  <c r="F499" i="16"/>
  <c r="L499" i="16"/>
  <c r="K499" i="16"/>
  <c r="J499" i="16"/>
  <c r="I499" i="16"/>
  <c r="H499" i="16"/>
  <c r="F64" i="16"/>
  <c r="J64" i="16"/>
  <c r="I64" i="16"/>
  <c r="H64" i="16"/>
  <c r="L64" i="16"/>
  <c r="K64" i="16"/>
  <c r="F487" i="16"/>
  <c r="I487" i="16"/>
  <c r="H487" i="16"/>
  <c r="L487" i="16"/>
  <c r="K487" i="16"/>
  <c r="J487" i="16"/>
  <c r="F71" i="16"/>
  <c r="H71" i="16"/>
  <c r="L71" i="16"/>
  <c r="K71" i="16"/>
  <c r="J71" i="16"/>
  <c r="I71" i="16"/>
  <c r="F145" i="16"/>
  <c r="L145" i="16"/>
  <c r="K145" i="16"/>
  <c r="J145" i="16"/>
  <c r="I145" i="16"/>
  <c r="H145" i="16"/>
  <c r="F137" i="16"/>
  <c r="L137" i="16"/>
  <c r="K137" i="16"/>
  <c r="J137" i="16"/>
  <c r="I137" i="16"/>
  <c r="H137" i="16"/>
  <c r="F347" i="16"/>
  <c r="L347" i="16"/>
  <c r="K347" i="16"/>
  <c r="J347" i="16"/>
  <c r="I347" i="16"/>
  <c r="H347" i="16"/>
  <c r="F65" i="16"/>
  <c r="K65" i="16"/>
  <c r="L65" i="16"/>
  <c r="J65" i="16"/>
  <c r="I65" i="16"/>
  <c r="H65" i="16"/>
  <c r="F535" i="16"/>
  <c r="I535" i="16"/>
  <c r="H535" i="16"/>
  <c r="L535" i="16"/>
  <c r="K535" i="16"/>
  <c r="J535" i="16"/>
  <c r="F113" i="16"/>
  <c r="L113" i="16"/>
  <c r="K113" i="16"/>
  <c r="J113" i="16"/>
  <c r="I113" i="16"/>
  <c r="H113" i="16"/>
  <c r="F94" i="16"/>
  <c r="L94" i="16"/>
  <c r="J94" i="16"/>
  <c r="I94" i="16"/>
  <c r="H94" i="16"/>
  <c r="K94" i="16"/>
  <c r="F282" i="16"/>
  <c r="H282" i="16"/>
  <c r="L282" i="16"/>
  <c r="K282" i="16"/>
  <c r="J282" i="16"/>
  <c r="I282" i="16"/>
  <c r="F524" i="16"/>
  <c r="L524" i="16"/>
  <c r="K524" i="16"/>
  <c r="J524" i="16"/>
  <c r="I524" i="16"/>
  <c r="H524" i="16"/>
  <c r="F1136" i="16"/>
  <c r="L1136" i="16"/>
  <c r="K1136" i="16"/>
  <c r="J1136" i="16"/>
  <c r="I1136" i="16"/>
  <c r="H1136" i="16"/>
  <c r="F171" i="16"/>
  <c r="L171" i="16"/>
  <c r="K171" i="16"/>
  <c r="J171" i="16"/>
  <c r="I171" i="16"/>
  <c r="H171" i="16"/>
  <c r="F352" i="16"/>
  <c r="L352" i="16"/>
  <c r="K352" i="16"/>
  <c r="J352" i="16"/>
  <c r="I352" i="16"/>
  <c r="H352" i="16"/>
  <c r="F502" i="16"/>
  <c r="L502" i="16"/>
  <c r="K502" i="16"/>
  <c r="J502" i="16"/>
  <c r="I502" i="16"/>
  <c r="H502" i="16"/>
  <c r="F554" i="16"/>
  <c r="J554" i="16"/>
  <c r="I554" i="16"/>
  <c r="H554" i="16"/>
  <c r="L554" i="16"/>
  <c r="K554" i="16"/>
  <c r="F314" i="16"/>
  <c r="J314" i="16"/>
  <c r="I314" i="16"/>
  <c r="H314" i="16"/>
  <c r="L314" i="16"/>
  <c r="K314" i="16"/>
  <c r="F433" i="16"/>
  <c r="L433" i="16"/>
  <c r="K433" i="16"/>
  <c r="J433" i="16"/>
  <c r="I433" i="16"/>
  <c r="H433" i="16"/>
  <c r="F537" i="16"/>
  <c r="L537" i="16"/>
  <c r="K537" i="16"/>
  <c r="J537" i="16"/>
  <c r="I537" i="16"/>
  <c r="H537" i="16"/>
  <c r="F629" i="16"/>
  <c r="L629" i="16"/>
  <c r="K629" i="16"/>
  <c r="J629" i="16"/>
  <c r="I629" i="16"/>
  <c r="H629" i="16"/>
  <c r="F992" i="16"/>
  <c r="L992" i="16"/>
  <c r="K992" i="16"/>
  <c r="J992" i="16"/>
  <c r="I992" i="16"/>
  <c r="H992" i="16"/>
  <c r="F302" i="16"/>
  <c r="L302" i="16"/>
  <c r="K302" i="16"/>
  <c r="J302" i="16"/>
  <c r="I302" i="16"/>
  <c r="H302" i="16"/>
  <c r="F601" i="16"/>
  <c r="J601" i="16"/>
  <c r="I601" i="16"/>
  <c r="H601" i="16"/>
  <c r="L601" i="16"/>
  <c r="K601" i="16"/>
  <c r="F746" i="16"/>
  <c r="L746" i="16"/>
  <c r="K746" i="16"/>
  <c r="J746" i="16"/>
  <c r="I746" i="16"/>
  <c r="H746" i="16"/>
  <c r="F181" i="16"/>
  <c r="L181" i="16"/>
  <c r="K181" i="16"/>
  <c r="J181" i="16"/>
  <c r="I181" i="16"/>
  <c r="H181" i="16"/>
  <c r="F370" i="16"/>
  <c r="L370" i="16"/>
  <c r="K370" i="16"/>
  <c r="J370" i="16"/>
  <c r="I370" i="16"/>
  <c r="H370" i="16"/>
  <c r="F449" i="16"/>
  <c r="L449" i="16"/>
  <c r="K449" i="16"/>
  <c r="J449" i="16"/>
  <c r="I449" i="16"/>
  <c r="H449" i="16"/>
  <c r="F645" i="16"/>
  <c r="L645" i="16"/>
  <c r="K645" i="16"/>
  <c r="J645" i="16"/>
  <c r="I645" i="16"/>
  <c r="H645" i="16"/>
  <c r="F1008" i="16"/>
  <c r="L1008" i="16"/>
  <c r="K1008" i="16"/>
  <c r="J1008" i="16"/>
  <c r="I1008" i="16"/>
  <c r="H1008" i="16"/>
  <c r="F318" i="16"/>
  <c r="L318" i="16"/>
  <c r="K318" i="16"/>
  <c r="J318" i="16"/>
  <c r="I318" i="16"/>
  <c r="H318" i="16"/>
  <c r="F334" i="16"/>
  <c r="L334" i="16"/>
  <c r="K334" i="16"/>
  <c r="J334" i="16"/>
  <c r="I334" i="16"/>
  <c r="H334" i="16"/>
  <c r="F617" i="16"/>
  <c r="J617" i="16"/>
  <c r="I617" i="16"/>
  <c r="H617" i="16"/>
  <c r="L617" i="16"/>
  <c r="K617" i="16"/>
  <c r="F784" i="16"/>
  <c r="L784" i="16"/>
  <c r="K784" i="16"/>
  <c r="J784" i="16"/>
  <c r="I784" i="16"/>
  <c r="H784" i="16"/>
  <c r="F1037" i="16"/>
  <c r="L1037" i="16"/>
  <c r="K1037" i="16"/>
  <c r="J1037" i="16"/>
  <c r="I1037" i="16"/>
  <c r="H1037" i="16"/>
  <c r="F211" i="16"/>
  <c r="K211" i="16"/>
  <c r="J211" i="16"/>
  <c r="I211" i="16"/>
  <c r="H211" i="16"/>
  <c r="L211" i="16"/>
  <c r="F392" i="16"/>
  <c r="L392" i="16"/>
  <c r="K392" i="16"/>
  <c r="J392" i="16"/>
  <c r="I392" i="16"/>
  <c r="H392" i="16"/>
  <c r="F618" i="16"/>
  <c r="K618" i="16"/>
  <c r="J618" i="16"/>
  <c r="I618" i="16"/>
  <c r="H618" i="16"/>
  <c r="L618" i="16"/>
  <c r="F297" i="16"/>
  <c r="L297" i="16"/>
  <c r="K297" i="16"/>
  <c r="J297" i="16"/>
  <c r="I297" i="16"/>
  <c r="H297" i="16"/>
  <c r="F607" i="16"/>
  <c r="L607" i="16"/>
  <c r="K607" i="16"/>
  <c r="J607" i="16"/>
  <c r="I607" i="16"/>
  <c r="H607" i="16"/>
  <c r="F1230" i="16"/>
  <c r="L1230" i="16"/>
  <c r="K1230" i="16"/>
  <c r="J1230" i="16"/>
  <c r="I1230" i="16"/>
  <c r="H1230" i="16"/>
  <c r="F140" i="16"/>
  <c r="L140" i="16"/>
  <c r="K140" i="16"/>
  <c r="J140" i="16"/>
  <c r="I140" i="16"/>
  <c r="H140" i="16"/>
  <c r="F541" i="16"/>
  <c r="K541" i="16"/>
  <c r="J541" i="16"/>
  <c r="I541" i="16"/>
  <c r="H541" i="16"/>
  <c r="L541" i="16"/>
  <c r="F240" i="16"/>
  <c r="J240" i="16"/>
  <c r="I240" i="16"/>
  <c r="H240" i="16"/>
  <c r="L240" i="16"/>
  <c r="K240" i="16"/>
  <c r="F945" i="16"/>
  <c r="L945" i="16"/>
  <c r="K945" i="16"/>
  <c r="J945" i="16"/>
  <c r="I945" i="16"/>
  <c r="H945" i="16"/>
  <c r="F497" i="16"/>
  <c r="L497" i="16"/>
  <c r="K497" i="16"/>
  <c r="J497" i="16"/>
  <c r="I497" i="16"/>
  <c r="H497" i="16"/>
  <c r="F774" i="16"/>
  <c r="I774" i="16"/>
  <c r="H774" i="16"/>
  <c r="L774" i="16"/>
  <c r="K774" i="16"/>
  <c r="J774" i="16"/>
  <c r="F1212" i="16"/>
  <c r="L1212" i="16"/>
  <c r="K1212" i="16"/>
  <c r="J1212" i="16"/>
  <c r="I1212" i="16"/>
  <c r="H1212" i="16"/>
  <c r="F308" i="16"/>
  <c r="H308" i="16"/>
  <c r="L308" i="16"/>
  <c r="K308" i="16"/>
  <c r="J308" i="16"/>
  <c r="I308" i="16"/>
  <c r="F605" i="16"/>
  <c r="L605" i="16"/>
  <c r="K605" i="16"/>
  <c r="J605" i="16"/>
  <c r="I605" i="16"/>
  <c r="H605" i="16"/>
  <c r="F965" i="16"/>
  <c r="I965" i="16"/>
  <c r="H965" i="16"/>
  <c r="L965" i="16"/>
  <c r="K965" i="16"/>
  <c r="J965" i="16"/>
  <c r="F627" i="16"/>
  <c r="H627" i="16"/>
  <c r="L627" i="16"/>
  <c r="K627" i="16"/>
  <c r="J627" i="16"/>
  <c r="I627" i="16"/>
  <c r="F1220" i="16"/>
  <c r="L1220" i="16"/>
  <c r="K1220" i="16"/>
  <c r="J1220" i="16"/>
  <c r="I1220" i="16"/>
  <c r="H1220" i="16"/>
  <c r="F621" i="16"/>
  <c r="L621" i="16"/>
  <c r="K621" i="16"/>
  <c r="J621" i="16"/>
  <c r="I621" i="16"/>
  <c r="H621" i="16"/>
  <c r="F911" i="16"/>
  <c r="L911" i="16"/>
  <c r="J911" i="16"/>
  <c r="K911" i="16"/>
  <c r="I911" i="16"/>
  <c r="H911" i="16"/>
  <c r="F1302" i="16"/>
  <c r="L1302" i="16"/>
  <c r="K1302" i="16"/>
  <c r="J1302" i="16"/>
  <c r="I1302" i="16"/>
  <c r="H1302" i="16"/>
  <c r="F806" i="16"/>
  <c r="I806" i="16"/>
  <c r="H806" i="16"/>
  <c r="L806" i="16"/>
  <c r="K806" i="16"/>
  <c r="J806" i="16"/>
  <c r="F1058" i="16"/>
  <c r="I1058" i="16"/>
  <c r="H1058" i="16"/>
  <c r="K1058" i="16"/>
  <c r="J1058" i="16"/>
  <c r="L1058" i="16"/>
  <c r="F1097" i="16"/>
  <c r="L1097" i="16"/>
  <c r="K1097" i="16"/>
  <c r="J1097" i="16"/>
  <c r="I1097" i="16"/>
  <c r="H1097" i="16"/>
  <c r="F997" i="16"/>
  <c r="I997" i="16"/>
  <c r="H997" i="16"/>
  <c r="L997" i="16"/>
  <c r="K997" i="16"/>
  <c r="J997" i="16"/>
  <c r="F1139" i="16"/>
  <c r="L1139" i="16"/>
  <c r="K1139" i="16"/>
  <c r="J1139" i="16"/>
  <c r="I1139" i="16"/>
  <c r="H1139" i="16"/>
  <c r="F1275" i="16"/>
  <c r="L1275" i="16"/>
  <c r="K1275" i="16"/>
  <c r="J1275" i="16"/>
  <c r="I1275" i="16"/>
  <c r="H1275" i="16"/>
  <c r="F693" i="16"/>
  <c r="L693" i="16"/>
  <c r="K693" i="16"/>
  <c r="J693" i="16"/>
  <c r="I693" i="16"/>
  <c r="H693" i="16"/>
  <c r="F770" i="16"/>
  <c r="L770" i="16"/>
  <c r="K770" i="16"/>
  <c r="J770" i="16"/>
  <c r="I770" i="16"/>
  <c r="H770" i="16"/>
  <c r="F1132" i="16"/>
  <c r="L1132" i="16"/>
  <c r="K1132" i="16"/>
  <c r="J1132" i="16"/>
  <c r="I1132" i="16"/>
  <c r="H1132" i="16"/>
  <c r="F659" i="16"/>
  <c r="H659" i="16"/>
  <c r="L659" i="16"/>
  <c r="K659" i="16"/>
  <c r="J659" i="16"/>
  <c r="I659" i="16"/>
  <c r="F904" i="16"/>
  <c r="I904" i="16"/>
  <c r="H904" i="16"/>
  <c r="L904" i="16"/>
  <c r="K904" i="16"/>
  <c r="J904" i="16"/>
  <c r="F1151" i="16"/>
  <c r="H1151" i="16"/>
  <c r="L1151" i="16"/>
  <c r="K1151" i="16"/>
  <c r="I1151" i="16"/>
  <c r="J1151" i="16"/>
  <c r="F980" i="16"/>
  <c r="L980" i="16"/>
  <c r="K980" i="16"/>
  <c r="J980" i="16"/>
  <c r="I980" i="16"/>
  <c r="H980" i="16"/>
  <c r="F1231" i="16"/>
  <c r="H1231" i="16"/>
  <c r="L1231" i="16"/>
  <c r="K1231" i="16"/>
  <c r="J1231" i="16"/>
  <c r="I1231" i="16"/>
  <c r="F97" i="16"/>
  <c r="K97" i="16"/>
  <c r="J97" i="16"/>
  <c r="I97" i="16"/>
  <c r="L97" i="16"/>
  <c r="H97" i="16"/>
  <c r="F270" i="16"/>
  <c r="L270" i="16"/>
  <c r="K270" i="16"/>
  <c r="J270" i="16"/>
  <c r="I270" i="16"/>
  <c r="H270" i="16"/>
  <c r="F160" i="16"/>
  <c r="J160" i="16"/>
  <c r="I160" i="16"/>
  <c r="H160" i="16"/>
  <c r="L160" i="16"/>
  <c r="K160" i="16"/>
  <c r="F246" i="16"/>
  <c r="L246" i="16"/>
  <c r="K246" i="16"/>
  <c r="J246" i="16"/>
  <c r="I246" i="16"/>
  <c r="H246" i="16"/>
  <c r="F538" i="16"/>
  <c r="J538" i="16"/>
  <c r="I538" i="16"/>
  <c r="H538" i="16"/>
  <c r="L538" i="16"/>
  <c r="K538" i="16"/>
  <c r="F547" i="16"/>
  <c r="L547" i="16"/>
  <c r="K547" i="16"/>
  <c r="J547" i="16"/>
  <c r="I547" i="16"/>
  <c r="H547" i="16"/>
  <c r="F58" i="16"/>
  <c r="H58" i="16"/>
  <c r="L58" i="16"/>
  <c r="K58" i="16"/>
  <c r="J58" i="16"/>
  <c r="I58" i="16"/>
  <c r="F622" i="16"/>
  <c r="L622" i="16"/>
  <c r="K622" i="16"/>
  <c r="J622" i="16"/>
  <c r="I622" i="16"/>
  <c r="H622" i="16"/>
  <c r="F149" i="16"/>
  <c r="L149" i="16"/>
  <c r="K149" i="16"/>
  <c r="J149" i="16"/>
  <c r="I149" i="16"/>
  <c r="H149" i="16"/>
  <c r="F53" i="16"/>
  <c r="L53" i="16"/>
  <c r="K53" i="16"/>
  <c r="J53" i="16"/>
  <c r="I53" i="16"/>
  <c r="H53" i="16"/>
  <c r="F99" i="16"/>
  <c r="K99" i="16"/>
  <c r="J99" i="16"/>
  <c r="I99" i="16"/>
  <c r="H99" i="16"/>
  <c r="L99" i="16"/>
  <c r="I24" i="16"/>
  <c r="H24" i="16"/>
  <c r="F429" i="16"/>
  <c r="K429" i="16"/>
  <c r="J429" i="16"/>
  <c r="I429" i="16"/>
  <c r="H429" i="16"/>
  <c r="L429" i="16"/>
  <c r="F817" i="16"/>
  <c r="L817" i="16"/>
  <c r="K817" i="16"/>
  <c r="J817" i="16"/>
  <c r="I817" i="16"/>
  <c r="H817" i="16"/>
  <c r="F985" i="16"/>
  <c r="L985" i="16"/>
  <c r="K985" i="16"/>
  <c r="J985" i="16"/>
  <c r="I985" i="16"/>
  <c r="H985" i="16"/>
  <c r="F241" i="16"/>
  <c r="L241" i="16"/>
  <c r="K241" i="16"/>
  <c r="J241" i="16"/>
  <c r="I241" i="16"/>
  <c r="H241" i="16"/>
  <c r="F549" i="16"/>
  <c r="L549" i="16"/>
  <c r="K549" i="16"/>
  <c r="J549" i="16"/>
  <c r="I549" i="16"/>
  <c r="H549" i="16"/>
  <c r="F836" i="16"/>
  <c r="L836" i="16"/>
  <c r="K836" i="16"/>
  <c r="J836" i="16"/>
  <c r="I836" i="16"/>
  <c r="H836" i="16"/>
  <c r="F1040" i="16"/>
  <c r="L1040" i="16"/>
  <c r="K1040" i="16"/>
  <c r="J1040" i="16"/>
  <c r="I1040" i="16"/>
  <c r="H1040" i="16"/>
  <c r="F478" i="16"/>
  <c r="L478" i="16"/>
  <c r="K478" i="16"/>
  <c r="J478" i="16"/>
  <c r="I478" i="16"/>
  <c r="H478" i="16"/>
  <c r="F531" i="16"/>
  <c r="L531" i="16"/>
  <c r="K531" i="16"/>
  <c r="J531" i="16"/>
  <c r="I531" i="16"/>
  <c r="H531" i="16"/>
  <c r="F944" i="16"/>
  <c r="L944" i="16"/>
  <c r="K944" i="16"/>
  <c r="J944" i="16"/>
  <c r="I944" i="16"/>
  <c r="H944" i="16"/>
  <c r="F135" i="16"/>
  <c r="L135" i="16"/>
  <c r="K135" i="16"/>
  <c r="J135" i="16"/>
  <c r="I135" i="16"/>
  <c r="H135" i="16"/>
  <c r="F325" i="16"/>
  <c r="L325" i="16"/>
  <c r="K325" i="16"/>
  <c r="J325" i="16"/>
  <c r="I325" i="16"/>
  <c r="H325" i="16"/>
  <c r="F801" i="16"/>
  <c r="L801" i="16"/>
  <c r="K801" i="16"/>
  <c r="J801" i="16"/>
  <c r="I801" i="16"/>
  <c r="H801" i="16"/>
  <c r="F913" i="16"/>
  <c r="L913" i="16"/>
  <c r="K913" i="16"/>
  <c r="J913" i="16"/>
  <c r="I913" i="16"/>
  <c r="H913" i="16"/>
  <c r="F123" i="16"/>
  <c r="L123" i="16"/>
  <c r="K123" i="16"/>
  <c r="J123" i="16"/>
  <c r="I123" i="16"/>
  <c r="H123" i="16"/>
  <c r="F686" i="16"/>
  <c r="L686" i="16"/>
  <c r="K686" i="16"/>
  <c r="J686" i="16"/>
  <c r="I686" i="16"/>
  <c r="H686" i="16"/>
  <c r="F442" i="16"/>
  <c r="J442" i="16"/>
  <c r="I442" i="16"/>
  <c r="H442" i="16"/>
  <c r="L442" i="16"/>
  <c r="K442" i="16"/>
  <c r="F731" i="16"/>
  <c r="L731" i="16"/>
  <c r="K731" i="16"/>
  <c r="J731" i="16"/>
  <c r="I731" i="16"/>
  <c r="H731" i="16"/>
  <c r="F333" i="16"/>
  <c r="K333" i="16"/>
  <c r="J333" i="16"/>
  <c r="I333" i="16"/>
  <c r="H333" i="16"/>
  <c r="L333" i="16"/>
  <c r="F573" i="16"/>
  <c r="K573" i="16"/>
  <c r="J573" i="16"/>
  <c r="I573" i="16"/>
  <c r="H573" i="16"/>
  <c r="L573" i="16"/>
  <c r="F126" i="16"/>
  <c r="L126" i="16"/>
  <c r="K126" i="16"/>
  <c r="J126" i="16"/>
  <c r="I126" i="16"/>
  <c r="H126" i="16"/>
  <c r="F584" i="16"/>
  <c r="J584" i="16"/>
  <c r="L584" i="16"/>
  <c r="K584" i="16"/>
  <c r="I584" i="16"/>
  <c r="H584" i="16"/>
  <c r="F1224" i="16"/>
  <c r="K1224" i="16"/>
  <c r="J1224" i="16"/>
  <c r="I1224" i="16"/>
  <c r="H1224" i="16"/>
  <c r="L1224" i="16"/>
  <c r="F132" i="16"/>
  <c r="L132" i="16"/>
  <c r="K132" i="16"/>
  <c r="J132" i="16"/>
  <c r="I132" i="16"/>
  <c r="H132" i="16"/>
  <c r="F407" i="16"/>
  <c r="I407" i="16"/>
  <c r="H407" i="16"/>
  <c r="L407" i="16"/>
  <c r="K407" i="16"/>
  <c r="J407" i="16"/>
  <c r="F766" i="16"/>
  <c r="L766" i="16"/>
  <c r="K766" i="16"/>
  <c r="J766" i="16"/>
  <c r="I766" i="16"/>
  <c r="H766" i="16"/>
  <c r="F895" i="16"/>
  <c r="L895" i="16"/>
  <c r="K895" i="16"/>
  <c r="J895" i="16"/>
  <c r="I895" i="16"/>
  <c r="H895" i="16"/>
  <c r="F948" i="16"/>
  <c r="L948" i="16"/>
  <c r="K948" i="16"/>
  <c r="J948" i="16"/>
  <c r="I948" i="16"/>
  <c r="H948" i="16"/>
  <c r="F253" i="16"/>
  <c r="I253" i="16"/>
  <c r="H253" i="16"/>
  <c r="L253" i="16"/>
  <c r="K253" i="16"/>
  <c r="J253" i="16"/>
  <c r="F620" i="16"/>
  <c r="K620" i="16"/>
  <c r="J620" i="16"/>
  <c r="I620" i="16"/>
  <c r="H620" i="16"/>
  <c r="L620" i="16"/>
  <c r="F496" i="16"/>
  <c r="L496" i="16"/>
  <c r="K496" i="16"/>
  <c r="J496" i="16"/>
  <c r="I496" i="16"/>
  <c r="H496" i="16"/>
  <c r="F101" i="16"/>
  <c r="L101" i="16"/>
  <c r="K101" i="16"/>
  <c r="J101" i="16"/>
  <c r="I101" i="16"/>
  <c r="H101" i="16"/>
  <c r="F223" i="16"/>
  <c r="L223" i="16"/>
  <c r="K223" i="16"/>
  <c r="J223" i="16"/>
  <c r="I223" i="16"/>
  <c r="H223" i="16"/>
  <c r="F396" i="16"/>
  <c r="L396" i="16"/>
  <c r="K396" i="16"/>
  <c r="J396" i="16"/>
  <c r="I396" i="16"/>
  <c r="H396" i="16"/>
  <c r="F708" i="16"/>
  <c r="L708" i="16"/>
  <c r="K708" i="16"/>
  <c r="J708" i="16"/>
  <c r="I708" i="16"/>
  <c r="H708" i="16"/>
  <c r="F839" i="16"/>
  <c r="L839" i="16"/>
  <c r="K839" i="16"/>
  <c r="J839" i="16"/>
  <c r="I839" i="16"/>
  <c r="H839" i="16"/>
  <c r="F790" i="16"/>
  <c r="I790" i="16"/>
  <c r="H790" i="16"/>
  <c r="L790" i="16"/>
  <c r="K790" i="16"/>
  <c r="J790" i="16"/>
  <c r="F1001" i="16"/>
  <c r="L1001" i="16"/>
  <c r="K1001" i="16"/>
  <c r="J1001" i="16"/>
  <c r="I1001" i="16"/>
  <c r="H1001" i="16"/>
  <c r="F1061" i="16"/>
  <c r="J1061" i="16"/>
  <c r="I1061" i="16"/>
  <c r="H1061" i="16"/>
  <c r="L1061" i="16"/>
  <c r="K1061" i="16"/>
  <c r="F1160" i="16"/>
  <c r="K1160" i="16"/>
  <c r="J1160" i="16"/>
  <c r="I1160" i="16"/>
  <c r="H1160" i="16"/>
  <c r="L1160" i="16"/>
  <c r="F887" i="16"/>
  <c r="L887" i="16"/>
  <c r="K887" i="16"/>
  <c r="J887" i="16"/>
  <c r="I887" i="16"/>
  <c r="H887" i="16"/>
  <c r="F974" i="16"/>
  <c r="L974" i="16"/>
  <c r="K974" i="16"/>
  <c r="J974" i="16"/>
  <c r="I974" i="16"/>
  <c r="H974" i="16"/>
  <c r="F1109" i="16"/>
  <c r="J1109" i="16"/>
  <c r="I1109" i="16"/>
  <c r="H1109" i="16"/>
  <c r="L1109" i="16"/>
  <c r="K1109" i="16"/>
  <c r="F845" i="16"/>
  <c r="L845" i="16"/>
  <c r="K845" i="16"/>
  <c r="J845" i="16"/>
  <c r="I845" i="16"/>
  <c r="H845" i="16"/>
  <c r="F960" i="16"/>
  <c r="L960" i="16"/>
  <c r="K960" i="16"/>
  <c r="J960" i="16"/>
  <c r="I960" i="16"/>
  <c r="H960" i="16"/>
  <c r="F849" i="16"/>
  <c r="L849" i="16"/>
  <c r="K849" i="16"/>
  <c r="J849" i="16"/>
  <c r="I849" i="16"/>
  <c r="H849" i="16"/>
  <c r="F881" i="16"/>
  <c r="L881" i="16"/>
  <c r="K881" i="16"/>
  <c r="J881" i="16"/>
  <c r="I881" i="16"/>
  <c r="H881" i="16"/>
  <c r="F727" i="16"/>
  <c r="L727" i="16"/>
  <c r="K727" i="16"/>
  <c r="J727" i="16"/>
  <c r="I727" i="16"/>
  <c r="H727" i="16"/>
  <c r="F874" i="16"/>
  <c r="L874" i="16"/>
  <c r="K874" i="16"/>
  <c r="J874" i="16"/>
  <c r="I874" i="16"/>
  <c r="H874" i="16"/>
  <c r="F1070" i="16"/>
  <c r="L1070" i="16"/>
  <c r="K1070" i="16"/>
  <c r="J1070" i="16"/>
  <c r="I1070" i="16"/>
  <c r="H1070" i="16"/>
  <c r="F732" i="16"/>
  <c r="K732" i="16"/>
  <c r="J732" i="16"/>
  <c r="I732" i="16"/>
  <c r="H732" i="16"/>
  <c r="L732" i="16"/>
  <c r="F824" i="16"/>
  <c r="L824" i="16"/>
  <c r="K824" i="16"/>
  <c r="J824" i="16"/>
  <c r="I824" i="16"/>
  <c r="H824" i="16"/>
  <c r="F970" i="16"/>
  <c r="L970" i="16"/>
  <c r="K970" i="16"/>
  <c r="J970" i="16"/>
  <c r="I970" i="16"/>
  <c r="H970" i="16"/>
  <c r="F1137" i="16"/>
  <c r="L1137" i="16"/>
  <c r="K1137" i="16"/>
  <c r="J1137" i="16"/>
  <c r="I1137" i="16"/>
  <c r="H1137" i="16"/>
  <c r="F1285" i="16"/>
  <c r="J1285" i="16"/>
  <c r="I1285" i="16"/>
  <c r="H1285" i="16"/>
  <c r="L1285" i="16"/>
  <c r="K1285" i="16"/>
  <c r="F866" i="16"/>
  <c r="L866" i="16"/>
  <c r="K866" i="16"/>
  <c r="J866" i="16"/>
  <c r="I866" i="16"/>
  <c r="H866" i="16"/>
  <c r="F1080" i="16"/>
  <c r="K1080" i="16"/>
  <c r="J1080" i="16"/>
  <c r="I1080" i="16"/>
  <c r="H1080" i="16"/>
  <c r="L1080" i="16"/>
  <c r="F1264" i="16"/>
  <c r="L1264" i="16"/>
  <c r="K1264" i="16"/>
  <c r="J1264" i="16"/>
  <c r="I1264" i="16"/>
  <c r="H1264" i="16"/>
  <c r="F1033" i="16"/>
  <c r="L1033" i="16"/>
  <c r="K1033" i="16"/>
  <c r="J1033" i="16"/>
  <c r="I1033" i="16"/>
  <c r="H1033" i="16"/>
  <c r="F683" i="16"/>
  <c r="L683" i="16"/>
  <c r="K683" i="16"/>
  <c r="J683" i="16"/>
  <c r="I683" i="16"/>
  <c r="H683" i="16"/>
  <c r="F680" i="16"/>
  <c r="L680" i="16"/>
  <c r="K680" i="16"/>
  <c r="J680" i="16"/>
  <c r="I680" i="16"/>
  <c r="H680" i="16"/>
  <c r="F243" i="16"/>
  <c r="K243" i="16"/>
  <c r="J243" i="16"/>
  <c r="I243" i="16"/>
  <c r="H243" i="16"/>
  <c r="L243" i="16"/>
  <c r="F136" i="16"/>
  <c r="L136" i="16"/>
  <c r="K136" i="16"/>
  <c r="J136" i="16"/>
  <c r="I136" i="16"/>
  <c r="H136" i="16"/>
  <c r="F1257" i="16"/>
  <c r="L1257" i="16"/>
  <c r="K1257" i="16"/>
  <c r="J1257" i="16"/>
  <c r="I1257" i="16"/>
  <c r="H1257" i="16"/>
  <c r="F1003" i="16"/>
  <c r="K1003" i="16"/>
  <c r="J1003" i="16"/>
  <c r="I1003" i="16"/>
  <c r="H1003" i="16"/>
  <c r="L1003" i="16"/>
  <c r="F514" i="16"/>
  <c r="L514" i="16"/>
  <c r="K514" i="16"/>
  <c r="J514" i="16"/>
  <c r="I514" i="16"/>
  <c r="H514" i="16"/>
  <c r="F750" i="16"/>
  <c r="L750" i="16"/>
  <c r="K750" i="16"/>
  <c r="J750" i="16"/>
  <c r="I750" i="16"/>
  <c r="H750" i="16"/>
  <c r="F214" i="16"/>
  <c r="L214" i="16"/>
  <c r="K214" i="16"/>
  <c r="J214" i="16"/>
  <c r="I214" i="16"/>
  <c r="H214" i="16"/>
  <c r="F46" i="16"/>
  <c r="L46" i="16"/>
  <c r="I46" i="16"/>
  <c r="H46" i="16"/>
  <c r="J46" i="16"/>
  <c r="K46" i="16"/>
  <c r="F285" i="16"/>
  <c r="I285" i="16"/>
  <c r="H285" i="16"/>
  <c r="L285" i="16"/>
  <c r="K285" i="16"/>
  <c r="J285" i="16"/>
  <c r="F152" i="16"/>
  <c r="L152" i="16"/>
  <c r="K152" i="16"/>
  <c r="J152" i="16"/>
  <c r="I152" i="16"/>
  <c r="H152" i="16"/>
  <c r="F471" i="16"/>
  <c r="I471" i="16"/>
  <c r="H471" i="16"/>
  <c r="L471" i="16"/>
  <c r="K471" i="16"/>
  <c r="J471" i="16"/>
  <c r="F52" i="16"/>
  <c r="L52" i="16"/>
  <c r="K52" i="16"/>
  <c r="J52" i="16"/>
  <c r="I52" i="16"/>
  <c r="H52" i="16"/>
  <c r="F781" i="16"/>
  <c r="L781" i="16"/>
  <c r="K781" i="16"/>
  <c r="J781" i="16"/>
  <c r="I781" i="16"/>
  <c r="H781" i="16"/>
  <c r="F582" i="16"/>
  <c r="L582" i="16"/>
  <c r="K582" i="16"/>
  <c r="J582" i="16"/>
  <c r="I582" i="16"/>
  <c r="H582" i="16"/>
  <c r="F996" i="16"/>
  <c r="L996" i="16"/>
  <c r="K996" i="16"/>
  <c r="J996" i="16"/>
  <c r="I996" i="16"/>
  <c r="H996" i="16"/>
  <c r="F323" i="16"/>
  <c r="L323" i="16"/>
  <c r="K323" i="16"/>
  <c r="J323" i="16"/>
  <c r="I323" i="16"/>
  <c r="H323" i="16"/>
  <c r="F355" i="16"/>
  <c r="L355" i="16"/>
  <c r="K355" i="16"/>
  <c r="J355" i="16"/>
  <c r="I355" i="16"/>
  <c r="H355" i="16"/>
  <c r="F131" i="16"/>
  <c r="K131" i="16"/>
  <c r="J131" i="16"/>
  <c r="I131" i="16"/>
  <c r="H131" i="16"/>
  <c r="L131" i="16"/>
  <c r="F87" i="16"/>
  <c r="L87" i="16"/>
  <c r="K87" i="16"/>
  <c r="J87" i="16"/>
  <c r="I87" i="16"/>
  <c r="H87" i="16"/>
  <c r="F1102" i="16"/>
  <c r="L1102" i="16"/>
  <c r="K1102" i="16"/>
  <c r="J1102" i="16"/>
  <c r="I1102" i="16"/>
  <c r="H1102" i="16"/>
  <c r="F337" i="16"/>
  <c r="L337" i="16"/>
  <c r="K337" i="16"/>
  <c r="J337" i="16"/>
  <c r="I337" i="16"/>
  <c r="H337" i="16"/>
  <c r="F266" i="16"/>
  <c r="H266" i="16"/>
  <c r="L266" i="16"/>
  <c r="K266" i="16"/>
  <c r="J266" i="16"/>
  <c r="I266" i="16"/>
  <c r="F291" i="16"/>
  <c r="K291" i="16"/>
  <c r="J291" i="16"/>
  <c r="I291" i="16"/>
  <c r="H291" i="16"/>
  <c r="L291" i="16"/>
  <c r="F986" i="16"/>
  <c r="L986" i="16"/>
  <c r="K986" i="16"/>
  <c r="J986" i="16"/>
  <c r="I986" i="16"/>
  <c r="H986" i="16"/>
  <c r="F519" i="16"/>
  <c r="I519" i="16"/>
  <c r="H519" i="16"/>
  <c r="L519" i="16"/>
  <c r="K519" i="16"/>
  <c r="J519" i="16"/>
  <c r="F296" i="16"/>
  <c r="L296" i="16"/>
  <c r="K296" i="16"/>
  <c r="J296" i="16"/>
  <c r="I296" i="16"/>
  <c r="H296" i="16"/>
  <c r="F117" i="16"/>
  <c r="L117" i="16"/>
  <c r="K117" i="16"/>
  <c r="J117" i="16"/>
  <c r="I117" i="16"/>
  <c r="H117" i="16"/>
  <c r="F33" i="16"/>
  <c r="L33" i="16"/>
  <c r="K33" i="16"/>
  <c r="J33" i="16"/>
  <c r="I33" i="16"/>
  <c r="H33" i="16"/>
  <c r="F168" i="16"/>
  <c r="L168" i="16"/>
  <c r="K168" i="16"/>
  <c r="J168" i="16"/>
  <c r="I168" i="16"/>
  <c r="H168" i="16"/>
  <c r="F271" i="16"/>
  <c r="L271" i="16"/>
  <c r="K271" i="16"/>
  <c r="J271" i="16"/>
  <c r="I271" i="16"/>
  <c r="H271" i="16"/>
  <c r="F560" i="16"/>
  <c r="L560" i="16"/>
  <c r="K560" i="16"/>
  <c r="J560" i="16"/>
  <c r="I560" i="16"/>
  <c r="H560" i="16"/>
  <c r="F848" i="16"/>
  <c r="L848" i="16"/>
  <c r="K848" i="16"/>
  <c r="J848" i="16"/>
  <c r="I848" i="16"/>
  <c r="H848" i="16"/>
  <c r="F994" i="16"/>
  <c r="H994" i="16"/>
  <c r="L994" i="16"/>
  <c r="K994" i="16"/>
  <c r="J994" i="16"/>
  <c r="I994" i="16"/>
  <c r="F212" i="16"/>
  <c r="L212" i="16"/>
  <c r="K212" i="16"/>
  <c r="J212" i="16"/>
  <c r="I212" i="16"/>
  <c r="H212" i="16"/>
  <c r="F361" i="16"/>
  <c r="L361" i="16"/>
  <c r="K361" i="16"/>
  <c r="J361" i="16"/>
  <c r="I361" i="16"/>
  <c r="H361" i="16"/>
  <c r="F837" i="16"/>
  <c r="H837" i="16"/>
  <c r="L837" i="16"/>
  <c r="K837" i="16"/>
  <c r="J837" i="16"/>
  <c r="I837" i="16"/>
  <c r="F184" i="16"/>
  <c r="L184" i="16"/>
  <c r="K184" i="16"/>
  <c r="J184" i="16"/>
  <c r="I184" i="16"/>
  <c r="H184" i="16"/>
  <c r="F317" i="16"/>
  <c r="K317" i="16"/>
  <c r="J317" i="16"/>
  <c r="I317" i="16"/>
  <c r="H317" i="16"/>
  <c r="L317" i="16"/>
  <c r="F349" i="16"/>
  <c r="K349" i="16"/>
  <c r="J349" i="16"/>
  <c r="I349" i="16"/>
  <c r="H349" i="16"/>
  <c r="L349" i="16"/>
  <c r="F533" i="16"/>
  <c r="L533" i="16"/>
  <c r="K533" i="16"/>
  <c r="J533" i="16"/>
  <c r="I533" i="16"/>
  <c r="H533" i="16"/>
  <c r="F579" i="16"/>
  <c r="L579" i="16"/>
  <c r="K579" i="16"/>
  <c r="J579" i="16"/>
  <c r="I579" i="16"/>
  <c r="H579" i="16"/>
  <c r="F900" i="16"/>
  <c r="L900" i="16"/>
  <c r="K900" i="16"/>
  <c r="J900" i="16"/>
  <c r="I900" i="16"/>
  <c r="H900" i="16"/>
  <c r="F1161" i="16"/>
  <c r="L1161" i="16"/>
  <c r="K1161" i="16"/>
  <c r="J1161" i="16"/>
  <c r="I1161" i="16"/>
  <c r="H1161" i="16"/>
  <c r="F303" i="16"/>
  <c r="L303" i="16"/>
  <c r="K303" i="16"/>
  <c r="J303" i="16"/>
  <c r="I303" i="16"/>
  <c r="H303" i="16"/>
  <c r="F430" i="16"/>
  <c r="L430" i="16"/>
  <c r="K430" i="16"/>
  <c r="J430" i="16"/>
  <c r="I430" i="16"/>
  <c r="H430" i="16"/>
  <c r="F493" i="16"/>
  <c r="K493" i="16"/>
  <c r="J493" i="16"/>
  <c r="I493" i="16"/>
  <c r="H493" i="16"/>
  <c r="L493" i="16"/>
  <c r="F647" i="16"/>
  <c r="L647" i="16"/>
  <c r="K647" i="16"/>
  <c r="J647" i="16"/>
  <c r="I647" i="16"/>
  <c r="H647" i="16"/>
  <c r="F1211" i="16"/>
  <c r="L1211" i="16"/>
  <c r="K1211" i="16"/>
  <c r="J1211" i="16"/>
  <c r="I1211" i="16"/>
  <c r="H1211" i="16"/>
  <c r="F187" i="16"/>
  <c r="L187" i="16"/>
  <c r="K187" i="16"/>
  <c r="J187" i="16"/>
  <c r="I187" i="16"/>
  <c r="H187" i="16"/>
  <c r="F368" i="16"/>
  <c r="L368" i="16"/>
  <c r="K368" i="16"/>
  <c r="J368" i="16"/>
  <c r="I368" i="16"/>
  <c r="H368" i="16"/>
  <c r="F518" i="16"/>
  <c r="L518" i="16"/>
  <c r="K518" i="16"/>
  <c r="J518" i="16"/>
  <c r="I518" i="16"/>
  <c r="H518" i="16"/>
  <c r="F586" i="16"/>
  <c r="L586" i="16"/>
  <c r="K586" i="16"/>
  <c r="J586" i="16"/>
  <c r="I586" i="16"/>
  <c r="H586" i="16"/>
  <c r="F319" i="16"/>
  <c r="L319" i="16"/>
  <c r="K319" i="16"/>
  <c r="J319" i="16"/>
  <c r="I319" i="16"/>
  <c r="H319" i="16"/>
  <c r="F446" i="16"/>
  <c r="L446" i="16"/>
  <c r="K446" i="16"/>
  <c r="J446" i="16"/>
  <c r="I446" i="16"/>
  <c r="H446" i="16"/>
  <c r="F509" i="16"/>
  <c r="K509" i="16"/>
  <c r="J509" i="16"/>
  <c r="I509" i="16"/>
  <c r="H509" i="16"/>
  <c r="L509" i="16"/>
  <c r="F679" i="16"/>
  <c r="L679" i="16"/>
  <c r="K679" i="16"/>
  <c r="J679" i="16"/>
  <c r="I679" i="16"/>
  <c r="H679" i="16"/>
  <c r="F1213" i="16"/>
  <c r="L1213" i="16"/>
  <c r="K1213" i="16"/>
  <c r="J1213" i="16"/>
  <c r="I1213" i="16"/>
  <c r="H1213" i="16"/>
  <c r="F203" i="16"/>
  <c r="L203" i="16"/>
  <c r="K203" i="16"/>
  <c r="J203" i="16"/>
  <c r="I203" i="16"/>
  <c r="H203" i="16"/>
  <c r="F340" i="16"/>
  <c r="H340" i="16"/>
  <c r="L340" i="16"/>
  <c r="K340" i="16"/>
  <c r="J340" i="16"/>
  <c r="I340" i="16"/>
  <c r="F384" i="16"/>
  <c r="L384" i="16"/>
  <c r="K384" i="16"/>
  <c r="J384" i="16"/>
  <c r="I384" i="16"/>
  <c r="H384" i="16"/>
  <c r="F602" i="16"/>
  <c r="L602" i="16"/>
  <c r="K602" i="16"/>
  <c r="J602" i="16"/>
  <c r="I602" i="16"/>
  <c r="H602" i="16"/>
  <c r="F1167" i="16"/>
  <c r="H1167" i="16"/>
  <c r="L1167" i="16"/>
  <c r="K1167" i="16"/>
  <c r="J1167" i="16"/>
  <c r="I1167" i="16"/>
  <c r="F224" i="16"/>
  <c r="J224" i="16"/>
  <c r="I224" i="16"/>
  <c r="H224" i="16"/>
  <c r="L224" i="16"/>
  <c r="K224" i="16"/>
  <c r="F387" i="16"/>
  <c r="L387" i="16"/>
  <c r="K387" i="16"/>
  <c r="J387" i="16"/>
  <c r="I387" i="16"/>
  <c r="H387" i="16"/>
  <c r="F389" i="16"/>
  <c r="L389" i="16"/>
  <c r="K389" i="16"/>
  <c r="J389" i="16"/>
  <c r="I389" i="16"/>
  <c r="H389" i="16"/>
  <c r="F460" i="16"/>
  <c r="L460" i="16"/>
  <c r="K460" i="16"/>
  <c r="J460" i="16"/>
  <c r="I460" i="16"/>
  <c r="H460" i="16"/>
  <c r="F740" i="16"/>
  <c r="L740" i="16"/>
  <c r="K740" i="16"/>
  <c r="J740" i="16"/>
  <c r="I740" i="16"/>
  <c r="H740" i="16"/>
  <c r="F284" i="16"/>
  <c r="L284" i="16"/>
  <c r="K284" i="16"/>
  <c r="J284" i="16"/>
  <c r="I284" i="16"/>
  <c r="H284" i="16"/>
  <c r="F581" i="16"/>
  <c r="L581" i="16"/>
  <c r="K581" i="16"/>
  <c r="J581" i="16"/>
  <c r="I581" i="16"/>
  <c r="H581" i="16"/>
  <c r="F1024" i="16"/>
  <c r="L1024" i="16"/>
  <c r="K1024" i="16"/>
  <c r="J1024" i="16"/>
  <c r="I1024" i="16"/>
  <c r="H1024" i="16"/>
  <c r="F1206" i="16"/>
  <c r="L1206" i="16"/>
  <c r="K1206" i="16"/>
  <c r="J1206" i="16"/>
  <c r="I1206" i="16"/>
  <c r="H1206" i="16"/>
  <c r="F252" i="16"/>
  <c r="L252" i="16"/>
  <c r="K252" i="16"/>
  <c r="J252" i="16"/>
  <c r="I252" i="16"/>
  <c r="H252" i="16"/>
  <c r="F413" i="16"/>
  <c r="K413" i="16"/>
  <c r="J413" i="16"/>
  <c r="I413" i="16"/>
  <c r="H413" i="16"/>
  <c r="L413" i="16"/>
  <c r="F676" i="16"/>
  <c r="L676" i="16"/>
  <c r="K676" i="16"/>
  <c r="J676" i="16"/>
  <c r="I676" i="16"/>
  <c r="H676" i="16"/>
  <c r="F415" i="16"/>
  <c r="L415" i="16"/>
  <c r="K415" i="16"/>
  <c r="J415" i="16"/>
  <c r="I415" i="16"/>
  <c r="H415" i="16"/>
  <c r="F662" i="16"/>
  <c r="I662" i="16"/>
  <c r="H662" i="16"/>
  <c r="L662" i="16"/>
  <c r="K662" i="16"/>
  <c r="J662" i="16"/>
  <c r="F760" i="16"/>
  <c r="L760" i="16"/>
  <c r="K760" i="16"/>
  <c r="J760" i="16"/>
  <c r="I760" i="16"/>
  <c r="H760" i="16"/>
  <c r="F557" i="16"/>
  <c r="K557" i="16"/>
  <c r="J557" i="16"/>
  <c r="I557" i="16"/>
  <c r="H557" i="16"/>
  <c r="L557" i="16"/>
  <c r="F650" i="16"/>
  <c r="L650" i="16"/>
  <c r="K650" i="16"/>
  <c r="J650" i="16"/>
  <c r="I650" i="16"/>
  <c r="H650" i="16"/>
  <c r="F1277" i="16"/>
  <c r="L1277" i="16"/>
  <c r="K1277" i="16"/>
  <c r="J1277" i="16"/>
  <c r="I1277" i="16"/>
  <c r="H1277" i="16"/>
  <c r="F699" i="16"/>
  <c r="L699" i="16"/>
  <c r="K699" i="16"/>
  <c r="J699" i="16"/>
  <c r="I699" i="16"/>
  <c r="H699" i="16"/>
  <c r="F885" i="16"/>
  <c r="H885" i="16"/>
  <c r="L885" i="16"/>
  <c r="K885" i="16"/>
  <c r="J885" i="16"/>
  <c r="I885" i="16"/>
  <c r="F1180" i="16"/>
  <c r="L1180" i="16"/>
  <c r="K1180" i="16"/>
  <c r="J1180" i="16"/>
  <c r="I1180" i="16"/>
  <c r="H1180" i="16"/>
  <c r="F663" i="16"/>
  <c r="L663" i="16"/>
  <c r="K663" i="16"/>
  <c r="J663" i="16"/>
  <c r="I663" i="16"/>
  <c r="H663" i="16"/>
  <c r="F906" i="16"/>
  <c r="L906" i="16"/>
  <c r="K906" i="16"/>
  <c r="J906" i="16"/>
  <c r="I906" i="16"/>
  <c r="H906" i="16"/>
  <c r="F1014" i="16"/>
  <c r="L1014" i="16"/>
  <c r="K1014" i="16"/>
  <c r="J1014" i="16"/>
  <c r="I1014" i="16"/>
  <c r="H1014" i="16"/>
  <c r="F1271" i="16"/>
  <c r="L1271" i="16"/>
  <c r="K1271" i="16"/>
  <c r="J1271" i="16"/>
  <c r="I1271" i="16"/>
  <c r="H1271" i="16"/>
  <c r="F1018" i="16"/>
  <c r="L1018" i="16"/>
  <c r="K1018" i="16"/>
  <c r="J1018" i="16"/>
  <c r="I1018" i="16"/>
  <c r="H1018" i="16"/>
  <c r="F1144" i="16"/>
  <c r="K1144" i="16"/>
  <c r="J1144" i="16"/>
  <c r="I1144" i="16"/>
  <c r="H1144" i="16"/>
  <c r="L1144" i="16"/>
  <c r="F1197" i="16"/>
  <c r="L1197" i="16"/>
  <c r="K1197" i="16"/>
  <c r="J1197" i="16"/>
  <c r="I1197" i="16"/>
  <c r="H1197" i="16"/>
  <c r="F728" i="16"/>
  <c r="L728" i="16"/>
  <c r="K728" i="16"/>
  <c r="J728" i="16"/>
  <c r="I728" i="16"/>
  <c r="H728" i="16"/>
  <c r="F1030" i="16"/>
  <c r="L1030" i="16"/>
  <c r="K1030" i="16"/>
  <c r="J1030" i="16"/>
  <c r="I1030" i="16"/>
  <c r="H1030" i="16"/>
  <c r="F1057" i="16"/>
  <c r="L1057" i="16"/>
  <c r="K1057" i="16"/>
  <c r="J1057" i="16"/>
  <c r="I1057" i="16"/>
  <c r="H1057" i="16"/>
  <c r="F1252" i="16"/>
  <c r="L1252" i="16"/>
  <c r="K1252" i="16"/>
  <c r="J1252" i="16"/>
  <c r="I1252" i="16"/>
  <c r="H1252" i="16"/>
  <c r="F755" i="16"/>
  <c r="H755" i="16"/>
  <c r="L755" i="16"/>
  <c r="K755" i="16"/>
  <c r="J755" i="16"/>
  <c r="I755" i="16"/>
  <c r="F1192" i="16"/>
  <c r="K1192" i="16"/>
  <c r="J1192" i="16"/>
  <c r="I1192" i="16"/>
  <c r="H1192" i="16"/>
  <c r="L1192" i="16"/>
  <c r="F786" i="16"/>
  <c r="L786" i="16"/>
  <c r="K786" i="16"/>
  <c r="J786" i="16"/>
  <c r="I786" i="16"/>
  <c r="H786" i="16"/>
  <c r="F857" i="16"/>
  <c r="L857" i="16"/>
  <c r="K857" i="16"/>
  <c r="J857" i="16"/>
  <c r="I857" i="16"/>
  <c r="H857" i="16"/>
  <c r="F889" i="16"/>
  <c r="L889" i="16"/>
  <c r="K889" i="16"/>
  <c r="J889" i="16"/>
  <c r="I889" i="16"/>
  <c r="H889" i="16"/>
  <c r="F1099" i="16"/>
  <c r="L1099" i="16"/>
  <c r="K1099" i="16"/>
  <c r="J1099" i="16"/>
  <c r="I1099" i="16"/>
  <c r="H1099" i="16"/>
  <c r="F1169" i="16"/>
  <c r="L1169" i="16"/>
  <c r="K1169" i="16"/>
  <c r="J1169" i="16"/>
  <c r="I1169" i="16"/>
  <c r="H1169" i="16"/>
  <c r="F1240" i="16"/>
  <c r="K1240" i="16"/>
  <c r="J1240" i="16"/>
  <c r="I1240" i="16"/>
  <c r="H1240" i="16"/>
  <c r="L1240" i="16"/>
  <c r="F778" i="16"/>
  <c r="L778" i="16"/>
  <c r="K778" i="16"/>
  <c r="J778" i="16"/>
  <c r="I778" i="16"/>
  <c r="H778" i="16"/>
  <c r="F1159" i="16"/>
  <c r="L1159" i="16"/>
  <c r="K1159" i="16"/>
  <c r="J1159" i="16"/>
  <c r="I1159" i="16"/>
  <c r="H1159" i="16"/>
  <c r="F923" i="16"/>
  <c r="K923" i="16"/>
  <c r="J923" i="16"/>
  <c r="I923" i="16"/>
  <c r="H923" i="16"/>
  <c r="L923" i="16"/>
  <c r="F1199" i="16"/>
  <c r="H1199" i="16"/>
  <c r="L1199" i="16"/>
  <c r="K1199" i="16"/>
  <c r="J1199" i="16"/>
  <c r="I1199" i="16"/>
  <c r="F1297" i="16"/>
  <c r="L1297" i="16"/>
  <c r="K1297" i="16"/>
  <c r="J1297" i="16"/>
  <c r="I1297" i="16"/>
  <c r="H1297" i="16"/>
  <c r="F1268" i="16"/>
  <c r="L1268" i="16"/>
  <c r="K1268" i="16"/>
  <c r="J1268" i="16"/>
  <c r="I1268" i="16"/>
  <c r="H1268" i="16"/>
  <c r="F1200" i="16"/>
  <c r="L1200" i="16"/>
  <c r="K1200" i="16"/>
  <c r="J1200" i="16"/>
  <c r="I1200" i="16"/>
  <c r="H1200" i="16"/>
  <c r="F1254" i="16"/>
  <c r="L1254" i="16"/>
  <c r="K1254" i="16"/>
  <c r="J1254" i="16"/>
  <c r="I1254" i="16"/>
  <c r="H1254" i="16"/>
  <c r="F930" i="16"/>
  <c r="H930" i="16"/>
  <c r="L930" i="16"/>
  <c r="K930" i="16"/>
  <c r="J930" i="16"/>
  <c r="I930" i="16"/>
  <c r="F331" i="16"/>
  <c r="L331" i="16"/>
  <c r="K331" i="16"/>
  <c r="J331" i="16"/>
  <c r="I331" i="16"/>
  <c r="H331" i="16"/>
  <c r="F613" i="16"/>
  <c r="L613" i="16"/>
  <c r="K613" i="16"/>
  <c r="J613" i="16"/>
  <c r="I613" i="16"/>
  <c r="H613" i="16"/>
  <c r="F327" i="16"/>
  <c r="I327" i="16"/>
  <c r="H327" i="16"/>
  <c r="L327" i="16"/>
  <c r="K327" i="16"/>
  <c r="J327" i="16"/>
  <c r="F995" i="16"/>
  <c r="L995" i="16"/>
  <c r="K995" i="16"/>
  <c r="J995" i="16"/>
  <c r="I995" i="16"/>
  <c r="H995" i="16"/>
  <c r="F185" i="16"/>
  <c r="L185" i="16"/>
  <c r="K185" i="16"/>
  <c r="J185" i="16"/>
  <c r="I185" i="16"/>
  <c r="H185" i="16"/>
  <c r="F492" i="16"/>
  <c r="L492" i="16"/>
  <c r="K492" i="16"/>
  <c r="J492" i="16"/>
  <c r="I492" i="16"/>
  <c r="H492" i="16"/>
  <c r="F691" i="16"/>
  <c r="H691" i="16"/>
  <c r="L691" i="16"/>
  <c r="K691" i="16"/>
  <c r="J691" i="16"/>
  <c r="I691" i="16"/>
  <c r="F814" i="16"/>
  <c r="L814" i="16"/>
  <c r="K814" i="16"/>
  <c r="J814" i="16"/>
  <c r="I814" i="16"/>
  <c r="H814" i="16"/>
  <c r="F1305" i="16"/>
  <c r="L1305" i="16"/>
  <c r="K1305" i="16"/>
  <c r="J1305" i="16"/>
  <c r="I1305" i="16"/>
  <c r="H1305" i="16"/>
  <c r="F529" i="16"/>
  <c r="L529" i="16"/>
  <c r="K529" i="16"/>
  <c r="J529" i="16"/>
  <c r="I529" i="16"/>
  <c r="H529" i="16"/>
  <c r="F975" i="16"/>
  <c r="L975" i="16"/>
  <c r="K975" i="16"/>
  <c r="J975" i="16"/>
  <c r="I975" i="16"/>
  <c r="H975" i="16"/>
  <c r="F1193" i="16"/>
  <c r="L1193" i="16"/>
  <c r="K1193" i="16"/>
  <c r="J1193" i="16"/>
  <c r="I1193" i="16"/>
  <c r="H1193" i="16"/>
  <c r="F86" i="16"/>
  <c r="L86" i="16"/>
  <c r="K86" i="16"/>
  <c r="J86" i="16"/>
  <c r="I86" i="16"/>
  <c r="H86" i="16"/>
  <c r="F202" i="16"/>
  <c r="H202" i="16"/>
  <c r="L202" i="16"/>
  <c r="K202" i="16"/>
  <c r="J202" i="16"/>
  <c r="I202" i="16"/>
  <c r="F359" i="16"/>
  <c r="I359" i="16"/>
  <c r="H359" i="16"/>
  <c r="L359" i="16"/>
  <c r="K359" i="16"/>
  <c r="J359" i="16"/>
  <c r="F60" i="16"/>
  <c r="L60" i="16"/>
  <c r="K60" i="16"/>
  <c r="J60" i="16"/>
  <c r="I60" i="16"/>
  <c r="H60" i="16"/>
  <c r="F102" i="16"/>
  <c r="L102" i="16"/>
  <c r="K102" i="16"/>
  <c r="J102" i="16"/>
  <c r="I102" i="16"/>
  <c r="H102" i="16"/>
  <c r="F218" i="16"/>
  <c r="H218" i="16"/>
  <c r="L218" i="16"/>
  <c r="K218" i="16"/>
  <c r="J218" i="16"/>
  <c r="I218" i="16"/>
  <c r="F375" i="16"/>
  <c r="I375" i="16"/>
  <c r="H375" i="16"/>
  <c r="K375" i="16"/>
  <c r="J375" i="16"/>
  <c r="L375" i="16"/>
  <c r="F568" i="16"/>
  <c r="L568" i="16"/>
  <c r="K568" i="16"/>
  <c r="J568" i="16"/>
  <c r="I568" i="16"/>
  <c r="H568" i="16"/>
  <c r="F598" i="16"/>
  <c r="I598" i="16"/>
  <c r="H598" i="16"/>
  <c r="L598" i="16"/>
  <c r="K598" i="16"/>
  <c r="J598" i="16"/>
  <c r="F743" i="16"/>
  <c r="L743" i="16"/>
  <c r="K743" i="16"/>
  <c r="J743" i="16"/>
  <c r="I743" i="16"/>
  <c r="H743" i="16"/>
  <c r="F1035" i="16"/>
  <c r="K1035" i="16"/>
  <c r="J1035" i="16"/>
  <c r="I1035" i="16"/>
  <c r="H1035" i="16"/>
  <c r="L1035" i="16"/>
  <c r="F339" i="16"/>
  <c r="L339" i="16"/>
  <c r="K339" i="16"/>
  <c r="J339" i="16"/>
  <c r="I339" i="16"/>
  <c r="H339" i="16"/>
  <c r="F350" i="16"/>
  <c r="I350" i="16"/>
  <c r="H350" i="16"/>
  <c r="L350" i="16"/>
  <c r="K350" i="16"/>
  <c r="J350" i="16"/>
  <c r="F632" i="16"/>
  <c r="L632" i="16"/>
  <c r="K632" i="16"/>
  <c r="J632" i="16"/>
  <c r="I632" i="16"/>
  <c r="H632" i="16"/>
  <c r="F59" i="16"/>
  <c r="L59" i="16"/>
  <c r="K59" i="16"/>
  <c r="J59" i="16"/>
  <c r="I59" i="16"/>
  <c r="H59" i="16"/>
  <c r="F198" i="16"/>
  <c r="L198" i="16"/>
  <c r="K198" i="16"/>
  <c r="J198" i="16"/>
  <c r="I198" i="16"/>
  <c r="H198" i="16"/>
  <c r="F199" i="16"/>
  <c r="L199" i="16"/>
  <c r="K199" i="16"/>
  <c r="J199" i="16"/>
  <c r="I199" i="16"/>
  <c r="H199" i="16"/>
  <c r="F372" i="16"/>
  <c r="H372" i="16"/>
  <c r="L372" i="16"/>
  <c r="K372" i="16"/>
  <c r="J372" i="16"/>
  <c r="I372" i="16"/>
  <c r="F464" i="16"/>
  <c r="L464" i="16"/>
  <c r="K464" i="16"/>
  <c r="J464" i="16"/>
  <c r="I464" i="16"/>
  <c r="H464" i="16"/>
  <c r="F681" i="16"/>
  <c r="J681" i="16"/>
  <c r="I681" i="16"/>
  <c r="H681" i="16"/>
  <c r="L681" i="16"/>
  <c r="K681" i="16"/>
  <c r="F488" i="16"/>
  <c r="L488" i="16"/>
  <c r="K488" i="16"/>
  <c r="J488" i="16"/>
  <c r="I488" i="16"/>
  <c r="H488" i="16"/>
  <c r="F481" i="16"/>
  <c r="L481" i="16"/>
  <c r="K481" i="16"/>
  <c r="J481" i="16"/>
  <c r="I481" i="16"/>
  <c r="H481" i="16"/>
  <c r="F539" i="16"/>
  <c r="L539" i="16"/>
  <c r="K539" i="16"/>
  <c r="J539" i="16"/>
  <c r="I539" i="16"/>
  <c r="H539" i="16"/>
  <c r="F946" i="16"/>
  <c r="H946" i="16"/>
  <c r="L946" i="16"/>
  <c r="K946" i="16"/>
  <c r="J946" i="16"/>
  <c r="I946" i="16"/>
  <c r="F172" i="16"/>
  <c r="L172" i="16"/>
  <c r="K172" i="16"/>
  <c r="J172" i="16"/>
  <c r="I172" i="16"/>
  <c r="H172" i="16"/>
  <c r="F455" i="16"/>
  <c r="I455" i="16"/>
  <c r="H455" i="16"/>
  <c r="L455" i="16"/>
  <c r="K455" i="16"/>
  <c r="J455" i="16"/>
  <c r="F864" i="16"/>
  <c r="L864" i="16"/>
  <c r="K864" i="16"/>
  <c r="I864" i="16"/>
  <c r="J864" i="16"/>
  <c r="H864" i="16"/>
  <c r="F1010" i="16"/>
  <c r="H1010" i="16"/>
  <c r="L1010" i="16"/>
  <c r="K1010" i="16"/>
  <c r="J1010" i="16"/>
  <c r="I1010" i="16"/>
  <c r="F599" i="16"/>
  <c r="J599" i="16"/>
  <c r="I599" i="16"/>
  <c r="H599" i="16"/>
  <c r="L599" i="16"/>
  <c r="K599" i="16"/>
  <c r="F934" i="16"/>
  <c r="L934" i="16"/>
  <c r="K934" i="16"/>
  <c r="J934" i="16"/>
  <c r="I934" i="16"/>
  <c r="H934" i="16"/>
  <c r="F1076" i="16"/>
  <c r="L1076" i="16"/>
  <c r="K1076" i="16"/>
  <c r="J1076" i="16"/>
  <c r="I1076" i="16"/>
  <c r="H1076" i="16"/>
  <c r="F822" i="16"/>
  <c r="I822" i="16"/>
  <c r="H822" i="16"/>
  <c r="L822" i="16"/>
  <c r="K822" i="16"/>
  <c r="J822" i="16"/>
  <c r="F1074" i="16"/>
  <c r="I1074" i="16"/>
  <c r="H1074" i="16"/>
  <c r="L1074" i="16"/>
  <c r="K1074" i="16"/>
  <c r="J1074" i="16"/>
  <c r="F1113" i="16"/>
  <c r="L1113" i="16"/>
  <c r="K1113" i="16"/>
  <c r="I1113" i="16"/>
  <c r="J1113" i="16"/>
  <c r="H1113" i="16"/>
  <c r="F695" i="16"/>
  <c r="L695" i="16"/>
  <c r="K695" i="16"/>
  <c r="J695" i="16"/>
  <c r="I695" i="16"/>
  <c r="H695" i="16"/>
  <c r="F1062" i="16"/>
  <c r="L1062" i="16"/>
  <c r="K1062" i="16"/>
  <c r="J1062" i="16"/>
  <c r="I1062" i="16"/>
  <c r="H1062" i="16"/>
  <c r="F763" i="16"/>
  <c r="L763" i="16"/>
  <c r="K763" i="16"/>
  <c r="J763" i="16"/>
  <c r="I763" i="16"/>
  <c r="H763" i="16"/>
  <c r="F931" i="16"/>
  <c r="L931" i="16"/>
  <c r="K931" i="16"/>
  <c r="J931" i="16"/>
  <c r="I931" i="16"/>
  <c r="H931" i="16"/>
  <c r="F932" i="16"/>
  <c r="L932" i="16"/>
  <c r="K932" i="16"/>
  <c r="J932" i="16"/>
  <c r="I932" i="16"/>
  <c r="H932" i="16"/>
  <c r="F1208" i="16"/>
  <c r="K1208" i="16"/>
  <c r="J1208" i="16"/>
  <c r="I1208" i="16"/>
  <c r="H1208" i="16"/>
  <c r="L1208" i="16"/>
  <c r="F1273" i="16"/>
  <c r="L1273" i="16"/>
  <c r="K1273" i="16"/>
  <c r="J1273" i="16"/>
  <c r="I1273" i="16"/>
  <c r="H1273" i="16"/>
  <c r="F802" i="16"/>
  <c r="L802" i="16"/>
  <c r="K802" i="16"/>
  <c r="J802" i="16"/>
  <c r="I802" i="16"/>
  <c r="H802" i="16"/>
  <c r="F971" i="16"/>
  <c r="K971" i="16"/>
  <c r="J971" i="16"/>
  <c r="I971" i="16"/>
  <c r="H971" i="16"/>
  <c r="L971" i="16"/>
  <c r="F1238" i="16"/>
  <c r="L1238" i="16"/>
  <c r="K1238" i="16"/>
  <c r="J1238" i="16"/>
  <c r="I1238" i="16"/>
  <c r="H1238" i="16"/>
  <c r="F696" i="16"/>
  <c r="L696" i="16"/>
  <c r="K696" i="16"/>
  <c r="J696" i="16"/>
  <c r="I696" i="16"/>
  <c r="H696" i="16"/>
  <c r="F826" i="16"/>
  <c r="L826" i="16"/>
  <c r="K826" i="16"/>
  <c r="J826" i="16"/>
  <c r="I826" i="16"/>
  <c r="H826" i="16"/>
  <c r="F274" i="16"/>
  <c r="L274" i="16"/>
  <c r="K274" i="16"/>
  <c r="J274" i="16"/>
  <c r="I274" i="16"/>
  <c r="H274" i="16"/>
  <c r="F233" i="16"/>
  <c r="L233" i="16"/>
  <c r="K233" i="16"/>
  <c r="J233" i="16"/>
  <c r="I233" i="16"/>
  <c r="H233" i="16"/>
  <c r="F963" i="16"/>
  <c r="L963" i="16"/>
  <c r="K963" i="16"/>
  <c r="J963" i="16"/>
  <c r="I963" i="16"/>
  <c r="H963" i="16"/>
  <c r="F138" i="16"/>
  <c r="H138" i="16"/>
  <c r="L138" i="16"/>
  <c r="K138" i="16"/>
  <c r="J138" i="16"/>
  <c r="I138" i="16"/>
  <c r="F927" i="16"/>
  <c r="L927" i="16"/>
  <c r="K927" i="16"/>
  <c r="J927" i="16"/>
  <c r="I927" i="16"/>
  <c r="H927" i="16"/>
  <c r="F674" i="16"/>
  <c r="L674" i="16"/>
  <c r="K674" i="16"/>
  <c r="J674" i="16"/>
  <c r="I674" i="16"/>
  <c r="H674" i="16"/>
  <c r="F170" i="16"/>
  <c r="H170" i="16"/>
  <c r="L170" i="16"/>
  <c r="K170" i="16"/>
  <c r="J170" i="16"/>
  <c r="I170" i="16"/>
  <c r="F776" i="16"/>
  <c r="L776" i="16"/>
  <c r="K776" i="16"/>
  <c r="J776" i="16"/>
  <c r="I776" i="16"/>
  <c r="H776" i="16"/>
  <c r="F231" i="16"/>
  <c r="L231" i="16"/>
  <c r="K231" i="16"/>
  <c r="J231" i="16"/>
  <c r="I231" i="16"/>
  <c r="H231" i="16"/>
  <c r="F37" i="16"/>
  <c r="L37" i="16"/>
  <c r="K37" i="16"/>
  <c r="J37" i="16"/>
  <c r="I37" i="16"/>
  <c r="H37" i="16"/>
  <c r="F451" i="16"/>
  <c r="L451" i="16"/>
  <c r="K451" i="16"/>
  <c r="J451" i="16"/>
  <c r="I451" i="16"/>
  <c r="H451" i="16"/>
  <c r="F543" i="16"/>
  <c r="L543" i="16"/>
  <c r="K543" i="16"/>
  <c r="J543" i="16"/>
  <c r="I543" i="16"/>
  <c r="H543" i="16"/>
  <c r="F158" i="16"/>
  <c r="L158" i="16"/>
  <c r="K158" i="16"/>
  <c r="J158" i="16"/>
  <c r="I158" i="16"/>
  <c r="H158" i="16"/>
  <c r="F278" i="16"/>
  <c r="L278" i="16"/>
  <c r="K278" i="16"/>
  <c r="J278" i="16"/>
  <c r="I278" i="16"/>
  <c r="H278" i="16"/>
  <c r="F420" i="16"/>
  <c r="H420" i="16"/>
  <c r="L420" i="16"/>
  <c r="K420" i="16"/>
  <c r="J420" i="16"/>
  <c r="I420" i="16"/>
  <c r="F1100" i="16"/>
  <c r="L1100" i="16"/>
  <c r="K1100" i="16"/>
  <c r="J1100" i="16"/>
  <c r="I1100" i="16"/>
  <c r="H1100" i="16"/>
  <c r="F306" i="16"/>
  <c r="L306" i="16"/>
  <c r="K306" i="16"/>
  <c r="J306" i="16"/>
  <c r="I306" i="16"/>
  <c r="H306" i="16"/>
  <c r="F769" i="16"/>
  <c r="L769" i="16"/>
  <c r="K769" i="16"/>
  <c r="J769" i="16"/>
  <c r="I769" i="16"/>
  <c r="H769" i="16"/>
  <c r="F984" i="16"/>
  <c r="J984" i="16"/>
  <c r="I984" i="16"/>
  <c r="H984" i="16"/>
  <c r="L984" i="16"/>
  <c r="K984" i="16"/>
  <c r="F200" i="16"/>
  <c r="L200" i="16"/>
  <c r="K200" i="16"/>
  <c r="J200" i="16"/>
  <c r="I200" i="16"/>
  <c r="H200" i="16"/>
  <c r="F365" i="16"/>
  <c r="K365" i="16"/>
  <c r="J365" i="16"/>
  <c r="I365" i="16"/>
  <c r="H365" i="16"/>
  <c r="L365" i="16"/>
  <c r="F436" i="16"/>
  <c r="H436" i="16"/>
  <c r="L436" i="16"/>
  <c r="K436" i="16"/>
  <c r="J436" i="16"/>
  <c r="I436" i="16"/>
  <c r="F603" i="16"/>
  <c r="L603" i="16"/>
  <c r="K603" i="16"/>
  <c r="J603" i="16"/>
  <c r="I603" i="16"/>
  <c r="H603" i="16"/>
  <c r="F916" i="16"/>
  <c r="L916" i="16"/>
  <c r="K916" i="16"/>
  <c r="J916" i="16"/>
  <c r="I916" i="16"/>
  <c r="H916" i="16"/>
  <c r="F1104" i="16"/>
  <c r="L1104" i="16"/>
  <c r="K1104" i="16"/>
  <c r="J1104" i="16"/>
  <c r="I1104" i="16"/>
  <c r="H1104" i="16"/>
  <c r="F548" i="16"/>
  <c r="H548" i="16"/>
  <c r="L548" i="16"/>
  <c r="K548" i="16"/>
  <c r="J548" i="16"/>
  <c r="I548" i="16"/>
  <c r="F566" i="16"/>
  <c r="L566" i="16"/>
  <c r="K566" i="16"/>
  <c r="J566" i="16"/>
  <c r="I566" i="16"/>
  <c r="H566" i="16"/>
  <c r="F216" i="16"/>
  <c r="L216" i="16"/>
  <c r="K216" i="16"/>
  <c r="J216" i="16"/>
  <c r="I216" i="16"/>
  <c r="H216" i="16"/>
  <c r="F381" i="16"/>
  <c r="K381" i="16"/>
  <c r="J381" i="16"/>
  <c r="I381" i="16"/>
  <c r="H381" i="16"/>
  <c r="L381" i="16"/>
  <c r="F452" i="16"/>
  <c r="H452" i="16"/>
  <c r="L452" i="16"/>
  <c r="K452" i="16"/>
  <c r="J452" i="16"/>
  <c r="I452" i="16"/>
  <c r="F619" i="16"/>
  <c r="L619" i="16"/>
  <c r="K619" i="16"/>
  <c r="J619" i="16"/>
  <c r="I619" i="16"/>
  <c r="H619" i="16"/>
  <c r="F1120" i="16"/>
  <c r="L1120" i="16"/>
  <c r="K1120" i="16"/>
  <c r="J1120" i="16"/>
  <c r="I1120" i="16"/>
  <c r="H1120" i="16"/>
  <c r="F197" i="16"/>
  <c r="L197" i="16"/>
  <c r="K197" i="16"/>
  <c r="J197" i="16"/>
  <c r="I197" i="16"/>
  <c r="H197" i="16"/>
  <c r="F386" i="16"/>
  <c r="L386" i="16"/>
  <c r="K386" i="16"/>
  <c r="J386" i="16"/>
  <c r="I386" i="16"/>
  <c r="H386" i="16"/>
  <c r="F465" i="16"/>
  <c r="L465" i="16"/>
  <c r="K465" i="16"/>
  <c r="J465" i="16"/>
  <c r="I465" i="16"/>
  <c r="H465" i="16"/>
  <c r="F677" i="16"/>
  <c r="L677" i="16"/>
  <c r="K677" i="16"/>
  <c r="J677" i="16"/>
  <c r="I677" i="16"/>
  <c r="H677" i="16"/>
  <c r="F458" i="16"/>
  <c r="J458" i="16"/>
  <c r="I458" i="16"/>
  <c r="H458" i="16"/>
  <c r="L458" i="16"/>
  <c r="K458" i="16"/>
  <c r="F771" i="16"/>
  <c r="H771" i="16"/>
  <c r="L771" i="16"/>
  <c r="K771" i="16"/>
  <c r="J771" i="16"/>
  <c r="I771" i="16"/>
  <c r="F1178" i="16"/>
  <c r="L1178" i="16"/>
  <c r="K1178" i="16"/>
  <c r="J1178" i="16"/>
  <c r="I1178" i="16"/>
  <c r="H1178" i="16"/>
  <c r="F221" i="16"/>
  <c r="I221" i="16"/>
  <c r="H221" i="16"/>
  <c r="L221" i="16"/>
  <c r="K221" i="16"/>
  <c r="J221" i="16"/>
  <c r="F410" i="16"/>
  <c r="J410" i="16"/>
  <c r="I410" i="16"/>
  <c r="H410" i="16"/>
  <c r="L410" i="16"/>
  <c r="K410" i="16"/>
  <c r="F495" i="16"/>
  <c r="L495" i="16"/>
  <c r="K495" i="16"/>
  <c r="J495" i="16"/>
  <c r="I495" i="16"/>
  <c r="H495" i="16"/>
  <c r="F752" i="16"/>
  <c r="L752" i="16"/>
  <c r="K752" i="16"/>
  <c r="J752" i="16"/>
  <c r="I752" i="16"/>
  <c r="H752" i="16"/>
  <c r="F395" i="16"/>
  <c r="L395" i="16"/>
  <c r="K395" i="16"/>
  <c r="J395" i="16"/>
  <c r="I395" i="16"/>
  <c r="H395" i="16"/>
  <c r="F878" i="16"/>
  <c r="K878" i="16"/>
  <c r="J878" i="16"/>
  <c r="I878" i="16"/>
  <c r="H878" i="16"/>
  <c r="L878" i="16"/>
  <c r="F947" i="16"/>
  <c r="L947" i="16"/>
  <c r="K947" i="16"/>
  <c r="J947" i="16"/>
  <c r="I947" i="16"/>
  <c r="H947" i="16"/>
  <c r="F1163" i="16"/>
  <c r="L1163" i="16"/>
  <c r="K1163" i="16"/>
  <c r="J1163" i="16"/>
  <c r="I1163" i="16"/>
  <c r="H1163" i="16"/>
  <c r="F616" i="16"/>
  <c r="L616" i="16"/>
  <c r="K616" i="16"/>
  <c r="J616" i="16"/>
  <c r="I616" i="16"/>
  <c r="H616" i="16"/>
  <c r="F635" i="16"/>
  <c r="L635" i="16"/>
  <c r="K635" i="16"/>
  <c r="J635" i="16"/>
  <c r="I635" i="16"/>
  <c r="H635" i="16"/>
  <c r="F1067" i="16"/>
  <c r="L1067" i="16"/>
  <c r="K1067" i="16"/>
  <c r="J1067" i="16"/>
  <c r="I1067" i="16"/>
  <c r="H1067" i="16"/>
  <c r="F1280" i="16"/>
  <c r="L1280" i="16"/>
  <c r="K1280" i="16"/>
  <c r="J1280" i="16"/>
  <c r="I1280" i="16"/>
  <c r="H1280" i="16"/>
  <c r="F653" i="16"/>
  <c r="L653" i="16"/>
  <c r="K653" i="16"/>
  <c r="J653" i="16"/>
  <c r="I653" i="16"/>
  <c r="H653" i="16"/>
  <c r="F730" i="16"/>
  <c r="L730" i="16"/>
  <c r="K730" i="16"/>
  <c r="J730" i="16"/>
  <c r="I730" i="16"/>
  <c r="H730" i="16"/>
  <c r="F1060" i="16"/>
  <c r="L1060" i="16"/>
  <c r="K1060" i="16"/>
  <c r="J1060" i="16"/>
  <c r="I1060" i="16"/>
  <c r="H1060" i="16"/>
  <c r="F842" i="16"/>
  <c r="L842" i="16"/>
  <c r="K842" i="16"/>
  <c r="J842" i="16"/>
  <c r="I842" i="16"/>
  <c r="H842" i="16"/>
  <c r="F981" i="16"/>
  <c r="I981" i="16"/>
  <c r="H981" i="16"/>
  <c r="L981" i="16"/>
  <c r="K981" i="16"/>
  <c r="J981" i="16"/>
  <c r="F1187" i="16"/>
  <c r="L1187" i="16"/>
  <c r="K1187" i="16"/>
  <c r="J1187" i="16"/>
  <c r="I1187" i="16"/>
  <c r="H1187" i="16"/>
  <c r="F825" i="16"/>
  <c r="J825" i="16"/>
  <c r="I825" i="16"/>
  <c r="H825" i="16"/>
  <c r="L825" i="16"/>
  <c r="K825" i="16"/>
  <c r="F1026" i="16"/>
  <c r="H1026" i="16"/>
  <c r="L1026" i="16"/>
  <c r="K1026" i="16"/>
  <c r="J1026" i="16"/>
  <c r="I1026" i="16"/>
  <c r="F1310" i="16"/>
  <c r="L1310" i="16"/>
  <c r="K1310" i="16"/>
  <c r="J1310" i="16"/>
  <c r="I1310" i="16"/>
  <c r="H1310" i="16"/>
  <c r="F1095" i="16"/>
  <c r="L1095" i="16"/>
  <c r="K1095" i="16"/>
  <c r="J1095" i="16"/>
  <c r="I1095" i="16"/>
  <c r="H1095" i="16"/>
  <c r="F1174" i="16"/>
  <c r="L1174" i="16"/>
  <c r="K1174" i="16"/>
  <c r="J1174" i="16"/>
  <c r="I1174" i="16"/>
  <c r="H1174" i="16"/>
  <c r="F1043" i="16"/>
  <c r="L1043" i="16"/>
  <c r="K1043" i="16"/>
  <c r="J1043" i="16"/>
  <c r="I1043" i="16"/>
  <c r="H1043" i="16"/>
  <c r="F1229" i="16"/>
  <c r="L1229" i="16"/>
  <c r="K1229" i="16"/>
  <c r="J1229" i="16"/>
  <c r="I1229" i="16"/>
  <c r="H1229" i="16"/>
  <c r="F1241" i="16"/>
  <c r="L1241" i="16"/>
  <c r="K1241" i="16"/>
  <c r="J1241" i="16"/>
  <c r="I1241" i="16"/>
  <c r="H1241" i="16"/>
  <c r="F933" i="16"/>
  <c r="I933" i="16"/>
  <c r="H933" i="16"/>
  <c r="L933" i="16"/>
  <c r="K933" i="16"/>
  <c r="J933" i="16"/>
  <c r="F1216" i="16"/>
  <c r="L1216" i="16"/>
  <c r="K1216" i="16"/>
  <c r="J1216" i="16"/>
  <c r="I1216" i="16"/>
  <c r="H1216" i="16"/>
  <c r="F726" i="16"/>
  <c r="I726" i="16"/>
  <c r="H726" i="16"/>
  <c r="L726" i="16"/>
  <c r="K726" i="16"/>
  <c r="J726" i="16"/>
  <c r="F1013" i="16"/>
  <c r="I1013" i="16"/>
  <c r="H1013" i="16"/>
  <c r="L1013" i="16"/>
  <c r="J1013" i="16"/>
  <c r="K1013" i="16"/>
  <c r="F1290" i="16"/>
  <c r="L1290" i="16"/>
  <c r="K1290" i="16"/>
  <c r="J1290" i="16"/>
  <c r="I1290" i="16"/>
  <c r="H1290" i="16"/>
  <c r="F1281" i="16"/>
  <c r="L1281" i="16"/>
  <c r="K1281" i="16"/>
  <c r="J1281" i="16"/>
  <c r="I1281" i="16"/>
  <c r="H1281" i="16"/>
  <c r="F643" i="16"/>
  <c r="H643" i="16"/>
  <c r="L643" i="16"/>
  <c r="K643" i="16"/>
  <c r="J643" i="16"/>
  <c r="I643" i="16"/>
  <c r="F353" i="16"/>
  <c r="L353" i="16"/>
  <c r="K353" i="16"/>
  <c r="J353" i="16"/>
  <c r="I353" i="16"/>
  <c r="H353" i="16"/>
  <c r="F40" i="16"/>
  <c r="L40" i="16"/>
  <c r="K40" i="16"/>
  <c r="J40" i="16"/>
  <c r="I40" i="16"/>
  <c r="H40" i="16"/>
  <c r="F263" i="16"/>
  <c r="L263" i="16"/>
  <c r="K263" i="16"/>
  <c r="J263" i="16"/>
  <c r="I263" i="16"/>
  <c r="H263" i="16"/>
  <c r="F153" i="16"/>
  <c r="L153" i="16"/>
  <c r="K153" i="16"/>
  <c r="J153" i="16"/>
  <c r="I153" i="16"/>
  <c r="H153" i="16"/>
  <c r="F301" i="16"/>
  <c r="K301" i="16"/>
  <c r="J301" i="16"/>
  <c r="I301" i="16"/>
  <c r="H301" i="16"/>
  <c r="L301" i="16"/>
  <c r="F34" i="16"/>
  <c r="L34" i="16"/>
  <c r="K34" i="16"/>
  <c r="J34" i="16"/>
  <c r="I34" i="16"/>
  <c r="H34" i="16"/>
  <c r="F654" i="16"/>
  <c r="L654" i="16"/>
  <c r="K654" i="16"/>
  <c r="J654" i="16"/>
  <c r="I654" i="16"/>
  <c r="H654" i="16"/>
  <c r="F332" i="16"/>
  <c r="L332" i="16"/>
  <c r="K332" i="16"/>
  <c r="J332" i="16"/>
  <c r="I332" i="16"/>
  <c r="H332" i="16"/>
  <c r="F98" i="16"/>
  <c r="L98" i="16"/>
  <c r="K98" i="16"/>
  <c r="J98" i="16"/>
  <c r="I98" i="16"/>
  <c r="H98" i="16"/>
  <c r="F840" i="16"/>
  <c r="I840" i="16"/>
  <c r="H840" i="16"/>
  <c r="L840" i="16"/>
  <c r="K840" i="16"/>
  <c r="J840" i="16"/>
  <c r="F173" i="16"/>
  <c r="I173" i="16"/>
  <c r="H173" i="16"/>
  <c r="L173" i="16"/>
  <c r="K173" i="16"/>
  <c r="J173" i="16"/>
  <c r="F28" i="16"/>
  <c r="L28" i="16"/>
  <c r="K28" i="16"/>
  <c r="J28" i="16"/>
  <c r="I28" i="16"/>
  <c r="H28" i="16"/>
  <c r="F1316" i="16"/>
  <c r="L1316" i="16"/>
  <c r="K1316" i="16"/>
  <c r="J1316" i="16"/>
  <c r="I1316" i="16"/>
  <c r="H1316" i="16"/>
  <c r="F48" i="16"/>
  <c r="J48" i="16"/>
  <c r="I48" i="16"/>
  <c r="H48" i="16"/>
  <c r="L48" i="16"/>
  <c r="K48" i="16"/>
  <c r="F93" i="16"/>
  <c r="I93" i="16"/>
  <c r="H93" i="16"/>
  <c r="K93" i="16"/>
  <c r="L93" i="16"/>
  <c r="J93" i="16"/>
  <c r="F623" i="16"/>
  <c r="L623" i="16"/>
  <c r="K623" i="16"/>
  <c r="J623" i="16"/>
  <c r="I623" i="16"/>
  <c r="H623" i="16"/>
  <c r="F818" i="16"/>
  <c r="L818" i="16"/>
  <c r="K818" i="16"/>
  <c r="J818" i="16"/>
  <c r="I818" i="16"/>
  <c r="H818" i="16"/>
  <c r="F1235" i="16"/>
  <c r="L1235" i="16"/>
  <c r="K1235" i="16"/>
  <c r="J1235" i="16"/>
  <c r="I1235" i="16"/>
  <c r="H1235" i="16"/>
  <c r="F416" i="16"/>
  <c r="L416" i="16"/>
  <c r="K416" i="16"/>
  <c r="J416" i="16"/>
  <c r="I416" i="16"/>
  <c r="H416" i="16"/>
  <c r="F127" i="16"/>
  <c r="L127" i="16"/>
  <c r="K127" i="16"/>
  <c r="J127" i="16"/>
  <c r="I127" i="16"/>
  <c r="H127" i="16"/>
  <c r="F1081" i="16"/>
  <c r="I1081" i="16"/>
  <c r="H1081" i="16"/>
  <c r="L1081" i="16"/>
  <c r="K1081" i="16"/>
  <c r="J1081" i="16"/>
  <c r="F1188" i="16"/>
  <c r="L1188" i="16"/>
  <c r="K1188" i="16"/>
  <c r="J1188" i="16"/>
  <c r="I1188" i="16"/>
  <c r="H1188" i="16"/>
  <c r="F379" i="16"/>
  <c r="L379" i="16"/>
  <c r="K379" i="16"/>
  <c r="J379" i="16"/>
  <c r="I379" i="16"/>
  <c r="H379" i="16"/>
  <c r="F526" i="16"/>
  <c r="L526" i="16"/>
  <c r="K526" i="16"/>
  <c r="J526" i="16"/>
  <c r="I526" i="16"/>
  <c r="H526" i="16"/>
  <c r="F871" i="16"/>
  <c r="L871" i="16"/>
  <c r="K871" i="16"/>
  <c r="J871" i="16"/>
  <c r="I871" i="16"/>
  <c r="H871" i="16"/>
  <c r="F991" i="16"/>
  <c r="L991" i="16"/>
  <c r="K991" i="16"/>
  <c r="J991" i="16"/>
  <c r="I991" i="16"/>
  <c r="H991" i="16"/>
  <c r="F1209" i="16"/>
  <c r="L1209" i="16"/>
  <c r="K1209" i="16"/>
  <c r="J1209" i="16"/>
  <c r="I1209" i="16"/>
  <c r="H1209" i="16"/>
  <c r="F27" i="16"/>
  <c r="L27" i="16"/>
  <c r="K27" i="16"/>
  <c r="J27" i="16"/>
  <c r="I27" i="16"/>
  <c r="H27" i="16"/>
  <c r="F167" i="16"/>
  <c r="L167" i="16"/>
  <c r="K167" i="16"/>
  <c r="J167" i="16"/>
  <c r="I167" i="16"/>
  <c r="H167" i="16"/>
  <c r="F432" i="16"/>
  <c r="L432" i="16"/>
  <c r="K432" i="16"/>
  <c r="J432" i="16"/>
  <c r="I432" i="16"/>
  <c r="H432" i="16"/>
  <c r="F737" i="16"/>
  <c r="L737" i="16"/>
  <c r="K737" i="16"/>
  <c r="J737" i="16"/>
  <c r="I737" i="16"/>
  <c r="H737" i="16"/>
  <c r="F217" i="16"/>
  <c r="L217" i="16"/>
  <c r="K217" i="16"/>
  <c r="J217" i="16"/>
  <c r="I217" i="16"/>
  <c r="H217" i="16"/>
  <c r="F577" i="16"/>
  <c r="L577" i="16"/>
  <c r="K577" i="16"/>
  <c r="J577" i="16"/>
  <c r="I577" i="16"/>
  <c r="H577" i="16"/>
  <c r="F1034" i="16"/>
  <c r="L1034" i="16"/>
  <c r="K1034" i="16"/>
  <c r="J1034" i="16"/>
  <c r="I1034" i="16"/>
  <c r="H1034" i="16"/>
  <c r="F1135" i="16"/>
  <c r="H1135" i="16"/>
  <c r="L1135" i="16"/>
  <c r="K1135" i="16"/>
  <c r="J1135" i="16"/>
  <c r="I1135" i="16"/>
  <c r="F219" i="16"/>
  <c r="L219" i="16"/>
  <c r="K219" i="16"/>
  <c r="J219" i="16"/>
  <c r="I219" i="16"/>
  <c r="H219" i="16"/>
  <c r="F400" i="16"/>
  <c r="L400" i="16"/>
  <c r="K400" i="16"/>
  <c r="J400" i="16"/>
  <c r="I400" i="16"/>
  <c r="H400" i="16"/>
  <c r="F50" i="16"/>
  <c r="L50" i="16"/>
  <c r="K50" i="16"/>
  <c r="J50" i="16"/>
  <c r="I50" i="16"/>
  <c r="H50" i="16"/>
  <c r="F150" i="16"/>
  <c r="L150" i="16"/>
  <c r="K150" i="16"/>
  <c r="J150" i="16"/>
  <c r="I150" i="16"/>
  <c r="H150" i="16"/>
  <c r="F148" i="16"/>
  <c r="L148" i="16"/>
  <c r="K148" i="16"/>
  <c r="J148" i="16"/>
  <c r="I148" i="16"/>
  <c r="H148" i="16"/>
  <c r="F305" i="16"/>
  <c r="I305" i="16"/>
  <c r="H305" i="16"/>
  <c r="L305" i="16"/>
  <c r="K305" i="16"/>
  <c r="J305" i="16"/>
  <c r="F615" i="16"/>
  <c r="L615" i="16"/>
  <c r="K615" i="16"/>
  <c r="J615" i="16"/>
  <c r="I615" i="16"/>
  <c r="H615" i="16"/>
  <c r="F1270" i="16"/>
  <c r="L1270" i="16"/>
  <c r="K1270" i="16"/>
  <c r="J1270" i="16"/>
  <c r="I1270" i="16"/>
  <c r="H1270" i="16"/>
  <c r="F919" i="16"/>
  <c r="L919" i="16"/>
  <c r="K919" i="16"/>
  <c r="J919" i="16"/>
  <c r="I919" i="16"/>
  <c r="H919" i="16"/>
  <c r="F1046" i="16"/>
  <c r="L1046" i="16"/>
  <c r="K1046" i="16"/>
  <c r="J1046" i="16"/>
  <c r="I1046" i="16"/>
  <c r="H1046" i="16"/>
  <c r="F419" i="16"/>
  <c r="L419" i="16"/>
  <c r="K419" i="16"/>
  <c r="J419" i="16"/>
  <c r="I419" i="16"/>
  <c r="H419" i="16"/>
  <c r="F656" i="16"/>
  <c r="L656" i="16"/>
  <c r="K656" i="16"/>
  <c r="J656" i="16"/>
  <c r="I656" i="16"/>
  <c r="H656" i="16"/>
  <c r="F964" i="16"/>
  <c r="L964" i="16"/>
  <c r="K964" i="16"/>
  <c r="J964" i="16"/>
  <c r="I964" i="16"/>
  <c r="H964" i="16"/>
  <c r="F82" i="16"/>
  <c r="L82" i="16"/>
  <c r="K82" i="16"/>
  <c r="J82" i="16"/>
  <c r="I82" i="16"/>
  <c r="H82" i="16"/>
  <c r="F238" i="16"/>
  <c r="L238" i="16"/>
  <c r="K238" i="16"/>
  <c r="J238" i="16"/>
  <c r="I238" i="16"/>
  <c r="H238" i="16"/>
  <c r="F588" i="16"/>
  <c r="K588" i="16"/>
  <c r="J588" i="16"/>
  <c r="I588" i="16"/>
  <c r="H588" i="16"/>
  <c r="L588" i="16"/>
  <c r="F1298" i="16"/>
  <c r="I1298" i="16"/>
  <c r="H1298" i="16"/>
  <c r="L1298" i="16"/>
  <c r="K1298" i="16"/>
  <c r="J1298" i="16"/>
  <c r="F903" i="16"/>
  <c r="L903" i="16"/>
  <c r="K903" i="16"/>
  <c r="J903" i="16"/>
  <c r="I903" i="16"/>
  <c r="H903" i="16"/>
  <c r="F1011" i="16"/>
  <c r="L1011" i="16"/>
  <c r="K1011" i="16"/>
  <c r="J1011" i="16"/>
  <c r="I1011" i="16"/>
  <c r="H1011" i="16"/>
  <c r="F1294" i="16"/>
  <c r="L1294" i="16"/>
  <c r="K1294" i="16"/>
  <c r="J1294" i="16"/>
  <c r="I1294" i="16"/>
  <c r="H1294" i="16"/>
  <c r="F729" i="16"/>
  <c r="J729" i="16"/>
  <c r="I729" i="16"/>
  <c r="H729" i="16"/>
  <c r="L729" i="16"/>
  <c r="K729" i="16"/>
  <c r="F998" i="16"/>
  <c r="L998" i="16"/>
  <c r="K998" i="16"/>
  <c r="J998" i="16"/>
  <c r="I998" i="16"/>
  <c r="H998" i="16"/>
  <c r="F1093" i="16"/>
  <c r="J1093" i="16"/>
  <c r="I1093" i="16"/>
  <c r="H1093" i="16"/>
  <c r="L1093" i="16"/>
  <c r="K1093" i="16"/>
  <c r="F1025" i="16"/>
  <c r="L1025" i="16"/>
  <c r="K1025" i="16"/>
  <c r="J1025" i="16"/>
  <c r="I1025" i="16"/>
  <c r="H1025" i="16"/>
  <c r="F1069" i="16"/>
  <c r="L1069" i="16"/>
  <c r="I1069" i="16"/>
  <c r="H1069" i="16"/>
  <c r="K1069" i="16"/>
  <c r="J1069" i="16"/>
  <c r="F1168" i="16"/>
  <c r="L1168" i="16"/>
  <c r="K1168" i="16"/>
  <c r="J1168" i="16"/>
  <c r="I1168" i="16"/>
  <c r="H1168" i="16"/>
  <c r="F1267" i="16"/>
  <c r="L1267" i="16"/>
  <c r="K1267" i="16"/>
  <c r="J1267" i="16"/>
  <c r="I1267" i="16"/>
  <c r="H1267" i="16"/>
  <c r="F1079" i="16"/>
  <c r="L1079" i="16"/>
  <c r="K1079" i="16"/>
  <c r="J1079" i="16"/>
  <c r="I1079" i="16"/>
  <c r="H1079" i="16"/>
  <c r="F1114" i="16"/>
  <c r="L1114" i="16"/>
  <c r="K1114" i="16"/>
  <c r="J1114" i="16"/>
  <c r="I1114" i="16"/>
  <c r="H1114" i="16"/>
  <c r="F942" i="16"/>
  <c r="L942" i="16"/>
  <c r="K942" i="16"/>
  <c r="J942" i="16"/>
  <c r="I942" i="16"/>
  <c r="H942" i="16"/>
  <c r="F1015" i="16"/>
  <c r="L1015" i="16"/>
  <c r="K1015" i="16"/>
  <c r="J1015" i="16"/>
  <c r="I1015" i="16"/>
  <c r="H1015" i="16"/>
  <c r="F894" i="16"/>
  <c r="K894" i="16"/>
  <c r="J894" i="16"/>
  <c r="I894" i="16"/>
  <c r="H894" i="16"/>
  <c r="L894" i="16"/>
  <c r="F1149" i="16"/>
  <c r="L1149" i="16"/>
  <c r="K1149" i="16"/>
  <c r="J1149" i="16"/>
  <c r="I1149" i="16"/>
  <c r="H1149" i="16"/>
  <c r="F1249" i="16"/>
  <c r="L1249" i="16"/>
  <c r="K1249" i="16"/>
  <c r="J1249" i="16"/>
  <c r="I1249" i="16"/>
  <c r="H1249" i="16"/>
  <c r="F1266" i="16"/>
  <c r="I1266" i="16"/>
  <c r="H1266" i="16"/>
  <c r="L1266" i="16"/>
  <c r="K1266" i="16"/>
  <c r="J1266" i="16"/>
  <c r="F788" i="16"/>
  <c r="L788" i="16"/>
  <c r="K788" i="16"/>
  <c r="J788" i="16"/>
  <c r="I788" i="16"/>
  <c r="H788" i="16"/>
  <c r="F982" i="16"/>
  <c r="L982" i="16"/>
  <c r="K982" i="16"/>
  <c r="J982" i="16"/>
  <c r="I982" i="16"/>
  <c r="H982" i="16"/>
  <c r="F972" i="16"/>
  <c r="L972" i="16"/>
  <c r="K972" i="16"/>
  <c r="J972" i="16"/>
  <c r="I972" i="16"/>
  <c r="H972" i="16"/>
  <c r="F1223" i="16"/>
  <c r="L1223" i="16"/>
  <c r="K1223" i="16"/>
  <c r="J1223" i="16"/>
  <c r="I1223" i="16"/>
  <c r="H1223" i="16"/>
  <c r="F722" i="16"/>
  <c r="L722" i="16"/>
  <c r="K722" i="16"/>
  <c r="J722" i="16"/>
  <c r="I722" i="16"/>
  <c r="H722" i="16"/>
  <c r="F843" i="16"/>
  <c r="J843" i="16"/>
  <c r="I843" i="16"/>
  <c r="H843" i="16"/>
  <c r="L843" i="16"/>
  <c r="K843" i="16"/>
  <c r="F1210" i="16"/>
  <c r="L1210" i="16"/>
  <c r="K1210" i="16"/>
  <c r="J1210" i="16"/>
  <c r="I1210" i="16"/>
  <c r="H1210" i="16"/>
  <c r="F1203" i="16"/>
  <c r="L1203" i="16"/>
  <c r="K1203" i="16"/>
  <c r="J1203" i="16"/>
  <c r="I1203" i="16"/>
  <c r="H1203" i="16"/>
  <c r="F1311" i="16"/>
  <c r="H1311" i="16"/>
  <c r="L1311" i="16"/>
  <c r="K1311" i="16"/>
  <c r="J1311" i="16"/>
  <c r="I1311" i="16"/>
  <c r="F443" i="16"/>
  <c r="L443" i="16"/>
  <c r="K443" i="16"/>
  <c r="J443" i="16"/>
  <c r="I443" i="16"/>
  <c r="H443" i="16"/>
  <c r="F1103" i="16"/>
  <c r="H1103" i="16"/>
  <c r="L1103" i="16"/>
  <c r="K1103" i="16"/>
  <c r="J1103" i="16"/>
  <c r="I1103" i="16"/>
  <c r="F182" i="16"/>
  <c r="L182" i="16"/>
  <c r="K182" i="16"/>
  <c r="J182" i="16"/>
  <c r="I182" i="16"/>
  <c r="H182" i="16"/>
  <c r="F795" i="16"/>
  <c r="L795" i="16"/>
  <c r="K795" i="16"/>
  <c r="J795" i="16"/>
  <c r="I795" i="16"/>
  <c r="H795" i="16"/>
  <c r="F107" i="16"/>
  <c r="L107" i="16"/>
  <c r="K107" i="16"/>
  <c r="I107" i="16"/>
  <c r="H107" i="16"/>
  <c r="J107" i="16"/>
  <c r="F987" i="16"/>
  <c r="K987" i="16"/>
  <c r="J987" i="16"/>
  <c r="I987" i="16"/>
  <c r="H987" i="16"/>
  <c r="L987" i="16"/>
  <c r="F421" i="16"/>
  <c r="L421" i="16"/>
  <c r="K421" i="16"/>
  <c r="J421" i="16"/>
  <c r="I421" i="16"/>
  <c r="H421" i="16"/>
  <c r="F796" i="16"/>
  <c r="K796" i="16"/>
  <c r="J796" i="16"/>
  <c r="I796" i="16"/>
  <c r="H796" i="16"/>
  <c r="L796" i="16"/>
  <c r="F133" i="16"/>
  <c r="L133" i="16"/>
  <c r="K133" i="16"/>
  <c r="J133" i="16"/>
  <c r="I133" i="16"/>
  <c r="H133" i="16"/>
  <c r="F120" i="16"/>
  <c r="L120" i="16"/>
  <c r="K120" i="16"/>
  <c r="J120" i="16"/>
  <c r="I120" i="16"/>
  <c r="H120" i="16"/>
  <c r="F62" i="16"/>
  <c r="L62" i="16"/>
  <c r="J62" i="16"/>
  <c r="K62" i="16"/>
  <c r="I62" i="16"/>
  <c r="H62" i="16"/>
  <c r="F585" i="16"/>
  <c r="H585" i="16"/>
  <c r="L585" i="16"/>
  <c r="K585" i="16"/>
  <c r="J585" i="16"/>
  <c r="I585" i="16"/>
  <c r="F124" i="16"/>
  <c r="L124" i="16"/>
  <c r="K124" i="16"/>
  <c r="J124" i="16"/>
  <c r="I124" i="16"/>
  <c r="H124" i="16"/>
  <c r="F422" i="16"/>
  <c r="L422" i="16"/>
  <c r="K422" i="16"/>
  <c r="J422" i="16"/>
  <c r="I422" i="16"/>
  <c r="H422" i="16"/>
  <c r="F1083" i="16"/>
  <c r="L1083" i="16"/>
  <c r="K1083" i="16"/>
  <c r="J1083" i="16"/>
  <c r="I1083" i="16"/>
  <c r="H1083" i="16"/>
  <c r="F1300" i="16"/>
  <c r="L1300" i="16"/>
  <c r="K1300" i="16"/>
  <c r="J1300" i="16"/>
  <c r="I1300" i="16"/>
  <c r="H1300" i="16"/>
  <c r="F163" i="16"/>
  <c r="K163" i="16"/>
  <c r="J163" i="16"/>
  <c r="I163" i="16"/>
  <c r="H163" i="16"/>
  <c r="L163" i="16"/>
  <c r="F320" i="16"/>
  <c r="L320" i="16"/>
  <c r="K320" i="16"/>
  <c r="J320" i="16"/>
  <c r="I320" i="16"/>
  <c r="H320" i="16"/>
  <c r="F344" i="16"/>
  <c r="L344" i="16"/>
  <c r="K344" i="16"/>
  <c r="J344" i="16"/>
  <c r="I344" i="16"/>
  <c r="H344" i="16"/>
  <c r="F494" i="16"/>
  <c r="L494" i="16"/>
  <c r="K494" i="16"/>
  <c r="J494" i="16"/>
  <c r="I494" i="16"/>
  <c r="H494" i="16"/>
  <c r="F546" i="16"/>
  <c r="L546" i="16"/>
  <c r="K546" i="16"/>
  <c r="J546" i="16"/>
  <c r="I546" i="16"/>
  <c r="H546" i="16"/>
  <c r="F922" i="16"/>
  <c r="L922" i="16"/>
  <c r="K922" i="16"/>
  <c r="J922" i="16"/>
  <c r="I922" i="16"/>
  <c r="H922" i="16"/>
  <c r="F295" i="16"/>
  <c r="I295" i="16"/>
  <c r="H295" i="16"/>
  <c r="L295" i="16"/>
  <c r="K295" i="16"/>
  <c r="J295" i="16"/>
  <c r="F612" i="16"/>
  <c r="L612" i="16"/>
  <c r="I612" i="16"/>
  <c r="H612" i="16"/>
  <c r="K612" i="16"/>
  <c r="J612" i="16"/>
  <c r="F757" i="16"/>
  <c r="L757" i="16"/>
  <c r="K757" i="16"/>
  <c r="J757" i="16"/>
  <c r="I757" i="16"/>
  <c r="H757" i="16"/>
  <c r="F713" i="16"/>
  <c r="J713" i="16"/>
  <c r="I713" i="16"/>
  <c r="H713" i="16"/>
  <c r="L713" i="16"/>
  <c r="K713" i="16"/>
  <c r="F811" i="16"/>
  <c r="L811" i="16"/>
  <c r="K811" i="16"/>
  <c r="J811" i="16"/>
  <c r="I811" i="16"/>
  <c r="H811" i="16"/>
  <c r="F1071" i="16"/>
  <c r="H1071" i="16"/>
  <c r="L1071" i="16"/>
  <c r="K1071" i="16"/>
  <c r="J1071" i="16"/>
  <c r="I1071" i="16"/>
  <c r="F469" i="16"/>
  <c r="L469" i="16"/>
  <c r="K469" i="16"/>
  <c r="J469" i="16"/>
  <c r="I469" i="16"/>
  <c r="H469" i="16"/>
  <c r="F441" i="16"/>
  <c r="L441" i="16"/>
  <c r="K441" i="16"/>
  <c r="J441" i="16"/>
  <c r="I441" i="16"/>
  <c r="H441" i="16"/>
  <c r="F637" i="16"/>
  <c r="L637" i="16"/>
  <c r="K637" i="16"/>
  <c r="J637" i="16"/>
  <c r="I637" i="16"/>
  <c r="H637" i="16"/>
  <c r="F1000" i="16"/>
  <c r="J1000" i="16"/>
  <c r="I1000" i="16"/>
  <c r="H1000" i="16"/>
  <c r="L1000" i="16"/>
  <c r="K1000" i="16"/>
  <c r="F827" i="16"/>
  <c r="J827" i="16"/>
  <c r="I827" i="16"/>
  <c r="H827" i="16"/>
  <c r="L827" i="16"/>
  <c r="K827" i="16"/>
  <c r="F189" i="16"/>
  <c r="I189" i="16"/>
  <c r="H189" i="16"/>
  <c r="L189" i="16"/>
  <c r="K189" i="16"/>
  <c r="J189" i="16"/>
  <c r="F378" i="16"/>
  <c r="J378" i="16"/>
  <c r="I378" i="16"/>
  <c r="H378" i="16"/>
  <c r="L378" i="16"/>
  <c r="K378" i="16"/>
  <c r="F457" i="16"/>
  <c r="L457" i="16"/>
  <c r="K457" i="16"/>
  <c r="J457" i="16"/>
  <c r="I457" i="16"/>
  <c r="H457" i="16"/>
  <c r="F669" i="16"/>
  <c r="L669" i="16"/>
  <c r="K669" i="16"/>
  <c r="J669" i="16"/>
  <c r="I669" i="16"/>
  <c r="H669" i="16"/>
  <c r="F462" i="16"/>
  <c r="L462" i="16"/>
  <c r="K462" i="16"/>
  <c r="J462" i="16"/>
  <c r="I462" i="16"/>
  <c r="H462" i="16"/>
  <c r="F525" i="16"/>
  <c r="K525" i="16"/>
  <c r="J525" i="16"/>
  <c r="I525" i="16"/>
  <c r="H525" i="16"/>
  <c r="L525" i="16"/>
  <c r="F725" i="16"/>
  <c r="L725" i="16"/>
  <c r="K725" i="16"/>
  <c r="J725" i="16"/>
  <c r="I725" i="16"/>
  <c r="H725" i="16"/>
  <c r="F134" i="16"/>
  <c r="L134" i="16"/>
  <c r="K134" i="16"/>
  <c r="J134" i="16"/>
  <c r="I134" i="16"/>
  <c r="H134" i="16"/>
  <c r="F550" i="16"/>
  <c r="L550" i="16"/>
  <c r="K550" i="16"/>
  <c r="J550" i="16"/>
  <c r="I550" i="16"/>
  <c r="H550" i="16"/>
  <c r="F592" i="16"/>
  <c r="L592" i="16"/>
  <c r="K592" i="16"/>
  <c r="J592" i="16"/>
  <c r="I592" i="16"/>
  <c r="H592" i="16"/>
  <c r="F1232" i="16"/>
  <c r="L1232" i="16"/>
  <c r="K1232" i="16"/>
  <c r="J1232" i="16"/>
  <c r="I1232" i="16"/>
  <c r="H1232" i="16"/>
  <c r="F307" i="16"/>
  <c r="L307" i="16"/>
  <c r="K307" i="16"/>
  <c r="J307" i="16"/>
  <c r="I307" i="16"/>
  <c r="H307" i="16"/>
  <c r="F745" i="16"/>
  <c r="J745" i="16"/>
  <c r="I745" i="16"/>
  <c r="H745" i="16"/>
  <c r="L745" i="16"/>
  <c r="K745" i="16"/>
  <c r="F877" i="16"/>
  <c r="L877" i="16"/>
  <c r="K877" i="16"/>
  <c r="J877" i="16"/>
  <c r="H877" i="16"/>
  <c r="I877" i="16"/>
  <c r="F939" i="16"/>
  <c r="K939" i="16"/>
  <c r="J939" i="16"/>
  <c r="I939" i="16"/>
  <c r="H939" i="16"/>
  <c r="L939" i="16"/>
  <c r="F300" i="16"/>
  <c r="L300" i="16"/>
  <c r="H300" i="16"/>
  <c r="K300" i="16"/>
  <c r="J300" i="16"/>
  <c r="I300" i="16"/>
  <c r="F597" i="16"/>
  <c r="L597" i="16"/>
  <c r="K597" i="16"/>
  <c r="J597" i="16"/>
  <c r="I597" i="16"/>
  <c r="H597" i="16"/>
  <c r="F957" i="16"/>
  <c r="L957" i="16"/>
  <c r="K957" i="16"/>
  <c r="J957" i="16"/>
  <c r="I957" i="16"/>
  <c r="H957" i="16"/>
  <c r="F382" i="16"/>
  <c r="L382" i="16"/>
  <c r="K382" i="16"/>
  <c r="J382" i="16"/>
  <c r="I382" i="16"/>
  <c r="H382" i="16"/>
  <c r="F780" i="16"/>
  <c r="K780" i="16"/>
  <c r="J780" i="16"/>
  <c r="I780" i="16"/>
  <c r="H780" i="16"/>
  <c r="L780" i="16"/>
  <c r="F880" i="16"/>
  <c r="L880" i="16"/>
  <c r="K880" i="16"/>
  <c r="I880" i="16"/>
  <c r="H880" i="16"/>
  <c r="J880" i="16"/>
  <c r="F1053" i="16"/>
  <c r="L1053" i="16"/>
  <c r="K1053" i="16"/>
  <c r="J1053" i="16"/>
  <c r="I1053" i="16"/>
  <c r="H1053" i="16"/>
  <c r="F1016" i="16"/>
  <c r="J1016" i="16"/>
  <c r="I1016" i="16"/>
  <c r="H1016" i="16"/>
  <c r="L1016" i="16"/>
  <c r="K1016" i="16"/>
  <c r="F1181" i="16"/>
  <c r="L1181" i="16"/>
  <c r="K1181" i="16"/>
  <c r="J1181" i="16"/>
  <c r="I1181" i="16"/>
  <c r="H1181" i="16"/>
  <c r="F914" i="16"/>
  <c r="H914" i="16"/>
  <c r="K914" i="16"/>
  <c r="L914" i="16"/>
  <c r="J914" i="16"/>
  <c r="I914" i="16"/>
  <c r="F1279" i="16"/>
  <c r="H1279" i="16"/>
  <c r="L1279" i="16"/>
  <c r="K1279" i="16"/>
  <c r="I1279" i="16"/>
  <c r="J1279" i="16"/>
  <c r="F1138" i="16"/>
  <c r="I1138" i="16"/>
  <c r="H1138" i="16"/>
  <c r="L1138" i="16"/>
  <c r="K1138" i="16"/>
  <c r="J1138" i="16"/>
  <c r="F762" i="16"/>
  <c r="L762" i="16"/>
  <c r="K762" i="16"/>
  <c r="J762" i="16"/>
  <c r="I762" i="16"/>
  <c r="H762" i="16"/>
  <c r="F966" i="16"/>
  <c r="L966" i="16"/>
  <c r="K966" i="16"/>
  <c r="J966" i="16"/>
  <c r="I966" i="16"/>
  <c r="H966" i="16"/>
  <c r="F1106" i="16"/>
  <c r="I1106" i="16"/>
  <c r="H1106" i="16"/>
  <c r="K1106" i="16"/>
  <c r="J1106" i="16"/>
  <c r="L1106" i="16"/>
  <c r="F1125" i="16"/>
  <c r="J1125" i="16"/>
  <c r="I1125" i="16"/>
  <c r="H1125" i="16"/>
  <c r="K1125" i="16"/>
  <c r="L1125" i="16"/>
  <c r="F648" i="16"/>
  <c r="L648" i="16"/>
  <c r="K648" i="16"/>
  <c r="J648" i="16"/>
  <c r="I648" i="16"/>
  <c r="H648" i="16"/>
  <c r="F943" i="16"/>
  <c r="L943" i="16"/>
  <c r="K943" i="16"/>
  <c r="J943" i="16"/>
  <c r="I943" i="16"/>
  <c r="H943" i="16"/>
  <c r="F1256" i="16"/>
  <c r="K1256" i="16"/>
  <c r="J1256" i="16"/>
  <c r="I1256" i="16"/>
  <c r="H1256" i="16"/>
  <c r="L1256" i="16"/>
  <c r="F1085" i="16"/>
  <c r="L1085" i="16"/>
  <c r="K1085" i="16"/>
  <c r="J1085" i="16"/>
  <c r="I1085" i="16"/>
  <c r="H1085" i="16"/>
  <c r="F1202" i="16"/>
  <c r="I1202" i="16"/>
  <c r="H1202" i="16"/>
  <c r="L1202" i="16"/>
  <c r="J1202" i="16"/>
  <c r="K1202" i="16"/>
  <c r="F1320" i="16"/>
  <c r="K1320" i="16"/>
  <c r="J1320" i="16"/>
  <c r="I1320" i="16"/>
  <c r="H1320" i="16"/>
  <c r="L1320" i="16"/>
  <c r="F32" i="16"/>
  <c r="J32" i="16"/>
  <c r="I32" i="16"/>
  <c r="H32" i="16"/>
  <c r="K32" i="16"/>
  <c r="L32" i="16"/>
  <c r="F907" i="16"/>
  <c r="K907" i="16"/>
  <c r="J907" i="16"/>
  <c r="I907" i="16"/>
  <c r="H907" i="16"/>
  <c r="L907" i="16"/>
  <c r="F1309" i="16"/>
  <c r="L1309" i="16"/>
  <c r="K1309" i="16"/>
  <c r="J1309" i="16"/>
  <c r="I1309" i="16"/>
  <c r="H1309" i="16"/>
  <c r="F855" i="16"/>
  <c r="L855" i="16"/>
  <c r="K855" i="16"/>
  <c r="J855" i="16"/>
  <c r="I855" i="16"/>
  <c r="H855" i="16"/>
  <c r="F641" i="16"/>
  <c r="L641" i="16"/>
  <c r="K641" i="16"/>
  <c r="J641" i="16"/>
  <c r="I641" i="16"/>
  <c r="H641" i="16"/>
  <c r="F625" i="16"/>
  <c r="L625" i="16"/>
  <c r="K625" i="16"/>
  <c r="H625" i="16"/>
  <c r="J625" i="16"/>
  <c r="I625" i="16"/>
  <c r="F485" i="16"/>
  <c r="L485" i="16"/>
  <c r="K485" i="16"/>
  <c r="J485" i="16"/>
  <c r="I485" i="16"/>
  <c r="H485" i="16"/>
  <c r="F512" i="16"/>
  <c r="L512" i="16"/>
  <c r="K512" i="16"/>
  <c r="J512" i="16"/>
  <c r="I512" i="16"/>
  <c r="H512" i="16"/>
  <c r="F154" i="16"/>
  <c r="H154" i="16"/>
  <c r="L154" i="16"/>
  <c r="K154" i="16"/>
  <c r="J154" i="16"/>
  <c r="I154" i="16"/>
  <c r="F1004" i="16"/>
  <c r="L1004" i="16"/>
  <c r="K1004" i="16"/>
  <c r="J1004" i="16"/>
  <c r="I1004" i="16"/>
  <c r="H1004" i="16"/>
  <c r="F651" i="16"/>
  <c r="L651" i="16"/>
  <c r="K651" i="16"/>
  <c r="J651" i="16"/>
  <c r="I651" i="16"/>
  <c r="H651" i="16"/>
  <c r="F193" i="16"/>
  <c r="L193" i="16"/>
  <c r="K193" i="16"/>
  <c r="J193" i="16"/>
  <c r="I193" i="16"/>
  <c r="H193" i="16"/>
  <c r="F348" i="16"/>
  <c r="L348" i="16"/>
  <c r="K348" i="16"/>
  <c r="J348" i="16"/>
  <c r="I348" i="16"/>
  <c r="H348" i="16"/>
  <c r="F39" i="16"/>
  <c r="J39" i="16"/>
  <c r="I39" i="16"/>
  <c r="H39" i="16"/>
  <c r="K39" i="16"/>
  <c r="L39" i="16"/>
  <c r="F248" i="16"/>
  <c r="L248" i="16"/>
  <c r="K248" i="16"/>
  <c r="J248" i="16"/>
  <c r="I248" i="16"/>
  <c r="H248" i="16"/>
  <c r="F698" i="16"/>
  <c r="L698" i="16"/>
  <c r="K698" i="16"/>
  <c r="J698" i="16"/>
  <c r="I698" i="16"/>
  <c r="H698" i="16"/>
  <c r="F962" i="16"/>
  <c r="H962" i="16"/>
  <c r="L962" i="16"/>
  <c r="K962" i="16"/>
  <c r="I962" i="16"/>
  <c r="J962" i="16"/>
  <c r="F336" i="16"/>
  <c r="L336" i="16"/>
  <c r="K336" i="16"/>
  <c r="J336" i="16"/>
  <c r="I336" i="16"/>
  <c r="H336" i="16"/>
  <c r="F69" i="16"/>
  <c r="L69" i="16"/>
  <c r="K69" i="16"/>
  <c r="J69" i="16"/>
  <c r="I69" i="16"/>
  <c r="H69" i="16"/>
  <c r="F299" i="16"/>
  <c r="L299" i="16"/>
  <c r="K299" i="16"/>
  <c r="J299" i="16"/>
  <c r="I299" i="16"/>
  <c r="H299" i="16"/>
  <c r="F55" i="16"/>
  <c r="H55" i="16"/>
  <c r="L55" i="16"/>
  <c r="K55" i="16"/>
  <c r="J55" i="16"/>
  <c r="I55" i="16"/>
  <c r="F527" i="16"/>
  <c r="L527" i="16"/>
  <c r="K527" i="16"/>
  <c r="J527" i="16"/>
  <c r="I527" i="16"/>
  <c r="H527" i="16"/>
  <c r="F690" i="16"/>
  <c r="L690" i="16"/>
  <c r="K690" i="16"/>
  <c r="J690" i="16"/>
  <c r="I690" i="16"/>
  <c r="H690" i="16"/>
  <c r="F1086" i="16"/>
  <c r="L1086" i="16"/>
  <c r="K1086" i="16"/>
  <c r="J1086" i="16"/>
  <c r="I1086" i="16"/>
  <c r="H1086" i="16"/>
  <c r="F1317" i="16"/>
  <c r="J1317" i="16"/>
  <c r="I1317" i="16"/>
  <c r="H1317" i="16"/>
  <c r="L1317" i="16"/>
  <c r="K1317" i="16"/>
  <c r="F476" i="16"/>
  <c r="L476" i="16"/>
  <c r="K476" i="16"/>
  <c r="J476" i="16"/>
  <c r="I476" i="16"/>
  <c r="H476" i="16"/>
  <c r="F1110" i="16"/>
  <c r="L1110" i="16"/>
  <c r="K1110" i="16"/>
  <c r="J1110" i="16"/>
  <c r="I1110" i="16"/>
  <c r="H1110" i="16"/>
  <c r="F78" i="16"/>
  <c r="L78" i="16"/>
  <c r="J78" i="16"/>
  <c r="H78" i="16"/>
  <c r="I78" i="16"/>
  <c r="K78" i="16"/>
  <c r="F194" i="16"/>
  <c r="L194" i="16"/>
  <c r="K194" i="16"/>
  <c r="J194" i="16"/>
  <c r="I194" i="16"/>
  <c r="H194" i="16"/>
  <c r="F351" i="16"/>
  <c r="L351" i="16"/>
  <c r="K351" i="16"/>
  <c r="J351" i="16"/>
  <c r="I351" i="16"/>
  <c r="H351" i="16"/>
  <c r="F865" i="16"/>
  <c r="L865" i="16"/>
  <c r="K865" i="16"/>
  <c r="J865" i="16"/>
  <c r="I865" i="16"/>
  <c r="H865" i="16"/>
  <c r="F257" i="16"/>
  <c r="L257" i="16"/>
  <c r="K257" i="16"/>
  <c r="J257" i="16"/>
  <c r="I257" i="16"/>
  <c r="H257" i="16"/>
  <c r="F1056" i="16"/>
  <c r="L1056" i="16"/>
  <c r="K1056" i="16"/>
  <c r="J1056" i="16"/>
  <c r="I1056" i="16"/>
  <c r="H1056" i="16"/>
  <c r="F489" i="16"/>
  <c r="L489" i="16"/>
  <c r="K489" i="16"/>
  <c r="J489" i="16"/>
  <c r="I489" i="16"/>
  <c r="H489" i="16"/>
  <c r="F1196" i="16"/>
  <c r="L1196" i="16"/>
  <c r="K1196" i="16"/>
  <c r="J1196" i="16"/>
  <c r="I1196" i="16"/>
  <c r="H1196" i="16"/>
  <c r="F56" i="16"/>
  <c r="L56" i="16"/>
  <c r="K56" i="16"/>
  <c r="J56" i="16"/>
  <c r="I56" i="16"/>
  <c r="H56" i="16"/>
  <c r="F273" i="16"/>
  <c r="L273" i="16"/>
  <c r="K273" i="16"/>
  <c r="J273" i="16"/>
  <c r="I273" i="16"/>
  <c r="H273" i="16"/>
  <c r="F567" i="16"/>
  <c r="I567" i="16"/>
  <c r="H567" i="16"/>
  <c r="L567" i="16"/>
  <c r="K567" i="16"/>
  <c r="J567" i="16"/>
  <c r="F1087" i="16"/>
  <c r="H1087" i="16"/>
  <c r="I1087" i="16"/>
  <c r="L1087" i="16"/>
  <c r="K1087" i="16"/>
  <c r="J1087" i="16"/>
  <c r="F694" i="16"/>
  <c r="I694" i="16"/>
  <c r="H694" i="16"/>
  <c r="L694" i="16"/>
  <c r="K694" i="16"/>
  <c r="J694" i="16"/>
  <c r="F391" i="16"/>
  <c r="I391" i="16"/>
  <c r="H391" i="16"/>
  <c r="L391" i="16"/>
  <c r="K391" i="16"/>
  <c r="J391" i="16"/>
  <c r="F479" i="16"/>
  <c r="L479" i="16"/>
  <c r="K479" i="16"/>
  <c r="J479" i="16"/>
  <c r="I479" i="16"/>
  <c r="H479" i="16"/>
  <c r="F397" i="16"/>
  <c r="K397" i="16"/>
  <c r="J397" i="16"/>
  <c r="I397" i="16"/>
  <c r="H397" i="16"/>
  <c r="L397" i="16"/>
  <c r="F468" i="16"/>
  <c r="H468" i="16"/>
  <c r="L468" i="16"/>
  <c r="K468" i="16"/>
  <c r="J468" i="16"/>
  <c r="I468" i="16"/>
  <c r="F639" i="16"/>
  <c r="L639" i="16"/>
  <c r="K639" i="16"/>
  <c r="J639" i="16"/>
  <c r="I639" i="16"/>
  <c r="H639" i="16"/>
  <c r="F809" i="16"/>
  <c r="J809" i="16"/>
  <c r="I809" i="16"/>
  <c r="H809" i="16"/>
  <c r="L809" i="16"/>
  <c r="K809" i="16"/>
  <c r="F959" i="16"/>
  <c r="L959" i="16"/>
  <c r="K959" i="16"/>
  <c r="J959" i="16"/>
  <c r="I959" i="16"/>
  <c r="H959" i="16"/>
  <c r="F1175" i="16"/>
  <c r="L1175" i="16"/>
  <c r="K1175" i="16"/>
  <c r="J1175" i="16"/>
  <c r="I1175" i="16"/>
  <c r="H1175" i="16"/>
  <c r="F553" i="16"/>
  <c r="L553" i="16"/>
  <c r="K553" i="16"/>
  <c r="J553" i="16"/>
  <c r="I553" i="16"/>
  <c r="H553" i="16"/>
  <c r="F1052" i="16"/>
  <c r="K1052" i="16"/>
  <c r="J1052" i="16"/>
  <c r="I1052" i="16"/>
  <c r="H1052" i="16"/>
  <c r="L1052" i="16"/>
  <c r="F956" i="16"/>
  <c r="L956" i="16"/>
  <c r="K956" i="16"/>
  <c r="J956" i="16"/>
  <c r="I956" i="16"/>
  <c r="H956" i="16"/>
  <c r="F1157" i="16"/>
  <c r="J1157" i="16"/>
  <c r="I1157" i="16"/>
  <c r="H1157" i="16"/>
  <c r="L1157" i="16"/>
  <c r="K1157" i="16"/>
  <c r="F215" i="16"/>
  <c r="L215" i="16"/>
  <c r="K215" i="16"/>
  <c r="J215" i="16"/>
  <c r="I215" i="16"/>
  <c r="H215" i="16"/>
  <c r="F388" i="16"/>
  <c r="H388" i="16"/>
  <c r="L388" i="16"/>
  <c r="J388" i="16"/>
  <c r="I388" i="16"/>
  <c r="K388" i="16"/>
  <c r="F697" i="16"/>
  <c r="J697" i="16"/>
  <c r="I697" i="16"/>
  <c r="H697" i="16"/>
  <c r="L697" i="16"/>
  <c r="K697" i="16"/>
  <c r="F251" i="16"/>
  <c r="L251" i="16"/>
  <c r="K251" i="16"/>
  <c r="J251" i="16"/>
  <c r="I251" i="16"/>
  <c r="H251" i="16"/>
  <c r="F280" i="16"/>
  <c r="L280" i="16"/>
  <c r="K280" i="16"/>
  <c r="J280" i="16"/>
  <c r="I280" i="16"/>
  <c r="H280" i="16"/>
  <c r="F640" i="16"/>
  <c r="L640" i="16"/>
  <c r="K640" i="16"/>
  <c r="J640" i="16"/>
  <c r="I640" i="16"/>
  <c r="H640" i="16"/>
  <c r="F692" i="16"/>
  <c r="L692" i="16"/>
  <c r="K692" i="16"/>
  <c r="J692" i="16"/>
  <c r="I692" i="16"/>
  <c r="H692" i="16"/>
  <c r="F655" i="16"/>
  <c r="L655" i="16"/>
  <c r="K655" i="16"/>
  <c r="J655" i="16"/>
  <c r="I655" i="16"/>
  <c r="H655" i="16"/>
  <c r="F898" i="16"/>
  <c r="L898" i="16"/>
  <c r="K898" i="16"/>
  <c r="J898" i="16"/>
  <c r="I898" i="16"/>
  <c r="H898" i="16"/>
  <c r="F1012" i="16"/>
  <c r="L1012" i="16"/>
  <c r="K1012" i="16"/>
  <c r="J1012" i="16"/>
  <c r="I1012" i="16"/>
  <c r="H1012" i="16"/>
  <c r="F1263" i="16"/>
  <c r="H1263" i="16"/>
  <c r="L1263" i="16"/>
  <c r="K1263" i="16"/>
  <c r="J1263" i="16"/>
  <c r="I1263" i="16"/>
  <c r="F761" i="16"/>
  <c r="J761" i="16"/>
  <c r="I761" i="16"/>
  <c r="H761" i="16"/>
  <c r="L761" i="16"/>
  <c r="K761" i="16"/>
  <c r="F815" i="16"/>
  <c r="L815" i="16"/>
  <c r="K815" i="16"/>
  <c r="J815" i="16"/>
  <c r="I815" i="16"/>
  <c r="H815" i="16"/>
  <c r="F909" i="16"/>
  <c r="L909" i="16"/>
  <c r="K909" i="16"/>
  <c r="J909" i="16"/>
  <c r="H909" i="16"/>
  <c r="I909" i="16"/>
  <c r="F1126" i="16"/>
  <c r="L1126" i="16"/>
  <c r="K1126" i="16"/>
  <c r="J1126" i="16"/>
  <c r="I1126" i="16"/>
  <c r="H1126" i="16"/>
  <c r="F875" i="16"/>
  <c r="J875" i="16"/>
  <c r="I875" i="16"/>
  <c r="H875" i="16"/>
  <c r="L875" i="16"/>
  <c r="K875" i="16"/>
  <c r="F1133" i="16"/>
  <c r="L1133" i="16"/>
  <c r="K1133" i="16"/>
  <c r="J1133" i="16"/>
  <c r="I1133" i="16"/>
  <c r="H1133" i="16"/>
  <c r="F1217" i="16"/>
  <c r="L1217" i="16"/>
  <c r="K1217" i="16"/>
  <c r="J1217" i="16"/>
  <c r="I1217" i="16"/>
  <c r="H1217" i="16"/>
  <c r="F1049" i="16"/>
  <c r="L1049" i="16"/>
  <c r="K1049" i="16"/>
  <c r="J1049" i="16"/>
  <c r="I1049" i="16"/>
  <c r="H1049" i="16"/>
  <c r="F1130" i="16"/>
  <c r="L1130" i="16"/>
  <c r="K1130" i="16"/>
  <c r="J1130" i="16"/>
  <c r="I1130" i="16"/>
  <c r="H1130" i="16"/>
  <c r="F1244" i="16"/>
  <c r="L1244" i="16"/>
  <c r="K1244" i="16"/>
  <c r="J1244" i="16"/>
  <c r="I1244" i="16"/>
  <c r="H1244" i="16"/>
  <c r="F841" i="16"/>
  <c r="L841" i="16"/>
  <c r="K841" i="16"/>
  <c r="J841" i="16"/>
  <c r="I841" i="16"/>
  <c r="H841" i="16"/>
  <c r="F873" i="16"/>
  <c r="L873" i="16"/>
  <c r="K873" i="16"/>
  <c r="J873" i="16"/>
  <c r="I873" i="16"/>
  <c r="H873" i="16"/>
  <c r="F1028" i="16"/>
  <c r="L1028" i="16"/>
  <c r="K1028" i="16"/>
  <c r="J1028" i="16"/>
  <c r="I1028" i="16"/>
  <c r="H1028" i="16"/>
  <c r="F884" i="16"/>
  <c r="L884" i="16"/>
  <c r="K884" i="16"/>
  <c r="J884" i="16"/>
  <c r="I884" i="16"/>
  <c r="H884" i="16"/>
  <c r="F1162" i="16"/>
  <c r="L1162" i="16"/>
  <c r="K1162" i="16"/>
  <c r="J1162" i="16"/>
  <c r="I1162" i="16"/>
  <c r="H1162" i="16"/>
  <c r="F1143" i="16"/>
  <c r="L1143" i="16"/>
  <c r="K1143" i="16"/>
  <c r="J1143" i="16"/>
  <c r="I1143" i="16"/>
  <c r="H1143" i="16"/>
  <c r="F1218" i="16"/>
  <c r="I1218" i="16"/>
  <c r="H1218" i="16"/>
  <c r="L1218" i="16"/>
  <c r="K1218" i="16"/>
  <c r="J1218" i="16"/>
  <c r="F915" i="16"/>
  <c r="L915" i="16"/>
  <c r="J915" i="16"/>
  <c r="I915" i="16"/>
  <c r="H915" i="16"/>
  <c r="K915" i="16"/>
  <c r="F1191" i="16"/>
  <c r="L1191" i="16"/>
  <c r="K1191" i="16"/>
  <c r="J1191" i="16"/>
  <c r="I1191" i="16"/>
  <c r="H1191" i="16"/>
  <c r="F1289" i="16"/>
  <c r="L1289" i="16"/>
  <c r="K1289" i="16"/>
  <c r="J1289" i="16"/>
  <c r="I1289" i="16"/>
  <c r="H1289" i="16"/>
  <c r="F1295" i="16"/>
  <c r="H1295" i="16"/>
  <c r="L1295" i="16"/>
  <c r="K1295" i="16"/>
  <c r="J1295" i="16"/>
  <c r="I1295" i="16"/>
  <c r="F1246" i="16"/>
  <c r="L1246" i="16"/>
  <c r="K1246" i="16"/>
  <c r="J1246" i="16"/>
  <c r="I1246" i="16"/>
  <c r="H1246" i="16"/>
  <c r="F1173" i="16"/>
  <c r="J1173" i="16"/>
  <c r="I1173" i="16"/>
  <c r="H1173" i="16"/>
  <c r="L1173" i="16"/>
  <c r="K1173" i="16"/>
  <c r="F411" i="16"/>
  <c r="L411" i="16"/>
  <c r="K411" i="16"/>
  <c r="J411" i="16"/>
  <c r="I411" i="16"/>
  <c r="H411" i="16"/>
  <c r="F1299" i="16"/>
  <c r="L1299" i="16"/>
  <c r="K1299" i="16"/>
  <c r="J1299" i="16"/>
  <c r="I1299" i="16"/>
  <c r="H1299" i="16"/>
  <c r="F668" i="16"/>
  <c r="K668" i="16"/>
  <c r="J668" i="16"/>
  <c r="I668" i="16"/>
  <c r="H668" i="16"/>
  <c r="L668" i="16"/>
  <c r="F111" i="16"/>
  <c r="L111" i="16"/>
  <c r="K111" i="16"/>
  <c r="J111" i="16"/>
  <c r="I111" i="16"/>
  <c r="H111" i="16"/>
  <c r="F544" i="16"/>
  <c r="L544" i="16"/>
  <c r="K544" i="16"/>
  <c r="J544" i="16"/>
  <c r="I544" i="16"/>
  <c r="H544" i="16"/>
  <c r="F445" i="16"/>
  <c r="K445" i="16"/>
  <c r="J445" i="16"/>
  <c r="I445" i="16"/>
  <c r="H445" i="16"/>
  <c r="L445" i="16"/>
  <c r="F180" i="16"/>
  <c r="L180" i="16"/>
  <c r="K180" i="16"/>
  <c r="J180" i="16"/>
  <c r="I180" i="16"/>
  <c r="H180" i="16"/>
  <c r="F54" i="16"/>
  <c r="L54" i="16"/>
  <c r="K54" i="16"/>
  <c r="J54" i="16"/>
  <c r="I54" i="16"/>
  <c r="H54" i="16"/>
  <c r="F141" i="16"/>
  <c r="I141" i="16"/>
  <c r="H141" i="16"/>
  <c r="L141" i="16"/>
  <c r="K141" i="16"/>
  <c r="J141" i="16"/>
  <c r="F228" i="16"/>
  <c r="L228" i="16"/>
  <c r="K228" i="16"/>
  <c r="J228" i="16"/>
  <c r="I228" i="16"/>
  <c r="H228" i="16"/>
  <c r="F77" i="16"/>
  <c r="I77" i="16"/>
  <c r="H77" i="16"/>
  <c r="L77" i="16"/>
  <c r="K77" i="16"/>
  <c r="J77" i="16"/>
  <c r="F938" i="16"/>
  <c r="L938" i="16"/>
  <c r="K938" i="16"/>
  <c r="J938" i="16"/>
  <c r="I938" i="16"/>
  <c r="H938" i="16"/>
  <c r="F106" i="16"/>
  <c r="H106" i="16"/>
  <c r="L106" i="16"/>
  <c r="K106" i="16"/>
  <c r="J106" i="16"/>
  <c r="I106" i="16"/>
  <c r="F128" i="16"/>
  <c r="J128" i="16"/>
  <c r="I128" i="16"/>
  <c r="H128" i="16"/>
  <c r="L128" i="16"/>
  <c r="K128" i="16"/>
  <c r="F672" i="16"/>
  <c r="L672" i="16"/>
  <c r="K672" i="16"/>
  <c r="J672" i="16"/>
  <c r="I672" i="16"/>
  <c r="H672" i="16"/>
  <c r="F74" i="16"/>
  <c r="H74" i="16"/>
  <c r="L74" i="16"/>
  <c r="K74" i="16"/>
  <c r="J74" i="16"/>
  <c r="I74" i="16"/>
  <c r="F507" i="16"/>
  <c r="L507" i="16"/>
  <c r="K507" i="16"/>
  <c r="J507" i="16"/>
  <c r="I507" i="16"/>
  <c r="H507" i="16"/>
  <c r="F30" i="16"/>
  <c r="L30" i="16"/>
  <c r="K30" i="16"/>
  <c r="J30" i="16"/>
  <c r="I30" i="16"/>
  <c r="H30" i="16"/>
  <c r="F805" i="16"/>
  <c r="L805" i="16"/>
  <c r="K805" i="16"/>
  <c r="J805" i="16"/>
  <c r="I805" i="16"/>
  <c r="H805" i="16"/>
  <c r="F1314" i="16"/>
  <c r="I1314" i="16"/>
  <c r="H1314" i="16"/>
  <c r="L1314" i="16"/>
  <c r="K1314" i="16"/>
  <c r="J1314" i="16"/>
  <c r="F863" i="16"/>
  <c r="L863" i="16"/>
  <c r="K863" i="16"/>
  <c r="J863" i="16"/>
  <c r="I863" i="16"/>
  <c r="H863" i="16"/>
  <c r="F196" i="16"/>
  <c r="L196" i="16"/>
  <c r="K196" i="16"/>
  <c r="J196" i="16"/>
  <c r="I196" i="16"/>
  <c r="H196" i="16"/>
  <c r="F147" i="16"/>
  <c r="K147" i="16"/>
  <c r="J147" i="16"/>
  <c r="I147" i="16"/>
  <c r="H147" i="16"/>
  <c r="L147" i="16"/>
  <c r="F1227" i="16"/>
  <c r="L1227" i="16"/>
  <c r="K1227" i="16"/>
  <c r="J1227" i="16"/>
  <c r="I1227" i="16"/>
  <c r="H1227" i="16"/>
  <c r="F236" i="16"/>
  <c r="L236" i="16"/>
  <c r="K236" i="16"/>
  <c r="J236" i="16"/>
  <c r="I236" i="16"/>
  <c r="H236" i="16"/>
  <c r="F44" i="16"/>
  <c r="L44" i="16"/>
  <c r="K44" i="16"/>
  <c r="J44" i="16"/>
  <c r="I44" i="16"/>
  <c r="H44" i="16"/>
  <c r="F890" i="16"/>
  <c r="L890" i="16"/>
  <c r="K890" i="16"/>
  <c r="J890" i="16"/>
  <c r="I890" i="16"/>
  <c r="H890" i="16"/>
  <c r="F129" i="16"/>
  <c r="L129" i="16"/>
  <c r="K129" i="16"/>
  <c r="J129" i="16"/>
  <c r="I129" i="16"/>
  <c r="H129" i="16"/>
  <c r="F1084" i="16"/>
  <c r="L1084" i="16"/>
  <c r="K1084" i="16"/>
  <c r="J1084" i="16"/>
  <c r="I1084" i="16"/>
  <c r="H1084" i="16"/>
  <c r="F121" i="16"/>
  <c r="L121" i="16"/>
  <c r="K121" i="16"/>
  <c r="J121" i="16"/>
  <c r="I121" i="16"/>
  <c r="H121" i="16"/>
  <c r="F70" i="16"/>
  <c r="L70" i="16"/>
  <c r="K70" i="16"/>
  <c r="J70" i="16"/>
  <c r="I70" i="16"/>
  <c r="H70" i="16"/>
  <c r="F556" i="16"/>
  <c r="L556" i="16"/>
  <c r="K556" i="16"/>
  <c r="J556" i="16"/>
  <c r="I556" i="16"/>
  <c r="H556" i="16"/>
  <c r="F345" i="16"/>
  <c r="L345" i="16"/>
  <c r="K345" i="16"/>
  <c r="J345" i="16"/>
  <c r="I345" i="16"/>
  <c r="H345" i="16"/>
  <c r="F684" i="16"/>
  <c r="K684" i="16"/>
  <c r="J684" i="16"/>
  <c r="I684" i="16"/>
  <c r="H684" i="16"/>
  <c r="L684" i="16"/>
  <c r="F797" i="16"/>
  <c r="L797" i="16"/>
  <c r="K797" i="16"/>
  <c r="J797" i="16"/>
  <c r="I797" i="16"/>
  <c r="H797" i="16"/>
  <c r="F176" i="16"/>
  <c r="J176" i="16"/>
  <c r="I176" i="16"/>
  <c r="H176" i="16"/>
  <c r="L176" i="16"/>
  <c r="K176" i="16"/>
  <c r="F309" i="16"/>
  <c r="J309" i="16"/>
  <c r="I309" i="16"/>
  <c r="H309" i="16"/>
  <c r="L309" i="16"/>
  <c r="K309" i="16"/>
  <c r="F341" i="16"/>
  <c r="L341" i="16"/>
  <c r="K341" i="16"/>
  <c r="J341" i="16"/>
  <c r="I341" i="16"/>
  <c r="H341" i="16"/>
  <c r="F498" i="16"/>
  <c r="L498" i="16"/>
  <c r="K498" i="16"/>
  <c r="J498" i="16"/>
  <c r="I498" i="16"/>
  <c r="H498" i="16"/>
  <c r="F571" i="16"/>
  <c r="L571" i="16"/>
  <c r="K571" i="16"/>
  <c r="J571" i="16"/>
  <c r="I571" i="16"/>
  <c r="H571" i="16"/>
  <c r="F868" i="16"/>
  <c r="L868" i="16"/>
  <c r="K868" i="16"/>
  <c r="J868" i="16"/>
  <c r="I868" i="16"/>
  <c r="H868" i="16"/>
  <c r="F1156" i="16"/>
  <c r="L1156" i="16"/>
  <c r="K1156" i="16"/>
  <c r="J1156" i="16"/>
  <c r="I1156" i="16"/>
  <c r="H1156" i="16"/>
  <c r="F177" i="16"/>
  <c r="L177" i="16"/>
  <c r="K177" i="16"/>
  <c r="J177" i="16"/>
  <c r="I177" i="16"/>
  <c r="H177" i="16"/>
  <c r="F328" i="16"/>
  <c r="I328" i="16"/>
  <c r="H328" i="16"/>
  <c r="L328" i="16"/>
  <c r="K328" i="16"/>
  <c r="J328" i="16"/>
  <c r="F475" i="16"/>
  <c r="L475" i="16"/>
  <c r="K475" i="16"/>
  <c r="J475" i="16"/>
  <c r="I475" i="16"/>
  <c r="H475" i="16"/>
  <c r="F734" i="16"/>
  <c r="L734" i="16"/>
  <c r="K734" i="16"/>
  <c r="J734" i="16"/>
  <c r="I734" i="16"/>
  <c r="H734" i="16"/>
  <c r="F84" i="16"/>
  <c r="L84" i="16"/>
  <c r="K84" i="16"/>
  <c r="J84" i="16"/>
  <c r="I84" i="16"/>
  <c r="H84" i="16"/>
  <c r="F235" i="16"/>
  <c r="L235" i="16"/>
  <c r="K235" i="16"/>
  <c r="J235" i="16"/>
  <c r="I235" i="16"/>
  <c r="H235" i="16"/>
  <c r="F377" i="16"/>
  <c r="L377" i="16"/>
  <c r="K377" i="16"/>
  <c r="J377" i="16"/>
  <c r="I377" i="16"/>
  <c r="H377" i="16"/>
  <c r="F1111" i="16"/>
  <c r="L1111" i="16"/>
  <c r="K1111" i="16"/>
  <c r="J1111" i="16"/>
  <c r="I1111" i="16"/>
  <c r="H1111" i="16"/>
  <c r="F311" i="16"/>
  <c r="I311" i="16"/>
  <c r="H311" i="16"/>
  <c r="L311" i="16"/>
  <c r="K311" i="16"/>
  <c r="J311" i="16"/>
  <c r="F438" i="16"/>
  <c r="L438" i="16"/>
  <c r="K438" i="16"/>
  <c r="J438" i="16"/>
  <c r="I438" i="16"/>
  <c r="H438" i="16"/>
  <c r="F501" i="16"/>
  <c r="L501" i="16"/>
  <c r="K501" i="16"/>
  <c r="J501" i="16"/>
  <c r="I501" i="16"/>
  <c r="H501" i="16"/>
  <c r="F671" i="16"/>
  <c r="L671" i="16"/>
  <c r="K671" i="16"/>
  <c r="J671" i="16"/>
  <c r="I671" i="16"/>
  <c r="H671" i="16"/>
  <c r="F896" i="16"/>
  <c r="L896" i="16"/>
  <c r="K896" i="16"/>
  <c r="I896" i="16"/>
  <c r="J896" i="16"/>
  <c r="H896" i="16"/>
  <c r="F100" i="16"/>
  <c r="L100" i="16"/>
  <c r="K100" i="16"/>
  <c r="J100" i="16"/>
  <c r="H100" i="16"/>
  <c r="I100" i="16"/>
  <c r="F244" i="16"/>
  <c r="L244" i="16"/>
  <c r="K244" i="16"/>
  <c r="J244" i="16"/>
  <c r="I244" i="16"/>
  <c r="H244" i="16"/>
  <c r="F393" i="16"/>
  <c r="L393" i="16"/>
  <c r="K393" i="16"/>
  <c r="J393" i="16"/>
  <c r="I393" i="16"/>
  <c r="H393" i="16"/>
  <c r="F705" i="16"/>
  <c r="L705" i="16"/>
  <c r="K705" i="16"/>
  <c r="J705" i="16"/>
  <c r="I705" i="16"/>
  <c r="H705" i="16"/>
  <c r="F1127" i="16"/>
  <c r="L1127" i="16"/>
  <c r="K1127" i="16"/>
  <c r="J1127" i="16"/>
  <c r="I1127" i="16"/>
  <c r="H1127" i="16"/>
  <c r="F1239" i="16"/>
  <c r="L1239" i="16"/>
  <c r="K1239" i="16"/>
  <c r="J1239" i="16"/>
  <c r="I1239" i="16"/>
  <c r="H1239" i="16"/>
  <c r="F454" i="16"/>
  <c r="L454" i="16"/>
  <c r="K454" i="16"/>
  <c r="J454" i="16"/>
  <c r="I454" i="16"/>
  <c r="H454" i="16"/>
  <c r="F517" i="16"/>
  <c r="L517" i="16"/>
  <c r="K517" i="16"/>
  <c r="J517" i="16"/>
  <c r="I517" i="16"/>
  <c r="H517" i="16"/>
  <c r="F687" i="16"/>
  <c r="L687" i="16"/>
  <c r="K687" i="16"/>
  <c r="J687" i="16"/>
  <c r="I687" i="16"/>
  <c r="H687" i="16"/>
  <c r="F268" i="16"/>
  <c r="L268" i="16"/>
  <c r="K268" i="16"/>
  <c r="J268" i="16"/>
  <c r="I268" i="16"/>
  <c r="H268" i="16"/>
  <c r="F870" i="16"/>
  <c r="K870" i="16"/>
  <c r="L870" i="16"/>
  <c r="J870" i="16"/>
  <c r="I870" i="16"/>
  <c r="H870" i="16"/>
  <c r="F1022" i="16"/>
  <c r="L1022" i="16"/>
  <c r="K1022" i="16"/>
  <c r="J1022" i="16"/>
  <c r="I1022" i="16"/>
  <c r="H1022" i="16"/>
  <c r="F1134" i="16"/>
  <c r="L1134" i="16"/>
  <c r="K1134" i="16"/>
  <c r="J1134" i="16"/>
  <c r="I1134" i="16"/>
  <c r="H1134" i="16"/>
  <c r="F330" i="16"/>
  <c r="J330" i="16"/>
  <c r="I330" i="16"/>
  <c r="H330" i="16"/>
  <c r="L330" i="16"/>
  <c r="K330" i="16"/>
  <c r="F604" i="16"/>
  <c r="K604" i="16"/>
  <c r="J604" i="16"/>
  <c r="I604" i="16"/>
  <c r="H604" i="16"/>
  <c r="L604" i="16"/>
  <c r="F751" i="16"/>
  <c r="L751" i="16"/>
  <c r="K751" i="16"/>
  <c r="J751" i="16"/>
  <c r="I751" i="16"/>
  <c r="H751" i="16"/>
  <c r="F1050" i="16"/>
  <c r="L1050" i="16"/>
  <c r="K1050" i="16"/>
  <c r="J1050" i="16"/>
  <c r="I1050" i="16"/>
  <c r="H1050" i="16"/>
  <c r="F222" i="16"/>
  <c r="L222" i="16"/>
  <c r="K222" i="16"/>
  <c r="J222" i="16"/>
  <c r="I222" i="16"/>
  <c r="H222" i="16"/>
  <c r="F358" i="16"/>
  <c r="L358" i="16"/>
  <c r="K358" i="16"/>
  <c r="J358" i="16"/>
  <c r="I358" i="16"/>
  <c r="H358" i="16"/>
  <c r="F799" i="16"/>
  <c r="L799" i="16"/>
  <c r="K799" i="16"/>
  <c r="J799" i="16"/>
  <c r="I799" i="16"/>
  <c r="H799" i="16"/>
  <c r="F1124" i="16"/>
  <c r="L1124" i="16"/>
  <c r="K1124" i="16"/>
  <c r="J1124" i="16"/>
  <c r="I1124" i="16"/>
  <c r="H1124" i="16"/>
  <c r="F292" i="16"/>
  <c r="L292" i="16"/>
  <c r="K292" i="16"/>
  <c r="J292" i="16"/>
  <c r="I292" i="16"/>
  <c r="H292" i="16"/>
  <c r="F589" i="16"/>
  <c r="L589" i="16"/>
  <c r="K589" i="16"/>
  <c r="J589" i="16"/>
  <c r="I589" i="16"/>
  <c r="H589" i="16"/>
  <c r="F1215" i="16"/>
  <c r="H1215" i="16"/>
  <c r="L1215" i="16"/>
  <c r="K1215" i="16"/>
  <c r="J1215" i="16"/>
  <c r="I1215" i="16"/>
  <c r="F338" i="16"/>
  <c r="L338" i="16"/>
  <c r="K338" i="16"/>
  <c r="J338" i="16"/>
  <c r="I338" i="16"/>
  <c r="H338" i="16"/>
  <c r="F642" i="16"/>
  <c r="L642" i="16"/>
  <c r="K642" i="16"/>
  <c r="J642" i="16"/>
  <c r="I642" i="16"/>
  <c r="H642" i="16"/>
  <c r="F1261" i="16"/>
  <c r="L1261" i="16"/>
  <c r="K1261" i="16"/>
  <c r="J1261" i="16"/>
  <c r="I1261" i="16"/>
  <c r="H1261" i="16"/>
  <c r="F1177" i="16"/>
  <c r="L1177" i="16"/>
  <c r="K1177" i="16"/>
  <c r="J1177" i="16"/>
  <c r="I1177" i="16"/>
  <c r="H1177" i="16"/>
  <c r="F591" i="16"/>
  <c r="L591" i="16"/>
  <c r="K591" i="16"/>
  <c r="J591" i="16"/>
  <c r="I591" i="16"/>
  <c r="H591" i="16"/>
  <c r="F1296" i="16"/>
  <c r="L1296" i="16"/>
  <c r="K1296" i="16"/>
  <c r="J1296" i="16"/>
  <c r="I1296" i="16"/>
  <c r="H1296" i="16"/>
  <c r="F756" i="16"/>
  <c r="L756" i="16"/>
  <c r="K756" i="16"/>
  <c r="J756" i="16"/>
  <c r="I756" i="16"/>
  <c r="H756" i="16"/>
  <c r="F820" i="16"/>
  <c r="L820" i="16"/>
  <c r="K820" i="16"/>
  <c r="J820" i="16"/>
  <c r="I820" i="16"/>
  <c r="H820" i="16"/>
  <c r="F1158" i="16"/>
  <c r="L1158" i="16"/>
  <c r="K1158" i="16"/>
  <c r="J1158" i="16"/>
  <c r="I1158" i="16"/>
  <c r="H1158" i="16"/>
  <c r="F792" i="16"/>
  <c r="L792" i="16"/>
  <c r="K792" i="16"/>
  <c r="J792" i="16"/>
  <c r="I792" i="16"/>
  <c r="H792" i="16"/>
  <c r="F850" i="16"/>
  <c r="H850" i="16"/>
  <c r="L850" i="16"/>
  <c r="K850" i="16"/>
  <c r="J850" i="16"/>
  <c r="I850" i="16"/>
  <c r="F989" i="16"/>
  <c r="L989" i="16"/>
  <c r="K989" i="16"/>
  <c r="J989" i="16"/>
  <c r="I989" i="16"/>
  <c r="H989" i="16"/>
  <c r="F1195" i="16"/>
  <c r="L1195" i="16"/>
  <c r="K1195" i="16"/>
  <c r="J1195" i="16"/>
  <c r="I1195" i="16"/>
  <c r="H1195" i="16"/>
  <c r="F1066" i="16"/>
  <c r="L1066" i="16"/>
  <c r="K1066" i="16"/>
  <c r="J1066" i="16"/>
  <c r="I1066" i="16"/>
  <c r="H1066" i="16"/>
  <c r="F1105" i="16"/>
  <c r="L1105" i="16"/>
  <c r="K1105" i="16"/>
  <c r="J1105" i="16"/>
  <c r="I1105" i="16"/>
  <c r="H1105" i="16"/>
  <c r="F747" i="16"/>
  <c r="L747" i="16"/>
  <c r="K747" i="16"/>
  <c r="J747" i="16"/>
  <c r="I747" i="16"/>
  <c r="H747" i="16"/>
  <c r="F1042" i="16"/>
  <c r="H1042" i="16"/>
  <c r="L1042" i="16"/>
  <c r="K1042" i="16"/>
  <c r="J1042" i="16"/>
  <c r="I1042" i="16"/>
  <c r="F1184" i="16"/>
  <c r="L1184" i="16"/>
  <c r="K1184" i="16"/>
  <c r="J1184" i="16"/>
  <c r="I1184" i="16"/>
  <c r="H1184" i="16"/>
  <c r="F665" i="16"/>
  <c r="J665" i="16"/>
  <c r="I665" i="16"/>
  <c r="H665" i="16"/>
  <c r="L665" i="16"/>
  <c r="K665" i="16"/>
  <c r="F701" i="16"/>
  <c r="L701" i="16"/>
  <c r="K701" i="16"/>
  <c r="J701" i="16"/>
  <c r="I701" i="16"/>
  <c r="H701" i="16"/>
  <c r="F892" i="16"/>
  <c r="L892" i="16"/>
  <c r="K892" i="16"/>
  <c r="J892" i="16"/>
  <c r="I892" i="16"/>
  <c r="H892" i="16"/>
  <c r="F688" i="16"/>
  <c r="L688" i="16"/>
  <c r="K688" i="16"/>
  <c r="J688" i="16"/>
  <c r="I688" i="16"/>
  <c r="H688" i="16"/>
  <c r="F893" i="16"/>
  <c r="L893" i="16"/>
  <c r="K893" i="16"/>
  <c r="J893" i="16"/>
  <c r="H893" i="16"/>
  <c r="I893" i="16"/>
  <c r="F920" i="16"/>
  <c r="J920" i="16"/>
  <c r="I920" i="16"/>
  <c r="H920" i="16"/>
  <c r="L920" i="16"/>
  <c r="K920" i="16"/>
  <c r="F1072" i="16"/>
  <c r="L1072" i="16"/>
  <c r="K1072" i="16"/>
  <c r="J1072" i="16"/>
  <c r="I1072" i="16"/>
  <c r="H1072" i="16"/>
  <c r="F1304" i="16"/>
  <c r="K1304" i="16"/>
  <c r="J1304" i="16"/>
  <c r="I1304" i="16"/>
  <c r="H1304" i="16"/>
  <c r="L1304" i="16"/>
  <c r="F1219" i="16"/>
  <c r="L1219" i="16"/>
  <c r="K1219" i="16"/>
  <c r="J1219" i="16"/>
  <c r="I1219" i="16"/>
  <c r="H1219" i="16"/>
  <c r="F703" i="16"/>
  <c r="L703" i="16"/>
  <c r="K703" i="16"/>
  <c r="J703" i="16"/>
  <c r="I703" i="16"/>
  <c r="H703" i="16"/>
  <c r="F26" i="16"/>
  <c r="G26" i="16" s="1"/>
  <c r="F25" i="16"/>
  <c r="G25" i="16" s="1"/>
  <c r="L24" i="16"/>
  <c r="K24" i="16"/>
  <c r="J24" i="16"/>
  <c r="F24" i="16"/>
  <c r="G24" i="16" s="1"/>
</calcChain>
</file>

<file path=xl/sharedStrings.xml><?xml version="1.0" encoding="utf-8"?>
<sst xmlns="http://schemas.openxmlformats.org/spreadsheetml/2006/main" count="2333" uniqueCount="605">
  <si>
    <t>Template Name</t>
  </si>
  <si>
    <t>CitationID</t>
  </si>
  <si>
    <t>63.7550(c)</t>
  </si>
  <si>
    <t>Template Version</t>
  </si>
  <si>
    <t>ICR Comment Draft</t>
  </si>
  <si>
    <t>Last Updated Date</t>
  </si>
  <si>
    <t>OMB No.: 2060-0551 Form 5900-559 For further Paperwork Reduction Act information see: 
https://www.epa.gov/electronic-reporting-air-emissions/paperwork-reduction-act-pra-cedri-and-ert</t>
  </si>
  <si>
    <t xml:space="preserve">40 CFR Part 63, Subpart DDDDD National Emission Standards for Hazardous Air Pollutants for Source Categories: </t>
  </si>
  <si>
    <t>Industrial, Commercial, and Institutional Boilers and Process Heaters - §63.7550(c)  Periodic Compliance Report Spreadsheet Template</t>
  </si>
  <si>
    <r>
      <rPr>
        <b/>
        <sz val="10"/>
        <color theme="1"/>
        <rFont val="Calibri"/>
        <family val="2"/>
        <scheme val="minor"/>
      </rPr>
      <t>Instructions for Spreadsheet Template</t>
    </r>
    <r>
      <rPr>
        <sz val="10"/>
        <color theme="1"/>
        <rFont val="Calibri"/>
        <family val="2"/>
        <scheme val="minor"/>
      </rPr>
      <t xml:space="preserve">
</t>
    </r>
    <r>
      <rPr>
        <b/>
        <sz val="10"/>
        <color theme="1"/>
        <rFont val="Calibri"/>
        <family val="2"/>
        <scheme val="minor"/>
      </rPr>
      <t>Purpose:</t>
    </r>
    <r>
      <rPr>
        <sz val="10"/>
        <color theme="1"/>
        <rFont val="Calibri"/>
        <family val="2"/>
        <scheme val="minor"/>
      </rPr>
      <t xml:space="preserve">
This spreadsheet template was designed by the U.S. EPA to facilitate Semiannual Compliance reporting for facilities subject under the 40 CFR part 63, subpart DDDDD National Emission Standard for Hazardous Air Pollutants for Source Categories: Industrial, Commercial, and Institutional Boilers and Process Heaters.  
</t>
    </r>
  </si>
  <si>
    <r>
      <rPr>
        <b/>
        <sz val="10"/>
        <color theme="1"/>
        <rFont val="Calibri"/>
        <family val="2"/>
        <scheme val="minor"/>
      </rPr>
      <t>Electronic reporting:</t>
    </r>
    <r>
      <rPr>
        <sz val="10"/>
        <color theme="1"/>
        <rFont val="Calibri"/>
        <family val="2"/>
        <scheme val="minor"/>
      </rPr>
      <t xml:space="preserve">
Electronic submission of Semiannual Compliance Reports through the EPA's Compliance and Emissions Data Reporting Interface (CEDRI) is required under §</t>
    </r>
    <r>
      <rPr>
        <sz val="10"/>
        <rFont val="Calibri"/>
        <family val="2"/>
        <scheme val="minor"/>
      </rPr>
      <t>63.7550(h)(3)</t>
    </r>
    <r>
      <rPr>
        <sz val="10"/>
        <color theme="1"/>
        <rFont val="Calibri"/>
        <family val="2"/>
        <scheme val="minor"/>
      </rPr>
      <t xml:space="preserve">. CEDRI is accessed through the EPA's Central Data Exchange (https://cdx.epa.gov).
</t>
    </r>
  </si>
  <si>
    <r>
      <rPr>
        <b/>
        <sz val="10"/>
        <rFont val="Calibri"/>
        <family val="2"/>
        <scheme val="minor"/>
      </rPr>
      <t xml:space="preserve">The CEDRI spreadsheet template upload feature allows you to submit data in a single report for a single faciltiy or multiple facilities, using this EPA provided Excel workbook.  Data for each company must be entered into the tab labeled </t>
    </r>
    <r>
      <rPr>
        <b/>
        <i/>
        <sz val="10"/>
        <rFont val="Calibri"/>
        <family val="2"/>
        <scheme val="minor"/>
      </rPr>
      <t>Company_Information</t>
    </r>
    <r>
      <rPr>
        <b/>
        <sz val="10"/>
        <rFont val="Calibri"/>
        <family val="2"/>
        <scheme val="minor"/>
      </rPr>
      <t xml:space="preserve"> in this Excel workbook.  Each row in the </t>
    </r>
    <r>
      <rPr>
        <b/>
        <i/>
        <sz val="10"/>
        <rFont val="Calibri"/>
        <family val="2"/>
        <scheme val="minor"/>
      </rPr>
      <t>Company_Information</t>
    </r>
    <r>
      <rPr>
        <b/>
        <sz val="10"/>
        <rFont val="Calibri"/>
        <family val="2"/>
        <scheme val="minor"/>
      </rPr>
      <t xml:space="preserve"> tab includes the data for a single facility. The Facility Record No. will be used to match the information on each worksheet to the appropriate facility. </t>
    </r>
    <r>
      <rPr>
        <sz val="10"/>
        <color theme="1"/>
        <rFont val="Calibri"/>
        <family val="2"/>
        <scheme val="minor"/>
      </rPr>
      <t xml:space="preserve">
For each facility record found in the </t>
    </r>
    <r>
      <rPr>
        <i/>
        <sz val="10"/>
        <color theme="1"/>
        <rFont val="Calibri"/>
        <family val="2"/>
        <scheme val="minor"/>
      </rPr>
      <t>Company_Information</t>
    </r>
    <r>
      <rPr>
        <sz val="10"/>
        <color theme="1"/>
        <rFont val="Calibri"/>
        <family val="2"/>
        <scheme val="minor"/>
      </rPr>
      <t xml:space="preserve"> tab, you may reference a single file attachment that includes additional information. 
</t>
    </r>
  </si>
  <si>
    <r>
      <t xml:space="preserve">IMPORTANT: The spreadsheet must be uploaded into CEDRI as a single ZIP file, which must include this Excel workbook and any related attachments that were referenced in the workbook (i.e., additional information file found in the </t>
    </r>
    <r>
      <rPr>
        <i/>
        <sz val="10"/>
        <color theme="1"/>
        <rFont val="Calibri"/>
        <family val="2"/>
        <scheme val="minor"/>
      </rPr>
      <t>Company_Information</t>
    </r>
    <r>
      <rPr>
        <sz val="10"/>
        <color theme="1"/>
        <rFont val="Calibri"/>
        <family val="2"/>
        <scheme val="minor"/>
      </rPr>
      <t xml:space="preserve"> tab).
Note: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
</t>
    </r>
  </si>
  <si>
    <t xml:space="preserve">Once all data have been entered in the worksheet, combine this Excel workbook and all attachment files (including any ZIP file containing separate Excel file(s), if applicable) into a single ZIP file for upload to CEDRI.
Please ensure your report includes all of the required data elements found in the listed citations below for this spreadsheet upload submission.
</t>
  </si>
  <si>
    <t xml:space="preserve">Do not submit information you claim as confidential business information (CBI) to EPA via CEDRI. EPA will make all the information submitted through this form via CEDRI available to the public without further notice to you. Anything submitted using CEDRI cannot later be claimed to be CBI. Furthermore, under CAA section 114(c) emissions data is not entitled to confidential treatment and requires EPA to make emissions data available to the public. Thus, emissions data will not be protected as CBI and will be made publicly available.
</t>
  </si>
  <si>
    <t xml:space="preserve">Although we do not expect persons to assert a claim of CBI, if persons wish to assert a CBI claim, you must submit the report via CEDRI with the CBI omitted and mail a complete report, including any information claimed to be CBI, to EPA on a compact disc, flash drive, or other commonly used electronic storage media via U.S. postal service. You must mark the outside of the digital storage media as CBI and then identify electronically within the digital storage media the specific information that is claimed as CBI. Mail the media to the address in the referencing federal regulation. If no address is specified, mail the media to:
U.S. EPA/OAQPS/CORE CBI Office Attention: Group Leader, 
Measurement Policy Group MD C404-02
4930 Old Page Rd
Durham, North Carolina 27703
</t>
  </si>
  <si>
    <r>
      <t xml:space="preserve">If you are complying with </t>
    </r>
    <r>
      <rPr>
        <sz val="10"/>
        <color theme="1"/>
        <rFont val="Calibri"/>
        <family val="2"/>
      </rPr>
      <t>§</t>
    </r>
    <r>
      <rPr>
        <sz val="10"/>
        <color theme="1"/>
        <rFont val="Calibri"/>
        <family val="2"/>
        <scheme val="minor"/>
      </rPr>
      <t xml:space="preserve">63.7550(c)(2), the following tabs must be completed: Company_Information, Process_Information, Fuel Analysis, Statements, Malfunctions, Deviation No CMS, Startup_Shutdown, and Startup Hourly Averages.
</t>
    </r>
  </si>
  <si>
    <r>
      <t xml:space="preserve">If you are complying with </t>
    </r>
    <r>
      <rPr>
        <sz val="10"/>
        <color theme="1"/>
        <rFont val="Calibri"/>
        <family val="2"/>
      </rPr>
      <t>§</t>
    </r>
    <r>
      <rPr>
        <sz val="10"/>
        <color theme="1"/>
        <rFont val="Calibri"/>
        <family val="2"/>
        <scheme val="minor"/>
      </rPr>
      <t xml:space="preserve">63.7550(c)(4), the following tabs must be completed: Company_Information, Process_Information, Statements, Malfunctions, Rolling Averages, Deviation w CMS, Deviation w CMS Summary, CMS Downtime, CMS Downtime Summary, Description of Changes, Startup_Shutdown, and Startup Hourly Averages.
</t>
    </r>
  </si>
  <si>
    <t xml:space="preserve">Within the tabs, example rows are colored light red (from row 14 up to potentially row 23), and the XML tags (row 13) are colored green.  These rows are locked; no data entry is made in these rows.  Cells shaded light pink are locked and contain calculations that may not be changed. Data entry begins on row 24. The dropown indicator in the header row opens a filtering dialog box so that example rows and blank rows may be hidden as desired.
Note that tabs may be moved or hidden when not being used, but tabs may not be renamed.
</t>
  </si>
  <si>
    <r>
      <t xml:space="preserve">Facility Record No. 
</t>
    </r>
    <r>
      <rPr>
        <b/>
        <sz val="11"/>
        <color theme="4"/>
        <rFont val="Calibri"/>
        <family val="2"/>
        <scheme val="minor"/>
      </rPr>
      <t>(Field value will automatically generate if a value is not entered.)</t>
    </r>
  </si>
  <si>
    <t>Company Name
(§63.7550(c)(5)(i))</t>
  </si>
  <si>
    <r>
      <t>Facility Name
(</t>
    </r>
    <r>
      <rPr>
        <b/>
        <sz val="11"/>
        <rFont val="Calibri"/>
        <family val="2"/>
      </rPr>
      <t>§</t>
    </r>
    <r>
      <rPr>
        <b/>
        <sz val="11"/>
        <rFont val="Calibri"/>
        <family val="2"/>
        <scheme val="minor"/>
      </rPr>
      <t>63.7550(c)(5)(i))</t>
    </r>
  </si>
  <si>
    <t>Facility Address 1
(§63.7550(c)(5)(i))</t>
  </si>
  <si>
    <t>Facility Address 2</t>
  </si>
  <si>
    <t>City
(§63.7550(c)(5)(i))</t>
  </si>
  <si>
    <t>County
(§63.7550(c)(5)(i))</t>
  </si>
  <si>
    <r>
      <t xml:space="preserve">State 
(§63.7550(c)(5)(i))
</t>
    </r>
    <r>
      <rPr>
        <b/>
        <sz val="11"/>
        <color theme="4"/>
        <rFont val="Calibri"/>
        <family val="2"/>
        <scheme val="minor"/>
      </rPr>
      <t>(Select from Dropdown)</t>
    </r>
  </si>
  <si>
    <t>Zip Code
(§63.7550(c)(5)(i))</t>
  </si>
  <si>
    <t>Beginning Date of Reporting Period  
(§63.7550(c)(5)(iii))</t>
  </si>
  <si>
    <t>Ending Date of
Reporting Period
(§63.7550(c)(5)(iii))</t>
  </si>
  <si>
    <t>Please enter any additional information.</t>
  </si>
  <si>
    <t xml:space="preserve">Enter associated file name reference. </t>
  </si>
  <si>
    <t>RecordId</t>
  </si>
  <si>
    <t>CompanyName</t>
  </si>
  <si>
    <t>FacilityName</t>
  </si>
  <si>
    <t>AddressLine1</t>
  </si>
  <si>
    <t>AddressLine2</t>
  </si>
  <si>
    <t>CityName</t>
  </si>
  <si>
    <t>CountyName</t>
  </si>
  <si>
    <t>StateName</t>
  </si>
  <si>
    <t>ZipCode</t>
  </si>
  <si>
    <t>PeriodStartDate</t>
  </si>
  <si>
    <t>PeriodEndDate</t>
  </si>
  <si>
    <t>AddInfo</t>
  </si>
  <si>
    <t>AddFile</t>
  </si>
  <si>
    <t>e.g.: 1</t>
  </si>
  <si>
    <t>e.g.: ABC Company</t>
  </si>
  <si>
    <t>e.g.: Main Warehouse</t>
  </si>
  <si>
    <t>e.g.: 123 Main Street</t>
  </si>
  <si>
    <t>e.g.: Suite 100</t>
  </si>
  <si>
    <t>e.g.: Brooklyn</t>
  </si>
  <si>
    <t>e.g.: Kings</t>
  </si>
  <si>
    <t>e.g.: NY</t>
  </si>
  <si>
    <t>e.g.: 11221</t>
  </si>
  <si>
    <t>e.g.: 01/01/2020</t>
  </si>
  <si>
    <t>e.g.: 6/30/2020</t>
  </si>
  <si>
    <t>e.g.:</t>
  </si>
  <si>
    <r>
      <t xml:space="preserve">e.g.: addlinfo.zip </t>
    </r>
    <r>
      <rPr>
        <b/>
        <sz val="11"/>
        <color theme="1"/>
        <rFont val="Calibri"/>
        <family val="2"/>
        <scheme val="minor"/>
      </rPr>
      <t/>
    </r>
  </si>
  <si>
    <r>
      <t xml:space="preserve">Facility Record No. 
</t>
    </r>
    <r>
      <rPr>
        <b/>
        <sz val="11"/>
        <color theme="4"/>
        <rFont val="Calibri"/>
        <family val="2"/>
        <scheme val="minor"/>
      </rPr>
      <t>(Select from dropdown)</t>
    </r>
  </si>
  <si>
    <t>Process Unit
(§63.7550(c)(5)(ii))</t>
  </si>
  <si>
    <t>Emissions Limitations
(§63.7550(c)(5)(ii))</t>
  </si>
  <si>
    <t>Operating Parameter Limitations
(§63.7550(c)(5)(ii))</t>
  </si>
  <si>
    <t>For Limited-Use Boiler or Process Heater Under §63.7550(c)(1) Total Operating Time During the Reporting Period (hours)
(§63.7550(c)(5)(ii))</t>
  </si>
  <si>
    <r>
      <t xml:space="preserve">Fuel Type
(§63.7550(c)(5)(vi))
</t>
    </r>
    <r>
      <rPr>
        <b/>
        <sz val="11"/>
        <color theme="4"/>
        <rFont val="Calibri"/>
        <family val="2"/>
        <scheme val="minor"/>
      </rPr>
      <t>(Select from dropdown)</t>
    </r>
  </si>
  <si>
    <t>Total Fuel Usage 
(§63.7550(c)(5)(vi))</t>
  </si>
  <si>
    <r>
      <t xml:space="preserve">Units for Total Fuel Usage 
(§63.7550(c)(5)(vi))
</t>
    </r>
    <r>
      <rPr>
        <b/>
        <sz val="11"/>
        <color theme="4"/>
        <rFont val="Calibri"/>
        <family val="2"/>
        <scheme val="minor"/>
      </rPr>
      <t>(Select from dropdown)</t>
    </r>
  </si>
  <si>
    <r>
      <t xml:space="preserve">Is This a Non-Waste Fuel Type? If So, What Kind? 
(§63.7550(c)(5)(vi))
</t>
    </r>
    <r>
      <rPr>
        <b/>
        <sz val="11"/>
        <color theme="4"/>
        <rFont val="Calibri"/>
        <family val="2"/>
        <scheme val="minor"/>
      </rPr>
      <t>(Select from dropdown)</t>
    </r>
  </si>
  <si>
    <t>Basis for Non-Waste Determination of Fuel
(§63.7550(c)(5)(vi))</t>
  </si>
  <si>
    <t>ProcessUnit</t>
  </si>
  <si>
    <t>EmissionsLimits_PI</t>
  </si>
  <si>
    <t>OperatingLimitations_PI</t>
  </si>
  <si>
    <t>OperatingTime_PI</t>
  </si>
  <si>
    <t>FuelType_PI</t>
  </si>
  <si>
    <t>FuelUsage_PI</t>
  </si>
  <si>
    <t>FuelUnits_PI</t>
  </si>
  <si>
    <t>NonWasteFuel_PI</t>
  </si>
  <si>
    <t>Basis_PI</t>
  </si>
  <si>
    <t>e.g.: Boiler 1</t>
  </si>
  <si>
    <t>e.g.: PM 3.7E-02 lb/MMBTU, CO 720 ppmv @ 3% O2, HCl 0.022 lb/MMBTU, Hg 5.7E-06 lb/MMBTU</t>
  </si>
  <si>
    <t>e.g.: Operating load 350 klb/hr steam, Scrubber pH 3.2 pH, Scrubber Flow Rate 1,100 gal/Min, North ESP secondary 30 kW, South ESP secondary 30 kW</t>
  </si>
  <si>
    <t>e.g.: Heavy liquid oil</t>
  </si>
  <si>
    <t>e.g.: 2,500</t>
  </si>
  <si>
    <t>e.g.: Mgal</t>
  </si>
  <si>
    <t>e.g.: No</t>
  </si>
  <si>
    <r>
      <t xml:space="preserve">Company Record No.
</t>
    </r>
    <r>
      <rPr>
        <b/>
        <sz val="11"/>
        <color theme="4"/>
        <rFont val="Calibri"/>
        <family val="2"/>
        <scheme val="minor"/>
      </rPr>
      <t>(Select from dropdown)</t>
    </r>
  </si>
  <si>
    <r>
      <t xml:space="preserve">Process Unit Description
(§63.7550(c)(5)(ii))
</t>
    </r>
    <r>
      <rPr>
        <b/>
        <sz val="11"/>
        <color theme="4"/>
        <rFont val="Calibri"/>
        <family val="2"/>
        <scheme val="minor"/>
      </rPr>
      <t>(Select from dropdown)</t>
    </r>
  </si>
  <si>
    <t>CMS Description Including Manufacturer and Model Number
(§63.7550(c)(5)(v))</t>
  </si>
  <si>
    <t>Date of Last CMS 
Certification or Audit
(§63.7550(c)(5)(v))</t>
  </si>
  <si>
    <t>ProcessUnit_CI</t>
  </si>
  <si>
    <t>CMSDesc_CI</t>
  </si>
  <si>
    <t>AuditDate_CI</t>
  </si>
  <si>
    <t>e.g. Boiler 1</t>
  </si>
  <si>
    <t>e.g.: TC1792 Flue Gas Temperature</t>
  </si>
  <si>
    <t>e.g.: 2/2/2020</t>
  </si>
  <si>
    <t>Date of Most Recent Performance Test
(§63.7550(c)(5)(vii))</t>
  </si>
  <si>
    <t>Date of Preceding Performance Test
(§63.7550(c)(5)(vii))</t>
  </si>
  <si>
    <r>
      <t xml:space="preserve">Is the Statement "There were no operational changes since the last performance test that could increase emissions" applicable to this Process Unit? 
(§63.7550(c)(5)(vii))
</t>
    </r>
    <r>
      <rPr>
        <b/>
        <sz val="11"/>
        <color theme="4"/>
        <rFont val="Calibri"/>
        <family val="2"/>
        <scheme val="minor"/>
      </rPr>
      <t>(Select from dropdown)</t>
    </r>
  </si>
  <si>
    <r>
      <t xml:space="preserve">Is the Statement "No New Types of Fuel Were Burned in the Boiler or Process Heater Subject to an Emission Limit" Applicable to this Process Unit? 
(§63.7550(c)(5)(viii))
</t>
    </r>
    <r>
      <rPr>
        <b/>
        <sz val="11"/>
        <color theme="4"/>
        <rFont val="Calibri"/>
        <family val="2"/>
        <scheme val="minor"/>
      </rPr>
      <t>(Select from dropdown)</t>
    </r>
  </si>
  <si>
    <r>
      <t xml:space="preserve">If a New Fuel Was Burned and the Source is Subject to an HCl Limit, The Equations Used to Calculate Either the Maximum Chlorine Input or the HCl Emissions
(§63.7550(c)(5)(viii))
 </t>
    </r>
    <r>
      <rPr>
        <b/>
        <sz val="11"/>
        <color theme="4"/>
        <rFont val="Calibri"/>
        <family val="2"/>
        <scheme val="minor"/>
      </rPr>
      <t>(Select from dropdown)</t>
    </r>
  </si>
  <si>
    <t>Maximum Chlorine Input (Equation 7) or HCl Emissions (Equation 16)
 (lbs/MMBTU)
(§63.7550(c)(5)(viii))</t>
  </si>
  <si>
    <r>
      <t xml:space="preserve">If A New Fuel Was Burned and the Source is Subject to an Hg Limit, The Equation Used to Calculate Either the Maximum Hg Input or the Hg Emissions 
(§63.7550(c)(5)(viii))
</t>
    </r>
    <r>
      <rPr>
        <b/>
        <sz val="11"/>
        <color theme="4"/>
        <rFont val="Calibri"/>
        <family val="2"/>
        <scheme val="minor"/>
      </rPr>
      <t>(Select from dropdown)</t>
    </r>
  </si>
  <si>
    <r>
      <t xml:space="preserve">If A New Fuel Was Burned and the Source is Subject to an TSM Limit, The Equation Used to Calculate Either the Maximum TSM Input or the TSM Emissions 
(§63.7550(c)(5)(viii))
</t>
    </r>
    <r>
      <rPr>
        <b/>
        <sz val="11"/>
        <color theme="4"/>
        <rFont val="Calibri"/>
        <family val="2"/>
        <scheme val="minor"/>
      </rPr>
      <t>(Select from dropdown)</t>
    </r>
  </si>
  <si>
    <t>Maximum TSM Input (Equation 9) or TSM Emissions (Equation 18) 
(lbs/MMBTU)
(§63.7550(c)(5)(viii))</t>
  </si>
  <si>
    <r>
      <t xml:space="preserve">The Statement "This Process Unit will conduct a new Performance Test within 60 days of of starting to burn a new fuel because the results of one or more of Equations 7, 8, or 9 exceed the exisiting limits"
(§63.7550(c)(5)(ix))
</t>
    </r>
    <r>
      <rPr>
        <b/>
        <sz val="11"/>
        <color theme="4"/>
        <rFont val="Calibri"/>
        <family val="2"/>
        <scheme val="minor"/>
      </rPr>
      <t xml:space="preserve">(Select from dropdown) </t>
    </r>
  </si>
  <si>
    <t>ProcessUnit_PT</t>
  </si>
  <si>
    <t>DateMostRecentPT_PT</t>
  </si>
  <si>
    <t>DatePrecedingPT_PT</t>
  </si>
  <si>
    <t>NoChanges_PT</t>
  </si>
  <si>
    <t>NoNewFuel_PT</t>
  </si>
  <si>
    <t>NewFuelHClEqn_PT</t>
  </si>
  <si>
    <t>HClMax_PT</t>
  </si>
  <si>
    <t>NewFuelHgEqn_PT</t>
  </si>
  <si>
    <t>HgMax_PT</t>
  </si>
  <si>
    <t>NewFuelTSMEqn_PT</t>
  </si>
  <si>
    <t>TSMMax_PT</t>
  </si>
  <si>
    <t>NewPT_PT</t>
  </si>
  <si>
    <t>e.g. Line 1</t>
  </si>
  <si>
    <t>e.g.: 1/1/2021</t>
  </si>
  <si>
    <t>e.g.: 1/15/2020</t>
  </si>
  <si>
    <t>e.g.: Yes</t>
  </si>
  <si>
    <t>e.g.: Equation 7</t>
  </si>
  <si>
    <t>e.g.: 1.80E-01</t>
  </si>
  <si>
    <t>E.g.: Equation 8</t>
  </si>
  <si>
    <t>e.g.: 4.020E-06</t>
  </si>
  <si>
    <t xml:space="preserve">e.g.: </t>
  </si>
  <si>
    <t>e.g.: Does not apply to this source</t>
  </si>
  <si>
    <r>
      <t xml:space="preserve">Process Unit
(§63.7550(c)(5)(ii))
</t>
    </r>
    <r>
      <rPr>
        <b/>
        <sz val="11"/>
        <color theme="4"/>
        <rFont val="Calibri"/>
        <family val="2"/>
        <scheme val="minor"/>
      </rPr>
      <t>(Select from dropdown)</t>
    </r>
  </si>
  <si>
    <t>Fuel Analyzed</t>
  </si>
  <si>
    <t>Summary of Fuel Analysis: Chlorine Content 
(lb/MMBTU)
(§63.7550(c)(5)(x))</t>
  </si>
  <si>
    <t>Summary of Fuel Analysis: Mercury Content
(lb/MMBTU)
(§63.7550(c)(5)(x))</t>
  </si>
  <si>
    <t>Summary of Fuel Analysis: TSM Content
(lb/MMBTU)
(§63.7550(c)(5)(x))</t>
  </si>
  <si>
    <t>ProcessUnit_FA</t>
  </si>
  <si>
    <t>Fuel_FA</t>
  </si>
  <si>
    <t>Cl_FA</t>
  </si>
  <si>
    <t>Hg_FA</t>
  </si>
  <si>
    <t>TSM_FA</t>
  </si>
  <si>
    <t>e.g.: Fuel Oil</t>
  </si>
  <si>
    <t>e.g.: 1.22E-01</t>
  </si>
  <si>
    <t>e.g.: 4.21E-06</t>
  </si>
  <si>
    <r>
      <t xml:space="preserve">Is the statement "There were no deviations from and emission limits or operating limits during this reporting period" applicable to this process unit during this reporting period?
(§63.7550(c)(5)(xi))
</t>
    </r>
    <r>
      <rPr>
        <b/>
        <sz val="11"/>
        <color theme="4"/>
        <rFont val="Calibri"/>
        <family val="2"/>
        <scheme val="minor"/>
      </rPr>
      <t>(Select from dropdown)</t>
    </r>
  </si>
  <si>
    <r>
      <t xml:space="preserve">Is the statement "There were no deviations and no periods during which the CMS were out of control during the reporting period" applicable to this process unit during this reporting period?
(§63.7550(c)(5)(xii))
</t>
    </r>
    <r>
      <rPr>
        <b/>
        <sz val="11"/>
        <color theme="4"/>
        <rFont val="Calibri"/>
        <family val="2"/>
        <scheme val="minor"/>
      </rPr>
      <t>(Select from dropdown)</t>
    </r>
  </si>
  <si>
    <r>
      <t xml:space="preserve">If using emissions averaging, Select Yes certify the emission level achieved or the control technology employed is no less stringent then the level or control technology contained in the NoCS.
(§63.7550(c)(5)(xv))
</t>
    </r>
    <r>
      <rPr>
        <b/>
        <sz val="11"/>
        <color theme="4"/>
        <rFont val="Calibri"/>
        <family val="2"/>
        <scheme val="minor"/>
      </rPr>
      <t>(Select from dropdown)</t>
    </r>
  </si>
  <si>
    <t>ProcessUnit_Statement</t>
  </si>
  <si>
    <t>NoELorOLDeviations_Statement</t>
  </si>
  <si>
    <t>NoCMSDeviations_Statement</t>
  </si>
  <si>
    <t>EmissionsAveraging_Statement</t>
  </si>
  <si>
    <t>e.g.: Not Applicable</t>
  </si>
  <si>
    <t>Brief Description of Malfunction
(§63.7550(c)(5)(xiii))</t>
  </si>
  <si>
    <t>Number of Malfunctions
(§63.7550(c)(5)(xiii))</t>
  </si>
  <si>
    <t>Action Taken to Minimize Emissions Including Actions to Correct the Malfunction
(§63.7550(c)(5)(xiii))</t>
  </si>
  <si>
    <t>ProcessUnit_Malfunctions</t>
  </si>
  <si>
    <t>Description_Malfunction</t>
  </si>
  <si>
    <t>Number_Malfunctions</t>
  </si>
  <si>
    <t>Duration_Malfunctions</t>
  </si>
  <si>
    <t>Action_Malfunctions</t>
  </si>
  <si>
    <t>e.g.: Large scale power outage</t>
  </si>
  <si>
    <t>e.g.: 0.25</t>
  </si>
  <si>
    <t>e.g.: None, waited to bring unit up until power returned</t>
  </si>
  <si>
    <t>Date of the Most Recent Tune Up
(§63.7550(c)(5)(xiv))</t>
  </si>
  <si>
    <t>Date of the Most Recent Burner Inspection (If it was not done annually, biennially, or on a 5-year period and was delayed until the next shutdown)
(§63.7550(c)(5)(xiv))</t>
  </si>
  <si>
    <t>ProcessUnit_TU</t>
  </si>
  <si>
    <t>TuneUpDate_TU</t>
  </si>
  <si>
    <t>BurnerInspectionDate_TU</t>
  </si>
  <si>
    <t>e.g.: 2/5/2020</t>
  </si>
  <si>
    <r>
      <t xml:space="preserve">Pollutant
(§63.7550(c)(5)(xvi))
</t>
    </r>
    <r>
      <rPr>
        <b/>
        <sz val="11"/>
        <color theme="4"/>
        <rFont val="Calibri"/>
        <family val="2"/>
        <scheme val="minor"/>
      </rPr>
      <t>(Select from dropdown)</t>
    </r>
  </si>
  <si>
    <t>Date
(§63.7550(c)(5)(xvi))</t>
  </si>
  <si>
    <t>Compliance Rolling  Average
(§63.7550(c)(5)(xvi))</t>
  </si>
  <si>
    <r>
      <t xml:space="preserve">Rolling Averaging Period
(§63.7550(c)(5)(xvi))
</t>
    </r>
    <r>
      <rPr>
        <b/>
        <sz val="11"/>
        <color theme="4"/>
        <rFont val="Calibri"/>
        <family val="2"/>
        <scheme val="minor"/>
      </rPr>
      <t>(Select from dropdown)</t>
    </r>
  </si>
  <si>
    <t>e.g.: CO</t>
  </si>
  <si>
    <t>e.g.: 1/1/2020</t>
  </si>
  <si>
    <t>e.g.: 1.25</t>
  </si>
  <si>
    <t>e.g.: 30-Day</t>
  </si>
  <si>
    <t>Description of Deviation Including Emission Limit or Operating Parameter, or Work Practice Deviated From
(§63.7550(d)(1))</t>
  </si>
  <si>
    <t>Number of Deviations
(§63.7550(d)(2))</t>
  </si>
  <si>
    <t>Duration of Deviations
(§63.7550(d)(2))</t>
  </si>
  <si>
    <t>Cause of Deviation (Including Unknown Cause)
(§63.7550(d)(2))</t>
  </si>
  <si>
    <t>If The Deviation Occurred During a Performance Test, the Date the Annual Performance Test Was Completed
(§63.7550(d)(3))</t>
  </si>
  <si>
    <r>
      <t xml:space="preserve">Facility Record No. 
</t>
    </r>
    <r>
      <rPr>
        <sz val="11"/>
        <color theme="4"/>
        <rFont val="Calibri"/>
        <family val="2"/>
        <scheme val="minor"/>
      </rPr>
      <t>(Select from dropdown)</t>
    </r>
  </si>
  <si>
    <r>
      <t xml:space="preserve">Process Unit
(§63.7550(e)(8))
</t>
    </r>
    <r>
      <rPr>
        <b/>
        <sz val="11"/>
        <color theme="4"/>
        <rFont val="Calibri"/>
        <family val="2"/>
        <scheme val="minor"/>
      </rPr>
      <t>(Select from dropdown)</t>
    </r>
  </si>
  <si>
    <t>Nature of Deviation (Operating or Emission Limit Deviated From)
(§63.7550(e)(1))</t>
  </si>
  <si>
    <t>Start Date of Deviation
(§63.7550(e)(1) and (4))</t>
  </si>
  <si>
    <t>Start Time of Deviation
(§63.7550(e)(1) and (4))</t>
  </si>
  <si>
    <t>End Date of Deviation
(§63.7550(e)(1) and (4))</t>
  </si>
  <si>
    <t>End Time of Deviation
(§63.7550(e)(1) and (4))</t>
  </si>
  <si>
    <r>
      <t xml:space="preserve">Cause of Deviation 
(§63.7550(e)(6))
</t>
    </r>
    <r>
      <rPr>
        <b/>
        <sz val="11"/>
        <color theme="4"/>
        <rFont val="Calibri"/>
        <family val="2"/>
        <scheme val="minor"/>
      </rPr>
      <t>(Select from dropdown)</t>
    </r>
  </si>
  <si>
    <r>
      <t xml:space="preserve">Facility Record No. 
</t>
    </r>
    <r>
      <rPr>
        <sz val="11"/>
        <color theme="4"/>
        <rFont val="Calibri"/>
        <family val="2"/>
        <scheme val="minor"/>
      </rPr>
      <t>(Autocompleted)</t>
    </r>
  </si>
  <si>
    <r>
      <t xml:space="preserve">Process Unit
(§63.7550(e)(8))
</t>
    </r>
    <r>
      <rPr>
        <sz val="11"/>
        <color theme="4"/>
        <rFont val="Calibri"/>
        <family val="2"/>
        <scheme val="minor"/>
      </rPr>
      <t>(Autocompleted)</t>
    </r>
  </si>
  <si>
    <r>
      <t xml:space="preserve">Nature of Deviation (Operating or Emission Limit Deviated From)
(§63.7550(e)(1))
</t>
    </r>
    <r>
      <rPr>
        <sz val="11"/>
        <color theme="4"/>
        <rFont val="Calibri"/>
        <family val="2"/>
        <scheme val="minor"/>
      </rPr>
      <t>(Autocompleted)</t>
    </r>
  </si>
  <si>
    <r>
      <t xml:space="preserve">Total Source Operating Time (hours)
</t>
    </r>
    <r>
      <rPr>
        <b/>
        <sz val="11"/>
        <color theme="4"/>
        <rFont val="Calibri"/>
        <family val="2"/>
        <scheme val="minor"/>
      </rPr>
      <t>(Optional for autocalculation of % Total Operating Time)</t>
    </r>
  </si>
  <si>
    <r>
      <t xml:space="preserve">Total Duration of Deviation (hours) 
(§63.7550(e)(5))
</t>
    </r>
    <r>
      <rPr>
        <b/>
        <sz val="11"/>
        <color theme="4"/>
        <rFont val="Calibri"/>
        <family val="2"/>
        <scheme val="minor"/>
      </rPr>
      <t>(Autocompleted)</t>
    </r>
  </si>
  <si>
    <r>
      <t xml:space="preserve">Total Duration of Deviation as a per cent of Total Source Operating Time 
(§63.7550(e)(5))
</t>
    </r>
    <r>
      <rPr>
        <b/>
        <sz val="11"/>
        <color theme="4"/>
        <rFont val="Calibri"/>
        <family val="2"/>
        <scheme val="minor"/>
      </rPr>
      <t>(Autocalculation or manual entry)</t>
    </r>
  </si>
  <si>
    <t>e.g.: 6240.00</t>
  </si>
  <si>
    <t>e.g.: 36.25</t>
  </si>
  <si>
    <t>e.g.: 0.58%</t>
  </si>
  <si>
    <t>e.g.: 0.00</t>
  </si>
  <si>
    <r>
      <t xml:space="preserve">CMS Description Including Manufacturer and Model Number
(§63.7550(c)(5)(v))
</t>
    </r>
    <r>
      <rPr>
        <b/>
        <sz val="11"/>
        <color theme="4"/>
        <rFont val="Calibri"/>
        <family val="2"/>
        <scheme val="minor"/>
      </rPr>
      <t>(Select from dropdown)</t>
    </r>
  </si>
  <si>
    <r>
      <t xml:space="preserve">CMS Inoperative or Out of Control 
</t>
    </r>
    <r>
      <rPr>
        <b/>
        <sz val="11"/>
        <color theme="4"/>
        <rFont val="Calibri"/>
        <family val="2"/>
        <scheme val="minor"/>
      </rPr>
      <t>(Select from dropdown)</t>
    </r>
  </si>
  <si>
    <t>Starting Date CMS Inoperative or Out of Control 
(§63. 7550(e)(2) or (3))</t>
  </si>
  <si>
    <t>Starting Time CMS Inoperative or Out of Control 
(§63. 7550(e)(2) or (3))</t>
  </si>
  <si>
    <t>Ending Date CMS Inoperative or Out of Control 
(§63. 7550(e)(2) or (3))</t>
  </si>
  <si>
    <t>Ending Time CMS Inoperative or Out of Control 
(§63. 7550(e)(2) or (3))</t>
  </si>
  <si>
    <t>e.g.: TC1792 PM Filter Bank Inlet Temperature</t>
  </si>
  <si>
    <t>e.g.: replaced thermocouple</t>
  </si>
  <si>
    <r>
      <t xml:space="preserve">Process Unit
(§63.7550(e)(8))
</t>
    </r>
    <r>
      <rPr>
        <b/>
        <sz val="11"/>
        <color theme="4"/>
        <rFont val="Calibri"/>
        <family val="2"/>
        <scheme val="minor"/>
      </rPr>
      <t>(Autocompleted)</t>
    </r>
  </si>
  <si>
    <r>
      <t xml:space="preserve">CMS Description Including Manufacturer and Model Number
(§63.7550(c)(5)(v))
</t>
    </r>
    <r>
      <rPr>
        <b/>
        <sz val="11"/>
        <color theme="4"/>
        <rFont val="Calibri"/>
        <family val="2"/>
        <scheme val="minor"/>
      </rPr>
      <t>(Autocompleted)</t>
    </r>
  </si>
  <si>
    <t>ProcessUnit_CMSSum</t>
  </si>
  <si>
    <t>CPMSEqDesc_CMSSum</t>
  </si>
  <si>
    <t>TotalOperatingTime_CMSSumm</t>
  </si>
  <si>
    <t>CpmsDowntimeDuration_CMSSumm</t>
  </si>
  <si>
    <t>CpmsDowntimePercent_CMSSumm</t>
  </si>
  <si>
    <t>e.g.: 6240</t>
  </si>
  <si>
    <t>e.g.: N/A</t>
  </si>
  <si>
    <t>Describe any changes in CMSs, processes, or controls since the last reporting period for the source where there was a deviation
(§63.7550(e)(9))</t>
  </si>
  <si>
    <t>ProcessUnit_DoC</t>
  </si>
  <si>
    <t>ChangesDescription_DoC</t>
  </si>
  <si>
    <t>Occurence
(§63.7550(c)(5)(xviii))</t>
  </si>
  <si>
    <t>Date
(§63.7550(c)(5)(xviii))</t>
  </si>
  <si>
    <t>Time
(§63.7550(c)(5)(xviii))</t>
  </si>
  <si>
    <t>Duration
(Hours)
(§63.7550(c)(5)(xviii))</t>
  </si>
  <si>
    <t>Types and Amounts of Fuel Burned During Startup/Shutdown
(§63.7550(c)(5)(xviii))</t>
  </si>
  <si>
    <t>ProcessUnit_SS</t>
  </si>
  <si>
    <t>Occurence_SS</t>
  </si>
  <si>
    <t>Date_SS</t>
  </si>
  <si>
    <t>Time_SS</t>
  </si>
  <si>
    <t>Duration_SS</t>
  </si>
  <si>
    <t>FuelType_SS</t>
  </si>
  <si>
    <t>CleanFuel_SS</t>
  </si>
  <si>
    <t>NotCleanFuel_SS</t>
  </si>
  <si>
    <t>ThermalEnergy_SS</t>
  </si>
  <si>
    <t>PMControl_SS</t>
  </si>
  <si>
    <t>e.g.: scheduled startup</t>
  </si>
  <si>
    <t>e.g.: 2/1/2020</t>
  </si>
  <si>
    <t>e.g.: 16:59</t>
  </si>
  <si>
    <t>e.g.: 2.25</t>
  </si>
  <si>
    <t>e.g.: Natural gas 1000 scfh,  creosote treated rail ties, 1.2 tons</t>
  </si>
  <si>
    <t>e.g.: 19:21</t>
  </si>
  <si>
    <t>e.g.: 21:15</t>
  </si>
  <si>
    <t>e.g.: 21:00</t>
  </si>
  <si>
    <t>Steam Temperature
(§63.7550(c)(5)(xviii))</t>
  </si>
  <si>
    <r>
      <t xml:space="preserve">Steam Temperature Units
(§63.7550(c)(5)(xviii))
</t>
    </r>
    <r>
      <rPr>
        <b/>
        <sz val="11"/>
        <color theme="4"/>
        <rFont val="Calibri"/>
        <family val="2"/>
        <scheme val="minor"/>
      </rPr>
      <t>(Select from dropdown)</t>
    </r>
  </si>
  <si>
    <t>Steam Pressure
(§63.7550(c)(5)(xviii))</t>
  </si>
  <si>
    <t>Steam Pressure Units
(§63.7550(c)(5)(xviii))</t>
  </si>
  <si>
    <t>Steam Flow
(§63.7550(c)(5)(xviii))</t>
  </si>
  <si>
    <t>Steam Flow Units
(§63.7550(c)(5)(xviii))</t>
  </si>
  <si>
    <t>Flue Gas Temperature
(§63.7550(c)(5)(xviii))</t>
  </si>
  <si>
    <r>
      <t xml:space="preserve">Flue Gas Temperature Units
(§63.7550(c)(5)(xviii))
</t>
    </r>
    <r>
      <rPr>
        <b/>
        <sz val="11"/>
        <color theme="4"/>
        <rFont val="Calibri"/>
        <family val="2"/>
        <scheme val="minor"/>
      </rPr>
      <t>(Select from dropdown)</t>
    </r>
  </si>
  <si>
    <t>CMS Parameter 6 Unit
(§63.7550(c)(5)(xviii))</t>
  </si>
  <si>
    <t>ProcessUnit_SHA</t>
  </si>
  <si>
    <t>Date_SHA</t>
  </si>
  <si>
    <t>Time_SHA</t>
  </si>
  <si>
    <t>SteamTemp_SHA</t>
  </si>
  <si>
    <t>SteamTempUnits_SHA</t>
  </si>
  <si>
    <t>SteamPress_SHA</t>
  </si>
  <si>
    <t>SteamPressUnits_SHA</t>
  </si>
  <si>
    <t>SteamFlow_SHA</t>
  </si>
  <si>
    <t>SteamFlowUnits_SHA</t>
  </si>
  <si>
    <t>FlueGasTemp_SHA</t>
  </si>
  <si>
    <t>FlueGasTemp_Units</t>
  </si>
  <si>
    <t>ESPInfo_SHA</t>
  </si>
  <si>
    <t>BaghouseCompartments_SHA</t>
  </si>
  <si>
    <t>CMSParameter1_SHA</t>
  </si>
  <si>
    <t>CMSParameter1Avg_SHA</t>
  </si>
  <si>
    <t>CMSParameter1Units_SHA</t>
  </si>
  <si>
    <t>CMSParameter2_SHA</t>
  </si>
  <si>
    <t>CMSParameter2Avg_SHA</t>
  </si>
  <si>
    <t>CMSParameter2Units_SHA</t>
  </si>
  <si>
    <t>CMSParameter3_SHA</t>
  </si>
  <si>
    <t>CMSParameter3Avg_SHA</t>
  </si>
  <si>
    <t>CMSParameter3Units_SHA</t>
  </si>
  <si>
    <t>CMSParameter4_SHA</t>
  </si>
  <si>
    <t>CMSParameter4Avg_SHA</t>
  </si>
  <si>
    <t>CMSParameter4Units_SHA</t>
  </si>
  <si>
    <t>CMSParameter5_SHA</t>
  </si>
  <si>
    <t>CMSParameter5Avg_SHA</t>
  </si>
  <si>
    <t>CMSParameter5Units_SHA</t>
  </si>
  <si>
    <t>CMSParameter6_SHA</t>
  </si>
  <si>
    <t>CMSParameter6Avg_SHA</t>
  </si>
  <si>
    <t>CMSParameter6Units_SHA</t>
  </si>
  <si>
    <t>e.g.: 17:00</t>
  </si>
  <si>
    <t>e.g.: 512</t>
  </si>
  <si>
    <t>e.g.: F</t>
  </si>
  <si>
    <t>e.g.: 50</t>
  </si>
  <si>
    <t>e.g.: PSI</t>
  </si>
  <si>
    <t>e.g.: 500</t>
  </si>
  <si>
    <t>e.g.: acfm</t>
  </si>
  <si>
    <t>e.g.: 372</t>
  </si>
  <si>
    <t>e.g.: 3</t>
  </si>
  <si>
    <t>e.g.: Baghouse Diffferential Pressure</t>
  </si>
  <si>
    <t>e.g.: 2.32</t>
  </si>
  <si>
    <t>e.g.: "H2O</t>
  </si>
  <si>
    <t>e.g.: CO CEMS</t>
  </si>
  <si>
    <t>e.g.: 52.16</t>
  </si>
  <si>
    <t>e.g.: ppm@3% O2</t>
  </si>
  <si>
    <t>e.g.: SO2 CEMS</t>
  </si>
  <si>
    <t>e.g.: 6.21</t>
  </si>
  <si>
    <t>e.g.: ppm</t>
  </si>
  <si>
    <t>Part 63 Subpart DDDDD - 63.7550(c) Consolidated Compliance Report</t>
  </si>
  <si>
    <t>Version Number</t>
  </si>
  <si>
    <t>Date</t>
  </si>
  <si>
    <t>Description</t>
  </si>
  <si>
    <t>Draft version for ICR. Consolidated all exisitng templates and incorporated all required reporting data elements</t>
  </si>
  <si>
    <t>Column2</t>
  </si>
  <si>
    <t>FacilityID</t>
  </si>
  <si>
    <t>Count</t>
  </si>
  <si>
    <t>Ranked Facility ID</t>
  </si>
  <si>
    <t>states</t>
  </si>
  <si>
    <t>CMS</t>
  </si>
  <si>
    <t>Valid Non Waste Answers</t>
  </si>
  <si>
    <t>Column5</t>
  </si>
  <si>
    <t>Facility</t>
  </si>
  <si>
    <t>Source</t>
  </si>
  <si>
    <t>Limit</t>
  </si>
  <si>
    <t>Unique</t>
  </si>
  <si>
    <t>Column4</t>
  </si>
  <si>
    <t>RankedFacility</t>
  </si>
  <si>
    <t>Ranked Source</t>
  </si>
  <si>
    <t>RankedLimit</t>
  </si>
  <si>
    <t>RankedCMS</t>
  </si>
  <si>
    <t>AK</t>
  </si>
  <si>
    <t>EPA Categorically Exempt NHSM</t>
  </si>
  <si>
    <t>AL</t>
  </si>
  <si>
    <t>EPA Certified NHSM</t>
  </si>
  <si>
    <t>AR</t>
  </si>
  <si>
    <t>EPA determined non-waste</t>
  </si>
  <si>
    <t>AS</t>
  </si>
  <si>
    <t>No</t>
  </si>
  <si>
    <t>AZ</t>
  </si>
  <si>
    <t>Non EPA determined non-waste</t>
  </si>
  <si>
    <t>CA</t>
  </si>
  <si>
    <t>CO</t>
  </si>
  <si>
    <t>Self-Certified NHSM</t>
  </si>
  <si>
    <t>CT</t>
  </si>
  <si>
    <t>Traditional Fuel</t>
  </si>
  <si>
    <t>DC</t>
  </si>
  <si>
    <t>Waste</t>
  </si>
  <si>
    <t>CMS Parameters</t>
  </si>
  <si>
    <t>DE</t>
  </si>
  <si>
    <t>CO CEMS</t>
  </si>
  <si>
    <t>FL</t>
  </si>
  <si>
    <t>Fuel Type</t>
  </si>
  <si>
    <t>SO2 CEMS</t>
  </si>
  <si>
    <t>GA</t>
  </si>
  <si>
    <t>Biomass - Dry</t>
  </si>
  <si>
    <t>HCl CEMS</t>
  </si>
  <si>
    <t>GU</t>
  </si>
  <si>
    <t>Biomass - Wet</t>
  </si>
  <si>
    <t>PM CPMS</t>
  </si>
  <si>
    <t>HI</t>
  </si>
  <si>
    <t>Coal</t>
  </si>
  <si>
    <t>COMS</t>
  </si>
  <si>
    <t>IA</t>
  </si>
  <si>
    <t>Coal Refuse</t>
  </si>
  <si>
    <t>ESP Total Secondary Electric Power Input</t>
  </si>
  <si>
    <t>ID</t>
  </si>
  <si>
    <t>Construction and Demolition Wood</t>
  </si>
  <si>
    <t>Scrubber Pressure Drop</t>
  </si>
  <si>
    <t>IL</t>
  </si>
  <si>
    <t>Cresote Treated Rail Ties</t>
  </si>
  <si>
    <t>Scrubber Liquid Flow Rate</t>
  </si>
  <si>
    <t>IN</t>
  </si>
  <si>
    <t>Dewatered Pulp and Paper Sludge</t>
  </si>
  <si>
    <t>Baghouse Differential Pressure</t>
  </si>
  <si>
    <t>KS</t>
  </si>
  <si>
    <t>Gas 2 (non-clean gas)</t>
  </si>
  <si>
    <t>KY</t>
  </si>
  <si>
    <t>Heavy liquid oil</t>
  </si>
  <si>
    <t>LA</t>
  </si>
  <si>
    <t>Light liquid oil</t>
  </si>
  <si>
    <t>MA</t>
  </si>
  <si>
    <t>Natural gas</t>
  </si>
  <si>
    <t>MD</t>
  </si>
  <si>
    <t>NHSM Categorically Exempt</t>
  </si>
  <si>
    <t>ME</t>
  </si>
  <si>
    <t>MI</t>
  </si>
  <si>
    <t>Other Gas 1 fuels</t>
  </si>
  <si>
    <t>MN</t>
  </si>
  <si>
    <t>Paper Recycling Residuals</t>
  </si>
  <si>
    <t>MO</t>
  </si>
  <si>
    <t>Refinery gas</t>
  </si>
  <si>
    <t>MP</t>
  </si>
  <si>
    <t>Resonated Wood</t>
  </si>
  <si>
    <t>MS</t>
  </si>
  <si>
    <t>Tire Derived Fuel</t>
  </si>
  <si>
    <t>MT</t>
  </si>
  <si>
    <t>NC</t>
  </si>
  <si>
    <t>Fuel Units</t>
  </si>
  <si>
    <t>ND</t>
  </si>
  <si>
    <t>Mgal</t>
  </si>
  <si>
    <t>NE</t>
  </si>
  <si>
    <t>MMBtu</t>
  </si>
  <si>
    <t>NH</t>
  </si>
  <si>
    <t>MMscf</t>
  </si>
  <si>
    <t>NJ</t>
  </si>
  <si>
    <t>NM</t>
  </si>
  <si>
    <t>TBtu</t>
  </si>
  <si>
    <t>NV</t>
  </si>
  <si>
    <t>Ton/Hour</t>
  </si>
  <si>
    <t>NY</t>
  </si>
  <si>
    <t>Tons</t>
  </si>
  <si>
    <t>OH</t>
  </si>
  <si>
    <t>OK</t>
  </si>
  <si>
    <t>DeviationCauses</t>
  </si>
  <si>
    <t>OR</t>
  </si>
  <si>
    <t>Control Equipment Problems</t>
  </si>
  <si>
    <t>PA</t>
  </si>
  <si>
    <t>Process Problems</t>
  </si>
  <si>
    <t>PR</t>
  </si>
  <si>
    <t>Other Known Causes</t>
  </si>
  <si>
    <t>RI</t>
  </si>
  <si>
    <t>Other Unknown Causes</t>
  </si>
  <si>
    <t>SC</t>
  </si>
  <si>
    <t>SD</t>
  </si>
  <si>
    <t>Compliance Strategy</t>
  </si>
  <si>
    <t>TN</t>
  </si>
  <si>
    <r>
      <rPr>
        <sz val="11"/>
        <color theme="1"/>
        <rFont val="Calibri"/>
        <family val="2"/>
      </rPr>
      <t>§</t>
    </r>
    <r>
      <rPr>
        <sz val="11"/>
        <color theme="1"/>
        <rFont val="Calibri"/>
        <family val="2"/>
        <scheme val="minor"/>
      </rPr>
      <t>63.7550(c)(1)</t>
    </r>
  </si>
  <si>
    <t>TX</t>
  </si>
  <si>
    <r>
      <rPr>
        <sz val="11"/>
        <color theme="1"/>
        <rFont val="Calibri"/>
        <family val="2"/>
      </rPr>
      <t>§</t>
    </r>
    <r>
      <rPr>
        <sz val="11"/>
        <color theme="1"/>
        <rFont val="Calibri"/>
        <family val="2"/>
        <scheme val="minor"/>
      </rPr>
      <t>63.7550(c)(2)</t>
    </r>
  </si>
  <si>
    <t>UT</t>
  </si>
  <si>
    <r>
      <rPr>
        <sz val="11"/>
        <color theme="1"/>
        <rFont val="Calibri"/>
        <family val="2"/>
      </rPr>
      <t>§</t>
    </r>
    <r>
      <rPr>
        <sz val="11"/>
        <color theme="1"/>
        <rFont val="Calibri"/>
        <family val="2"/>
        <scheme val="minor"/>
      </rPr>
      <t>63.7550(c)(3)</t>
    </r>
  </si>
  <si>
    <t>VA</t>
  </si>
  <si>
    <r>
      <rPr>
        <sz val="11"/>
        <color theme="1"/>
        <rFont val="Calibri"/>
        <family val="2"/>
      </rPr>
      <t>§</t>
    </r>
    <r>
      <rPr>
        <sz val="11"/>
        <color theme="1"/>
        <rFont val="Calibri"/>
        <family val="2"/>
        <scheme val="minor"/>
      </rPr>
      <t>63.7550(c)(4)</t>
    </r>
  </si>
  <si>
    <t>VI</t>
  </si>
  <si>
    <t>VT</t>
  </si>
  <si>
    <t>WA</t>
  </si>
  <si>
    <t>WI</t>
  </si>
  <si>
    <t>WV</t>
  </si>
  <si>
    <t>WY</t>
  </si>
  <si>
    <t>Worksheet Name</t>
  </si>
  <si>
    <t>Parent</t>
  </si>
  <si>
    <t>JSON Key</t>
  </si>
  <si>
    <t>Parent Primary Key</t>
  </si>
  <si>
    <t>Child Foreign Key</t>
  </si>
  <si>
    <t>Company_Information</t>
  </si>
  <si>
    <t>records</t>
  </si>
  <si>
    <t>Process_Information</t>
  </si>
  <si>
    <t>ProcessInformation</t>
  </si>
  <si>
    <t>CMS Identification</t>
  </si>
  <si>
    <t>CMSIdentification</t>
  </si>
  <si>
    <t>Performance Test</t>
  </si>
  <si>
    <t>PerformanceTest</t>
  </si>
  <si>
    <t>Fuel Analysis</t>
  </si>
  <si>
    <t>FuelAnalysis</t>
  </si>
  <si>
    <t>Statements</t>
  </si>
  <si>
    <t>Malfunctions</t>
  </si>
  <si>
    <t>Tune Up</t>
  </si>
  <si>
    <t>TuneUp</t>
  </si>
  <si>
    <t>Rolling Averages</t>
  </si>
  <si>
    <t>RollingAverages</t>
  </si>
  <si>
    <t>Deviations No CMS</t>
  </si>
  <si>
    <t>DeviationsNoCMS</t>
  </si>
  <si>
    <t>CMS Downtime</t>
  </si>
  <si>
    <t>CMSDowntime</t>
  </si>
  <si>
    <t>CMS Downtime Summary</t>
  </si>
  <si>
    <t>CMSDowntimeSummary</t>
  </si>
  <si>
    <t>Description of Changes</t>
  </si>
  <si>
    <t>DescriptionofChanges</t>
  </si>
  <si>
    <t>Startup_Shutdown</t>
  </si>
  <si>
    <t>StartupShutdown</t>
  </si>
  <si>
    <t>Startup Hourly Averages</t>
  </si>
  <si>
    <t>StartupHourlyAverages</t>
  </si>
  <si>
    <r>
      <rPr>
        <b/>
        <sz val="10"/>
        <color theme="1"/>
        <rFont val="Calibri"/>
        <family val="2"/>
        <scheme val="minor"/>
      </rPr>
      <t>Template Navigation and Tabs to Complete:</t>
    </r>
    <r>
      <rPr>
        <sz val="10"/>
        <color theme="1"/>
        <rFont val="Calibri"/>
        <family val="2"/>
        <scheme val="minor"/>
      </rPr>
      <t xml:space="preserve">
</t>
    </r>
    <r>
      <rPr>
        <i/>
        <sz val="10"/>
        <rFont val="Calibri"/>
        <family val="2"/>
        <scheme val="minor"/>
      </rPr>
      <t>Gray Tabs</t>
    </r>
    <r>
      <rPr>
        <sz val="10"/>
        <rFont val="Calibri"/>
        <family val="2"/>
        <scheme val="minor"/>
      </rPr>
      <t xml:space="preserve">:  The gray tabs (complete in the following order; </t>
    </r>
    <r>
      <rPr>
        <i/>
        <sz val="10"/>
        <rFont val="Calibri"/>
        <family val="2"/>
        <scheme val="minor"/>
      </rPr>
      <t>Company_Information</t>
    </r>
    <r>
      <rPr>
        <sz val="10"/>
        <rFont val="Calibri"/>
        <family val="2"/>
        <scheme val="minor"/>
      </rPr>
      <t xml:space="preserve"> and </t>
    </r>
    <r>
      <rPr>
        <i/>
        <sz val="10"/>
        <rFont val="Calibri"/>
        <family val="2"/>
        <scheme val="minor"/>
      </rPr>
      <t>Process_Information</t>
    </r>
    <r>
      <rPr>
        <sz val="10"/>
        <rFont val="Calibri"/>
        <family val="2"/>
        <scheme val="minor"/>
      </rPr>
      <t xml:space="preserve">) contain mostly general information that is likely to be unchanged from report to report with the exception of dates and operating hours and are used in completing later tabs. After completing the gray tabs, the workbook may be saved as a site specific template for use in following reports to limit subsequent data entry.  The </t>
    </r>
    <r>
      <rPr>
        <i/>
        <sz val="10"/>
        <rFont val="Calibri"/>
        <family val="2"/>
        <scheme val="minor"/>
      </rPr>
      <t xml:space="preserve">Revisions </t>
    </r>
    <r>
      <rPr>
        <sz val="10"/>
        <rFont val="Calibri"/>
        <family val="2"/>
        <scheme val="minor"/>
      </rPr>
      <t xml:space="preserve">tab contains information about the revisions to this template and has no data entry.
</t>
    </r>
    <r>
      <rPr>
        <i/>
        <sz val="10"/>
        <rFont val="Calibri"/>
        <family val="2"/>
        <scheme val="minor"/>
      </rPr>
      <t>Green Tabs</t>
    </r>
    <r>
      <rPr>
        <sz val="10"/>
        <rFont val="Calibri"/>
        <family val="2"/>
        <scheme val="minor"/>
      </rPr>
      <t xml:space="preserve">:  Green tabs are completed as necessary for the facility.  Each compliance option requires different tabs to be completed as indicated below.
</t>
    </r>
  </si>
  <si>
    <t>Instructions: Added reference to Revisions tab having no data entry.</t>
  </si>
  <si>
    <r>
      <t xml:space="preserve">If you are complying with </t>
    </r>
    <r>
      <rPr>
        <sz val="10"/>
        <color theme="1"/>
        <rFont val="Calibri"/>
        <family val="2"/>
      </rPr>
      <t>§</t>
    </r>
    <r>
      <rPr>
        <sz val="10"/>
        <color theme="1"/>
        <rFont val="Calibri"/>
        <family val="2"/>
        <scheme val="minor"/>
      </rPr>
      <t>63.7550(c)(1), the following tabs must be completed: Company_Information, Process_Information, and Tune Up.</t>
    </r>
  </si>
  <si>
    <r>
      <t xml:space="preserve">The report date (required under </t>
    </r>
    <r>
      <rPr>
        <sz val="10"/>
        <color theme="1"/>
        <rFont val="Calibri"/>
        <family val="2"/>
      </rPr>
      <t xml:space="preserve">§63.7550(c)(5)(ii) and the statement of a responsible official  (required under §63.7550(c)(5)(xvii)) are completed through the CEDRI submission process and are not contained within the template itself. </t>
    </r>
  </si>
  <si>
    <t>ProcessUnit_RA</t>
  </si>
  <si>
    <t>Pollutant_RA</t>
  </si>
  <si>
    <t>Date_RA</t>
  </si>
  <si>
    <t>Average_RA</t>
  </si>
  <si>
    <t>Period_RA</t>
  </si>
  <si>
    <t>ProcessUnit_DNC</t>
  </si>
  <si>
    <t>Description_DNC</t>
  </si>
  <si>
    <t>Number_DNC</t>
  </si>
  <si>
    <t>Duration_DNC</t>
  </si>
  <si>
    <t>Cause_DNC</t>
  </si>
  <si>
    <t>PTDate_DNC</t>
  </si>
  <si>
    <t>e.g.: 2</t>
  </si>
  <si>
    <t>e.g.: Hg limit 4.8E-07 lb/MMBTU</t>
  </si>
  <si>
    <t>e.g.: 8</t>
  </si>
  <si>
    <t>e.g.: contaminated fuel oil</t>
  </si>
  <si>
    <t>ProcessUnit_DWC</t>
  </si>
  <si>
    <t>Deviation_DWC</t>
  </si>
  <si>
    <t>StartDate_DWC</t>
  </si>
  <si>
    <t>StartTime_DWC</t>
  </si>
  <si>
    <t>EndDate_DWC</t>
  </si>
  <si>
    <t>EndTime_DWC</t>
  </si>
  <si>
    <t>Cause_DWC</t>
  </si>
  <si>
    <t>e.g.: 03/07/2020</t>
  </si>
  <si>
    <t>e.g.: 15:45</t>
  </si>
  <si>
    <t>e.g.: 2/3/2020</t>
  </si>
  <si>
    <t>e.g.: 11:20</t>
  </si>
  <si>
    <t>e.g.: Other Unknown Cause</t>
  </si>
  <si>
    <t>e.g.: Baghouse pressure drop</t>
  </si>
  <si>
    <t>Total Duration of Deviation Due to Control Equipment Problems (hours)  
(§63.7550(e)(6))</t>
  </si>
  <si>
    <t>Total Duration of Deviation Due to Process Problems (hours)  
(§63.7550(e)(6))</t>
  </si>
  <si>
    <t>Total Duration of Deviation Due to Other Known Causes (hours)  
(§63.7550(e)(6))</t>
  </si>
  <si>
    <t>Total Duration of Deviation Due to Other Unknown Causes (hours)  
(§63.7550(e)(6))</t>
  </si>
  <si>
    <t>ProcessUnit_CD</t>
  </si>
  <si>
    <t>CPMSEqDesc_CD</t>
  </si>
  <si>
    <t>Condition_CD</t>
  </si>
  <si>
    <t>StartDate_CD</t>
  </si>
  <si>
    <t>StartTime_CD</t>
  </si>
  <si>
    <t>EndDate_CD</t>
  </si>
  <si>
    <t>EndTime_CD</t>
  </si>
  <si>
    <t>Duration_CD</t>
  </si>
  <si>
    <t>Actions_CD</t>
  </si>
  <si>
    <t>e.g.: Inoperative</t>
  </si>
  <si>
    <t>e.g.:  03/01/2020</t>
  </si>
  <si>
    <t>e.g.: 12:21</t>
  </si>
  <si>
    <t>e.g.: 03/03/2020</t>
  </si>
  <si>
    <t>e.g.: 13:53</t>
  </si>
  <si>
    <t>e.g.: 49.53</t>
  </si>
  <si>
    <t>v1.00</t>
  </si>
  <si>
    <t>63.7550(c) Consolidated Semiannual Compliance Report (Spreadsheet Template)</t>
  </si>
  <si>
    <t>For further Paperwork Reduction Act information see: 
https://www.epa.gov/electronic-reporting-air-emissions/paperwork-reduction-act-pra-cedri-and-ert</t>
  </si>
  <si>
    <t>Duration of Malfunctions (Hours)
(§63.7550(c)(5)(xiii))</t>
  </si>
  <si>
    <t>Deviations w CMS</t>
  </si>
  <si>
    <t>Deviations w CMS Summary</t>
  </si>
  <si>
    <t>DeviationswCMS</t>
  </si>
  <si>
    <t>DeviationswCMSSummary</t>
  </si>
  <si>
    <t>v1.01</t>
  </si>
  <si>
    <t>Rolling Averages: Added additional data entry rows; Deviation w CMS: Hide rows 1-6.</t>
  </si>
  <si>
    <t>Maximum Hg Input (Equation 8) or Hg Emissions (Equation 17) 
(lbs/MMBTU)
(§63.7550(c)(5)(viii))</t>
  </si>
  <si>
    <t>Month_FA</t>
  </si>
  <si>
    <t>e.g.: January</t>
  </si>
  <si>
    <t>v2.00</t>
  </si>
  <si>
    <t>Months</t>
  </si>
  <si>
    <t>January</t>
  </si>
  <si>
    <t>February</t>
  </si>
  <si>
    <t>March</t>
  </si>
  <si>
    <t>April</t>
  </si>
  <si>
    <t>May</t>
  </si>
  <si>
    <t>June</t>
  </si>
  <si>
    <t>July</t>
  </si>
  <si>
    <t>August</t>
  </si>
  <si>
    <t>September</t>
  </si>
  <si>
    <t>November</t>
  </si>
  <si>
    <t>December</t>
  </si>
  <si>
    <r>
      <t xml:space="preserve">Month During the Reporting Period the Fuel Analysis Occurred
(§63.7550(c)(5)(x))
</t>
    </r>
    <r>
      <rPr>
        <b/>
        <sz val="11"/>
        <color rgb="FF0070C0"/>
        <rFont val="Calibri"/>
        <family val="2"/>
        <scheme val="minor"/>
      </rPr>
      <t>(Select from dropdown)</t>
    </r>
  </si>
  <si>
    <t>Additional Comments 
(Optional)</t>
  </si>
  <si>
    <t>Units for Duration
(§63.7550(d)(2))</t>
  </si>
  <si>
    <t>DurationUnits_DNC</t>
  </si>
  <si>
    <t>e.g.: Hours</t>
  </si>
  <si>
    <t>CMS Causes</t>
  </si>
  <si>
    <t>Monitoring Equipment Malfunction</t>
  </si>
  <si>
    <t>Nonmonitoring Equipment Malfunction</t>
  </si>
  <si>
    <t>Quality Assurance/Quality Control Calibrations</t>
  </si>
  <si>
    <t>Actions Taken to Minimize Emissions
(§63. 7550(e)(3)(vii) per §63.8(c)(8))</t>
  </si>
  <si>
    <t>Cause_CD</t>
  </si>
  <si>
    <t>Cause of Downtime
§63.8(10)(e)(3)(vi)(J))</t>
  </si>
  <si>
    <t>e.g.: Nonmonitoring Equipment Malfunction</t>
  </si>
  <si>
    <r>
      <t xml:space="preserve">Duration CMS Out of Control (hours)
(§63. 7550(e)(3) and for calculation of total CPMS Downtime per §63.4520(a)(7)(xi))
</t>
    </r>
    <r>
      <rPr>
        <b/>
        <sz val="11"/>
        <color rgb="FF0070C0"/>
        <rFont val="Calibri"/>
        <family val="2"/>
        <scheme val="minor"/>
      </rPr>
      <t>(Calculated Value)</t>
    </r>
  </si>
  <si>
    <t>MonitoringEqHrs_CMSSumm</t>
  </si>
  <si>
    <t>NonmonitoringEqHrs_CMSSumm</t>
  </si>
  <si>
    <t>QualityControlsHrs_CMSSumm</t>
  </si>
  <si>
    <t>OtherCausesHrs_CMSSumm</t>
  </si>
  <si>
    <t>UnknownCasuesHrs_CMSSumm</t>
  </si>
  <si>
    <r>
      <t xml:space="preserve">Total Duration of CMS Downtime (hours) 
(§63.7750(e)(7) and §63.10(e)(3)(vi)(J))
</t>
    </r>
    <r>
      <rPr>
        <b/>
        <sz val="11"/>
        <color theme="4"/>
        <rFont val="Calibri"/>
        <family val="2"/>
        <scheme val="minor"/>
      </rPr>
      <t>(Autocalculated)</t>
    </r>
  </si>
  <si>
    <r>
      <t xml:space="preserve">Total Duration of CMS Downtime as a percent of Total Source Operating Time (hours)  
(§63.7750(e)(7) and (§63.10(e)(3)(vi)(J)))
</t>
    </r>
    <r>
      <rPr>
        <sz val="11"/>
        <color theme="4"/>
        <rFont val="Calibri"/>
        <family val="2"/>
        <scheme val="minor"/>
      </rPr>
      <t>(Autocalculation)</t>
    </r>
  </si>
  <si>
    <t>Total Duration of CMS Downtime Due to Non-Monitoring Equipment Malfuctions (minutes for opacity, hours for others)
(§63.10(e)(3)(vi)(J))</t>
  </si>
  <si>
    <t>Total Duration of CMS Downtime Due to Quality Assurance/Quality Control Calibrations (minutes for opacity, hours for others)
(§63.10(e)(3)(vi)(J))</t>
  </si>
  <si>
    <t>Total Duration of CMS Downtime Due to Other Known Causes (minutes for opacity, hours for others)
(§63.10(e)(3)(vi)(J))</t>
  </si>
  <si>
    <t>Total Duration of CMS Downtime Due to Other Unknown Causes (minutes for opacity, hours for others)
(§63.10(e)(3)(vi)(J))</t>
  </si>
  <si>
    <t>Total Duration of CMS Downtime Due to Monitoring Equipment Malfuctions (minutes for opacity, hours for others)
(§63.10(e)(3)(vi)(J))</t>
  </si>
  <si>
    <r>
      <t xml:space="preserve">Total Source Operating Time (hours)
</t>
    </r>
    <r>
      <rPr>
        <sz val="11"/>
        <rFont val="Calibri"/>
        <family val="2"/>
        <scheme val="minor"/>
      </rPr>
      <t>(§63.10(e)(3)(vi)(H))</t>
    </r>
  </si>
  <si>
    <t>For Startup Under Paragraph (2) of the Definition of Startup in §63.7575, the Time Clean Fuel Combustion Began
(§63.7550(c)(5)(xviii))</t>
  </si>
  <si>
    <r>
      <t xml:space="preserve">This tab is only required when using the paragraph (2) definition of startup in </t>
    </r>
    <r>
      <rPr>
        <i/>
        <sz val="12"/>
        <color theme="1"/>
        <rFont val="Calibri"/>
        <family val="2"/>
      </rPr>
      <t>§63.7575</t>
    </r>
  </si>
  <si>
    <r>
      <t xml:space="preserve">If you are complying with </t>
    </r>
    <r>
      <rPr>
        <sz val="10"/>
        <color theme="1"/>
        <rFont val="Calibri"/>
        <family val="2"/>
      </rPr>
      <t>§</t>
    </r>
    <r>
      <rPr>
        <sz val="10"/>
        <color theme="1"/>
        <rFont val="Calibri"/>
        <family val="2"/>
        <scheme val="minor"/>
      </rPr>
      <t xml:space="preserve">63.7550(c)(3), the following tabs must be completed: Company_Information, Process_Information, Performance Test, Statements, Malfunctions, Deviation No CMS, Startup_Shutdown, and Startup Hourly Averages (this tab only if using the paragraph (2) definition of startup in </t>
    </r>
    <r>
      <rPr>
        <sz val="10"/>
        <color theme="1"/>
        <rFont val="Calibri"/>
        <family val="2"/>
      </rPr>
      <t>§63.7575)</t>
    </r>
    <r>
      <rPr>
        <sz val="10"/>
        <color theme="1"/>
        <rFont val="Calibri"/>
        <family val="2"/>
        <scheme val="minor"/>
      </rPr>
      <t xml:space="preserve">.
</t>
    </r>
  </si>
  <si>
    <r>
      <t xml:space="preserve">CMS Parameter 1
(§63.7550(c)(5)(xviii))
</t>
    </r>
    <r>
      <rPr>
        <b/>
        <sz val="11"/>
        <color theme="4"/>
        <rFont val="Calibri"/>
        <family val="2"/>
        <scheme val="minor"/>
      </rPr>
      <t>(Select from dropdown)</t>
    </r>
  </si>
  <si>
    <t>CMS Parameter 1 Hourly Average
(§63.7550(c)(5)(xviii))</t>
  </si>
  <si>
    <t>CMS Parameter 1 Unit
(§63.7550(c)(5)(xviii))</t>
  </si>
  <si>
    <r>
      <t xml:space="preserve">CMS Parameter 2
(§63.7550(c)(5)(xviii))
</t>
    </r>
    <r>
      <rPr>
        <b/>
        <sz val="11"/>
        <color theme="4"/>
        <rFont val="Calibri"/>
        <family val="2"/>
        <scheme val="minor"/>
      </rPr>
      <t>(Select from dropdown)</t>
    </r>
  </si>
  <si>
    <t>CMS Parameter 2 Hourly Average
(§63.7550(c)(5)(xviii))</t>
  </si>
  <si>
    <t>CMS Parameter 2 Unit
(§63.7550(c)(5)(xviii))</t>
  </si>
  <si>
    <r>
      <t xml:space="preserve">CMS Parameter 3
(§63.7550(c)(5)(xviii))
</t>
    </r>
    <r>
      <rPr>
        <b/>
        <sz val="11"/>
        <color theme="4"/>
        <rFont val="Calibri"/>
        <family val="2"/>
        <scheme val="minor"/>
      </rPr>
      <t>(Select from dropdown)</t>
    </r>
  </si>
  <si>
    <t>CMS Parameter 3 Hourly Average
(§63.7550(c)(5)(xviii))</t>
  </si>
  <si>
    <t>CMS Parameter 3 Unit
(§63.7550(c)(5)(xviii))</t>
  </si>
  <si>
    <r>
      <t xml:space="preserve">CMS Parameter 4
(§63.7550(c)(5)(xviii))
</t>
    </r>
    <r>
      <rPr>
        <b/>
        <sz val="11"/>
        <color theme="4"/>
        <rFont val="Calibri"/>
        <family val="2"/>
        <scheme val="minor"/>
      </rPr>
      <t>(Select from dropdown)</t>
    </r>
  </si>
  <si>
    <t>CMS Parameter 4 Hourly Average
(§63.7550(c)(5)(xviii))</t>
  </si>
  <si>
    <t>CMS Parameter 4 Unit
(§63.7550(c)(5)(xviii))</t>
  </si>
  <si>
    <r>
      <t xml:space="preserve">CMS Parameter 5
((§63.7550(c)(5)(xviii))
</t>
    </r>
    <r>
      <rPr>
        <b/>
        <sz val="11"/>
        <color theme="4"/>
        <rFont val="Calibri"/>
        <family val="2"/>
        <scheme val="minor"/>
      </rPr>
      <t>(Select from dropdown)</t>
    </r>
  </si>
  <si>
    <t>CMS Parameter 5 Hourly Average
(§63.7550(c)(5)(xviii))</t>
  </si>
  <si>
    <t>CMS Parameter 5 Unit
(§63.7550(c)(5)(xviii))</t>
  </si>
  <si>
    <r>
      <t xml:space="preserve">CMS Parameter 6
(§63.7550(c)(5)(xviii))
</t>
    </r>
    <r>
      <rPr>
        <b/>
        <sz val="11"/>
        <color theme="4"/>
        <rFont val="Calibri"/>
        <family val="2"/>
        <scheme val="minor"/>
      </rPr>
      <t>(Select from dropdown)</t>
    </r>
  </si>
  <si>
    <t>CMS Parameter 6 Hourly Average
(§63.7550(c)(5)(xviii))</t>
  </si>
  <si>
    <r>
      <t xml:space="preserve">CMS Parameter 7
(§63.7550(c)(5)(xviii))
</t>
    </r>
    <r>
      <rPr>
        <b/>
        <sz val="11"/>
        <color rgb="FF0070C0"/>
        <rFont val="Calibri"/>
        <family val="2"/>
        <scheme val="minor"/>
      </rPr>
      <t>(Select from dropdown)</t>
    </r>
  </si>
  <si>
    <t>CMSParameter7_SHA</t>
  </si>
  <si>
    <t>CMSParameter7Avg_SHA</t>
  </si>
  <si>
    <t>CMS Parameter 7 Hourly Average
(§63.7550(c)(5)(xviii))</t>
  </si>
  <si>
    <t>CMS Parameter 7 Unit
(§63.7550(c)(5)(xviii))</t>
  </si>
  <si>
    <t>CMSParameter7Units_SHA</t>
  </si>
  <si>
    <t>IF PM Compliance is Demonstrated Using an ESP as a Control Device, the Number of Fields in Service (Enter Each Field's Secondary Voltage and Secondary Current in Columns P through AJ)
(§63.7550(c)(5)(xviii))</t>
  </si>
  <si>
    <t>If PM Compliance is Demonstrated Using a Baghouse as a Control Device, The Number of Compartments in Service (Enter baghouse Differential Pressure in Columns P through AJ)
(§63.7550(c)(5)(xviii))</t>
  </si>
  <si>
    <t>e.g.: 0.77%</t>
  </si>
  <si>
    <r>
      <t xml:space="preserve">Set all rows to Wrap text and Automatically Format Row Height throughout; </t>
    </r>
    <r>
      <rPr>
        <b/>
        <sz val="11"/>
        <color theme="1"/>
        <rFont val="Calibri"/>
        <family val="2"/>
        <scheme val="minor"/>
      </rPr>
      <t>Fuel Analysis</t>
    </r>
    <r>
      <rPr>
        <sz val="11"/>
        <color theme="1"/>
        <rFont val="Calibri"/>
        <family val="2"/>
        <scheme val="minor"/>
      </rPr>
      <t xml:space="preserve">: Added column to denote month of fuel analysis; </t>
    </r>
    <r>
      <rPr>
        <b/>
        <sz val="11"/>
        <color theme="1"/>
        <rFont val="Calibri"/>
        <family val="2"/>
        <scheme val="minor"/>
      </rPr>
      <t>Tune Up</t>
    </r>
    <r>
      <rPr>
        <sz val="11"/>
        <color theme="1"/>
        <rFont val="Calibri"/>
        <family val="2"/>
        <scheme val="minor"/>
      </rPr>
      <t xml:space="preserve">: optional Additional Comments column added; </t>
    </r>
    <r>
      <rPr>
        <b/>
        <sz val="11"/>
        <color theme="1"/>
        <rFont val="Calibri"/>
        <family val="2"/>
        <scheme val="minor"/>
      </rPr>
      <t>Deviation No CMS</t>
    </r>
    <r>
      <rPr>
        <sz val="11"/>
        <color theme="1"/>
        <rFont val="Calibri"/>
        <family val="2"/>
        <scheme val="minor"/>
      </rPr>
      <t xml:space="preserve">: Column added for units of the duration; </t>
    </r>
    <r>
      <rPr>
        <b/>
        <sz val="11"/>
        <color theme="1"/>
        <rFont val="Calibri"/>
        <family val="2"/>
        <scheme val="minor"/>
      </rPr>
      <t>Deviation w CMS Summary</t>
    </r>
    <r>
      <rPr>
        <sz val="11"/>
        <color theme="1"/>
        <rFont val="Calibri"/>
        <family val="2"/>
        <scheme val="minor"/>
      </rPr>
      <t xml:space="preserve">: Complete example row, update decimal places in column G; </t>
    </r>
    <r>
      <rPr>
        <b/>
        <sz val="11"/>
        <color theme="1"/>
        <rFont val="Calibri"/>
        <family val="2"/>
        <scheme val="minor"/>
      </rPr>
      <t>CMS Downtime</t>
    </r>
    <r>
      <rPr>
        <sz val="11"/>
        <color theme="1"/>
        <rFont val="Calibri"/>
        <family val="2"/>
        <scheme val="minor"/>
      </rPr>
      <t xml:space="preserve">: Update citation in column J, added column for Cause of Downtime, corrected header of Druation to indicate CMS; </t>
    </r>
    <r>
      <rPr>
        <b/>
        <sz val="11"/>
        <color theme="1"/>
        <rFont val="Calibri"/>
        <family val="2"/>
        <scheme val="minor"/>
      </rPr>
      <t>CMS Downtime Summary</t>
    </r>
    <r>
      <rPr>
        <sz val="11"/>
        <color theme="1"/>
        <rFont val="Calibri"/>
        <family val="2"/>
        <scheme val="minor"/>
      </rPr>
      <t xml:space="preserve">: Added columns for breakdown of total downtime by cause of downtime, corrected citations in columns F and G and corrected reference to CMS, protected all calculation columns, increased number of decimal points in percentage columns, update example row; </t>
    </r>
    <r>
      <rPr>
        <b/>
        <sz val="11"/>
        <color theme="1"/>
        <rFont val="Calibri"/>
        <family val="2"/>
        <scheme val="minor"/>
      </rPr>
      <t>Startup_Shutdown</t>
    </r>
    <r>
      <rPr>
        <sz val="11"/>
        <color theme="1"/>
        <rFont val="Calibri"/>
        <family val="2"/>
        <scheme val="minor"/>
      </rPr>
      <t xml:space="preserve">: Reevise header to columns I through L; </t>
    </r>
    <r>
      <rPr>
        <b/>
        <sz val="11"/>
        <color theme="1"/>
        <rFont val="Calibri"/>
        <family val="2"/>
        <scheme val="minor"/>
      </rPr>
      <t>Startup Hourly Averages:</t>
    </r>
    <r>
      <rPr>
        <sz val="11"/>
        <color theme="1"/>
        <rFont val="Calibri"/>
        <family val="2"/>
        <scheme val="minor"/>
      </rPr>
      <t xml:space="preserve"> Header row added to cite applicability, Citations corrected in columns N through AF, Add columns for a potential 7th CPMS, clarify headers in column N and O</t>
    </r>
  </si>
  <si>
    <t>AdditionalComments_TU</t>
  </si>
  <si>
    <t>For Startup Under Paragraph (2) of the Definition of Startup in §63.7575, the Time Feeding of Fuels That Are Not Clean Fuels Began
(§63.7550(c)(5)(xviii))</t>
  </si>
  <si>
    <t>For Startup Under Paragraph (2) of the Definition of Startup in §63.7575, the Time When Useful Thermal Energy Was First Supplied
(§63.7550(c)(5)(xviii))</t>
  </si>
  <si>
    <t>For Startup Under Paragraph (2) of the Definition of Startup in §63.7575, the Time When PM Controls Were Engaged
(§63.7550(c)(5)(xviii))</t>
  </si>
  <si>
    <t>v2.01</t>
  </si>
  <si>
    <t>Other (Specify here)</t>
  </si>
  <si>
    <t>Other (Specify Here)</t>
  </si>
  <si>
    <r>
      <rPr>
        <b/>
        <sz val="11"/>
        <color theme="1"/>
        <rFont val="Calibri"/>
        <family val="2"/>
        <scheme val="minor"/>
      </rPr>
      <t xml:space="preserve">Company Information: </t>
    </r>
    <r>
      <rPr>
        <sz val="11"/>
        <color theme="1"/>
        <rFont val="Calibri"/>
        <family val="2"/>
        <scheme val="minor"/>
      </rPr>
      <t xml:space="preserve">Update date format in columns K and L rows 25 and up; </t>
    </r>
    <r>
      <rPr>
        <b/>
        <sz val="11"/>
        <color theme="1"/>
        <rFont val="Calibri"/>
        <family val="2"/>
        <scheme val="minor"/>
      </rPr>
      <t>Process Information</t>
    </r>
    <r>
      <rPr>
        <sz val="11"/>
        <color theme="1"/>
        <rFont val="Calibri"/>
        <family val="2"/>
        <scheme val="minor"/>
      </rPr>
      <t xml:space="preserve">: Update data validation for columns G. I, and J; </t>
    </r>
    <r>
      <rPr>
        <b/>
        <sz val="11"/>
        <color theme="1"/>
        <rFont val="Calibri"/>
        <family val="2"/>
        <scheme val="minor"/>
      </rPr>
      <t>Tune Up:</t>
    </r>
    <r>
      <rPr>
        <sz val="11"/>
        <color theme="1"/>
        <rFont val="Calibri"/>
        <family val="2"/>
        <scheme val="minor"/>
      </rPr>
      <t xml:space="preserve"> Remove protection from Additional Information column</t>
    </r>
  </si>
  <si>
    <t>v2.02</t>
  </si>
  <si>
    <r>
      <rPr>
        <b/>
        <sz val="11"/>
        <color theme="1"/>
        <rFont val="Calibri"/>
        <family val="2"/>
        <scheme val="minor"/>
      </rPr>
      <t xml:space="preserve">Tune Up: </t>
    </r>
    <r>
      <rPr>
        <sz val="11"/>
        <color theme="1"/>
        <rFont val="Calibri"/>
        <family val="2"/>
        <scheme val="minor"/>
      </rPr>
      <t xml:space="preserve">Update data validation on Date of Last Tuneup; </t>
    </r>
    <r>
      <rPr>
        <b/>
        <sz val="11"/>
        <color theme="1"/>
        <rFont val="Calibri"/>
        <family val="2"/>
        <scheme val="minor"/>
      </rPr>
      <t xml:space="preserve">Fuel Analysis:  </t>
    </r>
    <r>
      <rPr>
        <sz val="11"/>
        <color theme="1"/>
        <rFont val="Calibri"/>
        <family val="2"/>
        <scheme val="minor"/>
      </rPr>
      <t>update month dropdown to add October</t>
    </r>
  </si>
  <si>
    <t>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</si>
</sst>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yy"/>
    <numFmt numFmtId="165" formatCode="00000"/>
    <numFmt numFmtId="166" formatCode="m/d/yyyy;@"/>
    <numFmt numFmtId="167" formatCode="h:mm;@"/>
    <numFmt numFmtId="168" formatCode="[$-F400]h:mm:ss\ AM/PM"/>
    <numFmt numFmtId="169" formatCode="h:mm:ss;@"/>
  </numFmts>
  <fonts count="30"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i/>
      <sz val="12"/>
      <color theme="1"/>
      <name val="Calibri"/>
      <family val="2"/>
      <scheme val="minor"/>
    </font>
    <font>
      <sz val="10"/>
      <name val="Calibri"/>
      <family val="2"/>
      <scheme val="minor"/>
    </font>
    <font>
      <b/>
      <sz val="10"/>
      <name val="Calibri"/>
      <family val="2"/>
      <scheme val="minor"/>
    </font>
    <font>
      <b/>
      <i/>
      <sz val="10"/>
      <name val="Calibri"/>
      <family val="2"/>
      <scheme val="minor"/>
    </font>
    <font>
      <i/>
      <sz val="10"/>
      <color theme="1"/>
      <name val="Calibri"/>
      <family val="2"/>
      <scheme val="minor"/>
    </font>
    <font>
      <i/>
      <sz val="10"/>
      <name val="Calibri"/>
      <family val="2"/>
      <scheme val="minor"/>
    </font>
    <font>
      <sz val="10"/>
      <color theme="1"/>
      <name val="Calibri"/>
      <family val="2"/>
    </font>
    <font>
      <sz val="11"/>
      <color theme="1"/>
      <name val="Calibri"/>
      <family val="2"/>
    </font>
    <font>
      <b/>
      <sz val="14"/>
      <color theme="1"/>
      <name val="Calibri"/>
      <family val="2"/>
      <scheme val="minor"/>
    </font>
    <font>
      <sz val="11"/>
      <name val="Calibri"/>
      <family val="2"/>
      <scheme val="minor"/>
    </font>
    <font>
      <b/>
      <sz val="11"/>
      <color rgb="FF000000"/>
      <name val="Calibri"/>
      <family val="2"/>
      <scheme val="minor"/>
    </font>
    <font>
      <b/>
      <sz val="11"/>
      <color theme="4"/>
      <name val="Calibri"/>
      <family val="2"/>
      <scheme val="minor"/>
    </font>
    <font>
      <b/>
      <sz val="11"/>
      <name val="Calibri"/>
      <family val="2"/>
    </font>
    <font>
      <b/>
      <sz val="11"/>
      <name val="Calibri"/>
      <family val="2"/>
      <scheme val="minor"/>
    </font>
    <font>
      <sz val="11"/>
      <color rgb="FF000000"/>
      <name val="Calibri"/>
      <family val="2"/>
      <scheme val="minor"/>
    </font>
    <font>
      <sz val="11"/>
      <color theme="4"/>
      <name val="Calibri"/>
      <family val="2"/>
      <scheme val="minor"/>
    </font>
    <font>
      <b/>
      <sz val="11"/>
      <color theme="4" tint="-0.249977111117893"/>
      <name val="Calibri"/>
      <family val="2"/>
      <scheme val="minor"/>
    </font>
    <font>
      <sz val="10"/>
      <color rgb="FF242729"/>
      <name val="Consolas"/>
      <family val="3"/>
    </font>
    <font>
      <sz val="11"/>
      <color rgb="FF000000"/>
      <name val="Segoe UI"/>
      <family val="2"/>
    </font>
    <font>
      <sz val="11"/>
      <color theme="4" tint="-0.249977111117893"/>
      <name val="Calibri"/>
      <family val="2"/>
      <scheme val="minor"/>
    </font>
    <font>
      <sz val="12"/>
      <color theme="1"/>
      <name val="Calibri"/>
      <family val="2"/>
      <scheme val="minor"/>
    </font>
    <font>
      <b/>
      <sz val="11"/>
      <color rgb="FF0070C0"/>
      <name val="Calibri"/>
      <family val="2"/>
      <scheme val="minor"/>
    </font>
    <font>
      <i/>
      <sz val="12"/>
      <color theme="1"/>
      <name val="Calibri"/>
      <family val="2"/>
      <scheme val="minor"/>
    </font>
    <font>
      <i/>
      <sz val="12"/>
      <color theme="1"/>
      <name val="Calibri"/>
      <family val="2"/>
    </font>
  </fonts>
  <fills count="13">
    <fill>
      <patternFill patternType="none"/>
    </fill>
    <fill>
      <patternFill patternType="gray125"/>
    </fill>
    <fill>
      <patternFill patternType="solid">
        <fgColor rgb="FFFFFF00"/>
        <bgColor indexed="64"/>
      </patternFill>
    </fill>
    <fill>
      <patternFill patternType="solid">
        <fgColor rgb="FFC6E0B4"/>
        <bgColor auto="1"/>
      </patternFill>
    </fill>
    <fill>
      <patternFill patternType="solid">
        <fgColor rgb="FFC6E0B4"/>
        <bgColor indexed="64"/>
      </patternFill>
    </fill>
    <fill>
      <patternFill patternType="solid">
        <fgColor theme="0" tint="-0.14999847407452621"/>
        <bgColor theme="0" tint="-0.14999847407452621"/>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5" tint="0.59996337778862885"/>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59999389629810485"/>
        <bgColor indexed="64"/>
      </patternFill>
    </fill>
  </fills>
  <borders count="23">
    <border>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right style="thick">
        <color indexed="64"/>
      </right>
      <top/>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indexed="64"/>
      </left>
      <right style="medium">
        <color auto="1"/>
      </right>
      <top style="thin">
        <color indexed="64"/>
      </top>
      <bottom style="thin">
        <color indexed="64"/>
      </bottom>
      <diagonal/>
    </border>
    <border>
      <left style="thin">
        <color auto="1"/>
      </left>
      <right style="medium">
        <color auto="1"/>
      </right>
      <top style="thin">
        <color auto="1"/>
      </top>
      <bottom/>
      <diagonal/>
    </border>
  </borders>
  <cellStyleXfs count="2">
    <xf numFmtId="0" fontId="0" fillId="0" borderId="0"/>
    <xf numFmtId="9" fontId="1" fillId="0" borderId="0" applyFont="0" applyFill="0" applyBorder="0" applyAlignment="0" applyProtection="0"/>
  </cellStyleXfs>
  <cellXfs count="169">
    <xf numFmtId="0" fontId="0" fillId="0" borderId="0" xfId="0"/>
    <xf numFmtId="0" fontId="0" fillId="0" borderId="0" xfId="0" applyAlignment="1">
      <alignment wrapText="1"/>
    </xf>
    <xf numFmtId="0" fontId="3"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xf numFmtId="0" fontId="4" fillId="2" borderId="0" xfId="0" applyFont="1" applyFill="1" applyAlignment="1">
      <alignment wrapText="1"/>
    </xf>
    <xf numFmtId="2" fontId="4" fillId="2" borderId="0" xfId="0" applyNumberFormat="1" applyFont="1" applyFill="1" applyAlignment="1">
      <alignment wrapText="1"/>
    </xf>
    <xf numFmtId="14" fontId="4" fillId="2" borderId="0" xfId="0" applyNumberFormat="1" applyFont="1" applyFill="1" applyAlignment="1">
      <alignment horizontal="left" wrapText="1"/>
    </xf>
    <xf numFmtId="14" fontId="5" fillId="0" borderId="0" xfId="0" applyNumberFormat="1" applyFont="1" applyAlignment="1">
      <alignment wrapText="1"/>
    </xf>
    <xf numFmtId="0" fontId="6" fillId="0" borderId="0" xfId="0" applyFont="1" applyAlignment="1">
      <alignment horizontal="left" vertical="center" wrapText="1"/>
    </xf>
    <xf numFmtId="0" fontId="4" fillId="0" borderId="0" xfId="0" applyFont="1" applyAlignment="1">
      <alignment vertical="top" wrapText="1"/>
    </xf>
    <xf numFmtId="0" fontId="4" fillId="0" borderId="0" xfId="0" applyFont="1" applyAlignment="1">
      <alignment vertical="center" wrapText="1"/>
    </xf>
    <xf numFmtId="0" fontId="0" fillId="0" borderId="0" xfId="0" applyAlignment="1">
      <alignment vertical="top" wrapText="1"/>
    </xf>
    <xf numFmtId="0" fontId="14" fillId="0" borderId="0" xfId="0" applyFont="1"/>
    <xf numFmtId="0" fontId="3" fillId="2" borderId="0" xfId="0" applyFont="1" applyFill="1" applyAlignment="1">
      <alignment vertical="center"/>
    </xf>
    <xf numFmtId="0" fontId="15" fillId="0" borderId="0" xfId="0" applyFont="1" applyAlignment="1">
      <alignment vertical="top" wrapText="1"/>
    </xf>
    <xf numFmtId="14" fontId="3" fillId="2" borderId="0" xfId="0" applyNumberFormat="1" applyFont="1" applyFill="1" applyAlignment="1">
      <alignment vertical="center"/>
    </xf>
    <xf numFmtId="0" fontId="6" fillId="0" borderId="0" xfId="0" applyFont="1" applyAlignment="1">
      <alignment horizontal="left" vertical="center"/>
    </xf>
    <xf numFmtId="0" fontId="16" fillId="0" borderId="1" xfId="0" applyFont="1" applyBorder="1" applyAlignment="1">
      <alignment horizontal="center" wrapText="1"/>
    </xf>
    <xf numFmtId="0" fontId="16" fillId="0" borderId="2" xfId="0" applyFont="1" applyBorder="1" applyAlignment="1">
      <alignment horizontal="center" wrapText="1"/>
    </xf>
    <xf numFmtId="0" fontId="20" fillId="0" borderId="3" xfId="0" applyFont="1" applyBorder="1" applyAlignment="1">
      <alignment horizontal="center" wrapText="1"/>
    </xf>
    <xf numFmtId="0" fontId="16" fillId="0" borderId="4" xfId="0" applyFont="1" applyBorder="1" applyAlignment="1">
      <alignment horizontal="center" wrapText="1"/>
    </xf>
    <xf numFmtId="0" fontId="15" fillId="0" borderId="0" xfId="0" applyFont="1" applyAlignment="1">
      <alignment horizontal="center"/>
    </xf>
    <xf numFmtId="0" fontId="0" fillId="3" borderId="5" xfId="0" applyFill="1" applyBorder="1" applyAlignment="1">
      <alignment vertical="top"/>
    </xf>
    <xf numFmtId="1" fontId="20" fillId="3" borderId="5" xfId="0" applyNumberFormat="1" applyFont="1" applyFill="1" applyBorder="1" applyAlignment="1">
      <alignment vertical="center"/>
    </xf>
    <xf numFmtId="0" fontId="0" fillId="4" borderId="5" xfId="0" applyFill="1" applyBorder="1" applyAlignment="1">
      <alignment vertical="top"/>
    </xf>
    <xf numFmtId="0" fontId="0" fillId="3" borderId="6" xfId="0" applyFill="1" applyBorder="1" applyAlignment="1">
      <alignment vertical="top"/>
    </xf>
    <xf numFmtId="165" fontId="0" fillId="0" borderId="0" xfId="0" applyNumberFormat="1" applyAlignment="1">
      <alignment wrapText="1"/>
    </xf>
    <xf numFmtId="0" fontId="0" fillId="3" borderId="11" xfId="0" applyFill="1" applyBorder="1" applyAlignment="1">
      <alignment vertical="top"/>
    </xf>
    <xf numFmtId="1" fontId="20" fillId="3" borderId="6" xfId="0" applyNumberFormat="1" applyFont="1" applyFill="1" applyBorder="1" applyAlignment="1">
      <alignment vertical="center"/>
    </xf>
    <xf numFmtId="0" fontId="2" fillId="0" borderId="2" xfId="0" applyFont="1" applyBorder="1" applyAlignment="1">
      <alignment horizontal="center" wrapText="1"/>
    </xf>
    <xf numFmtId="0" fontId="2" fillId="0" borderId="4" xfId="0" applyFont="1" applyBorder="1" applyAlignment="1">
      <alignment horizontal="center" wrapText="1"/>
    </xf>
    <xf numFmtId="0" fontId="16" fillId="0" borderId="14" xfId="0" applyFont="1" applyBorder="1" applyAlignment="1">
      <alignment horizontal="center" wrapText="1"/>
    </xf>
    <xf numFmtId="0" fontId="0" fillId="0" borderId="15" xfId="0" applyBorder="1" applyAlignment="1">
      <alignment wrapText="1"/>
    </xf>
    <xf numFmtId="0" fontId="0" fillId="0" borderId="15" xfId="0" applyBorder="1"/>
    <xf numFmtId="0" fontId="20" fillId="0" borderId="1" xfId="0" applyFont="1" applyBorder="1" applyAlignment="1">
      <alignment horizontal="center" wrapText="1"/>
    </xf>
    <xf numFmtId="0" fontId="20" fillId="0" borderId="11" xfId="0" applyFont="1" applyBorder="1" applyAlignment="1">
      <alignment horizontal="center" wrapText="1"/>
    </xf>
    <xf numFmtId="0" fontId="20" fillId="0" borderId="5" xfId="0" applyFont="1" applyBorder="1" applyAlignment="1">
      <alignment horizontal="center" wrapText="1"/>
    </xf>
    <xf numFmtId="0" fontId="16" fillId="0" borderId="5" xfId="0" applyFont="1" applyBorder="1" applyAlignment="1">
      <alignment horizontal="center" wrapText="1"/>
    </xf>
    <xf numFmtId="0" fontId="16" fillId="0" borderId="6" xfId="0" applyFont="1" applyBorder="1" applyAlignment="1">
      <alignment horizontal="center" wrapText="1"/>
    </xf>
    <xf numFmtId="0" fontId="0" fillId="3" borderId="9" xfId="0" applyFill="1" applyBorder="1" applyAlignment="1">
      <alignment vertical="top"/>
    </xf>
    <xf numFmtId="1" fontId="20" fillId="3" borderId="7" xfId="0" applyNumberFormat="1" applyFont="1" applyFill="1" applyBorder="1" applyAlignment="1">
      <alignment vertical="center"/>
    </xf>
    <xf numFmtId="1" fontId="20" fillId="3" borderId="8" xfId="0" applyNumberFormat="1" applyFont="1" applyFill="1" applyBorder="1" applyAlignment="1">
      <alignment vertical="center"/>
    </xf>
    <xf numFmtId="0" fontId="0" fillId="6" borderId="9" xfId="0" applyFill="1" applyBorder="1" applyAlignment="1">
      <alignment vertical="top" wrapText="1"/>
    </xf>
    <xf numFmtId="0" fontId="0" fillId="6" borderId="7" xfId="0" applyFill="1" applyBorder="1" applyAlignment="1">
      <alignment vertical="top" wrapText="1"/>
    </xf>
    <xf numFmtId="2" fontId="0" fillId="0" borderId="7" xfId="0" applyNumberFormat="1" applyBorder="1" applyAlignment="1" applyProtection="1">
      <alignment vertical="top" wrapText="1"/>
      <protection locked="0"/>
    </xf>
    <xf numFmtId="0" fontId="0" fillId="6" borderId="12" xfId="0" applyFill="1" applyBorder="1" applyAlignment="1">
      <alignment vertical="top" wrapText="1"/>
    </xf>
    <xf numFmtId="0" fontId="0" fillId="6" borderId="10" xfId="0" applyFill="1" applyBorder="1" applyAlignment="1">
      <alignment vertical="top" wrapText="1"/>
    </xf>
    <xf numFmtId="2" fontId="0" fillId="0" borderId="10" xfId="0" applyNumberFormat="1" applyBorder="1" applyAlignment="1" applyProtection="1">
      <alignment vertical="top" wrapText="1"/>
      <protection locked="0"/>
    </xf>
    <xf numFmtId="0" fontId="16" fillId="0" borderId="11" xfId="0" applyFont="1" applyBorder="1" applyAlignment="1">
      <alignment horizontal="center" wrapText="1"/>
    </xf>
    <xf numFmtId="0" fontId="0" fillId="3" borderId="7" xfId="0" applyFill="1" applyBorder="1" applyAlignment="1">
      <alignment vertical="top"/>
    </xf>
    <xf numFmtId="0" fontId="0" fillId="3" borderId="8" xfId="0" applyFill="1" applyBorder="1" applyAlignment="1">
      <alignment vertical="top"/>
    </xf>
    <xf numFmtId="0" fontId="20" fillId="0" borderId="2" xfId="0" applyFont="1" applyBorder="1" applyAlignment="1">
      <alignment horizontal="center" wrapText="1"/>
    </xf>
    <xf numFmtId="1" fontId="20" fillId="3" borderId="16" xfId="0" applyNumberFormat="1" applyFont="1" applyFill="1" applyBorder="1" applyAlignment="1">
      <alignment vertical="center"/>
    </xf>
    <xf numFmtId="0" fontId="5" fillId="0" borderId="17" xfId="0" applyFont="1" applyBorder="1" applyAlignment="1">
      <alignment horizontal="left"/>
    </xf>
    <xf numFmtId="0" fontId="5" fillId="0" borderId="0" xfId="0" applyFont="1" applyAlignment="1">
      <alignment horizontal="left"/>
    </xf>
    <xf numFmtId="0" fontId="5" fillId="0" borderId="18" xfId="0" applyFont="1" applyBorder="1" applyAlignment="1">
      <alignment horizontal="left"/>
    </xf>
    <xf numFmtId="0" fontId="2" fillId="0" borderId="19" xfId="0" applyFont="1" applyBorder="1" applyAlignment="1">
      <alignment wrapText="1"/>
    </xf>
    <xf numFmtId="2" fontId="0" fillId="5" borderId="19" xfId="0" applyNumberFormat="1" applyFill="1" applyBorder="1" applyAlignment="1">
      <alignment wrapText="1"/>
    </xf>
    <xf numFmtId="14" fontId="0" fillId="5" borderId="19" xfId="0" applyNumberFormat="1" applyFill="1" applyBorder="1" applyAlignment="1">
      <alignment wrapText="1"/>
    </xf>
    <xf numFmtId="0" fontId="0" fillId="5" borderId="19" xfId="0" applyFill="1" applyBorder="1" applyAlignment="1">
      <alignment wrapText="1"/>
    </xf>
    <xf numFmtId="0" fontId="0" fillId="0" borderId="19" xfId="0" applyBorder="1" applyAlignment="1">
      <alignment wrapText="1"/>
    </xf>
    <xf numFmtId="14" fontId="0" fillId="0" borderId="19" xfId="0" applyNumberFormat="1" applyBorder="1" applyAlignment="1">
      <alignment wrapText="1"/>
    </xf>
    <xf numFmtId="0" fontId="2" fillId="0" borderId="20" xfId="0" applyFont="1" applyBorder="1"/>
    <xf numFmtId="0" fontId="2" fillId="0" borderId="0" xfId="0" applyFont="1"/>
    <xf numFmtId="0" fontId="22" fillId="0" borderId="20" xfId="0" applyFont="1" applyBorder="1"/>
    <xf numFmtId="0" fontId="22" fillId="0" borderId="0" xfId="0" applyFont="1"/>
    <xf numFmtId="0" fontId="0" fillId="5" borderId="0" xfId="0" applyFill="1"/>
    <xf numFmtId="0" fontId="23" fillId="5" borderId="0" xfId="0" applyFont="1" applyFill="1" applyAlignment="1">
      <alignment horizontal="left" vertical="center" wrapText="1" indent="1"/>
    </xf>
    <xf numFmtId="0" fontId="24" fillId="5" borderId="0" xfId="0" applyFont="1" applyFill="1"/>
    <xf numFmtId="0" fontId="25" fillId="7" borderId="0" xfId="0" applyFont="1" applyFill="1"/>
    <xf numFmtId="0" fontId="23" fillId="7" borderId="0" xfId="0" applyFont="1" applyFill="1" applyAlignment="1">
      <alignment horizontal="left" vertical="center" wrapText="1" indent="1"/>
    </xf>
    <xf numFmtId="0" fontId="26" fillId="0" borderId="0" xfId="0" applyFont="1" applyAlignment="1">
      <alignment vertical="center"/>
    </xf>
    <xf numFmtId="0" fontId="5" fillId="0" borderId="0" xfId="0" applyFont="1" applyAlignment="1">
      <alignment vertical="center"/>
    </xf>
    <xf numFmtId="0" fontId="2" fillId="8" borderId="0" xfId="0" applyFont="1" applyFill="1"/>
    <xf numFmtId="2" fontId="3" fillId="2" borderId="0" xfId="0" applyNumberFormat="1" applyFont="1" applyFill="1" applyAlignment="1">
      <alignment vertical="center"/>
    </xf>
    <xf numFmtId="0" fontId="0" fillId="9" borderId="7" xfId="0" applyFill="1" applyBorder="1" applyAlignment="1">
      <alignment vertical="top" wrapText="1"/>
    </xf>
    <xf numFmtId="1" fontId="20" fillId="9" borderId="7" xfId="0" applyNumberFormat="1" applyFont="1" applyFill="1" applyBorder="1" applyAlignment="1">
      <alignment vertical="top" wrapText="1"/>
    </xf>
    <xf numFmtId="164" fontId="0" fillId="9" borderId="7" xfId="0" applyNumberFormat="1" applyFill="1" applyBorder="1" applyAlignment="1">
      <alignment vertical="top" wrapText="1"/>
    </xf>
    <xf numFmtId="0" fontId="0" fillId="9" borderId="8" xfId="0" applyFill="1" applyBorder="1" applyAlignment="1">
      <alignment vertical="top" wrapText="1"/>
    </xf>
    <xf numFmtId="1" fontId="20" fillId="9" borderId="9" xfId="0" applyNumberFormat="1" applyFont="1" applyFill="1" applyBorder="1" applyAlignment="1">
      <alignment vertical="top"/>
    </xf>
    <xf numFmtId="1" fontId="20" fillId="9" borderId="7" xfId="0" applyNumberFormat="1" applyFont="1" applyFill="1" applyBorder="1" applyAlignment="1">
      <alignment vertical="top"/>
    </xf>
    <xf numFmtId="0" fontId="0" fillId="9" borderId="7" xfId="0" applyFill="1" applyBorder="1" applyAlignment="1">
      <alignment vertical="top"/>
    </xf>
    <xf numFmtId="0" fontId="0" fillId="9" borderId="9" xfId="0" applyFill="1" applyBorder="1" applyAlignment="1">
      <alignment vertical="top" wrapText="1"/>
    </xf>
    <xf numFmtId="1" fontId="20" fillId="9" borderId="8" xfId="0" applyNumberFormat="1" applyFont="1" applyFill="1" applyBorder="1" applyAlignment="1">
      <alignment vertical="top" wrapText="1"/>
    </xf>
    <xf numFmtId="1" fontId="20" fillId="9" borderId="8" xfId="0" applyNumberFormat="1" applyFont="1" applyFill="1" applyBorder="1" applyAlignment="1">
      <alignment vertical="top"/>
    </xf>
    <xf numFmtId="0" fontId="0" fillId="10" borderId="9" xfId="0" applyFill="1" applyBorder="1" applyAlignment="1">
      <alignment vertical="top" wrapText="1"/>
    </xf>
    <xf numFmtId="0" fontId="0" fillId="10" borderId="7" xfId="0" applyFill="1" applyBorder="1" applyAlignment="1">
      <alignment vertical="top" wrapText="1"/>
    </xf>
    <xf numFmtId="0" fontId="0" fillId="10" borderId="8" xfId="0" applyFill="1" applyBorder="1" applyAlignment="1">
      <alignment vertical="top" wrapText="1"/>
    </xf>
    <xf numFmtId="1" fontId="20" fillId="10" borderId="7" xfId="0" applyNumberFormat="1" applyFont="1" applyFill="1" applyBorder="1" applyAlignment="1">
      <alignment vertical="top" wrapText="1"/>
    </xf>
    <xf numFmtId="1" fontId="20" fillId="10" borderId="8" xfId="0" applyNumberFormat="1" applyFont="1" applyFill="1" applyBorder="1" applyAlignment="1">
      <alignment vertical="top" wrapText="1"/>
    </xf>
    <xf numFmtId="1" fontId="20" fillId="10" borderId="9" xfId="0" applyNumberFormat="1" applyFont="1" applyFill="1" applyBorder="1" applyAlignment="1">
      <alignment vertical="top"/>
    </xf>
    <xf numFmtId="1" fontId="20" fillId="10" borderId="7" xfId="0" applyNumberFormat="1" applyFont="1" applyFill="1" applyBorder="1" applyAlignment="1">
      <alignment vertical="top"/>
    </xf>
    <xf numFmtId="1" fontId="20" fillId="10" borderId="8" xfId="0" applyNumberFormat="1" applyFont="1" applyFill="1" applyBorder="1" applyAlignment="1">
      <alignment vertical="top"/>
    </xf>
    <xf numFmtId="0" fontId="0" fillId="10" borderId="0" xfId="0" applyFill="1"/>
    <xf numFmtId="2" fontId="0" fillId="0" borderId="7" xfId="0" applyNumberFormat="1" applyFill="1" applyBorder="1" applyAlignment="1" applyProtection="1">
      <alignment vertical="top" wrapText="1"/>
      <protection locked="0"/>
    </xf>
    <xf numFmtId="2" fontId="0" fillId="0" borderId="8" xfId="0" applyNumberFormat="1" applyFill="1" applyBorder="1" applyAlignment="1" applyProtection="1">
      <alignment vertical="top" wrapText="1"/>
      <protection locked="0"/>
    </xf>
    <xf numFmtId="0" fontId="0" fillId="0" borderId="0" xfId="0" applyFill="1" applyAlignment="1" applyProtection="1">
      <alignment vertical="top" wrapText="1"/>
      <protection locked="0"/>
    </xf>
    <xf numFmtId="2" fontId="0" fillId="0" borderId="10" xfId="0" applyNumberFormat="1" applyFill="1" applyBorder="1" applyAlignment="1" applyProtection="1">
      <alignment vertical="top" wrapText="1"/>
      <protection locked="0"/>
    </xf>
    <xf numFmtId="2" fontId="0" fillId="0" borderId="13" xfId="0" applyNumberFormat="1" applyFill="1" applyBorder="1" applyAlignment="1" applyProtection="1">
      <alignment vertical="top" wrapText="1"/>
      <protection locked="0"/>
    </xf>
    <xf numFmtId="2" fontId="0" fillId="6" borderId="7" xfId="0" applyNumberFormat="1" applyFill="1" applyBorder="1" applyAlignment="1" applyProtection="1">
      <alignment vertical="top" wrapText="1"/>
    </xf>
    <xf numFmtId="0" fontId="0" fillId="5" borderId="9" xfId="0" applyFill="1" applyBorder="1" applyAlignment="1" applyProtection="1">
      <alignment horizontal="left" vertical="top" wrapText="1"/>
      <protection locked="0"/>
    </xf>
    <xf numFmtId="0" fontId="0" fillId="0" borderId="7" xfId="0" applyBorder="1" applyAlignment="1" applyProtection="1">
      <alignment horizontal="left" wrapText="1"/>
      <protection locked="0"/>
    </xf>
    <xf numFmtId="0" fontId="0" fillId="5" borderId="7" xfId="0" applyFill="1" applyBorder="1" applyAlignment="1" applyProtection="1">
      <alignment horizontal="left" vertical="top" wrapText="1"/>
      <protection locked="0"/>
    </xf>
    <xf numFmtId="0" fontId="0" fillId="0" borderId="0" xfId="0" applyAlignment="1">
      <alignment horizontal="left" wrapText="1"/>
    </xf>
    <xf numFmtId="0" fontId="0" fillId="0" borderId="9" xfId="0" applyBorder="1" applyAlignment="1" applyProtection="1">
      <alignment horizontal="left" wrapText="1"/>
      <protection locked="0"/>
    </xf>
    <xf numFmtId="0" fontId="0" fillId="0" borderId="8" xfId="0" applyBorder="1" applyAlignment="1" applyProtection="1">
      <alignment horizontal="left" wrapText="1"/>
      <protection locked="0"/>
    </xf>
    <xf numFmtId="0" fontId="0" fillId="5" borderId="9" xfId="0"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5" borderId="8" xfId="0" applyFill="1" applyBorder="1" applyAlignment="1" applyProtection="1">
      <alignment horizontal="left" wrapText="1"/>
      <protection locked="0"/>
    </xf>
    <xf numFmtId="165" fontId="0" fillId="0" borderId="10" xfId="0" applyNumberFormat="1" applyBorder="1" applyAlignment="1" applyProtection="1">
      <alignment horizontal="left" wrapText="1"/>
      <protection locked="0"/>
    </xf>
    <xf numFmtId="166" fontId="0" fillId="0" borderId="10" xfId="0" applyNumberFormat="1" applyBorder="1" applyAlignment="1" applyProtection="1">
      <alignment horizontal="left" wrapText="1"/>
      <protection locked="0"/>
    </xf>
    <xf numFmtId="0" fontId="0" fillId="0" borderId="7" xfId="0" applyBorder="1" applyAlignment="1" applyProtection="1">
      <alignment horizontal="left" vertical="top"/>
      <protection locked="0"/>
    </xf>
    <xf numFmtId="0" fontId="0" fillId="0" borderId="0" xfId="0" applyAlignment="1">
      <alignment horizontal="left" vertical="top"/>
    </xf>
    <xf numFmtId="0" fontId="0" fillId="0" borderId="9"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lignment horizontal="left" vertical="top" wrapText="1"/>
    </xf>
    <xf numFmtId="0" fontId="0" fillId="0" borderId="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164" fontId="0" fillId="0" borderId="8" xfId="0" applyNumberFormat="1" applyBorder="1" applyAlignment="1" applyProtection="1">
      <alignment horizontal="left" vertical="top"/>
      <protection locked="0"/>
    </xf>
    <xf numFmtId="164" fontId="0" fillId="0" borderId="13" xfId="0" applyNumberFormat="1" applyBorder="1" applyAlignment="1" applyProtection="1">
      <alignment horizontal="left" vertical="top"/>
      <protection locked="0"/>
    </xf>
    <xf numFmtId="164" fontId="0" fillId="0" borderId="7" xfId="0" applyNumberFormat="1" applyBorder="1" applyAlignment="1" applyProtection="1">
      <alignment horizontal="left" vertical="top" wrapText="1"/>
      <protection locked="0"/>
    </xf>
    <xf numFmtId="11" fontId="0" fillId="0" borderId="7" xfId="0" applyNumberFormat="1" applyBorder="1" applyAlignment="1" applyProtection="1">
      <alignment horizontal="left" vertical="top" wrapText="1"/>
      <protection locked="0"/>
    </xf>
    <xf numFmtId="164" fontId="0" fillId="0" borderId="10" xfId="0" applyNumberFormat="1" applyBorder="1" applyAlignment="1" applyProtection="1">
      <alignment horizontal="left" vertical="top" wrapText="1"/>
      <protection locked="0"/>
    </xf>
    <xf numFmtId="11" fontId="0" fillId="0" borderId="10" xfId="0" applyNumberFormat="1" applyBorder="1" applyAlignment="1" applyProtection="1">
      <alignment horizontal="left" vertical="top" wrapText="1"/>
      <protection locked="0"/>
    </xf>
    <xf numFmtId="11" fontId="0" fillId="5" borderId="7" xfId="0" applyNumberFormat="1" applyFill="1" applyBorder="1" applyAlignment="1" applyProtection="1">
      <alignment horizontal="left" vertical="top" wrapText="1"/>
      <protection locked="0"/>
    </xf>
    <xf numFmtId="11" fontId="0" fillId="5" borderId="8" xfId="0" applyNumberFormat="1" applyFill="1" applyBorder="1" applyAlignment="1" applyProtection="1">
      <alignment horizontal="left" vertical="top" wrapText="1"/>
      <protection locked="0"/>
    </xf>
    <xf numFmtId="11" fontId="0" fillId="0" borderId="8" xfId="0" applyNumberFormat="1" applyBorder="1" applyAlignment="1" applyProtection="1">
      <alignment horizontal="left" vertical="top" wrapText="1"/>
      <protection locked="0"/>
    </xf>
    <xf numFmtId="11" fontId="0" fillId="0" borderId="13" xfId="0" applyNumberFormat="1" applyBorder="1" applyAlignment="1" applyProtection="1">
      <alignment horizontal="left" vertical="top" wrapText="1"/>
      <protection locked="0"/>
    </xf>
    <xf numFmtId="1" fontId="0" fillId="0" borderId="7" xfId="0" applyNumberFormat="1" applyBorder="1" applyAlignment="1" applyProtection="1">
      <alignment horizontal="left" vertical="top" wrapText="1"/>
      <protection locked="0"/>
    </xf>
    <xf numFmtId="2" fontId="0" fillId="0" borderId="7" xfId="0" applyNumberFormat="1" applyBorder="1" applyAlignment="1" applyProtection="1">
      <alignment horizontal="left" vertical="top" wrapText="1"/>
      <protection locked="0"/>
    </xf>
    <xf numFmtId="1" fontId="0" fillId="0" borderId="10" xfId="0" applyNumberFormat="1" applyBorder="1" applyAlignment="1" applyProtection="1">
      <alignment horizontal="left" vertical="top" wrapText="1"/>
      <protection locked="0"/>
    </xf>
    <xf numFmtId="2" fontId="0" fillId="0" borderId="10" xfId="0" applyNumberFormat="1" applyBorder="1" applyAlignment="1" applyProtection="1">
      <alignment horizontal="left" vertical="top" wrapText="1"/>
      <protection locked="0"/>
    </xf>
    <xf numFmtId="164" fontId="0" fillId="0" borderId="8" xfId="0" applyNumberFormat="1" applyBorder="1" applyAlignment="1" applyProtection="1">
      <alignment horizontal="left" vertical="top" wrapText="1"/>
      <protection locked="0"/>
    </xf>
    <xf numFmtId="164" fontId="0" fillId="0" borderId="13" xfId="0" applyNumberFormat="1" applyBorder="1" applyAlignment="1" applyProtection="1">
      <alignment horizontal="left" vertical="top" wrapText="1"/>
      <protection locked="0"/>
    </xf>
    <xf numFmtId="167" fontId="0" fillId="0" borderId="7" xfId="0" applyNumberFormat="1" applyBorder="1" applyAlignment="1" applyProtection="1">
      <alignment horizontal="left" vertical="top" wrapText="1"/>
      <protection locked="0"/>
    </xf>
    <xf numFmtId="167" fontId="0" fillId="0" borderId="10" xfId="0" applyNumberFormat="1" applyBorder="1" applyAlignment="1" applyProtection="1">
      <alignment horizontal="left" vertical="top" wrapText="1"/>
      <protection locked="0"/>
    </xf>
    <xf numFmtId="2" fontId="0" fillId="6" borderId="7" xfId="0" applyNumberFormat="1" applyFill="1" applyBorder="1" applyAlignment="1">
      <alignment horizontal="left" vertical="top" wrapText="1"/>
    </xf>
    <xf numFmtId="2" fontId="0" fillId="6" borderId="10" xfId="0" applyNumberFormat="1" applyFill="1" applyBorder="1" applyAlignment="1">
      <alignment horizontal="left" vertical="top" wrapText="1"/>
    </xf>
    <xf numFmtId="0" fontId="0" fillId="6" borderId="9" xfId="0" applyFill="1" applyBorder="1" applyAlignment="1">
      <alignment horizontal="left" vertical="top" wrapText="1"/>
    </xf>
    <xf numFmtId="0" fontId="0" fillId="6" borderId="7" xfId="0" applyFill="1" applyBorder="1" applyAlignment="1">
      <alignment horizontal="left" vertical="top" wrapText="1"/>
    </xf>
    <xf numFmtId="0" fontId="0" fillId="6" borderId="12" xfId="0" applyFill="1" applyBorder="1" applyAlignment="1">
      <alignment horizontal="left" vertical="top" wrapText="1"/>
    </xf>
    <xf numFmtId="0" fontId="0" fillId="6" borderId="10" xfId="0" applyFill="1" applyBorder="1" applyAlignment="1">
      <alignment horizontal="left" vertical="top" wrapText="1"/>
    </xf>
    <xf numFmtId="168" fontId="0" fillId="0" borderId="7" xfId="0" applyNumberFormat="1" applyBorder="1" applyAlignment="1" applyProtection="1">
      <alignment horizontal="left" vertical="top" wrapText="1"/>
      <protection locked="0"/>
    </xf>
    <xf numFmtId="168" fontId="0" fillId="0" borderId="10" xfId="0" applyNumberFormat="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2" fontId="0" fillId="0" borderId="8" xfId="0" applyNumberFormat="1" applyFill="1" applyBorder="1" applyAlignment="1" applyProtection="1">
      <alignment horizontal="left" vertical="top" wrapText="1"/>
      <protection locked="0"/>
    </xf>
    <xf numFmtId="2" fontId="0" fillId="0" borderId="13" xfId="0" applyNumberFormat="1" applyFill="1" applyBorder="1" applyAlignment="1" applyProtection="1">
      <alignment horizontal="left" vertical="top" wrapText="1"/>
      <protection locked="0"/>
    </xf>
    <xf numFmtId="49" fontId="0" fillId="12" borderId="5" xfId="0" applyNumberFormat="1" applyFill="1" applyBorder="1" applyAlignment="1">
      <alignment vertical="top"/>
    </xf>
    <xf numFmtId="49" fontId="0" fillId="10" borderId="7" xfId="0" applyNumberFormat="1" applyFill="1" applyBorder="1" applyAlignment="1">
      <alignment vertical="top"/>
    </xf>
    <xf numFmtId="0" fontId="0" fillId="0" borderId="7" xfId="0" applyBorder="1"/>
    <xf numFmtId="0" fontId="16" fillId="11" borderId="2" xfId="0" applyFont="1" applyFill="1" applyBorder="1" applyAlignment="1">
      <alignment horizontal="center" wrapText="1"/>
    </xf>
    <xf numFmtId="10" fontId="0" fillId="6" borderId="7" xfId="1" applyNumberFormat="1" applyFont="1" applyFill="1" applyBorder="1" applyAlignment="1" applyProtection="1">
      <alignment horizontal="left" vertical="top" wrapText="1"/>
    </xf>
    <xf numFmtId="10" fontId="0" fillId="6" borderId="8" xfId="1" applyNumberFormat="1" applyFont="1" applyFill="1" applyBorder="1" applyAlignment="1" applyProtection="1">
      <alignment horizontal="left" vertical="top" wrapText="1"/>
    </xf>
    <xf numFmtId="10" fontId="0" fillId="6" borderId="13" xfId="1" applyNumberFormat="1" applyFont="1" applyFill="1" applyBorder="1" applyAlignment="1" applyProtection="1">
      <alignment horizontal="left" vertical="top" wrapText="1"/>
    </xf>
    <xf numFmtId="2" fontId="0" fillId="6" borderId="7" xfId="0" applyNumberFormat="1" applyFill="1" applyBorder="1" applyAlignment="1" applyProtection="1">
      <alignment horizontal="left" vertical="top" wrapText="1"/>
    </xf>
    <xf numFmtId="2" fontId="0" fillId="6" borderId="10" xfId="0" applyNumberFormat="1" applyFill="1" applyBorder="1" applyAlignment="1" applyProtection="1">
      <alignment horizontal="left" vertical="top" wrapText="1"/>
    </xf>
    <xf numFmtId="0" fontId="28" fillId="0" borderId="0" xfId="0" applyFont="1" applyAlignment="1">
      <alignment horizontal="left" vertical="center"/>
    </xf>
    <xf numFmtId="10" fontId="0" fillId="0" borderId="7" xfId="1" applyNumberFormat="1" applyFont="1" applyFill="1" applyBorder="1" applyAlignment="1" applyProtection="1">
      <alignment vertical="top" wrapText="1"/>
      <protection locked="0"/>
    </xf>
    <xf numFmtId="169" fontId="0" fillId="0" borderId="7" xfId="0" applyNumberFormat="1" applyBorder="1" applyAlignment="1" applyProtection="1">
      <alignment horizontal="left" vertical="top" wrapText="1"/>
      <protection locked="0"/>
    </xf>
    <xf numFmtId="169" fontId="0" fillId="0" borderId="10" xfId="0" applyNumberFormat="1" applyBorder="1" applyAlignment="1" applyProtection="1">
      <alignment horizontal="left" vertical="top" wrapText="1"/>
      <protection locked="0"/>
    </xf>
    <xf numFmtId="169" fontId="0" fillId="0" borderId="8" xfId="0" applyNumberFormat="1" applyBorder="1" applyAlignment="1" applyProtection="1">
      <alignment horizontal="left" vertical="top" wrapText="1"/>
      <protection locked="0"/>
    </xf>
    <xf numFmtId="169" fontId="0" fillId="0" borderId="13" xfId="0" applyNumberFormat="1" applyBorder="1" applyAlignment="1" applyProtection="1">
      <alignment horizontal="left" vertical="top" wrapText="1"/>
      <protection locked="0"/>
    </xf>
    <xf numFmtId="0" fontId="0" fillId="0" borderId="22" xfId="0" applyNumberFormat="1" applyBorder="1" applyAlignment="1" applyProtection="1">
      <alignment horizontal="left" vertical="top" wrapText="1"/>
      <protection locked="0"/>
    </xf>
  </cellXfs>
  <cellStyles count="2">
    <cellStyle name="Normal" xfId="0" builtinId="0"/>
    <cellStyle name="Percent" xfId="1" builtinId="5"/>
  </cellStyles>
  <dxfs count="236">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auto="1"/>
        </left>
        <right style="medium">
          <color auto="1"/>
        </right>
        <top style="medium">
          <color auto="1"/>
        </top>
        <bottom style="medium">
          <color auto="1"/>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auto="1"/>
        </left>
        <right style="medium">
          <color auto="1"/>
        </right>
        <top style="medium">
          <color auto="1"/>
        </top>
        <bottom style="medium">
          <color auto="1"/>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numFmt numFmtId="2" formatCode="0.00"/>
      <fill>
        <patternFill patternType="solid">
          <fgColor indexed="64"/>
          <bgColor theme="5" tint="0.79998168889431442"/>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top" textRotation="0" wrapText="1" indent="0" justifyLastLine="0" shrinkToFit="0" readingOrder="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auto="1"/>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auto="1"/>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border>
    </dxf>
    <dxf>
      <border diagonalUp="0" diagonalDown="0">
        <left style="thin">
          <color auto="1"/>
        </left>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right style="thin">
          <color auto="1"/>
        </right>
        <top style="thin">
          <color auto="1"/>
        </top>
        <bottom style="thin">
          <color auto="1"/>
        </bottom>
        <vertical style="thin">
          <color auto="1"/>
        </vertical>
        <horizontal style="thin">
          <color auto="1"/>
        </horizontal>
      </border>
      <protection locked="1" hidden="0"/>
    </dxf>
    <dxf>
      <border>
        <top style="thin">
          <color auto="1"/>
        </top>
      </border>
    </dxf>
    <dxf>
      <border diagonalUp="0" diagonalDown="0">
        <left style="medium">
          <color auto="1"/>
        </left>
        <right style="medium">
          <color auto="1"/>
        </right>
        <top style="medium">
          <color auto="1"/>
        </top>
        <bottom style="medium">
          <color auto="1"/>
        </bottom>
      </border>
    </dxf>
    <dxf>
      <protection locked="1" hidden="0"/>
    </dxf>
    <dxf>
      <border>
        <bottom style="medium">
          <color indexed="64"/>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border diagonalUp="0" diagonalDown="0">
        <left style="thin">
          <color auto="1"/>
        </left>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border diagonalUp="0" diagonalDown="0">
        <left/>
        <right style="thin">
          <color auto="1"/>
        </right>
        <top style="thin">
          <color auto="1"/>
        </top>
        <bottom style="thin">
          <color auto="1"/>
        </bottom>
        <vertical style="thin">
          <color auto="1"/>
        </vertical>
        <horizontal style="thin">
          <color auto="1"/>
        </horizontal>
      </border>
      <protection locked="1" hidden="0"/>
    </dxf>
    <dxf>
      <border>
        <top style="thin">
          <color auto="1"/>
        </top>
      </border>
    </dxf>
    <dxf>
      <border diagonalUp="0" diagonalDown="0">
        <left style="medium">
          <color auto="1"/>
        </left>
        <right style="medium">
          <color auto="1"/>
        </right>
        <top style="medium">
          <color auto="1"/>
        </top>
        <bottom style="medium">
          <color auto="1"/>
        </bottom>
      </border>
    </dxf>
    <dxf>
      <protection locked="1" hidden="0"/>
    </dxf>
    <dxf>
      <border>
        <bottom style="medium">
          <color indexed="64"/>
        </bottom>
      </border>
    </dxf>
    <dxf>
      <border diagonalUp="0" diagonalDown="0">
        <left style="thin">
          <color auto="1"/>
        </left>
        <right style="thin">
          <color auto="1"/>
        </right>
        <top/>
        <bottom/>
        <vertical style="thin">
          <color auto="1"/>
        </vertical>
        <horizontal style="thin">
          <color auto="1"/>
        </horizontal>
      </border>
      <protection locked="1" hidden="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auto="1"/>
        </left>
        <right style="medium">
          <color auto="1"/>
        </right>
        <top style="medium">
          <color auto="1"/>
        </top>
        <bottom style="medium">
          <color auto="1"/>
        </bottom>
      </border>
    </dxf>
    <dxf>
      <border>
        <bottom style="medium">
          <color indexed="64"/>
        </bottom>
      </border>
    </dxf>
    <dxf>
      <font>
        <b/>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alignment horizontal="general"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65" formatCode="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2946400</xdr:colOff>
      <xdr:row>15</xdr:row>
      <xdr:rowOff>1017059</xdr:rowOff>
    </xdr:from>
    <xdr:to>
      <xdr:col>1</xdr:col>
      <xdr:colOff>3803650</xdr:colOff>
      <xdr:row>15</xdr:row>
      <xdr:rowOff>1681692</xdr:rowOff>
    </xdr:to>
    <xdr:pic>
      <xdr:nvPicPr>
        <xdr:cNvPr id="2" name="Picture 1" descr="Trangle containing an excalation poitnt to draw attentio to text in this cell (B9)" title="Attention Triangle">
          <a:extLst>
            <a:ext uri="{FF2B5EF4-FFF2-40B4-BE49-F238E27FC236}">
              <a16:creationId xmlns:a16="http://schemas.microsoft.com/office/drawing/2014/main" id="{7DB84AC4-250B-4C65-B377-EF1777BD4AC6}"/>
            </a:ext>
          </a:extLst>
        </xdr:cNvPr>
        <xdr:cNvPicPr/>
      </xdr:nvPicPr>
      <xdr:blipFill>
        <a:blip xmlns:r="http://schemas.openxmlformats.org/officeDocument/2006/relationships" r:embed="rId1"/>
        <a:stretch>
          <a:fillRect/>
        </a:stretch>
      </xdr:blipFill>
      <xdr:spPr>
        <a:xfrm>
          <a:off x="2946400" y="9227609"/>
          <a:ext cx="857250" cy="6646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7717A2-6B4D-499D-9C6B-B8FA58C701DD}" name="Table1" displayName="Table1" ref="B12:N123" totalsRowShown="0" headerRowDxfId="235" headerRowBorderDxfId="234" tableBorderDxfId="233" totalsRowBorderDxfId="232">
  <autoFilter ref="B12:N123" xr:uid="{F87717A2-6B4D-499D-9C6B-B8FA58C701DD}"/>
  <tableColumns count="13">
    <tableColumn id="1" xr3:uid="{4CBF2EBF-6C0E-4466-B735-735A87E2BB97}" name="Facility Record No. _x000a_(Field value will automatically generate if a value is not entered.)" dataDxfId="231"/>
    <tableColumn id="12" xr3:uid="{7F199926-D1D9-47BB-A41F-712F42EE8843}" name="Company Name_x000a_(§63.7550(c)(5)(i))" dataDxfId="230"/>
    <tableColumn id="2" xr3:uid="{34243A88-D6CC-4D72-9D75-0061BD645552}" name="Facility Name_x000a_(§63.7550(c)(5)(i))" dataDxfId="229"/>
    <tableColumn id="3" xr3:uid="{BF511243-C9C7-421B-8111-21EEF9BC8D46}" name="Facility Address 1_x000a_(§63.7550(c)(5)(i))" dataDxfId="228"/>
    <tableColumn id="4" xr3:uid="{AECD5681-D722-49D4-8D0F-8326220EB1E5}" name="Facility Address 2" dataDxfId="227"/>
    <tableColumn id="5" xr3:uid="{58A62C03-7229-48D9-B374-33D5808B841D}" name="City_x000a_(§63.7550(c)(5)(i))" dataDxfId="226"/>
    <tableColumn id="6" xr3:uid="{FC7B3C2D-C624-4F2B-B6FA-0DC5FBBB232E}" name="County_x000a_(§63.7550(c)(5)(i))" dataDxfId="225"/>
    <tableColumn id="7" xr3:uid="{A6A6CE29-5FBB-46C4-A4BA-22F96795CC2F}" name="State _x000a_(§63.7550(c)(5)(i))_x000a_(Select from Dropdown)" dataDxfId="224"/>
    <tableColumn id="8" xr3:uid="{C2AC5BBA-BD0B-426B-B37D-499EC5559964}" name="Zip Code_x000a_(§63.7550(c)(5)(i))" dataDxfId="223"/>
    <tableColumn id="13" xr3:uid="{80C88B60-C441-429E-B1A4-C23EB90CBD07}" name="Beginning Date of Reporting Period  _x000a_(§63.7550(c)(5)(iii))" dataDxfId="222"/>
    <tableColumn id="9" xr3:uid="{6F2611F0-088C-42BD-9821-4956A1A9A4F3}" name="Ending Date of_x000a_Reporting Period_x000a_(§63.7550(c)(5)(iii))" dataDxfId="221"/>
    <tableColumn id="10" xr3:uid="{06575D92-49A8-4E59-A49F-94FBE24BC3EC}" name="Please enter any additional information." dataDxfId="220"/>
    <tableColumn id="11" xr3:uid="{C8E7E1DB-14C8-4A57-9C34-D20CB3AAE477}" name="Enter associated file name reference. " dataDxfId="219"/>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15E74D-AEB6-4362-8E91-671B880968F6}" name="Table13" displayName="Table13" ref="B12:I1023" totalsRowShown="0" headerRowDxfId="128" headerRowBorderDxfId="127" tableBorderDxfId="126" totalsRowBorderDxfId="125">
  <autoFilter ref="B12:I1023" xr:uid="{0715E74D-AEB6-4362-8E91-671B880968F6}"/>
  <tableColumns count="8">
    <tableColumn id="1" xr3:uid="{97278B01-4709-42C7-8451-BE7CEFC209B3}" name="Facility Record No. _x000a_(Select from dropdown)" dataDxfId="124"/>
    <tableColumn id="2" xr3:uid="{7702AE2B-88CB-4926-9338-489BB8B0C72B}" name="Process Unit_x000a_(§63.7550(c)(5)(ii))_x000a_(Select from dropdown)" dataDxfId="123"/>
    <tableColumn id="3" xr3:uid="{BAC9755E-948A-4A3C-A7E3-E42F45362433}" name="Description of Deviation Including Emission Limit or Operating Parameter, or Work Practice Deviated From_x000a_(§63.7550(d)(1))" dataDxfId="122"/>
    <tableColumn id="4" xr3:uid="{70D88ED4-0C2E-4576-9BEF-7360ED00DA31}" name="Number of Deviations_x000a_(§63.7550(d)(2))" dataDxfId="121"/>
    <tableColumn id="5" xr3:uid="{7426A4A2-CB18-44FD-A517-E4F73F7D5717}" name="Duration of Deviations_x000a_(§63.7550(d)(2))" dataDxfId="120"/>
    <tableColumn id="8" xr3:uid="{1BEC8E41-0C90-4597-BC88-C390F8EED886}" name="Units for Duration_x000a_(§63.7550(d)(2))" dataDxfId="119"/>
    <tableColumn id="6" xr3:uid="{629076E6-F9E4-40E3-BF14-7CE407D41903}" name="Cause of Deviation (Including Unknown Cause)_x000a_(§63.7550(d)(2))" dataDxfId="118"/>
    <tableColumn id="7" xr3:uid="{DE6DCE80-08E5-4B87-8F68-44CD205165D0}" name="If The Deviation Occurred During a Performance Test, the Date the Annual Performance Test Was Completed_x000a_(§63.7550(d)(3))" dataDxfId="117"/>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060EE2-9D10-434E-AA8D-B5708CA7B8D5}" name="Table14" displayName="Table14" ref="B12:I1323" totalsRowShown="0" headerRowDxfId="116" headerRowBorderDxfId="115" tableBorderDxfId="114" totalsRowBorderDxfId="113">
  <autoFilter ref="B12:I1323" xr:uid="{E5060EE2-9D10-434E-AA8D-B5708CA7B8D5}"/>
  <tableColumns count="8">
    <tableColumn id="1" xr3:uid="{3DDCFF8B-48F8-4607-B141-CEEC878FB183}" name="Facility Record No. _x000a_(Select from dropdown)" dataDxfId="112"/>
    <tableColumn id="2" xr3:uid="{17C2BB9B-CB6A-4EEE-BC0D-DC4CF2972F3C}" name="Process Unit_x000a_(§63.7550(e)(8))_x000a_(Select from dropdown)" dataDxfId="111"/>
    <tableColumn id="3" xr3:uid="{3878C2F5-C8D8-458E-AA0F-C205D69A7D23}" name="Nature of Deviation (Operating or Emission Limit Deviated From)_x000a_(§63.7550(e)(1))" dataDxfId="110"/>
    <tableColumn id="4" xr3:uid="{AF9B5280-0591-4702-917D-0D5B5053013E}" name="Start Date of Deviation_x000a_(§63.7550(e)(1) and (4))" dataDxfId="109"/>
    <tableColumn id="5" xr3:uid="{574DB18B-4246-4220-8E16-F5B351248DE5}" name="Start Time of Deviation_x000a_(§63.7550(e)(1) and (4))" dataDxfId="108"/>
    <tableColumn id="6" xr3:uid="{C914C17F-CB29-411A-91BB-68A8651A313D}" name="End Date of Deviation_x000a_(§63.7550(e)(1) and (4))" dataDxfId="107"/>
    <tableColumn id="7" xr3:uid="{0F97DCB3-923A-46BB-AD1D-63CD4B6A35E8}" name="End Time of Deviation_x000a_(§63.7550(e)(1) and (4))" dataDxfId="106"/>
    <tableColumn id="8" xr3:uid="{10CA6DE8-0F09-47BF-A048-5401D742E7FB}" name="Cause of Deviation _x000a_(§63.7550(e)(6))_x000a_(Select from dropdown)" dataDxfId="105"/>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517679-CF78-43D9-B814-E92F2DC041BC}" name="Table15" displayName="Table15" ref="B12:K1323" totalsRowShown="0" headerRowDxfId="104" headerRowBorderDxfId="103" tableBorderDxfId="102" totalsRowBorderDxfId="101">
  <autoFilter ref="B12:K1323" xr:uid="{19517679-CF78-43D9-B814-E92F2DC041BC}"/>
  <tableColumns count="10">
    <tableColumn id="1" xr3:uid="{1F972A62-30A8-446A-A6E7-FA676E220199}" name="Facility Record No. _x000a_(Autocompleted)" dataDxfId="100"/>
    <tableColumn id="2" xr3:uid="{68760DC1-C92E-4145-B5F0-9919FB851A1A}" name="Process Unit_x000a_(§63.7550(e)(8))_x000a_(Autocompleted)" dataDxfId="99"/>
    <tableColumn id="3" xr3:uid="{9EE648D2-6312-455D-8999-1EF8BCE9A3F4}" name="Nature of Deviation (Operating or Emission Limit Deviated From)_x000a_(§63.7550(e)(1))_x000a_(Autocompleted)" dataDxfId="98"/>
    <tableColumn id="4" xr3:uid="{DFE8EBAF-B02B-4DAB-BE52-F048F6F8AC37}" name="Total Source Operating Time (hours)_x000a_(Optional for autocalculation of % Total Operating Time)" dataDxfId="97"/>
    <tableColumn id="5" xr3:uid="{8973BAD5-FB04-4519-B9FE-87729946FF7F}" name="Total Duration of Deviation (hours) _x000a_(§63.7550(e)(5))_x000a_(Autocompleted)" dataDxfId="96"/>
    <tableColumn id="6" xr3:uid="{36718445-64D7-4874-AE40-42FFFAD420CE}" name="Total Duration of Deviation as a per cent of Total Source Operating Time _x000a_(§63.7550(e)(5))_x000a_(Autocalculation or manual entry)" dataDxfId="95"/>
    <tableColumn id="7" xr3:uid="{1858677B-B47C-4BEC-8316-CD9C2C11B963}" name="Total Duration of Deviation Due to Control Equipment Problems (hours)  _x000a_(§63.7550(e)(6))" dataDxfId="94"/>
    <tableColumn id="8" xr3:uid="{BC7143B3-58B7-4F96-B46C-4EB6077F0013}" name="Total Duration of Deviation Due to Process Problems (hours)  _x000a_(§63.7550(e)(6))" dataDxfId="93"/>
    <tableColumn id="9" xr3:uid="{B69BA246-56E5-43EA-9E47-9557ABA39751}" name="Total Duration of Deviation Due to Other Known Causes (hours)  _x000a_(§63.7550(e)(6))" dataDxfId="92"/>
    <tableColumn id="10" xr3:uid="{E9E99EFA-7EA0-43B1-B7B9-82C567251215}" name="Total Duration of Deviation Due to Other Unknown Causes (hours)  _x000a_(§63.7550(e)(6))" dataDxfId="91"/>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E1F2B00-923D-466B-A4F6-9E2217B1E08F}" name="Table16" displayName="Table16" ref="B12:L1323" totalsRowShown="0" headerRowDxfId="90" headerRowBorderDxfId="89" tableBorderDxfId="88" totalsRowBorderDxfId="87">
  <autoFilter ref="B12:L1323" xr:uid="{CE1F2B00-923D-466B-A4F6-9E2217B1E08F}"/>
  <tableColumns count="11">
    <tableColumn id="1" xr3:uid="{B96D4991-392C-45D4-B29D-205DC5AD0244}" name="Facility Record No. _x000a_(Select from dropdown)" dataDxfId="86"/>
    <tableColumn id="2" xr3:uid="{7B20A27B-2B44-4C81-A76D-2FD99D93CE6E}" name="Process Unit_x000a_(§63.7550(e)(8))_x000a_(Select from dropdown)" dataDxfId="85"/>
    <tableColumn id="3" xr3:uid="{C9DCBA11-B2DE-48AE-9006-B66F70FB9363}" name="CMS Description Including Manufacturer and Model Number_x000a_(§63.7550(c)(5)(v))_x000a_(Select from dropdown)" dataDxfId="84"/>
    <tableColumn id="4" xr3:uid="{9AE094DA-3992-421E-A0A0-B85F14025BC8}" name="CMS Inoperative or Out of Control _x000a_(Select from dropdown)" dataDxfId="83"/>
    <tableColumn id="5" xr3:uid="{D2CBB052-993D-4CC5-AC52-13B688658AF0}" name="Starting Date CMS Inoperative or Out of Control _x000a_(§63. 7550(e)(2) or (3))" dataDxfId="82"/>
    <tableColumn id="6" xr3:uid="{E4C75372-7D24-49F0-B98E-E74A488735F5}" name="Starting Time CMS Inoperative or Out of Control _x000a_(§63. 7550(e)(2) or (3))" dataDxfId="81"/>
    <tableColumn id="7" xr3:uid="{AC09199E-FBAB-4CC7-B643-CFDE940EB300}" name="Ending Date CMS Inoperative or Out of Control _x000a_(§63. 7550(e)(2) or (3))" dataDxfId="80"/>
    <tableColumn id="8" xr3:uid="{AA92863A-4879-4B85-9915-0FB74C105530}" name="Ending Time CMS Inoperative or Out of Control _x000a_(§63. 7550(e)(2) or (3))" dataDxfId="79"/>
    <tableColumn id="9" xr3:uid="{CADF63AE-A0E8-4536-BFC0-1E284EF7ADAD}" name="Duration CMS Out of Control (hours)_x000a_(§63. 7550(e)(3) and for calculation of total CPMS Downtime per §63.4520(a)(7)(xi))_x000a_(Calculated Value)" dataDxfId="78"/>
    <tableColumn id="11" xr3:uid="{2AC99989-FB63-4C52-B4C5-03512B223599}" name="Cause of Downtime_x000a_§63.8(10)(e)(3)(vi)(J))" dataDxfId="77"/>
    <tableColumn id="10" xr3:uid="{5FFF60E1-276D-40CF-825C-1FA31C183F13}" name="Actions Taken to Minimize Emissions_x000a_(§63. 7550(e)(3)(vii) per §63.8(c)(8))" dataDxfId="76"/>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5ED9338-E9F9-47D9-93C1-593F081FDC14}" name="Table17" displayName="Table17" ref="B12:L1323" totalsRowShown="0" headerRowDxfId="75" headerRowBorderDxfId="74" tableBorderDxfId="73" totalsRowBorderDxfId="72">
  <autoFilter ref="B12:L1323" xr:uid="{55ED9338-E9F9-47D9-93C1-593F081FDC14}"/>
  <tableColumns count="11">
    <tableColumn id="1" xr3:uid="{B6392EDA-6811-4A6C-A264-A05F6D195A7B}" name="Facility Record No. _x000a_(Autocompleted)" dataDxfId="71"/>
    <tableColumn id="2" xr3:uid="{A705BC08-743D-49A1-BC7F-705BF1BAABC9}" name="Process Unit_x000a_(§63.7550(e)(8))_x000a_(Autocompleted)" dataDxfId="70"/>
    <tableColumn id="3" xr3:uid="{B930C38D-8937-4037-AF53-70ED8D58A9BE}" name="CMS Description Including Manufacturer and Model Number_x000a_(§63.7550(c)(5)(v))_x000a_(Autocompleted)" dataDxfId="69"/>
    <tableColumn id="4" xr3:uid="{B9E17BDF-834E-4DE2-8660-12A6A0B35BC9}" name="Total Source Operating Time (hours)_x000a_(§63.10(e)(3)(vi)(H))" dataDxfId="68"/>
    <tableColumn id="5" xr3:uid="{35108BFB-B056-48C6-83E7-5805D92F8C97}" name="Total Duration of CMS Downtime (hours) _x000a_(§63.7750(e)(7) and §63.10(e)(3)(vi)(J))_x000a_(Autocalculated)" dataDxfId="67"/>
    <tableColumn id="6" xr3:uid="{EEBACF2B-A652-46FB-A951-5F5417C823E4}" name="Total Duration of CMS Downtime as a percent of Total Source Operating Time (hours)  _x000a_(§63.7750(e)(7) and (§63.10(e)(3)(vi)(J)))_x000a_(Autocalculation)" dataDxfId="66"/>
    <tableColumn id="8" xr3:uid="{7A71C888-699C-495E-BB3D-58694E272409}" name="Total Duration of CMS Downtime Due to Monitoring Equipment Malfuctions (minutes for opacity, hours for others)_x000a_(§63.10(e)(3)(vi)(J))" dataDxfId="65"/>
    <tableColumn id="9" xr3:uid="{6C018EAD-C43F-4FA5-83CF-D8A2D467330D}" name="Total Duration of CMS Downtime Due to Non-Monitoring Equipment Malfuctions (minutes for opacity, hours for others)_x000a_(§63.10(e)(3)(vi)(J))" dataDxfId="64"/>
    <tableColumn id="10" xr3:uid="{32E57FAE-31C0-49A0-8F72-F779A6794CEE}" name="Total Duration of CMS Downtime Due to Quality Assurance/Quality Control Calibrations (minutes for opacity, hours for others)_x000a_(§63.10(e)(3)(vi)(J))" dataDxfId="63"/>
    <tableColumn id="11" xr3:uid="{9981FB8A-8ACC-4785-9D04-BC5A123FD128}" name="Total Duration of CMS Downtime Due to Other Known Causes (minutes for opacity, hours for others)_x000a_(§63.10(e)(3)(vi)(J))" dataDxfId="62"/>
    <tableColumn id="12" xr3:uid="{992308AD-83F8-495E-9826-AACF383B3C19}" name="Total Duration of CMS Downtime Due to Other Unknown Causes (minutes for opacity, hours for others)_x000a_(§63.10(e)(3)(vi)(J))" dataDxfId="61"/>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50D6DD9-5B38-409A-B87F-095978827362}" name="Table517" displayName="Table517" ref="B12:D522" totalsRowShown="0" headerRowDxfId="60" headerRowBorderDxfId="59" tableBorderDxfId="58" totalsRowBorderDxfId="57">
  <autoFilter ref="B12:D522" xr:uid="{850D6DD9-5B38-409A-B87F-095978827362}"/>
  <tableColumns count="3">
    <tableColumn id="1" xr3:uid="{1111B238-A217-47AF-A142-966B2E1EE9A7}" name="Facility Record No. _x000a_(Select from dropdown)" dataDxfId="56"/>
    <tableColumn id="2" xr3:uid="{3DA15F09-86A8-49BB-AF8C-72C800ACFDC0}" name="Process Unit_x000a_(§63.7550(e)(8))_x000a_(Select from dropdown)" dataDxfId="55"/>
    <tableColumn id="3" xr3:uid="{E92F2599-818E-4BA9-92F2-EA9438E72D80}" name="Describe any changes in CMSs, processes, or controls since the last reporting period for the source where there was a deviation_x000a_(§63.7550(e)(9))" dataDxfId="54"/>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2764708-33D8-4F5C-80AB-437EE1EE64D5}" name="Table10" displayName="Table10" ref="B12:L1023" totalsRowShown="0" headerRowDxfId="53" headerRowBorderDxfId="52" tableBorderDxfId="51" totalsRowBorderDxfId="50">
  <autoFilter ref="B12:L1023" xr:uid="{22764708-33D8-4F5C-80AB-437EE1EE64D5}"/>
  <tableColumns count="11">
    <tableColumn id="1" xr3:uid="{EF39CD05-A512-447C-97FF-5B3962524604}" name="Facility Record No. _x000a_(Select from dropdown)" dataDxfId="49"/>
    <tableColumn id="2" xr3:uid="{D2C7E557-3A80-4839-83BE-D27D87C5CA9D}" name="Process Unit_x000a_(§63.7550(c)(5)(ii))_x000a_(Select from dropdown)" dataDxfId="48"/>
    <tableColumn id="3" xr3:uid="{96FD1A75-CC37-43A3-A238-E1E2E2E18D6C}" name="Occurence_x000a_(§63.7550(c)(5)(xviii))" dataDxfId="47"/>
    <tableColumn id="4" xr3:uid="{721AA30B-EBE6-4698-875D-9338F0C4452F}" name="Date_x000a_(§63.7550(c)(5)(xviii))" dataDxfId="46"/>
    <tableColumn id="5" xr3:uid="{81094BBE-8EB9-43C0-B533-110962335876}" name="Time_x000a_(§63.7550(c)(5)(xviii))" dataDxfId="45"/>
    <tableColumn id="6" xr3:uid="{51B58BF8-E401-4193-936F-F818651DE038}" name="Duration_x000a_(Hours)_x000a_(§63.7550(c)(5)(xviii))" dataDxfId="44"/>
    <tableColumn id="7" xr3:uid="{D5221623-94D8-4F67-8F69-41E3265BA341}" name="Types and Amounts of Fuel Burned During Startup/Shutdown_x000a_(§63.7550(c)(5)(xviii))" dataDxfId="43"/>
    <tableColumn id="8" xr3:uid="{555057DE-3B1A-4FFA-8021-058B40DA6848}" name="For Startup Under Paragraph (2) of the Definition of Startup in §63.7575, the Time Clean Fuel Combustion Began_x000a_(§63.7550(c)(5)(xviii))" dataDxfId="42"/>
    <tableColumn id="9" xr3:uid="{F168BD1C-32AF-4733-BCCA-BA8F580CE023}" name="For Startup Under Paragraph (2) of the Definition of Startup in §63.7575, the Time Feeding of Fuels That Are Not Clean Fuels Began_x000a_(§63.7550(c)(5)(xviii))" dataDxfId="41"/>
    <tableColumn id="10" xr3:uid="{E559F67A-78B1-43C4-80A3-9CE52CE33339}" name="For Startup Under Paragraph (2) of the Definition of Startup in §63.7575, the Time When Useful Thermal Energy Was First Supplied_x000a_(§63.7550(c)(5)(xviii))" dataDxfId="40"/>
    <tableColumn id="11" xr3:uid="{FE8FA42C-50D1-42A0-959A-BE743B9F9DBD}" name="For Startup Under Paragraph (2) of the Definition of Startup in §63.7575, the Time When PM Controls Were Engaged_x000a_(§63.7550(c)(5)(xviii))" dataDxfId="39"/>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2176542-BBC5-4F3A-9B27-CC00A89DE65D}" name="Table18" displayName="Table18" ref="B12:AJ1023" totalsRowShown="0" headerRowDxfId="38" headerRowBorderDxfId="37" tableBorderDxfId="36" totalsRowBorderDxfId="35">
  <autoFilter ref="B12:AJ1023" xr:uid="{E2176542-BBC5-4F3A-9B27-CC00A89DE65D}"/>
  <tableColumns count="35">
    <tableColumn id="1" xr3:uid="{289256C3-F49C-4EB9-BBCC-8A4BD29E6BFD}" name="Facility Record No. _x000a_(Select from dropdown)" dataDxfId="34"/>
    <tableColumn id="2" xr3:uid="{FF42278D-4114-4F4A-BA46-DDC31C78E5CC}" name="Process Unit_x000a_(§63.7550(c)(5)(ii))_x000a_(Select from dropdown)" dataDxfId="33"/>
    <tableColumn id="3" xr3:uid="{14DAEDF3-BD87-4C43-BC60-A8A2A439B998}" name="Date_x000a_(§63.7550(c)(5)(xviii))" dataDxfId="32"/>
    <tableColumn id="4" xr3:uid="{2CC6E248-D441-434C-A19F-6C0067AC99B3}" name="Time_x000a_(§63.7550(c)(5)(xviii))" dataDxfId="31"/>
    <tableColumn id="5" xr3:uid="{AC635399-5520-44B0-BAED-512D08E9F98F}" name="Steam Temperature_x000a_(§63.7550(c)(5)(xviii))" dataDxfId="30"/>
    <tableColumn id="6" xr3:uid="{D126A22E-E803-493A-9354-42F64CB6AB80}" name="Steam Temperature Units_x000a_(§63.7550(c)(5)(xviii))_x000a_(Select from dropdown)" dataDxfId="29"/>
    <tableColumn id="7" xr3:uid="{89698C74-921E-4D6F-9528-1AC38F85DE6D}" name="Steam Pressure_x000a_(§63.7550(c)(5)(xviii))" dataDxfId="28"/>
    <tableColumn id="8" xr3:uid="{BCAA3D90-8105-4A73-8121-A5F6AA7BBF4B}" name="Steam Pressure Units_x000a_(§63.7550(c)(5)(xviii))" dataDxfId="27"/>
    <tableColumn id="9" xr3:uid="{E68F44AB-DFB2-43AC-8F86-0B5EA068055D}" name="Steam Flow_x000a_(§63.7550(c)(5)(xviii))" dataDxfId="26"/>
    <tableColumn id="10" xr3:uid="{F5B0BCD1-DD63-4757-84EB-EB8455BE51CD}" name="Steam Flow Units_x000a_(§63.7550(c)(5)(xviii))" dataDxfId="25"/>
    <tableColumn id="11" xr3:uid="{6E96DA2E-759C-40A7-A16A-5BEAFEB9E16C}" name="Flue Gas Temperature_x000a_(§63.7550(c)(5)(xviii))" dataDxfId="24"/>
    <tableColumn id="12" xr3:uid="{0AD5CA43-E007-4944-B2AD-9ACBB1C559EC}" name="Flue Gas Temperature Units_x000a_(§63.7550(c)(5)(xviii))_x000a_(Select from dropdown)" dataDxfId="23"/>
    <tableColumn id="13" xr3:uid="{1AFE2B00-B59F-443D-9F15-AFFC1B035123}" name="IF PM Compliance is Demonstrated Using an ESP as a Control Device, the Number of Fields in Service (Enter Each Field's Secondary Voltage and Secondary Current in Columns P through AJ)_x000a_(§63.7550(c)(5)(xviii))" dataDxfId="22"/>
    <tableColumn id="14" xr3:uid="{24A86879-825C-4528-ADB7-A26E2E46F346}" name="If PM Compliance is Demonstrated Using a Baghouse as a Control Device, The Number of Compartments in Service (Enter baghouse Differential Pressure in Columns P through AJ)_x000a_(§63.7550(c)(5)(xviii))" dataDxfId="21"/>
    <tableColumn id="15" xr3:uid="{16C754BF-03B7-44C1-9B50-C4180976A942}" name="CMS Parameter 1_x000a_(§63.7550(c)(5)(xviii))_x000a_(Select from dropdown)" dataDxfId="20"/>
    <tableColumn id="16" xr3:uid="{361D68A6-93AA-43D5-B150-81BDF1754FCC}" name="CMS Parameter 1 Hourly Average_x000a_(§63.7550(c)(5)(xviii))" dataDxfId="19"/>
    <tableColumn id="17" xr3:uid="{998FEFC4-2698-4E76-A152-AFD8B04B5345}" name="CMS Parameter 1 Unit_x000a_(§63.7550(c)(5)(xviii))" dataDxfId="18"/>
    <tableColumn id="18" xr3:uid="{E51B7E4E-0E22-4A35-A2AE-699557A0FCBF}" name="CMS Parameter 2_x000a_(§63.7550(c)(5)(xviii))_x000a_(Select from dropdown)" dataDxfId="17"/>
    <tableColumn id="19" xr3:uid="{189DB694-740D-48E9-878A-7F9F538B61B1}" name="CMS Parameter 2 Hourly Average_x000a_(§63.7550(c)(5)(xviii))" dataDxfId="16"/>
    <tableColumn id="20" xr3:uid="{2E29A4E6-0394-47B5-BD7D-7662CCF646EE}" name="CMS Parameter 2 Unit_x000a_(§63.7550(c)(5)(xviii))" dataDxfId="15"/>
    <tableColumn id="21" xr3:uid="{5E41EB1E-8EE7-4E22-9DDE-57D786CDBB61}" name="CMS Parameter 3_x000a_(§63.7550(c)(5)(xviii))_x000a_(Select from dropdown)" dataDxfId="14"/>
    <tableColumn id="22" xr3:uid="{F52763A6-837C-4FEE-8BF4-F4E4AC4B5518}" name="CMS Parameter 3 Hourly Average_x000a_(§63.7550(c)(5)(xviii))" dataDxfId="13"/>
    <tableColumn id="23" xr3:uid="{7306E514-FCCF-47E9-A2FA-48C58EB90FBB}" name="CMS Parameter 3 Unit_x000a_(§63.7550(c)(5)(xviii))" dataDxfId="12"/>
    <tableColumn id="24" xr3:uid="{34B2A936-4ED6-48CE-A1AB-0399EEDDC4CA}" name="CMS Parameter 4_x000a_(§63.7550(c)(5)(xviii))_x000a_(Select from dropdown)" dataDxfId="11"/>
    <tableColumn id="25" xr3:uid="{4348791B-0466-411D-A277-DE48EF2F7AAD}" name="CMS Parameter 4 Hourly Average_x000a_(§63.7550(c)(5)(xviii))" dataDxfId="10"/>
    <tableColumn id="26" xr3:uid="{17D6D366-12B8-4CA3-B4A6-5DDF9795C67E}" name="CMS Parameter 4 Unit_x000a_(§63.7550(c)(5)(xviii))" dataDxfId="9"/>
    <tableColumn id="27" xr3:uid="{39D56248-93DF-4661-B541-F13556E84F8D}" name="CMS Parameter 5_x000a_((§63.7550(c)(5)(xviii))_x000a_(Select from dropdown)" dataDxfId="8"/>
    <tableColumn id="28" xr3:uid="{C118A871-DCE7-4F88-AC75-8963A9A14271}" name="CMS Parameter 5 Hourly Average_x000a_(§63.7550(c)(5)(xviii))" dataDxfId="7"/>
    <tableColumn id="29" xr3:uid="{0DE687E5-22F7-4C37-9ED7-A8B70724DB5F}" name="CMS Parameter 5 Unit_x000a_(§63.7550(c)(5)(xviii))" dataDxfId="6"/>
    <tableColumn id="30" xr3:uid="{5567D340-BA93-472C-8832-56514BBF63B8}" name="CMS Parameter 6_x000a_(§63.7550(c)(5)(xviii))_x000a_(Select from dropdown)" dataDxfId="5"/>
    <tableColumn id="31" xr3:uid="{E37F68BE-ABF0-436F-A850-849A38D94881}" name="CMS Parameter 6 Hourly Average_x000a_(§63.7550(c)(5)(xviii))" dataDxfId="4"/>
    <tableColumn id="32" xr3:uid="{0EFF57DE-2A85-4E34-8301-5CA21C31B00D}" name="CMS Parameter 6 Unit_x000a_(§63.7550(c)(5)(xviii))" dataDxfId="3"/>
    <tableColumn id="33" xr3:uid="{9CFF5121-DA80-4988-804F-C76920C395A9}" name="CMS Parameter 7_x000a_(§63.7550(c)(5)(xviii))_x000a_(Select from dropdown)" dataDxfId="2"/>
    <tableColumn id="34" xr3:uid="{372CE137-FA58-451C-AB3D-46B5BC3B2B8E}" name="CMS Parameter 7 Hourly Average_x000a_(§63.7550(c)(5)(xviii))" dataDxfId="1"/>
    <tableColumn id="35" xr3:uid="{31739EF2-9924-4407-88E6-2941F6C9D2B5}" name="CMS Parameter 7 Unit_x000a_(§63.7550(c)(5)(xviii))" dataDxfId="0"/>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54609D8-0724-4F4A-9E57-F0DF83F37344}" name="States" displayName="States" ref="G1:G57" totalsRowShown="0">
  <autoFilter ref="G1:G57" xr:uid="{754609D8-0724-4F4A-9E57-F0DF83F37344}"/>
  <tableColumns count="1">
    <tableColumn id="1" xr3:uid="{C3E3944A-C8CC-4752-AB9F-F825D012FDD9}" name="state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E4406C6-AB7A-4E25-8CE4-712368C7D42D}" name="Table3" displayName="Table3" ref="B12:K523" totalsRowShown="0" headerRowDxfId="218" headerRowBorderDxfId="217" tableBorderDxfId="216" totalsRowBorderDxfId="215">
  <autoFilter ref="B12:K523" xr:uid="{DE4406C6-AB7A-4E25-8CE4-712368C7D42D}"/>
  <tableColumns count="10">
    <tableColumn id="1" xr3:uid="{BC25F4CC-DF9F-4311-93BA-25889BC0CF7F}" name="Facility Record No. _x000a_(Select from dropdown)" dataDxfId="214"/>
    <tableColumn id="2" xr3:uid="{1135B47D-DDD1-4939-9ED5-87F85B71E3EB}" name="Process Unit_x000a_(§63.7550(c)(5)(ii))" dataDxfId="213"/>
    <tableColumn id="3" xr3:uid="{B4E20D02-E84C-4BB5-80CC-1C365111FD9B}" name="Emissions Limitations_x000a_(§63.7550(c)(5)(ii))" dataDxfId="212"/>
    <tableColumn id="4" xr3:uid="{896BA635-F166-4582-A4E6-079D2232474B}" name="Operating Parameter Limitations_x000a_(§63.7550(c)(5)(ii))" dataDxfId="211"/>
    <tableColumn id="5" xr3:uid="{90936142-441E-4C76-9EE2-5C03B3100D2D}" name="For Limited-Use Boiler or Process Heater Under §63.7550(c)(1) Total Operating Time During the Reporting Period (hours)_x000a_(§63.7550(c)(5)(ii))" dataDxfId="210"/>
    <tableColumn id="6" xr3:uid="{E7D07B3C-670E-4DF2-B248-50B9DE0A96B5}" name="Fuel Type_x000a_(§63.7550(c)(5)(vi))_x000a_(Select from dropdown)" dataDxfId="209"/>
    <tableColumn id="7" xr3:uid="{47F982F4-F0CE-48EE-BFD6-120F7346C097}" name="Total Fuel Usage _x000a_(§63.7550(c)(5)(vi))" dataDxfId="208"/>
    <tableColumn id="8" xr3:uid="{0AB85F4D-DD03-423D-A320-6D9E0E66DA0B}" name="Units for Total Fuel Usage _x000a_(§63.7550(c)(5)(vi))_x000a_(Select from dropdown)" dataDxfId="207"/>
    <tableColumn id="9" xr3:uid="{68C9D69A-4B82-47FE-B62E-86CB1BB12EB7}" name="Is This a Non-Waste Fuel Type? If So, What Kind? _x000a_(§63.7550(c)(5)(vi))_x000a_(Select from dropdown)" dataDxfId="206"/>
    <tableColumn id="10" xr3:uid="{5FE120A5-9FAE-4AA4-A301-C4B715C72321}" name="Basis for Non-Waste Determination of Fuel_x000a_(§63.7550(c)(5)(vi))" dataDxfId="20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17F5E92-E449-4242-A0FB-EDA31AF5E0B8}" name="Table4" displayName="Table4" ref="B12:E523" totalsRowShown="0" headerRowDxfId="204" dataDxfId="202" headerRowBorderDxfId="203" tableBorderDxfId="201" totalsRowBorderDxfId="200">
  <autoFilter ref="B12:E523" xr:uid="{117F5E92-E449-4242-A0FB-EDA31AF5E0B8}"/>
  <tableColumns count="4">
    <tableColumn id="1" xr3:uid="{E5D20047-51AF-450F-BE54-A45D2E5F3A39}" name="Company Record No._x000a_(Select from dropdown)" dataDxfId="199"/>
    <tableColumn id="2" xr3:uid="{39C75B8D-9B59-41C1-9DE5-302A1F034730}" name="Process Unit Description_x000a_(§63.7550(c)(5)(ii))_x000a_(Select from dropdown)" dataDxfId="198"/>
    <tableColumn id="3" xr3:uid="{F774DF28-9CDA-4F9F-9DD7-6768685224B1}" name="CMS Description Including Manufacturer and Model Number_x000a_(§63.7550(c)(5)(v))" dataDxfId="197"/>
    <tableColumn id="4" xr3:uid="{3BE876E6-24B2-4A48-9EC2-A2C9E2DB841B}" name="Date of Last CMS _x000a_Certification or Audit_x000a_(§63.7550(c)(5)(v))" dataDxfId="19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12C88B2-CCDE-4E38-96C5-50A4D7B2966C}" name="Table6" displayName="Table6" ref="B12:N523" totalsRowShown="0" headerRowDxfId="195" dataDxfId="193" headerRowBorderDxfId="194" tableBorderDxfId="192" totalsRowBorderDxfId="191">
  <autoFilter ref="B12:N523" xr:uid="{012C88B2-CCDE-4E38-96C5-50A4D7B2966C}"/>
  <tableColumns count="13">
    <tableColumn id="1" xr3:uid="{721B9B63-AB42-412A-AF83-B7D0A56DF0D3}" name="Company Record No._x000a_(Select from dropdown)" dataDxfId="190"/>
    <tableColumn id="2" xr3:uid="{DDCDF28F-08F8-46F2-BCC8-7D9D8A915481}" name="Process Unit Description_x000a_(§63.7550(c)(5)(ii))_x000a_(Select from dropdown)" dataDxfId="189"/>
    <tableColumn id="3" xr3:uid="{C6390820-D3F2-4396-BED7-6E62FCF386DC}" name="Date of Most Recent Performance Test_x000a_(§63.7550(c)(5)(vii))" dataDxfId="188"/>
    <tableColumn id="4" xr3:uid="{3224DB09-FA98-439A-933B-8C11660D9B63}" name="Date of Preceding Performance Test_x000a_(§63.7550(c)(5)(vii))" dataDxfId="187"/>
    <tableColumn id="5" xr3:uid="{A660C5A5-4134-451F-B16D-FBE5BCFB6F1E}" name="Is the Statement &quot;There were no operational changes since the last performance test that could increase emissions&quot; applicable to this Process Unit? _x000a_(§63.7550(c)(5)(vii))_x000a_(Select from dropdown)" dataDxfId="186"/>
    <tableColumn id="6" xr3:uid="{B51AA5B1-E80E-46DF-8E3F-BE39DF5BF39F}" name="Is the Statement &quot;No New Types of Fuel Were Burned in the Boiler or Process Heater Subject to an Emission Limit&quot; Applicable to this Process Unit? _x000a_(§63.7550(c)(5)(viii))_x000a_(Select from dropdown)" dataDxfId="185"/>
    <tableColumn id="7" xr3:uid="{8FE7FF5C-06A0-45CB-9718-8200E7E37216}" name="If a New Fuel Was Burned and the Source is Subject to an HCl Limit, The Equations Used to Calculate Either the Maximum Chlorine Input or the HCl Emissions_x000a_(§63.7550(c)(5)(viii))_x000a_ (Select from dropdown)" dataDxfId="184"/>
    <tableColumn id="8" xr3:uid="{B7D6E9E2-3605-4CAE-B0AE-5B808D384422}" name="Maximum Chlorine Input (Equation 7) or HCl Emissions (Equation 16)_x000a_ (lbs/MMBTU)_x000a_(§63.7550(c)(5)(viii))" dataDxfId="183"/>
    <tableColumn id="9" xr3:uid="{A60CDEA2-3DFF-4C89-A459-48776BC08039}" name="If A New Fuel Was Burned and the Source is Subject to an Hg Limit, The Equation Used to Calculate Either the Maximum Hg Input or the Hg Emissions _x000a_(§63.7550(c)(5)(viii))_x000a_(Select from dropdown)" dataDxfId="182"/>
    <tableColumn id="10" xr3:uid="{92D969B6-5845-40E1-8B9A-D077BC864652}" name="Maximum Hg Input (Equation 8) or Hg Emissions (Equation 17) _x000a_(lbs/MMBTU)_x000a_(§63.7550(c)(5)(viii))" dataDxfId="181"/>
    <tableColumn id="11" xr3:uid="{330CC0E3-E0A5-4138-9B76-7EC107E97E5B}" name="If A New Fuel Was Burned and the Source is Subject to an TSM Limit, The Equation Used to Calculate Either the Maximum TSM Input or the TSM Emissions _x000a_(§63.7550(c)(5)(viii))_x000a_(Select from dropdown)" dataDxfId="180"/>
    <tableColumn id="12" xr3:uid="{B0D45E56-0CD6-473A-B2DF-B426D0A03603}" name="Maximum TSM Input (Equation 9) or TSM Emissions (Equation 18) _x000a_(lbs/MMBTU)_x000a_(§63.7550(c)(5)(viii))" dataDxfId="179"/>
    <tableColumn id="13" xr3:uid="{2B49A3BD-552D-4BC8-ABD4-ACE95E32F5EC}" name="The Statement &quot;This Process Unit will conduct a new Performance Test within 60 days of of starting to burn a new fuel because the results of one or more of Equations 7, 8, or 9 exceed the exisiting limits&quot;_x000a_(§63.7550(c)(5)(ix))_x000a_(Select from dropdown) " dataDxfId="17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CC9E6A4-36A4-48B0-AAFB-25CA4A038AC7}" name="Table7" displayName="Table7" ref="B12:H523" totalsRowShown="0" headerRowDxfId="177" headerRowBorderDxfId="176" tableBorderDxfId="175" totalsRowBorderDxfId="174">
  <autoFilter ref="B12:H523" xr:uid="{5CC9E6A4-36A4-48B0-AAFB-25CA4A038AC7}"/>
  <tableColumns count="7">
    <tableColumn id="1" xr3:uid="{73B58DD6-AA32-49D3-ABED-7DD1215F5F50}" name="Facility Record No. _x000a_(Select from dropdown)" dataDxfId="173"/>
    <tableColumn id="2" xr3:uid="{9884D007-9FA1-4C87-8B29-A1CC2A3ACBDE}" name="Process Unit_x000a_(§63.7550(c)(5)(ii))_x000a_(Select from dropdown)" dataDxfId="172"/>
    <tableColumn id="3" xr3:uid="{BDC0C17A-5BF3-426B-81CA-367D4FB9CCDE}" name="Fuel Analyzed" dataDxfId="171"/>
    <tableColumn id="7" xr3:uid="{32A00F52-70EF-4B9A-B23C-BE9BE248199F}" name="Month During the Reporting Period the Fuel Analysis Occurred_x000a_(§63.7550(c)(5)(x))_x000a_(Select from dropdown)" dataDxfId="170"/>
    <tableColumn id="4" xr3:uid="{A40D0B64-4DE8-483C-992D-8CCFD9FA493D}" name="Summary of Fuel Analysis: Chlorine Content _x000a_(lb/MMBTU)_x000a_(§63.7550(c)(5)(x))" dataDxfId="169"/>
    <tableColumn id="5" xr3:uid="{4A1E8024-28F1-46DC-84A6-716E588C4714}" name="Summary of Fuel Analysis: Mercury Content_x000a_(lb/MMBTU)_x000a_(§63.7550(c)(5)(x))" dataDxfId="168"/>
    <tableColumn id="6" xr3:uid="{FC4E7E9D-47F6-4E69-A4AB-F3A3E91F2264}" name="Summary of Fuel Analysis: TSM Content_x000a_(lb/MMBTU)_x000a_(§63.7550(c)(5)(x))" dataDxfId="16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49FE1E4-C7C4-44BD-B7D1-9F6739376025}" name="Table8" displayName="Table8" ref="B12:F523" totalsRowShown="0" headerRowDxfId="166" headerRowBorderDxfId="165" tableBorderDxfId="164" totalsRowBorderDxfId="163">
  <autoFilter ref="B12:F523" xr:uid="{649FE1E4-C7C4-44BD-B7D1-9F6739376025}"/>
  <tableColumns count="5">
    <tableColumn id="1" xr3:uid="{1DBC083E-6CFA-49DC-ACC3-8B77B5CF8FC4}" name="Facility Record No. _x000a_(Select from dropdown)" dataDxfId="162"/>
    <tableColumn id="2" xr3:uid="{CD58108A-DF05-487F-A637-FADFC4655AB3}" name="Process Unit_x000a_(§63.7550(c)(5)(ii))_x000a_(Select from dropdown)" dataDxfId="161"/>
    <tableColumn id="3" xr3:uid="{7EB7F957-0CD0-43DC-8D40-71840D3F4897}" name="Is the statement &quot;There were no deviations from and emission limits or operating limits during this reporting period&quot; applicable to this process unit during this reporting period?_x000a_(§63.7550(c)(5)(xi))_x000a_(Select from dropdown)" dataDxfId="160"/>
    <tableColumn id="4" xr3:uid="{30A237ED-3F92-4D87-9A3F-DFC26269C6F5}" name="Is the statement &quot;There were no deviations and no periods during which the CMS were out of control during the reporting period&quot; applicable to this process unit during this reporting period?_x000a_(§63.7550(c)(5)(xii))_x000a_(Select from dropdown)" dataDxfId="159"/>
    <tableColumn id="5" xr3:uid="{850D076D-F8CB-4E48-8E76-C70405196F35}" name="If using emissions averaging, Select Yes certify the emission level achieved or the control technology employed is no less stringent then the level or control technology contained in the NoCS._x000a_(§63.7550(c)(5)(xv))_x000a_(Select from dropdown)" dataDxfId="15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A75BE9-29CE-4137-93A4-514BEEB763B6}" name="Table9" displayName="Table9" ref="B12:G1023" totalsRowShown="0" headerRowDxfId="157" headerRowBorderDxfId="156" tableBorderDxfId="155" totalsRowBorderDxfId="154">
  <autoFilter ref="B12:G1023" xr:uid="{8BA75BE9-29CE-4137-93A4-514BEEB763B6}"/>
  <tableColumns count="6">
    <tableColumn id="1" xr3:uid="{3D4A0D93-2C0D-410A-A655-667018D87FFD}" name="Facility Record No. _x000a_(Select from dropdown)" dataDxfId="153"/>
    <tableColumn id="2" xr3:uid="{9E487499-45B0-4B9F-826E-2CC6A602AEBA}" name="Process Unit_x000a_(§63.7550(c)(5)(ii))_x000a_(Select from dropdown)" dataDxfId="152"/>
    <tableColumn id="3" xr3:uid="{7ABBCB53-AD24-4BC3-A0D1-741D4A550E3A}" name="Brief Description of Malfunction_x000a_(§63.7550(c)(5)(xiii))" dataDxfId="151"/>
    <tableColumn id="4" xr3:uid="{15200BAB-5EC8-42EE-95EC-974E5197F251}" name="Number of Malfunctions_x000a_(§63.7550(c)(5)(xiii))" dataDxfId="150"/>
    <tableColumn id="5" xr3:uid="{8371D2D4-9BEC-4226-AE80-4C0661C83850}" name="Duration of Malfunctions (Hours)_x000a_(§63.7550(c)(5)(xiii))" dataDxfId="149"/>
    <tableColumn id="6" xr3:uid="{71CBFF7C-00AC-4DDC-8BE4-64686C32D6BB}" name="Action Taken to Minimize Emissions Including Actions to Correct the Malfunction_x000a_(§63.7550(c)(5)(xiii))" dataDxfId="14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7524E1-BDEA-466E-9782-EA0191BBF99A}" name="Table11" displayName="Table11" ref="B12:F523" totalsRowShown="0" headerRowDxfId="147" headerRowBorderDxfId="146" tableBorderDxfId="145" totalsRowBorderDxfId="144">
  <autoFilter ref="B12:F523" xr:uid="{357524E1-BDEA-466E-9782-EA0191BBF99A}"/>
  <tableColumns count="5">
    <tableColumn id="1" xr3:uid="{27C2A6CC-4D19-48E1-92F7-AB6382471860}" name="Facility Record No. _x000a_(Select from dropdown)" dataDxfId="143"/>
    <tableColumn id="2" xr3:uid="{375FE583-5C3E-477C-853C-6BE205BD7ED3}" name="Process Unit_x000a_(§63.7550(c)(5)(ii))_x000a_(Select from dropdown)" dataDxfId="142"/>
    <tableColumn id="3" xr3:uid="{79735100-3ED7-4841-A051-6B477DE0A651}" name="Date of the Most Recent Tune Up_x000a_(§63.7550(c)(5)(xiv))" dataDxfId="141"/>
    <tableColumn id="4" xr3:uid="{96912C49-6D49-4E4E-8338-8AF82842ED5B}" name="Date of the Most Recent Burner Inspection (If it was not done annually, biennially, or on a 5-year period and was delayed until the next shutdown)_x000a_(§63.7550(c)(5)(xiv))" dataDxfId="140"/>
    <tableColumn id="5" xr3:uid="{5E217E03-208B-4555-ADE1-5A679789C129}" name="Additional Comments _x000a_(Optional)" dataDxfId="13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D473AEB-C05B-4316-AFA3-070D88751420}" name="Table12" displayName="Table12" ref="B12:G2500" totalsRowShown="0" headerRowDxfId="138" headerRowBorderDxfId="137" tableBorderDxfId="136" totalsRowBorderDxfId="135">
  <autoFilter ref="B12:G2500" xr:uid="{8D473AEB-C05B-4316-AFA3-070D88751420}"/>
  <tableColumns count="6">
    <tableColumn id="1" xr3:uid="{58220B36-83D4-4FF6-808E-5068589040E7}" name="Facility Record No. _x000a_(Select from dropdown)" dataDxfId="134"/>
    <tableColumn id="2" xr3:uid="{8B974FA9-E766-48A0-BDF2-EA6304DAE7C9}" name="Process Unit_x000a_(§63.7550(c)(5)(ii))_x000a_(Select from dropdown)" dataDxfId="133"/>
    <tableColumn id="3" xr3:uid="{8827F00B-986D-43A9-B36A-F49527F06682}" name="Pollutant_x000a_(§63.7550(c)(5)(xvi))_x000a_(Select from dropdown)" dataDxfId="132"/>
    <tableColumn id="4" xr3:uid="{A3E706EE-C0D4-49AD-8E1D-4BA541A29DF3}" name="Date_x000a_(§63.7550(c)(5)(xvi))" dataDxfId="131"/>
    <tableColumn id="5" xr3:uid="{82A4DEA5-2D4F-43A9-B6E1-B244AD9F3DD8}" name="Compliance Rolling  Average_x000a_(§63.7550(c)(5)(xvi))" dataDxfId="130"/>
    <tableColumn id="7" xr3:uid="{CE8CE524-F52C-46C2-9FEA-192937663D05}" name="Rolling Averaging Period_x000a_(§63.7550(c)(5)(xvi))_x000a_(Select from dropdown)" dataDxfId="12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0F0F-9D29-46AF-B5F7-80A92C35E09C}">
  <sheetPr codeName="Sheet1"/>
  <dimension ref="A1:B24"/>
  <sheetViews>
    <sheetView showGridLines="0" tabSelected="1" topLeftCell="B2" workbookViewId="0">
      <selection activeCell="B7" sqref="B7"/>
    </sheetView>
  </sheetViews>
  <sheetFormatPr defaultColWidth="0" defaultRowHeight="15" customHeight="1" zeroHeight="1" x14ac:dyDescent="0.25"/>
  <cols>
    <col min="1" max="1" width="12.85546875" hidden="1" customWidth="1"/>
    <col min="2" max="2" width="112.85546875" style="1" customWidth="1"/>
    <col min="3" max="16384" width="9.140625" hidden="1"/>
  </cols>
  <sheetData>
    <row r="1" spans="1:2" hidden="1" x14ac:dyDescent="0.25"/>
    <row r="2" spans="1:2" ht="25.5" x14ac:dyDescent="0.25">
      <c r="A2" s="2" t="s">
        <v>0</v>
      </c>
      <c r="B2" s="3" t="s">
        <v>512</v>
      </c>
    </row>
    <row r="3" spans="1:2" x14ac:dyDescent="0.25">
      <c r="A3" s="4" t="s">
        <v>1</v>
      </c>
      <c r="B3" s="5" t="s">
        <v>2</v>
      </c>
    </row>
    <row r="4" spans="1:2" x14ac:dyDescent="0.25">
      <c r="A4" s="4" t="s">
        <v>3</v>
      </c>
      <c r="B4" s="6" t="s">
        <v>602</v>
      </c>
    </row>
    <row r="5" spans="1:2" x14ac:dyDescent="0.25">
      <c r="A5" s="4" t="s">
        <v>5</v>
      </c>
      <c r="B5" s="7">
        <v>45678</v>
      </c>
    </row>
    <row r="6" spans="1:2" ht="31.5" hidden="1" x14ac:dyDescent="0.25">
      <c r="B6" s="8" t="s">
        <v>6</v>
      </c>
    </row>
    <row r="7" spans="1:2" ht="31.5" x14ac:dyDescent="0.25">
      <c r="B7" s="8" t="s">
        <v>513</v>
      </c>
    </row>
    <row r="8" spans="1:2" ht="15.75" x14ac:dyDescent="0.25">
      <c r="B8" s="9" t="s">
        <v>7</v>
      </c>
    </row>
    <row r="9" spans="1:2" ht="31.5" x14ac:dyDescent="0.25">
      <c r="B9" s="9" t="s">
        <v>8</v>
      </c>
    </row>
    <row r="10" spans="1:2" ht="89.25" x14ac:dyDescent="0.25">
      <c r="B10" s="10" t="s">
        <v>9</v>
      </c>
    </row>
    <row r="11" spans="1:2" ht="51" x14ac:dyDescent="0.25">
      <c r="B11" s="10" t="s">
        <v>10</v>
      </c>
    </row>
    <row r="12" spans="1:2" ht="102" x14ac:dyDescent="0.25">
      <c r="B12" s="10" t="s">
        <v>11</v>
      </c>
    </row>
    <row r="13" spans="1:2" ht="102" x14ac:dyDescent="0.25">
      <c r="B13" s="10" t="s">
        <v>12</v>
      </c>
    </row>
    <row r="14" spans="1:2" ht="76.5" x14ac:dyDescent="0.25">
      <c r="B14" s="10" t="s">
        <v>13</v>
      </c>
    </row>
    <row r="15" spans="1:2" ht="76.5" x14ac:dyDescent="0.25">
      <c r="B15" s="10" t="s">
        <v>14</v>
      </c>
    </row>
    <row r="16" spans="1:2" ht="140.25" x14ac:dyDescent="0.25">
      <c r="B16" s="10" t="s">
        <v>15</v>
      </c>
    </row>
    <row r="17" spans="2:2" ht="114.75" x14ac:dyDescent="0.25">
      <c r="B17" s="11" t="s">
        <v>460</v>
      </c>
    </row>
    <row r="18" spans="2:2" ht="25.5" x14ac:dyDescent="0.25">
      <c r="B18" s="10" t="s">
        <v>462</v>
      </c>
    </row>
    <row r="19" spans="2:2" ht="38.25" x14ac:dyDescent="0.25">
      <c r="B19" s="10" t="s">
        <v>16</v>
      </c>
    </row>
    <row r="20" spans="2:2" ht="51" x14ac:dyDescent="0.25">
      <c r="B20" s="10" t="s">
        <v>566</v>
      </c>
    </row>
    <row r="21" spans="2:2" ht="51" x14ac:dyDescent="0.25">
      <c r="B21" s="10" t="s">
        <v>17</v>
      </c>
    </row>
    <row r="22" spans="2:2" ht="89.25" x14ac:dyDescent="0.25">
      <c r="B22" s="10" t="s">
        <v>18</v>
      </c>
    </row>
    <row r="23" spans="2:2" ht="25.5" x14ac:dyDescent="0.25">
      <c r="B23" s="10" t="s">
        <v>463</v>
      </c>
    </row>
    <row r="24" spans="2:2" hidden="1" x14ac:dyDescent="0.25"/>
  </sheetData>
  <sheetProtection algorithmName="SHA-512" hashValue="sBswPr21nLkgiOahecYcEZPs+rVaTWtkRTIQNHLPbCdUDnOtwK0Ht6JLJiS/1pNzDAM+y65ksLJIxDAUIOQ6gA==" saltValue="SMh1vgIu/4qERSs8wSsgJQ==" spinCount="100000" sheet="1" objects="1" scenarios="1"/>
  <dataValidations count="1">
    <dataValidation type="list" allowBlank="1" showErrorMessage="1" sqref="G1:G1048576" xr:uid="{DF64064B-806D-41D8-B9E6-BB20D28BE7DB}">
      <formula1>"AL,AK,AZ,AR,CA,CO,CT,DC,DE,FL,GA,HI,ID,IL,IN,IA,KS,KY,LA,ME,MD,MA,MI,MN,MS,MO,MT,NE,NV,NH,NJ,NM,NY,NC,ND,OH,OK,OR,PA,RI,SC,SD,TN,TX,UT,VT,VA,WA,WV,WI,WY"</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F96C3-35B4-43EA-8D78-C491A0E40E45}">
  <sheetPr codeName="Sheet10">
    <tabColor rgb="FF92D050"/>
  </sheetPr>
  <dimension ref="A2:G2500"/>
  <sheetViews>
    <sheetView showGridLines="0" topLeftCell="B7" workbookViewId="0">
      <selection activeCell="F25" sqref="F25"/>
    </sheetView>
  </sheetViews>
  <sheetFormatPr defaultColWidth="0" defaultRowHeight="15" zeroHeight="1" x14ac:dyDescent="0.25"/>
  <cols>
    <col min="1" max="1" width="8.85546875" hidden="1" customWidth="1"/>
    <col min="2" max="2" width="17.5703125" customWidth="1"/>
    <col min="3" max="3" width="46.5703125" customWidth="1"/>
    <col min="4" max="4" width="21.85546875" customWidth="1"/>
    <col min="5" max="6" width="21.140625" customWidth="1"/>
    <col min="7" max="7" width="23.42578125" customWidth="1"/>
    <col min="8" max="16384" width="9.140625" hidden="1"/>
  </cols>
  <sheetData>
    <row r="2" spans="2:7" hidden="1" x14ac:dyDescent="0.25">
      <c r="B2" s="2" t="s">
        <v>0</v>
      </c>
      <c r="C2" s="14" t="str">
        <f>Welcome!B2</f>
        <v>63.7550(c) Consolidated Semiannual Compliance Report (Spreadsheet Template)</v>
      </c>
    </row>
    <row r="3" spans="2:7" hidden="1" x14ac:dyDescent="0.25">
      <c r="B3" s="4" t="s">
        <v>1</v>
      </c>
      <c r="C3" s="14" t="str">
        <f>Welcome!B3</f>
        <v>63.7550(c)</v>
      </c>
    </row>
    <row r="4" spans="2:7" hidden="1" x14ac:dyDescent="0.25">
      <c r="B4" s="4" t="s">
        <v>3</v>
      </c>
      <c r="C4" s="75" t="str">
        <f>Welcome!B4</f>
        <v>v2.02</v>
      </c>
    </row>
    <row r="5" spans="2:7" hidden="1" x14ac:dyDescent="0.25">
      <c r="B5" s="4" t="s">
        <v>5</v>
      </c>
      <c r="C5" s="16">
        <f>Welcome!B5</f>
        <v>45678</v>
      </c>
    </row>
    <row r="6" spans="2:7" hidden="1" x14ac:dyDescent="0.25">
      <c r="B6" s="15"/>
      <c r="C6" s="15"/>
    </row>
    <row r="7" spans="2:7" ht="15.75" x14ac:dyDescent="0.25">
      <c r="B7" s="17" t="s">
        <v>7</v>
      </c>
      <c r="C7" s="17"/>
    </row>
    <row r="8" spans="2:7" ht="15.75" x14ac:dyDescent="0.25">
      <c r="B8" s="17" t="s">
        <v>8</v>
      </c>
      <c r="C8" s="17"/>
    </row>
    <row r="9" spans="2:7" ht="15.75" hidden="1" x14ac:dyDescent="0.25">
      <c r="B9" s="17"/>
      <c r="C9" s="17"/>
    </row>
    <row r="10" spans="2:7" ht="15.75" hidden="1" x14ac:dyDescent="0.25">
      <c r="B10" s="17"/>
      <c r="C10" s="17"/>
    </row>
    <row r="11" spans="2:7" hidden="1" x14ac:dyDescent="0.25">
      <c r="B11" s="15"/>
      <c r="C11" s="15"/>
    </row>
    <row r="12" spans="2:7" ht="60.75" thickBot="1" x14ac:dyDescent="0.3">
      <c r="B12" s="18" t="s">
        <v>58</v>
      </c>
      <c r="C12" s="19" t="s">
        <v>126</v>
      </c>
      <c r="D12" s="19" t="s">
        <v>164</v>
      </c>
      <c r="E12" s="19" t="s">
        <v>165</v>
      </c>
      <c r="F12" s="21" t="s">
        <v>166</v>
      </c>
      <c r="G12" s="19" t="s">
        <v>167</v>
      </c>
    </row>
    <row r="13" spans="2:7" x14ac:dyDescent="0.25">
      <c r="B13" s="28" t="s">
        <v>32</v>
      </c>
      <c r="C13" s="23" t="s">
        <v>464</v>
      </c>
      <c r="D13" s="23" t="s">
        <v>465</v>
      </c>
      <c r="E13" s="23" t="s">
        <v>466</v>
      </c>
      <c r="F13" s="26" t="s">
        <v>467</v>
      </c>
      <c r="G13" s="23" t="s">
        <v>468</v>
      </c>
    </row>
    <row r="14" spans="2:7" x14ac:dyDescent="0.25">
      <c r="B14" s="86" t="s">
        <v>45</v>
      </c>
      <c r="C14" s="87" t="s">
        <v>77</v>
      </c>
      <c r="D14" s="87" t="s">
        <v>168</v>
      </c>
      <c r="E14" s="87" t="s">
        <v>169</v>
      </c>
      <c r="F14" s="88" t="s">
        <v>170</v>
      </c>
      <c r="G14" s="87" t="s">
        <v>171</v>
      </c>
    </row>
    <row r="15" spans="2:7" hidden="1" x14ac:dyDescent="0.25">
      <c r="B15" s="86" t="s">
        <v>56</v>
      </c>
      <c r="C15" s="87" t="s">
        <v>56</v>
      </c>
      <c r="D15" s="87" t="s">
        <v>56</v>
      </c>
      <c r="E15" s="87" t="s">
        <v>56</v>
      </c>
      <c r="F15" s="88" t="s">
        <v>56</v>
      </c>
      <c r="G15" s="87" t="s">
        <v>56</v>
      </c>
    </row>
    <row r="16" spans="2:7" hidden="1" x14ac:dyDescent="0.25">
      <c r="B16" s="86" t="s">
        <v>56</v>
      </c>
      <c r="C16" s="87" t="s">
        <v>56</v>
      </c>
      <c r="D16" s="87" t="s">
        <v>56</v>
      </c>
      <c r="E16" s="87" t="s">
        <v>56</v>
      </c>
      <c r="F16" s="88" t="s">
        <v>56</v>
      </c>
      <c r="G16" s="87" t="s">
        <v>56</v>
      </c>
    </row>
    <row r="17" spans="2:7" hidden="1" x14ac:dyDescent="0.25">
      <c r="B17" s="86" t="s">
        <v>56</v>
      </c>
      <c r="C17" s="87" t="s">
        <v>56</v>
      </c>
      <c r="D17" s="87" t="s">
        <v>56</v>
      </c>
      <c r="E17" s="87" t="s">
        <v>56</v>
      </c>
      <c r="F17" s="88" t="s">
        <v>56</v>
      </c>
      <c r="G17" s="87" t="s">
        <v>56</v>
      </c>
    </row>
    <row r="18" spans="2:7" hidden="1" x14ac:dyDescent="0.25">
      <c r="B18" s="86" t="s">
        <v>56</v>
      </c>
      <c r="C18" s="87" t="s">
        <v>56</v>
      </c>
      <c r="D18" s="87" t="s">
        <v>56</v>
      </c>
      <c r="E18" s="87" t="s">
        <v>56</v>
      </c>
      <c r="F18" s="88" t="s">
        <v>56</v>
      </c>
      <c r="G18" s="87" t="s">
        <v>56</v>
      </c>
    </row>
    <row r="19" spans="2:7" hidden="1" x14ac:dyDescent="0.25">
      <c r="B19" s="86" t="s">
        <v>56</v>
      </c>
      <c r="C19" s="87" t="s">
        <v>56</v>
      </c>
      <c r="D19" s="87" t="s">
        <v>56</v>
      </c>
      <c r="E19" s="87" t="s">
        <v>56</v>
      </c>
      <c r="F19" s="88" t="s">
        <v>56</v>
      </c>
      <c r="G19" s="87" t="s">
        <v>56</v>
      </c>
    </row>
    <row r="20" spans="2:7" hidden="1" x14ac:dyDescent="0.25">
      <c r="B20" s="86" t="s">
        <v>56</v>
      </c>
      <c r="C20" s="87" t="s">
        <v>56</v>
      </c>
      <c r="D20" s="87" t="s">
        <v>56</v>
      </c>
      <c r="E20" s="87" t="s">
        <v>56</v>
      </c>
      <c r="F20" s="88" t="s">
        <v>56</v>
      </c>
      <c r="G20" s="87" t="s">
        <v>56</v>
      </c>
    </row>
    <row r="21" spans="2:7" hidden="1" x14ac:dyDescent="0.25">
      <c r="B21" s="86" t="s">
        <v>56</v>
      </c>
      <c r="C21" s="87" t="s">
        <v>56</v>
      </c>
      <c r="D21" s="87" t="s">
        <v>56</v>
      </c>
      <c r="E21" s="87" t="s">
        <v>56</v>
      </c>
      <c r="F21" s="88" t="s">
        <v>56</v>
      </c>
      <c r="G21" s="87" t="s">
        <v>56</v>
      </c>
    </row>
    <row r="22" spans="2:7" hidden="1" x14ac:dyDescent="0.25">
      <c r="B22" s="86" t="s">
        <v>56</v>
      </c>
      <c r="C22" s="87" t="s">
        <v>56</v>
      </c>
      <c r="D22" s="87" t="s">
        <v>56</v>
      </c>
      <c r="E22" s="87" t="s">
        <v>56</v>
      </c>
      <c r="F22" s="88" t="s">
        <v>56</v>
      </c>
      <c r="G22" s="87" t="s">
        <v>56</v>
      </c>
    </row>
    <row r="23" spans="2:7" hidden="1" x14ac:dyDescent="0.25">
      <c r="B23" s="86" t="s">
        <v>56</v>
      </c>
      <c r="C23" s="87" t="s">
        <v>56</v>
      </c>
      <c r="D23" s="87" t="s">
        <v>56</v>
      </c>
      <c r="E23" s="87" t="s">
        <v>56</v>
      </c>
      <c r="F23" s="88" t="s">
        <v>56</v>
      </c>
      <c r="G23" s="87" t="s">
        <v>56</v>
      </c>
    </row>
    <row r="24" spans="2:7" s="119" customFormat="1" x14ac:dyDescent="0.25">
      <c r="B24" s="120"/>
      <c r="C24" s="117"/>
      <c r="D24" s="117"/>
      <c r="E24" s="126"/>
      <c r="F24" s="118"/>
      <c r="G24" s="117"/>
    </row>
    <row r="25" spans="2:7" s="119" customFormat="1" x14ac:dyDescent="0.25">
      <c r="B25" s="120"/>
      <c r="C25" s="117"/>
      <c r="D25" s="117"/>
      <c r="E25" s="126"/>
      <c r="F25" s="118"/>
      <c r="G25" s="117"/>
    </row>
    <row r="26" spans="2:7" s="119" customFormat="1" x14ac:dyDescent="0.25">
      <c r="B26" s="120"/>
      <c r="C26" s="117"/>
      <c r="D26" s="117"/>
      <c r="E26" s="126"/>
      <c r="F26" s="118"/>
      <c r="G26" s="117"/>
    </row>
    <row r="27" spans="2:7" s="119" customFormat="1" x14ac:dyDescent="0.25">
      <c r="B27" s="120"/>
      <c r="C27" s="117"/>
      <c r="D27" s="117"/>
      <c r="E27" s="126"/>
      <c r="F27" s="118"/>
      <c r="G27" s="117"/>
    </row>
    <row r="28" spans="2:7" s="119" customFormat="1" x14ac:dyDescent="0.25">
      <c r="B28" s="120"/>
      <c r="C28" s="117"/>
      <c r="D28" s="117"/>
      <c r="E28" s="126"/>
      <c r="F28" s="118"/>
      <c r="G28" s="117"/>
    </row>
    <row r="29" spans="2:7" s="119" customFormat="1" x14ac:dyDescent="0.25">
      <c r="B29" s="120"/>
      <c r="C29" s="117"/>
      <c r="D29" s="117"/>
      <c r="E29" s="126"/>
      <c r="F29" s="118"/>
      <c r="G29" s="117"/>
    </row>
    <row r="30" spans="2:7" s="119" customFormat="1" x14ac:dyDescent="0.25">
      <c r="B30" s="120"/>
      <c r="C30" s="117"/>
      <c r="D30" s="117"/>
      <c r="E30" s="126"/>
      <c r="F30" s="118"/>
      <c r="G30" s="117"/>
    </row>
    <row r="31" spans="2:7" s="119" customFormat="1" x14ac:dyDescent="0.25">
      <c r="B31" s="120"/>
      <c r="C31" s="117"/>
      <c r="D31" s="117"/>
      <c r="E31" s="126"/>
      <c r="F31" s="118"/>
      <c r="G31" s="117"/>
    </row>
    <row r="32" spans="2:7" s="119" customFormat="1" x14ac:dyDescent="0.25">
      <c r="B32" s="120"/>
      <c r="C32" s="117"/>
      <c r="D32" s="117"/>
      <c r="E32" s="126"/>
      <c r="F32" s="118"/>
      <c r="G32" s="117"/>
    </row>
    <row r="33" spans="2:7" s="119" customFormat="1" x14ac:dyDescent="0.25">
      <c r="B33" s="120"/>
      <c r="C33" s="117"/>
      <c r="D33" s="117"/>
      <c r="E33" s="126"/>
      <c r="F33" s="118"/>
      <c r="G33" s="117"/>
    </row>
    <row r="34" spans="2:7" s="119" customFormat="1" x14ac:dyDescent="0.25">
      <c r="B34" s="120"/>
      <c r="C34" s="117"/>
      <c r="D34" s="117"/>
      <c r="E34" s="126"/>
      <c r="F34" s="118"/>
      <c r="G34" s="117"/>
    </row>
    <row r="35" spans="2:7" s="119" customFormat="1" x14ac:dyDescent="0.25">
      <c r="B35" s="120"/>
      <c r="C35" s="117"/>
      <c r="D35" s="117"/>
      <c r="E35" s="126"/>
      <c r="F35" s="118"/>
      <c r="G35" s="117"/>
    </row>
    <row r="36" spans="2:7" s="119" customFormat="1" x14ac:dyDescent="0.25">
      <c r="B36" s="120"/>
      <c r="C36" s="117"/>
      <c r="D36" s="117"/>
      <c r="E36" s="126"/>
      <c r="F36" s="118"/>
      <c r="G36" s="117"/>
    </row>
    <row r="37" spans="2:7" s="119" customFormat="1" x14ac:dyDescent="0.25">
      <c r="B37" s="120"/>
      <c r="C37" s="117"/>
      <c r="D37" s="117"/>
      <c r="E37" s="126"/>
      <c r="F37" s="118"/>
      <c r="G37" s="117"/>
    </row>
    <row r="38" spans="2:7" s="119" customFormat="1" x14ac:dyDescent="0.25">
      <c r="B38" s="120"/>
      <c r="C38" s="117"/>
      <c r="D38" s="117"/>
      <c r="E38" s="126"/>
      <c r="F38" s="118"/>
      <c r="G38" s="117"/>
    </row>
    <row r="39" spans="2:7" s="119" customFormat="1" x14ac:dyDescent="0.25">
      <c r="B39" s="120"/>
      <c r="C39" s="117"/>
      <c r="D39" s="117"/>
      <c r="E39" s="126"/>
      <c r="F39" s="118"/>
      <c r="G39" s="117"/>
    </row>
    <row r="40" spans="2:7" s="119" customFormat="1" x14ac:dyDescent="0.25">
      <c r="B40" s="120"/>
      <c r="C40" s="117"/>
      <c r="D40" s="117"/>
      <c r="E40" s="126"/>
      <c r="F40" s="118"/>
      <c r="G40" s="117"/>
    </row>
    <row r="41" spans="2:7" s="119" customFormat="1" x14ac:dyDescent="0.25">
      <c r="B41" s="120"/>
      <c r="C41" s="117"/>
      <c r="D41" s="117"/>
      <c r="E41" s="126"/>
      <c r="F41" s="118"/>
      <c r="G41" s="117"/>
    </row>
    <row r="42" spans="2:7" s="119" customFormat="1" x14ac:dyDescent="0.25">
      <c r="B42" s="120"/>
      <c r="C42" s="117"/>
      <c r="D42" s="117"/>
      <c r="E42" s="126"/>
      <c r="F42" s="118"/>
      <c r="G42" s="117"/>
    </row>
    <row r="43" spans="2:7" s="119" customFormat="1" x14ac:dyDescent="0.25">
      <c r="B43" s="120"/>
      <c r="C43" s="117"/>
      <c r="D43" s="117"/>
      <c r="E43" s="126"/>
      <c r="F43" s="118"/>
      <c r="G43" s="117"/>
    </row>
    <row r="44" spans="2:7" s="119" customFormat="1" x14ac:dyDescent="0.25">
      <c r="B44" s="120"/>
      <c r="C44" s="117"/>
      <c r="D44" s="117"/>
      <c r="E44" s="126"/>
      <c r="F44" s="118"/>
      <c r="G44" s="117"/>
    </row>
    <row r="45" spans="2:7" s="119" customFormat="1" x14ac:dyDescent="0.25">
      <c r="B45" s="120"/>
      <c r="C45" s="117"/>
      <c r="D45" s="117"/>
      <c r="E45" s="126"/>
      <c r="F45" s="118"/>
      <c r="G45" s="117"/>
    </row>
    <row r="46" spans="2:7" s="119" customFormat="1" x14ac:dyDescent="0.25">
      <c r="B46" s="120"/>
      <c r="C46" s="117"/>
      <c r="D46" s="117"/>
      <c r="E46" s="126"/>
      <c r="F46" s="118"/>
      <c r="G46" s="117"/>
    </row>
    <row r="47" spans="2:7" s="119" customFormat="1" x14ac:dyDescent="0.25">
      <c r="B47" s="120"/>
      <c r="C47" s="117"/>
      <c r="D47" s="117"/>
      <c r="E47" s="126"/>
      <c r="F47" s="118"/>
      <c r="G47" s="117"/>
    </row>
    <row r="48" spans="2:7" s="119" customFormat="1" x14ac:dyDescent="0.25">
      <c r="B48" s="120"/>
      <c r="C48" s="117"/>
      <c r="D48" s="117"/>
      <c r="E48" s="126"/>
      <c r="F48" s="118"/>
      <c r="G48" s="117"/>
    </row>
    <row r="49" spans="2:7" s="119" customFormat="1" x14ac:dyDescent="0.25">
      <c r="B49" s="120"/>
      <c r="C49" s="117"/>
      <c r="D49" s="117"/>
      <c r="E49" s="126"/>
      <c r="F49" s="118"/>
      <c r="G49" s="117"/>
    </row>
    <row r="50" spans="2:7" s="119" customFormat="1" x14ac:dyDescent="0.25">
      <c r="B50" s="120"/>
      <c r="C50" s="117"/>
      <c r="D50" s="117"/>
      <c r="E50" s="126"/>
      <c r="F50" s="118"/>
      <c r="G50" s="117"/>
    </row>
    <row r="51" spans="2:7" s="119" customFormat="1" x14ac:dyDescent="0.25">
      <c r="B51" s="120"/>
      <c r="C51" s="117"/>
      <c r="D51" s="117"/>
      <c r="E51" s="126"/>
      <c r="F51" s="118"/>
      <c r="G51" s="117"/>
    </row>
    <row r="52" spans="2:7" s="119" customFormat="1" x14ac:dyDescent="0.25">
      <c r="B52" s="120"/>
      <c r="C52" s="117"/>
      <c r="D52" s="117"/>
      <c r="E52" s="126"/>
      <c r="F52" s="118"/>
      <c r="G52" s="117"/>
    </row>
    <row r="53" spans="2:7" s="119" customFormat="1" x14ac:dyDescent="0.25">
      <c r="B53" s="120"/>
      <c r="C53" s="117"/>
      <c r="D53" s="117"/>
      <c r="E53" s="126"/>
      <c r="F53" s="118"/>
      <c r="G53" s="117"/>
    </row>
    <row r="54" spans="2:7" s="119" customFormat="1" x14ac:dyDescent="0.25">
      <c r="B54" s="120"/>
      <c r="C54" s="117"/>
      <c r="D54" s="117"/>
      <c r="E54" s="126"/>
      <c r="F54" s="118"/>
      <c r="G54" s="117"/>
    </row>
    <row r="55" spans="2:7" s="119" customFormat="1" x14ac:dyDescent="0.25">
      <c r="B55" s="120"/>
      <c r="C55" s="117"/>
      <c r="D55" s="117"/>
      <c r="E55" s="126"/>
      <c r="F55" s="118"/>
      <c r="G55" s="117"/>
    </row>
    <row r="56" spans="2:7" s="119" customFormat="1" x14ac:dyDescent="0.25">
      <c r="B56" s="120"/>
      <c r="C56" s="117"/>
      <c r="D56" s="117"/>
      <c r="E56" s="126"/>
      <c r="F56" s="118"/>
      <c r="G56" s="117"/>
    </row>
    <row r="57" spans="2:7" s="119" customFormat="1" x14ac:dyDescent="0.25">
      <c r="B57" s="120"/>
      <c r="C57" s="117"/>
      <c r="D57" s="117"/>
      <c r="E57" s="126"/>
      <c r="F57" s="118"/>
      <c r="G57" s="117"/>
    </row>
    <row r="58" spans="2:7" s="119" customFormat="1" x14ac:dyDescent="0.25">
      <c r="B58" s="120"/>
      <c r="C58" s="117"/>
      <c r="D58" s="117"/>
      <c r="E58" s="126"/>
      <c r="F58" s="118"/>
      <c r="G58" s="117"/>
    </row>
    <row r="59" spans="2:7" s="119" customFormat="1" x14ac:dyDescent="0.25">
      <c r="B59" s="120"/>
      <c r="C59" s="117"/>
      <c r="D59" s="117"/>
      <c r="E59" s="126"/>
      <c r="F59" s="118"/>
      <c r="G59" s="117"/>
    </row>
    <row r="60" spans="2:7" s="119" customFormat="1" x14ac:dyDescent="0.25">
      <c r="B60" s="120"/>
      <c r="C60" s="117"/>
      <c r="D60" s="117"/>
      <c r="E60" s="126"/>
      <c r="F60" s="118"/>
      <c r="G60" s="117"/>
    </row>
    <row r="61" spans="2:7" s="119" customFormat="1" x14ac:dyDescent="0.25">
      <c r="B61" s="120"/>
      <c r="C61" s="117"/>
      <c r="D61" s="117"/>
      <c r="E61" s="126"/>
      <c r="F61" s="118"/>
      <c r="G61" s="117"/>
    </row>
    <row r="62" spans="2:7" s="119" customFormat="1" x14ac:dyDescent="0.25">
      <c r="B62" s="120"/>
      <c r="C62" s="117"/>
      <c r="D62" s="117"/>
      <c r="E62" s="126"/>
      <c r="F62" s="118"/>
      <c r="G62" s="117"/>
    </row>
    <row r="63" spans="2:7" s="119" customFormat="1" x14ac:dyDescent="0.25">
      <c r="B63" s="120"/>
      <c r="C63" s="117"/>
      <c r="D63" s="117"/>
      <c r="E63" s="126"/>
      <c r="F63" s="118"/>
      <c r="G63" s="117"/>
    </row>
    <row r="64" spans="2:7" s="119" customFormat="1" x14ac:dyDescent="0.25">
      <c r="B64" s="120"/>
      <c r="C64" s="117"/>
      <c r="D64" s="117"/>
      <c r="E64" s="126"/>
      <c r="F64" s="118"/>
      <c r="G64" s="117"/>
    </row>
    <row r="65" spans="2:7" s="119" customFormat="1" x14ac:dyDescent="0.25">
      <c r="B65" s="120"/>
      <c r="C65" s="117"/>
      <c r="D65" s="117"/>
      <c r="E65" s="126"/>
      <c r="F65" s="118"/>
      <c r="G65" s="117"/>
    </row>
    <row r="66" spans="2:7" s="119" customFormat="1" x14ac:dyDescent="0.25">
      <c r="B66" s="120"/>
      <c r="C66" s="117"/>
      <c r="D66" s="117"/>
      <c r="E66" s="126"/>
      <c r="F66" s="118"/>
      <c r="G66" s="117"/>
    </row>
    <row r="67" spans="2:7" s="119" customFormat="1" x14ac:dyDescent="0.25">
      <c r="B67" s="120"/>
      <c r="C67" s="117"/>
      <c r="D67" s="117"/>
      <c r="E67" s="126"/>
      <c r="F67" s="118"/>
      <c r="G67" s="117"/>
    </row>
    <row r="68" spans="2:7" s="119" customFormat="1" x14ac:dyDescent="0.25">
      <c r="B68" s="120"/>
      <c r="C68" s="117"/>
      <c r="D68" s="117"/>
      <c r="E68" s="126"/>
      <c r="F68" s="118"/>
      <c r="G68" s="117"/>
    </row>
    <row r="69" spans="2:7" s="119" customFormat="1" x14ac:dyDescent="0.25">
      <c r="B69" s="120"/>
      <c r="C69" s="117"/>
      <c r="D69" s="117"/>
      <c r="E69" s="126"/>
      <c r="F69" s="118"/>
      <c r="G69" s="117"/>
    </row>
    <row r="70" spans="2:7" s="119" customFormat="1" x14ac:dyDescent="0.25">
      <c r="B70" s="120"/>
      <c r="C70" s="117"/>
      <c r="D70" s="117"/>
      <c r="E70" s="126"/>
      <c r="F70" s="118"/>
      <c r="G70" s="117"/>
    </row>
    <row r="71" spans="2:7" s="119" customFormat="1" x14ac:dyDescent="0.25">
      <c r="B71" s="120"/>
      <c r="C71" s="117"/>
      <c r="D71" s="117"/>
      <c r="E71" s="126"/>
      <c r="F71" s="118"/>
      <c r="G71" s="117"/>
    </row>
    <row r="72" spans="2:7" s="119" customFormat="1" x14ac:dyDescent="0.25">
      <c r="B72" s="120"/>
      <c r="C72" s="117"/>
      <c r="D72" s="117"/>
      <c r="E72" s="126"/>
      <c r="F72" s="118"/>
      <c r="G72" s="117"/>
    </row>
    <row r="73" spans="2:7" s="119" customFormat="1" x14ac:dyDescent="0.25">
      <c r="B73" s="120"/>
      <c r="C73" s="117"/>
      <c r="D73" s="117"/>
      <c r="E73" s="126"/>
      <c r="F73" s="118"/>
      <c r="G73" s="117"/>
    </row>
    <row r="74" spans="2:7" s="119" customFormat="1" x14ac:dyDescent="0.25">
      <c r="B74" s="120"/>
      <c r="C74" s="117"/>
      <c r="D74" s="117"/>
      <c r="E74" s="126"/>
      <c r="F74" s="118"/>
      <c r="G74" s="117"/>
    </row>
    <row r="75" spans="2:7" s="119" customFormat="1" x14ac:dyDescent="0.25">
      <c r="B75" s="120"/>
      <c r="C75" s="117"/>
      <c r="D75" s="117"/>
      <c r="E75" s="126"/>
      <c r="F75" s="118"/>
      <c r="G75" s="117"/>
    </row>
    <row r="76" spans="2:7" s="119" customFormat="1" x14ac:dyDescent="0.25">
      <c r="B76" s="120"/>
      <c r="C76" s="117"/>
      <c r="D76" s="117"/>
      <c r="E76" s="126"/>
      <c r="F76" s="118"/>
      <c r="G76" s="117"/>
    </row>
    <row r="77" spans="2:7" s="119" customFormat="1" x14ac:dyDescent="0.25">
      <c r="B77" s="120"/>
      <c r="C77" s="117"/>
      <c r="D77" s="117"/>
      <c r="E77" s="126"/>
      <c r="F77" s="118"/>
      <c r="G77" s="117"/>
    </row>
    <row r="78" spans="2:7" s="119" customFormat="1" x14ac:dyDescent="0.25">
      <c r="B78" s="120"/>
      <c r="C78" s="117"/>
      <c r="D78" s="117"/>
      <c r="E78" s="126"/>
      <c r="F78" s="118"/>
      <c r="G78" s="117"/>
    </row>
    <row r="79" spans="2:7" s="119" customFormat="1" x14ac:dyDescent="0.25">
      <c r="B79" s="120"/>
      <c r="C79" s="117"/>
      <c r="D79" s="117"/>
      <c r="E79" s="126"/>
      <c r="F79" s="118"/>
      <c r="G79" s="117"/>
    </row>
    <row r="80" spans="2:7" s="119" customFormat="1" x14ac:dyDescent="0.25">
      <c r="B80" s="120"/>
      <c r="C80" s="117"/>
      <c r="D80" s="117"/>
      <c r="E80" s="126"/>
      <c r="F80" s="118"/>
      <c r="G80" s="117"/>
    </row>
    <row r="81" spans="2:7" s="119" customFormat="1" x14ac:dyDescent="0.25">
      <c r="B81" s="120"/>
      <c r="C81" s="117"/>
      <c r="D81" s="117"/>
      <c r="E81" s="126"/>
      <c r="F81" s="118"/>
      <c r="G81" s="117"/>
    </row>
    <row r="82" spans="2:7" s="119" customFormat="1" x14ac:dyDescent="0.25">
      <c r="B82" s="120"/>
      <c r="C82" s="117"/>
      <c r="D82" s="117"/>
      <c r="E82" s="126"/>
      <c r="F82" s="118"/>
      <c r="G82" s="117"/>
    </row>
    <row r="83" spans="2:7" s="119" customFormat="1" x14ac:dyDescent="0.25">
      <c r="B83" s="120"/>
      <c r="C83" s="117"/>
      <c r="D83" s="117"/>
      <c r="E83" s="126"/>
      <c r="F83" s="118"/>
      <c r="G83" s="117"/>
    </row>
    <row r="84" spans="2:7" s="119" customFormat="1" x14ac:dyDescent="0.25">
      <c r="B84" s="120"/>
      <c r="C84" s="117"/>
      <c r="D84" s="117"/>
      <c r="E84" s="126"/>
      <c r="F84" s="118"/>
      <c r="G84" s="117"/>
    </row>
    <row r="85" spans="2:7" s="119" customFormat="1" x14ac:dyDescent="0.25">
      <c r="B85" s="120"/>
      <c r="C85" s="117"/>
      <c r="D85" s="117"/>
      <c r="E85" s="126"/>
      <c r="F85" s="118"/>
      <c r="G85" s="117"/>
    </row>
    <row r="86" spans="2:7" s="119" customFormat="1" x14ac:dyDescent="0.25">
      <c r="B86" s="120"/>
      <c r="C86" s="117"/>
      <c r="D86" s="117"/>
      <c r="E86" s="126"/>
      <c r="F86" s="118"/>
      <c r="G86" s="117"/>
    </row>
    <row r="87" spans="2:7" s="119" customFormat="1" x14ac:dyDescent="0.25">
      <c r="B87" s="120"/>
      <c r="C87" s="117"/>
      <c r="D87" s="117"/>
      <c r="E87" s="126"/>
      <c r="F87" s="118"/>
      <c r="G87" s="117"/>
    </row>
    <row r="88" spans="2:7" s="119" customFormat="1" x14ac:dyDescent="0.25">
      <c r="B88" s="120"/>
      <c r="C88" s="117"/>
      <c r="D88" s="117"/>
      <c r="E88" s="126"/>
      <c r="F88" s="118"/>
      <c r="G88" s="117"/>
    </row>
    <row r="89" spans="2:7" s="119" customFormat="1" x14ac:dyDescent="0.25">
      <c r="B89" s="120"/>
      <c r="C89" s="117"/>
      <c r="D89" s="117"/>
      <c r="E89" s="126"/>
      <c r="F89" s="118"/>
      <c r="G89" s="117"/>
    </row>
    <row r="90" spans="2:7" s="119" customFormat="1" x14ac:dyDescent="0.25">
      <c r="B90" s="120"/>
      <c r="C90" s="117"/>
      <c r="D90" s="117"/>
      <c r="E90" s="126"/>
      <c r="F90" s="118"/>
      <c r="G90" s="117"/>
    </row>
    <row r="91" spans="2:7" s="119" customFormat="1" x14ac:dyDescent="0.25">
      <c r="B91" s="120"/>
      <c r="C91" s="117"/>
      <c r="D91" s="117"/>
      <c r="E91" s="126"/>
      <c r="F91" s="118"/>
      <c r="G91" s="117"/>
    </row>
    <row r="92" spans="2:7" s="119" customFormat="1" x14ac:dyDescent="0.25">
      <c r="B92" s="120"/>
      <c r="C92" s="117"/>
      <c r="D92" s="117"/>
      <c r="E92" s="126"/>
      <c r="F92" s="118"/>
      <c r="G92" s="117"/>
    </row>
    <row r="93" spans="2:7" s="119" customFormat="1" x14ac:dyDescent="0.25">
      <c r="B93" s="120"/>
      <c r="C93" s="117"/>
      <c r="D93" s="117"/>
      <c r="E93" s="126"/>
      <c r="F93" s="118"/>
      <c r="G93" s="117"/>
    </row>
    <row r="94" spans="2:7" s="119" customFormat="1" x14ac:dyDescent="0.25">
      <c r="B94" s="120"/>
      <c r="C94" s="117"/>
      <c r="D94" s="117"/>
      <c r="E94" s="126"/>
      <c r="F94" s="118"/>
      <c r="G94" s="117"/>
    </row>
    <row r="95" spans="2:7" s="119" customFormat="1" x14ac:dyDescent="0.25">
      <c r="B95" s="120"/>
      <c r="C95" s="117"/>
      <c r="D95" s="117"/>
      <c r="E95" s="126"/>
      <c r="F95" s="118"/>
      <c r="G95" s="117"/>
    </row>
    <row r="96" spans="2:7" s="119" customFormat="1" x14ac:dyDescent="0.25">
      <c r="B96" s="120"/>
      <c r="C96" s="117"/>
      <c r="D96" s="117"/>
      <c r="E96" s="126"/>
      <c r="F96" s="118"/>
      <c r="G96" s="117"/>
    </row>
    <row r="97" spans="2:7" s="119" customFormat="1" x14ac:dyDescent="0.25">
      <c r="B97" s="120"/>
      <c r="C97" s="117"/>
      <c r="D97" s="117"/>
      <c r="E97" s="126"/>
      <c r="F97" s="118"/>
      <c r="G97" s="117"/>
    </row>
    <row r="98" spans="2:7" s="119" customFormat="1" x14ac:dyDescent="0.25">
      <c r="B98" s="120"/>
      <c r="C98" s="117"/>
      <c r="D98" s="117"/>
      <c r="E98" s="126"/>
      <c r="F98" s="118"/>
      <c r="G98" s="117"/>
    </row>
    <row r="99" spans="2:7" s="119" customFormat="1" x14ac:dyDescent="0.25">
      <c r="B99" s="120"/>
      <c r="C99" s="117"/>
      <c r="D99" s="117"/>
      <c r="E99" s="126"/>
      <c r="F99" s="118"/>
      <c r="G99" s="117"/>
    </row>
    <row r="100" spans="2:7" s="119" customFormat="1" x14ac:dyDescent="0.25">
      <c r="B100" s="120"/>
      <c r="C100" s="117"/>
      <c r="D100" s="117"/>
      <c r="E100" s="126"/>
      <c r="F100" s="118"/>
      <c r="G100" s="117"/>
    </row>
    <row r="101" spans="2:7" s="119" customFormat="1" x14ac:dyDescent="0.25">
      <c r="B101" s="120"/>
      <c r="C101" s="117"/>
      <c r="D101" s="117"/>
      <c r="E101" s="126"/>
      <c r="F101" s="118"/>
      <c r="G101" s="117"/>
    </row>
    <row r="102" spans="2:7" s="119" customFormat="1" x14ac:dyDescent="0.25">
      <c r="B102" s="120"/>
      <c r="C102" s="117"/>
      <c r="D102" s="117"/>
      <c r="E102" s="126"/>
      <c r="F102" s="118"/>
      <c r="G102" s="117"/>
    </row>
    <row r="103" spans="2:7" s="119" customFormat="1" x14ac:dyDescent="0.25">
      <c r="B103" s="120"/>
      <c r="C103" s="117"/>
      <c r="D103" s="117"/>
      <c r="E103" s="126"/>
      <c r="F103" s="118"/>
      <c r="G103" s="117"/>
    </row>
    <row r="104" spans="2:7" s="119" customFormat="1" x14ac:dyDescent="0.25">
      <c r="B104" s="120"/>
      <c r="C104" s="117"/>
      <c r="D104" s="117"/>
      <c r="E104" s="126"/>
      <c r="F104" s="118"/>
      <c r="G104" s="117"/>
    </row>
    <row r="105" spans="2:7" s="119" customFormat="1" x14ac:dyDescent="0.25">
      <c r="B105" s="120"/>
      <c r="C105" s="117"/>
      <c r="D105" s="117"/>
      <c r="E105" s="126"/>
      <c r="F105" s="118"/>
      <c r="G105" s="117"/>
    </row>
    <row r="106" spans="2:7" s="119" customFormat="1" x14ac:dyDescent="0.25">
      <c r="B106" s="120"/>
      <c r="C106" s="117"/>
      <c r="D106" s="117"/>
      <c r="E106" s="126"/>
      <c r="F106" s="118"/>
      <c r="G106" s="117"/>
    </row>
    <row r="107" spans="2:7" s="119" customFormat="1" x14ac:dyDescent="0.25">
      <c r="B107" s="120"/>
      <c r="C107" s="117"/>
      <c r="D107" s="117"/>
      <c r="E107" s="126"/>
      <c r="F107" s="118"/>
      <c r="G107" s="117"/>
    </row>
    <row r="108" spans="2:7" s="119" customFormat="1" x14ac:dyDescent="0.25">
      <c r="B108" s="120"/>
      <c r="C108" s="117"/>
      <c r="D108" s="117"/>
      <c r="E108" s="126"/>
      <c r="F108" s="118"/>
      <c r="G108" s="117"/>
    </row>
    <row r="109" spans="2:7" s="119" customFormat="1" x14ac:dyDescent="0.25">
      <c r="B109" s="120"/>
      <c r="C109" s="117"/>
      <c r="D109" s="117"/>
      <c r="E109" s="126"/>
      <c r="F109" s="118"/>
      <c r="G109" s="117"/>
    </row>
    <row r="110" spans="2:7" s="119" customFormat="1" x14ac:dyDescent="0.25">
      <c r="B110" s="120"/>
      <c r="C110" s="117"/>
      <c r="D110" s="117"/>
      <c r="E110" s="126"/>
      <c r="F110" s="118"/>
      <c r="G110" s="117"/>
    </row>
    <row r="111" spans="2:7" s="119" customFormat="1" x14ac:dyDescent="0.25">
      <c r="B111" s="120"/>
      <c r="C111" s="117"/>
      <c r="D111" s="117"/>
      <c r="E111" s="126"/>
      <c r="F111" s="118"/>
      <c r="G111" s="117"/>
    </row>
    <row r="112" spans="2:7" s="119" customFormat="1" x14ac:dyDescent="0.25">
      <c r="B112" s="120"/>
      <c r="C112" s="117"/>
      <c r="D112" s="117"/>
      <c r="E112" s="126"/>
      <c r="F112" s="118"/>
      <c r="G112" s="117"/>
    </row>
    <row r="113" spans="2:7" s="119" customFormat="1" x14ac:dyDescent="0.25">
      <c r="B113" s="120"/>
      <c r="C113" s="117"/>
      <c r="D113" s="117"/>
      <c r="E113" s="126"/>
      <c r="F113" s="118"/>
      <c r="G113" s="117"/>
    </row>
    <row r="114" spans="2:7" s="119" customFormat="1" x14ac:dyDescent="0.25">
      <c r="B114" s="120"/>
      <c r="C114" s="117"/>
      <c r="D114" s="117"/>
      <c r="E114" s="126"/>
      <c r="F114" s="118"/>
      <c r="G114" s="117"/>
    </row>
    <row r="115" spans="2:7" s="119" customFormat="1" x14ac:dyDescent="0.25">
      <c r="B115" s="120"/>
      <c r="C115" s="117"/>
      <c r="D115" s="117"/>
      <c r="E115" s="126"/>
      <c r="F115" s="118"/>
      <c r="G115" s="117"/>
    </row>
    <row r="116" spans="2:7" s="119" customFormat="1" x14ac:dyDescent="0.25">
      <c r="B116" s="120"/>
      <c r="C116" s="117"/>
      <c r="D116" s="117"/>
      <c r="E116" s="126"/>
      <c r="F116" s="118"/>
      <c r="G116" s="117"/>
    </row>
    <row r="117" spans="2:7" s="119" customFormat="1" x14ac:dyDescent="0.25">
      <c r="B117" s="120"/>
      <c r="C117" s="117"/>
      <c r="D117" s="117"/>
      <c r="E117" s="126"/>
      <c r="F117" s="118"/>
      <c r="G117" s="117"/>
    </row>
    <row r="118" spans="2:7" s="119" customFormat="1" x14ac:dyDescent="0.25">
      <c r="B118" s="120"/>
      <c r="C118" s="117"/>
      <c r="D118" s="117"/>
      <c r="E118" s="126"/>
      <c r="F118" s="118"/>
      <c r="G118" s="117"/>
    </row>
    <row r="119" spans="2:7" s="119" customFormat="1" x14ac:dyDescent="0.25">
      <c r="B119" s="120"/>
      <c r="C119" s="117"/>
      <c r="D119" s="117"/>
      <c r="E119" s="126"/>
      <c r="F119" s="118"/>
      <c r="G119" s="117"/>
    </row>
    <row r="120" spans="2:7" s="119" customFormat="1" x14ac:dyDescent="0.25">
      <c r="B120" s="120"/>
      <c r="C120" s="117"/>
      <c r="D120" s="117"/>
      <c r="E120" s="126"/>
      <c r="F120" s="118"/>
      <c r="G120" s="117"/>
    </row>
    <row r="121" spans="2:7" s="119" customFormat="1" x14ac:dyDescent="0.25">
      <c r="B121" s="120"/>
      <c r="C121" s="117"/>
      <c r="D121" s="117"/>
      <c r="E121" s="126"/>
      <c r="F121" s="118"/>
      <c r="G121" s="117"/>
    </row>
    <row r="122" spans="2:7" s="119" customFormat="1" x14ac:dyDescent="0.25">
      <c r="B122" s="120"/>
      <c r="C122" s="117"/>
      <c r="D122" s="117"/>
      <c r="E122" s="126"/>
      <c r="F122" s="118"/>
      <c r="G122" s="117"/>
    </row>
    <row r="123" spans="2:7" s="119" customFormat="1" x14ac:dyDescent="0.25">
      <c r="B123" s="120"/>
      <c r="C123" s="117"/>
      <c r="D123" s="117"/>
      <c r="E123" s="126"/>
      <c r="F123" s="118"/>
      <c r="G123" s="117"/>
    </row>
    <row r="124" spans="2:7" s="119" customFormat="1" x14ac:dyDescent="0.25">
      <c r="B124" s="120"/>
      <c r="C124" s="117"/>
      <c r="D124" s="117"/>
      <c r="E124" s="126"/>
      <c r="F124" s="118"/>
      <c r="G124" s="117"/>
    </row>
    <row r="125" spans="2:7" s="119" customFormat="1" x14ac:dyDescent="0.25">
      <c r="B125" s="120"/>
      <c r="C125" s="117"/>
      <c r="D125" s="117"/>
      <c r="E125" s="126"/>
      <c r="F125" s="118"/>
      <c r="G125" s="117"/>
    </row>
    <row r="126" spans="2:7" s="119" customFormat="1" x14ac:dyDescent="0.25">
      <c r="B126" s="120"/>
      <c r="C126" s="117"/>
      <c r="D126" s="117"/>
      <c r="E126" s="126"/>
      <c r="F126" s="118"/>
      <c r="G126" s="117"/>
    </row>
    <row r="127" spans="2:7" s="119" customFormat="1" x14ac:dyDescent="0.25">
      <c r="B127" s="120"/>
      <c r="C127" s="117"/>
      <c r="D127" s="117"/>
      <c r="E127" s="126"/>
      <c r="F127" s="118"/>
      <c r="G127" s="117"/>
    </row>
    <row r="128" spans="2:7" s="119" customFormat="1" x14ac:dyDescent="0.25">
      <c r="B128" s="120"/>
      <c r="C128" s="117"/>
      <c r="D128" s="117"/>
      <c r="E128" s="126"/>
      <c r="F128" s="118"/>
      <c r="G128" s="117"/>
    </row>
    <row r="129" spans="2:7" s="119" customFormat="1" x14ac:dyDescent="0.25">
      <c r="B129" s="120"/>
      <c r="C129" s="117"/>
      <c r="D129" s="117"/>
      <c r="E129" s="126"/>
      <c r="F129" s="118"/>
      <c r="G129" s="117"/>
    </row>
    <row r="130" spans="2:7" s="119" customFormat="1" x14ac:dyDescent="0.25">
      <c r="B130" s="120"/>
      <c r="C130" s="117"/>
      <c r="D130" s="117"/>
      <c r="E130" s="126"/>
      <c r="F130" s="118"/>
      <c r="G130" s="117"/>
    </row>
    <row r="131" spans="2:7" s="119" customFormat="1" x14ac:dyDescent="0.25">
      <c r="B131" s="120"/>
      <c r="C131" s="117"/>
      <c r="D131" s="117"/>
      <c r="E131" s="126"/>
      <c r="F131" s="118"/>
      <c r="G131" s="117"/>
    </row>
    <row r="132" spans="2:7" s="119" customFormat="1" x14ac:dyDescent="0.25">
      <c r="B132" s="120"/>
      <c r="C132" s="117"/>
      <c r="D132" s="117"/>
      <c r="E132" s="126"/>
      <c r="F132" s="118"/>
      <c r="G132" s="117"/>
    </row>
    <row r="133" spans="2:7" s="119" customFormat="1" x14ac:dyDescent="0.25">
      <c r="B133" s="120"/>
      <c r="C133" s="117"/>
      <c r="D133" s="117"/>
      <c r="E133" s="126"/>
      <c r="F133" s="118"/>
      <c r="G133" s="117"/>
    </row>
    <row r="134" spans="2:7" s="119" customFormat="1" x14ac:dyDescent="0.25">
      <c r="B134" s="120"/>
      <c r="C134" s="117"/>
      <c r="D134" s="117"/>
      <c r="E134" s="126"/>
      <c r="F134" s="118"/>
      <c r="G134" s="117"/>
    </row>
    <row r="135" spans="2:7" s="119" customFormat="1" x14ac:dyDescent="0.25">
      <c r="B135" s="120"/>
      <c r="C135" s="117"/>
      <c r="D135" s="117"/>
      <c r="E135" s="126"/>
      <c r="F135" s="118"/>
      <c r="G135" s="117"/>
    </row>
    <row r="136" spans="2:7" s="119" customFormat="1" x14ac:dyDescent="0.25">
      <c r="B136" s="120"/>
      <c r="C136" s="117"/>
      <c r="D136" s="117"/>
      <c r="E136" s="126"/>
      <c r="F136" s="118"/>
      <c r="G136" s="117"/>
    </row>
    <row r="137" spans="2:7" s="119" customFormat="1" x14ac:dyDescent="0.25">
      <c r="B137" s="120"/>
      <c r="C137" s="117"/>
      <c r="D137" s="117"/>
      <c r="E137" s="126"/>
      <c r="F137" s="118"/>
      <c r="G137" s="117"/>
    </row>
    <row r="138" spans="2:7" s="119" customFormat="1" x14ac:dyDescent="0.25">
      <c r="B138" s="120"/>
      <c r="C138" s="117"/>
      <c r="D138" s="117"/>
      <c r="E138" s="126"/>
      <c r="F138" s="118"/>
      <c r="G138" s="117"/>
    </row>
    <row r="139" spans="2:7" s="119" customFormat="1" x14ac:dyDescent="0.25">
      <c r="B139" s="120"/>
      <c r="C139" s="117"/>
      <c r="D139" s="117"/>
      <c r="E139" s="126"/>
      <c r="F139" s="118"/>
      <c r="G139" s="117"/>
    </row>
    <row r="140" spans="2:7" s="119" customFormat="1" x14ac:dyDescent="0.25">
      <c r="B140" s="120"/>
      <c r="C140" s="117"/>
      <c r="D140" s="117"/>
      <c r="E140" s="126"/>
      <c r="F140" s="118"/>
      <c r="G140" s="117"/>
    </row>
    <row r="141" spans="2:7" s="119" customFormat="1" x14ac:dyDescent="0.25">
      <c r="B141" s="120"/>
      <c r="C141" s="117"/>
      <c r="D141" s="117"/>
      <c r="E141" s="126"/>
      <c r="F141" s="118"/>
      <c r="G141" s="117"/>
    </row>
    <row r="142" spans="2:7" s="119" customFormat="1" x14ac:dyDescent="0.25">
      <c r="B142" s="120"/>
      <c r="C142" s="117"/>
      <c r="D142" s="117"/>
      <c r="E142" s="126"/>
      <c r="F142" s="118"/>
      <c r="G142" s="117"/>
    </row>
    <row r="143" spans="2:7" s="119" customFormat="1" x14ac:dyDescent="0.25">
      <c r="B143" s="120"/>
      <c r="C143" s="117"/>
      <c r="D143" s="117"/>
      <c r="E143" s="126"/>
      <c r="F143" s="118"/>
      <c r="G143" s="117"/>
    </row>
    <row r="144" spans="2:7" s="119" customFormat="1" x14ac:dyDescent="0.25">
      <c r="B144" s="120"/>
      <c r="C144" s="117"/>
      <c r="D144" s="117"/>
      <c r="E144" s="126"/>
      <c r="F144" s="118"/>
      <c r="G144" s="117"/>
    </row>
    <row r="145" spans="2:7" s="119" customFormat="1" x14ac:dyDescent="0.25">
      <c r="B145" s="120"/>
      <c r="C145" s="117"/>
      <c r="D145" s="117"/>
      <c r="E145" s="126"/>
      <c r="F145" s="118"/>
      <c r="G145" s="117"/>
    </row>
    <row r="146" spans="2:7" s="119" customFormat="1" x14ac:dyDescent="0.25">
      <c r="B146" s="120"/>
      <c r="C146" s="117"/>
      <c r="D146" s="117"/>
      <c r="E146" s="126"/>
      <c r="F146" s="118"/>
      <c r="G146" s="117"/>
    </row>
    <row r="147" spans="2:7" s="119" customFormat="1" x14ac:dyDescent="0.25">
      <c r="B147" s="120"/>
      <c r="C147" s="117"/>
      <c r="D147" s="117"/>
      <c r="E147" s="126"/>
      <c r="F147" s="118"/>
      <c r="G147" s="117"/>
    </row>
    <row r="148" spans="2:7" s="119" customFormat="1" x14ac:dyDescent="0.25">
      <c r="B148" s="120"/>
      <c r="C148" s="117"/>
      <c r="D148" s="117"/>
      <c r="E148" s="126"/>
      <c r="F148" s="118"/>
      <c r="G148" s="117"/>
    </row>
    <row r="149" spans="2:7" s="119" customFormat="1" x14ac:dyDescent="0.25">
      <c r="B149" s="120"/>
      <c r="C149" s="117"/>
      <c r="D149" s="117"/>
      <c r="E149" s="126"/>
      <c r="F149" s="118"/>
      <c r="G149" s="117"/>
    </row>
    <row r="150" spans="2:7" s="119" customFormat="1" x14ac:dyDescent="0.25">
      <c r="B150" s="120"/>
      <c r="C150" s="117"/>
      <c r="D150" s="117"/>
      <c r="E150" s="126"/>
      <c r="F150" s="118"/>
      <c r="G150" s="117"/>
    </row>
    <row r="151" spans="2:7" s="119" customFormat="1" x14ac:dyDescent="0.25">
      <c r="B151" s="120"/>
      <c r="C151" s="117"/>
      <c r="D151" s="117"/>
      <c r="E151" s="126"/>
      <c r="F151" s="118"/>
      <c r="G151" s="117"/>
    </row>
    <row r="152" spans="2:7" s="119" customFormat="1" x14ac:dyDescent="0.25">
      <c r="B152" s="120"/>
      <c r="C152" s="117"/>
      <c r="D152" s="117"/>
      <c r="E152" s="126"/>
      <c r="F152" s="118"/>
      <c r="G152" s="117"/>
    </row>
    <row r="153" spans="2:7" s="119" customFormat="1" x14ac:dyDescent="0.25">
      <c r="B153" s="120"/>
      <c r="C153" s="117"/>
      <c r="D153" s="117"/>
      <c r="E153" s="126"/>
      <c r="F153" s="118"/>
      <c r="G153" s="117"/>
    </row>
    <row r="154" spans="2:7" s="119" customFormat="1" x14ac:dyDescent="0.25">
      <c r="B154" s="120"/>
      <c r="C154" s="117"/>
      <c r="D154" s="117"/>
      <c r="E154" s="126"/>
      <c r="F154" s="118"/>
      <c r="G154" s="117"/>
    </row>
    <row r="155" spans="2:7" s="119" customFormat="1" x14ac:dyDescent="0.25">
      <c r="B155" s="120"/>
      <c r="C155" s="117"/>
      <c r="D155" s="117"/>
      <c r="E155" s="126"/>
      <c r="F155" s="118"/>
      <c r="G155" s="117"/>
    </row>
    <row r="156" spans="2:7" s="119" customFormat="1" x14ac:dyDescent="0.25">
      <c r="B156" s="120"/>
      <c r="C156" s="117"/>
      <c r="D156" s="117"/>
      <c r="E156" s="126"/>
      <c r="F156" s="118"/>
      <c r="G156" s="117"/>
    </row>
    <row r="157" spans="2:7" s="119" customFormat="1" x14ac:dyDescent="0.25">
      <c r="B157" s="120"/>
      <c r="C157" s="117"/>
      <c r="D157" s="117"/>
      <c r="E157" s="126"/>
      <c r="F157" s="118"/>
      <c r="G157" s="117"/>
    </row>
    <row r="158" spans="2:7" s="119" customFormat="1" x14ac:dyDescent="0.25">
      <c r="B158" s="120"/>
      <c r="C158" s="117"/>
      <c r="D158" s="117"/>
      <c r="E158" s="126"/>
      <c r="F158" s="118"/>
      <c r="G158" s="117"/>
    </row>
    <row r="159" spans="2:7" s="119" customFormat="1" x14ac:dyDescent="0.25">
      <c r="B159" s="120"/>
      <c r="C159" s="117"/>
      <c r="D159" s="117"/>
      <c r="E159" s="126"/>
      <c r="F159" s="118"/>
      <c r="G159" s="117"/>
    </row>
    <row r="160" spans="2:7" s="119" customFormat="1" x14ac:dyDescent="0.25">
      <c r="B160" s="120"/>
      <c r="C160" s="117"/>
      <c r="D160" s="117"/>
      <c r="E160" s="126"/>
      <c r="F160" s="118"/>
      <c r="G160" s="117"/>
    </row>
    <row r="161" spans="2:7" s="119" customFormat="1" x14ac:dyDescent="0.25">
      <c r="B161" s="120"/>
      <c r="C161" s="117"/>
      <c r="D161" s="117"/>
      <c r="E161" s="126"/>
      <c r="F161" s="118"/>
      <c r="G161" s="117"/>
    </row>
    <row r="162" spans="2:7" s="119" customFormat="1" x14ac:dyDescent="0.25">
      <c r="B162" s="120"/>
      <c r="C162" s="117"/>
      <c r="D162" s="117"/>
      <c r="E162" s="126"/>
      <c r="F162" s="118"/>
      <c r="G162" s="117"/>
    </row>
    <row r="163" spans="2:7" s="119" customFormat="1" x14ac:dyDescent="0.25">
      <c r="B163" s="120"/>
      <c r="C163" s="117"/>
      <c r="D163" s="117"/>
      <c r="E163" s="126"/>
      <c r="F163" s="118"/>
      <c r="G163" s="117"/>
    </row>
    <row r="164" spans="2:7" s="119" customFormat="1" x14ac:dyDescent="0.25">
      <c r="B164" s="120"/>
      <c r="C164" s="117"/>
      <c r="D164" s="117"/>
      <c r="E164" s="126"/>
      <c r="F164" s="118"/>
      <c r="G164" s="117"/>
    </row>
    <row r="165" spans="2:7" s="119" customFormat="1" x14ac:dyDescent="0.25">
      <c r="B165" s="120"/>
      <c r="C165" s="117"/>
      <c r="D165" s="117"/>
      <c r="E165" s="126"/>
      <c r="F165" s="118"/>
      <c r="G165" s="117"/>
    </row>
    <row r="166" spans="2:7" s="119" customFormat="1" x14ac:dyDescent="0.25">
      <c r="B166" s="120"/>
      <c r="C166" s="117"/>
      <c r="D166" s="117"/>
      <c r="E166" s="126"/>
      <c r="F166" s="118"/>
      <c r="G166" s="117"/>
    </row>
    <row r="167" spans="2:7" s="119" customFormat="1" x14ac:dyDescent="0.25">
      <c r="B167" s="120"/>
      <c r="C167" s="117"/>
      <c r="D167" s="117"/>
      <c r="E167" s="126"/>
      <c r="F167" s="118"/>
      <c r="G167" s="117"/>
    </row>
    <row r="168" spans="2:7" s="119" customFormat="1" x14ac:dyDescent="0.25">
      <c r="B168" s="120"/>
      <c r="C168" s="117"/>
      <c r="D168" s="117"/>
      <c r="E168" s="126"/>
      <c r="F168" s="118"/>
      <c r="G168" s="117"/>
    </row>
    <row r="169" spans="2:7" s="119" customFormat="1" x14ac:dyDescent="0.25">
      <c r="B169" s="120"/>
      <c r="C169" s="117"/>
      <c r="D169" s="117"/>
      <c r="E169" s="126"/>
      <c r="F169" s="118"/>
      <c r="G169" s="117"/>
    </row>
    <row r="170" spans="2:7" s="119" customFormat="1" x14ac:dyDescent="0.25">
      <c r="B170" s="120"/>
      <c r="C170" s="117"/>
      <c r="D170" s="117"/>
      <c r="E170" s="126"/>
      <c r="F170" s="118"/>
      <c r="G170" s="117"/>
    </row>
    <row r="171" spans="2:7" s="119" customFormat="1" x14ac:dyDescent="0.25">
      <c r="B171" s="120"/>
      <c r="C171" s="117"/>
      <c r="D171" s="117"/>
      <c r="E171" s="126"/>
      <c r="F171" s="118"/>
      <c r="G171" s="117"/>
    </row>
    <row r="172" spans="2:7" s="119" customFormat="1" x14ac:dyDescent="0.25">
      <c r="B172" s="120"/>
      <c r="C172" s="117"/>
      <c r="D172" s="117"/>
      <c r="E172" s="126"/>
      <c r="F172" s="118"/>
      <c r="G172" s="117"/>
    </row>
    <row r="173" spans="2:7" s="119" customFormat="1" x14ac:dyDescent="0.25">
      <c r="B173" s="120"/>
      <c r="C173" s="117"/>
      <c r="D173" s="117"/>
      <c r="E173" s="126"/>
      <c r="F173" s="118"/>
      <c r="G173" s="117"/>
    </row>
    <row r="174" spans="2:7" s="119" customFormat="1" x14ac:dyDescent="0.25">
      <c r="B174" s="120"/>
      <c r="C174" s="117"/>
      <c r="D174" s="117"/>
      <c r="E174" s="126"/>
      <c r="F174" s="118"/>
      <c r="G174" s="117"/>
    </row>
    <row r="175" spans="2:7" s="119" customFormat="1" x14ac:dyDescent="0.25">
      <c r="B175" s="120"/>
      <c r="C175" s="117"/>
      <c r="D175" s="117"/>
      <c r="E175" s="126"/>
      <c r="F175" s="118"/>
      <c r="G175" s="117"/>
    </row>
    <row r="176" spans="2:7" s="119" customFormat="1" x14ac:dyDescent="0.25">
      <c r="B176" s="120"/>
      <c r="C176" s="117"/>
      <c r="D176" s="117"/>
      <c r="E176" s="126"/>
      <c r="F176" s="118"/>
      <c r="G176" s="117"/>
    </row>
    <row r="177" spans="2:7" s="119" customFormat="1" x14ac:dyDescent="0.25">
      <c r="B177" s="120"/>
      <c r="C177" s="117"/>
      <c r="D177" s="117"/>
      <c r="E177" s="126"/>
      <c r="F177" s="118"/>
      <c r="G177" s="117"/>
    </row>
    <row r="178" spans="2:7" s="119" customFormat="1" x14ac:dyDescent="0.25">
      <c r="B178" s="120"/>
      <c r="C178" s="117"/>
      <c r="D178" s="117"/>
      <c r="E178" s="126"/>
      <c r="F178" s="118"/>
      <c r="G178" s="117"/>
    </row>
    <row r="179" spans="2:7" s="119" customFormat="1" x14ac:dyDescent="0.25">
      <c r="B179" s="120"/>
      <c r="C179" s="117"/>
      <c r="D179" s="117"/>
      <c r="E179" s="126"/>
      <c r="F179" s="118"/>
      <c r="G179" s="117"/>
    </row>
    <row r="180" spans="2:7" s="119" customFormat="1" x14ac:dyDescent="0.25">
      <c r="B180" s="120"/>
      <c r="C180" s="117"/>
      <c r="D180" s="117"/>
      <c r="E180" s="126"/>
      <c r="F180" s="118"/>
      <c r="G180" s="117"/>
    </row>
    <row r="181" spans="2:7" s="119" customFormat="1" x14ac:dyDescent="0.25">
      <c r="B181" s="120"/>
      <c r="C181" s="117"/>
      <c r="D181" s="117"/>
      <c r="E181" s="126"/>
      <c r="F181" s="118"/>
      <c r="G181" s="117"/>
    </row>
    <row r="182" spans="2:7" s="119" customFormat="1" x14ac:dyDescent="0.25">
      <c r="B182" s="120"/>
      <c r="C182" s="117"/>
      <c r="D182" s="117"/>
      <c r="E182" s="126"/>
      <c r="F182" s="118"/>
      <c r="G182" s="117"/>
    </row>
    <row r="183" spans="2:7" s="119" customFormat="1" x14ac:dyDescent="0.25">
      <c r="B183" s="120"/>
      <c r="C183" s="117"/>
      <c r="D183" s="117"/>
      <c r="E183" s="126"/>
      <c r="F183" s="118"/>
      <c r="G183" s="117"/>
    </row>
    <row r="184" spans="2:7" s="119" customFormat="1" x14ac:dyDescent="0.25">
      <c r="B184" s="120"/>
      <c r="C184" s="117"/>
      <c r="D184" s="117"/>
      <c r="E184" s="126"/>
      <c r="F184" s="118"/>
      <c r="G184" s="117"/>
    </row>
    <row r="185" spans="2:7" s="119" customFormat="1" x14ac:dyDescent="0.25">
      <c r="B185" s="120"/>
      <c r="C185" s="117"/>
      <c r="D185" s="117"/>
      <c r="E185" s="126"/>
      <c r="F185" s="118"/>
      <c r="G185" s="117"/>
    </row>
    <row r="186" spans="2:7" s="119" customFormat="1" x14ac:dyDescent="0.25">
      <c r="B186" s="120"/>
      <c r="C186" s="117"/>
      <c r="D186" s="117"/>
      <c r="E186" s="126"/>
      <c r="F186" s="118"/>
      <c r="G186" s="117"/>
    </row>
    <row r="187" spans="2:7" s="119" customFormat="1" x14ac:dyDescent="0.25">
      <c r="B187" s="120"/>
      <c r="C187" s="117"/>
      <c r="D187" s="117"/>
      <c r="E187" s="126"/>
      <c r="F187" s="118"/>
      <c r="G187" s="117"/>
    </row>
    <row r="188" spans="2:7" s="119" customFormat="1" x14ac:dyDescent="0.25">
      <c r="B188" s="120"/>
      <c r="C188" s="117"/>
      <c r="D188" s="117"/>
      <c r="E188" s="126"/>
      <c r="F188" s="118"/>
      <c r="G188" s="117"/>
    </row>
    <row r="189" spans="2:7" s="119" customFormat="1" x14ac:dyDescent="0.25">
      <c r="B189" s="120"/>
      <c r="C189" s="117"/>
      <c r="D189" s="117"/>
      <c r="E189" s="126"/>
      <c r="F189" s="118"/>
      <c r="G189" s="117"/>
    </row>
    <row r="190" spans="2:7" s="119" customFormat="1" x14ac:dyDescent="0.25">
      <c r="B190" s="120"/>
      <c r="C190" s="117"/>
      <c r="D190" s="117"/>
      <c r="E190" s="126"/>
      <c r="F190" s="118"/>
      <c r="G190" s="117"/>
    </row>
    <row r="191" spans="2:7" s="119" customFormat="1" x14ac:dyDescent="0.25">
      <c r="B191" s="120"/>
      <c r="C191" s="117"/>
      <c r="D191" s="117"/>
      <c r="E191" s="126"/>
      <c r="F191" s="118"/>
      <c r="G191" s="117"/>
    </row>
    <row r="192" spans="2:7" s="119" customFormat="1" x14ac:dyDescent="0.25">
      <c r="B192" s="120"/>
      <c r="C192" s="117"/>
      <c r="D192" s="117"/>
      <c r="E192" s="126"/>
      <c r="F192" s="118"/>
      <c r="G192" s="117"/>
    </row>
    <row r="193" spans="2:7" s="119" customFormat="1" x14ac:dyDescent="0.25">
      <c r="B193" s="120"/>
      <c r="C193" s="117"/>
      <c r="D193" s="117"/>
      <c r="E193" s="126"/>
      <c r="F193" s="118"/>
      <c r="G193" s="117"/>
    </row>
    <row r="194" spans="2:7" s="119" customFormat="1" x14ac:dyDescent="0.25">
      <c r="B194" s="120"/>
      <c r="C194" s="117"/>
      <c r="D194" s="117"/>
      <c r="E194" s="126"/>
      <c r="F194" s="118"/>
      <c r="G194" s="117"/>
    </row>
    <row r="195" spans="2:7" s="119" customFormat="1" x14ac:dyDescent="0.25">
      <c r="B195" s="120"/>
      <c r="C195" s="117"/>
      <c r="D195" s="117"/>
      <c r="E195" s="126"/>
      <c r="F195" s="118"/>
      <c r="G195" s="117"/>
    </row>
    <row r="196" spans="2:7" s="119" customFormat="1" x14ac:dyDescent="0.25">
      <c r="B196" s="120"/>
      <c r="C196" s="117"/>
      <c r="D196" s="117"/>
      <c r="E196" s="126"/>
      <c r="F196" s="118"/>
      <c r="G196" s="117"/>
    </row>
    <row r="197" spans="2:7" s="119" customFormat="1" x14ac:dyDescent="0.25">
      <c r="B197" s="120"/>
      <c r="C197" s="117"/>
      <c r="D197" s="117"/>
      <c r="E197" s="126"/>
      <c r="F197" s="118"/>
      <c r="G197" s="117"/>
    </row>
    <row r="198" spans="2:7" s="119" customFormat="1" x14ac:dyDescent="0.25">
      <c r="B198" s="120"/>
      <c r="C198" s="117"/>
      <c r="D198" s="117"/>
      <c r="E198" s="126"/>
      <c r="F198" s="118"/>
      <c r="G198" s="117"/>
    </row>
    <row r="199" spans="2:7" s="119" customFormat="1" x14ac:dyDescent="0.25">
      <c r="B199" s="120"/>
      <c r="C199" s="117"/>
      <c r="D199" s="117"/>
      <c r="E199" s="126"/>
      <c r="F199" s="118"/>
      <c r="G199" s="117"/>
    </row>
    <row r="200" spans="2:7" s="119" customFormat="1" x14ac:dyDescent="0.25">
      <c r="B200" s="120"/>
      <c r="C200" s="117"/>
      <c r="D200" s="117"/>
      <c r="E200" s="126"/>
      <c r="F200" s="118"/>
      <c r="G200" s="117"/>
    </row>
    <row r="201" spans="2:7" s="119" customFormat="1" x14ac:dyDescent="0.25">
      <c r="B201" s="120"/>
      <c r="C201" s="117"/>
      <c r="D201" s="117"/>
      <c r="E201" s="126"/>
      <c r="F201" s="118"/>
      <c r="G201" s="117"/>
    </row>
    <row r="202" spans="2:7" s="119" customFormat="1" x14ac:dyDescent="0.25">
      <c r="B202" s="120"/>
      <c r="C202" s="117"/>
      <c r="D202" s="117"/>
      <c r="E202" s="126"/>
      <c r="F202" s="118"/>
      <c r="G202" s="117"/>
    </row>
    <row r="203" spans="2:7" s="119" customFormat="1" x14ac:dyDescent="0.25">
      <c r="B203" s="120"/>
      <c r="C203" s="117"/>
      <c r="D203" s="117"/>
      <c r="E203" s="126"/>
      <c r="F203" s="118"/>
      <c r="G203" s="117"/>
    </row>
    <row r="204" spans="2:7" s="119" customFormat="1" x14ac:dyDescent="0.25">
      <c r="B204" s="120"/>
      <c r="C204" s="117"/>
      <c r="D204" s="117"/>
      <c r="E204" s="126"/>
      <c r="F204" s="118"/>
      <c r="G204" s="117"/>
    </row>
    <row r="205" spans="2:7" s="119" customFormat="1" x14ac:dyDescent="0.25">
      <c r="B205" s="120"/>
      <c r="C205" s="117"/>
      <c r="D205" s="117"/>
      <c r="E205" s="126"/>
      <c r="F205" s="118"/>
      <c r="G205" s="117"/>
    </row>
    <row r="206" spans="2:7" s="119" customFormat="1" x14ac:dyDescent="0.25">
      <c r="B206" s="120"/>
      <c r="C206" s="117"/>
      <c r="D206" s="117"/>
      <c r="E206" s="126"/>
      <c r="F206" s="118"/>
      <c r="G206" s="117"/>
    </row>
    <row r="207" spans="2:7" s="119" customFormat="1" x14ac:dyDescent="0.25">
      <c r="B207" s="120"/>
      <c r="C207" s="117"/>
      <c r="D207" s="117"/>
      <c r="E207" s="126"/>
      <c r="F207" s="118"/>
      <c r="G207" s="117"/>
    </row>
    <row r="208" spans="2:7" s="119" customFormat="1" x14ac:dyDescent="0.25">
      <c r="B208" s="120"/>
      <c r="C208" s="117"/>
      <c r="D208" s="117"/>
      <c r="E208" s="126"/>
      <c r="F208" s="118"/>
      <c r="G208" s="117"/>
    </row>
    <row r="209" spans="2:7" s="119" customFormat="1" x14ac:dyDescent="0.25">
      <c r="B209" s="120"/>
      <c r="C209" s="117"/>
      <c r="D209" s="117"/>
      <c r="E209" s="126"/>
      <c r="F209" s="118"/>
      <c r="G209" s="117"/>
    </row>
    <row r="210" spans="2:7" s="119" customFormat="1" x14ac:dyDescent="0.25">
      <c r="B210" s="120"/>
      <c r="C210" s="117"/>
      <c r="D210" s="117"/>
      <c r="E210" s="126"/>
      <c r="F210" s="118"/>
      <c r="G210" s="117"/>
    </row>
    <row r="211" spans="2:7" s="119" customFormat="1" x14ac:dyDescent="0.25">
      <c r="B211" s="120"/>
      <c r="C211" s="117"/>
      <c r="D211" s="117"/>
      <c r="E211" s="126"/>
      <c r="F211" s="118"/>
      <c r="G211" s="117"/>
    </row>
    <row r="212" spans="2:7" s="119" customFormat="1" x14ac:dyDescent="0.25">
      <c r="B212" s="120"/>
      <c r="C212" s="117"/>
      <c r="D212" s="117"/>
      <c r="E212" s="126"/>
      <c r="F212" s="118"/>
      <c r="G212" s="117"/>
    </row>
    <row r="213" spans="2:7" s="119" customFormat="1" x14ac:dyDescent="0.25">
      <c r="B213" s="120"/>
      <c r="C213" s="117"/>
      <c r="D213" s="117"/>
      <c r="E213" s="126"/>
      <c r="F213" s="118"/>
      <c r="G213" s="117"/>
    </row>
    <row r="214" spans="2:7" s="119" customFormat="1" x14ac:dyDescent="0.25">
      <c r="B214" s="120"/>
      <c r="C214" s="117"/>
      <c r="D214" s="117"/>
      <c r="E214" s="126"/>
      <c r="F214" s="118"/>
      <c r="G214" s="117"/>
    </row>
    <row r="215" spans="2:7" s="119" customFormat="1" x14ac:dyDescent="0.25">
      <c r="B215" s="120"/>
      <c r="C215" s="117"/>
      <c r="D215" s="117"/>
      <c r="E215" s="126"/>
      <c r="F215" s="118"/>
      <c r="G215" s="117"/>
    </row>
    <row r="216" spans="2:7" s="119" customFormat="1" x14ac:dyDescent="0.25">
      <c r="B216" s="120"/>
      <c r="C216" s="117"/>
      <c r="D216" s="117"/>
      <c r="E216" s="126"/>
      <c r="F216" s="118"/>
      <c r="G216" s="117"/>
    </row>
    <row r="217" spans="2:7" s="119" customFormat="1" x14ac:dyDescent="0.25">
      <c r="B217" s="120"/>
      <c r="C217" s="117"/>
      <c r="D217" s="117"/>
      <c r="E217" s="126"/>
      <c r="F217" s="118"/>
      <c r="G217" s="117"/>
    </row>
    <row r="218" spans="2:7" s="119" customFormat="1" x14ac:dyDescent="0.25">
      <c r="B218" s="120"/>
      <c r="C218" s="117"/>
      <c r="D218" s="117"/>
      <c r="E218" s="126"/>
      <c r="F218" s="118"/>
      <c r="G218" s="117"/>
    </row>
    <row r="219" spans="2:7" s="119" customFormat="1" x14ac:dyDescent="0.25">
      <c r="B219" s="120"/>
      <c r="C219" s="117"/>
      <c r="D219" s="117"/>
      <c r="E219" s="126"/>
      <c r="F219" s="118"/>
      <c r="G219" s="117"/>
    </row>
    <row r="220" spans="2:7" s="119" customFormat="1" x14ac:dyDescent="0.25">
      <c r="B220" s="120"/>
      <c r="C220" s="117"/>
      <c r="D220" s="117"/>
      <c r="E220" s="126"/>
      <c r="F220" s="118"/>
      <c r="G220" s="117"/>
    </row>
    <row r="221" spans="2:7" s="119" customFormat="1" x14ac:dyDescent="0.25">
      <c r="B221" s="120"/>
      <c r="C221" s="117"/>
      <c r="D221" s="117"/>
      <c r="E221" s="126"/>
      <c r="F221" s="118"/>
      <c r="G221" s="117"/>
    </row>
    <row r="222" spans="2:7" s="119" customFormat="1" x14ac:dyDescent="0.25">
      <c r="B222" s="120"/>
      <c r="C222" s="117"/>
      <c r="D222" s="117"/>
      <c r="E222" s="126"/>
      <c r="F222" s="118"/>
      <c r="G222" s="117"/>
    </row>
    <row r="223" spans="2:7" s="119" customFormat="1" x14ac:dyDescent="0.25">
      <c r="B223" s="120"/>
      <c r="C223" s="117"/>
      <c r="D223" s="117"/>
      <c r="E223" s="126"/>
      <c r="F223" s="118"/>
      <c r="G223" s="117"/>
    </row>
    <row r="224" spans="2:7" s="119" customFormat="1" x14ac:dyDescent="0.25">
      <c r="B224" s="120"/>
      <c r="C224" s="117"/>
      <c r="D224" s="117"/>
      <c r="E224" s="126"/>
      <c r="F224" s="118"/>
      <c r="G224" s="117"/>
    </row>
    <row r="225" spans="2:7" s="119" customFormat="1" x14ac:dyDescent="0.25">
      <c r="B225" s="120"/>
      <c r="C225" s="117"/>
      <c r="D225" s="117"/>
      <c r="E225" s="126"/>
      <c r="F225" s="118"/>
      <c r="G225" s="117"/>
    </row>
    <row r="226" spans="2:7" s="119" customFormat="1" x14ac:dyDescent="0.25">
      <c r="B226" s="120"/>
      <c r="C226" s="117"/>
      <c r="D226" s="117"/>
      <c r="E226" s="126"/>
      <c r="F226" s="118"/>
      <c r="G226" s="117"/>
    </row>
    <row r="227" spans="2:7" s="119" customFormat="1" x14ac:dyDescent="0.25">
      <c r="B227" s="120"/>
      <c r="C227" s="117"/>
      <c r="D227" s="117"/>
      <c r="E227" s="126"/>
      <c r="F227" s="118"/>
      <c r="G227" s="117"/>
    </row>
    <row r="228" spans="2:7" s="119" customFormat="1" x14ac:dyDescent="0.25">
      <c r="B228" s="120"/>
      <c r="C228" s="117"/>
      <c r="D228" s="117"/>
      <c r="E228" s="126"/>
      <c r="F228" s="118"/>
      <c r="G228" s="117"/>
    </row>
    <row r="229" spans="2:7" s="119" customFormat="1" x14ac:dyDescent="0.25">
      <c r="B229" s="120"/>
      <c r="C229" s="117"/>
      <c r="D229" s="117"/>
      <c r="E229" s="126"/>
      <c r="F229" s="118"/>
      <c r="G229" s="117"/>
    </row>
    <row r="230" spans="2:7" s="119" customFormat="1" x14ac:dyDescent="0.25">
      <c r="B230" s="120"/>
      <c r="C230" s="117"/>
      <c r="D230" s="117"/>
      <c r="E230" s="126"/>
      <c r="F230" s="118"/>
      <c r="G230" s="117"/>
    </row>
    <row r="231" spans="2:7" s="119" customFormat="1" x14ac:dyDescent="0.25">
      <c r="B231" s="120"/>
      <c r="C231" s="117"/>
      <c r="D231" s="117"/>
      <c r="E231" s="126"/>
      <c r="F231" s="118"/>
      <c r="G231" s="117"/>
    </row>
    <row r="232" spans="2:7" s="119" customFormat="1" x14ac:dyDescent="0.25">
      <c r="B232" s="120"/>
      <c r="C232" s="117"/>
      <c r="D232" s="117"/>
      <c r="E232" s="126"/>
      <c r="F232" s="118"/>
      <c r="G232" s="117"/>
    </row>
    <row r="233" spans="2:7" s="119" customFormat="1" x14ac:dyDescent="0.25">
      <c r="B233" s="120"/>
      <c r="C233" s="117"/>
      <c r="D233" s="117"/>
      <c r="E233" s="126"/>
      <c r="F233" s="118"/>
      <c r="G233" s="117"/>
    </row>
    <row r="234" spans="2:7" s="119" customFormat="1" x14ac:dyDescent="0.25">
      <c r="B234" s="120"/>
      <c r="C234" s="117"/>
      <c r="D234" s="117"/>
      <c r="E234" s="126"/>
      <c r="F234" s="118"/>
      <c r="G234" s="117"/>
    </row>
    <row r="235" spans="2:7" s="119" customFormat="1" x14ac:dyDescent="0.25">
      <c r="B235" s="120"/>
      <c r="C235" s="117"/>
      <c r="D235" s="117"/>
      <c r="E235" s="126"/>
      <c r="F235" s="118"/>
      <c r="G235" s="117"/>
    </row>
    <row r="236" spans="2:7" s="119" customFormat="1" x14ac:dyDescent="0.25">
      <c r="B236" s="120"/>
      <c r="C236" s="117"/>
      <c r="D236" s="117"/>
      <c r="E236" s="126"/>
      <c r="F236" s="118"/>
      <c r="G236" s="117"/>
    </row>
    <row r="237" spans="2:7" s="119" customFormat="1" x14ac:dyDescent="0.25">
      <c r="B237" s="120"/>
      <c r="C237" s="117"/>
      <c r="D237" s="117"/>
      <c r="E237" s="126"/>
      <c r="F237" s="118"/>
      <c r="G237" s="117"/>
    </row>
    <row r="238" spans="2:7" s="119" customFormat="1" x14ac:dyDescent="0.25">
      <c r="B238" s="120"/>
      <c r="C238" s="117"/>
      <c r="D238" s="117"/>
      <c r="E238" s="126"/>
      <c r="F238" s="118"/>
      <c r="G238" s="117"/>
    </row>
    <row r="239" spans="2:7" s="119" customFormat="1" x14ac:dyDescent="0.25">
      <c r="B239" s="120"/>
      <c r="C239" s="117"/>
      <c r="D239" s="117"/>
      <c r="E239" s="126"/>
      <c r="F239" s="118"/>
      <c r="G239" s="117"/>
    </row>
    <row r="240" spans="2:7" s="119" customFormat="1" x14ac:dyDescent="0.25">
      <c r="B240" s="120"/>
      <c r="C240" s="117"/>
      <c r="D240" s="117"/>
      <c r="E240" s="126"/>
      <c r="F240" s="118"/>
      <c r="G240" s="117"/>
    </row>
    <row r="241" spans="2:7" s="119" customFormat="1" x14ac:dyDescent="0.25">
      <c r="B241" s="120"/>
      <c r="C241" s="117"/>
      <c r="D241" s="117"/>
      <c r="E241" s="126"/>
      <c r="F241" s="118"/>
      <c r="G241" s="117"/>
    </row>
    <row r="242" spans="2:7" s="119" customFormat="1" x14ac:dyDescent="0.25">
      <c r="B242" s="120"/>
      <c r="C242" s="117"/>
      <c r="D242" s="117"/>
      <c r="E242" s="126"/>
      <c r="F242" s="118"/>
      <c r="G242" s="117"/>
    </row>
    <row r="243" spans="2:7" s="119" customFormat="1" x14ac:dyDescent="0.25">
      <c r="B243" s="120"/>
      <c r="C243" s="117"/>
      <c r="D243" s="117"/>
      <c r="E243" s="126"/>
      <c r="F243" s="118"/>
      <c r="G243" s="117"/>
    </row>
    <row r="244" spans="2:7" s="119" customFormat="1" x14ac:dyDescent="0.25">
      <c r="B244" s="120"/>
      <c r="C244" s="117"/>
      <c r="D244" s="117"/>
      <c r="E244" s="126"/>
      <c r="F244" s="118"/>
      <c r="G244" s="117"/>
    </row>
    <row r="245" spans="2:7" s="119" customFormat="1" x14ac:dyDescent="0.25">
      <c r="B245" s="120"/>
      <c r="C245" s="117"/>
      <c r="D245" s="117"/>
      <c r="E245" s="126"/>
      <c r="F245" s="118"/>
      <c r="G245" s="117"/>
    </row>
    <row r="246" spans="2:7" s="119" customFormat="1" x14ac:dyDescent="0.25">
      <c r="B246" s="120"/>
      <c r="C246" s="117"/>
      <c r="D246" s="117"/>
      <c r="E246" s="126"/>
      <c r="F246" s="118"/>
      <c r="G246" s="117"/>
    </row>
    <row r="247" spans="2:7" s="119" customFormat="1" x14ac:dyDescent="0.25">
      <c r="B247" s="120"/>
      <c r="C247" s="117"/>
      <c r="D247" s="117"/>
      <c r="E247" s="126"/>
      <c r="F247" s="118"/>
      <c r="G247" s="117"/>
    </row>
    <row r="248" spans="2:7" s="119" customFormat="1" x14ac:dyDescent="0.25">
      <c r="B248" s="120"/>
      <c r="C248" s="117"/>
      <c r="D248" s="117"/>
      <c r="E248" s="126"/>
      <c r="F248" s="118"/>
      <c r="G248" s="117"/>
    </row>
    <row r="249" spans="2:7" s="119" customFormat="1" x14ac:dyDescent="0.25">
      <c r="B249" s="120"/>
      <c r="C249" s="117"/>
      <c r="D249" s="117"/>
      <c r="E249" s="126"/>
      <c r="F249" s="118"/>
      <c r="G249" s="117"/>
    </row>
    <row r="250" spans="2:7" s="119" customFormat="1" x14ac:dyDescent="0.25">
      <c r="B250" s="120"/>
      <c r="C250" s="117"/>
      <c r="D250" s="117"/>
      <c r="E250" s="126"/>
      <c r="F250" s="118"/>
      <c r="G250" s="117"/>
    </row>
    <row r="251" spans="2:7" s="119" customFormat="1" x14ac:dyDescent="0.25">
      <c r="B251" s="120"/>
      <c r="C251" s="117"/>
      <c r="D251" s="117"/>
      <c r="E251" s="126"/>
      <c r="F251" s="118"/>
      <c r="G251" s="117"/>
    </row>
    <row r="252" spans="2:7" s="119" customFormat="1" x14ac:dyDescent="0.25">
      <c r="B252" s="120"/>
      <c r="C252" s="117"/>
      <c r="D252" s="117"/>
      <c r="E252" s="126"/>
      <c r="F252" s="118"/>
      <c r="G252" s="117"/>
    </row>
    <row r="253" spans="2:7" s="119" customFormat="1" x14ac:dyDescent="0.25">
      <c r="B253" s="120"/>
      <c r="C253" s="117"/>
      <c r="D253" s="117"/>
      <c r="E253" s="126"/>
      <c r="F253" s="118"/>
      <c r="G253" s="117"/>
    </row>
    <row r="254" spans="2:7" s="119" customFormat="1" x14ac:dyDescent="0.25">
      <c r="B254" s="120"/>
      <c r="C254" s="117"/>
      <c r="D254" s="117"/>
      <c r="E254" s="126"/>
      <c r="F254" s="118"/>
      <c r="G254" s="117"/>
    </row>
    <row r="255" spans="2:7" s="119" customFormat="1" x14ac:dyDescent="0.25">
      <c r="B255" s="120"/>
      <c r="C255" s="117"/>
      <c r="D255" s="117"/>
      <c r="E255" s="126"/>
      <c r="F255" s="118"/>
      <c r="G255" s="117"/>
    </row>
    <row r="256" spans="2:7" s="119" customFormat="1" x14ac:dyDescent="0.25">
      <c r="B256" s="120"/>
      <c r="C256" s="117"/>
      <c r="D256" s="117"/>
      <c r="E256" s="126"/>
      <c r="F256" s="118"/>
      <c r="G256" s="117"/>
    </row>
    <row r="257" spans="2:7" s="119" customFormat="1" x14ac:dyDescent="0.25">
      <c r="B257" s="120"/>
      <c r="C257" s="117"/>
      <c r="D257" s="117"/>
      <c r="E257" s="126"/>
      <c r="F257" s="118"/>
      <c r="G257" s="117"/>
    </row>
    <row r="258" spans="2:7" s="119" customFormat="1" x14ac:dyDescent="0.25">
      <c r="B258" s="120"/>
      <c r="C258" s="117"/>
      <c r="D258" s="117"/>
      <c r="E258" s="126"/>
      <c r="F258" s="118"/>
      <c r="G258" s="117"/>
    </row>
    <row r="259" spans="2:7" s="119" customFormat="1" x14ac:dyDescent="0.25">
      <c r="B259" s="120"/>
      <c r="C259" s="117"/>
      <c r="D259" s="117"/>
      <c r="E259" s="126"/>
      <c r="F259" s="118"/>
      <c r="G259" s="117"/>
    </row>
    <row r="260" spans="2:7" s="119" customFormat="1" x14ac:dyDescent="0.25">
      <c r="B260" s="120"/>
      <c r="C260" s="117"/>
      <c r="D260" s="117"/>
      <c r="E260" s="126"/>
      <c r="F260" s="118"/>
      <c r="G260" s="117"/>
    </row>
    <row r="261" spans="2:7" s="119" customFormat="1" x14ac:dyDescent="0.25">
      <c r="B261" s="120"/>
      <c r="C261" s="117"/>
      <c r="D261" s="117"/>
      <c r="E261" s="126"/>
      <c r="F261" s="118"/>
      <c r="G261" s="117"/>
    </row>
    <row r="262" spans="2:7" s="119" customFormat="1" x14ac:dyDescent="0.25">
      <c r="B262" s="120"/>
      <c r="C262" s="117"/>
      <c r="D262" s="117"/>
      <c r="E262" s="126"/>
      <c r="F262" s="118"/>
      <c r="G262" s="117"/>
    </row>
    <row r="263" spans="2:7" s="119" customFormat="1" x14ac:dyDescent="0.25">
      <c r="B263" s="120"/>
      <c r="C263" s="117"/>
      <c r="D263" s="117"/>
      <c r="E263" s="126"/>
      <c r="F263" s="118"/>
      <c r="G263" s="117"/>
    </row>
    <row r="264" spans="2:7" s="119" customFormat="1" x14ac:dyDescent="0.25">
      <c r="B264" s="120"/>
      <c r="C264" s="117"/>
      <c r="D264" s="117"/>
      <c r="E264" s="126"/>
      <c r="F264" s="118"/>
      <c r="G264" s="117"/>
    </row>
    <row r="265" spans="2:7" s="119" customFormat="1" x14ac:dyDescent="0.25">
      <c r="B265" s="120"/>
      <c r="C265" s="117"/>
      <c r="D265" s="117"/>
      <c r="E265" s="126"/>
      <c r="F265" s="118"/>
      <c r="G265" s="117"/>
    </row>
    <row r="266" spans="2:7" s="119" customFormat="1" x14ac:dyDescent="0.25">
      <c r="B266" s="120"/>
      <c r="C266" s="117"/>
      <c r="D266" s="117"/>
      <c r="E266" s="126"/>
      <c r="F266" s="118"/>
      <c r="G266" s="117"/>
    </row>
    <row r="267" spans="2:7" s="119" customFormat="1" x14ac:dyDescent="0.25">
      <c r="B267" s="120"/>
      <c r="C267" s="117"/>
      <c r="D267" s="117"/>
      <c r="E267" s="126"/>
      <c r="F267" s="118"/>
      <c r="G267" s="117"/>
    </row>
    <row r="268" spans="2:7" s="119" customFormat="1" x14ac:dyDescent="0.25">
      <c r="B268" s="120"/>
      <c r="C268" s="117"/>
      <c r="D268" s="117"/>
      <c r="E268" s="126"/>
      <c r="F268" s="118"/>
      <c r="G268" s="117"/>
    </row>
    <row r="269" spans="2:7" s="119" customFormat="1" x14ac:dyDescent="0.25">
      <c r="B269" s="120"/>
      <c r="C269" s="117"/>
      <c r="D269" s="117"/>
      <c r="E269" s="126"/>
      <c r="F269" s="118"/>
      <c r="G269" s="117"/>
    </row>
    <row r="270" spans="2:7" s="119" customFormat="1" x14ac:dyDescent="0.25">
      <c r="B270" s="120"/>
      <c r="C270" s="117"/>
      <c r="D270" s="117"/>
      <c r="E270" s="126"/>
      <c r="F270" s="118"/>
      <c r="G270" s="117"/>
    </row>
    <row r="271" spans="2:7" s="119" customFormat="1" x14ac:dyDescent="0.25">
      <c r="B271" s="120"/>
      <c r="C271" s="117"/>
      <c r="D271" s="117"/>
      <c r="E271" s="126"/>
      <c r="F271" s="118"/>
      <c r="G271" s="117"/>
    </row>
    <row r="272" spans="2:7" s="119" customFormat="1" x14ac:dyDescent="0.25">
      <c r="B272" s="120"/>
      <c r="C272" s="117"/>
      <c r="D272" s="117"/>
      <c r="E272" s="126"/>
      <c r="F272" s="118"/>
      <c r="G272" s="117"/>
    </row>
    <row r="273" spans="2:7" s="119" customFormat="1" x14ac:dyDescent="0.25">
      <c r="B273" s="120"/>
      <c r="C273" s="117"/>
      <c r="D273" s="117"/>
      <c r="E273" s="126"/>
      <c r="F273" s="118"/>
      <c r="G273" s="117"/>
    </row>
    <row r="274" spans="2:7" s="119" customFormat="1" x14ac:dyDescent="0.25">
      <c r="B274" s="120"/>
      <c r="C274" s="117"/>
      <c r="D274" s="117"/>
      <c r="E274" s="126"/>
      <c r="F274" s="118"/>
      <c r="G274" s="117"/>
    </row>
    <row r="275" spans="2:7" s="119" customFormat="1" x14ac:dyDescent="0.25">
      <c r="B275" s="120"/>
      <c r="C275" s="117"/>
      <c r="D275" s="117"/>
      <c r="E275" s="126"/>
      <c r="F275" s="118"/>
      <c r="G275" s="117"/>
    </row>
    <row r="276" spans="2:7" s="119" customFormat="1" x14ac:dyDescent="0.25">
      <c r="B276" s="120"/>
      <c r="C276" s="117"/>
      <c r="D276" s="117"/>
      <c r="E276" s="126"/>
      <c r="F276" s="118"/>
      <c r="G276" s="117"/>
    </row>
    <row r="277" spans="2:7" s="119" customFormat="1" x14ac:dyDescent="0.25">
      <c r="B277" s="120"/>
      <c r="C277" s="117"/>
      <c r="D277" s="117"/>
      <c r="E277" s="126"/>
      <c r="F277" s="118"/>
      <c r="G277" s="117"/>
    </row>
    <row r="278" spans="2:7" s="119" customFormat="1" x14ac:dyDescent="0.25">
      <c r="B278" s="120"/>
      <c r="C278" s="117"/>
      <c r="D278" s="117"/>
      <c r="E278" s="126"/>
      <c r="F278" s="118"/>
      <c r="G278" s="117"/>
    </row>
    <row r="279" spans="2:7" s="119" customFormat="1" x14ac:dyDescent="0.25">
      <c r="B279" s="120"/>
      <c r="C279" s="117"/>
      <c r="D279" s="117"/>
      <c r="E279" s="126"/>
      <c r="F279" s="118"/>
      <c r="G279" s="117"/>
    </row>
    <row r="280" spans="2:7" s="119" customFormat="1" x14ac:dyDescent="0.25">
      <c r="B280" s="120"/>
      <c r="C280" s="117"/>
      <c r="D280" s="117"/>
      <c r="E280" s="126"/>
      <c r="F280" s="118"/>
      <c r="G280" s="117"/>
    </row>
    <row r="281" spans="2:7" s="119" customFormat="1" x14ac:dyDescent="0.25">
      <c r="B281" s="120"/>
      <c r="C281" s="117"/>
      <c r="D281" s="117"/>
      <c r="E281" s="126"/>
      <c r="F281" s="118"/>
      <c r="G281" s="117"/>
    </row>
    <row r="282" spans="2:7" s="119" customFormat="1" x14ac:dyDescent="0.25">
      <c r="B282" s="120"/>
      <c r="C282" s="117"/>
      <c r="D282" s="117"/>
      <c r="E282" s="126"/>
      <c r="F282" s="118"/>
      <c r="G282" s="117"/>
    </row>
    <row r="283" spans="2:7" s="119" customFormat="1" x14ac:dyDescent="0.25">
      <c r="B283" s="120"/>
      <c r="C283" s="117"/>
      <c r="D283" s="117"/>
      <c r="E283" s="126"/>
      <c r="F283" s="118"/>
      <c r="G283" s="117"/>
    </row>
    <row r="284" spans="2:7" s="119" customFormat="1" x14ac:dyDescent="0.25">
      <c r="B284" s="120"/>
      <c r="C284" s="117"/>
      <c r="D284" s="117"/>
      <c r="E284" s="126"/>
      <c r="F284" s="118"/>
      <c r="G284" s="117"/>
    </row>
    <row r="285" spans="2:7" s="119" customFormat="1" x14ac:dyDescent="0.25">
      <c r="B285" s="120"/>
      <c r="C285" s="117"/>
      <c r="D285" s="117"/>
      <c r="E285" s="126"/>
      <c r="F285" s="118"/>
      <c r="G285" s="117"/>
    </row>
    <row r="286" spans="2:7" s="119" customFormat="1" x14ac:dyDescent="0.25">
      <c r="B286" s="120"/>
      <c r="C286" s="117"/>
      <c r="D286" s="117"/>
      <c r="E286" s="126"/>
      <c r="F286" s="118"/>
      <c r="G286" s="117"/>
    </row>
    <row r="287" spans="2:7" s="119" customFormat="1" x14ac:dyDescent="0.25">
      <c r="B287" s="120"/>
      <c r="C287" s="117"/>
      <c r="D287" s="117"/>
      <c r="E287" s="126"/>
      <c r="F287" s="118"/>
      <c r="G287" s="117"/>
    </row>
    <row r="288" spans="2:7" s="119" customFormat="1" x14ac:dyDescent="0.25">
      <c r="B288" s="120"/>
      <c r="C288" s="117"/>
      <c r="D288" s="117"/>
      <c r="E288" s="126"/>
      <c r="F288" s="118"/>
      <c r="G288" s="117"/>
    </row>
    <row r="289" spans="2:7" s="119" customFormat="1" x14ac:dyDescent="0.25">
      <c r="B289" s="120"/>
      <c r="C289" s="117"/>
      <c r="D289" s="117"/>
      <c r="E289" s="126"/>
      <c r="F289" s="118"/>
      <c r="G289" s="117"/>
    </row>
    <row r="290" spans="2:7" s="119" customFormat="1" x14ac:dyDescent="0.25">
      <c r="B290" s="120"/>
      <c r="C290" s="117"/>
      <c r="D290" s="117"/>
      <c r="E290" s="126"/>
      <c r="F290" s="118"/>
      <c r="G290" s="117"/>
    </row>
    <row r="291" spans="2:7" s="119" customFormat="1" x14ac:dyDescent="0.25">
      <c r="B291" s="120"/>
      <c r="C291" s="117"/>
      <c r="D291" s="117"/>
      <c r="E291" s="126"/>
      <c r="F291" s="118"/>
      <c r="G291" s="117"/>
    </row>
    <row r="292" spans="2:7" s="119" customFormat="1" x14ac:dyDescent="0.25">
      <c r="B292" s="120"/>
      <c r="C292" s="117"/>
      <c r="D292" s="117"/>
      <c r="E292" s="126"/>
      <c r="F292" s="118"/>
      <c r="G292" s="117"/>
    </row>
    <row r="293" spans="2:7" s="119" customFormat="1" x14ac:dyDescent="0.25">
      <c r="B293" s="120"/>
      <c r="C293" s="117"/>
      <c r="D293" s="117"/>
      <c r="E293" s="126"/>
      <c r="F293" s="118"/>
      <c r="G293" s="117"/>
    </row>
    <row r="294" spans="2:7" s="119" customFormat="1" x14ac:dyDescent="0.25">
      <c r="B294" s="120"/>
      <c r="C294" s="117"/>
      <c r="D294" s="117"/>
      <c r="E294" s="126"/>
      <c r="F294" s="118"/>
      <c r="G294" s="117"/>
    </row>
    <row r="295" spans="2:7" s="119" customFormat="1" x14ac:dyDescent="0.25">
      <c r="B295" s="120"/>
      <c r="C295" s="117"/>
      <c r="D295" s="117"/>
      <c r="E295" s="126"/>
      <c r="F295" s="118"/>
      <c r="G295" s="117"/>
    </row>
    <row r="296" spans="2:7" s="119" customFormat="1" x14ac:dyDescent="0.25">
      <c r="B296" s="120"/>
      <c r="C296" s="117"/>
      <c r="D296" s="117"/>
      <c r="E296" s="126"/>
      <c r="F296" s="118"/>
      <c r="G296" s="117"/>
    </row>
    <row r="297" spans="2:7" s="119" customFormat="1" x14ac:dyDescent="0.25">
      <c r="B297" s="120"/>
      <c r="C297" s="117"/>
      <c r="D297" s="117"/>
      <c r="E297" s="126"/>
      <c r="F297" s="118"/>
      <c r="G297" s="117"/>
    </row>
    <row r="298" spans="2:7" s="119" customFormat="1" x14ac:dyDescent="0.25">
      <c r="B298" s="120"/>
      <c r="C298" s="117"/>
      <c r="D298" s="117"/>
      <c r="E298" s="126"/>
      <c r="F298" s="118"/>
      <c r="G298" s="117"/>
    </row>
    <row r="299" spans="2:7" s="119" customFormat="1" x14ac:dyDescent="0.25">
      <c r="B299" s="120"/>
      <c r="C299" s="117"/>
      <c r="D299" s="117"/>
      <c r="E299" s="126"/>
      <c r="F299" s="118"/>
      <c r="G299" s="117"/>
    </row>
    <row r="300" spans="2:7" s="119" customFormat="1" x14ac:dyDescent="0.25">
      <c r="B300" s="120"/>
      <c r="C300" s="117"/>
      <c r="D300" s="117"/>
      <c r="E300" s="126"/>
      <c r="F300" s="118"/>
      <c r="G300" s="117"/>
    </row>
    <row r="301" spans="2:7" s="119" customFormat="1" x14ac:dyDescent="0.25">
      <c r="B301" s="120"/>
      <c r="C301" s="117"/>
      <c r="D301" s="117"/>
      <c r="E301" s="126"/>
      <c r="F301" s="118"/>
      <c r="G301" s="117"/>
    </row>
    <row r="302" spans="2:7" s="119" customFormat="1" x14ac:dyDescent="0.25">
      <c r="B302" s="120"/>
      <c r="C302" s="117"/>
      <c r="D302" s="117"/>
      <c r="E302" s="126"/>
      <c r="F302" s="118"/>
      <c r="G302" s="117"/>
    </row>
    <row r="303" spans="2:7" s="119" customFormat="1" x14ac:dyDescent="0.25">
      <c r="B303" s="120"/>
      <c r="C303" s="117"/>
      <c r="D303" s="117"/>
      <c r="E303" s="126"/>
      <c r="F303" s="118"/>
      <c r="G303" s="117"/>
    </row>
    <row r="304" spans="2:7" s="119" customFormat="1" x14ac:dyDescent="0.25">
      <c r="B304" s="120"/>
      <c r="C304" s="117"/>
      <c r="D304" s="117"/>
      <c r="E304" s="126"/>
      <c r="F304" s="118"/>
      <c r="G304" s="117"/>
    </row>
    <row r="305" spans="2:7" s="119" customFormat="1" x14ac:dyDescent="0.25">
      <c r="B305" s="120"/>
      <c r="C305" s="117"/>
      <c r="D305" s="117"/>
      <c r="E305" s="126"/>
      <c r="F305" s="118"/>
      <c r="G305" s="117"/>
    </row>
    <row r="306" spans="2:7" s="119" customFormat="1" x14ac:dyDescent="0.25">
      <c r="B306" s="120"/>
      <c r="C306" s="117"/>
      <c r="D306" s="117"/>
      <c r="E306" s="126"/>
      <c r="F306" s="118"/>
      <c r="G306" s="117"/>
    </row>
    <row r="307" spans="2:7" s="119" customFormat="1" x14ac:dyDescent="0.25">
      <c r="B307" s="120"/>
      <c r="C307" s="117"/>
      <c r="D307" s="117"/>
      <c r="E307" s="126"/>
      <c r="F307" s="118"/>
      <c r="G307" s="117"/>
    </row>
    <row r="308" spans="2:7" s="119" customFormat="1" x14ac:dyDescent="0.25">
      <c r="B308" s="120"/>
      <c r="C308" s="117"/>
      <c r="D308" s="117"/>
      <c r="E308" s="126"/>
      <c r="F308" s="118"/>
      <c r="G308" s="117"/>
    </row>
    <row r="309" spans="2:7" s="119" customFormat="1" x14ac:dyDescent="0.25">
      <c r="B309" s="120"/>
      <c r="C309" s="117"/>
      <c r="D309" s="117"/>
      <c r="E309" s="126"/>
      <c r="F309" s="118"/>
      <c r="G309" s="117"/>
    </row>
    <row r="310" spans="2:7" s="119" customFormat="1" x14ac:dyDescent="0.25">
      <c r="B310" s="120"/>
      <c r="C310" s="117"/>
      <c r="D310" s="117"/>
      <c r="E310" s="126"/>
      <c r="F310" s="118"/>
      <c r="G310" s="117"/>
    </row>
    <row r="311" spans="2:7" s="119" customFormat="1" x14ac:dyDescent="0.25">
      <c r="B311" s="120"/>
      <c r="C311" s="117"/>
      <c r="D311" s="117"/>
      <c r="E311" s="126"/>
      <c r="F311" s="118"/>
      <c r="G311" s="117"/>
    </row>
    <row r="312" spans="2:7" s="119" customFormat="1" x14ac:dyDescent="0.25">
      <c r="B312" s="120"/>
      <c r="C312" s="117"/>
      <c r="D312" s="117"/>
      <c r="E312" s="126"/>
      <c r="F312" s="118"/>
      <c r="G312" s="117"/>
    </row>
    <row r="313" spans="2:7" s="119" customFormat="1" x14ac:dyDescent="0.25">
      <c r="B313" s="120"/>
      <c r="C313" s="117"/>
      <c r="D313" s="117"/>
      <c r="E313" s="126"/>
      <c r="F313" s="118"/>
      <c r="G313" s="117"/>
    </row>
    <row r="314" spans="2:7" s="119" customFormat="1" x14ac:dyDescent="0.25">
      <c r="B314" s="120"/>
      <c r="C314" s="117"/>
      <c r="D314" s="117"/>
      <c r="E314" s="126"/>
      <c r="F314" s="118"/>
      <c r="G314" s="117"/>
    </row>
    <row r="315" spans="2:7" s="119" customFormat="1" x14ac:dyDescent="0.25">
      <c r="B315" s="120"/>
      <c r="C315" s="117"/>
      <c r="D315" s="117"/>
      <c r="E315" s="126"/>
      <c r="F315" s="118"/>
      <c r="G315" s="117"/>
    </row>
    <row r="316" spans="2:7" s="119" customFormat="1" x14ac:dyDescent="0.25">
      <c r="B316" s="120"/>
      <c r="C316" s="117"/>
      <c r="D316" s="117"/>
      <c r="E316" s="126"/>
      <c r="F316" s="118"/>
      <c r="G316" s="117"/>
    </row>
    <row r="317" spans="2:7" s="119" customFormat="1" x14ac:dyDescent="0.25">
      <c r="B317" s="120"/>
      <c r="C317" s="117"/>
      <c r="D317" s="117"/>
      <c r="E317" s="126"/>
      <c r="F317" s="118"/>
      <c r="G317" s="117"/>
    </row>
    <row r="318" spans="2:7" s="119" customFormat="1" x14ac:dyDescent="0.25">
      <c r="B318" s="120"/>
      <c r="C318" s="117"/>
      <c r="D318" s="117"/>
      <c r="E318" s="126"/>
      <c r="F318" s="118"/>
      <c r="G318" s="117"/>
    </row>
    <row r="319" spans="2:7" s="119" customFormat="1" x14ac:dyDescent="0.25">
      <c r="B319" s="120"/>
      <c r="C319" s="117"/>
      <c r="D319" s="117"/>
      <c r="E319" s="126"/>
      <c r="F319" s="118"/>
      <c r="G319" s="117"/>
    </row>
    <row r="320" spans="2:7" s="119" customFormat="1" x14ac:dyDescent="0.25">
      <c r="B320" s="120"/>
      <c r="C320" s="117"/>
      <c r="D320" s="117"/>
      <c r="E320" s="126"/>
      <c r="F320" s="118"/>
      <c r="G320" s="117"/>
    </row>
    <row r="321" spans="2:7" s="119" customFormat="1" x14ac:dyDescent="0.25">
      <c r="B321" s="120"/>
      <c r="C321" s="117"/>
      <c r="D321" s="117"/>
      <c r="E321" s="126"/>
      <c r="F321" s="118"/>
      <c r="G321" s="117"/>
    </row>
    <row r="322" spans="2:7" s="119" customFormat="1" x14ac:dyDescent="0.25">
      <c r="B322" s="120"/>
      <c r="C322" s="117"/>
      <c r="D322" s="117"/>
      <c r="E322" s="126"/>
      <c r="F322" s="118"/>
      <c r="G322" s="117"/>
    </row>
    <row r="323" spans="2:7" s="119" customFormat="1" x14ac:dyDescent="0.25">
      <c r="B323" s="120"/>
      <c r="C323" s="117"/>
      <c r="D323" s="117"/>
      <c r="E323" s="126"/>
      <c r="F323" s="118"/>
      <c r="G323" s="117"/>
    </row>
    <row r="324" spans="2:7" s="119" customFormat="1" x14ac:dyDescent="0.25">
      <c r="B324" s="120"/>
      <c r="C324" s="117"/>
      <c r="D324" s="117"/>
      <c r="E324" s="126"/>
      <c r="F324" s="118"/>
      <c r="G324" s="117"/>
    </row>
    <row r="325" spans="2:7" s="119" customFormat="1" x14ac:dyDescent="0.25">
      <c r="B325" s="120"/>
      <c r="C325" s="117"/>
      <c r="D325" s="117"/>
      <c r="E325" s="126"/>
      <c r="F325" s="118"/>
      <c r="G325" s="117"/>
    </row>
    <row r="326" spans="2:7" s="119" customFormat="1" x14ac:dyDescent="0.25">
      <c r="B326" s="120"/>
      <c r="C326" s="117"/>
      <c r="D326" s="117"/>
      <c r="E326" s="126"/>
      <c r="F326" s="118"/>
      <c r="G326" s="117"/>
    </row>
    <row r="327" spans="2:7" s="119" customFormat="1" x14ac:dyDescent="0.25">
      <c r="B327" s="120"/>
      <c r="C327" s="117"/>
      <c r="D327" s="117"/>
      <c r="E327" s="126"/>
      <c r="F327" s="118"/>
      <c r="G327" s="117"/>
    </row>
    <row r="328" spans="2:7" s="119" customFormat="1" x14ac:dyDescent="0.25">
      <c r="B328" s="120"/>
      <c r="C328" s="117"/>
      <c r="D328" s="117"/>
      <c r="E328" s="126"/>
      <c r="F328" s="118"/>
      <c r="G328" s="117"/>
    </row>
    <row r="329" spans="2:7" s="119" customFormat="1" x14ac:dyDescent="0.25">
      <c r="B329" s="120"/>
      <c r="C329" s="117"/>
      <c r="D329" s="117"/>
      <c r="E329" s="126"/>
      <c r="F329" s="118"/>
      <c r="G329" s="117"/>
    </row>
    <row r="330" spans="2:7" s="119" customFormat="1" x14ac:dyDescent="0.25">
      <c r="B330" s="120"/>
      <c r="C330" s="117"/>
      <c r="D330" s="117"/>
      <c r="E330" s="126"/>
      <c r="F330" s="118"/>
      <c r="G330" s="117"/>
    </row>
    <row r="331" spans="2:7" s="119" customFormat="1" x14ac:dyDescent="0.25">
      <c r="B331" s="120"/>
      <c r="C331" s="117"/>
      <c r="D331" s="117"/>
      <c r="E331" s="126"/>
      <c r="F331" s="118"/>
      <c r="G331" s="117"/>
    </row>
    <row r="332" spans="2:7" s="119" customFormat="1" x14ac:dyDescent="0.25">
      <c r="B332" s="120"/>
      <c r="C332" s="117"/>
      <c r="D332" s="117"/>
      <c r="E332" s="126"/>
      <c r="F332" s="118"/>
      <c r="G332" s="117"/>
    </row>
    <row r="333" spans="2:7" s="119" customFormat="1" x14ac:dyDescent="0.25">
      <c r="B333" s="120"/>
      <c r="C333" s="117"/>
      <c r="D333" s="117"/>
      <c r="E333" s="126"/>
      <c r="F333" s="118"/>
      <c r="G333" s="117"/>
    </row>
    <row r="334" spans="2:7" s="119" customFormat="1" x14ac:dyDescent="0.25">
      <c r="B334" s="120"/>
      <c r="C334" s="117"/>
      <c r="D334" s="117"/>
      <c r="E334" s="126"/>
      <c r="F334" s="118"/>
      <c r="G334" s="117"/>
    </row>
    <row r="335" spans="2:7" s="119" customFormat="1" x14ac:dyDescent="0.25">
      <c r="B335" s="120"/>
      <c r="C335" s="117"/>
      <c r="D335" s="117"/>
      <c r="E335" s="126"/>
      <c r="F335" s="118"/>
      <c r="G335" s="117"/>
    </row>
    <row r="336" spans="2:7" s="119" customFormat="1" x14ac:dyDescent="0.25">
      <c r="B336" s="120"/>
      <c r="C336" s="117"/>
      <c r="D336" s="117"/>
      <c r="E336" s="126"/>
      <c r="F336" s="118"/>
      <c r="G336" s="117"/>
    </row>
    <row r="337" spans="2:7" s="119" customFormat="1" x14ac:dyDescent="0.25">
      <c r="B337" s="120"/>
      <c r="C337" s="117"/>
      <c r="D337" s="117"/>
      <c r="E337" s="126"/>
      <c r="F337" s="118"/>
      <c r="G337" s="117"/>
    </row>
    <row r="338" spans="2:7" s="119" customFormat="1" x14ac:dyDescent="0.25">
      <c r="B338" s="120"/>
      <c r="C338" s="117"/>
      <c r="D338" s="117"/>
      <c r="E338" s="126"/>
      <c r="F338" s="118"/>
      <c r="G338" s="117"/>
    </row>
    <row r="339" spans="2:7" s="119" customFormat="1" x14ac:dyDescent="0.25">
      <c r="B339" s="120"/>
      <c r="C339" s="117"/>
      <c r="D339" s="117"/>
      <c r="E339" s="126"/>
      <c r="F339" s="118"/>
      <c r="G339" s="117"/>
    </row>
    <row r="340" spans="2:7" s="119" customFormat="1" x14ac:dyDescent="0.25">
      <c r="B340" s="120"/>
      <c r="C340" s="117"/>
      <c r="D340" s="117"/>
      <c r="E340" s="126"/>
      <c r="F340" s="118"/>
      <c r="G340" s="117"/>
    </row>
    <row r="341" spans="2:7" s="119" customFormat="1" x14ac:dyDescent="0.25">
      <c r="B341" s="120"/>
      <c r="C341" s="117"/>
      <c r="D341" s="117"/>
      <c r="E341" s="126"/>
      <c r="F341" s="118"/>
      <c r="G341" s="117"/>
    </row>
    <row r="342" spans="2:7" s="119" customFormat="1" x14ac:dyDescent="0.25">
      <c r="B342" s="120"/>
      <c r="C342" s="117"/>
      <c r="D342" s="117"/>
      <c r="E342" s="126"/>
      <c r="F342" s="118"/>
      <c r="G342" s="117"/>
    </row>
    <row r="343" spans="2:7" s="119" customFormat="1" x14ac:dyDescent="0.25">
      <c r="B343" s="120"/>
      <c r="C343" s="117"/>
      <c r="D343" s="117"/>
      <c r="E343" s="126"/>
      <c r="F343" s="118"/>
      <c r="G343" s="117"/>
    </row>
    <row r="344" spans="2:7" s="119" customFormat="1" x14ac:dyDescent="0.25">
      <c r="B344" s="120"/>
      <c r="C344" s="117"/>
      <c r="D344" s="117"/>
      <c r="E344" s="126"/>
      <c r="F344" s="118"/>
      <c r="G344" s="117"/>
    </row>
    <row r="345" spans="2:7" s="119" customFormat="1" x14ac:dyDescent="0.25">
      <c r="B345" s="120"/>
      <c r="C345" s="117"/>
      <c r="D345" s="117"/>
      <c r="E345" s="126"/>
      <c r="F345" s="118"/>
      <c r="G345" s="117"/>
    </row>
    <row r="346" spans="2:7" s="119" customFormat="1" x14ac:dyDescent="0.25">
      <c r="B346" s="120"/>
      <c r="C346" s="117"/>
      <c r="D346" s="117"/>
      <c r="E346" s="126"/>
      <c r="F346" s="118"/>
      <c r="G346" s="117"/>
    </row>
    <row r="347" spans="2:7" s="119" customFormat="1" x14ac:dyDescent="0.25">
      <c r="B347" s="120"/>
      <c r="C347" s="117"/>
      <c r="D347" s="117"/>
      <c r="E347" s="126"/>
      <c r="F347" s="118"/>
      <c r="G347" s="117"/>
    </row>
    <row r="348" spans="2:7" s="119" customFormat="1" x14ac:dyDescent="0.25">
      <c r="B348" s="120"/>
      <c r="C348" s="117"/>
      <c r="D348" s="117"/>
      <c r="E348" s="126"/>
      <c r="F348" s="118"/>
      <c r="G348" s="117"/>
    </row>
    <row r="349" spans="2:7" s="119" customFormat="1" x14ac:dyDescent="0.25">
      <c r="B349" s="120"/>
      <c r="C349" s="117"/>
      <c r="D349" s="117"/>
      <c r="E349" s="126"/>
      <c r="F349" s="118"/>
      <c r="G349" s="117"/>
    </row>
    <row r="350" spans="2:7" s="119" customFormat="1" x14ac:dyDescent="0.25">
      <c r="B350" s="120"/>
      <c r="C350" s="117"/>
      <c r="D350" s="117"/>
      <c r="E350" s="126"/>
      <c r="F350" s="118"/>
      <c r="G350" s="117"/>
    </row>
    <row r="351" spans="2:7" s="119" customFormat="1" x14ac:dyDescent="0.25">
      <c r="B351" s="120"/>
      <c r="C351" s="117"/>
      <c r="D351" s="117"/>
      <c r="E351" s="126"/>
      <c r="F351" s="118"/>
      <c r="G351" s="117"/>
    </row>
    <row r="352" spans="2:7" s="119" customFormat="1" x14ac:dyDescent="0.25">
      <c r="B352" s="120"/>
      <c r="C352" s="117"/>
      <c r="D352" s="117"/>
      <c r="E352" s="126"/>
      <c r="F352" s="118"/>
      <c r="G352" s="117"/>
    </row>
    <row r="353" spans="2:7" s="119" customFormat="1" x14ac:dyDescent="0.25">
      <c r="B353" s="120"/>
      <c r="C353" s="117"/>
      <c r="D353" s="117"/>
      <c r="E353" s="126"/>
      <c r="F353" s="118"/>
      <c r="G353" s="117"/>
    </row>
    <row r="354" spans="2:7" s="119" customFormat="1" x14ac:dyDescent="0.25">
      <c r="B354" s="120"/>
      <c r="C354" s="117"/>
      <c r="D354" s="117"/>
      <c r="E354" s="126"/>
      <c r="F354" s="118"/>
      <c r="G354" s="117"/>
    </row>
    <row r="355" spans="2:7" s="119" customFormat="1" x14ac:dyDescent="0.25">
      <c r="B355" s="120"/>
      <c r="C355" s="117"/>
      <c r="D355" s="117"/>
      <c r="E355" s="126"/>
      <c r="F355" s="118"/>
      <c r="G355" s="117"/>
    </row>
    <row r="356" spans="2:7" s="119" customFormat="1" x14ac:dyDescent="0.25">
      <c r="B356" s="120"/>
      <c r="C356" s="117"/>
      <c r="D356" s="117"/>
      <c r="E356" s="126"/>
      <c r="F356" s="118"/>
      <c r="G356" s="117"/>
    </row>
    <row r="357" spans="2:7" s="119" customFormat="1" x14ac:dyDescent="0.25">
      <c r="B357" s="120"/>
      <c r="C357" s="117"/>
      <c r="D357" s="117"/>
      <c r="E357" s="126"/>
      <c r="F357" s="118"/>
      <c r="G357" s="117"/>
    </row>
    <row r="358" spans="2:7" s="119" customFormat="1" x14ac:dyDescent="0.25">
      <c r="B358" s="120"/>
      <c r="C358" s="117"/>
      <c r="D358" s="117"/>
      <c r="E358" s="126"/>
      <c r="F358" s="118"/>
      <c r="G358" s="117"/>
    </row>
    <row r="359" spans="2:7" s="119" customFormat="1" x14ac:dyDescent="0.25">
      <c r="B359" s="120"/>
      <c r="C359" s="117"/>
      <c r="D359" s="117"/>
      <c r="E359" s="126"/>
      <c r="F359" s="118"/>
      <c r="G359" s="117"/>
    </row>
    <row r="360" spans="2:7" s="119" customFormat="1" x14ac:dyDescent="0.25">
      <c r="B360" s="120"/>
      <c r="C360" s="117"/>
      <c r="D360" s="117"/>
      <c r="E360" s="126"/>
      <c r="F360" s="118"/>
      <c r="G360" s="117"/>
    </row>
    <row r="361" spans="2:7" s="119" customFormat="1" x14ac:dyDescent="0.25">
      <c r="B361" s="120"/>
      <c r="C361" s="117"/>
      <c r="D361" s="117"/>
      <c r="E361" s="126"/>
      <c r="F361" s="118"/>
      <c r="G361" s="117"/>
    </row>
    <row r="362" spans="2:7" s="119" customFormat="1" x14ac:dyDescent="0.25">
      <c r="B362" s="120"/>
      <c r="C362" s="117"/>
      <c r="D362" s="117"/>
      <c r="E362" s="126"/>
      <c r="F362" s="118"/>
      <c r="G362" s="117"/>
    </row>
    <row r="363" spans="2:7" s="119" customFormat="1" x14ac:dyDescent="0.25">
      <c r="B363" s="120"/>
      <c r="C363" s="117"/>
      <c r="D363" s="117"/>
      <c r="E363" s="126"/>
      <c r="F363" s="118"/>
      <c r="G363" s="117"/>
    </row>
    <row r="364" spans="2:7" s="119" customFormat="1" x14ac:dyDescent="0.25">
      <c r="B364" s="120"/>
      <c r="C364" s="117"/>
      <c r="D364" s="117"/>
      <c r="E364" s="126"/>
      <c r="F364" s="118"/>
      <c r="G364" s="117"/>
    </row>
    <row r="365" spans="2:7" s="119" customFormat="1" x14ac:dyDescent="0.25">
      <c r="B365" s="120"/>
      <c r="C365" s="117"/>
      <c r="D365" s="117"/>
      <c r="E365" s="126"/>
      <c r="F365" s="118"/>
      <c r="G365" s="117"/>
    </row>
    <row r="366" spans="2:7" s="119" customFormat="1" x14ac:dyDescent="0.25">
      <c r="B366" s="120"/>
      <c r="C366" s="117"/>
      <c r="D366" s="117"/>
      <c r="E366" s="126"/>
      <c r="F366" s="118"/>
      <c r="G366" s="117"/>
    </row>
    <row r="367" spans="2:7" s="119" customFormat="1" x14ac:dyDescent="0.25">
      <c r="B367" s="120"/>
      <c r="C367" s="117"/>
      <c r="D367" s="117"/>
      <c r="E367" s="126"/>
      <c r="F367" s="118"/>
      <c r="G367" s="117"/>
    </row>
    <row r="368" spans="2:7" s="119" customFormat="1" x14ac:dyDescent="0.25">
      <c r="B368" s="120"/>
      <c r="C368" s="117"/>
      <c r="D368" s="117"/>
      <c r="E368" s="126"/>
      <c r="F368" s="118"/>
      <c r="G368" s="117"/>
    </row>
    <row r="369" spans="2:7" s="119" customFormat="1" x14ac:dyDescent="0.25">
      <c r="B369" s="120"/>
      <c r="C369" s="117"/>
      <c r="D369" s="117"/>
      <c r="E369" s="126"/>
      <c r="F369" s="118"/>
      <c r="G369" s="117"/>
    </row>
    <row r="370" spans="2:7" s="119" customFormat="1" x14ac:dyDescent="0.25">
      <c r="B370" s="120"/>
      <c r="C370" s="117"/>
      <c r="D370" s="117"/>
      <c r="E370" s="126"/>
      <c r="F370" s="118"/>
      <c r="G370" s="117"/>
    </row>
    <row r="371" spans="2:7" s="119" customFormat="1" x14ac:dyDescent="0.25">
      <c r="B371" s="120"/>
      <c r="C371" s="117"/>
      <c r="D371" s="117"/>
      <c r="E371" s="126"/>
      <c r="F371" s="118"/>
      <c r="G371" s="117"/>
    </row>
    <row r="372" spans="2:7" s="119" customFormat="1" x14ac:dyDescent="0.25">
      <c r="B372" s="120"/>
      <c r="C372" s="117"/>
      <c r="D372" s="117"/>
      <c r="E372" s="126"/>
      <c r="F372" s="118"/>
      <c r="G372" s="117"/>
    </row>
    <row r="373" spans="2:7" s="119" customFormat="1" x14ac:dyDescent="0.25">
      <c r="B373" s="120"/>
      <c r="C373" s="117"/>
      <c r="D373" s="117"/>
      <c r="E373" s="126"/>
      <c r="F373" s="118"/>
      <c r="G373" s="117"/>
    </row>
    <row r="374" spans="2:7" s="119" customFormat="1" x14ac:dyDescent="0.25">
      <c r="B374" s="120"/>
      <c r="C374" s="117"/>
      <c r="D374" s="117"/>
      <c r="E374" s="126"/>
      <c r="F374" s="118"/>
      <c r="G374" s="117"/>
    </row>
    <row r="375" spans="2:7" s="119" customFormat="1" x14ac:dyDescent="0.25">
      <c r="B375" s="120"/>
      <c r="C375" s="117"/>
      <c r="D375" s="117"/>
      <c r="E375" s="126"/>
      <c r="F375" s="118"/>
      <c r="G375" s="117"/>
    </row>
    <row r="376" spans="2:7" s="119" customFormat="1" x14ac:dyDescent="0.25">
      <c r="B376" s="120"/>
      <c r="C376" s="117"/>
      <c r="D376" s="117"/>
      <c r="E376" s="126"/>
      <c r="F376" s="118"/>
      <c r="G376" s="117"/>
    </row>
    <row r="377" spans="2:7" s="119" customFormat="1" x14ac:dyDescent="0.25">
      <c r="B377" s="120"/>
      <c r="C377" s="117"/>
      <c r="D377" s="117"/>
      <c r="E377" s="126"/>
      <c r="F377" s="118"/>
      <c r="G377" s="117"/>
    </row>
    <row r="378" spans="2:7" s="119" customFormat="1" x14ac:dyDescent="0.25">
      <c r="B378" s="120"/>
      <c r="C378" s="117"/>
      <c r="D378" s="117"/>
      <c r="E378" s="126"/>
      <c r="F378" s="118"/>
      <c r="G378" s="117"/>
    </row>
    <row r="379" spans="2:7" s="119" customFormat="1" x14ac:dyDescent="0.25">
      <c r="B379" s="120"/>
      <c r="C379" s="117"/>
      <c r="D379" s="117"/>
      <c r="E379" s="126"/>
      <c r="F379" s="118"/>
      <c r="G379" s="117"/>
    </row>
    <row r="380" spans="2:7" s="119" customFormat="1" x14ac:dyDescent="0.25">
      <c r="B380" s="120"/>
      <c r="C380" s="117"/>
      <c r="D380" s="117"/>
      <c r="E380" s="126"/>
      <c r="F380" s="118"/>
      <c r="G380" s="117"/>
    </row>
    <row r="381" spans="2:7" s="119" customFormat="1" x14ac:dyDescent="0.25">
      <c r="B381" s="120"/>
      <c r="C381" s="117"/>
      <c r="D381" s="117"/>
      <c r="E381" s="126"/>
      <c r="F381" s="118"/>
      <c r="G381" s="117"/>
    </row>
    <row r="382" spans="2:7" s="119" customFormat="1" x14ac:dyDescent="0.25">
      <c r="B382" s="120"/>
      <c r="C382" s="117"/>
      <c r="D382" s="117"/>
      <c r="E382" s="126"/>
      <c r="F382" s="118"/>
      <c r="G382" s="117"/>
    </row>
    <row r="383" spans="2:7" s="119" customFormat="1" x14ac:dyDescent="0.25">
      <c r="B383" s="120"/>
      <c r="C383" s="117"/>
      <c r="D383" s="117"/>
      <c r="E383" s="126"/>
      <c r="F383" s="118"/>
      <c r="G383" s="117"/>
    </row>
    <row r="384" spans="2:7" s="119" customFormat="1" x14ac:dyDescent="0.25">
      <c r="B384" s="120"/>
      <c r="C384" s="117"/>
      <c r="D384" s="117"/>
      <c r="E384" s="126"/>
      <c r="F384" s="118"/>
      <c r="G384" s="117"/>
    </row>
    <row r="385" spans="2:7" s="119" customFormat="1" x14ac:dyDescent="0.25">
      <c r="B385" s="120"/>
      <c r="C385" s="117"/>
      <c r="D385" s="117"/>
      <c r="E385" s="126"/>
      <c r="F385" s="118"/>
      <c r="G385" s="117"/>
    </row>
    <row r="386" spans="2:7" s="119" customFormat="1" x14ac:dyDescent="0.25">
      <c r="B386" s="120"/>
      <c r="C386" s="117"/>
      <c r="D386" s="117"/>
      <c r="E386" s="126"/>
      <c r="F386" s="118"/>
      <c r="G386" s="117"/>
    </row>
    <row r="387" spans="2:7" s="119" customFormat="1" x14ac:dyDescent="0.25">
      <c r="B387" s="120"/>
      <c r="C387" s="117"/>
      <c r="D387" s="117"/>
      <c r="E387" s="126"/>
      <c r="F387" s="118"/>
      <c r="G387" s="117"/>
    </row>
    <row r="388" spans="2:7" s="119" customFormat="1" x14ac:dyDescent="0.25">
      <c r="B388" s="120"/>
      <c r="C388" s="117"/>
      <c r="D388" s="117"/>
      <c r="E388" s="126"/>
      <c r="F388" s="118"/>
      <c r="G388" s="117"/>
    </row>
    <row r="389" spans="2:7" s="119" customFormat="1" x14ac:dyDescent="0.25">
      <c r="B389" s="120"/>
      <c r="C389" s="117"/>
      <c r="D389" s="117"/>
      <c r="E389" s="126"/>
      <c r="F389" s="118"/>
      <c r="G389" s="117"/>
    </row>
    <row r="390" spans="2:7" s="119" customFormat="1" x14ac:dyDescent="0.25">
      <c r="B390" s="120"/>
      <c r="C390" s="117"/>
      <c r="D390" s="117"/>
      <c r="E390" s="126"/>
      <c r="F390" s="118"/>
      <c r="G390" s="117"/>
    </row>
    <row r="391" spans="2:7" s="119" customFormat="1" x14ac:dyDescent="0.25">
      <c r="B391" s="120"/>
      <c r="C391" s="117"/>
      <c r="D391" s="117"/>
      <c r="E391" s="126"/>
      <c r="F391" s="118"/>
      <c r="G391" s="117"/>
    </row>
    <row r="392" spans="2:7" s="119" customFormat="1" x14ac:dyDescent="0.25">
      <c r="B392" s="120"/>
      <c r="C392" s="117"/>
      <c r="D392" s="117"/>
      <c r="E392" s="126"/>
      <c r="F392" s="118"/>
      <c r="G392" s="117"/>
    </row>
    <row r="393" spans="2:7" s="119" customFormat="1" x14ac:dyDescent="0.25">
      <c r="B393" s="120"/>
      <c r="C393" s="117"/>
      <c r="D393" s="117"/>
      <c r="E393" s="126"/>
      <c r="F393" s="118"/>
      <c r="G393" s="117"/>
    </row>
    <row r="394" spans="2:7" s="119" customFormat="1" x14ac:dyDescent="0.25">
      <c r="B394" s="120"/>
      <c r="C394" s="117"/>
      <c r="D394" s="117"/>
      <c r="E394" s="126"/>
      <c r="F394" s="118"/>
      <c r="G394" s="117"/>
    </row>
    <row r="395" spans="2:7" s="119" customFormat="1" x14ac:dyDescent="0.25">
      <c r="B395" s="120"/>
      <c r="C395" s="117"/>
      <c r="D395" s="117"/>
      <c r="E395" s="126"/>
      <c r="F395" s="118"/>
      <c r="G395" s="117"/>
    </row>
    <row r="396" spans="2:7" s="119" customFormat="1" x14ac:dyDescent="0.25">
      <c r="B396" s="120"/>
      <c r="C396" s="117"/>
      <c r="D396" s="117"/>
      <c r="E396" s="126"/>
      <c r="F396" s="118"/>
      <c r="G396" s="117"/>
    </row>
    <row r="397" spans="2:7" s="119" customFormat="1" x14ac:dyDescent="0.25">
      <c r="B397" s="120"/>
      <c r="C397" s="117"/>
      <c r="D397" s="117"/>
      <c r="E397" s="126"/>
      <c r="F397" s="118"/>
      <c r="G397" s="117"/>
    </row>
    <row r="398" spans="2:7" s="119" customFormat="1" x14ac:dyDescent="0.25">
      <c r="B398" s="120"/>
      <c r="C398" s="117"/>
      <c r="D398" s="117"/>
      <c r="E398" s="126"/>
      <c r="F398" s="118"/>
      <c r="G398" s="117"/>
    </row>
    <row r="399" spans="2:7" s="119" customFormat="1" x14ac:dyDescent="0.25">
      <c r="B399" s="120"/>
      <c r="C399" s="117"/>
      <c r="D399" s="117"/>
      <c r="E399" s="126"/>
      <c r="F399" s="118"/>
      <c r="G399" s="117"/>
    </row>
    <row r="400" spans="2:7" s="119" customFormat="1" x14ac:dyDescent="0.25">
      <c r="B400" s="120"/>
      <c r="C400" s="117"/>
      <c r="D400" s="117"/>
      <c r="E400" s="126"/>
      <c r="F400" s="118"/>
      <c r="G400" s="117"/>
    </row>
    <row r="401" spans="2:7" s="119" customFormat="1" x14ac:dyDescent="0.25">
      <c r="B401" s="120"/>
      <c r="C401" s="117"/>
      <c r="D401" s="117"/>
      <c r="E401" s="126"/>
      <c r="F401" s="118"/>
      <c r="G401" s="117"/>
    </row>
    <row r="402" spans="2:7" s="119" customFormat="1" x14ac:dyDescent="0.25">
      <c r="B402" s="120"/>
      <c r="C402" s="117"/>
      <c r="D402" s="117"/>
      <c r="E402" s="126"/>
      <c r="F402" s="118"/>
      <c r="G402" s="117"/>
    </row>
    <row r="403" spans="2:7" s="119" customFormat="1" x14ac:dyDescent="0.25">
      <c r="B403" s="120"/>
      <c r="C403" s="117"/>
      <c r="D403" s="117"/>
      <c r="E403" s="126"/>
      <c r="F403" s="118"/>
      <c r="G403" s="117"/>
    </row>
    <row r="404" spans="2:7" s="119" customFormat="1" x14ac:dyDescent="0.25">
      <c r="B404" s="120"/>
      <c r="C404" s="117"/>
      <c r="D404" s="117"/>
      <c r="E404" s="126"/>
      <c r="F404" s="118"/>
      <c r="G404" s="117"/>
    </row>
    <row r="405" spans="2:7" s="119" customFormat="1" x14ac:dyDescent="0.25">
      <c r="B405" s="120"/>
      <c r="C405" s="117"/>
      <c r="D405" s="117"/>
      <c r="E405" s="126"/>
      <c r="F405" s="118"/>
      <c r="G405" s="117"/>
    </row>
    <row r="406" spans="2:7" s="119" customFormat="1" x14ac:dyDescent="0.25">
      <c r="B406" s="120"/>
      <c r="C406" s="117"/>
      <c r="D406" s="117"/>
      <c r="E406" s="126"/>
      <c r="F406" s="118"/>
      <c r="G406" s="117"/>
    </row>
    <row r="407" spans="2:7" s="119" customFormat="1" x14ac:dyDescent="0.25">
      <c r="B407" s="120"/>
      <c r="C407" s="117"/>
      <c r="D407" s="117"/>
      <c r="E407" s="126"/>
      <c r="F407" s="118"/>
      <c r="G407" s="117"/>
    </row>
    <row r="408" spans="2:7" s="119" customFormat="1" x14ac:dyDescent="0.25">
      <c r="B408" s="120"/>
      <c r="C408" s="117"/>
      <c r="D408" s="117"/>
      <c r="E408" s="126"/>
      <c r="F408" s="118"/>
      <c r="G408" s="117"/>
    </row>
    <row r="409" spans="2:7" s="119" customFormat="1" x14ac:dyDescent="0.25">
      <c r="B409" s="120"/>
      <c r="C409" s="117"/>
      <c r="D409" s="117"/>
      <c r="E409" s="126"/>
      <c r="F409" s="118"/>
      <c r="G409" s="117"/>
    </row>
    <row r="410" spans="2:7" s="119" customFormat="1" x14ac:dyDescent="0.25">
      <c r="B410" s="120"/>
      <c r="C410" s="117"/>
      <c r="D410" s="117"/>
      <c r="E410" s="126"/>
      <c r="F410" s="118"/>
      <c r="G410" s="117"/>
    </row>
    <row r="411" spans="2:7" s="119" customFormat="1" x14ac:dyDescent="0.25">
      <c r="B411" s="120"/>
      <c r="C411" s="117"/>
      <c r="D411" s="117"/>
      <c r="E411" s="126"/>
      <c r="F411" s="118"/>
      <c r="G411" s="117"/>
    </row>
    <row r="412" spans="2:7" s="119" customFormat="1" x14ac:dyDescent="0.25">
      <c r="B412" s="120"/>
      <c r="C412" s="117"/>
      <c r="D412" s="117"/>
      <c r="E412" s="126"/>
      <c r="F412" s="118"/>
      <c r="G412" s="117"/>
    </row>
    <row r="413" spans="2:7" s="119" customFormat="1" x14ac:dyDescent="0.25">
      <c r="B413" s="120"/>
      <c r="C413" s="117"/>
      <c r="D413" s="117"/>
      <c r="E413" s="126"/>
      <c r="F413" s="118"/>
      <c r="G413" s="117"/>
    </row>
    <row r="414" spans="2:7" s="119" customFormat="1" x14ac:dyDescent="0.25">
      <c r="B414" s="120"/>
      <c r="C414" s="117"/>
      <c r="D414" s="117"/>
      <c r="E414" s="126"/>
      <c r="F414" s="118"/>
      <c r="G414" s="117"/>
    </row>
    <row r="415" spans="2:7" s="119" customFormat="1" x14ac:dyDescent="0.25">
      <c r="B415" s="120"/>
      <c r="C415" s="117"/>
      <c r="D415" s="117"/>
      <c r="E415" s="126"/>
      <c r="F415" s="118"/>
      <c r="G415" s="117"/>
    </row>
    <row r="416" spans="2:7" s="119" customFormat="1" x14ac:dyDescent="0.25">
      <c r="B416" s="120"/>
      <c r="C416" s="117"/>
      <c r="D416" s="117"/>
      <c r="E416" s="126"/>
      <c r="F416" s="118"/>
      <c r="G416" s="117"/>
    </row>
    <row r="417" spans="2:7" s="119" customFormat="1" x14ac:dyDescent="0.25">
      <c r="B417" s="120"/>
      <c r="C417" s="117"/>
      <c r="D417" s="117"/>
      <c r="E417" s="126"/>
      <c r="F417" s="118"/>
      <c r="G417" s="117"/>
    </row>
    <row r="418" spans="2:7" s="119" customFormat="1" x14ac:dyDescent="0.25">
      <c r="B418" s="120"/>
      <c r="C418" s="117"/>
      <c r="D418" s="117"/>
      <c r="E418" s="126"/>
      <c r="F418" s="118"/>
      <c r="G418" s="117"/>
    </row>
    <row r="419" spans="2:7" s="119" customFormat="1" x14ac:dyDescent="0.25">
      <c r="B419" s="120"/>
      <c r="C419" s="117"/>
      <c r="D419" s="117"/>
      <c r="E419" s="126"/>
      <c r="F419" s="118"/>
      <c r="G419" s="117"/>
    </row>
    <row r="420" spans="2:7" s="119" customFormat="1" x14ac:dyDescent="0.25">
      <c r="B420" s="120"/>
      <c r="C420" s="117"/>
      <c r="D420" s="117"/>
      <c r="E420" s="126"/>
      <c r="F420" s="118"/>
      <c r="G420" s="117"/>
    </row>
    <row r="421" spans="2:7" s="119" customFormat="1" x14ac:dyDescent="0.25">
      <c r="B421" s="120"/>
      <c r="C421" s="117"/>
      <c r="D421" s="117"/>
      <c r="E421" s="126"/>
      <c r="F421" s="118"/>
      <c r="G421" s="117"/>
    </row>
    <row r="422" spans="2:7" s="119" customFormat="1" x14ac:dyDescent="0.25">
      <c r="B422" s="120"/>
      <c r="C422" s="117"/>
      <c r="D422" s="117"/>
      <c r="E422" s="126"/>
      <c r="F422" s="118"/>
      <c r="G422" s="117"/>
    </row>
    <row r="423" spans="2:7" s="119" customFormat="1" x14ac:dyDescent="0.25">
      <c r="B423" s="120"/>
      <c r="C423" s="117"/>
      <c r="D423" s="117"/>
      <c r="E423" s="126"/>
      <c r="F423" s="118"/>
      <c r="G423" s="117"/>
    </row>
    <row r="424" spans="2:7" s="119" customFormat="1" x14ac:dyDescent="0.25">
      <c r="B424" s="120"/>
      <c r="C424" s="117"/>
      <c r="D424" s="117"/>
      <c r="E424" s="126"/>
      <c r="F424" s="118"/>
      <c r="G424" s="117"/>
    </row>
    <row r="425" spans="2:7" s="119" customFormat="1" x14ac:dyDescent="0.25">
      <c r="B425" s="120"/>
      <c r="C425" s="117"/>
      <c r="D425" s="117"/>
      <c r="E425" s="126"/>
      <c r="F425" s="118"/>
      <c r="G425" s="117"/>
    </row>
    <row r="426" spans="2:7" s="119" customFormat="1" x14ac:dyDescent="0.25">
      <c r="B426" s="120"/>
      <c r="C426" s="117"/>
      <c r="D426" s="117"/>
      <c r="E426" s="126"/>
      <c r="F426" s="118"/>
      <c r="G426" s="117"/>
    </row>
    <row r="427" spans="2:7" s="119" customFormat="1" x14ac:dyDescent="0.25">
      <c r="B427" s="120"/>
      <c r="C427" s="117"/>
      <c r="D427" s="117"/>
      <c r="E427" s="126"/>
      <c r="F427" s="118"/>
      <c r="G427" s="117"/>
    </row>
    <row r="428" spans="2:7" s="119" customFormat="1" x14ac:dyDescent="0.25">
      <c r="B428" s="120"/>
      <c r="C428" s="117"/>
      <c r="D428" s="117"/>
      <c r="E428" s="126"/>
      <c r="F428" s="118"/>
      <c r="G428" s="117"/>
    </row>
    <row r="429" spans="2:7" s="119" customFormat="1" x14ac:dyDescent="0.25">
      <c r="B429" s="120"/>
      <c r="C429" s="117"/>
      <c r="D429" s="117"/>
      <c r="E429" s="126"/>
      <c r="F429" s="118"/>
      <c r="G429" s="117"/>
    </row>
    <row r="430" spans="2:7" s="119" customFormat="1" x14ac:dyDescent="0.25">
      <c r="B430" s="120"/>
      <c r="C430" s="117"/>
      <c r="D430" s="117"/>
      <c r="E430" s="126"/>
      <c r="F430" s="118"/>
      <c r="G430" s="117"/>
    </row>
    <row r="431" spans="2:7" s="119" customFormat="1" x14ac:dyDescent="0.25">
      <c r="B431" s="120"/>
      <c r="C431" s="117"/>
      <c r="D431" s="117"/>
      <c r="E431" s="126"/>
      <c r="F431" s="118"/>
      <c r="G431" s="117"/>
    </row>
    <row r="432" spans="2:7" s="119" customFormat="1" x14ac:dyDescent="0.25">
      <c r="B432" s="120"/>
      <c r="C432" s="117"/>
      <c r="D432" s="117"/>
      <c r="E432" s="126"/>
      <c r="F432" s="118"/>
      <c r="G432" s="117"/>
    </row>
    <row r="433" spans="2:7" s="119" customFormat="1" x14ac:dyDescent="0.25">
      <c r="B433" s="120"/>
      <c r="C433" s="117"/>
      <c r="D433" s="117"/>
      <c r="E433" s="126"/>
      <c r="F433" s="118"/>
      <c r="G433" s="117"/>
    </row>
    <row r="434" spans="2:7" s="119" customFormat="1" x14ac:dyDescent="0.25">
      <c r="B434" s="120"/>
      <c r="C434" s="117"/>
      <c r="D434" s="117"/>
      <c r="E434" s="126"/>
      <c r="F434" s="118"/>
      <c r="G434" s="117"/>
    </row>
    <row r="435" spans="2:7" s="119" customFormat="1" x14ac:dyDescent="0.25">
      <c r="B435" s="120"/>
      <c r="C435" s="117"/>
      <c r="D435" s="117"/>
      <c r="E435" s="126"/>
      <c r="F435" s="118"/>
      <c r="G435" s="117"/>
    </row>
    <row r="436" spans="2:7" s="119" customFormat="1" x14ac:dyDescent="0.25">
      <c r="B436" s="120"/>
      <c r="C436" s="117"/>
      <c r="D436" s="117"/>
      <c r="E436" s="126"/>
      <c r="F436" s="118"/>
      <c r="G436" s="117"/>
    </row>
    <row r="437" spans="2:7" s="119" customFormat="1" x14ac:dyDescent="0.25">
      <c r="B437" s="120"/>
      <c r="C437" s="117"/>
      <c r="D437" s="117"/>
      <c r="E437" s="126"/>
      <c r="F437" s="118"/>
      <c r="G437" s="117"/>
    </row>
    <row r="438" spans="2:7" s="119" customFormat="1" x14ac:dyDescent="0.25">
      <c r="B438" s="120"/>
      <c r="C438" s="117"/>
      <c r="D438" s="117"/>
      <c r="E438" s="126"/>
      <c r="F438" s="118"/>
      <c r="G438" s="117"/>
    </row>
    <row r="439" spans="2:7" s="119" customFormat="1" x14ac:dyDescent="0.25">
      <c r="B439" s="120"/>
      <c r="C439" s="117"/>
      <c r="D439" s="117"/>
      <c r="E439" s="126"/>
      <c r="F439" s="118"/>
      <c r="G439" s="117"/>
    </row>
    <row r="440" spans="2:7" s="119" customFormat="1" x14ac:dyDescent="0.25">
      <c r="B440" s="120"/>
      <c r="C440" s="117"/>
      <c r="D440" s="117"/>
      <c r="E440" s="126"/>
      <c r="F440" s="118"/>
      <c r="G440" s="117"/>
    </row>
    <row r="441" spans="2:7" s="119" customFormat="1" x14ac:dyDescent="0.25">
      <c r="B441" s="120"/>
      <c r="C441" s="117"/>
      <c r="D441" s="117"/>
      <c r="E441" s="126"/>
      <c r="F441" s="118"/>
      <c r="G441" s="117"/>
    </row>
    <row r="442" spans="2:7" s="119" customFormat="1" x14ac:dyDescent="0.25">
      <c r="B442" s="120"/>
      <c r="C442" s="117"/>
      <c r="D442" s="117"/>
      <c r="E442" s="126"/>
      <c r="F442" s="118"/>
      <c r="G442" s="117"/>
    </row>
    <row r="443" spans="2:7" s="119" customFormat="1" x14ac:dyDescent="0.25">
      <c r="B443" s="120"/>
      <c r="C443" s="117"/>
      <c r="D443" s="117"/>
      <c r="E443" s="126"/>
      <c r="F443" s="118"/>
      <c r="G443" s="117"/>
    </row>
    <row r="444" spans="2:7" s="119" customFormat="1" x14ac:dyDescent="0.25">
      <c r="B444" s="120"/>
      <c r="C444" s="117"/>
      <c r="D444" s="117"/>
      <c r="E444" s="126"/>
      <c r="F444" s="118"/>
      <c r="G444" s="117"/>
    </row>
    <row r="445" spans="2:7" s="119" customFormat="1" x14ac:dyDescent="0.25">
      <c r="B445" s="120"/>
      <c r="C445" s="117"/>
      <c r="D445" s="117"/>
      <c r="E445" s="126"/>
      <c r="F445" s="118"/>
      <c r="G445" s="117"/>
    </row>
    <row r="446" spans="2:7" s="119" customFormat="1" x14ac:dyDescent="0.25">
      <c r="B446" s="120"/>
      <c r="C446" s="117"/>
      <c r="D446" s="117"/>
      <c r="E446" s="126"/>
      <c r="F446" s="118"/>
      <c r="G446" s="117"/>
    </row>
    <row r="447" spans="2:7" s="119" customFormat="1" x14ac:dyDescent="0.25">
      <c r="B447" s="120"/>
      <c r="C447" s="117"/>
      <c r="D447" s="117"/>
      <c r="E447" s="126"/>
      <c r="F447" s="118"/>
      <c r="G447" s="117"/>
    </row>
    <row r="448" spans="2:7" s="119" customFormat="1" x14ac:dyDescent="0.25">
      <c r="B448" s="120"/>
      <c r="C448" s="117"/>
      <c r="D448" s="117"/>
      <c r="E448" s="126"/>
      <c r="F448" s="118"/>
      <c r="G448" s="117"/>
    </row>
    <row r="449" spans="2:7" s="119" customFormat="1" x14ac:dyDescent="0.25">
      <c r="B449" s="120"/>
      <c r="C449" s="117"/>
      <c r="D449" s="117"/>
      <c r="E449" s="126"/>
      <c r="F449" s="118"/>
      <c r="G449" s="117"/>
    </row>
    <row r="450" spans="2:7" s="119" customFormat="1" x14ac:dyDescent="0.25">
      <c r="B450" s="120"/>
      <c r="C450" s="117"/>
      <c r="D450" s="117"/>
      <c r="E450" s="126"/>
      <c r="F450" s="118"/>
      <c r="G450" s="117"/>
    </row>
    <row r="451" spans="2:7" s="119" customFormat="1" x14ac:dyDescent="0.25">
      <c r="B451" s="120"/>
      <c r="C451" s="117"/>
      <c r="D451" s="117"/>
      <c r="E451" s="126"/>
      <c r="F451" s="118"/>
      <c r="G451" s="117"/>
    </row>
    <row r="452" spans="2:7" s="119" customFormat="1" x14ac:dyDescent="0.25">
      <c r="B452" s="120"/>
      <c r="C452" s="117"/>
      <c r="D452" s="117"/>
      <c r="E452" s="126"/>
      <c r="F452" s="118"/>
      <c r="G452" s="117"/>
    </row>
    <row r="453" spans="2:7" s="119" customFormat="1" x14ac:dyDescent="0.25">
      <c r="B453" s="120"/>
      <c r="C453" s="117"/>
      <c r="D453" s="117"/>
      <c r="E453" s="126"/>
      <c r="F453" s="118"/>
      <c r="G453" s="117"/>
    </row>
    <row r="454" spans="2:7" s="119" customFormat="1" x14ac:dyDescent="0.25">
      <c r="B454" s="120"/>
      <c r="C454" s="117"/>
      <c r="D454" s="117"/>
      <c r="E454" s="126"/>
      <c r="F454" s="118"/>
      <c r="G454" s="117"/>
    </row>
    <row r="455" spans="2:7" s="119" customFormat="1" x14ac:dyDescent="0.25">
      <c r="B455" s="120"/>
      <c r="C455" s="117"/>
      <c r="D455" s="117"/>
      <c r="E455" s="126"/>
      <c r="F455" s="118"/>
      <c r="G455" s="117"/>
    </row>
    <row r="456" spans="2:7" s="119" customFormat="1" x14ac:dyDescent="0.25">
      <c r="B456" s="120"/>
      <c r="C456" s="117"/>
      <c r="D456" s="117"/>
      <c r="E456" s="126"/>
      <c r="F456" s="118"/>
      <c r="G456" s="117"/>
    </row>
    <row r="457" spans="2:7" s="119" customFormat="1" x14ac:dyDescent="0.25">
      <c r="B457" s="120"/>
      <c r="C457" s="117"/>
      <c r="D457" s="117"/>
      <c r="E457" s="126"/>
      <c r="F457" s="118"/>
      <c r="G457" s="117"/>
    </row>
    <row r="458" spans="2:7" s="119" customFormat="1" x14ac:dyDescent="0.25">
      <c r="B458" s="120"/>
      <c r="C458" s="117"/>
      <c r="D458" s="117"/>
      <c r="E458" s="126"/>
      <c r="F458" s="118"/>
      <c r="G458" s="117"/>
    </row>
    <row r="459" spans="2:7" s="119" customFormat="1" x14ac:dyDescent="0.25">
      <c r="B459" s="120"/>
      <c r="C459" s="117"/>
      <c r="D459" s="117"/>
      <c r="E459" s="126"/>
      <c r="F459" s="118"/>
      <c r="G459" s="117"/>
    </row>
    <row r="460" spans="2:7" s="119" customFormat="1" x14ac:dyDescent="0.25">
      <c r="B460" s="120"/>
      <c r="C460" s="117"/>
      <c r="D460" s="117"/>
      <c r="E460" s="126"/>
      <c r="F460" s="118"/>
      <c r="G460" s="117"/>
    </row>
    <row r="461" spans="2:7" s="119" customFormat="1" x14ac:dyDescent="0.25">
      <c r="B461" s="120"/>
      <c r="C461" s="117"/>
      <c r="D461" s="117"/>
      <c r="E461" s="126"/>
      <c r="F461" s="118"/>
      <c r="G461" s="117"/>
    </row>
    <row r="462" spans="2:7" s="119" customFormat="1" x14ac:dyDescent="0.25">
      <c r="B462" s="120"/>
      <c r="C462" s="117"/>
      <c r="D462" s="117"/>
      <c r="E462" s="126"/>
      <c r="F462" s="118"/>
      <c r="G462" s="117"/>
    </row>
    <row r="463" spans="2:7" s="119" customFormat="1" x14ac:dyDescent="0.25">
      <c r="B463" s="120"/>
      <c r="C463" s="117"/>
      <c r="D463" s="117"/>
      <c r="E463" s="126"/>
      <c r="F463" s="118"/>
      <c r="G463" s="117"/>
    </row>
    <row r="464" spans="2:7" s="119" customFormat="1" x14ac:dyDescent="0.25">
      <c r="B464" s="120"/>
      <c r="C464" s="117"/>
      <c r="D464" s="117"/>
      <c r="E464" s="126"/>
      <c r="F464" s="118"/>
      <c r="G464" s="117"/>
    </row>
    <row r="465" spans="2:7" s="119" customFormat="1" x14ac:dyDescent="0.25">
      <c r="B465" s="120"/>
      <c r="C465" s="117"/>
      <c r="D465" s="117"/>
      <c r="E465" s="126"/>
      <c r="F465" s="118"/>
      <c r="G465" s="117"/>
    </row>
    <row r="466" spans="2:7" s="119" customFormat="1" x14ac:dyDescent="0.25">
      <c r="B466" s="120"/>
      <c r="C466" s="117"/>
      <c r="D466" s="117"/>
      <c r="E466" s="126"/>
      <c r="F466" s="118"/>
      <c r="G466" s="117"/>
    </row>
    <row r="467" spans="2:7" s="119" customFormat="1" x14ac:dyDescent="0.25">
      <c r="B467" s="120"/>
      <c r="C467" s="117"/>
      <c r="D467" s="117"/>
      <c r="E467" s="126"/>
      <c r="F467" s="118"/>
      <c r="G467" s="117"/>
    </row>
    <row r="468" spans="2:7" s="119" customFormat="1" x14ac:dyDescent="0.25">
      <c r="B468" s="120"/>
      <c r="C468" s="117"/>
      <c r="D468" s="117"/>
      <c r="E468" s="126"/>
      <c r="F468" s="118"/>
      <c r="G468" s="117"/>
    </row>
    <row r="469" spans="2:7" s="119" customFormat="1" x14ac:dyDescent="0.25">
      <c r="B469" s="120"/>
      <c r="C469" s="117"/>
      <c r="D469" s="117"/>
      <c r="E469" s="126"/>
      <c r="F469" s="118"/>
      <c r="G469" s="117"/>
    </row>
    <row r="470" spans="2:7" s="119" customFormat="1" x14ac:dyDescent="0.25">
      <c r="B470" s="120"/>
      <c r="C470" s="117"/>
      <c r="D470" s="117"/>
      <c r="E470" s="126"/>
      <c r="F470" s="118"/>
      <c r="G470" s="117"/>
    </row>
    <row r="471" spans="2:7" s="119" customFormat="1" x14ac:dyDescent="0.25">
      <c r="B471" s="120"/>
      <c r="C471" s="117"/>
      <c r="D471" s="117"/>
      <c r="E471" s="126"/>
      <c r="F471" s="118"/>
      <c r="G471" s="117"/>
    </row>
    <row r="472" spans="2:7" s="119" customFormat="1" x14ac:dyDescent="0.25">
      <c r="B472" s="120"/>
      <c r="C472" s="117"/>
      <c r="D472" s="117"/>
      <c r="E472" s="126"/>
      <c r="F472" s="118"/>
      <c r="G472" s="117"/>
    </row>
    <row r="473" spans="2:7" s="119" customFormat="1" x14ac:dyDescent="0.25">
      <c r="B473" s="120"/>
      <c r="C473" s="117"/>
      <c r="D473" s="117"/>
      <c r="E473" s="126"/>
      <c r="F473" s="118"/>
      <c r="G473" s="117"/>
    </row>
    <row r="474" spans="2:7" s="119" customFormat="1" x14ac:dyDescent="0.25">
      <c r="B474" s="120"/>
      <c r="C474" s="117"/>
      <c r="D474" s="117"/>
      <c r="E474" s="126"/>
      <c r="F474" s="118"/>
      <c r="G474" s="117"/>
    </row>
    <row r="475" spans="2:7" s="119" customFormat="1" x14ac:dyDescent="0.25">
      <c r="B475" s="120"/>
      <c r="C475" s="117"/>
      <c r="D475" s="117"/>
      <c r="E475" s="126"/>
      <c r="F475" s="118"/>
      <c r="G475" s="117"/>
    </row>
    <row r="476" spans="2:7" s="119" customFormat="1" x14ac:dyDescent="0.25">
      <c r="B476" s="120"/>
      <c r="C476" s="117"/>
      <c r="D476" s="117"/>
      <c r="E476" s="126"/>
      <c r="F476" s="118"/>
      <c r="G476" s="117"/>
    </row>
    <row r="477" spans="2:7" s="119" customFormat="1" x14ac:dyDescent="0.25">
      <c r="B477" s="120"/>
      <c r="C477" s="117"/>
      <c r="D477" s="117"/>
      <c r="E477" s="126"/>
      <c r="F477" s="118"/>
      <c r="G477" s="117"/>
    </row>
    <row r="478" spans="2:7" s="119" customFormat="1" x14ac:dyDescent="0.25">
      <c r="B478" s="120"/>
      <c r="C478" s="117"/>
      <c r="D478" s="117"/>
      <c r="E478" s="126"/>
      <c r="F478" s="118"/>
      <c r="G478" s="117"/>
    </row>
    <row r="479" spans="2:7" s="119" customFormat="1" x14ac:dyDescent="0.25">
      <c r="B479" s="120"/>
      <c r="C479" s="117"/>
      <c r="D479" s="117"/>
      <c r="E479" s="126"/>
      <c r="F479" s="118"/>
      <c r="G479" s="117"/>
    </row>
    <row r="480" spans="2:7" s="119" customFormat="1" x14ac:dyDescent="0.25">
      <c r="B480" s="120"/>
      <c r="C480" s="117"/>
      <c r="D480" s="117"/>
      <c r="E480" s="126"/>
      <c r="F480" s="118"/>
      <c r="G480" s="117"/>
    </row>
    <row r="481" spans="2:7" s="119" customFormat="1" x14ac:dyDescent="0.25">
      <c r="B481" s="120"/>
      <c r="C481" s="117"/>
      <c r="D481" s="117"/>
      <c r="E481" s="126"/>
      <c r="F481" s="118"/>
      <c r="G481" s="117"/>
    </row>
    <row r="482" spans="2:7" s="119" customFormat="1" x14ac:dyDescent="0.25">
      <c r="B482" s="120"/>
      <c r="C482" s="117"/>
      <c r="D482" s="117"/>
      <c r="E482" s="126"/>
      <c r="F482" s="118"/>
      <c r="G482" s="117"/>
    </row>
    <row r="483" spans="2:7" s="119" customFormat="1" x14ac:dyDescent="0.25">
      <c r="B483" s="120"/>
      <c r="C483" s="117"/>
      <c r="D483" s="117"/>
      <c r="E483" s="126"/>
      <c r="F483" s="118"/>
      <c r="G483" s="117"/>
    </row>
    <row r="484" spans="2:7" s="119" customFormat="1" x14ac:dyDescent="0.25">
      <c r="B484" s="120"/>
      <c r="C484" s="117"/>
      <c r="D484" s="117"/>
      <c r="E484" s="126"/>
      <c r="F484" s="118"/>
      <c r="G484" s="117"/>
    </row>
    <row r="485" spans="2:7" s="119" customFormat="1" x14ac:dyDescent="0.25">
      <c r="B485" s="120"/>
      <c r="C485" s="117"/>
      <c r="D485" s="117"/>
      <c r="E485" s="126"/>
      <c r="F485" s="118"/>
      <c r="G485" s="117"/>
    </row>
    <row r="486" spans="2:7" s="119" customFormat="1" x14ac:dyDescent="0.25">
      <c r="B486" s="120"/>
      <c r="C486" s="117"/>
      <c r="D486" s="117"/>
      <c r="E486" s="126"/>
      <c r="F486" s="118"/>
      <c r="G486" s="117"/>
    </row>
    <row r="487" spans="2:7" s="119" customFormat="1" x14ac:dyDescent="0.25">
      <c r="B487" s="120"/>
      <c r="C487" s="117"/>
      <c r="D487" s="117"/>
      <c r="E487" s="126"/>
      <c r="F487" s="118"/>
      <c r="G487" s="117"/>
    </row>
    <row r="488" spans="2:7" s="119" customFormat="1" x14ac:dyDescent="0.25">
      <c r="B488" s="120"/>
      <c r="C488" s="117"/>
      <c r="D488" s="117"/>
      <c r="E488" s="126"/>
      <c r="F488" s="118"/>
      <c r="G488" s="117"/>
    </row>
    <row r="489" spans="2:7" s="119" customFormat="1" x14ac:dyDescent="0.25">
      <c r="B489" s="120"/>
      <c r="C489" s="117"/>
      <c r="D489" s="117"/>
      <c r="E489" s="126"/>
      <c r="F489" s="118"/>
      <c r="G489" s="117"/>
    </row>
    <row r="490" spans="2:7" s="119" customFormat="1" x14ac:dyDescent="0.25">
      <c r="B490" s="120"/>
      <c r="C490" s="117"/>
      <c r="D490" s="117"/>
      <c r="E490" s="126"/>
      <c r="F490" s="118"/>
      <c r="G490" s="117"/>
    </row>
    <row r="491" spans="2:7" s="119" customFormat="1" x14ac:dyDescent="0.25">
      <c r="B491" s="120"/>
      <c r="C491" s="117"/>
      <c r="D491" s="117"/>
      <c r="E491" s="126"/>
      <c r="F491" s="118"/>
      <c r="G491" s="117"/>
    </row>
    <row r="492" spans="2:7" s="119" customFormat="1" x14ac:dyDescent="0.25">
      <c r="B492" s="120"/>
      <c r="C492" s="117"/>
      <c r="D492" s="117"/>
      <c r="E492" s="126"/>
      <c r="F492" s="118"/>
      <c r="G492" s="117"/>
    </row>
    <row r="493" spans="2:7" s="119" customFormat="1" x14ac:dyDescent="0.25">
      <c r="B493" s="120"/>
      <c r="C493" s="117"/>
      <c r="D493" s="117"/>
      <c r="E493" s="126"/>
      <c r="F493" s="118"/>
      <c r="G493" s="117"/>
    </row>
    <row r="494" spans="2:7" s="119" customFormat="1" x14ac:dyDescent="0.25">
      <c r="B494" s="120"/>
      <c r="C494" s="117"/>
      <c r="D494" s="117"/>
      <c r="E494" s="126"/>
      <c r="F494" s="118"/>
      <c r="G494" s="117"/>
    </row>
    <row r="495" spans="2:7" s="119" customFormat="1" x14ac:dyDescent="0.25">
      <c r="B495" s="120"/>
      <c r="C495" s="117"/>
      <c r="D495" s="117"/>
      <c r="E495" s="126"/>
      <c r="F495" s="118"/>
      <c r="G495" s="117"/>
    </row>
    <row r="496" spans="2:7" s="119" customFormat="1" x14ac:dyDescent="0.25">
      <c r="B496" s="120"/>
      <c r="C496" s="117"/>
      <c r="D496" s="117"/>
      <c r="E496" s="126"/>
      <c r="F496" s="118"/>
      <c r="G496" s="117"/>
    </row>
    <row r="497" spans="2:7" s="119" customFormat="1" x14ac:dyDescent="0.25">
      <c r="B497" s="120"/>
      <c r="C497" s="117"/>
      <c r="D497" s="117"/>
      <c r="E497" s="126"/>
      <c r="F497" s="118"/>
      <c r="G497" s="117"/>
    </row>
    <row r="498" spans="2:7" s="119" customFormat="1" x14ac:dyDescent="0.25">
      <c r="B498" s="120"/>
      <c r="C498" s="117"/>
      <c r="D498" s="117"/>
      <c r="E498" s="126"/>
      <c r="F498" s="118"/>
      <c r="G498" s="117"/>
    </row>
    <row r="499" spans="2:7" s="119" customFormat="1" x14ac:dyDescent="0.25">
      <c r="B499" s="120"/>
      <c r="C499" s="117"/>
      <c r="D499" s="117"/>
      <c r="E499" s="126"/>
      <c r="F499" s="118"/>
      <c r="G499" s="117"/>
    </row>
    <row r="500" spans="2:7" s="119" customFormat="1" x14ac:dyDescent="0.25">
      <c r="B500" s="120"/>
      <c r="C500" s="117"/>
      <c r="D500" s="117"/>
      <c r="E500" s="126"/>
      <c r="F500" s="118"/>
      <c r="G500" s="117"/>
    </row>
    <row r="501" spans="2:7" s="119" customFormat="1" x14ac:dyDescent="0.25">
      <c r="B501" s="120"/>
      <c r="C501" s="117"/>
      <c r="D501" s="117"/>
      <c r="E501" s="126"/>
      <c r="F501" s="118"/>
      <c r="G501" s="117"/>
    </row>
    <row r="502" spans="2:7" s="119" customFormat="1" x14ac:dyDescent="0.25">
      <c r="B502" s="120"/>
      <c r="C502" s="117"/>
      <c r="D502" s="117"/>
      <c r="E502" s="126"/>
      <c r="F502" s="118"/>
      <c r="G502" s="117"/>
    </row>
    <row r="503" spans="2:7" s="119" customFormat="1" x14ac:dyDescent="0.25">
      <c r="B503" s="120"/>
      <c r="C503" s="117"/>
      <c r="D503" s="117"/>
      <c r="E503" s="126"/>
      <c r="F503" s="118"/>
      <c r="G503" s="117"/>
    </row>
    <row r="504" spans="2:7" s="119" customFormat="1" x14ac:dyDescent="0.25">
      <c r="B504" s="120"/>
      <c r="C504" s="117"/>
      <c r="D504" s="117"/>
      <c r="E504" s="126"/>
      <c r="F504" s="118"/>
      <c r="G504" s="117"/>
    </row>
    <row r="505" spans="2:7" s="119" customFormat="1" x14ac:dyDescent="0.25">
      <c r="B505" s="120"/>
      <c r="C505" s="117"/>
      <c r="D505" s="117"/>
      <c r="E505" s="126"/>
      <c r="F505" s="118"/>
      <c r="G505" s="117"/>
    </row>
    <row r="506" spans="2:7" s="119" customFormat="1" x14ac:dyDescent="0.25">
      <c r="B506" s="120"/>
      <c r="C506" s="117"/>
      <c r="D506" s="117"/>
      <c r="E506" s="126"/>
      <c r="F506" s="118"/>
      <c r="G506" s="117"/>
    </row>
    <row r="507" spans="2:7" s="119" customFormat="1" x14ac:dyDescent="0.25">
      <c r="B507" s="120"/>
      <c r="C507" s="117"/>
      <c r="D507" s="117"/>
      <c r="E507" s="126"/>
      <c r="F507" s="118"/>
      <c r="G507" s="117"/>
    </row>
    <row r="508" spans="2:7" s="119" customFormat="1" x14ac:dyDescent="0.25">
      <c r="B508" s="120"/>
      <c r="C508" s="117"/>
      <c r="D508" s="117"/>
      <c r="E508" s="126"/>
      <c r="F508" s="118"/>
      <c r="G508" s="117"/>
    </row>
    <row r="509" spans="2:7" s="119" customFormat="1" x14ac:dyDescent="0.25">
      <c r="B509" s="120"/>
      <c r="C509" s="117"/>
      <c r="D509" s="117"/>
      <c r="E509" s="126"/>
      <c r="F509" s="118"/>
      <c r="G509" s="117"/>
    </row>
    <row r="510" spans="2:7" s="119" customFormat="1" x14ac:dyDescent="0.25">
      <c r="B510" s="120"/>
      <c r="C510" s="117"/>
      <c r="D510" s="117"/>
      <c r="E510" s="126"/>
      <c r="F510" s="118"/>
      <c r="G510" s="117"/>
    </row>
    <row r="511" spans="2:7" s="119" customFormat="1" x14ac:dyDescent="0.25">
      <c r="B511" s="120"/>
      <c r="C511" s="117"/>
      <c r="D511" s="117"/>
      <c r="E511" s="126"/>
      <c r="F511" s="118"/>
      <c r="G511" s="117"/>
    </row>
    <row r="512" spans="2:7" s="119" customFormat="1" x14ac:dyDescent="0.25">
      <c r="B512" s="120"/>
      <c r="C512" s="117"/>
      <c r="D512" s="117"/>
      <c r="E512" s="126"/>
      <c r="F512" s="118"/>
      <c r="G512" s="117"/>
    </row>
    <row r="513" spans="2:7" s="119" customFormat="1" x14ac:dyDescent="0.25">
      <c r="B513" s="120"/>
      <c r="C513" s="117"/>
      <c r="D513" s="117"/>
      <c r="E513" s="126"/>
      <c r="F513" s="118"/>
      <c r="G513" s="117"/>
    </row>
    <row r="514" spans="2:7" s="119" customFormat="1" x14ac:dyDescent="0.25">
      <c r="B514" s="120"/>
      <c r="C514" s="117"/>
      <c r="D514" s="117"/>
      <c r="E514" s="126"/>
      <c r="F514" s="118"/>
      <c r="G514" s="117"/>
    </row>
    <row r="515" spans="2:7" s="119" customFormat="1" x14ac:dyDescent="0.25">
      <c r="B515" s="120"/>
      <c r="C515" s="117"/>
      <c r="D515" s="117"/>
      <c r="E515" s="126"/>
      <c r="F515" s="118"/>
      <c r="G515" s="117"/>
    </row>
    <row r="516" spans="2:7" s="119" customFormat="1" x14ac:dyDescent="0.25">
      <c r="B516" s="120"/>
      <c r="C516" s="117"/>
      <c r="D516" s="117"/>
      <c r="E516" s="126"/>
      <c r="F516" s="118"/>
      <c r="G516" s="117"/>
    </row>
    <row r="517" spans="2:7" s="119" customFormat="1" x14ac:dyDescent="0.25">
      <c r="B517" s="120"/>
      <c r="C517" s="117"/>
      <c r="D517" s="117"/>
      <c r="E517" s="126"/>
      <c r="F517" s="118"/>
      <c r="G517" s="117"/>
    </row>
    <row r="518" spans="2:7" s="119" customFormat="1" x14ac:dyDescent="0.25">
      <c r="B518" s="120"/>
      <c r="C518" s="117"/>
      <c r="D518" s="117"/>
      <c r="E518" s="126"/>
      <c r="F518" s="118"/>
      <c r="G518" s="117"/>
    </row>
    <row r="519" spans="2:7" s="119" customFormat="1" x14ac:dyDescent="0.25">
      <c r="B519" s="120"/>
      <c r="C519" s="117"/>
      <c r="D519" s="117"/>
      <c r="E519" s="126"/>
      <c r="F519" s="118"/>
      <c r="G519" s="117"/>
    </row>
    <row r="520" spans="2:7" s="119" customFormat="1" x14ac:dyDescent="0.25">
      <c r="B520" s="120"/>
      <c r="C520" s="117"/>
      <c r="D520" s="117"/>
      <c r="E520" s="126"/>
      <c r="F520" s="118"/>
      <c r="G520" s="117"/>
    </row>
    <row r="521" spans="2:7" s="119" customFormat="1" x14ac:dyDescent="0.25">
      <c r="B521" s="120"/>
      <c r="C521" s="117"/>
      <c r="D521" s="117"/>
      <c r="E521" s="126"/>
      <c r="F521" s="118"/>
      <c r="G521" s="117"/>
    </row>
    <row r="522" spans="2:7" s="119" customFormat="1" x14ac:dyDescent="0.25">
      <c r="B522" s="120"/>
      <c r="C522" s="117"/>
      <c r="D522" s="117"/>
      <c r="E522" s="126"/>
      <c r="F522" s="118"/>
      <c r="G522" s="117"/>
    </row>
    <row r="523" spans="2:7" s="119" customFormat="1" x14ac:dyDescent="0.25">
      <c r="B523" s="120"/>
      <c r="C523" s="117"/>
      <c r="D523" s="117"/>
      <c r="E523" s="126"/>
      <c r="F523" s="118"/>
      <c r="G523" s="117"/>
    </row>
    <row r="524" spans="2:7" s="119" customFormat="1" x14ac:dyDescent="0.25">
      <c r="B524" s="120"/>
      <c r="C524" s="117"/>
      <c r="D524" s="117"/>
      <c r="E524" s="126"/>
      <c r="F524" s="118"/>
      <c r="G524" s="117"/>
    </row>
    <row r="525" spans="2:7" s="119" customFormat="1" x14ac:dyDescent="0.25">
      <c r="B525" s="120"/>
      <c r="C525" s="117"/>
      <c r="D525" s="117"/>
      <c r="E525" s="126"/>
      <c r="F525" s="118"/>
      <c r="G525" s="117"/>
    </row>
    <row r="526" spans="2:7" s="119" customFormat="1" x14ac:dyDescent="0.25">
      <c r="B526" s="120"/>
      <c r="C526" s="117"/>
      <c r="D526" s="117"/>
      <c r="E526" s="126"/>
      <c r="F526" s="118"/>
      <c r="G526" s="117"/>
    </row>
    <row r="527" spans="2:7" s="119" customFormat="1" x14ac:dyDescent="0.25">
      <c r="B527" s="120"/>
      <c r="C527" s="117"/>
      <c r="D527" s="117"/>
      <c r="E527" s="126"/>
      <c r="F527" s="118"/>
      <c r="G527" s="117"/>
    </row>
    <row r="528" spans="2:7" s="119" customFormat="1" x14ac:dyDescent="0.25">
      <c r="B528" s="120"/>
      <c r="C528" s="117"/>
      <c r="D528" s="117"/>
      <c r="E528" s="126"/>
      <c r="F528" s="118"/>
      <c r="G528" s="117"/>
    </row>
    <row r="529" spans="2:7" s="119" customFormat="1" x14ac:dyDescent="0.25">
      <c r="B529" s="120"/>
      <c r="C529" s="117"/>
      <c r="D529" s="117"/>
      <c r="E529" s="126"/>
      <c r="F529" s="118"/>
      <c r="G529" s="117"/>
    </row>
    <row r="530" spans="2:7" s="119" customFormat="1" x14ac:dyDescent="0.25">
      <c r="B530" s="120"/>
      <c r="C530" s="117"/>
      <c r="D530" s="117"/>
      <c r="E530" s="126"/>
      <c r="F530" s="118"/>
      <c r="G530" s="117"/>
    </row>
    <row r="531" spans="2:7" s="119" customFormat="1" x14ac:dyDescent="0.25">
      <c r="B531" s="120"/>
      <c r="C531" s="117"/>
      <c r="D531" s="117"/>
      <c r="E531" s="126"/>
      <c r="F531" s="118"/>
      <c r="G531" s="117"/>
    </row>
    <row r="532" spans="2:7" s="119" customFormat="1" x14ac:dyDescent="0.25">
      <c r="B532" s="120"/>
      <c r="C532" s="117"/>
      <c r="D532" s="117"/>
      <c r="E532" s="126"/>
      <c r="F532" s="118"/>
      <c r="G532" s="117"/>
    </row>
    <row r="533" spans="2:7" s="119" customFormat="1" x14ac:dyDescent="0.25">
      <c r="B533" s="120"/>
      <c r="C533" s="117"/>
      <c r="D533" s="117"/>
      <c r="E533" s="126"/>
      <c r="F533" s="118"/>
      <c r="G533" s="117"/>
    </row>
    <row r="534" spans="2:7" s="119" customFormat="1" x14ac:dyDescent="0.25">
      <c r="B534" s="120"/>
      <c r="C534" s="117"/>
      <c r="D534" s="117"/>
      <c r="E534" s="126"/>
      <c r="F534" s="118"/>
      <c r="G534" s="117"/>
    </row>
    <row r="535" spans="2:7" s="119" customFormat="1" x14ac:dyDescent="0.25">
      <c r="B535" s="120"/>
      <c r="C535" s="117"/>
      <c r="D535" s="117"/>
      <c r="E535" s="126"/>
      <c r="F535" s="118"/>
      <c r="G535" s="117"/>
    </row>
    <row r="536" spans="2:7" s="119" customFormat="1" x14ac:dyDescent="0.25">
      <c r="B536" s="120"/>
      <c r="C536" s="117"/>
      <c r="D536" s="117"/>
      <c r="E536" s="126"/>
      <c r="F536" s="118"/>
      <c r="G536" s="117"/>
    </row>
    <row r="537" spans="2:7" s="119" customFormat="1" x14ac:dyDescent="0.25">
      <c r="B537" s="120"/>
      <c r="C537" s="117"/>
      <c r="D537" s="117"/>
      <c r="E537" s="126"/>
      <c r="F537" s="118"/>
      <c r="G537" s="117"/>
    </row>
    <row r="538" spans="2:7" s="119" customFormat="1" x14ac:dyDescent="0.25">
      <c r="B538" s="120"/>
      <c r="C538" s="117"/>
      <c r="D538" s="117"/>
      <c r="E538" s="126"/>
      <c r="F538" s="118"/>
      <c r="G538" s="117"/>
    </row>
    <row r="539" spans="2:7" s="119" customFormat="1" x14ac:dyDescent="0.25">
      <c r="B539" s="120"/>
      <c r="C539" s="117"/>
      <c r="D539" s="117"/>
      <c r="E539" s="126"/>
      <c r="F539" s="118"/>
      <c r="G539" s="117"/>
    </row>
    <row r="540" spans="2:7" s="119" customFormat="1" x14ac:dyDescent="0.25">
      <c r="B540" s="120"/>
      <c r="C540" s="117"/>
      <c r="D540" s="117"/>
      <c r="E540" s="126"/>
      <c r="F540" s="118"/>
      <c r="G540" s="117"/>
    </row>
    <row r="541" spans="2:7" s="119" customFormat="1" x14ac:dyDescent="0.25">
      <c r="B541" s="120"/>
      <c r="C541" s="117"/>
      <c r="D541" s="117"/>
      <c r="E541" s="126"/>
      <c r="F541" s="118"/>
      <c r="G541" s="117"/>
    </row>
    <row r="542" spans="2:7" s="119" customFormat="1" x14ac:dyDescent="0.25">
      <c r="B542" s="120"/>
      <c r="C542" s="117"/>
      <c r="D542" s="117"/>
      <c r="E542" s="126"/>
      <c r="F542" s="118"/>
      <c r="G542" s="117"/>
    </row>
    <row r="543" spans="2:7" s="119" customFormat="1" x14ac:dyDescent="0.25">
      <c r="B543" s="120"/>
      <c r="C543" s="117"/>
      <c r="D543" s="117"/>
      <c r="E543" s="126"/>
      <c r="F543" s="118"/>
      <c r="G543" s="117"/>
    </row>
    <row r="544" spans="2:7" s="119" customFormat="1" x14ac:dyDescent="0.25">
      <c r="B544" s="120"/>
      <c r="C544" s="117"/>
      <c r="D544" s="117"/>
      <c r="E544" s="126"/>
      <c r="F544" s="118"/>
      <c r="G544" s="117"/>
    </row>
    <row r="545" spans="2:7" s="119" customFormat="1" x14ac:dyDescent="0.25">
      <c r="B545" s="120"/>
      <c r="C545" s="117"/>
      <c r="D545" s="117"/>
      <c r="E545" s="126"/>
      <c r="F545" s="118"/>
      <c r="G545" s="117"/>
    </row>
    <row r="546" spans="2:7" s="119" customFormat="1" x14ac:dyDescent="0.25">
      <c r="B546" s="120"/>
      <c r="C546" s="117"/>
      <c r="D546" s="117"/>
      <c r="E546" s="126"/>
      <c r="F546" s="118"/>
      <c r="G546" s="117"/>
    </row>
    <row r="547" spans="2:7" s="119" customFormat="1" x14ac:dyDescent="0.25">
      <c r="B547" s="120"/>
      <c r="C547" s="117"/>
      <c r="D547" s="117"/>
      <c r="E547" s="126"/>
      <c r="F547" s="118"/>
      <c r="G547" s="117"/>
    </row>
    <row r="548" spans="2:7" s="119" customFormat="1" x14ac:dyDescent="0.25">
      <c r="B548" s="120"/>
      <c r="C548" s="117"/>
      <c r="D548" s="117"/>
      <c r="E548" s="126"/>
      <c r="F548" s="118"/>
      <c r="G548" s="117"/>
    </row>
    <row r="549" spans="2:7" s="119" customFormat="1" x14ac:dyDescent="0.25">
      <c r="B549" s="120"/>
      <c r="C549" s="117"/>
      <c r="D549" s="117"/>
      <c r="E549" s="126"/>
      <c r="F549" s="118"/>
      <c r="G549" s="117"/>
    </row>
    <row r="550" spans="2:7" s="119" customFormat="1" x14ac:dyDescent="0.25">
      <c r="B550" s="120"/>
      <c r="C550" s="117"/>
      <c r="D550" s="117"/>
      <c r="E550" s="126"/>
      <c r="F550" s="118"/>
      <c r="G550" s="117"/>
    </row>
    <row r="551" spans="2:7" s="119" customFormat="1" x14ac:dyDescent="0.25">
      <c r="B551" s="120"/>
      <c r="C551" s="117"/>
      <c r="D551" s="117"/>
      <c r="E551" s="126"/>
      <c r="F551" s="118"/>
      <c r="G551" s="117"/>
    </row>
    <row r="552" spans="2:7" s="119" customFormat="1" x14ac:dyDescent="0.25">
      <c r="B552" s="120"/>
      <c r="C552" s="117"/>
      <c r="D552" s="117"/>
      <c r="E552" s="126"/>
      <c r="F552" s="118"/>
      <c r="G552" s="117"/>
    </row>
    <row r="553" spans="2:7" s="119" customFormat="1" x14ac:dyDescent="0.25">
      <c r="B553" s="120"/>
      <c r="C553" s="117"/>
      <c r="D553" s="117"/>
      <c r="E553" s="126"/>
      <c r="F553" s="118"/>
      <c r="G553" s="117"/>
    </row>
    <row r="554" spans="2:7" s="119" customFormat="1" x14ac:dyDescent="0.25">
      <c r="B554" s="120"/>
      <c r="C554" s="117"/>
      <c r="D554" s="117"/>
      <c r="E554" s="126"/>
      <c r="F554" s="118"/>
      <c r="G554" s="117"/>
    </row>
    <row r="555" spans="2:7" s="119" customFormat="1" x14ac:dyDescent="0.25">
      <c r="B555" s="120"/>
      <c r="C555" s="117"/>
      <c r="D555" s="117"/>
      <c r="E555" s="126"/>
      <c r="F555" s="118"/>
      <c r="G555" s="117"/>
    </row>
    <row r="556" spans="2:7" s="119" customFormat="1" x14ac:dyDescent="0.25">
      <c r="B556" s="120"/>
      <c r="C556" s="117"/>
      <c r="D556" s="117"/>
      <c r="E556" s="126"/>
      <c r="F556" s="118"/>
      <c r="G556" s="117"/>
    </row>
    <row r="557" spans="2:7" s="119" customFormat="1" x14ac:dyDescent="0.25">
      <c r="B557" s="120"/>
      <c r="C557" s="117"/>
      <c r="D557" s="117"/>
      <c r="E557" s="126"/>
      <c r="F557" s="118"/>
      <c r="G557" s="117"/>
    </row>
    <row r="558" spans="2:7" s="119" customFormat="1" x14ac:dyDescent="0.25">
      <c r="B558" s="120"/>
      <c r="C558" s="117"/>
      <c r="D558" s="117"/>
      <c r="E558" s="126"/>
      <c r="F558" s="118"/>
      <c r="G558" s="117"/>
    </row>
    <row r="559" spans="2:7" s="119" customFormat="1" x14ac:dyDescent="0.25">
      <c r="B559" s="120"/>
      <c r="C559" s="117"/>
      <c r="D559" s="117"/>
      <c r="E559" s="126"/>
      <c r="F559" s="118"/>
      <c r="G559" s="117"/>
    </row>
    <row r="560" spans="2:7" s="119" customFormat="1" x14ac:dyDescent="0.25">
      <c r="B560" s="120"/>
      <c r="C560" s="117"/>
      <c r="D560" s="117"/>
      <c r="E560" s="126"/>
      <c r="F560" s="118"/>
      <c r="G560" s="117"/>
    </row>
    <row r="561" spans="2:7" s="119" customFormat="1" x14ac:dyDescent="0.25">
      <c r="B561" s="120"/>
      <c r="C561" s="117"/>
      <c r="D561" s="117"/>
      <c r="E561" s="126"/>
      <c r="F561" s="118"/>
      <c r="G561" s="117"/>
    </row>
    <row r="562" spans="2:7" s="119" customFormat="1" x14ac:dyDescent="0.25">
      <c r="B562" s="120"/>
      <c r="C562" s="117"/>
      <c r="D562" s="117"/>
      <c r="E562" s="126"/>
      <c r="F562" s="118"/>
      <c r="G562" s="117"/>
    </row>
    <row r="563" spans="2:7" s="119" customFormat="1" x14ac:dyDescent="0.25">
      <c r="B563" s="120"/>
      <c r="C563" s="117"/>
      <c r="D563" s="117"/>
      <c r="E563" s="126"/>
      <c r="F563" s="118"/>
      <c r="G563" s="117"/>
    </row>
    <row r="564" spans="2:7" s="119" customFormat="1" x14ac:dyDescent="0.25">
      <c r="B564" s="120"/>
      <c r="C564" s="117"/>
      <c r="D564" s="117"/>
      <c r="E564" s="126"/>
      <c r="F564" s="118"/>
      <c r="G564" s="117"/>
    </row>
    <row r="565" spans="2:7" s="119" customFormat="1" x14ac:dyDescent="0.25">
      <c r="B565" s="120"/>
      <c r="C565" s="117"/>
      <c r="D565" s="117"/>
      <c r="E565" s="126"/>
      <c r="F565" s="118"/>
      <c r="G565" s="117"/>
    </row>
    <row r="566" spans="2:7" s="119" customFormat="1" x14ac:dyDescent="0.25">
      <c r="B566" s="120"/>
      <c r="C566" s="117"/>
      <c r="D566" s="117"/>
      <c r="E566" s="126"/>
      <c r="F566" s="118"/>
      <c r="G566" s="117"/>
    </row>
    <row r="567" spans="2:7" s="119" customFormat="1" x14ac:dyDescent="0.25">
      <c r="B567" s="120"/>
      <c r="C567" s="117"/>
      <c r="D567" s="117"/>
      <c r="E567" s="126"/>
      <c r="F567" s="118"/>
      <c r="G567" s="117"/>
    </row>
    <row r="568" spans="2:7" s="119" customFormat="1" x14ac:dyDescent="0.25">
      <c r="B568" s="120"/>
      <c r="C568" s="117"/>
      <c r="D568" s="117"/>
      <c r="E568" s="126"/>
      <c r="F568" s="118"/>
      <c r="G568" s="117"/>
    </row>
    <row r="569" spans="2:7" s="119" customFormat="1" x14ac:dyDescent="0.25">
      <c r="B569" s="120"/>
      <c r="C569" s="117"/>
      <c r="D569" s="117"/>
      <c r="E569" s="126"/>
      <c r="F569" s="118"/>
      <c r="G569" s="117"/>
    </row>
    <row r="570" spans="2:7" s="119" customFormat="1" x14ac:dyDescent="0.25">
      <c r="B570" s="120"/>
      <c r="C570" s="117"/>
      <c r="D570" s="117"/>
      <c r="E570" s="126"/>
      <c r="F570" s="118"/>
      <c r="G570" s="117"/>
    </row>
    <row r="571" spans="2:7" s="119" customFormat="1" x14ac:dyDescent="0.25">
      <c r="B571" s="120"/>
      <c r="C571" s="117"/>
      <c r="D571" s="117"/>
      <c r="E571" s="126"/>
      <c r="F571" s="118"/>
      <c r="G571" s="117"/>
    </row>
    <row r="572" spans="2:7" s="119" customFormat="1" x14ac:dyDescent="0.25">
      <c r="B572" s="120"/>
      <c r="C572" s="117"/>
      <c r="D572" s="117"/>
      <c r="E572" s="126"/>
      <c r="F572" s="118"/>
      <c r="G572" s="117"/>
    </row>
    <row r="573" spans="2:7" s="119" customFormat="1" x14ac:dyDescent="0.25">
      <c r="B573" s="120"/>
      <c r="C573" s="117"/>
      <c r="D573" s="117"/>
      <c r="E573" s="126"/>
      <c r="F573" s="118"/>
      <c r="G573" s="117"/>
    </row>
    <row r="574" spans="2:7" s="119" customFormat="1" x14ac:dyDescent="0.25">
      <c r="B574" s="120"/>
      <c r="C574" s="117"/>
      <c r="D574" s="117"/>
      <c r="E574" s="126"/>
      <c r="F574" s="118"/>
      <c r="G574" s="117"/>
    </row>
    <row r="575" spans="2:7" s="119" customFormat="1" x14ac:dyDescent="0.25">
      <c r="B575" s="120"/>
      <c r="C575" s="117"/>
      <c r="D575" s="117"/>
      <c r="E575" s="126"/>
      <c r="F575" s="118"/>
      <c r="G575" s="117"/>
    </row>
    <row r="576" spans="2:7" s="119" customFormat="1" x14ac:dyDescent="0.25">
      <c r="B576" s="120"/>
      <c r="C576" s="117"/>
      <c r="D576" s="117"/>
      <c r="E576" s="126"/>
      <c r="F576" s="118"/>
      <c r="G576" s="117"/>
    </row>
    <row r="577" spans="2:7" s="119" customFormat="1" x14ac:dyDescent="0.25">
      <c r="B577" s="120"/>
      <c r="C577" s="117"/>
      <c r="D577" s="117"/>
      <c r="E577" s="126"/>
      <c r="F577" s="118"/>
      <c r="G577" s="117"/>
    </row>
    <row r="578" spans="2:7" s="119" customFormat="1" x14ac:dyDescent="0.25">
      <c r="B578" s="120"/>
      <c r="C578" s="117"/>
      <c r="D578" s="117"/>
      <c r="E578" s="126"/>
      <c r="F578" s="118"/>
      <c r="G578" s="117"/>
    </row>
    <row r="579" spans="2:7" s="119" customFormat="1" x14ac:dyDescent="0.25">
      <c r="B579" s="120"/>
      <c r="C579" s="117"/>
      <c r="D579" s="117"/>
      <c r="E579" s="126"/>
      <c r="F579" s="118"/>
      <c r="G579" s="117"/>
    </row>
    <row r="580" spans="2:7" s="119" customFormat="1" x14ac:dyDescent="0.25">
      <c r="B580" s="120"/>
      <c r="C580" s="117"/>
      <c r="D580" s="117"/>
      <c r="E580" s="126"/>
      <c r="F580" s="118"/>
      <c r="G580" s="117"/>
    </row>
    <row r="581" spans="2:7" s="119" customFormat="1" x14ac:dyDescent="0.25">
      <c r="B581" s="120"/>
      <c r="C581" s="117"/>
      <c r="D581" s="117"/>
      <c r="E581" s="126"/>
      <c r="F581" s="118"/>
      <c r="G581" s="117"/>
    </row>
    <row r="582" spans="2:7" s="119" customFormat="1" x14ac:dyDescent="0.25">
      <c r="B582" s="120"/>
      <c r="C582" s="117"/>
      <c r="D582" s="117"/>
      <c r="E582" s="126"/>
      <c r="F582" s="118"/>
      <c r="G582" s="117"/>
    </row>
    <row r="583" spans="2:7" s="119" customFormat="1" x14ac:dyDescent="0.25">
      <c r="B583" s="120"/>
      <c r="C583" s="117"/>
      <c r="D583" s="117"/>
      <c r="E583" s="126"/>
      <c r="F583" s="118"/>
      <c r="G583" s="117"/>
    </row>
    <row r="584" spans="2:7" s="119" customFormat="1" x14ac:dyDescent="0.25">
      <c r="B584" s="120"/>
      <c r="C584" s="117"/>
      <c r="D584" s="117"/>
      <c r="E584" s="126"/>
      <c r="F584" s="118"/>
      <c r="G584" s="117"/>
    </row>
    <row r="585" spans="2:7" s="119" customFormat="1" x14ac:dyDescent="0.25">
      <c r="B585" s="120"/>
      <c r="C585" s="117"/>
      <c r="D585" s="117"/>
      <c r="E585" s="126"/>
      <c r="F585" s="118"/>
      <c r="G585" s="117"/>
    </row>
    <row r="586" spans="2:7" s="119" customFormat="1" x14ac:dyDescent="0.25">
      <c r="B586" s="120"/>
      <c r="C586" s="117"/>
      <c r="D586" s="117"/>
      <c r="E586" s="126"/>
      <c r="F586" s="118"/>
      <c r="G586" s="117"/>
    </row>
    <row r="587" spans="2:7" s="119" customFormat="1" x14ac:dyDescent="0.25">
      <c r="B587" s="120"/>
      <c r="C587" s="117"/>
      <c r="D587" s="117"/>
      <c r="E587" s="126"/>
      <c r="F587" s="118"/>
      <c r="G587" s="117"/>
    </row>
    <row r="588" spans="2:7" s="119" customFormat="1" x14ac:dyDescent="0.25">
      <c r="B588" s="120"/>
      <c r="C588" s="117"/>
      <c r="D588" s="117"/>
      <c r="E588" s="126"/>
      <c r="F588" s="118"/>
      <c r="G588" s="117"/>
    </row>
    <row r="589" spans="2:7" s="119" customFormat="1" x14ac:dyDescent="0.25">
      <c r="B589" s="120"/>
      <c r="C589" s="117"/>
      <c r="D589" s="117"/>
      <c r="E589" s="126"/>
      <c r="F589" s="118"/>
      <c r="G589" s="117"/>
    </row>
    <row r="590" spans="2:7" s="119" customFormat="1" x14ac:dyDescent="0.25">
      <c r="B590" s="120"/>
      <c r="C590" s="117"/>
      <c r="D590" s="117"/>
      <c r="E590" s="126"/>
      <c r="F590" s="118"/>
      <c r="G590" s="117"/>
    </row>
    <row r="591" spans="2:7" s="119" customFormat="1" x14ac:dyDescent="0.25">
      <c r="B591" s="120"/>
      <c r="C591" s="117"/>
      <c r="D591" s="117"/>
      <c r="E591" s="126"/>
      <c r="F591" s="118"/>
      <c r="G591" s="117"/>
    </row>
    <row r="592" spans="2:7" s="119" customFormat="1" x14ac:dyDescent="0.25">
      <c r="B592" s="120"/>
      <c r="C592" s="117"/>
      <c r="D592" s="117"/>
      <c r="E592" s="126"/>
      <c r="F592" s="118"/>
      <c r="G592" s="117"/>
    </row>
    <row r="593" spans="2:7" s="119" customFormat="1" x14ac:dyDescent="0.25">
      <c r="B593" s="120"/>
      <c r="C593" s="117"/>
      <c r="D593" s="117"/>
      <c r="E593" s="126"/>
      <c r="F593" s="118"/>
      <c r="G593" s="117"/>
    </row>
    <row r="594" spans="2:7" s="119" customFormat="1" x14ac:dyDescent="0.25">
      <c r="B594" s="120"/>
      <c r="C594" s="117"/>
      <c r="D594" s="117"/>
      <c r="E594" s="126"/>
      <c r="F594" s="118"/>
      <c r="G594" s="117"/>
    </row>
    <row r="595" spans="2:7" s="119" customFormat="1" x14ac:dyDescent="0.25">
      <c r="B595" s="120"/>
      <c r="C595" s="117"/>
      <c r="D595" s="117"/>
      <c r="E595" s="126"/>
      <c r="F595" s="118"/>
      <c r="G595" s="117"/>
    </row>
    <row r="596" spans="2:7" s="119" customFormat="1" x14ac:dyDescent="0.25">
      <c r="B596" s="120"/>
      <c r="C596" s="117"/>
      <c r="D596" s="117"/>
      <c r="E596" s="126"/>
      <c r="F596" s="118"/>
      <c r="G596" s="117"/>
    </row>
    <row r="597" spans="2:7" s="119" customFormat="1" x14ac:dyDescent="0.25">
      <c r="B597" s="120"/>
      <c r="C597" s="117"/>
      <c r="D597" s="117"/>
      <c r="E597" s="126"/>
      <c r="F597" s="118"/>
      <c r="G597" s="117"/>
    </row>
    <row r="598" spans="2:7" s="119" customFormat="1" x14ac:dyDescent="0.25">
      <c r="B598" s="120"/>
      <c r="C598" s="117"/>
      <c r="D598" s="117"/>
      <c r="E598" s="126"/>
      <c r="F598" s="118"/>
      <c r="G598" s="117"/>
    </row>
    <row r="599" spans="2:7" s="119" customFormat="1" x14ac:dyDescent="0.25">
      <c r="B599" s="120"/>
      <c r="C599" s="117"/>
      <c r="D599" s="117"/>
      <c r="E599" s="126"/>
      <c r="F599" s="118"/>
      <c r="G599" s="117"/>
    </row>
    <row r="600" spans="2:7" s="119" customFormat="1" x14ac:dyDescent="0.25">
      <c r="B600" s="120"/>
      <c r="C600" s="117"/>
      <c r="D600" s="117"/>
      <c r="E600" s="126"/>
      <c r="F600" s="118"/>
      <c r="G600" s="117"/>
    </row>
    <row r="601" spans="2:7" s="119" customFormat="1" x14ac:dyDescent="0.25">
      <c r="B601" s="120"/>
      <c r="C601" s="117"/>
      <c r="D601" s="117"/>
      <c r="E601" s="126"/>
      <c r="F601" s="118"/>
      <c r="G601" s="117"/>
    </row>
    <row r="602" spans="2:7" s="119" customFormat="1" x14ac:dyDescent="0.25">
      <c r="B602" s="120"/>
      <c r="C602" s="117"/>
      <c r="D602" s="117"/>
      <c r="E602" s="126"/>
      <c r="F602" s="118"/>
      <c r="G602" s="117"/>
    </row>
    <row r="603" spans="2:7" s="119" customFormat="1" x14ac:dyDescent="0.25">
      <c r="B603" s="120"/>
      <c r="C603" s="117"/>
      <c r="D603" s="117"/>
      <c r="E603" s="126"/>
      <c r="F603" s="118"/>
      <c r="G603" s="117"/>
    </row>
    <row r="604" spans="2:7" s="119" customFormat="1" x14ac:dyDescent="0.25">
      <c r="B604" s="120"/>
      <c r="C604" s="117"/>
      <c r="D604" s="117"/>
      <c r="E604" s="126"/>
      <c r="F604" s="118"/>
      <c r="G604" s="117"/>
    </row>
    <row r="605" spans="2:7" s="119" customFormat="1" x14ac:dyDescent="0.25">
      <c r="B605" s="120"/>
      <c r="C605" s="117"/>
      <c r="D605" s="117"/>
      <c r="E605" s="126"/>
      <c r="F605" s="118"/>
      <c r="G605" s="117"/>
    </row>
    <row r="606" spans="2:7" s="119" customFormat="1" x14ac:dyDescent="0.25">
      <c r="B606" s="120"/>
      <c r="C606" s="117"/>
      <c r="D606" s="117"/>
      <c r="E606" s="126"/>
      <c r="F606" s="118"/>
      <c r="G606" s="117"/>
    </row>
    <row r="607" spans="2:7" s="119" customFormat="1" x14ac:dyDescent="0.25">
      <c r="B607" s="120"/>
      <c r="C607" s="117"/>
      <c r="D607" s="117"/>
      <c r="E607" s="126"/>
      <c r="F607" s="118"/>
      <c r="G607" s="117"/>
    </row>
    <row r="608" spans="2:7" s="119" customFormat="1" x14ac:dyDescent="0.25">
      <c r="B608" s="120"/>
      <c r="C608" s="117"/>
      <c r="D608" s="117"/>
      <c r="E608" s="126"/>
      <c r="F608" s="118"/>
      <c r="G608" s="117"/>
    </row>
    <row r="609" spans="2:7" s="119" customFormat="1" x14ac:dyDescent="0.25">
      <c r="B609" s="120"/>
      <c r="C609" s="117"/>
      <c r="D609" s="117"/>
      <c r="E609" s="126"/>
      <c r="F609" s="118"/>
      <c r="G609" s="117"/>
    </row>
    <row r="610" spans="2:7" s="119" customFormat="1" x14ac:dyDescent="0.25">
      <c r="B610" s="120"/>
      <c r="C610" s="117"/>
      <c r="D610" s="117"/>
      <c r="E610" s="126"/>
      <c r="F610" s="118"/>
      <c r="G610" s="117"/>
    </row>
    <row r="611" spans="2:7" s="119" customFormat="1" x14ac:dyDescent="0.25">
      <c r="B611" s="120"/>
      <c r="C611" s="117"/>
      <c r="D611" s="117"/>
      <c r="E611" s="126"/>
      <c r="F611" s="118"/>
      <c r="G611" s="117"/>
    </row>
    <row r="612" spans="2:7" s="119" customFormat="1" x14ac:dyDescent="0.25">
      <c r="B612" s="120"/>
      <c r="C612" s="117"/>
      <c r="D612" s="117"/>
      <c r="E612" s="126"/>
      <c r="F612" s="118"/>
      <c r="G612" s="117"/>
    </row>
    <row r="613" spans="2:7" s="119" customFormat="1" x14ac:dyDescent="0.25">
      <c r="B613" s="120"/>
      <c r="C613" s="117"/>
      <c r="D613" s="117"/>
      <c r="E613" s="126"/>
      <c r="F613" s="118"/>
      <c r="G613" s="117"/>
    </row>
    <row r="614" spans="2:7" s="119" customFormat="1" x14ac:dyDescent="0.25">
      <c r="B614" s="120"/>
      <c r="C614" s="117"/>
      <c r="D614" s="117"/>
      <c r="E614" s="126"/>
      <c r="F614" s="118"/>
      <c r="G614" s="117"/>
    </row>
    <row r="615" spans="2:7" s="119" customFormat="1" x14ac:dyDescent="0.25">
      <c r="B615" s="120"/>
      <c r="C615" s="117"/>
      <c r="D615" s="117"/>
      <c r="E615" s="126"/>
      <c r="F615" s="118"/>
      <c r="G615" s="117"/>
    </row>
    <row r="616" spans="2:7" s="119" customFormat="1" x14ac:dyDescent="0.25">
      <c r="B616" s="120"/>
      <c r="C616" s="117"/>
      <c r="D616" s="117"/>
      <c r="E616" s="126"/>
      <c r="F616" s="118"/>
      <c r="G616" s="117"/>
    </row>
    <row r="617" spans="2:7" s="119" customFormat="1" x14ac:dyDescent="0.25">
      <c r="B617" s="120"/>
      <c r="C617" s="117"/>
      <c r="D617" s="117"/>
      <c r="E617" s="126"/>
      <c r="F617" s="118"/>
      <c r="G617" s="117"/>
    </row>
    <row r="618" spans="2:7" s="119" customFormat="1" x14ac:dyDescent="0.25">
      <c r="B618" s="120"/>
      <c r="C618" s="117"/>
      <c r="D618" s="117"/>
      <c r="E618" s="126"/>
      <c r="F618" s="118"/>
      <c r="G618" s="117"/>
    </row>
    <row r="619" spans="2:7" s="119" customFormat="1" x14ac:dyDescent="0.25">
      <c r="B619" s="120"/>
      <c r="C619" s="117"/>
      <c r="D619" s="117"/>
      <c r="E619" s="126"/>
      <c r="F619" s="118"/>
      <c r="G619" s="117"/>
    </row>
    <row r="620" spans="2:7" s="119" customFormat="1" x14ac:dyDescent="0.25">
      <c r="B620" s="120"/>
      <c r="C620" s="117"/>
      <c r="D620" s="117"/>
      <c r="E620" s="126"/>
      <c r="F620" s="118"/>
      <c r="G620" s="117"/>
    </row>
    <row r="621" spans="2:7" s="119" customFormat="1" x14ac:dyDescent="0.25">
      <c r="B621" s="120"/>
      <c r="C621" s="117"/>
      <c r="D621" s="117"/>
      <c r="E621" s="126"/>
      <c r="F621" s="118"/>
      <c r="G621" s="117"/>
    </row>
    <row r="622" spans="2:7" s="119" customFormat="1" x14ac:dyDescent="0.25">
      <c r="B622" s="120"/>
      <c r="C622" s="117"/>
      <c r="D622" s="117"/>
      <c r="E622" s="126"/>
      <c r="F622" s="118"/>
      <c r="G622" s="117"/>
    </row>
    <row r="623" spans="2:7" s="119" customFormat="1" x14ac:dyDescent="0.25">
      <c r="B623" s="120"/>
      <c r="C623" s="117"/>
      <c r="D623" s="117"/>
      <c r="E623" s="126"/>
      <c r="F623" s="118"/>
      <c r="G623" s="117"/>
    </row>
    <row r="624" spans="2:7" s="119" customFormat="1" x14ac:dyDescent="0.25">
      <c r="B624" s="120"/>
      <c r="C624" s="117"/>
      <c r="D624" s="117"/>
      <c r="E624" s="126"/>
      <c r="F624" s="118"/>
      <c r="G624" s="117"/>
    </row>
    <row r="625" spans="2:7" s="119" customFormat="1" x14ac:dyDescent="0.25">
      <c r="B625" s="120"/>
      <c r="C625" s="117"/>
      <c r="D625" s="117"/>
      <c r="E625" s="126"/>
      <c r="F625" s="118"/>
      <c r="G625" s="117"/>
    </row>
    <row r="626" spans="2:7" s="119" customFormat="1" x14ac:dyDescent="0.25">
      <c r="B626" s="120"/>
      <c r="C626" s="117"/>
      <c r="D626" s="117"/>
      <c r="E626" s="126"/>
      <c r="F626" s="118"/>
      <c r="G626" s="117"/>
    </row>
    <row r="627" spans="2:7" s="119" customFormat="1" x14ac:dyDescent="0.25">
      <c r="B627" s="120"/>
      <c r="C627" s="117"/>
      <c r="D627" s="117"/>
      <c r="E627" s="126"/>
      <c r="F627" s="118"/>
      <c r="G627" s="117"/>
    </row>
    <row r="628" spans="2:7" s="119" customFormat="1" x14ac:dyDescent="0.25">
      <c r="B628" s="120"/>
      <c r="C628" s="117"/>
      <c r="D628" s="117"/>
      <c r="E628" s="126"/>
      <c r="F628" s="118"/>
      <c r="G628" s="117"/>
    </row>
    <row r="629" spans="2:7" s="119" customFormat="1" x14ac:dyDescent="0.25">
      <c r="B629" s="120"/>
      <c r="C629" s="117"/>
      <c r="D629" s="117"/>
      <c r="E629" s="126"/>
      <c r="F629" s="118"/>
      <c r="G629" s="117"/>
    </row>
    <row r="630" spans="2:7" s="119" customFormat="1" x14ac:dyDescent="0.25">
      <c r="B630" s="120"/>
      <c r="C630" s="117"/>
      <c r="D630" s="117"/>
      <c r="E630" s="126"/>
      <c r="F630" s="118"/>
      <c r="G630" s="117"/>
    </row>
    <row r="631" spans="2:7" s="119" customFormat="1" x14ac:dyDescent="0.25">
      <c r="B631" s="120"/>
      <c r="C631" s="117"/>
      <c r="D631" s="117"/>
      <c r="E631" s="126"/>
      <c r="F631" s="118"/>
      <c r="G631" s="117"/>
    </row>
    <row r="632" spans="2:7" s="119" customFormat="1" x14ac:dyDescent="0.25">
      <c r="B632" s="120"/>
      <c r="C632" s="117"/>
      <c r="D632" s="117"/>
      <c r="E632" s="126"/>
      <c r="F632" s="118"/>
      <c r="G632" s="117"/>
    </row>
    <row r="633" spans="2:7" s="119" customFormat="1" x14ac:dyDescent="0.25">
      <c r="B633" s="120"/>
      <c r="C633" s="117"/>
      <c r="D633" s="117"/>
      <c r="E633" s="126"/>
      <c r="F633" s="118"/>
      <c r="G633" s="117"/>
    </row>
    <row r="634" spans="2:7" s="119" customFormat="1" x14ac:dyDescent="0.25">
      <c r="B634" s="120"/>
      <c r="C634" s="117"/>
      <c r="D634" s="117"/>
      <c r="E634" s="126"/>
      <c r="F634" s="118"/>
      <c r="G634" s="117"/>
    </row>
    <row r="635" spans="2:7" s="119" customFormat="1" x14ac:dyDescent="0.25">
      <c r="B635" s="120"/>
      <c r="C635" s="117"/>
      <c r="D635" s="117"/>
      <c r="E635" s="126"/>
      <c r="F635" s="118"/>
      <c r="G635" s="117"/>
    </row>
    <row r="636" spans="2:7" s="119" customFormat="1" x14ac:dyDescent="0.25">
      <c r="B636" s="120"/>
      <c r="C636" s="117"/>
      <c r="D636" s="117"/>
      <c r="E636" s="126"/>
      <c r="F636" s="118"/>
      <c r="G636" s="117"/>
    </row>
    <row r="637" spans="2:7" s="119" customFormat="1" x14ac:dyDescent="0.25">
      <c r="B637" s="120"/>
      <c r="C637" s="117"/>
      <c r="D637" s="117"/>
      <c r="E637" s="126"/>
      <c r="F637" s="118"/>
      <c r="G637" s="117"/>
    </row>
    <row r="638" spans="2:7" s="119" customFormat="1" x14ac:dyDescent="0.25">
      <c r="B638" s="120"/>
      <c r="C638" s="117"/>
      <c r="D638" s="117"/>
      <c r="E638" s="126"/>
      <c r="F638" s="118"/>
      <c r="G638" s="117"/>
    </row>
    <row r="639" spans="2:7" s="119" customFormat="1" x14ac:dyDescent="0.25">
      <c r="B639" s="120"/>
      <c r="C639" s="117"/>
      <c r="D639" s="117"/>
      <c r="E639" s="126"/>
      <c r="F639" s="118"/>
      <c r="G639" s="117"/>
    </row>
    <row r="640" spans="2:7" s="119" customFormat="1" x14ac:dyDescent="0.25">
      <c r="B640" s="120"/>
      <c r="C640" s="117"/>
      <c r="D640" s="117"/>
      <c r="E640" s="126"/>
      <c r="F640" s="118"/>
      <c r="G640" s="117"/>
    </row>
    <row r="641" spans="2:7" s="119" customFormat="1" x14ac:dyDescent="0.25">
      <c r="B641" s="120"/>
      <c r="C641" s="117"/>
      <c r="D641" s="117"/>
      <c r="E641" s="126"/>
      <c r="F641" s="118"/>
      <c r="G641" s="117"/>
    </row>
    <row r="642" spans="2:7" s="119" customFormat="1" x14ac:dyDescent="0.25">
      <c r="B642" s="120"/>
      <c r="C642" s="117"/>
      <c r="D642" s="117"/>
      <c r="E642" s="126"/>
      <c r="F642" s="118"/>
      <c r="G642" s="117"/>
    </row>
    <row r="643" spans="2:7" s="119" customFormat="1" x14ac:dyDescent="0.25">
      <c r="B643" s="120"/>
      <c r="C643" s="117"/>
      <c r="D643" s="117"/>
      <c r="E643" s="126"/>
      <c r="F643" s="118"/>
      <c r="G643" s="117"/>
    </row>
    <row r="644" spans="2:7" s="119" customFormat="1" x14ac:dyDescent="0.25">
      <c r="B644" s="120"/>
      <c r="C644" s="117"/>
      <c r="D644" s="117"/>
      <c r="E644" s="126"/>
      <c r="F644" s="118"/>
      <c r="G644" s="117"/>
    </row>
    <row r="645" spans="2:7" s="119" customFormat="1" x14ac:dyDescent="0.25">
      <c r="B645" s="120"/>
      <c r="C645" s="117"/>
      <c r="D645" s="117"/>
      <c r="E645" s="126"/>
      <c r="F645" s="118"/>
      <c r="G645" s="117"/>
    </row>
    <row r="646" spans="2:7" s="119" customFormat="1" x14ac:dyDescent="0.25">
      <c r="B646" s="120"/>
      <c r="C646" s="117"/>
      <c r="D646" s="117"/>
      <c r="E646" s="126"/>
      <c r="F646" s="118"/>
      <c r="G646" s="117"/>
    </row>
    <row r="647" spans="2:7" s="119" customFormat="1" x14ac:dyDescent="0.25">
      <c r="B647" s="120"/>
      <c r="C647" s="117"/>
      <c r="D647" s="117"/>
      <c r="E647" s="126"/>
      <c r="F647" s="118"/>
      <c r="G647" s="117"/>
    </row>
    <row r="648" spans="2:7" s="119" customFormat="1" x14ac:dyDescent="0.25">
      <c r="B648" s="120"/>
      <c r="C648" s="117"/>
      <c r="D648" s="117"/>
      <c r="E648" s="126"/>
      <c r="F648" s="118"/>
      <c r="G648" s="117"/>
    </row>
    <row r="649" spans="2:7" s="119" customFormat="1" x14ac:dyDescent="0.25">
      <c r="B649" s="120"/>
      <c r="C649" s="117"/>
      <c r="D649" s="117"/>
      <c r="E649" s="126"/>
      <c r="F649" s="118"/>
      <c r="G649" s="117"/>
    </row>
    <row r="650" spans="2:7" s="119" customFormat="1" x14ac:dyDescent="0.25">
      <c r="B650" s="120"/>
      <c r="C650" s="117"/>
      <c r="D650" s="117"/>
      <c r="E650" s="126"/>
      <c r="F650" s="118"/>
      <c r="G650" s="117"/>
    </row>
    <row r="651" spans="2:7" s="119" customFormat="1" x14ac:dyDescent="0.25">
      <c r="B651" s="120"/>
      <c r="C651" s="117"/>
      <c r="D651" s="117"/>
      <c r="E651" s="126"/>
      <c r="F651" s="118"/>
      <c r="G651" s="117"/>
    </row>
    <row r="652" spans="2:7" s="119" customFormat="1" x14ac:dyDescent="0.25">
      <c r="B652" s="120"/>
      <c r="C652" s="117"/>
      <c r="D652" s="117"/>
      <c r="E652" s="126"/>
      <c r="F652" s="118"/>
      <c r="G652" s="117"/>
    </row>
    <row r="653" spans="2:7" s="119" customFormat="1" x14ac:dyDescent="0.25">
      <c r="B653" s="120"/>
      <c r="C653" s="117"/>
      <c r="D653" s="117"/>
      <c r="E653" s="126"/>
      <c r="F653" s="118"/>
      <c r="G653" s="117"/>
    </row>
    <row r="654" spans="2:7" s="119" customFormat="1" x14ac:dyDescent="0.25">
      <c r="B654" s="120"/>
      <c r="C654" s="117"/>
      <c r="D654" s="117"/>
      <c r="E654" s="126"/>
      <c r="F654" s="118"/>
      <c r="G654" s="117"/>
    </row>
    <row r="655" spans="2:7" s="119" customFormat="1" x14ac:dyDescent="0.25">
      <c r="B655" s="120"/>
      <c r="C655" s="117"/>
      <c r="D655" s="117"/>
      <c r="E655" s="126"/>
      <c r="F655" s="118"/>
      <c r="G655" s="117"/>
    </row>
    <row r="656" spans="2:7" s="119" customFormat="1" x14ac:dyDescent="0.25">
      <c r="B656" s="120"/>
      <c r="C656" s="117"/>
      <c r="D656" s="117"/>
      <c r="E656" s="126"/>
      <c r="F656" s="118"/>
      <c r="G656" s="117"/>
    </row>
    <row r="657" spans="2:7" s="119" customFormat="1" x14ac:dyDescent="0.25">
      <c r="B657" s="120"/>
      <c r="C657" s="117"/>
      <c r="D657" s="117"/>
      <c r="E657" s="126"/>
      <c r="F657" s="118"/>
      <c r="G657" s="117"/>
    </row>
    <row r="658" spans="2:7" s="119" customFormat="1" x14ac:dyDescent="0.25">
      <c r="B658" s="120"/>
      <c r="C658" s="117"/>
      <c r="D658" s="117"/>
      <c r="E658" s="126"/>
      <c r="F658" s="118"/>
      <c r="G658" s="117"/>
    </row>
    <row r="659" spans="2:7" s="119" customFormat="1" x14ac:dyDescent="0.25">
      <c r="B659" s="120"/>
      <c r="C659" s="117"/>
      <c r="D659" s="117"/>
      <c r="E659" s="126"/>
      <c r="F659" s="118"/>
      <c r="G659" s="117"/>
    </row>
    <row r="660" spans="2:7" s="119" customFormat="1" x14ac:dyDescent="0.25">
      <c r="B660" s="120"/>
      <c r="C660" s="117"/>
      <c r="D660" s="117"/>
      <c r="E660" s="126"/>
      <c r="F660" s="118"/>
      <c r="G660" s="117"/>
    </row>
    <row r="661" spans="2:7" s="119" customFormat="1" x14ac:dyDescent="0.25">
      <c r="B661" s="120"/>
      <c r="C661" s="117"/>
      <c r="D661" s="117"/>
      <c r="E661" s="126"/>
      <c r="F661" s="118"/>
      <c r="G661" s="117"/>
    </row>
    <row r="662" spans="2:7" s="119" customFormat="1" x14ac:dyDescent="0.25">
      <c r="B662" s="120"/>
      <c r="C662" s="117"/>
      <c r="D662" s="117"/>
      <c r="E662" s="126"/>
      <c r="F662" s="118"/>
      <c r="G662" s="117"/>
    </row>
    <row r="663" spans="2:7" s="119" customFormat="1" x14ac:dyDescent="0.25">
      <c r="B663" s="120"/>
      <c r="C663" s="117"/>
      <c r="D663" s="117"/>
      <c r="E663" s="126"/>
      <c r="F663" s="118"/>
      <c r="G663" s="117"/>
    </row>
    <row r="664" spans="2:7" s="119" customFormat="1" x14ac:dyDescent="0.25">
      <c r="B664" s="120"/>
      <c r="C664" s="117"/>
      <c r="D664" s="117"/>
      <c r="E664" s="126"/>
      <c r="F664" s="118"/>
      <c r="G664" s="117"/>
    </row>
    <row r="665" spans="2:7" s="119" customFormat="1" x14ac:dyDescent="0.25">
      <c r="B665" s="120"/>
      <c r="C665" s="117"/>
      <c r="D665" s="117"/>
      <c r="E665" s="126"/>
      <c r="F665" s="118"/>
      <c r="G665" s="117"/>
    </row>
    <row r="666" spans="2:7" s="119" customFormat="1" x14ac:dyDescent="0.25">
      <c r="B666" s="120"/>
      <c r="C666" s="117"/>
      <c r="D666" s="117"/>
      <c r="E666" s="126"/>
      <c r="F666" s="118"/>
      <c r="G666" s="117"/>
    </row>
    <row r="667" spans="2:7" s="119" customFormat="1" x14ac:dyDescent="0.25">
      <c r="B667" s="120"/>
      <c r="C667" s="117"/>
      <c r="D667" s="117"/>
      <c r="E667" s="126"/>
      <c r="F667" s="118"/>
      <c r="G667" s="117"/>
    </row>
    <row r="668" spans="2:7" s="119" customFormat="1" x14ac:dyDescent="0.25">
      <c r="B668" s="120"/>
      <c r="C668" s="117"/>
      <c r="D668" s="117"/>
      <c r="E668" s="126"/>
      <c r="F668" s="118"/>
      <c r="G668" s="117"/>
    </row>
    <row r="669" spans="2:7" s="119" customFormat="1" x14ac:dyDescent="0.25">
      <c r="B669" s="120"/>
      <c r="C669" s="117"/>
      <c r="D669" s="117"/>
      <c r="E669" s="126"/>
      <c r="F669" s="118"/>
      <c r="G669" s="117"/>
    </row>
    <row r="670" spans="2:7" s="119" customFormat="1" x14ac:dyDescent="0.25">
      <c r="B670" s="120"/>
      <c r="C670" s="117"/>
      <c r="D670" s="117"/>
      <c r="E670" s="126"/>
      <c r="F670" s="118"/>
      <c r="G670" s="117"/>
    </row>
    <row r="671" spans="2:7" s="119" customFormat="1" x14ac:dyDescent="0.25">
      <c r="B671" s="120"/>
      <c r="C671" s="117"/>
      <c r="D671" s="117"/>
      <c r="E671" s="126"/>
      <c r="F671" s="118"/>
      <c r="G671" s="117"/>
    </row>
    <row r="672" spans="2:7" s="119" customFormat="1" x14ac:dyDescent="0.25">
      <c r="B672" s="120"/>
      <c r="C672" s="117"/>
      <c r="D672" s="117"/>
      <c r="E672" s="126"/>
      <c r="F672" s="118"/>
      <c r="G672" s="117"/>
    </row>
    <row r="673" spans="2:7" s="119" customFormat="1" x14ac:dyDescent="0.25">
      <c r="B673" s="120"/>
      <c r="C673" s="117"/>
      <c r="D673" s="117"/>
      <c r="E673" s="126"/>
      <c r="F673" s="118"/>
      <c r="G673" s="117"/>
    </row>
    <row r="674" spans="2:7" s="119" customFormat="1" x14ac:dyDescent="0.25">
      <c r="B674" s="120"/>
      <c r="C674" s="117"/>
      <c r="D674" s="117"/>
      <c r="E674" s="126"/>
      <c r="F674" s="118"/>
      <c r="G674" s="117"/>
    </row>
    <row r="675" spans="2:7" s="119" customFormat="1" x14ac:dyDescent="0.25">
      <c r="B675" s="120"/>
      <c r="C675" s="117"/>
      <c r="D675" s="117"/>
      <c r="E675" s="126"/>
      <c r="F675" s="118"/>
      <c r="G675" s="117"/>
    </row>
    <row r="676" spans="2:7" s="119" customFormat="1" x14ac:dyDescent="0.25">
      <c r="B676" s="120"/>
      <c r="C676" s="117"/>
      <c r="D676" s="117"/>
      <c r="E676" s="126"/>
      <c r="F676" s="118"/>
      <c r="G676" s="117"/>
    </row>
    <row r="677" spans="2:7" s="119" customFormat="1" x14ac:dyDescent="0.25">
      <c r="B677" s="120"/>
      <c r="C677" s="117"/>
      <c r="D677" s="117"/>
      <c r="E677" s="126"/>
      <c r="F677" s="118"/>
      <c r="G677" s="117"/>
    </row>
    <row r="678" spans="2:7" s="119" customFormat="1" x14ac:dyDescent="0.25">
      <c r="B678" s="120"/>
      <c r="C678" s="117"/>
      <c r="D678" s="117"/>
      <c r="E678" s="126"/>
      <c r="F678" s="118"/>
      <c r="G678" s="117"/>
    </row>
    <row r="679" spans="2:7" s="119" customFormat="1" x14ac:dyDescent="0.25">
      <c r="B679" s="120"/>
      <c r="C679" s="117"/>
      <c r="D679" s="117"/>
      <c r="E679" s="126"/>
      <c r="F679" s="118"/>
      <c r="G679" s="117"/>
    </row>
    <row r="680" spans="2:7" s="119" customFormat="1" x14ac:dyDescent="0.25">
      <c r="B680" s="120"/>
      <c r="C680" s="117"/>
      <c r="D680" s="117"/>
      <c r="E680" s="126"/>
      <c r="F680" s="118"/>
      <c r="G680" s="117"/>
    </row>
    <row r="681" spans="2:7" s="119" customFormat="1" x14ac:dyDescent="0.25">
      <c r="B681" s="120"/>
      <c r="C681" s="117"/>
      <c r="D681" s="117"/>
      <c r="E681" s="126"/>
      <c r="F681" s="118"/>
      <c r="G681" s="117"/>
    </row>
    <row r="682" spans="2:7" s="119" customFormat="1" x14ac:dyDescent="0.25">
      <c r="B682" s="120"/>
      <c r="C682" s="117"/>
      <c r="D682" s="117"/>
      <c r="E682" s="126"/>
      <c r="F682" s="118"/>
      <c r="G682" s="117"/>
    </row>
    <row r="683" spans="2:7" s="119" customFormat="1" x14ac:dyDescent="0.25">
      <c r="B683" s="120"/>
      <c r="C683" s="117"/>
      <c r="D683" s="117"/>
      <c r="E683" s="126"/>
      <c r="F683" s="118"/>
      <c r="G683" s="117"/>
    </row>
    <row r="684" spans="2:7" s="119" customFormat="1" x14ac:dyDescent="0.25">
      <c r="B684" s="120"/>
      <c r="C684" s="117"/>
      <c r="D684" s="117"/>
      <c r="E684" s="126"/>
      <c r="F684" s="118"/>
      <c r="G684" s="117"/>
    </row>
    <row r="685" spans="2:7" s="119" customFormat="1" x14ac:dyDescent="0.25">
      <c r="B685" s="120"/>
      <c r="C685" s="117"/>
      <c r="D685" s="117"/>
      <c r="E685" s="126"/>
      <c r="F685" s="118"/>
      <c r="G685" s="117"/>
    </row>
    <row r="686" spans="2:7" s="119" customFormat="1" x14ac:dyDescent="0.25">
      <c r="B686" s="120"/>
      <c r="C686" s="117"/>
      <c r="D686" s="117"/>
      <c r="E686" s="126"/>
      <c r="F686" s="118"/>
      <c r="G686" s="117"/>
    </row>
    <row r="687" spans="2:7" s="119" customFormat="1" x14ac:dyDescent="0.25">
      <c r="B687" s="120"/>
      <c r="C687" s="117"/>
      <c r="D687" s="117"/>
      <c r="E687" s="126"/>
      <c r="F687" s="118"/>
      <c r="G687" s="117"/>
    </row>
    <row r="688" spans="2:7" s="119" customFormat="1" x14ac:dyDescent="0.25">
      <c r="B688" s="120"/>
      <c r="C688" s="117"/>
      <c r="D688" s="117"/>
      <c r="E688" s="126"/>
      <c r="F688" s="118"/>
      <c r="G688" s="117"/>
    </row>
    <row r="689" spans="2:7" s="119" customFormat="1" x14ac:dyDescent="0.25">
      <c r="B689" s="120"/>
      <c r="C689" s="117"/>
      <c r="D689" s="117"/>
      <c r="E689" s="126"/>
      <c r="F689" s="118"/>
      <c r="G689" s="117"/>
    </row>
    <row r="690" spans="2:7" s="119" customFormat="1" x14ac:dyDescent="0.25">
      <c r="B690" s="120"/>
      <c r="C690" s="117"/>
      <c r="D690" s="117"/>
      <c r="E690" s="126"/>
      <c r="F690" s="118"/>
      <c r="G690" s="117"/>
    </row>
    <row r="691" spans="2:7" s="119" customFormat="1" x14ac:dyDescent="0.25">
      <c r="B691" s="120"/>
      <c r="C691" s="117"/>
      <c r="D691" s="117"/>
      <c r="E691" s="126"/>
      <c r="F691" s="118"/>
      <c r="G691" s="117"/>
    </row>
    <row r="692" spans="2:7" s="119" customFormat="1" x14ac:dyDescent="0.25">
      <c r="B692" s="120"/>
      <c r="C692" s="117"/>
      <c r="D692" s="117"/>
      <c r="E692" s="126"/>
      <c r="F692" s="118"/>
      <c r="G692" s="117"/>
    </row>
    <row r="693" spans="2:7" s="119" customFormat="1" x14ac:dyDescent="0.25">
      <c r="B693" s="120"/>
      <c r="C693" s="117"/>
      <c r="D693" s="117"/>
      <c r="E693" s="126"/>
      <c r="F693" s="118"/>
      <c r="G693" s="117"/>
    </row>
    <row r="694" spans="2:7" s="119" customFormat="1" x14ac:dyDescent="0.25">
      <c r="B694" s="120"/>
      <c r="C694" s="117"/>
      <c r="D694" s="117"/>
      <c r="E694" s="126"/>
      <c r="F694" s="118"/>
      <c r="G694" s="117"/>
    </row>
    <row r="695" spans="2:7" s="119" customFormat="1" x14ac:dyDescent="0.25">
      <c r="B695" s="120"/>
      <c r="C695" s="117"/>
      <c r="D695" s="117"/>
      <c r="E695" s="126"/>
      <c r="F695" s="118"/>
      <c r="G695" s="117"/>
    </row>
    <row r="696" spans="2:7" s="119" customFormat="1" x14ac:dyDescent="0.25">
      <c r="B696" s="120"/>
      <c r="C696" s="117"/>
      <c r="D696" s="117"/>
      <c r="E696" s="126"/>
      <c r="F696" s="118"/>
      <c r="G696" s="117"/>
    </row>
    <row r="697" spans="2:7" s="119" customFormat="1" x14ac:dyDescent="0.25">
      <c r="B697" s="120"/>
      <c r="C697" s="117"/>
      <c r="D697" s="117"/>
      <c r="E697" s="126"/>
      <c r="F697" s="118"/>
      <c r="G697" s="117"/>
    </row>
    <row r="698" spans="2:7" s="119" customFormat="1" x14ac:dyDescent="0.25">
      <c r="B698" s="120"/>
      <c r="C698" s="117"/>
      <c r="D698" s="117"/>
      <c r="E698" s="126"/>
      <c r="F698" s="118"/>
      <c r="G698" s="117"/>
    </row>
    <row r="699" spans="2:7" s="119" customFormat="1" x14ac:dyDescent="0.25">
      <c r="B699" s="120"/>
      <c r="C699" s="117"/>
      <c r="D699" s="117"/>
      <c r="E699" s="126"/>
      <c r="F699" s="118"/>
      <c r="G699" s="117"/>
    </row>
    <row r="700" spans="2:7" s="119" customFormat="1" x14ac:dyDescent="0.25">
      <c r="B700" s="120"/>
      <c r="C700" s="117"/>
      <c r="D700" s="117"/>
      <c r="E700" s="126"/>
      <c r="F700" s="118"/>
      <c r="G700" s="117"/>
    </row>
    <row r="701" spans="2:7" s="119" customFormat="1" x14ac:dyDescent="0.25">
      <c r="B701" s="120"/>
      <c r="C701" s="117"/>
      <c r="D701" s="117"/>
      <c r="E701" s="126"/>
      <c r="F701" s="118"/>
      <c r="G701" s="117"/>
    </row>
    <row r="702" spans="2:7" s="119" customFormat="1" x14ac:dyDescent="0.25">
      <c r="B702" s="120"/>
      <c r="C702" s="117"/>
      <c r="D702" s="117"/>
      <c r="E702" s="126"/>
      <c r="F702" s="118"/>
      <c r="G702" s="117"/>
    </row>
    <row r="703" spans="2:7" s="119" customFormat="1" x14ac:dyDescent="0.25">
      <c r="B703" s="120"/>
      <c r="C703" s="117"/>
      <c r="D703" s="117"/>
      <c r="E703" s="126"/>
      <c r="F703" s="118"/>
      <c r="G703" s="117"/>
    </row>
    <row r="704" spans="2:7" s="119" customFormat="1" x14ac:dyDescent="0.25">
      <c r="B704" s="120"/>
      <c r="C704" s="117"/>
      <c r="D704" s="117"/>
      <c r="E704" s="126"/>
      <c r="F704" s="118"/>
      <c r="G704" s="117"/>
    </row>
    <row r="705" spans="2:7" s="119" customFormat="1" x14ac:dyDescent="0.25">
      <c r="B705" s="120"/>
      <c r="C705" s="117"/>
      <c r="D705" s="117"/>
      <c r="E705" s="126"/>
      <c r="F705" s="118"/>
      <c r="G705" s="117"/>
    </row>
    <row r="706" spans="2:7" s="119" customFormat="1" x14ac:dyDescent="0.25">
      <c r="B706" s="120"/>
      <c r="C706" s="117"/>
      <c r="D706" s="117"/>
      <c r="E706" s="126"/>
      <c r="F706" s="118"/>
      <c r="G706" s="117"/>
    </row>
    <row r="707" spans="2:7" s="119" customFormat="1" x14ac:dyDescent="0.25">
      <c r="B707" s="120"/>
      <c r="C707" s="117"/>
      <c r="D707" s="117"/>
      <c r="E707" s="126"/>
      <c r="F707" s="118"/>
      <c r="G707" s="117"/>
    </row>
    <row r="708" spans="2:7" s="119" customFormat="1" x14ac:dyDescent="0.25">
      <c r="B708" s="120"/>
      <c r="C708" s="117"/>
      <c r="D708" s="117"/>
      <c r="E708" s="126"/>
      <c r="F708" s="118"/>
      <c r="G708" s="117"/>
    </row>
    <row r="709" spans="2:7" s="119" customFormat="1" x14ac:dyDescent="0.25">
      <c r="B709" s="120"/>
      <c r="C709" s="117"/>
      <c r="D709" s="117"/>
      <c r="E709" s="126"/>
      <c r="F709" s="118"/>
      <c r="G709" s="117"/>
    </row>
    <row r="710" spans="2:7" s="119" customFormat="1" x14ac:dyDescent="0.25">
      <c r="B710" s="120"/>
      <c r="C710" s="117"/>
      <c r="D710" s="117"/>
      <c r="E710" s="126"/>
      <c r="F710" s="118"/>
      <c r="G710" s="117"/>
    </row>
    <row r="711" spans="2:7" s="119" customFormat="1" x14ac:dyDescent="0.25">
      <c r="B711" s="120"/>
      <c r="C711" s="117"/>
      <c r="D711" s="117"/>
      <c r="E711" s="126"/>
      <c r="F711" s="118"/>
      <c r="G711" s="117"/>
    </row>
    <row r="712" spans="2:7" s="119" customFormat="1" x14ac:dyDescent="0.25">
      <c r="B712" s="120"/>
      <c r="C712" s="117"/>
      <c r="D712" s="117"/>
      <c r="E712" s="126"/>
      <c r="F712" s="118"/>
      <c r="G712" s="117"/>
    </row>
    <row r="713" spans="2:7" s="119" customFormat="1" x14ac:dyDescent="0.25">
      <c r="B713" s="120"/>
      <c r="C713" s="117"/>
      <c r="D713" s="117"/>
      <c r="E713" s="126"/>
      <c r="F713" s="118"/>
      <c r="G713" s="117"/>
    </row>
    <row r="714" spans="2:7" s="119" customFormat="1" x14ac:dyDescent="0.25">
      <c r="B714" s="120"/>
      <c r="C714" s="117"/>
      <c r="D714" s="117"/>
      <c r="E714" s="126"/>
      <c r="F714" s="118"/>
      <c r="G714" s="117"/>
    </row>
    <row r="715" spans="2:7" s="119" customFormat="1" x14ac:dyDescent="0.25">
      <c r="B715" s="120"/>
      <c r="C715" s="117"/>
      <c r="D715" s="117"/>
      <c r="E715" s="126"/>
      <c r="F715" s="118"/>
      <c r="G715" s="117"/>
    </row>
    <row r="716" spans="2:7" s="119" customFormat="1" x14ac:dyDescent="0.25">
      <c r="B716" s="120"/>
      <c r="C716" s="117"/>
      <c r="D716" s="117"/>
      <c r="E716" s="126"/>
      <c r="F716" s="118"/>
      <c r="G716" s="117"/>
    </row>
    <row r="717" spans="2:7" s="119" customFormat="1" x14ac:dyDescent="0.25">
      <c r="B717" s="120"/>
      <c r="C717" s="117"/>
      <c r="D717" s="117"/>
      <c r="E717" s="126"/>
      <c r="F717" s="118"/>
      <c r="G717" s="117"/>
    </row>
    <row r="718" spans="2:7" s="119" customFormat="1" x14ac:dyDescent="0.25">
      <c r="B718" s="120"/>
      <c r="C718" s="117"/>
      <c r="D718" s="117"/>
      <c r="E718" s="126"/>
      <c r="F718" s="118"/>
      <c r="G718" s="117"/>
    </row>
    <row r="719" spans="2:7" s="119" customFormat="1" x14ac:dyDescent="0.25">
      <c r="B719" s="120"/>
      <c r="C719" s="117"/>
      <c r="D719" s="117"/>
      <c r="E719" s="126"/>
      <c r="F719" s="118"/>
      <c r="G719" s="117"/>
    </row>
    <row r="720" spans="2:7" s="119" customFormat="1" x14ac:dyDescent="0.25">
      <c r="B720" s="120"/>
      <c r="C720" s="117"/>
      <c r="D720" s="117"/>
      <c r="E720" s="126"/>
      <c r="F720" s="118"/>
      <c r="G720" s="117"/>
    </row>
    <row r="721" spans="2:7" s="119" customFormat="1" x14ac:dyDescent="0.25">
      <c r="B721" s="120"/>
      <c r="C721" s="117"/>
      <c r="D721" s="117"/>
      <c r="E721" s="126"/>
      <c r="F721" s="118"/>
      <c r="G721" s="117"/>
    </row>
    <row r="722" spans="2:7" s="119" customFormat="1" x14ac:dyDescent="0.25">
      <c r="B722" s="120"/>
      <c r="C722" s="117"/>
      <c r="D722" s="117"/>
      <c r="E722" s="126"/>
      <c r="F722" s="118"/>
      <c r="G722" s="117"/>
    </row>
    <row r="723" spans="2:7" s="119" customFormat="1" x14ac:dyDescent="0.25">
      <c r="B723" s="120"/>
      <c r="C723" s="117"/>
      <c r="D723" s="117"/>
      <c r="E723" s="126"/>
      <c r="F723" s="118"/>
      <c r="G723" s="117"/>
    </row>
    <row r="724" spans="2:7" s="119" customFormat="1" x14ac:dyDescent="0.25">
      <c r="B724" s="120"/>
      <c r="C724" s="117"/>
      <c r="D724" s="117"/>
      <c r="E724" s="126"/>
      <c r="F724" s="118"/>
      <c r="G724" s="117"/>
    </row>
    <row r="725" spans="2:7" s="119" customFormat="1" x14ac:dyDescent="0.25">
      <c r="B725" s="120"/>
      <c r="C725" s="117"/>
      <c r="D725" s="117"/>
      <c r="E725" s="126"/>
      <c r="F725" s="118"/>
      <c r="G725" s="117"/>
    </row>
    <row r="726" spans="2:7" s="119" customFormat="1" x14ac:dyDescent="0.25">
      <c r="B726" s="120"/>
      <c r="C726" s="117"/>
      <c r="D726" s="117"/>
      <c r="E726" s="126"/>
      <c r="F726" s="118"/>
      <c r="G726" s="117"/>
    </row>
    <row r="727" spans="2:7" s="119" customFormat="1" x14ac:dyDescent="0.25">
      <c r="B727" s="120"/>
      <c r="C727" s="117"/>
      <c r="D727" s="117"/>
      <c r="E727" s="126"/>
      <c r="F727" s="118"/>
      <c r="G727" s="117"/>
    </row>
    <row r="728" spans="2:7" s="119" customFormat="1" x14ac:dyDescent="0.25">
      <c r="B728" s="120"/>
      <c r="C728" s="117"/>
      <c r="D728" s="117"/>
      <c r="E728" s="126"/>
      <c r="F728" s="118"/>
      <c r="G728" s="117"/>
    </row>
    <row r="729" spans="2:7" s="119" customFormat="1" x14ac:dyDescent="0.25">
      <c r="B729" s="120"/>
      <c r="C729" s="117"/>
      <c r="D729" s="117"/>
      <c r="E729" s="126"/>
      <c r="F729" s="118"/>
      <c r="G729" s="117"/>
    </row>
    <row r="730" spans="2:7" s="119" customFormat="1" x14ac:dyDescent="0.25">
      <c r="B730" s="120"/>
      <c r="C730" s="117"/>
      <c r="D730" s="117"/>
      <c r="E730" s="126"/>
      <c r="F730" s="118"/>
      <c r="G730" s="117"/>
    </row>
    <row r="731" spans="2:7" s="119" customFormat="1" x14ac:dyDescent="0.25">
      <c r="B731" s="120"/>
      <c r="C731" s="117"/>
      <c r="D731" s="117"/>
      <c r="E731" s="126"/>
      <c r="F731" s="118"/>
      <c r="G731" s="117"/>
    </row>
    <row r="732" spans="2:7" s="119" customFormat="1" x14ac:dyDescent="0.25">
      <c r="B732" s="120"/>
      <c r="C732" s="117"/>
      <c r="D732" s="117"/>
      <c r="E732" s="126"/>
      <c r="F732" s="118"/>
      <c r="G732" s="117"/>
    </row>
    <row r="733" spans="2:7" s="119" customFormat="1" x14ac:dyDescent="0.25">
      <c r="B733" s="120"/>
      <c r="C733" s="117"/>
      <c r="D733" s="117"/>
      <c r="E733" s="126"/>
      <c r="F733" s="118"/>
      <c r="G733" s="117"/>
    </row>
    <row r="734" spans="2:7" s="119" customFormat="1" x14ac:dyDescent="0.25">
      <c r="B734" s="120"/>
      <c r="C734" s="117"/>
      <c r="D734" s="117"/>
      <c r="E734" s="126"/>
      <c r="F734" s="118"/>
      <c r="G734" s="117"/>
    </row>
    <row r="735" spans="2:7" s="119" customFormat="1" x14ac:dyDescent="0.25">
      <c r="B735" s="120"/>
      <c r="C735" s="117"/>
      <c r="D735" s="117"/>
      <c r="E735" s="126"/>
      <c r="F735" s="118"/>
      <c r="G735" s="117"/>
    </row>
    <row r="736" spans="2:7" s="119" customFormat="1" x14ac:dyDescent="0.25">
      <c r="B736" s="120"/>
      <c r="C736" s="117"/>
      <c r="D736" s="117"/>
      <c r="E736" s="126"/>
      <c r="F736" s="118"/>
      <c r="G736" s="117"/>
    </row>
    <row r="737" spans="2:7" s="119" customFormat="1" x14ac:dyDescent="0.25">
      <c r="B737" s="120"/>
      <c r="C737" s="117"/>
      <c r="D737" s="117"/>
      <c r="E737" s="126"/>
      <c r="F737" s="118"/>
      <c r="G737" s="117"/>
    </row>
    <row r="738" spans="2:7" s="119" customFormat="1" x14ac:dyDescent="0.25">
      <c r="B738" s="120"/>
      <c r="C738" s="117"/>
      <c r="D738" s="117"/>
      <c r="E738" s="126"/>
      <c r="F738" s="118"/>
      <c r="G738" s="117"/>
    </row>
    <row r="739" spans="2:7" s="119" customFormat="1" x14ac:dyDescent="0.25">
      <c r="B739" s="120"/>
      <c r="C739" s="117"/>
      <c r="D739" s="117"/>
      <c r="E739" s="126"/>
      <c r="F739" s="118"/>
      <c r="G739" s="117"/>
    </row>
    <row r="740" spans="2:7" s="119" customFormat="1" x14ac:dyDescent="0.25">
      <c r="B740" s="120"/>
      <c r="C740" s="117"/>
      <c r="D740" s="117"/>
      <c r="E740" s="126"/>
      <c r="F740" s="118"/>
      <c r="G740" s="117"/>
    </row>
    <row r="741" spans="2:7" s="119" customFormat="1" x14ac:dyDescent="0.25">
      <c r="B741" s="120"/>
      <c r="C741" s="117"/>
      <c r="D741" s="117"/>
      <c r="E741" s="126"/>
      <c r="F741" s="118"/>
      <c r="G741" s="117"/>
    </row>
    <row r="742" spans="2:7" s="119" customFormat="1" x14ac:dyDescent="0.25">
      <c r="B742" s="120"/>
      <c r="C742" s="117"/>
      <c r="D742" s="117"/>
      <c r="E742" s="126"/>
      <c r="F742" s="118"/>
      <c r="G742" s="117"/>
    </row>
    <row r="743" spans="2:7" s="119" customFormat="1" x14ac:dyDescent="0.25">
      <c r="B743" s="120"/>
      <c r="C743" s="117"/>
      <c r="D743" s="117"/>
      <c r="E743" s="126"/>
      <c r="F743" s="118"/>
      <c r="G743" s="117"/>
    </row>
    <row r="744" spans="2:7" s="119" customFormat="1" x14ac:dyDescent="0.25">
      <c r="B744" s="120"/>
      <c r="C744" s="117"/>
      <c r="D744" s="117"/>
      <c r="E744" s="126"/>
      <c r="F744" s="118"/>
      <c r="G744" s="117"/>
    </row>
    <row r="745" spans="2:7" s="119" customFormat="1" x14ac:dyDescent="0.25">
      <c r="B745" s="120"/>
      <c r="C745" s="117"/>
      <c r="D745" s="117"/>
      <c r="E745" s="126"/>
      <c r="F745" s="118"/>
      <c r="G745" s="117"/>
    </row>
    <row r="746" spans="2:7" s="119" customFormat="1" x14ac:dyDescent="0.25">
      <c r="B746" s="120"/>
      <c r="C746" s="117"/>
      <c r="D746" s="117"/>
      <c r="E746" s="126"/>
      <c r="F746" s="118"/>
      <c r="G746" s="117"/>
    </row>
    <row r="747" spans="2:7" s="119" customFormat="1" x14ac:dyDescent="0.25">
      <c r="B747" s="120"/>
      <c r="C747" s="117"/>
      <c r="D747" s="117"/>
      <c r="E747" s="126"/>
      <c r="F747" s="118"/>
      <c r="G747" s="117"/>
    </row>
    <row r="748" spans="2:7" s="119" customFormat="1" x14ac:dyDescent="0.25">
      <c r="B748" s="120"/>
      <c r="C748" s="117"/>
      <c r="D748" s="117"/>
      <c r="E748" s="126"/>
      <c r="F748" s="118"/>
      <c r="G748" s="117"/>
    </row>
    <row r="749" spans="2:7" s="119" customFormat="1" x14ac:dyDescent="0.25">
      <c r="B749" s="120"/>
      <c r="C749" s="117"/>
      <c r="D749" s="117"/>
      <c r="E749" s="126"/>
      <c r="F749" s="118"/>
      <c r="G749" s="117"/>
    </row>
    <row r="750" spans="2:7" s="119" customFormat="1" x14ac:dyDescent="0.25">
      <c r="B750" s="120"/>
      <c r="C750" s="117"/>
      <c r="D750" s="117"/>
      <c r="E750" s="126"/>
      <c r="F750" s="118"/>
      <c r="G750" s="117"/>
    </row>
    <row r="751" spans="2:7" s="119" customFormat="1" x14ac:dyDescent="0.25">
      <c r="B751" s="120"/>
      <c r="C751" s="117"/>
      <c r="D751" s="117"/>
      <c r="E751" s="126"/>
      <c r="F751" s="118"/>
      <c r="G751" s="117"/>
    </row>
    <row r="752" spans="2:7" s="119" customFormat="1" x14ac:dyDescent="0.25">
      <c r="B752" s="120"/>
      <c r="C752" s="117"/>
      <c r="D752" s="117"/>
      <c r="E752" s="126"/>
      <c r="F752" s="118"/>
      <c r="G752" s="117"/>
    </row>
    <row r="753" spans="2:7" s="119" customFormat="1" x14ac:dyDescent="0.25">
      <c r="B753" s="120"/>
      <c r="C753" s="117"/>
      <c r="D753" s="117"/>
      <c r="E753" s="126"/>
      <c r="F753" s="118"/>
      <c r="G753" s="117"/>
    </row>
    <row r="754" spans="2:7" s="119" customFormat="1" x14ac:dyDescent="0.25">
      <c r="B754" s="120"/>
      <c r="C754" s="117"/>
      <c r="D754" s="117"/>
      <c r="E754" s="126"/>
      <c r="F754" s="118"/>
      <c r="G754" s="117"/>
    </row>
    <row r="755" spans="2:7" s="119" customFormat="1" x14ac:dyDescent="0.25">
      <c r="B755" s="120"/>
      <c r="C755" s="117"/>
      <c r="D755" s="117"/>
      <c r="E755" s="126"/>
      <c r="F755" s="118"/>
      <c r="G755" s="117"/>
    </row>
    <row r="756" spans="2:7" s="119" customFormat="1" x14ac:dyDescent="0.25">
      <c r="B756" s="120"/>
      <c r="C756" s="117"/>
      <c r="D756" s="117"/>
      <c r="E756" s="126"/>
      <c r="F756" s="118"/>
      <c r="G756" s="117"/>
    </row>
    <row r="757" spans="2:7" s="119" customFormat="1" x14ac:dyDescent="0.25">
      <c r="B757" s="120"/>
      <c r="C757" s="117"/>
      <c r="D757" s="117"/>
      <c r="E757" s="126"/>
      <c r="F757" s="118"/>
      <c r="G757" s="117"/>
    </row>
    <row r="758" spans="2:7" s="119" customFormat="1" x14ac:dyDescent="0.25">
      <c r="B758" s="120"/>
      <c r="C758" s="117"/>
      <c r="D758" s="117"/>
      <c r="E758" s="126"/>
      <c r="F758" s="118"/>
      <c r="G758" s="117"/>
    </row>
    <row r="759" spans="2:7" s="119" customFormat="1" x14ac:dyDescent="0.25">
      <c r="B759" s="120"/>
      <c r="C759" s="117"/>
      <c r="D759" s="117"/>
      <c r="E759" s="126"/>
      <c r="F759" s="118"/>
      <c r="G759" s="117"/>
    </row>
    <row r="760" spans="2:7" s="119" customFormat="1" x14ac:dyDescent="0.25">
      <c r="B760" s="120"/>
      <c r="C760" s="117"/>
      <c r="D760" s="117"/>
      <c r="E760" s="126"/>
      <c r="F760" s="118"/>
      <c r="G760" s="117"/>
    </row>
    <row r="761" spans="2:7" s="119" customFormat="1" x14ac:dyDescent="0.25">
      <c r="B761" s="120"/>
      <c r="C761" s="117"/>
      <c r="D761" s="117"/>
      <c r="E761" s="126"/>
      <c r="F761" s="118"/>
      <c r="G761" s="117"/>
    </row>
    <row r="762" spans="2:7" s="119" customFormat="1" x14ac:dyDescent="0.25">
      <c r="B762" s="120"/>
      <c r="C762" s="117"/>
      <c r="D762" s="117"/>
      <c r="E762" s="126"/>
      <c r="F762" s="118"/>
      <c r="G762" s="117"/>
    </row>
    <row r="763" spans="2:7" s="119" customFormat="1" x14ac:dyDescent="0.25">
      <c r="B763" s="120"/>
      <c r="C763" s="117"/>
      <c r="D763" s="117"/>
      <c r="E763" s="126"/>
      <c r="F763" s="118"/>
      <c r="G763" s="117"/>
    </row>
    <row r="764" spans="2:7" s="119" customFormat="1" x14ac:dyDescent="0.25">
      <c r="B764" s="120"/>
      <c r="C764" s="117"/>
      <c r="D764" s="117"/>
      <c r="E764" s="126"/>
      <c r="F764" s="118"/>
      <c r="G764" s="117"/>
    </row>
    <row r="765" spans="2:7" s="119" customFormat="1" x14ac:dyDescent="0.25">
      <c r="B765" s="120"/>
      <c r="C765" s="117"/>
      <c r="D765" s="117"/>
      <c r="E765" s="126"/>
      <c r="F765" s="118"/>
      <c r="G765" s="117"/>
    </row>
    <row r="766" spans="2:7" s="119" customFormat="1" x14ac:dyDescent="0.25">
      <c r="B766" s="120"/>
      <c r="C766" s="117"/>
      <c r="D766" s="117"/>
      <c r="E766" s="126"/>
      <c r="F766" s="118"/>
      <c r="G766" s="117"/>
    </row>
    <row r="767" spans="2:7" s="119" customFormat="1" x14ac:dyDescent="0.25">
      <c r="B767" s="120"/>
      <c r="C767" s="117"/>
      <c r="D767" s="117"/>
      <c r="E767" s="126"/>
      <c r="F767" s="118"/>
      <c r="G767" s="117"/>
    </row>
    <row r="768" spans="2:7" s="119" customFormat="1" x14ac:dyDescent="0.25">
      <c r="B768" s="120"/>
      <c r="C768" s="117"/>
      <c r="D768" s="117"/>
      <c r="E768" s="126"/>
      <c r="F768" s="118"/>
      <c r="G768" s="117"/>
    </row>
    <row r="769" spans="2:7" s="119" customFormat="1" x14ac:dyDescent="0.25">
      <c r="B769" s="120"/>
      <c r="C769" s="117"/>
      <c r="D769" s="117"/>
      <c r="E769" s="126"/>
      <c r="F769" s="118"/>
      <c r="G769" s="117"/>
    </row>
    <row r="770" spans="2:7" s="119" customFormat="1" x14ac:dyDescent="0.25">
      <c r="B770" s="120"/>
      <c r="C770" s="117"/>
      <c r="D770" s="117"/>
      <c r="E770" s="126"/>
      <c r="F770" s="118"/>
      <c r="G770" s="117"/>
    </row>
    <row r="771" spans="2:7" s="119" customFormat="1" x14ac:dyDescent="0.25">
      <c r="B771" s="120"/>
      <c r="C771" s="117"/>
      <c r="D771" s="117"/>
      <c r="E771" s="126"/>
      <c r="F771" s="118"/>
      <c r="G771" s="117"/>
    </row>
    <row r="772" spans="2:7" s="119" customFormat="1" x14ac:dyDescent="0.25">
      <c r="B772" s="120"/>
      <c r="C772" s="117"/>
      <c r="D772" s="117"/>
      <c r="E772" s="126"/>
      <c r="F772" s="118"/>
      <c r="G772" s="117"/>
    </row>
    <row r="773" spans="2:7" s="119" customFormat="1" x14ac:dyDescent="0.25">
      <c r="B773" s="120"/>
      <c r="C773" s="117"/>
      <c r="D773" s="117"/>
      <c r="E773" s="126"/>
      <c r="F773" s="118"/>
      <c r="G773" s="117"/>
    </row>
    <row r="774" spans="2:7" s="119" customFormat="1" x14ac:dyDescent="0.25">
      <c r="B774" s="120"/>
      <c r="C774" s="117"/>
      <c r="D774" s="117"/>
      <c r="E774" s="126"/>
      <c r="F774" s="118"/>
      <c r="G774" s="117"/>
    </row>
    <row r="775" spans="2:7" s="119" customFormat="1" x14ac:dyDescent="0.25">
      <c r="B775" s="120"/>
      <c r="C775" s="117"/>
      <c r="D775" s="117"/>
      <c r="E775" s="126"/>
      <c r="F775" s="118"/>
      <c r="G775" s="117"/>
    </row>
    <row r="776" spans="2:7" s="119" customFormat="1" x14ac:dyDescent="0.25">
      <c r="B776" s="120"/>
      <c r="C776" s="117"/>
      <c r="D776" s="117"/>
      <c r="E776" s="126"/>
      <c r="F776" s="118"/>
      <c r="G776" s="117"/>
    </row>
    <row r="777" spans="2:7" s="119" customFormat="1" x14ac:dyDescent="0.25">
      <c r="B777" s="120"/>
      <c r="C777" s="117"/>
      <c r="D777" s="117"/>
      <c r="E777" s="126"/>
      <c r="F777" s="118"/>
      <c r="G777" s="117"/>
    </row>
    <row r="778" spans="2:7" s="119" customFormat="1" x14ac:dyDescent="0.25">
      <c r="B778" s="120"/>
      <c r="C778" s="117"/>
      <c r="D778" s="117"/>
      <c r="E778" s="126"/>
      <c r="F778" s="118"/>
      <c r="G778" s="117"/>
    </row>
    <row r="779" spans="2:7" s="119" customFormat="1" x14ac:dyDescent="0.25">
      <c r="B779" s="120"/>
      <c r="C779" s="117"/>
      <c r="D779" s="117"/>
      <c r="E779" s="126"/>
      <c r="F779" s="118"/>
      <c r="G779" s="117"/>
    </row>
    <row r="780" spans="2:7" s="119" customFormat="1" x14ac:dyDescent="0.25">
      <c r="B780" s="120"/>
      <c r="C780" s="117"/>
      <c r="D780" s="117"/>
      <c r="E780" s="126"/>
      <c r="F780" s="118"/>
      <c r="G780" s="117"/>
    </row>
    <row r="781" spans="2:7" s="119" customFormat="1" x14ac:dyDescent="0.25">
      <c r="B781" s="120"/>
      <c r="C781" s="117"/>
      <c r="D781" s="117"/>
      <c r="E781" s="126"/>
      <c r="F781" s="118"/>
      <c r="G781" s="117"/>
    </row>
    <row r="782" spans="2:7" s="119" customFormat="1" x14ac:dyDescent="0.25">
      <c r="B782" s="120"/>
      <c r="C782" s="117"/>
      <c r="D782" s="117"/>
      <c r="E782" s="126"/>
      <c r="F782" s="118"/>
      <c r="G782" s="117"/>
    </row>
    <row r="783" spans="2:7" s="119" customFormat="1" x14ac:dyDescent="0.25">
      <c r="B783" s="120"/>
      <c r="C783" s="117"/>
      <c r="D783" s="117"/>
      <c r="E783" s="126"/>
      <c r="F783" s="118"/>
      <c r="G783" s="117"/>
    </row>
    <row r="784" spans="2:7" s="119" customFormat="1" x14ac:dyDescent="0.25">
      <c r="B784" s="120"/>
      <c r="C784" s="117"/>
      <c r="D784" s="117"/>
      <c r="E784" s="126"/>
      <c r="F784" s="118"/>
      <c r="G784" s="117"/>
    </row>
    <row r="785" spans="2:7" s="119" customFormat="1" x14ac:dyDescent="0.25">
      <c r="B785" s="120"/>
      <c r="C785" s="117"/>
      <c r="D785" s="117"/>
      <c r="E785" s="126"/>
      <c r="F785" s="118"/>
      <c r="G785" s="117"/>
    </row>
    <row r="786" spans="2:7" s="119" customFormat="1" x14ac:dyDescent="0.25">
      <c r="B786" s="120"/>
      <c r="C786" s="117"/>
      <c r="D786" s="117"/>
      <c r="E786" s="126"/>
      <c r="F786" s="118"/>
      <c r="G786" s="117"/>
    </row>
    <row r="787" spans="2:7" s="119" customFormat="1" x14ac:dyDescent="0.25">
      <c r="B787" s="120"/>
      <c r="C787" s="117"/>
      <c r="D787" s="117"/>
      <c r="E787" s="126"/>
      <c r="F787" s="118"/>
      <c r="G787" s="117"/>
    </row>
    <row r="788" spans="2:7" s="119" customFormat="1" x14ac:dyDescent="0.25">
      <c r="B788" s="120"/>
      <c r="C788" s="117"/>
      <c r="D788" s="117"/>
      <c r="E788" s="126"/>
      <c r="F788" s="118"/>
      <c r="G788" s="117"/>
    </row>
    <row r="789" spans="2:7" s="119" customFormat="1" x14ac:dyDescent="0.25">
      <c r="B789" s="120"/>
      <c r="C789" s="117"/>
      <c r="D789" s="117"/>
      <c r="E789" s="126"/>
      <c r="F789" s="118"/>
      <c r="G789" s="117"/>
    </row>
    <row r="790" spans="2:7" s="119" customFormat="1" x14ac:dyDescent="0.25">
      <c r="B790" s="120"/>
      <c r="C790" s="117"/>
      <c r="D790" s="117"/>
      <c r="E790" s="126"/>
      <c r="F790" s="118"/>
      <c r="G790" s="117"/>
    </row>
    <row r="791" spans="2:7" s="119" customFormat="1" x14ac:dyDescent="0.25">
      <c r="B791" s="120"/>
      <c r="C791" s="117"/>
      <c r="D791" s="117"/>
      <c r="E791" s="126"/>
      <c r="F791" s="118"/>
      <c r="G791" s="117"/>
    </row>
    <row r="792" spans="2:7" s="119" customFormat="1" x14ac:dyDescent="0.25">
      <c r="B792" s="120"/>
      <c r="C792" s="117"/>
      <c r="D792" s="117"/>
      <c r="E792" s="126"/>
      <c r="F792" s="118"/>
      <c r="G792" s="117"/>
    </row>
    <row r="793" spans="2:7" s="119" customFormat="1" x14ac:dyDescent="0.25">
      <c r="B793" s="120"/>
      <c r="C793" s="117"/>
      <c r="D793" s="117"/>
      <c r="E793" s="126"/>
      <c r="F793" s="118"/>
      <c r="G793" s="117"/>
    </row>
    <row r="794" spans="2:7" s="119" customFormat="1" x14ac:dyDescent="0.25">
      <c r="B794" s="120"/>
      <c r="C794" s="117"/>
      <c r="D794" s="117"/>
      <c r="E794" s="126"/>
      <c r="F794" s="118"/>
      <c r="G794" s="117"/>
    </row>
    <row r="795" spans="2:7" s="119" customFormat="1" x14ac:dyDescent="0.25">
      <c r="B795" s="120"/>
      <c r="C795" s="117"/>
      <c r="D795" s="117"/>
      <c r="E795" s="126"/>
      <c r="F795" s="118"/>
      <c r="G795" s="117"/>
    </row>
    <row r="796" spans="2:7" s="119" customFormat="1" x14ac:dyDescent="0.25">
      <c r="B796" s="120"/>
      <c r="C796" s="117"/>
      <c r="D796" s="117"/>
      <c r="E796" s="126"/>
      <c r="F796" s="118"/>
      <c r="G796" s="117"/>
    </row>
    <row r="797" spans="2:7" s="119" customFormat="1" x14ac:dyDescent="0.25">
      <c r="B797" s="120"/>
      <c r="C797" s="117"/>
      <c r="D797" s="117"/>
      <c r="E797" s="126"/>
      <c r="F797" s="118"/>
      <c r="G797" s="117"/>
    </row>
    <row r="798" spans="2:7" s="119" customFormat="1" x14ac:dyDescent="0.25">
      <c r="B798" s="120"/>
      <c r="C798" s="117"/>
      <c r="D798" s="117"/>
      <c r="E798" s="126"/>
      <c r="F798" s="118"/>
      <c r="G798" s="117"/>
    </row>
    <row r="799" spans="2:7" s="119" customFormat="1" x14ac:dyDescent="0.25">
      <c r="B799" s="120"/>
      <c r="C799" s="117"/>
      <c r="D799" s="117"/>
      <c r="E799" s="126"/>
      <c r="F799" s="118"/>
      <c r="G799" s="117"/>
    </row>
    <row r="800" spans="2:7" s="119" customFormat="1" x14ac:dyDescent="0.25">
      <c r="B800" s="120"/>
      <c r="C800" s="117"/>
      <c r="D800" s="117"/>
      <c r="E800" s="126"/>
      <c r="F800" s="118"/>
      <c r="G800" s="117"/>
    </row>
    <row r="801" spans="2:7" s="119" customFormat="1" x14ac:dyDescent="0.25">
      <c r="B801" s="120"/>
      <c r="C801" s="117"/>
      <c r="D801" s="117"/>
      <c r="E801" s="126"/>
      <c r="F801" s="118"/>
      <c r="G801" s="117"/>
    </row>
    <row r="802" spans="2:7" s="119" customFormat="1" x14ac:dyDescent="0.25">
      <c r="B802" s="120"/>
      <c r="C802" s="117"/>
      <c r="D802" s="117"/>
      <c r="E802" s="126"/>
      <c r="F802" s="118"/>
      <c r="G802" s="117"/>
    </row>
    <row r="803" spans="2:7" s="119" customFormat="1" x14ac:dyDescent="0.25">
      <c r="B803" s="120"/>
      <c r="C803" s="117"/>
      <c r="D803" s="117"/>
      <c r="E803" s="126"/>
      <c r="F803" s="118"/>
      <c r="G803" s="117"/>
    </row>
    <row r="804" spans="2:7" s="119" customFormat="1" x14ac:dyDescent="0.25">
      <c r="B804" s="120"/>
      <c r="C804" s="117"/>
      <c r="D804" s="117"/>
      <c r="E804" s="126"/>
      <c r="F804" s="118"/>
      <c r="G804" s="117"/>
    </row>
    <row r="805" spans="2:7" s="119" customFormat="1" x14ac:dyDescent="0.25">
      <c r="B805" s="120"/>
      <c r="C805" s="117"/>
      <c r="D805" s="117"/>
      <c r="E805" s="126"/>
      <c r="F805" s="118"/>
      <c r="G805" s="117"/>
    </row>
    <row r="806" spans="2:7" s="119" customFormat="1" x14ac:dyDescent="0.25">
      <c r="B806" s="120"/>
      <c r="C806" s="117"/>
      <c r="D806" s="117"/>
      <c r="E806" s="126"/>
      <c r="F806" s="118"/>
      <c r="G806" s="117"/>
    </row>
    <row r="807" spans="2:7" s="119" customFormat="1" x14ac:dyDescent="0.25">
      <c r="B807" s="120"/>
      <c r="C807" s="117"/>
      <c r="D807" s="117"/>
      <c r="E807" s="126"/>
      <c r="F807" s="118"/>
      <c r="G807" s="117"/>
    </row>
    <row r="808" spans="2:7" s="119" customFormat="1" x14ac:dyDescent="0.25">
      <c r="B808" s="120"/>
      <c r="C808" s="117"/>
      <c r="D808" s="117"/>
      <c r="E808" s="126"/>
      <c r="F808" s="118"/>
      <c r="G808" s="117"/>
    </row>
    <row r="809" spans="2:7" s="119" customFormat="1" x14ac:dyDescent="0.25">
      <c r="B809" s="120"/>
      <c r="C809" s="117"/>
      <c r="D809" s="117"/>
      <c r="E809" s="126"/>
      <c r="F809" s="118"/>
      <c r="G809" s="117"/>
    </row>
    <row r="810" spans="2:7" s="119" customFormat="1" x14ac:dyDescent="0.25">
      <c r="B810" s="120"/>
      <c r="C810" s="117"/>
      <c r="D810" s="117"/>
      <c r="E810" s="126"/>
      <c r="F810" s="118"/>
      <c r="G810" s="117"/>
    </row>
    <row r="811" spans="2:7" s="119" customFormat="1" x14ac:dyDescent="0.25">
      <c r="B811" s="120"/>
      <c r="C811" s="117"/>
      <c r="D811" s="117"/>
      <c r="E811" s="126"/>
      <c r="F811" s="118"/>
      <c r="G811" s="117"/>
    </row>
    <row r="812" spans="2:7" s="119" customFormat="1" x14ac:dyDescent="0.25">
      <c r="B812" s="120"/>
      <c r="C812" s="117"/>
      <c r="D812" s="117"/>
      <c r="E812" s="126"/>
      <c r="F812" s="118"/>
      <c r="G812" s="117"/>
    </row>
    <row r="813" spans="2:7" s="119" customFormat="1" x14ac:dyDescent="0.25">
      <c r="B813" s="120"/>
      <c r="C813" s="117"/>
      <c r="D813" s="117"/>
      <c r="E813" s="126"/>
      <c r="F813" s="118"/>
      <c r="G813" s="117"/>
    </row>
    <row r="814" spans="2:7" s="119" customFormat="1" x14ac:dyDescent="0.25">
      <c r="B814" s="120"/>
      <c r="C814" s="117"/>
      <c r="D814" s="117"/>
      <c r="E814" s="126"/>
      <c r="F814" s="118"/>
      <c r="G814" s="117"/>
    </row>
    <row r="815" spans="2:7" s="119" customFormat="1" x14ac:dyDescent="0.25">
      <c r="B815" s="120"/>
      <c r="C815" s="117"/>
      <c r="D815" s="117"/>
      <c r="E815" s="126"/>
      <c r="F815" s="118"/>
      <c r="G815" s="117"/>
    </row>
    <row r="816" spans="2:7" s="119" customFormat="1" x14ac:dyDescent="0.25">
      <c r="B816" s="120"/>
      <c r="C816" s="117"/>
      <c r="D816" s="117"/>
      <c r="E816" s="126"/>
      <c r="F816" s="118"/>
      <c r="G816" s="117"/>
    </row>
    <row r="817" spans="2:7" s="119" customFormat="1" x14ac:dyDescent="0.25">
      <c r="B817" s="120"/>
      <c r="C817" s="117"/>
      <c r="D817" s="117"/>
      <c r="E817" s="126"/>
      <c r="F817" s="118"/>
      <c r="G817" s="117"/>
    </row>
    <row r="818" spans="2:7" s="119" customFormat="1" x14ac:dyDescent="0.25">
      <c r="B818" s="120"/>
      <c r="C818" s="117"/>
      <c r="D818" s="117"/>
      <c r="E818" s="126"/>
      <c r="F818" s="118"/>
      <c r="G818" s="117"/>
    </row>
    <row r="819" spans="2:7" s="119" customFormat="1" x14ac:dyDescent="0.25">
      <c r="B819" s="120"/>
      <c r="C819" s="117"/>
      <c r="D819" s="117"/>
      <c r="E819" s="126"/>
      <c r="F819" s="118"/>
      <c r="G819" s="117"/>
    </row>
    <row r="820" spans="2:7" s="119" customFormat="1" x14ac:dyDescent="0.25">
      <c r="B820" s="120"/>
      <c r="C820" s="117"/>
      <c r="D820" s="117"/>
      <c r="E820" s="126"/>
      <c r="F820" s="118"/>
      <c r="G820" s="117"/>
    </row>
    <row r="821" spans="2:7" s="119" customFormat="1" x14ac:dyDescent="0.25">
      <c r="B821" s="120"/>
      <c r="C821" s="117"/>
      <c r="D821" s="117"/>
      <c r="E821" s="126"/>
      <c r="F821" s="118"/>
      <c r="G821" s="117"/>
    </row>
    <row r="822" spans="2:7" s="119" customFormat="1" x14ac:dyDescent="0.25">
      <c r="B822" s="120"/>
      <c r="C822" s="117"/>
      <c r="D822" s="117"/>
      <c r="E822" s="126"/>
      <c r="F822" s="118"/>
      <c r="G822" s="117"/>
    </row>
    <row r="823" spans="2:7" s="119" customFormat="1" x14ac:dyDescent="0.25">
      <c r="B823" s="120"/>
      <c r="C823" s="117"/>
      <c r="D823" s="117"/>
      <c r="E823" s="126"/>
      <c r="F823" s="118"/>
      <c r="G823" s="117"/>
    </row>
    <row r="824" spans="2:7" s="119" customFormat="1" x14ac:dyDescent="0.25">
      <c r="B824" s="120"/>
      <c r="C824" s="117"/>
      <c r="D824" s="117"/>
      <c r="E824" s="126"/>
      <c r="F824" s="118"/>
      <c r="G824" s="117"/>
    </row>
    <row r="825" spans="2:7" s="119" customFormat="1" x14ac:dyDescent="0.25">
      <c r="B825" s="120"/>
      <c r="C825" s="117"/>
      <c r="D825" s="117"/>
      <c r="E825" s="126"/>
      <c r="F825" s="118"/>
      <c r="G825" s="117"/>
    </row>
    <row r="826" spans="2:7" s="119" customFormat="1" x14ac:dyDescent="0.25">
      <c r="B826" s="120"/>
      <c r="C826" s="117"/>
      <c r="D826" s="117"/>
      <c r="E826" s="126"/>
      <c r="F826" s="118"/>
      <c r="G826" s="117"/>
    </row>
    <row r="827" spans="2:7" s="119" customFormat="1" x14ac:dyDescent="0.25">
      <c r="B827" s="120"/>
      <c r="C827" s="117"/>
      <c r="D827" s="117"/>
      <c r="E827" s="126"/>
      <c r="F827" s="118"/>
      <c r="G827" s="117"/>
    </row>
    <row r="828" spans="2:7" s="119" customFormat="1" x14ac:dyDescent="0.25">
      <c r="B828" s="120"/>
      <c r="C828" s="117"/>
      <c r="D828" s="117"/>
      <c r="E828" s="126"/>
      <c r="F828" s="118"/>
      <c r="G828" s="117"/>
    </row>
    <row r="829" spans="2:7" s="119" customFormat="1" x14ac:dyDescent="0.25">
      <c r="B829" s="120"/>
      <c r="C829" s="117"/>
      <c r="D829" s="117"/>
      <c r="E829" s="126"/>
      <c r="F829" s="118"/>
      <c r="G829" s="117"/>
    </row>
    <row r="830" spans="2:7" s="119" customFormat="1" x14ac:dyDescent="0.25">
      <c r="B830" s="120"/>
      <c r="C830" s="117"/>
      <c r="D830" s="117"/>
      <c r="E830" s="126"/>
      <c r="F830" s="118"/>
      <c r="G830" s="117"/>
    </row>
    <row r="831" spans="2:7" s="119" customFormat="1" x14ac:dyDescent="0.25">
      <c r="B831" s="120"/>
      <c r="C831" s="117"/>
      <c r="D831" s="117"/>
      <c r="E831" s="126"/>
      <c r="F831" s="118"/>
      <c r="G831" s="117"/>
    </row>
    <row r="832" spans="2:7" s="119" customFormat="1" x14ac:dyDescent="0.25">
      <c r="B832" s="120"/>
      <c r="C832" s="117"/>
      <c r="D832" s="117"/>
      <c r="E832" s="126"/>
      <c r="F832" s="118"/>
      <c r="G832" s="117"/>
    </row>
    <row r="833" spans="2:7" s="119" customFormat="1" x14ac:dyDescent="0.25">
      <c r="B833" s="120"/>
      <c r="C833" s="117"/>
      <c r="D833" s="117"/>
      <c r="E833" s="126"/>
      <c r="F833" s="118"/>
      <c r="G833" s="117"/>
    </row>
    <row r="834" spans="2:7" s="119" customFormat="1" x14ac:dyDescent="0.25">
      <c r="B834" s="120"/>
      <c r="C834" s="117"/>
      <c r="D834" s="117"/>
      <c r="E834" s="126"/>
      <c r="F834" s="118"/>
      <c r="G834" s="117"/>
    </row>
    <row r="835" spans="2:7" s="119" customFormat="1" x14ac:dyDescent="0.25">
      <c r="B835" s="120"/>
      <c r="C835" s="117"/>
      <c r="D835" s="117"/>
      <c r="E835" s="126"/>
      <c r="F835" s="118"/>
      <c r="G835" s="117"/>
    </row>
    <row r="836" spans="2:7" s="119" customFormat="1" x14ac:dyDescent="0.25">
      <c r="B836" s="120"/>
      <c r="C836" s="117"/>
      <c r="D836" s="117"/>
      <c r="E836" s="126"/>
      <c r="F836" s="118"/>
      <c r="G836" s="117"/>
    </row>
    <row r="837" spans="2:7" s="119" customFormat="1" x14ac:dyDescent="0.25">
      <c r="B837" s="120"/>
      <c r="C837" s="117"/>
      <c r="D837" s="117"/>
      <c r="E837" s="126"/>
      <c r="F837" s="118"/>
      <c r="G837" s="117"/>
    </row>
    <row r="838" spans="2:7" s="119" customFormat="1" x14ac:dyDescent="0.25">
      <c r="B838" s="120"/>
      <c r="C838" s="117"/>
      <c r="D838" s="117"/>
      <c r="E838" s="126"/>
      <c r="F838" s="118"/>
      <c r="G838" s="117"/>
    </row>
    <row r="839" spans="2:7" s="119" customFormat="1" x14ac:dyDescent="0.25">
      <c r="B839" s="120"/>
      <c r="C839" s="117"/>
      <c r="D839" s="117"/>
      <c r="E839" s="126"/>
      <c r="F839" s="118"/>
      <c r="G839" s="117"/>
    </row>
    <row r="840" spans="2:7" s="119" customFormat="1" x14ac:dyDescent="0.25">
      <c r="B840" s="120"/>
      <c r="C840" s="117"/>
      <c r="D840" s="117"/>
      <c r="E840" s="126"/>
      <c r="F840" s="118"/>
      <c r="G840" s="117"/>
    </row>
    <row r="841" spans="2:7" s="119" customFormat="1" x14ac:dyDescent="0.25">
      <c r="B841" s="120"/>
      <c r="C841" s="117"/>
      <c r="D841" s="117"/>
      <c r="E841" s="126"/>
      <c r="F841" s="118"/>
      <c r="G841" s="117"/>
    </row>
    <row r="842" spans="2:7" s="119" customFormat="1" x14ac:dyDescent="0.25">
      <c r="B842" s="120"/>
      <c r="C842" s="117"/>
      <c r="D842" s="117"/>
      <c r="E842" s="126"/>
      <c r="F842" s="118"/>
      <c r="G842" s="117"/>
    </row>
    <row r="843" spans="2:7" s="119" customFormat="1" x14ac:dyDescent="0.25">
      <c r="B843" s="120"/>
      <c r="C843" s="117"/>
      <c r="D843" s="117"/>
      <c r="E843" s="126"/>
      <c r="F843" s="118"/>
      <c r="G843" s="117"/>
    </row>
    <row r="844" spans="2:7" s="119" customFormat="1" x14ac:dyDescent="0.25">
      <c r="B844" s="120"/>
      <c r="C844" s="117"/>
      <c r="D844" s="117"/>
      <c r="E844" s="126"/>
      <c r="F844" s="118"/>
      <c r="G844" s="117"/>
    </row>
    <row r="845" spans="2:7" s="119" customFormat="1" x14ac:dyDescent="0.25">
      <c r="B845" s="120"/>
      <c r="C845" s="117"/>
      <c r="D845" s="117"/>
      <c r="E845" s="126"/>
      <c r="F845" s="118"/>
      <c r="G845" s="117"/>
    </row>
    <row r="846" spans="2:7" s="119" customFormat="1" x14ac:dyDescent="0.25">
      <c r="B846" s="120"/>
      <c r="C846" s="117"/>
      <c r="D846" s="117"/>
      <c r="E846" s="126"/>
      <c r="F846" s="118"/>
      <c r="G846" s="117"/>
    </row>
    <row r="847" spans="2:7" s="119" customFormat="1" x14ac:dyDescent="0.25">
      <c r="B847" s="120"/>
      <c r="C847" s="117"/>
      <c r="D847" s="117"/>
      <c r="E847" s="126"/>
      <c r="F847" s="118"/>
      <c r="G847" s="117"/>
    </row>
    <row r="848" spans="2:7" s="119" customFormat="1" x14ac:dyDescent="0.25">
      <c r="B848" s="120"/>
      <c r="C848" s="117"/>
      <c r="D848" s="117"/>
      <c r="E848" s="126"/>
      <c r="F848" s="118"/>
      <c r="G848" s="117"/>
    </row>
    <row r="849" spans="2:7" s="119" customFormat="1" x14ac:dyDescent="0.25">
      <c r="B849" s="120"/>
      <c r="C849" s="117"/>
      <c r="D849" s="117"/>
      <c r="E849" s="126"/>
      <c r="F849" s="118"/>
      <c r="G849" s="117"/>
    </row>
    <row r="850" spans="2:7" s="119" customFormat="1" x14ac:dyDescent="0.25">
      <c r="B850" s="120"/>
      <c r="C850" s="117"/>
      <c r="D850" s="117"/>
      <c r="E850" s="126"/>
      <c r="F850" s="118"/>
      <c r="G850" s="117"/>
    </row>
    <row r="851" spans="2:7" s="119" customFormat="1" x14ac:dyDescent="0.25">
      <c r="B851" s="120"/>
      <c r="C851" s="117"/>
      <c r="D851" s="117"/>
      <c r="E851" s="126"/>
      <c r="F851" s="118"/>
      <c r="G851" s="117"/>
    </row>
    <row r="852" spans="2:7" s="119" customFormat="1" x14ac:dyDescent="0.25">
      <c r="B852" s="120"/>
      <c r="C852" s="117"/>
      <c r="D852" s="117"/>
      <c r="E852" s="126"/>
      <c r="F852" s="118"/>
      <c r="G852" s="117"/>
    </row>
    <row r="853" spans="2:7" s="119" customFormat="1" x14ac:dyDescent="0.25">
      <c r="B853" s="120"/>
      <c r="C853" s="117"/>
      <c r="D853" s="117"/>
      <c r="E853" s="126"/>
      <c r="F853" s="118"/>
      <c r="G853" s="117"/>
    </row>
    <row r="854" spans="2:7" s="119" customFormat="1" x14ac:dyDescent="0.25">
      <c r="B854" s="120"/>
      <c r="C854" s="117"/>
      <c r="D854" s="117"/>
      <c r="E854" s="126"/>
      <c r="F854" s="118"/>
      <c r="G854" s="117"/>
    </row>
    <row r="855" spans="2:7" s="119" customFormat="1" x14ac:dyDescent="0.25">
      <c r="B855" s="120"/>
      <c r="C855" s="117"/>
      <c r="D855" s="117"/>
      <c r="E855" s="126"/>
      <c r="F855" s="118"/>
      <c r="G855" s="117"/>
    </row>
    <row r="856" spans="2:7" s="119" customFormat="1" x14ac:dyDescent="0.25">
      <c r="B856" s="120"/>
      <c r="C856" s="117"/>
      <c r="D856" s="117"/>
      <c r="E856" s="126"/>
      <c r="F856" s="118"/>
      <c r="G856" s="117"/>
    </row>
    <row r="857" spans="2:7" s="119" customFormat="1" x14ac:dyDescent="0.25">
      <c r="B857" s="120"/>
      <c r="C857" s="117"/>
      <c r="D857" s="117"/>
      <c r="E857" s="126"/>
      <c r="F857" s="118"/>
      <c r="G857" s="117"/>
    </row>
    <row r="858" spans="2:7" s="119" customFormat="1" x14ac:dyDescent="0.25">
      <c r="B858" s="120"/>
      <c r="C858" s="117"/>
      <c r="D858" s="117"/>
      <c r="E858" s="126"/>
      <c r="F858" s="118"/>
      <c r="G858" s="117"/>
    </row>
    <row r="859" spans="2:7" s="119" customFormat="1" x14ac:dyDescent="0.25">
      <c r="B859" s="120"/>
      <c r="C859" s="117"/>
      <c r="D859" s="117"/>
      <c r="E859" s="126"/>
      <c r="F859" s="118"/>
      <c r="G859" s="117"/>
    </row>
    <row r="860" spans="2:7" s="119" customFormat="1" x14ac:dyDescent="0.25">
      <c r="B860" s="120"/>
      <c r="C860" s="117"/>
      <c r="D860" s="117"/>
      <c r="E860" s="126"/>
      <c r="F860" s="118"/>
      <c r="G860" s="117"/>
    </row>
    <row r="861" spans="2:7" s="119" customFormat="1" x14ac:dyDescent="0.25">
      <c r="B861" s="120"/>
      <c r="C861" s="117"/>
      <c r="D861" s="117"/>
      <c r="E861" s="126"/>
      <c r="F861" s="118"/>
      <c r="G861" s="117"/>
    </row>
    <row r="862" spans="2:7" s="119" customFormat="1" x14ac:dyDescent="0.25">
      <c r="B862" s="120"/>
      <c r="C862" s="117"/>
      <c r="D862" s="117"/>
      <c r="E862" s="126"/>
      <c r="F862" s="118"/>
      <c r="G862" s="117"/>
    </row>
    <row r="863" spans="2:7" s="119" customFormat="1" x14ac:dyDescent="0.25">
      <c r="B863" s="120"/>
      <c r="C863" s="117"/>
      <c r="D863" s="117"/>
      <c r="E863" s="126"/>
      <c r="F863" s="118"/>
      <c r="G863" s="117"/>
    </row>
    <row r="864" spans="2:7" s="119" customFormat="1" x14ac:dyDescent="0.25">
      <c r="B864" s="120"/>
      <c r="C864" s="117"/>
      <c r="D864" s="117"/>
      <c r="E864" s="126"/>
      <c r="F864" s="118"/>
      <c r="G864" s="117"/>
    </row>
    <row r="865" spans="2:7" s="119" customFormat="1" x14ac:dyDescent="0.25">
      <c r="B865" s="120"/>
      <c r="C865" s="117"/>
      <c r="D865" s="117"/>
      <c r="E865" s="126"/>
      <c r="F865" s="118"/>
      <c r="G865" s="117"/>
    </row>
    <row r="866" spans="2:7" s="119" customFormat="1" x14ac:dyDescent="0.25">
      <c r="B866" s="120"/>
      <c r="C866" s="117"/>
      <c r="D866" s="117"/>
      <c r="E866" s="126"/>
      <c r="F866" s="118"/>
      <c r="G866" s="117"/>
    </row>
    <row r="867" spans="2:7" s="119" customFormat="1" x14ac:dyDescent="0.25">
      <c r="B867" s="120"/>
      <c r="C867" s="117"/>
      <c r="D867" s="117"/>
      <c r="E867" s="126"/>
      <c r="F867" s="118"/>
      <c r="G867" s="117"/>
    </row>
    <row r="868" spans="2:7" s="119" customFormat="1" x14ac:dyDescent="0.25">
      <c r="B868" s="120"/>
      <c r="C868" s="117"/>
      <c r="D868" s="117"/>
      <c r="E868" s="126"/>
      <c r="F868" s="118"/>
      <c r="G868" s="117"/>
    </row>
    <row r="869" spans="2:7" s="119" customFormat="1" x14ac:dyDescent="0.25">
      <c r="B869" s="120"/>
      <c r="C869" s="117"/>
      <c r="D869" s="117"/>
      <c r="E869" s="126"/>
      <c r="F869" s="118"/>
      <c r="G869" s="117"/>
    </row>
    <row r="870" spans="2:7" s="119" customFormat="1" x14ac:dyDescent="0.25">
      <c r="B870" s="120"/>
      <c r="C870" s="117"/>
      <c r="D870" s="117"/>
      <c r="E870" s="126"/>
      <c r="F870" s="118"/>
      <c r="G870" s="117"/>
    </row>
    <row r="871" spans="2:7" s="119" customFormat="1" x14ac:dyDescent="0.25">
      <c r="B871" s="120"/>
      <c r="C871" s="117"/>
      <c r="D871" s="117"/>
      <c r="E871" s="126"/>
      <c r="F871" s="118"/>
      <c r="G871" s="117"/>
    </row>
    <row r="872" spans="2:7" s="119" customFormat="1" x14ac:dyDescent="0.25">
      <c r="B872" s="120"/>
      <c r="C872" s="117"/>
      <c r="D872" s="117"/>
      <c r="E872" s="126"/>
      <c r="F872" s="118"/>
      <c r="G872" s="117"/>
    </row>
    <row r="873" spans="2:7" s="119" customFormat="1" x14ac:dyDescent="0.25">
      <c r="B873" s="120"/>
      <c r="C873" s="117"/>
      <c r="D873" s="117"/>
      <c r="E873" s="126"/>
      <c r="F873" s="118"/>
      <c r="G873" s="117"/>
    </row>
    <row r="874" spans="2:7" s="119" customFormat="1" x14ac:dyDescent="0.25">
      <c r="B874" s="120"/>
      <c r="C874" s="117"/>
      <c r="D874" s="117"/>
      <c r="E874" s="126"/>
      <c r="F874" s="118"/>
      <c r="G874" s="117"/>
    </row>
    <row r="875" spans="2:7" s="119" customFormat="1" x14ac:dyDescent="0.25">
      <c r="B875" s="120"/>
      <c r="C875" s="117"/>
      <c r="D875" s="117"/>
      <c r="E875" s="126"/>
      <c r="F875" s="118"/>
      <c r="G875" s="117"/>
    </row>
    <row r="876" spans="2:7" s="119" customFormat="1" x14ac:dyDescent="0.25">
      <c r="B876" s="120"/>
      <c r="C876" s="117"/>
      <c r="D876" s="117"/>
      <c r="E876" s="126"/>
      <c r="F876" s="118"/>
      <c r="G876" s="117"/>
    </row>
    <row r="877" spans="2:7" s="119" customFormat="1" x14ac:dyDescent="0.25">
      <c r="B877" s="120"/>
      <c r="C877" s="117"/>
      <c r="D877" s="117"/>
      <c r="E877" s="126"/>
      <c r="F877" s="118"/>
      <c r="G877" s="117"/>
    </row>
    <row r="878" spans="2:7" s="119" customFormat="1" x14ac:dyDescent="0.25">
      <c r="B878" s="120"/>
      <c r="C878" s="117"/>
      <c r="D878" s="117"/>
      <c r="E878" s="126"/>
      <c r="F878" s="118"/>
      <c r="G878" s="117"/>
    </row>
    <row r="879" spans="2:7" s="119" customFormat="1" x14ac:dyDescent="0.25">
      <c r="B879" s="120"/>
      <c r="C879" s="117"/>
      <c r="D879" s="117"/>
      <c r="E879" s="126"/>
      <c r="F879" s="118"/>
      <c r="G879" s="117"/>
    </row>
    <row r="880" spans="2:7" s="119" customFormat="1" x14ac:dyDescent="0.25">
      <c r="B880" s="120"/>
      <c r="C880" s="117"/>
      <c r="D880" s="117"/>
      <c r="E880" s="126"/>
      <c r="F880" s="118"/>
      <c r="G880" s="117"/>
    </row>
    <row r="881" spans="2:7" s="119" customFormat="1" x14ac:dyDescent="0.25">
      <c r="B881" s="120"/>
      <c r="C881" s="117"/>
      <c r="D881" s="117"/>
      <c r="E881" s="126"/>
      <c r="F881" s="118"/>
      <c r="G881" s="117"/>
    </row>
    <row r="882" spans="2:7" s="119" customFormat="1" x14ac:dyDescent="0.25">
      <c r="B882" s="120"/>
      <c r="C882" s="117"/>
      <c r="D882" s="117"/>
      <c r="E882" s="126"/>
      <c r="F882" s="118"/>
      <c r="G882" s="117"/>
    </row>
    <row r="883" spans="2:7" s="119" customFormat="1" x14ac:dyDescent="0.25">
      <c r="B883" s="120"/>
      <c r="C883" s="117"/>
      <c r="D883" s="117"/>
      <c r="E883" s="126"/>
      <c r="F883" s="118"/>
      <c r="G883" s="117"/>
    </row>
    <row r="884" spans="2:7" s="119" customFormat="1" x14ac:dyDescent="0.25">
      <c r="B884" s="120"/>
      <c r="C884" s="117"/>
      <c r="D884" s="117"/>
      <c r="E884" s="126"/>
      <c r="F884" s="118"/>
      <c r="G884" s="117"/>
    </row>
    <row r="885" spans="2:7" s="119" customFormat="1" x14ac:dyDescent="0.25">
      <c r="B885" s="120"/>
      <c r="C885" s="117"/>
      <c r="D885" s="117"/>
      <c r="E885" s="126"/>
      <c r="F885" s="118"/>
      <c r="G885" s="117"/>
    </row>
    <row r="886" spans="2:7" s="119" customFormat="1" x14ac:dyDescent="0.25">
      <c r="B886" s="120"/>
      <c r="C886" s="117"/>
      <c r="D886" s="117"/>
      <c r="E886" s="126"/>
      <c r="F886" s="118"/>
      <c r="G886" s="117"/>
    </row>
    <row r="887" spans="2:7" s="119" customFormat="1" x14ac:dyDescent="0.25">
      <c r="B887" s="120"/>
      <c r="C887" s="117"/>
      <c r="D887" s="117"/>
      <c r="E887" s="126"/>
      <c r="F887" s="118"/>
      <c r="G887" s="117"/>
    </row>
    <row r="888" spans="2:7" s="119" customFormat="1" x14ac:dyDescent="0.25">
      <c r="B888" s="120"/>
      <c r="C888" s="117"/>
      <c r="D888" s="117"/>
      <c r="E888" s="126"/>
      <c r="F888" s="118"/>
      <c r="G888" s="117"/>
    </row>
    <row r="889" spans="2:7" s="119" customFormat="1" x14ac:dyDescent="0.25">
      <c r="B889" s="120"/>
      <c r="C889" s="117"/>
      <c r="D889" s="117"/>
      <c r="E889" s="126"/>
      <c r="F889" s="118"/>
      <c r="G889" s="117"/>
    </row>
    <row r="890" spans="2:7" s="119" customFormat="1" x14ac:dyDescent="0.25">
      <c r="B890" s="120"/>
      <c r="C890" s="117"/>
      <c r="D890" s="117"/>
      <c r="E890" s="126"/>
      <c r="F890" s="118"/>
      <c r="G890" s="117"/>
    </row>
    <row r="891" spans="2:7" s="119" customFormat="1" x14ac:dyDescent="0.25">
      <c r="B891" s="120"/>
      <c r="C891" s="117"/>
      <c r="D891" s="117"/>
      <c r="E891" s="126"/>
      <c r="F891" s="118"/>
      <c r="G891" s="117"/>
    </row>
    <row r="892" spans="2:7" s="119" customFormat="1" x14ac:dyDescent="0.25">
      <c r="B892" s="120"/>
      <c r="C892" s="117"/>
      <c r="D892" s="117"/>
      <c r="E892" s="126"/>
      <c r="F892" s="118"/>
      <c r="G892" s="117"/>
    </row>
    <row r="893" spans="2:7" s="119" customFormat="1" x14ac:dyDescent="0.25">
      <c r="B893" s="120"/>
      <c r="C893" s="117"/>
      <c r="D893" s="117"/>
      <c r="E893" s="126"/>
      <c r="F893" s="118"/>
      <c r="G893" s="117"/>
    </row>
    <row r="894" spans="2:7" s="119" customFormat="1" x14ac:dyDescent="0.25">
      <c r="B894" s="120"/>
      <c r="C894" s="117"/>
      <c r="D894" s="117"/>
      <c r="E894" s="126"/>
      <c r="F894" s="118"/>
      <c r="G894" s="117"/>
    </row>
    <row r="895" spans="2:7" s="119" customFormat="1" x14ac:dyDescent="0.25">
      <c r="B895" s="120"/>
      <c r="C895" s="117"/>
      <c r="D895" s="117"/>
      <c r="E895" s="126"/>
      <c r="F895" s="118"/>
      <c r="G895" s="117"/>
    </row>
    <row r="896" spans="2:7" s="119" customFormat="1" x14ac:dyDescent="0.25">
      <c r="B896" s="120"/>
      <c r="C896" s="117"/>
      <c r="D896" s="117"/>
      <c r="E896" s="126"/>
      <c r="F896" s="118"/>
      <c r="G896" s="117"/>
    </row>
    <row r="897" spans="2:7" s="119" customFormat="1" x14ac:dyDescent="0.25">
      <c r="B897" s="120"/>
      <c r="C897" s="117"/>
      <c r="D897" s="117"/>
      <c r="E897" s="126"/>
      <c r="F897" s="118"/>
      <c r="G897" s="117"/>
    </row>
    <row r="898" spans="2:7" s="119" customFormat="1" x14ac:dyDescent="0.25">
      <c r="B898" s="120"/>
      <c r="C898" s="117"/>
      <c r="D898" s="117"/>
      <c r="E898" s="126"/>
      <c r="F898" s="118"/>
      <c r="G898" s="117"/>
    </row>
    <row r="899" spans="2:7" s="119" customFormat="1" x14ac:dyDescent="0.25">
      <c r="B899" s="120"/>
      <c r="C899" s="117"/>
      <c r="D899" s="117"/>
      <c r="E899" s="126"/>
      <c r="F899" s="118"/>
      <c r="G899" s="117"/>
    </row>
    <row r="900" spans="2:7" s="119" customFormat="1" x14ac:dyDescent="0.25">
      <c r="B900" s="120"/>
      <c r="C900" s="117"/>
      <c r="D900" s="117"/>
      <c r="E900" s="126"/>
      <c r="F900" s="118"/>
      <c r="G900" s="117"/>
    </row>
    <row r="901" spans="2:7" s="119" customFormat="1" x14ac:dyDescent="0.25">
      <c r="B901" s="120"/>
      <c r="C901" s="117"/>
      <c r="D901" s="117"/>
      <c r="E901" s="126"/>
      <c r="F901" s="118"/>
      <c r="G901" s="117"/>
    </row>
    <row r="902" spans="2:7" s="119" customFormat="1" x14ac:dyDescent="0.25">
      <c r="B902" s="120"/>
      <c r="C902" s="117"/>
      <c r="D902" s="117"/>
      <c r="E902" s="126"/>
      <c r="F902" s="118"/>
      <c r="G902" s="117"/>
    </row>
    <row r="903" spans="2:7" s="119" customFormat="1" x14ac:dyDescent="0.25">
      <c r="B903" s="120"/>
      <c r="C903" s="117"/>
      <c r="D903" s="117"/>
      <c r="E903" s="126"/>
      <c r="F903" s="118"/>
      <c r="G903" s="117"/>
    </row>
    <row r="904" spans="2:7" s="119" customFormat="1" x14ac:dyDescent="0.25">
      <c r="B904" s="120"/>
      <c r="C904" s="117"/>
      <c r="D904" s="117"/>
      <c r="E904" s="126"/>
      <c r="F904" s="118"/>
      <c r="G904" s="117"/>
    </row>
    <row r="905" spans="2:7" s="119" customFormat="1" x14ac:dyDescent="0.25">
      <c r="B905" s="120"/>
      <c r="C905" s="117"/>
      <c r="D905" s="117"/>
      <c r="E905" s="126"/>
      <c r="F905" s="118"/>
      <c r="G905" s="117"/>
    </row>
    <row r="906" spans="2:7" s="119" customFormat="1" x14ac:dyDescent="0.25">
      <c r="B906" s="120"/>
      <c r="C906" s="117"/>
      <c r="D906" s="117"/>
      <c r="E906" s="126"/>
      <c r="F906" s="118"/>
      <c r="G906" s="117"/>
    </row>
    <row r="907" spans="2:7" s="119" customFormat="1" x14ac:dyDescent="0.25">
      <c r="B907" s="120"/>
      <c r="C907" s="117"/>
      <c r="D907" s="117"/>
      <c r="E907" s="126"/>
      <c r="F907" s="118"/>
      <c r="G907" s="117"/>
    </row>
    <row r="908" spans="2:7" s="119" customFormat="1" x14ac:dyDescent="0.25">
      <c r="B908" s="120"/>
      <c r="C908" s="117"/>
      <c r="D908" s="117"/>
      <c r="E908" s="126"/>
      <c r="F908" s="118"/>
      <c r="G908" s="117"/>
    </row>
    <row r="909" spans="2:7" s="119" customFormat="1" x14ac:dyDescent="0.25">
      <c r="B909" s="120"/>
      <c r="C909" s="117"/>
      <c r="D909" s="117"/>
      <c r="E909" s="126"/>
      <c r="F909" s="118"/>
      <c r="G909" s="117"/>
    </row>
    <row r="910" spans="2:7" s="119" customFormat="1" x14ac:dyDescent="0.25">
      <c r="B910" s="120"/>
      <c r="C910" s="117"/>
      <c r="D910" s="117"/>
      <c r="E910" s="126"/>
      <c r="F910" s="118"/>
      <c r="G910" s="117"/>
    </row>
    <row r="911" spans="2:7" s="119" customFormat="1" x14ac:dyDescent="0.25">
      <c r="B911" s="120"/>
      <c r="C911" s="117"/>
      <c r="D911" s="117"/>
      <c r="E911" s="126"/>
      <c r="F911" s="118"/>
      <c r="G911" s="117"/>
    </row>
    <row r="912" spans="2:7" s="119" customFormat="1" x14ac:dyDescent="0.25">
      <c r="B912" s="120"/>
      <c r="C912" s="117"/>
      <c r="D912" s="117"/>
      <c r="E912" s="126"/>
      <c r="F912" s="118"/>
      <c r="G912" s="117"/>
    </row>
    <row r="913" spans="2:7" s="119" customFormat="1" x14ac:dyDescent="0.25">
      <c r="B913" s="120"/>
      <c r="C913" s="117"/>
      <c r="D913" s="117"/>
      <c r="E913" s="126"/>
      <c r="F913" s="118"/>
      <c r="G913" s="117"/>
    </row>
    <row r="914" spans="2:7" s="119" customFormat="1" x14ac:dyDescent="0.25">
      <c r="B914" s="120"/>
      <c r="C914" s="117"/>
      <c r="D914" s="117"/>
      <c r="E914" s="126"/>
      <c r="F914" s="118"/>
      <c r="G914" s="117"/>
    </row>
    <row r="915" spans="2:7" s="119" customFormat="1" x14ac:dyDescent="0.25">
      <c r="B915" s="120"/>
      <c r="C915" s="117"/>
      <c r="D915" s="117"/>
      <c r="E915" s="126"/>
      <c r="F915" s="118"/>
      <c r="G915" s="117"/>
    </row>
    <row r="916" spans="2:7" s="119" customFormat="1" x14ac:dyDescent="0.25">
      <c r="B916" s="120"/>
      <c r="C916" s="117"/>
      <c r="D916" s="117"/>
      <c r="E916" s="126"/>
      <c r="F916" s="118"/>
      <c r="G916" s="117"/>
    </row>
    <row r="917" spans="2:7" s="119" customFormat="1" x14ac:dyDescent="0.25">
      <c r="B917" s="120"/>
      <c r="C917" s="117"/>
      <c r="D917" s="117"/>
      <c r="E917" s="126"/>
      <c r="F917" s="118"/>
      <c r="G917" s="117"/>
    </row>
    <row r="918" spans="2:7" s="119" customFormat="1" x14ac:dyDescent="0.25">
      <c r="B918" s="120"/>
      <c r="C918" s="117"/>
      <c r="D918" s="117"/>
      <c r="E918" s="126"/>
      <c r="F918" s="118"/>
      <c r="G918" s="117"/>
    </row>
    <row r="919" spans="2:7" s="119" customFormat="1" x14ac:dyDescent="0.25">
      <c r="B919" s="120"/>
      <c r="C919" s="117"/>
      <c r="D919" s="117"/>
      <c r="E919" s="126"/>
      <c r="F919" s="118"/>
      <c r="G919" s="117"/>
    </row>
    <row r="920" spans="2:7" s="119" customFormat="1" x14ac:dyDescent="0.25">
      <c r="B920" s="120"/>
      <c r="C920" s="117"/>
      <c r="D920" s="117"/>
      <c r="E920" s="126"/>
      <c r="F920" s="118"/>
      <c r="G920" s="117"/>
    </row>
    <row r="921" spans="2:7" s="119" customFormat="1" x14ac:dyDescent="0.25">
      <c r="B921" s="120"/>
      <c r="C921" s="117"/>
      <c r="D921" s="117"/>
      <c r="E921" s="126"/>
      <c r="F921" s="118"/>
      <c r="G921" s="117"/>
    </row>
    <row r="922" spans="2:7" s="119" customFormat="1" x14ac:dyDescent="0.25">
      <c r="B922" s="120"/>
      <c r="C922" s="117"/>
      <c r="D922" s="117"/>
      <c r="E922" s="126"/>
      <c r="F922" s="118"/>
      <c r="G922" s="117"/>
    </row>
    <row r="923" spans="2:7" s="119" customFormat="1" x14ac:dyDescent="0.25">
      <c r="B923" s="120"/>
      <c r="C923" s="117"/>
      <c r="D923" s="117"/>
      <c r="E923" s="126"/>
      <c r="F923" s="118"/>
      <c r="G923" s="117"/>
    </row>
    <row r="924" spans="2:7" s="119" customFormat="1" x14ac:dyDescent="0.25">
      <c r="B924" s="120"/>
      <c r="C924" s="117"/>
      <c r="D924" s="117"/>
      <c r="E924" s="126"/>
      <c r="F924" s="118"/>
      <c r="G924" s="117"/>
    </row>
    <row r="925" spans="2:7" s="119" customFormat="1" x14ac:dyDescent="0.25">
      <c r="B925" s="120"/>
      <c r="C925" s="117"/>
      <c r="D925" s="117"/>
      <c r="E925" s="126"/>
      <c r="F925" s="118"/>
      <c r="G925" s="117"/>
    </row>
    <row r="926" spans="2:7" s="119" customFormat="1" x14ac:dyDescent="0.25">
      <c r="B926" s="120"/>
      <c r="C926" s="117"/>
      <c r="D926" s="117"/>
      <c r="E926" s="126"/>
      <c r="F926" s="118"/>
      <c r="G926" s="117"/>
    </row>
    <row r="927" spans="2:7" s="119" customFormat="1" x14ac:dyDescent="0.25">
      <c r="B927" s="120"/>
      <c r="C927" s="117"/>
      <c r="D927" s="117"/>
      <c r="E927" s="126"/>
      <c r="F927" s="118"/>
      <c r="G927" s="117"/>
    </row>
    <row r="928" spans="2:7" s="119" customFormat="1" x14ac:dyDescent="0.25">
      <c r="B928" s="120"/>
      <c r="C928" s="117"/>
      <c r="D928" s="117"/>
      <c r="E928" s="126"/>
      <c r="F928" s="118"/>
      <c r="G928" s="117"/>
    </row>
    <row r="929" spans="2:7" s="119" customFormat="1" x14ac:dyDescent="0.25">
      <c r="B929" s="120"/>
      <c r="C929" s="117"/>
      <c r="D929" s="117"/>
      <c r="E929" s="126"/>
      <c r="F929" s="118"/>
      <c r="G929" s="117"/>
    </row>
    <row r="930" spans="2:7" s="119" customFormat="1" x14ac:dyDescent="0.25">
      <c r="B930" s="120"/>
      <c r="C930" s="117"/>
      <c r="D930" s="117"/>
      <c r="E930" s="126"/>
      <c r="F930" s="118"/>
      <c r="G930" s="117"/>
    </row>
    <row r="931" spans="2:7" s="119" customFormat="1" x14ac:dyDescent="0.25">
      <c r="B931" s="120"/>
      <c r="C931" s="117"/>
      <c r="D931" s="117"/>
      <c r="E931" s="126"/>
      <c r="F931" s="118"/>
      <c r="G931" s="117"/>
    </row>
    <row r="932" spans="2:7" s="119" customFormat="1" x14ac:dyDescent="0.25">
      <c r="B932" s="120"/>
      <c r="C932" s="117"/>
      <c r="D932" s="117"/>
      <c r="E932" s="126"/>
      <c r="F932" s="118"/>
      <c r="G932" s="117"/>
    </row>
    <row r="933" spans="2:7" s="119" customFormat="1" x14ac:dyDescent="0.25">
      <c r="B933" s="120"/>
      <c r="C933" s="117"/>
      <c r="D933" s="117"/>
      <c r="E933" s="126"/>
      <c r="F933" s="118"/>
      <c r="G933" s="117"/>
    </row>
    <row r="934" spans="2:7" s="119" customFormat="1" x14ac:dyDescent="0.25">
      <c r="B934" s="120"/>
      <c r="C934" s="117"/>
      <c r="D934" s="117"/>
      <c r="E934" s="126"/>
      <c r="F934" s="118"/>
      <c r="G934" s="117"/>
    </row>
    <row r="935" spans="2:7" s="119" customFormat="1" x14ac:dyDescent="0.25">
      <c r="B935" s="120"/>
      <c r="C935" s="117"/>
      <c r="D935" s="117"/>
      <c r="E935" s="126"/>
      <c r="F935" s="118"/>
      <c r="G935" s="117"/>
    </row>
    <row r="936" spans="2:7" s="119" customFormat="1" x14ac:dyDescent="0.25">
      <c r="B936" s="120"/>
      <c r="C936" s="117"/>
      <c r="D936" s="117"/>
      <c r="E936" s="126"/>
      <c r="F936" s="118"/>
      <c r="G936" s="117"/>
    </row>
    <row r="937" spans="2:7" s="119" customFormat="1" x14ac:dyDescent="0.25">
      <c r="B937" s="120"/>
      <c r="C937" s="117"/>
      <c r="D937" s="117"/>
      <c r="E937" s="126"/>
      <c r="F937" s="118"/>
      <c r="G937" s="117"/>
    </row>
    <row r="938" spans="2:7" s="119" customFormat="1" x14ac:dyDescent="0.25">
      <c r="B938" s="120"/>
      <c r="C938" s="117"/>
      <c r="D938" s="117"/>
      <c r="E938" s="126"/>
      <c r="F938" s="118"/>
      <c r="G938" s="117"/>
    </row>
    <row r="939" spans="2:7" s="119" customFormat="1" x14ac:dyDescent="0.25">
      <c r="B939" s="120"/>
      <c r="C939" s="117"/>
      <c r="D939" s="117"/>
      <c r="E939" s="126"/>
      <c r="F939" s="118"/>
      <c r="G939" s="117"/>
    </row>
    <row r="940" spans="2:7" s="119" customFormat="1" x14ac:dyDescent="0.25">
      <c r="B940" s="120"/>
      <c r="C940" s="117"/>
      <c r="D940" s="117"/>
      <c r="E940" s="126"/>
      <c r="F940" s="118"/>
      <c r="G940" s="117"/>
    </row>
    <row r="941" spans="2:7" s="119" customFormat="1" x14ac:dyDescent="0.25">
      <c r="B941" s="120"/>
      <c r="C941" s="117"/>
      <c r="D941" s="117"/>
      <c r="E941" s="126"/>
      <c r="F941" s="118"/>
      <c r="G941" s="117"/>
    </row>
    <row r="942" spans="2:7" s="119" customFormat="1" x14ac:dyDescent="0.25">
      <c r="B942" s="120"/>
      <c r="C942" s="117"/>
      <c r="D942" s="117"/>
      <c r="E942" s="126"/>
      <c r="F942" s="118"/>
      <c r="G942" s="117"/>
    </row>
    <row r="943" spans="2:7" s="119" customFormat="1" x14ac:dyDescent="0.25">
      <c r="B943" s="120"/>
      <c r="C943" s="117"/>
      <c r="D943" s="117"/>
      <c r="E943" s="126"/>
      <c r="F943" s="118"/>
      <c r="G943" s="117"/>
    </row>
    <row r="944" spans="2:7" s="119" customFormat="1" x14ac:dyDescent="0.25">
      <c r="B944" s="120"/>
      <c r="C944" s="117"/>
      <c r="D944" s="117"/>
      <c r="E944" s="126"/>
      <c r="F944" s="118"/>
      <c r="G944" s="117"/>
    </row>
    <row r="945" spans="2:7" s="119" customFormat="1" x14ac:dyDescent="0.25">
      <c r="B945" s="120"/>
      <c r="C945" s="117"/>
      <c r="D945" s="117"/>
      <c r="E945" s="126"/>
      <c r="F945" s="118"/>
      <c r="G945" s="117"/>
    </row>
    <row r="946" spans="2:7" s="119" customFormat="1" x14ac:dyDescent="0.25">
      <c r="B946" s="120"/>
      <c r="C946" s="117"/>
      <c r="D946" s="117"/>
      <c r="E946" s="126"/>
      <c r="F946" s="118"/>
      <c r="G946" s="117"/>
    </row>
    <row r="947" spans="2:7" s="119" customFormat="1" x14ac:dyDescent="0.25">
      <c r="B947" s="120"/>
      <c r="C947" s="117"/>
      <c r="D947" s="117"/>
      <c r="E947" s="126"/>
      <c r="F947" s="118"/>
      <c r="G947" s="117"/>
    </row>
    <row r="948" spans="2:7" s="119" customFormat="1" x14ac:dyDescent="0.25">
      <c r="B948" s="120"/>
      <c r="C948" s="117"/>
      <c r="D948" s="117"/>
      <c r="E948" s="126"/>
      <c r="F948" s="118"/>
      <c r="G948" s="117"/>
    </row>
    <row r="949" spans="2:7" s="119" customFormat="1" x14ac:dyDescent="0.25">
      <c r="B949" s="120"/>
      <c r="C949" s="117"/>
      <c r="D949" s="117"/>
      <c r="E949" s="126"/>
      <c r="F949" s="118"/>
      <c r="G949" s="117"/>
    </row>
    <row r="950" spans="2:7" s="119" customFormat="1" x14ac:dyDescent="0.25">
      <c r="B950" s="120"/>
      <c r="C950" s="117"/>
      <c r="D950" s="117"/>
      <c r="E950" s="126"/>
      <c r="F950" s="118"/>
      <c r="G950" s="117"/>
    </row>
    <row r="951" spans="2:7" s="119" customFormat="1" x14ac:dyDescent="0.25">
      <c r="B951" s="120"/>
      <c r="C951" s="117"/>
      <c r="D951" s="117"/>
      <c r="E951" s="126"/>
      <c r="F951" s="118"/>
      <c r="G951" s="117"/>
    </row>
    <row r="952" spans="2:7" s="119" customFormat="1" x14ac:dyDescent="0.25">
      <c r="B952" s="120"/>
      <c r="C952" s="117"/>
      <c r="D952" s="117"/>
      <c r="E952" s="126"/>
      <c r="F952" s="118"/>
      <c r="G952" s="117"/>
    </row>
    <row r="953" spans="2:7" s="119" customFormat="1" x14ac:dyDescent="0.25">
      <c r="B953" s="120"/>
      <c r="C953" s="117"/>
      <c r="D953" s="117"/>
      <c r="E953" s="126"/>
      <c r="F953" s="118"/>
      <c r="G953" s="117"/>
    </row>
    <row r="954" spans="2:7" s="119" customFormat="1" x14ac:dyDescent="0.25">
      <c r="B954" s="120"/>
      <c r="C954" s="117"/>
      <c r="D954" s="117"/>
      <c r="E954" s="126"/>
      <c r="F954" s="118"/>
      <c r="G954" s="117"/>
    </row>
    <row r="955" spans="2:7" s="119" customFormat="1" x14ac:dyDescent="0.25">
      <c r="B955" s="120"/>
      <c r="C955" s="117"/>
      <c r="D955" s="117"/>
      <c r="E955" s="126"/>
      <c r="F955" s="118"/>
      <c r="G955" s="117"/>
    </row>
    <row r="956" spans="2:7" s="119" customFormat="1" x14ac:dyDescent="0.25">
      <c r="B956" s="120"/>
      <c r="C956" s="117"/>
      <c r="D956" s="117"/>
      <c r="E956" s="126"/>
      <c r="F956" s="118"/>
      <c r="G956" s="117"/>
    </row>
    <row r="957" spans="2:7" s="119" customFormat="1" x14ac:dyDescent="0.25">
      <c r="B957" s="120"/>
      <c r="C957" s="117"/>
      <c r="D957" s="117"/>
      <c r="E957" s="126"/>
      <c r="F957" s="118"/>
      <c r="G957" s="117"/>
    </row>
    <row r="958" spans="2:7" s="119" customFormat="1" x14ac:dyDescent="0.25">
      <c r="B958" s="120"/>
      <c r="C958" s="117"/>
      <c r="D958" s="117"/>
      <c r="E958" s="126"/>
      <c r="F958" s="118"/>
      <c r="G958" s="117"/>
    </row>
    <row r="959" spans="2:7" s="119" customFormat="1" x14ac:dyDescent="0.25">
      <c r="B959" s="120"/>
      <c r="C959" s="117"/>
      <c r="D959" s="117"/>
      <c r="E959" s="126"/>
      <c r="F959" s="118"/>
      <c r="G959" s="117"/>
    </row>
    <row r="960" spans="2:7" s="119" customFormat="1" x14ac:dyDescent="0.25">
      <c r="B960" s="120"/>
      <c r="C960" s="117"/>
      <c r="D960" s="117"/>
      <c r="E960" s="126"/>
      <c r="F960" s="118"/>
      <c r="G960" s="117"/>
    </row>
    <row r="961" spans="2:7" s="119" customFormat="1" x14ac:dyDescent="0.25">
      <c r="B961" s="120"/>
      <c r="C961" s="117"/>
      <c r="D961" s="117"/>
      <c r="E961" s="126"/>
      <c r="F961" s="118"/>
      <c r="G961" s="117"/>
    </row>
    <row r="962" spans="2:7" s="119" customFormat="1" x14ac:dyDescent="0.25">
      <c r="B962" s="120"/>
      <c r="C962" s="117"/>
      <c r="D962" s="117"/>
      <c r="E962" s="126"/>
      <c r="F962" s="118"/>
      <c r="G962" s="117"/>
    </row>
    <row r="963" spans="2:7" s="119" customFormat="1" x14ac:dyDescent="0.25">
      <c r="B963" s="120"/>
      <c r="C963" s="117"/>
      <c r="D963" s="117"/>
      <c r="E963" s="126"/>
      <c r="F963" s="118"/>
      <c r="G963" s="117"/>
    </row>
    <row r="964" spans="2:7" s="119" customFormat="1" x14ac:dyDescent="0.25">
      <c r="B964" s="120"/>
      <c r="C964" s="117"/>
      <c r="D964" s="117"/>
      <c r="E964" s="126"/>
      <c r="F964" s="118"/>
      <c r="G964" s="117"/>
    </row>
    <row r="965" spans="2:7" s="119" customFormat="1" x14ac:dyDescent="0.25">
      <c r="B965" s="120"/>
      <c r="C965" s="117"/>
      <c r="D965" s="117"/>
      <c r="E965" s="126"/>
      <c r="F965" s="118"/>
      <c r="G965" s="117"/>
    </row>
    <row r="966" spans="2:7" s="119" customFormat="1" x14ac:dyDescent="0.25">
      <c r="B966" s="120"/>
      <c r="C966" s="117"/>
      <c r="D966" s="117"/>
      <c r="E966" s="126"/>
      <c r="F966" s="118"/>
      <c r="G966" s="117"/>
    </row>
    <row r="967" spans="2:7" s="119" customFormat="1" x14ac:dyDescent="0.25">
      <c r="B967" s="120"/>
      <c r="C967" s="117"/>
      <c r="D967" s="117"/>
      <c r="E967" s="126"/>
      <c r="F967" s="118"/>
      <c r="G967" s="117"/>
    </row>
    <row r="968" spans="2:7" s="119" customFormat="1" x14ac:dyDescent="0.25">
      <c r="B968" s="120"/>
      <c r="C968" s="117"/>
      <c r="D968" s="117"/>
      <c r="E968" s="126"/>
      <c r="F968" s="118"/>
      <c r="G968" s="117"/>
    </row>
    <row r="969" spans="2:7" s="119" customFormat="1" x14ac:dyDescent="0.25">
      <c r="B969" s="120"/>
      <c r="C969" s="117"/>
      <c r="D969" s="117"/>
      <c r="E969" s="126"/>
      <c r="F969" s="118"/>
      <c r="G969" s="117"/>
    </row>
    <row r="970" spans="2:7" s="119" customFormat="1" x14ac:dyDescent="0.25">
      <c r="B970" s="120"/>
      <c r="C970" s="117"/>
      <c r="D970" s="117"/>
      <c r="E970" s="126"/>
      <c r="F970" s="118"/>
      <c r="G970" s="117"/>
    </row>
    <row r="971" spans="2:7" s="119" customFormat="1" x14ac:dyDescent="0.25">
      <c r="B971" s="120"/>
      <c r="C971" s="117"/>
      <c r="D971" s="117"/>
      <c r="E971" s="126"/>
      <c r="F971" s="118"/>
      <c r="G971" s="117"/>
    </row>
    <row r="972" spans="2:7" s="119" customFormat="1" x14ac:dyDescent="0.25">
      <c r="B972" s="120"/>
      <c r="C972" s="117"/>
      <c r="D972" s="117"/>
      <c r="E972" s="126"/>
      <c r="F972" s="118"/>
      <c r="G972" s="117"/>
    </row>
    <row r="973" spans="2:7" s="119" customFormat="1" x14ac:dyDescent="0.25">
      <c r="B973" s="120"/>
      <c r="C973" s="117"/>
      <c r="D973" s="117"/>
      <c r="E973" s="126"/>
      <c r="F973" s="118"/>
      <c r="G973" s="117"/>
    </row>
    <row r="974" spans="2:7" s="119" customFormat="1" x14ac:dyDescent="0.25">
      <c r="B974" s="120"/>
      <c r="C974" s="117"/>
      <c r="D974" s="117"/>
      <c r="E974" s="126"/>
      <c r="F974" s="118"/>
      <c r="G974" s="117"/>
    </row>
    <row r="975" spans="2:7" s="119" customFormat="1" x14ac:dyDescent="0.25">
      <c r="B975" s="120"/>
      <c r="C975" s="117"/>
      <c r="D975" s="117"/>
      <c r="E975" s="126"/>
      <c r="F975" s="118"/>
      <c r="G975" s="117"/>
    </row>
    <row r="976" spans="2:7" s="119" customFormat="1" x14ac:dyDescent="0.25">
      <c r="B976" s="120"/>
      <c r="C976" s="117"/>
      <c r="D976" s="117"/>
      <c r="E976" s="126"/>
      <c r="F976" s="118"/>
      <c r="G976" s="117"/>
    </row>
    <row r="977" spans="2:7" s="119" customFormat="1" x14ac:dyDescent="0.25">
      <c r="B977" s="120"/>
      <c r="C977" s="117"/>
      <c r="D977" s="117"/>
      <c r="E977" s="126"/>
      <c r="F977" s="118"/>
      <c r="G977" s="117"/>
    </row>
    <row r="978" spans="2:7" s="119" customFormat="1" x14ac:dyDescent="0.25">
      <c r="B978" s="120"/>
      <c r="C978" s="117"/>
      <c r="D978" s="117"/>
      <c r="E978" s="126"/>
      <c r="F978" s="118"/>
      <c r="G978" s="117"/>
    </row>
    <row r="979" spans="2:7" s="119" customFormat="1" x14ac:dyDescent="0.25">
      <c r="B979" s="120"/>
      <c r="C979" s="117"/>
      <c r="D979" s="117"/>
      <c r="E979" s="126"/>
      <c r="F979" s="118"/>
      <c r="G979" s="117"/>
    </row>
    <row r="980" spans="2:7" s="119" customFormat="1" x14ac:dyDescent="0.25">
      <c r="B980" s="120"/>
      <c r="C980" s="117"/>
      <c r="D980" s="117"/>
      <c r="E980" s="126"/>
      <c r="F980" s="118"/>
      <c r="G980" s="117"/>
    </row>
    <row r="981" spans="2:7" s="119" customFormat="1" x14ac:dyDescent="0.25">
      <c r="B981" s="120"/>
      <c r="C981" s="117"/>
      <c r="D981" s="117"/>
      <c r="E981" s="126"/>
      <c r="F981" s="118"/>
      <c r="G981" s="117"/>
    </row>
    <row r="982" spans="2:7" s="119" customFormat="1" x14ac:dyDescent="0.25">
      <c r="B982" s="120"/>
      <c r="C982" s="117"/>
      <c r="D982" s="117"/>
      <c r="E982" s="126"/>
      <c r="F982" s="118"/>
      <c r="G982" s="117"/>
    </row>
    <row r="983" spans="2:7" s="119" customFormat="1" x14ac:dyDescent="0.25">
      <c r="B983" s="120"/>
      <c r="C983" s="117"/>
      <c r="D983" s="117"/>
      <c r="E983" s="126"/>
      <c r="F983" s="118"/>
      <c r="G983" s="117"/>
    </row>
    <row r="984" spans="2:7" s="119" customFormat="1" x14ac:dyDescent="0.25">
      <c r="B984" s="120"/>
      <c r="C984" s="117"/>
      <c r="D984" s="117"/>
      <c r="E984" s="126"/>
      <c r="F984" s="118"/>
      <c r="G984" s="117"/>
    </row>
    <row r="985" spans="2:7" s="119" customFormat="1" x14ac:dyDescent="0.25">
      <c r="B985" s="120"/>
      <c r="C985" s="117"/>
      <c r="D985" s="117"/>
      <c r="E985" s="126"/>
      <c r="F985" s="118"/>
      <c r="G985" s="117"/>
    </row>
    <row r="986" spans="2:7" s="119" customFormat="1" x14ac:dyDescent="0.25">
      <c r="B986" s="120"/>
      <c r="C986" s="117"/>
      <c r="D986" s="117"/>
      <c r="E986" s="126"/>
      <c r="F986" s="118"/>
      <c r="G986" s="117"/>
    </row>
    <row r="987" spans="2:7" s="119" customFormat="1" x14ac:dyDescent="0.25">
      <c r="B987" s="120"/>
      <c r="C987" s="117"/>
      <c r="D987" s="117"/>
      <c r="E987" s="126"/>
      <c r="F987" s="118"/>
      <c r="G987" s="117"/>
    </row>
    <row r="988" spans="2:7" s="119" customFormat="1" x14ac:dyDescent="0.25">
      <c r="B988" s="120"/>
      <c r="C988" s="117"/>
      <c r="D988" s="117"/>
      <c r="E988" s="126"/>
      <c r="F988" s="118"/>
      <c r="G988" s="117"/>
    </row>
    <row r="989" spans="2:7" s="119" customFormat="1" x14ac:dyDescent="0.25">
      <c r="B989" s="120"/>
      <c r="C989" s="117"/>
      <c r="D989" s="117"/>
      <c r="E989" s="126"/>
      <c r="F989" s="118"/>
      <c r="G989" s="117"/>
    </row>
    <row r="990" spans="2:7" s="119" customFormat="1" x14ac:dyDescent="0.25">
      <c r="B990" s="120"/>
      <c r="C990" s="117"/>
      <c r="D990" s="117"/>
      <c r="E990" s="126"/>
      <c r="F990" s="118"/>
      <c r="G990" s="117"/>
    </row>
    <row r="991" spans="2:7" s="119" customFormat="1" x14ac:dyDescent="0.25">
      <c r="B991" s="120"/>
      <c r="C991" s="117"/>
      <c r="D991" s="117"/>
      <c r="E991" s="126"/>
      <c r="F991" s="118"/>
      <c r="G991" s="117"/>
    </row>
    <row r="992" spans="2:7" s="119" customFormat="1" x14ac:dyDescent="0.25">
      <c r="B992" s="120"/>
      <c r="C992" s="117"/>
      <c r="D992" s="117"/>
      <c r="E992" s="126"/>
      <c r="F992" s="118"/>
      <c r="G992" s="117"/>
    </row>
    <row r="993" spans="2:7" s="119" customFormat="1" x14ac:dyDescent="0.25">
      <c r="B993" s="120"/>
      <c r="C993" s="117"/>
      <c r="D993" s="117"/>
      <c r="E993" s="126"/>
      <c r="F993" s="118"/>
      <c r="G993" s="117"/>
    </row>
    <row r="994" spans="2:7" s="119" customFormat="1" x14ac:dyDescent="0.25">
      <c r="B994" s="120"/>
      <c r="C994" s="117"/>
      <c r="D994" s="117"/>
      <c r="E994" s="126"/>
      <c r="F994" s="118"/>
      <c r="G994" s="117"/>
    </row>
    <row r="995" spans="2:7" s="119" customFormat="1" x14ac:dyDescent="0.25">
      <c r="B995" s="120"/>
      <c r="C995" s="117"/>
      <c r="D995" s="117"/>
      <c r="E995" s="126"/>
      <c r="F995" s="118"/>
      <c r="G995" s="117"/>
    </row>
    <row r="996" spans="2:7" s="119" customFormat="1" x14ac:dyDescent="0.25">
      <c r="B996" s="120"/>
      <c r="C996" s="117"/>
      <c r="D996" s="117"/>
      <c r="E996" s="126"/>
      <c r="F996" s="118"/>
      <c r="G996" s="117"/>
    </row>
    <row r="997" spans="2:7" s="119" customFormat="1" x14ac:dyDescent="0.25">
      <c r="B997" s="120"/>
      <c r="C997" s="117"/>
      <c r="D997" s="117"/>
      <c r="E997" s="126"/>
      <c r="F997" s="118"/>
      <c r="G997" s="117"/>
    </row>
    <row r="998" spans="2:7" s="119" customFormat="1" x14ac:dyDescent="0.25">
      <c r="B998" s="120"/>
      <c r="C998" s="117"/>
      <c r="D998" s="117"/>
      <c r="E998" s="126"/>
      <c r="F998" s="118"/>
      <c r="G998" s="117"/>
    </row>
    <row r="999" spans="2:7" s="119" customFormat="1" x14ac:dyDescent="0.25">
      <c r="B999" s="120"/>
      <c r="C999" s="117"/>
      <c r="D999" s="117"/>
      <c r="E999" s="126"/>
      <c r="F999" s="118"/>
      <c r="G999" s="117"/>
    </row>
    <row r="1000" spans="2:7" s="119" customFormat="1" x14ac:dyDescent="0.25">
      <c r="B1000" s="120"/>
      <c r="C1000" s="117"/>
      <c r="D1000" s="117"/>
      <c r="E1000" s="126"/>
      <c r="F1000" s="118"/>
      <c r="G1000" s="117"/>
    </row>
    <row r="1001" spans="2:7" s="119" customFormat="1" x14ac:dyDescent="0.25">
      <c r="B1001" s="120"/>
      <c r="C1001" s="117"/>
      <c r="D1001" s="117"/>
      <c r="E1001" s="126"/>
      <c r="F1001" s="118"/>
      <c r="G1001" s="117"/>
    </row>
    <row r="1002" spans="2:7" s="119" customFormat="1" x14ac:dyDescent="0.25">
      <c r="B1002" s="120"/>
      <c r="C1002" s="117"/>
      <c r="D1002" s="117"/>
      <c r="E1002" s="126"/>
      <c r="F1002" s="118"/>
      <c r="G1002" s="117"/>
    </row>
    <row r="1003" spans="2:7" s="119" customFormat="1" x14ac:dyDescent="0.25">
      <c r="B1003" s="120"/>
      <c r="C1003" s="117"/>
      <c r="D1003" s="117"/>
      <c r="E1003" s="126"/>
      <c r="F1003" s="118"/>
      <c r="G1003" s="117"/>
    </row>
    <row r="1004" spans="2:7" s="119" customFormat="1" x14ac:dyDescent="0.25">
      <c r="B1004" s="120"/>
      <c r="C1004" s="117"/>
      <c r="D1004" s="117"/>
      <c r="E1004" s="126"/>
      <c r="F1004" s="118"/>
      <c r="G1004" s="117"/>
    </row>
    <row r="1005" spans="2:7" s="119" customFormat="1" x14ac:dyDescent="0.25">
      <c r="B1005" s="120"/>
      <c r="C1005" s="117"/>
      <c r="D1005" s="117"/>
      <c r="E1005" s="126"/>
      <c r="F1005" s="118"/>
      <c r="G1005" s="117"/>
    </row>
    <row r="1006" spans="2:7" s="119" customFormat="1" x14ac:dyDescent="0.25">
      <c r="B1006" s="120"/>
      <c r="C1006" s="117"/>
      <c r="D1006" s="117"/>
      <c r="E1006" s="126"/>
      <c r="F1006" s="118"/>
      <c r="G1006" s="117"/>
    </row>
    <row r="1007" spans="2:7" s="119" customFormat="1" x14ac:dyDescent="0.25">
      <c r="B1007" s="120"/>
      <c r="C1007" s="117"/>
      <c r="D1007" s="117"/>
      <c r="E1007" s="126"/>
      <c r="F1007" s="118"/>
      <c r="G1007" s="117"/>
    </row>
    <row r="1008" spans="2:7" s="119" customFormat="1" x14ac:dyDescent="0.25">
      <c r="B1008" s="120"/>
      <c r="C1008" s="117"/>
      <c r="D1008" s="117"/>
      <c r="E1008" s="126"/>
      <c r="F1008" s="118"/>
      <c r="G1008" s="117"/>
    </row>
    <row r="1009" spans="2:7" s="119" customFormat="1" x14ac:dyDescent="0.25">
      <c r="B1009" s="120"/>
      <c r="C1009" s="117"/>
      <c r="D1009" s="117"/>
      <c r="E1009" s="126"/>
      <c r="F1009" s="118"/>
      <c r="G1009" s="117"/>
    </row>
    <row r="1010" spans="2:7" s="119" customFormat="1" x14ac:dyDescent="0.25">
      <c r="B1010" s="120"/>
      <c r="C1010" s="117"/>
      <c r="D1010" s="117"/>
      <c r="E1010" s="126"/>
      <c r="F1010" s="118"/>
      <c r="G1010" s="117"/>
    </row>
    <row r="1011" spans="2:7" s="119" customFormat="1" x14ac:dyDescent="0.25">
      <c r="B1011" s="120"/>
      <c r="C1011" s="117"/>
      <c r="D1011" s="117"/>
      <c r="E1011" s="126"/>
      <c r="F1011" s="118"/>
      <c r="G1011" s="117"/>
    </row>
    <row r="1012" spans="2:7" s="119" customFormat="1" x14ac:dyDescent="0.25">
      <c r="B1012" s="120"/>
      <c r="C1012" s="117"/>
      <c r="D1012" s="117"/>
      <c r="E1012" s="126"/>
      <c r="F1012" s="118"/>
      <c r="G1012" s="117"/>
    </row>
    <row r="1013" spans="2:7" s="119" customFormat="1" x14ac:dyDescent="0.25">
      <c r="B1013" s="120"/>
      <c r="C1013" s="117"/>
      <c r="D1013" s="117"/>
      <c r="E1013" s="126"/>
      <c r="F1013" s="118"/>
      <c r="G1013" s="117"/>
    </row>
    <row r="1014" spans="2:7" s="119" customFormat="1" x14ac:dyDescent="0.25">
      <c r="B1014" s="120"/>
      <c r="C1014" s="117"/>
      <c r="D1014" s="117"/>
      <c r="E1014" s="126"/>
      <c r="F1014" s="118"/>
      <c r="G1014" s="117"/>
    </row>
    <row r="1015" spans="2:7" s="119" customFormat="1" x14ac:dyDescent="0.25">
      <c r="B1015" s="120"/>
      <c r="C1015" s="117"/>
      <c r="D1015" s="117"/>
      <c r="E1015" s="126"/>
      <c r="F1015" s="118"/>
      <c r="G1015" s="117"/>
    </row>
    <row r="1016" spans="2:7" s="119" customFormat="1" x14ac:dyDescent="0.25">
      <c r="B1016" s="120"/>
      <c r="C1016" s="117"/>
      <c r="D1016" s="117"/>
      <c r="E1016" s="126"/>
      <c r="F1016" s="118"/>
      <c r="G1016" s="117"/>
    </row>
    <row r="1017" spans="2:7" s="119" customFormat="1" x14ac:dyDescent="0.25">
      <c r="B1017" s="120"/>
      <c r="C1017" s="117"/>
      <c r="D1017" s="117"/>
      <c r="E1017" s="126"/>
      <c r="F1017" s="118"/>
      <c r="G1017" s="117"/>
    </row>
    <row r="1018" spans="2:7" s="119" customFormat="1" x14ac:dyDescent="0.25">
      <c r="B1018" s="120"/>
      <c r="C1018" s="117"/>
      <c r="D1018" s="117"/>
      <c r="E1018" s="126"/>
      <c r="F1018" s="118"/>
      <c r="G1018" s="117"/>
    </row>
    <row r="1019" spans="2:7" s="119" customFormat="1" x14ac:dyDescent="0.25">
      <c r="B1019" s="120"/>
      <c r="C1019" s="117"/>
      <c r="D1019" s="117"/>
      <c r="E1019" s="126"/>
      <c r="F1019" s="118"/>
      <c r="G1019" s="117"/>
    </row>
    <row r="1020" spans="2:7" s="119" customFormat="1" x14ac:dyDescent="0.25">
      <c r="B1020" s="120"/>
      <c r="C1020" s="117"/>
      <c r="D1020" s="117"/>
      <c r="E1020" s="126"/>
      <c r="F1020" s="118"/>
      <c r="G1020" s="117"/>
    </row>
    <row r="1021" spans="2:7" s="119" customFormat="1" x14ac:dyDescent="0.25">
      <c r="B1021" s="120"/>
      <c r="C1021" s="117"/>
      <c r="D1021" s="117"/>
      <c r="E1021" s="126"/>
      <c r="F1021" s="118"/>
      <c r="G1021" s="117"/>
    </row>
    <row r="1022" spans="2:7" s="119" customFormat="1" x14ac:dyDescent="0.25">
      <c r="B1022" s="121"/>
      <c r="C1022" s="122"/>
      <c r="D1022" s="122"/>
      <c r="E1022" s="128"/>
      <c r="F1022" s="123"/>
      <c r="G1022" s="117"/>
    </row>
    <row r="1023" spans="2:7" s="119" customFormat="1" x14ac:dyDescent="0.25">
      <c r="B1023" s="121"/>
      <c r="C1023" s="122"/>
      <c r="D1023" s="122"/>
      <c r="E1023" s="128"/>
      <c r="F1023" s="123"/>
      <c r="G1023" s="122"/>
    </row>
    <row r="1024" spans="2:7" s="119" customFormat="1" x14ac:dyDescent="0.25">
      <c r="B1024" s="120"/>
      <c r="C1024" s="117"/>
      <c r="D1024" s="117"/>
      <c r="E1024" s="126"/>
      <c r="F1024" s="118"/>
      <c r="G1024" s="117"/>
    </row>
    <row r="1025" spans="2:7" s="119" customFormat="1" x14ac:dyDescent="0.25">
      <c r="B1025" s="120"/>
      <c r="C1025" s="117"/>
      <c r="D1025" s="117"/>
      <c r="E1025" s="126"/>
      <c r="F1025" s="118"/>
      <c r="G1025" s="117"/>
    </row>
    <row r="1026" spans="2:7" s="119" customFormat="1" x14ac:dyDescent="0.25">
      <c r="B1026" s="120"/>
      <c r="C1026" s="117"/>
      <c r="D1026" s="117"/>
      <c r="E1026" s="126"/>
      <c r="F1026" s="118"/>
      <c r="G1026" s="117"/>
    </row>
    <row r="1027" spans="2:7" s="119" customFormat="1" x14ac:dyDescent="0.25">
      <c r="B1027" s="120"/>
      <c r="C1027" s="117"/>
      <c r="D1027" s="117"/>
      <c r="E1027" s="126"/>
      <c r="F1027" s="118"/>
      <c r="G1027" s="117"/>
    </row>
    <row r="1028" spans="2:7" s="119" customFormat="1" x14ac:dyDescent="0.25">
      <c r="B1028" s="120"/>
      <c r="C1028" s="117"/>
      <c r="D1028" s="117"/>
      <c r="E1028" s="126"/>
      <c r="F1028" s="118"/>
      <c r="G1028" s="117"/>
    </row>
    <row r="1029" spans="2:7" s="119" customFormat="1" x14ac:dyDescent="0.25">
      <c r="B1029" s="120"/>
      <c r="C1029" s="117"/>
      <c r="D1029" s="117"/>
      <c r="E1029" s="126"/>
      <c r="F1029" s="118"/>
      <c r="G1029" s="117"/>
    </row>
    <row r="1030" spans="2:7" s="119" customFormat="1" x14ac:dyDescent="0.25">
      <c r="B1030" s="120"/>
      <c r="C1030" s="117"/>
      <c r="D1030" s="117"/>
      <c r="E1030" s="126"/>
      <c r="F1030" s="118"/>
      <c r="G1030" s="117"/>
    </row>
    <row r="1031" spans="2:7" s="119" customFormat="1" x14ac:dyDescent="0.25">
      <c r="B1031" s="120"/>
      <c r="C1031" s="117"/>
      <c r="D1031" s="117"/>
      <c r="E1031" s="126"/>
      <c r="F1031" s="118"/>
      <c r="G1031" s="117"/>
    </row>
    <row r="1032" spans="2:7" s="119" customFormat="1" x14ac:dyDescent="0.25">
      <c r="B1032" s="120"/>
      <c r="C1032" s="117"/>
      <c r="D1032" s="117"/>
      <c r="E1032" s="126"/>
      <c r="F1032" s="118"/>
      <c r="G1032" s="117"/>
    </row>
    <row r="1033" spans="2:7" s="119" customFormat="1" x14ac:dyDescent="0.25">
      <c r="B1033" s="120"/>
      <c r="C1033" s="117"/>
      <c r="D1033" s="117"/>
      <c r="E1033" s="126"/>
      <c r="F1033" s="118"/>
      <c r="G1033" s="117"/>
    </row>
    <row r="1034" spans="2:7" s="119" customFormat="1" x14ac:dyDescent="0.25">
      <c r="B1034" s="120"/>
      <c r="C1034" s="117"/>
      <c r="D1034" s="117"/>
      <c r="E1034" s="126"/>
      <c r="F1034" s="118"/>
      <c r="G1034" s="117"/>
    </row>
    <row r="1035" spans="2:7" s="119" customFormat="1" x14ac:dyDescent="0.25">
      <c r="B1035" s="120"/>
      <c r="C1035" s="117"/>
      <c r="D1035" s="117"/>
      <c r="E1035" s="126"/>
      <c r="F1035" s="118"/>
      <c r="G1035" s="117"/>
    </row>
    <row r="1036" spans="2:7" s="119" customFormat="1" x14ac:dyDescent="0.25">
      <c r="B1036" s="120"/>
      <c r="C1036" s="117"/>
      <c r="D1036" s="117"/>
      <c r="E1036" s="126"/>
      <c r="F1036" s="118"/>
      <c r="G1036" s="117"/>
    </row>
    <row r="1037" spans="2:7" s="119" customFormat="1" x14ac:dyDescent="0.25">
      <c r="B1037" s="120"/>
      <c r="C1037" s="117"/>
      <c r="D1037" s="117"/>
      <c r="E1037" s="126"/>
      <c r="F1037" s="118"/>
      <c r="G1037" s="117"/>
    </row>
    <row r="1038" spans="2:7" s="119" customFormat="1" x14ac:dyDescent="0.25">
      <c r="B1038" s="120"/>
      <c r="C1038" s="117"/>
      <c r="D1038" s="117"/>
      <c r="E1038" s="126"/>
      <c r="F1038" s="118"/>
      <c r="G1038" s="117"/>
    </row>
    <row r="1039" spans="2:7" s="119" customFormat="1" x14ac:dyDescent="0.25">
      <c r="B1039" s="120"/>
      <c r="C1039" s="117"/>
      <c r="D1039" s="117"/>
      <c r="E1039" s="126"/>
      <c r="F1039" s="118"/>
      <c r="G1039" s="117"/>
    </row>
    <row r="1040" spans="2:7" s="119" customFormat="1" x14ac:dyDescent="0.25">
      <c r="B1040" s="120"/>
      <c r="C1040" s="117"/>
      <c r="D1040" s="117"/>
      <c r="E1040" s="126"/>
      <c r="F1040" s="118"/>
      <c r="G1040" s="117"/>
    </row>
    <row r="1041" spans="2:7" s="119" customFormat="1" x14ac:dyDescent="0.25">
      <c r="B1041" s="120"/>
      <c r="C1041" s="117"/>
      <c r="D1041" s="117"/>
      <c r="E1041" s="126"/>
      <c r="F1041" s="118"/>
      <c r="G1041" s="117"/>
    </row>
    <row r="1042" spans="2:7" s="119" customFormat="1" x14ac:dyDescent="0.25">
      <c r="B1042" s="120"/>
      <c r="C1042" s="117"/>
      <c r="D1042" s="117"/>
      <c r="E1042" s="126"/>
      <c r="F1042" s="118"/>
      <c r="G1042" s="117"/>
    </row>
    <row r="1043" spans="2:7" s="119" customFormat="1" x14ac:dyDescent="0.25">
      <c r="B1043" s="120"/>
      <c r="C1043" s="117"/>
      <c r="D1043" s="117"/>
      <c r="E1043" s="126"/>
      <c r="F1043" s="118"/>
      <c r="G1043" s="117"/>
    </row>
    <row r="1044" spans="2:7" s="119" customFormat="1" x14ac:dyDescent="0.25">
      <c r="B1044" s="120"/>
      <c r="C1044" s="117"/>
      <c r="D1044" s="117"/>
      <c r="E1044" s="126"/>
      <c r="F1044" s="118"/>
      <c r="G1044" s="117"/>
    </row>
    <row r="1045" spans="2:7" s="119" customFormat="1" x14ac:dyDescent="0.25">
      <c r="B1045" s="120"/>
      <c r="C1045" s="117"/>
      <c r="D1045" s="117"/>
      <c r="E1045" s="126"/>
      <c r="F1045" s="118"/>
      <c r="G1045" s="117"/>
    </row>
    <row r="1046" spans="2:7" s="119" customFormat="1" x14ac:dyDescent="0.25">
      <c r="B1046" s="120"/>
      <c r="C1046" s="117"/>
      <c r="D1046" s="117"/>
      <c r="E1046" s="126"/>
      <c r="F1046" s="118"/>
      <c r="G1046" s="117"/>
    </row>
    <row r="1047" spans="2:7" s="119" customFormat="1" x14ac:dyDescent="0.25">
      <c r="B1047" s="120"/>
      <c r="C1047" s="117"/>
      <c r="D1047" s="117"/>
      <c r="E1047" s="126"/>
      <c r="F1047" s="118"/>
      <c r="G1047" s="117"/>
    </row>
    <row r="1048" spans="2:7" s="119" customFormat="1" x14ac:dyDescent="0.25">
      <c r="B1048" s="120"/>
      <c r="C1048" s="117"/>
      <c r="D1048" s="117"/>
      <c r="E1048" s="126"/>
      <c r="F1048" s="118"/>
      <c r="G1048" s="117"/>
    </row>
    <row r="1049" spans="2:7" s="119" customFormat="1" x14ac:dyDescent="0.25">
      <c r="B1049" s="120"/>
      <c r="C1049" s="117"/>
      <c r="D1049" s="117"/>
      <c r="E1049" s="126"/>
      <c r="F1049" s="118"/>
      <c r="G1049" s="117"/>
    </row>
    <row r="1050" spans="2:7" s="119" customFormat="1" x14ac:dyDescent="0.25">
      <c r="B1050" s="120"/>
      <c r="C1050" s="117"/>
      <c r="D1050" s="117"/>
      <c r="E1050" s="126"/>
      <c r="F1050" s="118"/>
      <c r="G1050" s="117"/>
    </row>
    <row r="1051" spans="2:7" s="119" customFormat="1" x14ac:dyDescent="0.25">
      <c r="B1051" s="120"/>
      <c r="C1051" s="117"/>
      <c r="D1051" s="117"/>
      <c r="E1051" s="126"/>
      <c r="F1051" s="118"/>
      <c r="G1051" s="117"/>
    </row>
    <row r="1052" spans="2:7" s="119" customFormat="1" x14ac:dyDescent="0.25">
      <c r="B1052" s="120"/>
      <c r="C1052" s="117"/>
      <c r="D1052" s="117"/>
      <c r="E1052" s="126"/>
      <c r="F1052" s="118"/>
      <c r="G1052" s="117"/>
    </row>
    <row r="1053" spans="2:7" s="119" customFormat="1" x14ac:dyDescent="0.25">
      <c r="B1053" s="120"/>
      <c r="C1053" s="117"/>
      <c r="D1053" s="117"/>
      <c r="E1053" s="126"/>
      <c r="F1053" s="118"/>
      <c r="G1053" s="117"/>
    </row>
    <row r="1054" spans="2:7" s="119" customFormat="1" x14ac:dyDescent="0.25">
      <c r="B1054" s="120"/>
      <c r="C1054" s="117"/>
      <c r="D1054" s="117"/>
      <c r="E1054" s="126"/>
      <c r="F1054" s="118"/>
      <c r="G1054" s="117"/>
    </row>
    <row r="1055" spans="2:7" s="119" customFormat="1" x14ac:dyDescent="0.25">
      <c r="B1055" s="120"/>
      <c r="C1055" s="117"/>
      <c r="D1055" s="117"/>
      <c r="E1055" s="126"/>
      <c r="F1055" s="118"/>
      <c r="G1055" s="117"/>
    </row>
    <row r="1056" spans="2:7" s="119" customFormat="1" x14ac:dyDescent="0.25">
      <c r="B1056" s="120"/>
      <c r="C1056" s="117"/>
      <c r="D1056" s="117"/>
      <c r="E1056" s="126"/>
      <c r="F1056" s="118"/>
      <c r="G1056" s="117"/>
    </row>
    <row r="1057" spans="2:7" s="119" customFormat="1" x14ac:dyDescent="0.25">
      <c r="B1057" s="120"/>
      <c r="C1057" s="117"/>
      <c r="D1057" s="117"/>
      <c r="E1057" s="126"/>
      <c r="F1057" s="118"/>
      <c r="G1057" s="117"/>
    </row>
    <row r="1058" spans="2:7" s="119" customFormat="1" x14ac:dyDescent="0.25">
      <c r="B1058" s="120"/>
      <c r="C1058" s="117"/>
      <c r="D1058" s="117"/>
      <c r="E1058" s="126"/>
      <c r="F1058" s="118"/>
      <c r="G1058" s="117"/>
    </row>
    <row r="1059" spans="2:7" s="119" customFormat="1" x14ac:dyDescent="0.25">
      <c r="B1059" s="120"/>
      <c r="C1059" s="117"/>
      <c r="D1059" s="117"/>
      <c r="E1059" s="126"/>
      <c r="F1059" s="118"/>
      <c r="G1059" s="117"/>
    </row>
    <row r="1060" spans="2:7" s="119" customFormat="1" x14ac:dyDescent="0.25">
      <c r="B1060" s="120"/>
      <c r="C1060" s="117"/>
      <c r="D1060" s="117"/>
      <c r="E1060" s="126"/>
      <c r="F1060" s="118"/>
      <c r="G1060" s="117"/>
    </row>
    <row r="1061" spans="2:7" s="119" customFormat="1" x14ac:dyDescent="0.25">
      <c r="B1061" s="120"/>
      <c r="C1061" s="117"/>
      <c r="D1061" s="117"/>
      <c r="E1061" s="126"/>
      <c r="F1061" s="118"/>
      <c r="G1061" s="117"/>
    </row>
    <row r="1062" spans="2:7" s="119" customFormat="1" x14ac:dyDescent="0.25">
      <c r="B1062" s="120"/>
      <c r="C1062" s="117"/>
      <c r="D1062" s="117"/>
      <c r="E1062" s="126"/>
      <c r="F1062" s="118"/>
      <c r="G1062" s="117"/>
    </row>
    <row r="1063" spans="2:7" s="119" customFormat="1" x14ac:dyDescent="0.25">
      <c r="B1063" s="120"/>
      <c r="C1063" s="117"/>
      <c r="D1063" s="117"/>
      <c r="E1063" s="126"/>
      <c r="F1063" s="118"/>
      <c r="G1063" s="117"/>
    </row>
    <row r="1064" spans="2:7" s="119" customFormat="1" x14ac:dyDescent="0.25">
      <c r="B1064" s="120"/>
      <c r="C1064" s="117"/>
      <c r="D1064" s="117"/>
      <c r="E1064" s="126"/>
      <c r="F1064" s="118"/>
      <c r="G1064" s="117"/>
    </row>
    <row r="1065" spans="2:7" s="119" customFormat="1" x14ac:dyDescent="0.25">
      <c r="B1065" s="120"/>
      <c r="C1065" s="117"/>
      <c r="D1065" s="117"/>
      <c r="E1065" s="126"/>
      <c r="F1065" s="118"/>
      <c r="G1065" s="117"/>
    </row>
    <row r="1066" spans="2:7" s="119" customFormat="1" x14ac:dyDescent="0.25">
      <c r="B1066" s="120"/>
      <c r="C1066" s="117"/>
      <c r="D1066" s="117"/>
      <c r="E1066" s="126"/>
      <c r="F1066" s="118"/>
      <c r="G1066" s="117"/>
    </row>
    <row r="1067" spans="2:7" s="119" customFormat="1" x14ac:dyDescent="0.25">
      <c r="B1067" s="120"/>
      <c r="C1067" s="117"/>
      <c r="D1067" s="117"/>
      <c r="E1067" s="126"/>
      <c r="F1067" s="118"/>
      <c r="G1067" s="117"/>
    </row>
    <row r="1068" spans="2:7" s="119" customFormat="1" x14ac:dyDescent="0.25">
      <c r="B1068" s="120"/>
      <c r="C1068" s="117"/>
      <c r="D1068" s="117"/>
      <c r="E1068" s="126"/>
      <c r="F1068" s="118"/>
      <c r="G1068" s="117"/>
    </row>
    <row r="1069" spans="2:7" s="119" customFormat="1" x14ac:dyDescent="0.25">
      <c r="B1069" s="120"/>
      <c r="C1069" s="117"/>
      <c r="D1069" s="117"/>
      <c r="E1069" s="126"/>
      <c r="F1069" s="118"/>
      <c r="G1069" s="117"/>
    </row>
    <row r="1070" spans="2:7" s="119" customFormat="1" x14ac:dyDescent="0.25">
      <c r="B1070" s="120"/>
      <c r="C1070" s="117"/>
      <c r="D1070" s="117"/>
      <c r="E1070" s="126"/>
      <c r="F1070" s="118"/>
      <c r="G1070" s="117"/>
    </row>
    <row r="1071" spans="2:7" s="119" customFormat="1" x14ac:dyDescent="0.25">
      <c r="B1071" s="120"/>
      <c r="C1071" s="117"/>
      <c r="D1071" s="117"/>
      <c r="E1071" s="126"/>
      <c r="F1071" s="118"/>
      <c r="G1071" s="117"/>
    </row>
    <row r="1072" spans="2:7" s="119" customFormat="1" x14ac:dyDescent="0.25">
      <c r="B1072" s="120"/>
      <c r="C1072" s="117"/>
      <c r="D1072" s="117"/>
      <c r="E1072" s="126"/>
      <c r="F1072" s="118"/>
      <c r="G1072" s="117"/>
    </row>
    <row r="1073" spans="2:7" s="119" customFormat="1" x14ac:dyDescent="0.25">
      <c r="B1073" s="120"/>
      <c r="C1073" s="117"/>
      <c r="D1073" s="117"/>
      <c r="E1073" s="126"/>
      <c r="F1073" s="118"/>
      <c r="G1073" s="117"/>
    </row>
    <row r="1074" spans="2:7" s="119" customFormat="1" x14ac:dyDescent="0.25">
      <c r="B1074" s="120"/>
      <c r="C1074" s="117"/>
      <c r="D1074" s="117"/>
      <c r="E1074" s="126"/>
      <c r="F1074" s="118"/>
      <c r="G1074" s="117"/>
    </row>
    <row r="1075" spans="2:7" s="119" customFormat="1" x14ac:dyDescent="0.25">
      <c r="B1075" s="120"/>
      <c r="C1075" s="117"/>
      <c r="D1075" s="117"/>
      <c r="E1075" s="126"/>
      <c r="F1075" s="118"/>
      <c r="G1075" s="117"/>
    </row>
    <row r="1076" spans="2:7" s="119" customFormat="1" x14ac:dyDescent="0.25">
      <c r="B1076" s="120"/>
      <c r="C1076" s="117"/>
      <c r="D1076" s="117"/>
      <c r="E1076" s="126"/>
      <c r="F1076" s="118"/>
      <c r="G1076" s="117"/>
    </row>
    <row r="1077" spans="2:7" s="119" customFormat="1" x14ac:dyDescent="0.25">
      <c r="B1077" s="120"/>
      <c r="C1077" s="117"/>
      <c r="D1077" s="117"/>
      <c r="E1077" s="126"/>
      <c r="F1077" s="118"/>
      <c r="G1077" s="117"/>
    </row>
    <row r="1078" spans="2:7" s="119" customFormat="1" x14ac:dyDescent="0.25">
      <c r="B1078" s="120"/>
      <c r="C1078" s="117"/>
      <c r="D1078" s="117"/>
      <c r="E1078" s="126"/>
      <c r="F1078" s="118"/>
      <c r="G1078" s="117"/>
    </row>
    <row r="1079" spans="2:7" s="119" customFormat="1" x14ac:dyDescent="0.25">
      <c r="B1079" s="120"/>
      <c r="C1079" s="117"/>
      <c r="D1079" s="117"/>
      <c r="E1079" s="126"/>
      <c r="F1079" s="118"/>
      <c r="G1079" s="117"/>
    </row>
    <row r="1080" spans="2:7" s="119" customFormat="1" x14ac:dyDescent="0.25">
      <c r="B1080" s="120"/>
      <c r="C1080" s="117"/>
      <c r="D1080" s="117"/>
      <c r="E1080" s="126"/>
      <c r="F1080" s="118"/>
      <c r="G1080" s="117"/>
    </row>
    <row r="1081" spans="2:7" s="119" customFormat="1" x14ac:dyDescent="0.25">
      <c r="B1081" s="120"/>
      <c r="C1081" s="117"/>
      <c r="D1081" s="117"/>
      <c r="E1081" s="126"/>
      <c r="F1081" s="118"/>
      <c r="G1081" s="117"/>
    </row>
    <row r="1082" spans="2:7" s="119" customFormat="1" x14ac:dyDescent="0.25">
      <c r="B1082" s="120"/>
      <c r="C1082" s="117"/>
      <c r="D1082" s="117"/>
      <c r="E1082" s="126"/>
      <c r="F1082" s="118"/>
      <c r="G1082" s="117"/>
    </row>
    <row r="1083" spans="2:7" s="119" customFormat="1" x14ac:dyDescent="0.25">
      <c r="B1083" s="120"/>
      <c r="C1083" s="117"/>
      <c r="D1083" s="117"/>
      <c r="E1083" s="126"/>
      <c r="F1083" s="118"/>
      <c r="G1083" s="117"/>
    </row>
    <row r="1084" spans="2:7" s="119" customFormat="1" x14ac:dyDescent="0.25">
      <c r="B1084" s="120"/>
      <c r="C1084" s="117"/>
      <c r="D1084" s="117"/>
      <c r="E1084" s="126"/>
      <c r="F1084" s="118"/>
      <c r="G1084" s="117"/>
    </row>
    <row r="1085" spans="2:7" s="119" customFormat="1" x14ac:dyDescent="0.25">
      <c r="B1085" s="120"/>
      <c r="C1085" s="117"/>
      <c r="D1085" s="117"/>
      <c r="E1085" s="126"/>
      <c r="F1085" s="118"/>
      <c r="G1085" s="117"/>
    </row>
    <row r="1086" spans="2:7" s="119" customFormat="1" x14ac:dyDescent="0.25">
      <c r="B1086" s="120"/>
      <c r="C1086" s="117"/>
      <c r="D1086" s="117"/>
      <c r="E1086" s="126"/>
      <c r="F1086" s="118"/>
      <c r="G1086" s="117"/>
    </row>
    <row r="1087" spans="2:7" s="119" customFormat="1" x14ac:dyDescent="0.25">
      <c r="B1087" s="120"/>
      <c r="C1087" s="117"/>
      <c r="D1087" s="117"/>
      <c r="E1087" s="126"/>
      <c r="F1087" s="118"/>
      <c r="G1087" s="117"/>
    </row>
    <row r="1088" spans="2:7" s="119" customFormat="1" x14ac:dyDescent="0.25">
      <c r="B1088" s="120"/>
      <c r="C1088" s="117"/>
      <c r="D1088" s="117"/>
      <c r="E1088" s="126"/>
      <c r="F1088" s="118"/>
      <c r="G1088" s="117"/>
    </row>
    <row r="1089" spans="2:7" s="119" customFormat="1" x14ac:dyDescent="0.25">
      <c r="B1089" s="120"/>
      <c r="C1089" s="117"/>
      <c r="D1089" s="117"/>
      <c r="E1089" s="126"/>
      <c r="F1089" s="118"/>
      <c r="G1089" s="117"/>
    </row>
    <row r="1090" spans="2:7" s="119" customFormat="1" x14ac:dyDescent="0.25">
      <c r="B1090" s="120"/>
      <c r="C1090" s="117"/>
      <c r="D1090" s="117"/>
      <c r="E1090" s="126"/>
      <c r="F1090" s="118"/>
      <c r="G1090" s="117"/>
    </row>
    <row r="1091" spans="2:7" s="119" customFormat="1" x14ac:dyDescent="0.25">
      <c r="B1091" s="120"/>
      <c r="C1091" s="117"/>
      <c r="D1091" s="117"/>
      <c r="E1091" s="126"/>
      <c r="F1091" s="118"/>
      <c r="G1091" s="117"/>
    </row>
    <row r="1092" spans="2:7" s="119" customFormat="1" x14ac:dyDescent="0.25">
      <c r="B1092" s="120"/>
      <c r="C1092" s="117"/>
      <c r="D1092" s="117"/>
      <c r="E1092" s="126"/>
      <c r="F1092" s="118"/>
      <c r="G1092" s="117"/>
    </row>
    <row r="1093" spans="2:7" s="119" customFormat="1" x14ac:dyDescent="0.25">
      <c r="B1093" s="120"/>
      <c r="C1093" s="117"/>
      <c r="D1093" s="117"/>
      <c r="E1093" s="126"/>
      <c r="F1093" s="118"/>
      <c r="G1093" s="117"/>
    </row>
    <row r="1094" spans="2:7" s="119" customFormat="1" x14ac:dyDescent="0.25">
      <c r="B1094" s="120"/>
      <c r="C1094" s="117"/>
      <c r="D1094" s="117"/>
      <c r="E1094" s="126"/>
      <c r="F1094" s="118"/>
      <c r="G1094" s="117"/>
    </row>
    <row r="1095" spans="2:7" s="119" customFormat="1" x14ac:dyDescent="0.25">
      <c r="B1095" s="120"/>
      <c r="C1095" s="117"/>
      <c r="D1095" s="117"/>
      <c r="E1095" s="126"/>
      <c r="F1095" s="118"/>
      <c r="G1095" s="117"/>
    </row>
    <row r="1096" spans="2:7" s="119" customFormat="1" x14ac:dyDescent="0.25">
      <c r="B1096" s="120"/>
      <c r="C1096" s="117"/>
      <c r="D1096" s="117"/>
      <c r="E1096" s="126"/>
      <c r="F1096" s="118"/>
      <c r="G1096" s="117"/>
    </row>
    <row r="1097" spans="2:7" s="119" customFormat="1" x14ac:dyDescent="0.25">
      <c r="B1097" s="120"/>
      <c r="C1097" s="117"/>
      <c r="D1097" s="117"/>
      <c r="E1097" s="126"/>
      <c r="F1097" s="118"/>
      <c r="G1097" s="117"/>
    </row>
    <row r="1098" spans="2:7" s="119" customFormat="1" x14ac:dyDescent="0.25">
      <c r="B1098" s="120"/>
      <c r="C1098" s="117"/>
      <c r="D1098" s="117"/>
      <c r="E1098" s="126"/>
      <c r="F1098" s="118"/>
      <c r="G1098" s="117"/>
    </row>
    <row r="1099" spans="2:7" s="119" customFormat="1" x14ac:dyDescent="0.25">
      <c r="B1099" s="120"/>
      <c r="C1099" s="117"/>
      <c r="D1099" s="117"/>
      <c r="E1099" s="126"/>
      <c r="F1099" s="118"/>
      <c r="G1099" s="117"/>
    </row>
    <row r="1100" spans="2:7" s="119" customFormat="1" x14ac:dyDescent="0.25">
      <c r="B1100" s="120"/>
      <c r="C1100" s="117"/>
      <c r="D1100" s="117"/>
      <c r="E1100" s="126"/>
      <c r="F1100" s="118"/>
      <c r="G1100" s="117"/>
    </row>
    <row r="1101" spans="2:7" s="119" customFormat="1" x14ac:dyDescent="0.25">
      <c r="B1101" s="120"/>
      <c r="C1101" s="117"/>
      <c r="D1101" s="117"/>
      <c r="E1101" s="126"/>
      <c r="F1101" s="118"/>
      <c r="G1101" s="117"/>
    </row>
    <row r="1102" spans="2:7" s="119" customFormat="1" x14ac:dyDescent="0.25">
      <c r="B1102" s="120"/>
      <c r="C1102" s="117"/>
      <c r="D1102" s="117"/>
      <c r="E1102" s="126"/>
      <c r="F1102" s="118"/>
      <c r="G1102" s="117"/>
    </row>
    <row r="1103" spans="2:7" s="119" customFormat="1" x14ac:dyDescent="0.25">
      <c r="B1103" s="120"/>
      <c r="C1103" s="117"/>
      <c r="D1103" s="117"/>
      <c r="E1103" s="126"/>
      <c r="F1103" s="118"/>
      <c r="G1103" s="117"/>
    </row>
    <row r="1104" spans="2:7" s="119" customFormat="1" x14ac:dyDescent="0.25">
      <c r="B1104" s="120"/>
      <c r="C1104" s="117"/>
      <c r="D1104" s="117"/>
      <c r="E1104" s="126"/>
      <c r="F1104" s="118"/>
      <c r="G1104" s="117"/>
    </row>
    <row r="1105" spans="2:7" s="119" customFormat="1" x14ac:dyDescent="0.25">
      <c r="B1105" s="120"/>
      <c r="C1105" s="117"/>
      <c r="D1105" s="117"/>
      <c r="E1105" s="126"/>
      <c r="F1105" s="118"/>
      <c r="G1105" s="117"/>
    </row>
    <row r="1106" spans="2:7" s="119" customFormat="1" x14ac:dyDescent="0.25">
      <c r="B1106" s="120"/>
      <c r="C1106" s="117"/>
      <c r="D1106" s="117"/>
      <c r="E1106" s="126"/>
      <c r="F1106" s="118"/>
      <c r="G1106" s="117"/>
    </row>
    <row r="1107" spans="2:7" s="119" customFormat="1" x14ac:dyDescent="0.25">
      <c r="B1107" s="120"/>
      <c r="C1107" s="117"/>
      <c r="D1107" s="117"/>
      <c r="E1107" s="126"/>
      <c r="F1107" s="118"/>
      <c r="G1107" s="117"/>
    </row>
    <row r="1108" spans="2:7" s="119" customFormat="1" x14ac:dyDescent="0.25">
      <c r="B1108" s="120"/>
      <c r="C1108" s="117"/>
      <c r="D1108" s="117"/>
      <c r="E1108" s="126"/>
      <c r="F1108" s="118"/>
      <c r="G1108" s="117"/>
    </row>
    <row r="1109" spans="2:7" s="119" customFormat="1" x14ac:dyDescent="0.25">
      <c r="B1109" s="120"/>
      <c r="C1109" s="117"/>
      <c r="D1109" s="117"/>
      <c r="E1109" s="126"/>
      <c r="F1109" s="118"/>
      <c r="G1109" s="117"/>
    </row>
    <row r="1110" spans="2:7" s="119" customFormat="1" x14ac:dyDescent="0.25">
      <c r="B1110" s="120"/>
      <c r="C1110" s="117"/>
      <c r="D1110" s="117"/>
      <c r="E1110" s="126"/>
      <c r="F1110" s="118"/>
      <c r="G1110" s="117"/>
    </row>
    <row r="1111" spans="2:7" s="119" customFormat="1" x14ac:dyDescent="0.25">
      <c r="B1111" s="120"/>
      <c r="C1111" s="117"/>
      <c r="D1111" s="117"/>
      <c r="E1111" s="126"/>
      <c r="F1111" s="118"/>
      <c r="G1111" s="117"/>
    </row>
    <row r="1112" spans="2:7" s="119" customFormat="1" x14ac:dyDescent="0.25">
      <c r="B1112" s="120"/>
      <c r="C1112" s="117"/>
      <c r="D1112" s="117"/>
      <c r="E1112" s="126"/>
      <c r="F1112" s="118"/>
      <c r="G1112" s="117"/>
    </row>
    <row r="1113" spans="2:7" s="119" customFormat="1" x14ac:dyDescent="0.25">
      <c r="B1113" s="120"/>
      <c r="C1113" s="117"/>
      <c r="D1113" s="117"/>
      <c r="E1113" s="126"/>
      <c r="F1113" s="118"/>
      <c r="G1113" s="117"/>
    </row>
    <row r="1114" spans="2:7" s="119" customFormat="1" x14ac:dyDescent="0.25">
      <c r="B1114" s="120"/>
      <c r="C1114" s="117"/>
      <c r="D1114" s="117"/>
      <c r="E1114" s="126"/>
      <c r="F1114" s="118"/>
      <c r="G1114" s="117"/>
    </row>
    <row r="1115" spans="2:7" s="119" customFormat="1" x14ac:dyDescent="0.25">
      <c r="B1115" s="120"/>
      <c r="C1115" s="117"/>
      <c r="D1115" s="117"/>
      <c r="E1115" s="126"/>
      <c r="F1115" s="118"/>
      <c r="G1115" s="117"/>
    </row>
    <row r="1116" spans="2:7" s="119" customFormat="1" x14ac:dyDescent="0.25">
      <c r="B1116" s="120"/>
      <c r="C1116" s="117"/>
      <c r="D1116" s="117"/>
      <c r="E1116" s="126"/>
      <c r="F1116" s="118"/>
      <c r="G1116" s="117"/>
    </row>
    <row r="1117" spans="2:7" s="119" customFormat="1" x14ac:dyDescent="0.25">
      <c r="B1117" s="120"/>
      <c r="C1117" s="117"/>
      <c r="D1117" s="117"/>
      <c r="E1117" s="126"/>
      <c r="F1117" s="118"/>
      <c r="G1117" s="117"/>
    </row>
    <row r="1118" spans="2:7" s="119" customFormat="1" x14ac:dyDescent="0.25">
      <c r="B1118" s="120"/>
      <c r="C1118" s="117"/>
      <c r="D1118" s="117"/>
      <c r="E1118" s="126"/>
      <c r="F1118" s="118"/>
      <c r="G1118" s="117"/>
    </row>
    <row r="1119" spans="2:7" s="119" customFormat="1" x14ac:dyDescent="0.25">
      <c r="B1119" s="120"/>
      <c r="C1119" s="117"/>
      <c r="D1119" s="117"/>
      <c r="E1119" s="126"/>
      <c r="F1119" s="118"/>
      <c r="G1119" s="117"/>
    </row>
    <row r="1120" spans="2:7" s="119" customFormat="1" x14ac:dyDescent="0.25">
      <c r="B1120" s="120"/>
      <c r="C1120" s="117"/>
      <c r="D1120" s="117"/>
      <c r="E1120" s="126"/>
      <c r="F1120" s="118"/>
      <c r="G1120" s="117"/>
    </row>
    <row r="1121" spans="2:7" s="119" customFormat="1" x14ac:dyDescent="0.25">
      <c r="B1121" s="120"/>
      <c r="C1121" s="117"/>
      <c r="D1121" s="117"/>
      <c r="E1121" s="126"/>
      <c r="F1121" s="118"/>
      <c r="G1121" s="117"/>
    </row>
    <row r="1122" spans="2:7" s="119" customFormat="1" x14ac:dyDescent="0.25">
      <c r="B1122" s="120"/>
      <c r="C1122" s="117"/>
      <c r="D1122" s="117"/>
      <c r="E1122" s="126"/>
      <c r="F1122" s="118"/>
      <c r="G1122" s="117"/>
    </row>
    <row r="1123" spans="2:7" s="119" customFormat="1" x14ac:dyDescent="0.25">
      <c r="B1123" s="120"/>
      <c r="C1123" s="117"/>
      <c r="D1123" s="117"/>
      <c r="E1123" s="126"/>
      <c r="F1123" s="118"/>
      <c r="G1123" s="117"/>
    </row>
    <row r="1124" spans="2:7" s="119" customFormat="1" x14ac:dyDescent="0.25">
      <c r="B1124" s="120"/>
      <c r="C1124" s="117"/>
      <c r="D1124" s="117"/>
      <c r="E1124" s="126"/>
      <c r="F1124" s="118"/>
      <c r="G1124" s="117"/>
    </row>
    <row r="1125" spans="2:7" s="119" customFormat="1" x14ac:dyDescent="0.25">
      <c r="B1125" s="120"/>
      <c r="C1125" s="117"/>
      <c r="D1125" s="117"/>
      <c r="E1125" s="126"/>
      <c r="F1125" s="118"/>
      <c r="G1125" s="117"/>
    </row>
    <row r="1126" spans="2:7" s="119" customFormat="1" x14ac:dyDescent="0.25">
      <c r="B1126" s="120"/>
      <c r="C1126" s="117"/>
      <c r="D1126" s="117"/>
      <c r="E1126" s="126"/>
      <c r="F1126" s="118"/>
      <c r="G1126" s="117"/>
    </row>
    <row r="1127" spans="2:7" s="119" customFormat="1" x14ac:dyDescent="0.25">
      <c r="B1127" s="120"/>
      <c r="C1127" s="117"/>
      <c r="D1127" s="117"/>
      <c r="E1127" s="126"/>
      <c r="F1127" s="118"/>
      <c r="G1127" s="117"/>
    </row>
    <row r="1128" spans="2:7" s="119" customFormat="1" x14ac:dyDescent="0.25">
      <c r="B1128" s="120"/>
      <c r="C1128" s="117"/>
      <c r="D1128" s="117"/>
      <c r="E1128" s="126"/>
      <c r="F1128" s="118"/>
      <c r="G1128" s="117"/>
    </row>
    <row r="1129" spans="2:7" s="119" customFormat="1" x14ac:dyDescent="0.25">
      <c r="B1129" s="120"/>
      <c r="C1129" s="117"/>
      <c r="D1129" s="117"/>
      <c r="E1129" s="126"/>
      <c r="F1129" s="118"/>
      <c r="G1129" s="117"/>
    </row>
    <row r="1130" spans="2:7" s="119" customFormat="1" x14ac:dyDescent="0.25">
      <c r="B1130" s="120"/>
      <c r="C1130" s="117"/>
      <c r="D1130" s="117"/>
      <c r="E1130" s="126"/>
      <c r="F1130" s="118"/>
      <c r="G1130" s="117"/>
    </row>
    <row r="1131" spans="2:7" s="119" customFormat="1" x14ac:dyDescent="0.25">
      <c r="B1131" s="120"/>
      <c r="C1131" s="117"/>
      <c r="D1131" s="117"/>
      <c r="E1131" s="126"/>
      <c r="F1131" s="118"/>
      <c r="G1131" s="117"/>
    </row>
    <row r="1132" spans="2:7" s="119" customFormat="1" x14ac:dyDescent="0.25">
      <c r="B1132" s="120"/>
      <c r="C1132" s="117"/>
      <c r="D1132" s="117"/>
      <c r="E1132" s="126"/>
      <c r="F1132" s="118"/>
      <c r="G1132" s="117"/>
    </row>
    <row r="1133" spans="2:7" s="119" customFormat="1" x14ac:dyDescent="0.25">
      <c r="B1133" s="120"/>
      <c r="C1133" s="117"/>
      <c r="D1133" s="117"/>
      <c r="E1133" s="126"/>
      <c r="F1133" s="118"/>
      <c r="G1133" s="117"/>
    </row>
    <row r="1134" spans="2:7" s="119" customFormat="1" x14ac:dyDescent="0.25">
      <c r="B1134" s="120"/>
      <c r="C1134" s="117"/>
      <c r="D1134" s="117"/>
      <c r="E1134" s="126"/>
      <c r="F1134" s="118"/>
      <c r="G1134" s="117"/>
    </row>
    <row r="1135" spans="2:7" s="119" customFormat="1" x14ac:dyDescent="0.25">
      <c r="B1135" s="120"/>
      <c r="C1135" s="117"/>
      <c r="D1135" s="117"/>
      <c r="E1135" s="126"/>
      <c r="F1135" s="118"/>
      <c r="G1135" s="117"/>
    </row>
    <row r="1136" spans="2:7" s="119" customFormat="1" x14ac:dyDescent="0.25">
      <c r="B1136" s="120"/>
      <c r="C1136" s="117"/>
      <c r="D1136" s="117"/>
      <c r="E1136" s="126"/>
      <c r="F1136" s="118"/>
      <c r="G1136" s="117"/>
    </row>
    <row r="1137" spans="2:7" s="119" customFormat="1" x14ac:dyDescent="0.25">
      <c r="B1137" s="120"/>
      <c r="C1137" s="117"/>
      <c r="D1137" s="117"/>
      <c r="E1137" s="126"/>
      <c r="F1137" s="118"/>
      <c r="G1137" s="117"/>
    </row>
    <row r="1138" spans="2:7" s="119" customFormat="1" x14ac:dyDescent="0.25">
      <c r="B1138" s="120"/>
      <c r="C1138" s="117"/>
      <c r="D1138" s="117"/>
      <c r="E1138" s="126"/>
      <c r="F1138" s="118"/>
      <c r="G1138" s="117"/>
    </row>
    <row r="1139" spans="2:7" s="119" customFormat="1" x14ac:dyDescent="0.25">
      <c r="B1139" s="120"/>
      <c r="C1139" s="117"/>
      <c r="D1139" s="117"/>
      <c r="E1139" s="126"/>
      <c r="F1139" s="118"/>
      <c r="G1139" s="117"/>
    </row>
    <row r="1140" spans="2:7" s="119" customFormat="1" x14ac:dyDescent="0.25">
      <c r="B1140" s="120"/>
      <c r="C1140" s="117"/>
      <c r="D1140" s="117"/>
      <c r="E1140" s="126"/>
      <c r="F1140" s="118"/>
      <c r="G1140" s="117"/>
    </row>
    <row r="1141" spans="2:7" s="119" customFormat="1" x14ac:dyDescent="0.25">
      <c r="B1141" s="120"/>
      <c r="C1141" s="117"/>
      <c r="D1141" s="117"/>
      <c r="E1141" s="126"/>
      <c r="F1141" s="118"/>
      <c r="G1141" s="117"/>
    </row>
    <row r="1142" spans="2:7" s="119" customFormat="1" x14ac:dyDescent="0.25">
      <c r="B1142" s="120"/>
      <c r="C1142" s="117"/>
      <c r="D1142" s="117"/>
      <c r="E1142" s="126"/>
      <c r="F1142" s="118"/>
      <c r="G1142" s="117"/>
    </row>
    <row r="1143" spans="2:7" s="119" customFormat="1" x14ac:dyDescent="0.25">
      <c r="B1143" s="120"/>
      <c r="C1143" s="117"/>
      <c r="D1143" s="117"/>
      <c r="E1143" s="126"/>
      <c r="F1143" s="118"/>
      <c r="G1143" s="117"/>
    </row>
    <row r="1144" spans="2:7" s="119" customFormat="1" x14ac:dyDescent="0.25">
      <c r="B1144" s="120"/>
      <c r="C1144" s="117"/>
      <c r="D1144" s="117"/>
      <c r="E1144" s="126"/>
      <c r="F1144" s="118"/>
      <c r="G1144" s="117"/>
    </row>
    <row r="1145" spans="2:7" s="119" customFormat="1" x14ac:dyDescent="0.25">
      <c r="B1145" s="120"/>
      <c r="C1145" s="117"/>
      <c r="D1145" s="117"/>
      <c r="E1145" s="126"/>
      <c r="F1145" s="118"/>
      <c r="G1145" s="117"/>
    </row>
    <row r="1146" spans="2:7" s="119" customFormat="1" x14ac:dyDescent="0.25">
      <c r="B1146" s="120"/>
      <c r="C1146" s="117"/>
      <c r="D1146" s="117"/>
      <c r="E1146" s="126"/>
      <c r="F1146" s="118"/>
      <c r="G1146" s="117"/>
    </row>
    <row r="1147" spans="2:7" s="119" customFormat="1" x14ac:dyDescent="0.25">
      <c r="B1147" s="120"/>
      <c r="C1147" s="117"/>
      <c r="D1147" s="117"/>
      <c r="E1147" s="126"/>
      <c r="F1147" s="118"/>
      <c r="G1147" s="117"/>
    </row>
    <row r="1148" spans="2:7" s="119" customFormat="1" x14ac:dyDescent="0.25">
      <c r="B1148" s="120"/>
      <c r="C1148" s="117"/>
      <c r="D1148" s="117"/>
      <c r="E1148" s="126"/>
      <c r="F1148" s="118"/>
      <c r="G1148" s="117"/>
    </row>
    <row r="1149" spans="2:7" s="119" customFormat="1" x14ac:dyDescent="0.25">
      <c r="B1149" s="120"/>
      <c r="C1149" s="117"/>
      <c r="D1149" s="117"/>
      <c r="E1149" s="126"/>
      <c r="F1149" s="118"/>
      <c r="G1149" s="117"/>
    </row>
    <row r="1150" spans="2:7" s="119" customFormat="1" x14ac:dyDescent="0.25">
      <c r="B1150" s="120"/>
      <c r="C1150" s="117"/>
      <c r="D1150" s="117"/>
      <c r="E1150" s="126"/>
      <c r="F1150" s="118"/>
      <c r="G1150" s="117"/>
    </row>
    <row r="1151" spans="2:7" s="119" customFormat="1" x14ac:dyDescent="0.25">
      <c r="B1151" s="120"/>
      <c r="C1151" s="117"/>
      <c r="D1151" s="117"/>
      <c r="E1151" s="126"/>
      <c r="F1151" s="118"/>
      <c r="G1151" s="117"/>
    </row>
    <row r="1152" spans="2:7" s="119" customFormat="1" x14ac:dyDescent="0.25">
      <c r="B1152" s="120"/>
      <c r="C1152" s="117"/>
      <c r="D1152" s="117"/>
      <c r="E1152" s="126"/>
      <c r="F1152" s="118"/>
      <c r="G1152" s="117"/>
    </row>
    <row r="1153" spans="2:7" s="119" customFormat="1" x14ac:dyDescent="0.25">
      <c r="B1153" s="120"/>
      <c r="C1153" s="117"/>
      <c r="D1153" s="117"/>
      <c r="E1153" s="126"/>
      <c r="F1153" s="118"/>
      <c r="G1153" s="117"/>
    </row>
    <row r="1154" spans="2:7" s="119" customFormat="1" x14ac:dyDescent="0.25">
      <c r="B1154" s="120"/>
      <c r="C1154" s="117"/>
      <c r="D1154" s="117"/>
      <c r="E1154" s="126"/>
      <c r="F1154" s="118"/>
      <c r="G1154" s="117"/>
    </row>
    <row r="1155" spans="2:7" s="119" customFormat="1" x14ac:dyDescent="0.25">
      <c r="B1155" s="120"/>
      <c r="C1155" s="117"/>
      <c r="D1155" s="117"/>
      <c r="E1155" s="126"/>
      <c r="F1155" s="118"/>
      <c r="G1155" s="117"/>
    </row>
    <row r="1156" spans="2:7" s="119" customFormat="1" x14ac:dyDescent="0.25">
      <c r="B1156" s="120"/>
      <c r="C1156" s="117"/>
      <c r="D1156" s="117"/>
      <c r="E1156" s="126"/>
      <c r="F1156" s="118"/>
      <c r="G1156" s="117"/>
    </row>
    <row r="1157" spans="2:7" s="119" customFormat="1" x14ac:dyDescent="0.25">
      <c r="B1157" s="120"/>
      <c r="C1157" s="117"/>
      <c r="D1157" s="117"/>
      <c r="E1157" s="126"/>
      <c r="F1157" s="118"/>
      <c r="G1157" s="117"/>
    </row>
    <row r="1158" spans="2:7" s="119" customFormat="1" x14ac:dyDescent="0.25">
      <c r="B1158" s="120"/>
      <c r="C1158" s="117"/>
      <c r="D1158" s="117"/>
      <c r="E1158" s="126"/>
      <c r="F1158" s="118"/>
      <c r="G1158" s="117"/>
    </row>
    <row r="1159" spans="2:7" s="119" customFormat="1" x14ac:dyDescent="0.25">
      <c r="B1159" s="120"/>
      <c r="C1159" s="117"/>
      <c r="D1159" s="117"/>
      <c r="E1159" s="126"/>
      <c r="F1159" s="118"/>
      <c r="G1159" s="117"/>
    </row>
    <row r="1160" spans="2:7" s="119" customFormat="1" x14ac:dyDescent="0.25">
      <c r="B1160" s="120"/>
      <c r="C1160" s="117"/>
      <c r="D1160" s="117"/>
      <c r="E1160" s="126"/>
      <c r="F1160" s="118"/>
      <c r="G1160" s="117"/>
    </row>
    <row r="1161" spans="2:7" s="119" customFormat="1" x14ac:dyDescent="0.25">
      <c r="B1161" s="120"/>
      <c r="C1161" s="117"/>
      <c r="D1161" s="117"/>
      <c r="E1161" s="126"/>
      <c r="F1161" s="118"/>
      <c r="G1161" s="117"/>
    </row>
    <row r="1162" spans="2:7" s="119" customFormat="1" x14ac:dyDescent="0.25">
      <c r="B1162" s="120"/>
      <c r="C1162" s="117"/>
      <c r="D1162" s="117"/>
      <c r="E1162" s="126"/>
      <c r="F1162" s="118"/>
      <c r="G1162" s="117"/>
    </row>
    <row r="1163" spans="2:7" s="119" customFormat="1" x14ac:dyDescent="0.25">
      <c r="B1163" s="120"/>
      <c r="C1163" s="117"/>
      <c r="D1163" s="117"/>
      <c r="E1163" s="126"/>
      <c r="F1163" s="118"/>
      <c r="G1163" s="117"/>
    </row>
    <row r="1164" spans="2:7" s="119" customFormat="1" x14ac:dyDescent="0.25">
      <c r="B1164" s="120"/>
      <c r="C1164" s="117"/>
      <c r="D1164" s="117"/>
      <c r="E1164" s="126"/>
      <c r="F1164" s="118"/>
      <c r="G1164" s="117"/>
    </row>
    <row r="1165" spans="2:7" s="119" customFormat="1" x14ac:dyDescent="0.25">
      <c r="B1165" s="120"/>
      <c r="C1165" s="117"/>
      <c r="D1165" s="117"/>
      <c r="E1165" s="126"/>
      <c r="F1165" s="118"/>
      <c r="G1165" s="117"/>
    </row>
    <row r="1166" spans="2:7" s="119" customFormat="1" x14ac:dyDescent="0.25">
      <c r="B1166" s="120"/>
      <c r="C1166" s="117"/>
      <c r="D1166" s="117"/>
      <c r="E1166" s="126"/>
      <c r="F1166" s="118"/>
      <c r="G1166" s="117"/>
    </row>
    <row r="1167" spans="2:7" s="119" customFormat="1" x14ac:dyDescent="0.25">
      <c r="B1167" s="120"/>
      <c r="C1167" s="117"/>
      <c r="D1167" s="117"/>
      <c r="E1167" s="126"/>
      <c r="F1167" s="118"/>
      <c r="G1167" s="117"/>
    </row>
    <row r="1168" spans="2:7" s="119" customFormat="1" x14ac:dyDescent="0.25">
      <c r="B1168" s="120"/>
      <c r="C1168" s="117"/>
      <c r="D1168" s="117"/>
      <c r="E1168" s="126"/>
      <c r="F1168" s="118"/>
      <c r="G1168" s="117"/>
    </row>
    <row r="1169" spans="2:7" s="119" customFormat="1" x14ac:dyDescent="0.25">
      <c r="B1169" s="120"/>
      <c r="C1169" s="117"/>
      <c r="D1169" s="117"/>
      <c r="E1169" s="126"/>
      <c r="F1169" s="118"/>
      <c r="G1169" s="117"/>
    </row>
    <row r="1170" spans="2:7" s="119" customFormat="1" x14ac:dyDescent="0.25">
      <c r="B1170" s="120"/>
      <c r="C1170" s="117"/>
      <c r="D1170" s="117"/>
      <c r="E1170" s="126"/>
      <c r="F1170" s="118"/>
      <c r="G1170" s="117"/>
    </row>
    <row r="1171" spans="2:7" s="119" customFormat="1" x14ac:dyDescent="0.25">
      <c r="B1171" s="120"/>
      <c r="C1171" s="117"/>
      <c r="D1171" s="117"/>
      <c r="E1171" s="126"/>
      <c r="F1171" s="118"/>
      <c r="G1171" s="117"/>
    </row>
    <row r="1172" spans="2:7" s="119" customFormat="1" x14ac:dyDescent="0.25">
      <c r="B1172" s="120"/>
      <c r="C1172" s="117"/>
      <c r="D1172" s="117"/>
      <c r="E1172" s="126"/>
      <c r="F1172" s="118"/>
      <c r="G1172" s="117"/>
    </row>
    <row r="1173" spans="2:7" s="119" customFormat="1" x14ac:dyDescent="0.25">
      <c r="B1173" s="120"/>
      <c r="C1173" s="117"/>
      <c r="D1173" s="117"/>
      <c r="E1173" s="126"/>
      <c r="F1173" s="118"/>
      <c r="G1173" s="117"/>
    </row>
    <row r="1174" spans="2:7" s="119" customFormat="1" x14ac:dyDescent="0.25">
      <c r="B1174" s="120"/>
      <c r="C1174" s="117"/>
      <c r="D1174" s="117"/>
      <c r="E1174" s="126"/>
      <c r="F1174" s="118"/>
      <c r="G1174" s="117"/>
    </row>
    <row r="1175" spans="2:7" s="119" customFormat="1" x14ac:dyDescent="0.25">
      <c r="B1175" s="120"/>
      <c r="C1175" s="117"/>
      <c r="D1175" s="117"/>
      <c r="E1175" s="126"/>
      <c r="F1175" s="118"/>
      <c r="G1175" s="117"/>
    </row>
    <row r="1176" spans="2:7" s="119" customFormat="1" x14ac:dyDescent="0.25">
      <c r="B1176" s="120"/>
      <c r="C1176" s="117"/>
      <c r="D1176" s="117"/>
      <c r="E1176" s="126"/>
      <c r="F1176" s="118"/>
      <c r="G1176" s="117"/>
    </row>
    <row r="1177" spans="2:7" s="119" customFormat="1" x14ac:dyDescent="0.25">
      <c r="B1177" s="120"/>
      <c r="C1177" s="117"/>
      <c r="D1177" s="117"/>
      <c r="E1177" s="126"/>
      <c r="F1177" s="118"/>
      <c r="G1177" s="117"/>
    </row>
    <row r="1178" spans="2:7" s="119" customFormat="1" x14ac:dyDescent="0.25">
      <c r="B1178" s="120"/>
      <c r="C1178" s="117"/>
      <c r="D1178" s="117"/>
      <c r="E1178" s="126"/>
      <c r="F1178" s="118"/>
      <c r="G1178" s="117"/>
    </row>
    <row r="1179" spans="2:7" s="119" customFormat="1" x14ac:dyDescent="0.25">
      <c r="B1179" s="120"/>
      <c r="C1179" s="117"/>
      <c r="D1179" s="117"/>
      <c r="E1179" s="126"/>
      <c r="F1179" s="118"/>
      <c r="G1179" s="117"/>
    </row>
    <row r="1180" spans="2:7" s="119" customFormat="1" x14ac:dyDescent="0.25">
      <c r="B1180" s="120"/>
      <c r="C1180" s="117"/>
      <c r="D1180" s="117"/>
      <c r="E1180" s="126"/>
      <c r="F1180" s="118"/>
      <c r="G1180" s="117"/>
    </row>
    <row r="1181" spans="2:7" s="119" customFormat="1" x14ac:dyDescent="0.25">
      <c r="B1181" s="120"/>
      <c r="C1181" s="117"/>
      <c r="D1181" s="117"/>
      <c r="E1181" s="126"/>
      <c r="F1181" s="118"/>
      <c r="G1181" s="117"/>
    </row>
    <row r="1182" spans="2:7" s="119" customFormat="1" x14ac:dyDescent="0.25">
      <c r="B1182" s="120"/>
      <c r="C1182" s="117"/>
      <c r="D1182" s="117"/>
      <c r="E1182" s="126"/>
      <c r="F1182" s="118"/>
      <c r="G1182" s="117"/>
    </row>
    <row r="1183" spans="2:7" s="119" customFormat="1" x14ac:dyDescent="0.25">
      <c r="B1183" s="120"/>
      <c r="C1183" s="117"/>
      <c r="D1183" s="117"/>
      <c r="E1183" s="126"/>
      <c r="F1183" s="118"/>
      <c r="G1183" s="117"/>
    </row>
    <row r="1184" spans="2:7" s="119" customFormat="1" x14ac:dyDescent="0.25">
      <c r="B1184" s="120"/>
      <c r="C1184" s="117"/>
      <c r="D1184" s="117"/>
      <c r="E1184" s="126"/>
      <c r="F1184" s="118"/>
      <c r="G1184" s="117"/>
    </row>
    <row r="1185" spans="2:7" s="119" customFormat="1" x14ac:dyDescent="0.25">
      <c r="B1185" s="120"/>
      <c r="C1185" s="117"/>
      <c r="D1185" s="117"/>
      <c r="E1185" s="126"/>
      <c r="F1185" s="118"/>
      <c r="G1185" s="117"/>
    </row>
    <row r="1186" spans="2:7" s="119" customFormat="1" x14ac:dyDescent="0.25">
      <c r="B1186" s="120"/>
      <c r="C1186" s="117"/>
      <c r="D1186" s="117"/>
      <c r="E1186" s="126"/>
      <c r="F1186" s="118"/>
      <c r="G1186" s="117"/>
    </row>
    <row r="1187" spans="2:7" s="119" customFormat="1" x14ac:dyDescent="0.25">
      <c r="B1187" s="120"/>
      <c r="C1187" s="117"/>
      <c r="D1187" s="117"/>
      <c r="E1187" s="126"/>
      <c r="F1187" s="118"/>
      <c r="G1187" s="117"/>
    </row>
    <row r="1188" spans="2:7" s="119" customFormat="1" x14ac:dyDescent="0.25">
      <c r="B1188" s="120"/>
      <c r="C1188" s="117"/>
      <c r="D1188" s="117"/>
      <c r="E1188" s="126"/>
      <c r="F1188" s="118"/>
      <c r="G1188" s="117"/>
    </row>
    <row r="1189" spans="2:7" s="119" customFormat="1" x14ac:dyDescent="0.25">
      <c r="B1189" s="120"/>
      <c r="C1189" s="117"/>
      <c r="D1189" s="117"/>
      <c r="E1189" s="126"/>
      <c r="F1189" s="118"/>
      <c r="G1189" s="117"/>
    </row>
    <row r="1190" spans="2:7" s="119" customFormat="1" x14ac:dyDescent="0.25">
      <c r="B1190" s="120"/>
      <c r="C1190" s="117"/>
      <c r="D1190" s="117"/>
      <c r="E1190" s="126"/>
      <c r="F1190" s="118"/>
      <c r="G1190" s="117"/>
    </row>
    <row r="1191" spans="2:7" s="119" customFormat="1" x14ac:dyDescent="0.25">
      <c r="B1191" s="120"/>
      <c r="C1191" s="117"/>
      <c r="D1191" s="117"/>
      <c r="E1191" s="126"/>
      <c r="F1191" s="118"/>
      <c r="G1191" s="117"/>
    </row>
    <row r="1192" spans="2:7" s="119" customFormat="1" x14ac:dyDescent="0.25">
      <c r="B1192" s="120"/>
      <c r="C1192" s="117"/>
      <c r="D1192" s="117"/>
      <c r="E1192" s="126"/>
      <c r="F1192" s="118"/>
      <c r="G1192" s="117"/>
    </row>
    <row r="1193" spans="2:7" s="119" customFormat="1" x14ac:dyDescent="0.25">
      <c r="B1193" s="120"/>
      <c r="C1193" s="117"/>
      <c r="D1193" s="117"/>
      <c r="E1193" s="126"/>
      <c r="F1193" s="118"/>
      <c r="G1193" s="117"/>
    </row>
    <row r="1194" spans="2:7" s="119" customFormat="1" x14ac:dyDescent="0.25">
      <c r="B1194" s="120"/>
      <c r="C1194" s="117"/>
      <c r="D1194" s="117"/>
      <c r="E1194" s="126"/>
      <c r="F1194" s="118"/>
      <c r="G1194" s="117"/>
    </row>
    <row r="1195" spans="2:7" s="119" customFormat="1" x14ac:dyDescent="0.25">
      <c r="B1195" s="120"/>
      <c r="C1195" s="117"/>
      <c r="D1195" s="117"/>
      <c r="E1195" s="126"/>
      <c r="F1195" s="118"/>
      <c r="G1195" s="117"/>
    </row>
    <row r="1196" spans="2:7" s="119" customFormat="1" x14ac:dyDescent="0.25">
      <c r="B1196" s="120"/>
      <c r="C1196" s="117"/>
      <c r="D1196" s="117"/>
      <c r="E1196" s="126"/>
      <c r="F1196" s="118"/>
      <c r="G1196" s="117"/>
    </row>
    <row r="1197" spans="2:7" s="119" customFormat="1" x14ac:dyDescent="0.25">
      <c r="B1197" s="120"/>
      <c r="C1197" s="117"/>
      <c r="D1197" s="117"/>
      <c r="E1197" s="126"/>
      <c r="F1197" s="118"/>
      <c r="G1197" s="117"/>
    </row>
    <row r="1198" spans="2:7" s="119" customFormat="1" x14ac:dyDescent="0.25">
      <c r="B1198" s="120"/>
      <c r="C1198" s="117"/>
      <c r="D1198" s="117"/>
      <c r="E1198" s="126"/>
      <c r="F1198" s="118"/>
      <c r="G1198" s="117"/>
    </row>
    <row r="1199" spans="2:7" s="119" customFormat="1" x14ac:dyDescent="0.25">
      <c r="B1199" s="120"/>
      <c r="C1199" s="117"/>
      <c r="D1199" s="117"/>
      <c r="E1199" s="126"/>
      <c r="F1199" s="118"/>
      <c r="G1199" s="117"/>
    </row>
    <row r="1200" spans="2:7" s="119" customFormat="1" x14ac:dyDescent="0.25">
      <c r="B1200" s="120"/>
      <c r="C1200" s="117"/>
      <c r="D1200" s="117"/>
      <c r="E1200" s="126"/>
      <c r="F1200" s="118"/>
      <c r="G1200" s="117"/>
    </row>
    <row r="1201" spans="2:7" s="119" customFormat="1" x14ac:dyDescent="0.25">
      <c r="B1201" s="120"/>
      <c r="C1201" s="117"/>
      <c r="D1201" s="117"/>
      <c r="E1201" s="126"/>
      <c r="F1201" s="118"/>
      <c r="G1201" s="117"/>
    </row>
    <row r="1202" spans="2:7" s="119" customFormat="1" x14ac:dyDescent="0.25">
      <c r="B1202" s="120"/>
      <c r="C1202" s="117"/>
      <c r="D1202" s="117"/>
      <c r="E1202" s="126"/>
      <c r="F1202" s="118"/>
      <c r="G1202" s="117"/>
    </row>
    <row r="1203" spans="2:7" s="119" customFormat="1" x14ac:dyDescent="0.25">
      <c r="B1203" s="120"/>
      <c r="C1203" s="117"/>
      <c r="D1203" s="117"/>
      <c r="E1203" s="126"/>
      <c r="F1203" s="118"/>
      <c r="G1203" s="117"/>
    </row>
    <row r="1204" spans="2:7" s="119" customFormat="1" x14ac:dyDescent="0.25">
      <c r="B1204" s="120"/>
      <c r="C1204" s="117"/>
      <c r="D1204" s="117"/>
      <c r="E1204" s="126"/>
      <c r="F1204" s="118"/>
      <c r="G1204" s="117"/>
    </row>
    <row r="1205" spans="2:7" s="119" customFormat="1" x14ac:dyDescent="0.25">
      <c r="B1205" s="120"/>
      <c r="C1205" s="117"/>
      <c r="D1205" s="117"/>
      <c r="E1205" s="126"/>
      <c r="F1205" s="118"/>
      <c r="G1205" s="117"/>
    </row>
    <row r="1206" spans="2:7" s="119" customFormat="1" x14ac:dyDescent="0.25">
      <c r="B1206" s="120"/>
      <c r="C1206" s="117"/>
      <c r="D1206" s="117"/>
      <c r="E1206" s="126"/>
      <c r="F1206" s="118"/>
      <c r="G1206" s="117"/>
    </row>
    <row r="1207" spans="2:7" s="119" customFormat="1" x14ac:dyDescent="0.25">
      <c r="B1207" s="120"/>
      <c r="C1207" s="117"/>
      <c r="D1207" s="117"/>
      <c r="E1207" s="126"/>
      <c r="F1207" s="118"/>
      <c r="G1207" s="117"/>
    </row>
    <row r="1208" spans="2:7" s="119" customFormat="1" x14ac:dyDescent="0.25">
      <c r="B1208" s="120"/>
      <c r="C1208" s="117"/>
      <c r="D1208" s="117"/>
      <c r="E1208" s="126"/>
      <c r="F1208" s="118"/>
      <c r="G1208" s="117"/>
    </row>
    <row r="1209" spans="2:7" s="119" customFormat="1" x14ac:dyDescent="0.25">
      <c r="B1209" s="120"/>
      <c r="C1209" s="117"/>
      <c r="D1209" s="117"/>
      <c r="E1209" s="126"/>
      <c r="F1209" s="118"/>
      <c r="G1209" s="117"/>
    </row>
    <row r="1210" spans="2:7" s="119" customFormat="1" x14ac:dyDescent="0.25">
      <c r="B1210" s="120"/>
      <c r="C1210" s="117"/>
      <c r="D1210" s="117"/>
      <c r="E1210" s="126"/>
      <c r="F1210" s="118"/>
      <c r="G1210" s="117"/>
    </row>
    <row r="1211" spans="2:7" s="119" customFormat="1" x14ac:dyDescent="0.25">
      <c r="B1211" s="120"/>
      <c r="C1211" s="117"/>
      <c r="D1211" s="117"/>
      <c r="E1211" s="126"/>
      <c r="F1211" s="118"/>
      <c r="G1211" s="117"/>
    </row>
    <row r="1212" spans="2:7" s="119" customFormat="1" x14ac:dyDescent="0.25">
      <c r="B1212" s="120"/>
      <c r="C1212" s="117"/>
      <c r="D1212" s="117"/>
      <c r="E1212" s="126"/>
      <c r="F1212" s="118"/>
      <c r="G1212" s="117"/>
    </row>
    <row r="1213" spans="2:7" s="119" customFormat="1" x14ac:dyDescent="0.25">
      <c r="B1213" s="120"/>
      <c r="C1213" s="117"/>
      <c r="D1213" s="117"/>
      <c r="E1213" s="126"/>
      <c r="F1213" s="118"/>
      <c r="G1213" s="117"/>
    </row>
    <row r="1214" spans="2:7" s="119" customFormat="1" x14ac:dyDescent="0.25">
      <c r="B1214" s="120"/>
      <c r="C1214" s="117"/>
      <c r="D1214" s="117"/>
      <c r="E1214" s="126"/>
      <c r="F1214" s="118"/>
      <c r="G1214" s="117"/>
    </row>
    <row r="1215" spans="2:7" s="119" customFormat="1" x14ac:dyDescent="0.25">
      <c r="B1215" s="120"/>
      <c r="C1215" s="117"/>
      <c r="D1215" s="117"/>
      <c r="E1215" s="126"/>
      <c r="F1215" s="118"/>
      <c r="G1215" s="117"/>
    </row>
    <row r="1216" spans="2:7" s="119" customFormat="1" x14ac:dyDescent="0.25">
      <c r="B1216" s="120"/>
      <c r="C1216" s="117"/>
      <c r="D1216" s="117"/>
      <c r="E1216" s="126"/>
      <c r="F1216" s="118"/>
      <c r="G1216" s="117"/>
    </row>
    <row r="1217" spans="2:7" s="119" customFormat="1" x14ac:dyDescent="0.25">
      <c r="B1217" s="120"/>
      <c r="C1217" s="117"/>
      <c r="D1217" s="117"/>
      <c r="E1217" s="126"/>
      <c r="F1217" s="118"/>
      <c r="G1217" s="117"/>
    </row>
    <row r="1218" spans="2:7" s="119" customFormat="1" x14ac:dyDescent="0.25">
      <c r="B1218" s="120"/>
      <c r="C1218" s="117"/>
      <c r="D1218" s="117"/>
      <c r="E1218" s="126"/>
      <c r="F1218" s="118"/>
      <c r="G1218" s="117"/>
    </row>
    <row r="1219" spans="2:7" s="119" customFormat="1" x14ac:dyDescent="0.25">
      <c r="B1219" s="120"/>
      <c r="C1219" s="117"/>
      <c r="D1219" s="117"/>
      <c r="E1219" s="126"/>
      <c r="F1219" s="118"/>
      <c r="G1219" s="117"/>
    </row>
    <row r="1220" spans="2:7" s="119" customFormat="1" x14ac:dyDescent="0.25">
      <c r="B1220" s="120"/>
      <c r="C1220" s="117"/>
      <c r="D1220" s="117"/>
      <c r="E1220" s="126"/>
      <c r="F1220" s="118"/>
      <c r="G1220" s="117"/>
    </row>
    <row r="1221" spans="2:7" s="119" customFormat="1" x14ac:dyDescent="0.25">
      <c r="B1221" s="120"/>
      <c r="C1221" s="117"/>
      <c r="D1221" s="117"/>
      <c r="E1221" s="126"/>
      <c r="F1221" s="118"/>
      <c r="G1221" s="117"/>
    </row>
    <row r="1222" spans="2:7" s="119" customFormat="1" x14ac:dyDescent="0.25">
      <c r="B1222" s="120"/>
      <c r="C1222" s="117"/>
      <c r="D1222" s="117"/>
      <c r="E1222" s="126"/>
      <c r="F1222" s="118"/>
      <c r="G1222" s="117"/>
    </row>
    <row r="1223" spans="2:7" s="119" customFormat="1" x14ac:dyDescent="0.25">
      <c r="B1223" s="120"/>
      <c r="C1223" s="117"/>
      <c r="D1223" s="117"/>
      <c r="E1223" s="126"/>
      <c r="F1223" s="118"/>
      <c r="G1223" s="117"/>
    </row>
    <row r="1224" spans="2:7" s="119" customFormat="1" x14ac:dyDescent="0.25">
      <c r="B1224" s="120"/>
      <c r="C1224" s="117"/>
      <c r="D1224" s="117"/>
      <c r="E1224" s="126"/>
      <c r="F1224" s="118"/>
      <c r="G1224" s="117"/>
    </row>
    <row r="1225" spans="2:7" s="119" customFormat="1" x14ac:dyDescent="0.25">
      <c r="B1225" s="120"/>
      <c r="C1225" s="117"/>
      <c r="D1225" s="117"/>
      <c r="E1225" s="126"/>
      <c r="F1225" s="118"/>
      <c r="G1225" s="117"/>
    </row>
    <row r="1226" spans="2:7" s="119" customFormat="1" x14ac:dyDescent="0.25">
      <c r="B1226" s="120"/>
      <c r="C1226" s="117"/>
      <c r="D1226" s="117"/>
      <c r="E1226" s="126"/>
      <c r="F1226" s="118"/>
      <c r="G1226" s="117"/>
    </row>
    <row r="1227" spans="2:7" s="119" customFormat="1" x14ac:dyDescent="0.25">
      <c r="B1227" s="120"/>
      <c r="C1227" s="117"/>
      <c r="D1227" s="117"/>
      <c r="E1227" s="126"/>
      <c r="F1227" s="118"/>
      <c r="G1227" s="117"/>
    </row>
    <row r="1228" spans="2:7" s="119" customFormat="1" x14ac:dyDescent="0.25">
      <c r="B1228" s="120"/>
      <c r="C1228" s="117"/>
      <c r="D1228" s="117"/>
      <c r="E1228" s="126"/>
      <c r="F1228" s="118"/>
      <c r="G1228" s="117"/>
    </row>
    <row r="1229" spans="2:7" s="119" customFormat="1" x14ac:dyDescent="0.25">
      <c r="B1229" s="120"/>
      <c r="C1229" s="117"/>
      <c r="D1229" s="117"/>
      <c r="E1229" s="126"/>
      <c r="F1229" s="118"/>
      <c r="G1229" s="117"/>
    </row>
    <row r="1230" spans="2:7" s="119" customFormat="1" x14ac:dyDescent="0.25">
      <c r="B1230" s="120"/>
      <c r="C1230" s="117"/>
      <c r="D1230" s="117"/>
      <c r="E1230" s="126"/>
      <c r="F1230" s="118"/>
      <c r="G1230" s="117"/>
    </row>
    <row r="1231" spans="2:7" s="119" customFormat="1" x14ac:dyDescent="0.25">
      <c r="B1231" s="120"/>
      <c r="C1231" s="117"/>
      <c r="D1231" s="117"/>
      <c r="E1231" s="126"/>
      <c r="F1231" s="118"/>
      <c r="G1231" s="117"/>
    </row>
    <row r="1232" spans="2:7" s="119" customFormat="1" x14ac:dyDescent="0.25">
      <c r="B1232" s="120"/>
      <c r="C1232" s="117"/>
      <c r="D1232" s="117"/>
      <c r="E1232" s="126"/>
      <c r="F1232" s="118"/>
      <c r="G1232" s="117"/>
    </row>
    <row r="1233" spans="2:7" s="119" customFormat="1" x14ac:dyDescent="0.25">
      <c r="B1233" s="120"/>
      <c r="C1233" s="117"/>
      <c r="D1233" s="117"/>
      <c r="E1233" s="126"/>
      <c r="F1233" s="118"/>
      <c r="G1233" s="117"/>
    </row>
    <row r="1234" spans="2:7" s="119" customFormat="1" x14ac:dyDescent="0.25">
      <c r="B1234" s="120"/>
      <c r="C1234" s="117"/>
      <c r="D1234" s="117"/>
      <c r="E1234" s="126"/>
      <c r="F1234" s="118"/>
      <c r="G1234" s="117"/>
    </row>
    <row r="1235" spans="2:7" s="119" customFormat="1" x14ac:dyDescent="0.25">
      <c r="B1235" s="120"/>
      <c r="C1235" s="117"/>
      <c r="D1235" s="117"/>
      <c r="E1235" s="126"/>
      <c r="F1235" s="118"/>
      <c r="G1235" s="117"/>
    </row>
    <row r="1236" spans="2:7" s="119" customFormat="1" x14ac:dyDescent="0.25">
      <c r="B1236" s="120"/>
      <c r="C1236" s="117"/>
      <c r="D1236" s="117"/>
      <c r="E1236" s="126"/>
      <c r="F1236" s="118"/>
      <c r="G1236" s="117"/>
    </row>
    <row r="1237" spans="2:7" s="119" customFormat="1" x14ac:dyDescent="0.25">
      <c r="B1237" s="120"/>
      <c r="C1237" s="117"/>
      <c r="D1237" s="117"/>
      <c r="E1237" s="126"/>
      <c r="F1237" s="118"/>
      <c r="G1237" s="117"/>
    </row>
    <row r="1238" spans="2:7" s="119" customFormat="1" x14ac:dyDescent="0.25">
      <c r="B1238" s="120"/>
      <c r="C1238" s="117"/>
      <c r="D1238" s="117"/>
      <c r="E1238" s="126"/>
      <c r="F1238" s="118"/>
      <c r="G1238" s="117"/>
    </row>
    <row r="1239" spans="2:7" s="119" customFormat="1" x14ac:dyDescent="0.25">
      <c r="B1239" s="120"/>
      <c r="C1239" s="117"/>
      <c r="D1239" s="117"/>
      <c r="E1239" s="126"/>
      <c r="F1239" s="118"/>
      <c r="G1239" s="117"/>
    </row>
    <row r="1240" spans="2:7" s="119" customFormat="1" x14ac:dyDescent="0.25">
      <c r="B1240" s="120"/>
      <c r="C1240" s="117"/>
      <c r="D1240" s="117"/>
      <c r="E1240" s="126"/>
      <c r="F1240" s="118"/>
      <c r="G1240" s="117"/>
    </row>
    <row r="1241" spans="2:7" s="119" customFormat="1" x14ac:dyDescent="0.25">
      <c r="B1241" s="120"/>
      <c r="C1241" s="117"/>
      <c r="D1241" s="117"/>
      <c r="E1241" s="126"/>
      <c r="F1241" s="118"/>
      <c r="G1241" s="117"/>
    </row>
    <row r="1242" spans="2:7" s="119" customFormat="1" x14ac:dyDescent="0.25">
      <c r="B1242" s="120"/>
      <c r="C1242" s="117"/>
      <c r="D1242" s="117"/>
      <c r="E1242" s="126"/>
      <c r="F1242" s="118"/>
      <c r="G1242" s="117"/>
    </row>
    <row r="1243" spans="2:7" s="119" customFormat="1" x14ac:dyDescent="0.25">
      <c r="B1243" s="120"/>
      <c r="C1243" s="117"/>
      <c r="D1243" s="117"/>
      <c r="E1243" s="126"/>
      <c r="F1243" s="118"/>
      <c r="G1243" s="117"/>
    </row>
    <row r="1244" spans="2:7" s="119" customFormat="1" x14ac:dyDescent="0.25">
      <c r="B1244" s="120"/>
      <c r="C1244" s="117"/>
      <c r="D1244" s="117"/>
      <c r="E1244" s="126"/>
      <c r="F1244" s="118"/>
      <c r="G1244" s="117"/>
    </row>
    <row r="1245" spans="2:7" s="119" customFormat="1" x14ac:dyDescent="0.25">
      <c r="B1245" s="120"/>
      <c r="C1245" s="117"/>
      <c r="D1245" s="117"/>
      <c r="E1245" s="126"/>
      <c r="F1245" s="118"/>
      <c r="G1245" s="117"/>
    </row>
    <row r="1246" spans="2:7" s="119" customFormat="1" x14ac:dyDescent="0.25">
      <c r="B1246" s="120"/>
      <c r="C1246" s="117"/>
      <c r="D1246" s="117"/>
      <c r="E1246" s="126"/>
      <c r="F1246" s="118"/>
      <c r="G1246" s="117"/>
    </row>
    <row r="1247" spans="2:7" s="119" customFormat="1" x14ac:dyDescent="0.25">
      <c r="B1247" s="120"/>
      <c r="C1247" s="117"/>
      <c r="D1247" s="117"/>
      <c r="E1247" s="126"/>
      <c r="F1247" s="118"/>
      <c r="G1247" s="117"/>
    </row>
    <row r="1248" spans="2:7" s="119" customFormat="1" x14ac:dyDescent="0.25">
      <c r="B1248" s="120"/>
      <c r="C1248" s="117"/>
      <c r="D1248" s="117"/>
      <c r="E1248" s="126"/>
      <c r="F1248" s="118"/>
      <c r="G1248" s="117"/>
    </row>
    <row r="1249" spans="2:7" s="119" customFormat="1" x14ac:dyDescent="0.25">
      <c r="B1249" s="120"/>
      <c r="C1249" s="117"/>
      <c r="D1249" s="117"/>
      <c r="E1249" s="126"/>
      <c r="F1249" s="118"/>
      <c r="G1249" s="117"/>
    </row>
    <row r="1250" spans="2:7" s="119" customFormat="1" x14ac:dyDescent="0.25">
      <c r="B1250" s="120"/>
      <c r="C1250" s="117"/>
      <c r="D1250" s="117"/>
      <c r="E1250" s="126"/>
      <c r="F1250" s="118"/>
      <c r="G1250" s="117"/>
    </row>
    <row r="1251" spans="2:7" s="119" customFormat="1" x14ac:dyDescent="0.25">
      <c r="B1251" s="120"/>
      <c r="C1251" s="117"/>
      <c r="D1251" s="117"/>
      <c r="E1251" s="126"/>
      <c r="F1251" s="118"/>
      <c r="G1251" s="117"/>
    </row>
    <row r="1252" spans="2:7" s="119" customFormat="1" x14ac:dyDescent="0.25">
      <c r="B1252" s="120"/>
      <c r="C1252" s="117"/>
      <c r="D1252" s="117"/>
      <c r="E1252" s="126"/>
      <c r="F1252" s="118"/>
      <c r="G1252" s="117"/>
    </row>
    <row r="1253" spans="2:7" s="119" customFormat="1" x14ac:dyDescent="0.25">
      <c r="B1253" s="120"/>
      <c r="C1253" s="117"/>
      <c r="D1253" s="117"/>
      <c r="E1253" s="126"/>
      <c r="F1253" s="118"/>
      <c r="G1253" s="117"/>
    </row>
    <row r="1254" spans="2:7" s="119" customFormat="1" x14ac:dyDescent="0.25">
      <c r="B1254" s="120"/>
      <c r="C1254" s="117"/>
      <c r="D1254" s="117"/>
      <c r="E1254" s="126"/>
      <c r="F1254" s="118"/>
      <c r="G1254" s="117"/>
    </row>
    <row r="1255" spans="2:7" s="119" customFormat="1" x14ac:dyDescent="0.25">
      <c r="B1255" s="120"/>
      <c r="C1255" s="117"/>
      <c r="D1255" s="117"/>
      <c r="E1255" s="126"/>
      <c r="F1255" s="118"/>
      <c r="G1255" s="117"/>
    </row>
    <row r="1256" spans="2:7" s="119" customFormat="1" x14ac:dyDescent="0.25">
      <c r="B1256" s="120"/>
      <c r="C1256" s="117"/>
      <c r="D1256" s="117"/>
      <c r="E1256" s="126"/>
      <c r="F1256" s="118"/>
      <c r="G1256" s="117"/>
    </row>
    <row r="1257" spans="2:7" s="119" customFormat="1" x14ac:dyDescent="0.25">
      <c r="B1257" s="120"/>
      <c r="C1257" s="117"/>
      <c r="D1257" s="117"/>
      <c r="E1257" s="126"/>
      <c r="F1257" s="118"/>
      <c r="G1257" s="117"/>
    </row>
    <row r="1258" spans="2:7" s="119" customFormat="1" x14ac:dyDescent="0.25">
      <c r="B1258" s="120"/>
      <c r="C1258" s="117"/>
      <c r="D1258" s="117"/>
      <c r="E1258" s="126"/>
      <c r="F1258" s="118"/>
      <c r="G1258" s="117"/>
    </row>
    <row r="1259" spans="2:7" s="119" customFormat="1" x14ac:dyDescent="0.25">
      <c r="B1259" s="120"/>
      <c r="C1259" s="117"/>
      <c r="D1259" s="117"/>
      <c r="E1259" s="126"/>
      <c r="F1259" s="118"/>
      <c r="G1259" s="117"/>
    </row>
    <row r="1260" spans="2:7" s="119" customFormat="1" x14ac:dyDescent="0.25">
      <c r="B1260" s="120"/>
      <c r="C1260" s="117"/>
      <c r="D1260" s="117"/>
      <c r="E1260" s="126"/>
      <c r="F1260" s="118"/>
      <c r="G1260" s="117"/>
    </row>
    <row r="1261" spans="2:7" s="119" customFormat="1" x14ac:dyDescent="0.25">
      <c r="B1261" s="120"/>
      <c r="C1261" s="117"/>
      <c r="D1261" s="117"/>
      <c r="E1261" s="126"/>
      <c r="F1261" s="118"/>
      <c r="G1261" s="117"/>
    </row>
    <row r="1262" spans="2:7" s="119" customFormat="1" x14ac:dyDescent="0.25">
      <c r="B1262" s="120"/>
      <c r="C1262" s="117"/>
      <c r="D1262" s="117"/>
      <c r="E1262" s="126"/>
      <c r="F1262" s="118"/>
      <c r="G1262" s="117"/>
    </row>
    <row r="1263" spans="2:7" s="119" customFormat="1" x14ac:dyDescent="0.25">
      <c r="B1263" s="120"/>
      <c r="C1263" s="117"/>
      <c r="D1263" s="117"/>
      <c r="E1263" s="126"/>
      <c r="F1263" s="118"/>
      <c r="G1263" s="117"/>
    </row>
    <row r="1264" spans="2:7" s="119" customFormat="1" x14ac:dyDescent="0.25">
      <c r="B1264" s="120"/>
      <c r="C1264" s="117"/>
      <c r="D1264" s="117"/>
      <c r="E1264" s="126"/>
      <c r="F1264" s="118"/>
      <c r="G1264" s="117"/>
    </row>
    <row r="1265" spans="2:7" s="119" customFormat="1" x14ac:dyDescent="0.25">
      <c r="B1265" s="120"/>
      <c r="C1265" s="117"/>
      <c r="D1265" s="117"/>
      <c r="E1265" s="126"/>
      <c r="F1265" s="118"/>
      <c r="G1265" s="117"/>
    </row>
    <row r="1266" spans="2:7" s="119" customFormat="1" x14ac:dyDescent="0.25">
      <c r="B1266" s="120"/>
      <c r="C1266" s="117"/>
      <c r="D1266" s="117"/>
      <c r="E1266" s="126"/>
      <c r="F1266" s="118"/>
      <c r="G1266" s="117"/>
    </row>
    <row r="1267" spans="2:7" s="119" customFormat="1" x14ac:dyDescent="0.25">
      <c r="B1267" s="120"/>
      <c r="C1267" s="117"/>
      <c r="D1267" s="117"/>
      <c r="E1267" s="126"/>
      <c r="F1267" s="118"/>
      <c r="G1267" s="117"/>
    </row>
    <row r="1268" spans="2:7" s="119" customFormat="1" x14ac:dyDescent="0.25">
      <c r="B1268" s="120"/>
      <c r="C1268" s="117"/>
      <c r="D1268" s="117"/>
      <c r="E1268" s="126"/>
      <c r="F1268" s="118"/>
      <c r="G1268" s="117"/>
    </row>
    <row r="1269" spans="2:7" s="119" customFormat="1" x14ac:dyDescent="0.25">
      <c r="B1269" s="120"/>
      <c r="C1269" s="117"/>
      <c r="D1269" s="117"/>
      <c r="E1269" s="126"/>
      <c r="F1269" s="118"/>
      <c r="G1269" s="117"/>
    </row>
    <row r="1270" spans="2:7" s="119" customFormat="1" x14ac:dyDescent="0.25">
      <c r="B1270" s="120"/>
      <c r="C1270" s="117"/>
      <c r="D1270" s="117"/>
      <c r="E1270" s="126"/>
      <c r="F1270" s="118"/>
      <c r="G1270" s="117"/>
    </row>
    <row r="1271" spans="2:7" s="119" customFormat="1" x14ac:dyDescent="0.25">
      <c r="B1271" s="120"/>
      <c r="C1271" s="117"/>
      <c r="D1271" s="117"/>
      <c r="E1271" s="126"/>
      <c r="F1271" s="118"/>
      <c r="G1271" s="117"/>
    </row>
    <row r="1272" spans="2:7" s="119" customFormat="1" x14ac:dyDescent="0.25">
      <c r="B1272" s="120"/>
      <c r="C1272" s="117"/>
      <c r="D1272" s="117"/>
      <c r="E1272" s="126"/>
      <c r="F1272" s="118"/>
      <c r="G1272" s="117"/>
    </row>
    <row r="1273" spans="2:7" s="119" customFormat="1" x14ac:dyDescent="0.25">
      <c r="B1273" s="120"/>
      <c r="C1273" s="117"/>
      <c r="D1273" s="117"/>
      <c r="E1273" s="126"/>
      <c r="F1273" s="118"/>
      <c r="G1273" s="117"/>
    </row>
    <row r="1274" spans="2:7" s="119" customFormat="1" x14ac:dyDescent="0.25">
      <c r="B1274" s="120"/>
      <c r="C1274" s="117"/>
      <c r="D1274" s="117"/>
      <c r="E1274" s="126"/>
      <c r="F1274" s="118"/>
      <c r="G1274" s="117"/>
    </row>
    <row r="1275" spans="2:7" s="119" customFormat="1" x14ac:dyDescent="0.25">
      <c r="B1275" s="120"/>
      <c r="C1275" s="117"/>
      <c r="D1275" s="117"/>
      <c r="E1275" s="126"/>
      <c r="F1275" s="118"/>
      <c r="G1275" s="117"/>
    </row>
    <row r="1276" spans="2:7" s="119" customFormat="1" x14ac:dyDescent="0.25">
      <c r="B1276" s="120"/>
      <c r="C1276" s="117"/>
      <c r="D1276" s="117"/>
      <c r="E1276" s="126"/>
      <c r="F1276" s="118"/>
      <c r="G1276" s="117"/>
    </row>
    <row r="1277" spans="2:7" s="119" customFormat="1" x14ac:dyDescent="0.25">
      <c r="B1277" s="120"/>
      <c r="C1277" s="117"/>
      <c r="D1277" s="117"/>
      <c r="E1277" s="126"/>
      <c r="F1277" s="118"/>
      <c r="G1277" s="117"/>
    </row>
    <row r="1278" spans="2:7" s="119" customFormat="1" x14ac:dyDescent="0.25">
      <c r="B1278" s="120"/>
      <c r="C1278" s="117"/>
      <c r="D1278" s="117"/>
      <c r="E1278" s="126"/>
      <c r="F1278" s="118"/>
      <c r="G1278" s="117"/>
    </row>
    <row r="1279" spans="2:7" s="119" customFormat="1" x14ac:dyDescent="0.25">
      <c r="B1279" s="120"/>
      <c r="C1279" s="117"/>
      <c r="D1279" s="117"/>
      <c r="E1279" s="126"/>
      <c r="F1279" s="118"/>
      <c r="G1279" s="117"/>
    </row>
    <row r="1280" spans="2:7" s="119" customFormat="1" x14ac:dyDescent="0.25">
      <c r="B1280" s="120"/>
      <c r="C1280" s="117"/>
      <c r="D1280" s="117"/>
      <c r="E1280" s="126"/>
      <c r="F1280" s="118"/>
      <c r="G1280" s="117"/>
    </row>
    <row r="1281" spans="2:7" s="119" customFormat="1" x14ac:dyDescent="0.25">
      <c r="B1281" s="120"/>
      <c r="C1281" s="117"/>
      <c r="D1281" s="117"/>
      <c r="E1281" s="126"/>
      <c r="F1281" s="118"/>
      <c r="G1281" s="117"/>
    </row>
    <row r="1282" spans="2:7" s="119" customFormat="1" x14ac:dyDescent="0.25">
      <c r="B1282" s="120"/>
      <c r="C1282" s="117"/>
      <c r="D1282" s="117"/>
      <c r="E1282" s="126"/>
      <c r="F1282" s="118"/>
      <c r="G1282" s="117"/>
    </row>
    <row r="1283" spans="2:7" s="119" customFormat="1" x14ac:dyDescent="0.25">
      <c r="B1283" s="120"/>
      <c r="C1283" s="117"/>
      <c r="D1283" s="117"/>
      <c r="E1283" s="126"/>
      <c r="F1283" s="118"/>
      <c r="G1283" s="117"/>
    </row>
    <row r="1284" spans="2:7" s="119" customFormat="1" x14ac:dyDescent="0.25">
      <c r="B1284" s="120"/>
      <c r="C1284" s="117"/>
      <c r="D1284" s="117"/>
      <c r="E1284" s="126"/>
      <c r="F1284" s="118"/>
      <c r="G1284" s="117"/>
    </row>
    <row r="1285" spans="2:7" s="119" customFormat="1" x14ac:dyDescent="0.25">
      <c r="B1285" s="120"/>
      <c r="C1285" s="117"/>
      <c r="D1285" s="117"/>
      <c r="E1285" s="126"/>
      <c r="F1285" s="118"/>
      <c r="G1285" s="117"/>
    </row>
    <row r="1286" spans="2:7" s="119" customFormat="1" x14ac:dyDescent="0.25">
      <c r="B1286" s="120"/>
      <c r="C1286" s="117"/>
      <c r="D1286" s="117"/>
      <c r="E1286" s="126"/>
      <c r="F1286" s="118"/>
      <c r="G1286" s="117"/>
    </row>
    <row r="1287" spans="2:7" s="119" customFormat="1" x14ac:dyDescent="0.25">
      <c r="B1287" s="120"/>
      <c r="C1287" s="117"/>
      <c r="D1287" s="117"/>
      <c r="E1287" s="126"/>
      <c r="F1287" s="118"/>
      <c r="G1287" s="117"/>
    </row>
    <row r="1288" spans="2:7" s="119" customFormat="1" x14ac:dyDescent="0.25">
      <c r="B1288" s="120"/>
      <c r="C1288" s="117"/>
      <c r="D1288" s="117"/>
      <c r="E1288" s="126"/>
      <c r="F1288" s="118"/>
      <c r="G1288" s="117"/>
    </row>
    <row r="1289" spans="2:7" s="119" customFormat="1" x14ac:dyDescent="0.25">
      <c r="B1289" s="120"/>
      <c r="C1289" s="117"/>
      <c r="D1289" s="117"/>
      <c r="E1289" s="126"/>
      <c r="F1289" s="118"/>
      <c r="G1289" s="117"/>
    </row>
    <row r="1290" spans="2:7" s="119" customFormat="1" x14ac:dyDescent="0.25">
      <c r="B1290" s="120"/>
      <c r="C1290" s="117"/>
      <c r="D1290" s="117"/>
      <c r="E1290" s="126"/>
      <c r="F1290" s="118"/>
      <c r="G1290" s="117"/>
    </row>
    <row r="1291" spans="2:7" s="119" customFormat="1" x14ac:dyDescent="0.25">
      <c r="B1291" s="120"/>
      <c r="C1291" s="117"/>
      <c r="D1291" s="117"/>
      <c r="E1291" s="126"/>
      <c r="F1291" s="118"/>
      <c r="G1291" s="117"/>
    </row>
    <row r="1292" spans="2:7" s="119" customFormat="1" x14ac:dyDescent="0.25">
      <c r="B1292" s="120"/>
      <c r="C1292" s="117"/>
      <c r="D1292" s="117"/>
      <c r="E1292" s="126"/>
      <c r="F1292" s="118"/>
      <c r="G1292" s="117"/>
    </row>
    <row r="1293" spans="2:7" s="119" customFormat="1" x14ac:dyDescent="0.25">
      <c r="B1293" s="120"/>
      <c r="C1293" s="117"/>
      <c r="D1293" s="117"/>
      <c r="E1293" s="126"/>
      <c r="F1293" s="118"/>
      <c r="G1293" s="117"/>
    </row>
    <row r="1294" spans="2:7" s="119" customFormat="1" x14ac:dyDescent="0.25">
      <c r="B1294" s="120"/>
      <c r="C1294" s="117"/>
      <c r="D1294" s="117"/>
      <c r="E1294" s="126"/>
      <c r="F1294" s="118"/>
      <c r="G1294" s="117"/>
    </row>
    <row r="1295" spans="2:7" s="119" customFormat="1" x14ac:dyDescent="0.25">
      <c r="B1295" s="120"/>
      <c r="C1295" s="117"/>
      <c r="D1295" s="117"/>
      <c r="E1295" s="126"/>
      <c r="F1295" s="118"/>
      <c r="G1295" s="117"/>
    </row>
    <row r="1296" spans="2:7" s="119" customFormat="1" x14ac:dyDescent="0.25">
      <c r="B1296" s="120"/>
      <c r="C1296" s="117"/>
      <c r="D1296" s="117"/>
      <c r="E1296" s="126"/>
      <c r="F1296" s="118"/>
      <c r="G1296" s="117"/>
    </row>
    <row r="1297" spans="2:7" s="119" customFormat="1" x14ac:dyDescent="0.25">
      <c r="B1297" s="120"/>
      <c r="C1297" s="117"/>
      <c r="D1297" s="117"/>
      <c r="E1297" s="126"/>
      <c r="F1297" s="118"/>
      <c r="G1297" s="117"/>
    </row>
    <row r="1298" spans="2:7" s="119" customFormat="1" x14ac:dyDescent="0.25">
      <c r="B1298" s="120"/>
      <c r="C1298" s="117"/>
      <c r="D1298" s="117"/>
      <c r="E1298" s="126"/>
      <c r="F1298" s="118"/>
      <c r="G1298" s="117"/>
    </row>
    <row r="1299" spans="2:7" s="119" customFormat="1" x14ac:dyDescent="0.25">
      <c r="B1299" s="120"/>
      <c r="C1299" s="117"/>
      <c r="D1299" s="117"/>
      <c r="E1299" s="126"/>
      <c r="F1299" s="118"/>
      <c r="G1299" s="117"/>
    </row>
    <row r="1300" spans="2:7" s="119" customFormat="1" x14ac:dyDescent="0.25">
      <c r="B1300" s="120"/>
      <c r="C1300" s="117"/>
      <c r="D1300" s="117"/>
      <c r="E1300" s="126"/>
      <c r="F1300" s="118"/>
      <c r="G1300" s="117"/>
    </row>
    <row r="1301" spans="2:7" s="119" customFormat="1" x14ac:dyDescent="0.25">
      <c r="B1301" s="120"/>
      <c r="C1301" s="117"/>
      <c r="D1301" s="117"/>
      <c r="E1301" s="126"/>
      <c r="F1301" s="118"/>
      <c r="G1301" s="117"/>
    </row>
    <row r="1302" spans="2:7" s="119" customFormat="1" x14ac:dyDescent="0.25">
      <c r="B1302" s="120"/>
      <c r="C1302" s="117"/>
      <c r="D1302" s="117"/>
      <c r="E1302" s="126"/>
      <c r="F1302" s="118"/>
      <c r="G1302" s="117"/>
    </row>
    <row r="1303" spans="2:7" s="119" customFormat="1" x14ac:dyDescent="0.25">
      <c r="B1303" s="120"/>
      <c r="C1303" s="117"/>
      <c r="D1303" s="117"/>
      <c r="E1303" s="126"/>
      <c r="F1303" s="118"/>
      <c r="G1303" s="117"/>
    </row>
    <row r="1304" spans="2:7" s="119" customFormat="1" x14ac:dyDescent="0.25">
      <c r="B1304" s="120"/>
      <c r="C1304" s="117"/>
      <c r="D1304" s="117"/>
      <c r="E1304" s="126"/>
      <c r="F1304" s="118"/>
      <c r="G1304" s="117"/>
    </row>
    <row r="1305" spans="2:7" s="119" customFormat="1" x14ac:dyDescent="0.25">
      <c r="B1305" s="120"/>
      <c r="C1305" s="117"/>
      <c r="D1305" s="117"/>
      <c r="E1305" s="126"/>
      <c r="F1305" s="118"/>
      <c r="G1305" s="117"/>
    </row>
    <row r="1306" spans="2:7" s="119" customFormat="1" x14ac:dyDescent="0.25">
      <c r="B1306" s="120"/>
      <c r="C1306" s="117"/>
      <c r="D1306" s="117"/>
      <c r="E1306" s="126"/>
      <c r="F1306" s="118"/>
      <c r="G1306" s="117"/>
    </row>
    <row r="1307" spans="2:7" s="119" customFormat="1" x14ac:dyDescent="0.25">
      <c r="B1307" s="120"/>
      <c r="C1307" s="117"/>
      <c r="D1307" s="117"/>
      <c r="E1307" s="126"/>
      <c r="F1307" s="118"/>
      <c r="G1307" s="117"/>
    </row>
    <row r="1308" spans="2:7" s="119" customFormat="1" x14ac:dyDescent="0.25">
      <c r="B1308" s="120"/>
      <c r="C1308" s="117"/>
      <c r="D1308" s="117"/>
      <c r="E1308" s="126"/>
      <c r="F1308" s="118"/>
      <c r="G1308" s="117"/>
    </row>
    <row r="1309" spans="2:7" s="119" customFormat="1" x14ac:dyDescent="0.25">
      <c r="B1309" s="120"/>
      <c r="C1309" s="117"/>
      <c r="D1309" s="117"/>
      <c r="E1309" s="126"/>
      <c r="F1309" s="118"/>
      <c r="G1309" s="117"/>
    </row>
    <row r="1310" spans="2:7" s="119" customFormat="1" x14ac:dyDescent="0.25">
      <c r="B1310" s="120"/>
      <c r="C1310" s="117"/>
      <c r="D1310" s="117"/>
      <c r="E1310" s="126"/>
      <c r="F1310" s="118"/>
      <c r="G1310" s="117"/>
    </row>
    <row r="1311" spans="2:7" s="119" customFormat="1" x14ac:dyDescent="0.25">
      <c r="B1311" s="120"/>
      <c r="C1311" s="117"/>
      <c r="D1311" s="117"/>
      <c r="E1311" s="126"/>
      <c r="F1311" s="118"/>
      <c r="G1311" s="117"/>
    </row>
    <row r="1312" spans="2:7" s="119" customFormat="1" x14ac:dyDescent="0.25">
      <c r="B1312" s="120"/>
      <c r="C1312" s="117"/>
      <c r="D1312" s="117"/>
      <c r="E1312" s="126"/>
      <c r="F1312" s="118"/>
      <c r="G1312" s="117"/>
    </row>
    <row r="1313" spans="2:7" s="119" customFormat="1" x14ac:dyDescent="0.25">
      <c r="B1313" s="120"/>
      <c r="C1313" s="117"/>
      <c r="D1313" s="117"/>
      <c r="E1313" s="126"/>
      <c r="F1313" s="118"/>
      <c r="G1313" s="117"/>
    </row>
    <row r="1314" spans="2:7" s="119" customFormat="1" x14ac:dyDescent="0.25">
      <c r="B1314" s="120"/>
      <c r="C1314" s="117"/>
      <c r="D1314" s="117"/>
      <c r="E1314" s="126"/>
      <c r="F1314" s="118"/>
      <c r="G1314" s="117"/>
    </row>
    <row r="1315" spans="2:7" s="119" customFormat="1" x14ac:dyDescent="0.25">
      <c r="B1315" s="120"/>
      <c r="C1315" s="117"/>
      <c r="D1315" s="117"/>
      <c r="E1315" s="126"/>
      <c r="F1315" s="118"/>
      <c r="G1315" s="117"/>
    </row>
    <row r="1316" spans="2:7" s="119" customFormat="1" x14ac:dyDescent="0.25">
      <c r="B1316" s="120"/>
      <c r="C1316" s="117"/>
      <c r="D1316" s="117"/>
      <c r="E1316" s="126"/>
      <c r="F1316" s="118"/>
      <c r="G1316" s="117"/>
    </row>
    <row r="1317" spans="2:7" s="119" customFormat="1" x14ac:dyDescent="0.25">
      <c r="B1317" s="120"/>
      <c r="C1317" s="117"/>
      <c r="D1317" s="117"/>
      <c r="E1317" s="126"/>
      <c r="F1317" s="118"/>
      <c r="G1317" s="117"/>
    </row>
    <row r="1318" spans="2:7" s="119" customFormat="1" x14ac:dyDescent="0.25">
      <c r="B1318" s="120"/>
      <c r="C1318" s="117"/>
      <c r="D1318" s="117"/>
      <c r="E1318" s="126"/>
      <c r="F1318" s="118"/>
      <c r="G1318" s="117"/>
    </row>
    <row r="1319" spans="2:7" s="119" customFormat="1" x14ac:dyDescent="0.25">
      <c r="B1319" s="120"/>
      <c r="C1319" s="117"/>
      <c r="D1319" s="117"/>
      <c r="E1319" s="126"/>
      <c r="F1319" s="118"/>
      <c r="G1319" s="117"/>
    </row>
    <row r="1320" spans="2:7" s="119" customFormat="1" x14ac:dyDescent="0.25">
      <c r="B1320" s="120"/>
      <c r="C1320" s="117"/>
      <c r="D1320" s="117"/>
      <c r="E1320" s="126"/>
      <c r="F1320" s="118"/>
      <c r="G1320" s="117"/>
    </row>
    <row r="1321" spans="2:7" s="119" customFormat="1" x14ac:dyDescent="0.25">
      <c r="B1321" s="120"/>
      <c r="C1321" s="117"/>
      <c r="D1321" s="117"/>
      <c r="E1321" s="126"/>
      <c r="F1321" s="118"/>
      <c r="G1321" s="117"/>
    </row>
    <row r="1322" spans="2:7" s="119" customFormat="1" x14ac:dyDescent="0.25">
      <c r="B1322" s="120"/>
      <c r="C1322" s="117"/>
      <c r="D1322" s="117"/>
      <c r="E1322" s="126"/>
      <c r="F1322" s="118"/>
      <c r="G1322" s="117"/>
    </row>
    <row r="1323" spans="2:7" s="119" customFormat="1" x14ac:dyDescent="0.25">
      <c r="B1323" s="120"/>
      <c r="C1323" s="117"/>
      <c r="D1323" s="117"/>
      <c r="E1323" s="126"/>
      <c r="F1323" s="118"/>
      <c r="G1323" s="117"/>
    </row>
    <row r="1324" spans="2:7" s="119" customFormat="1" x14ac:dyDescent="0.25">
      <c r="B1324" s="120"/>
      <c r="C1324" s="117"/>
      <c r="D1324" s="117"/>
      <c r="E1324" s="126"/>
      <c r="F1324" s="118"/>
      <c r="G1324" s="117"/>
    </row>
    <row r="1325" spans="2:7" s="119" customFormat="1" x14ac:dyDescent="0.25">
      <c r="B1325" s="120"/>
      <c r="C1325" s="117"/>
      <c r="D1325" s="117"/>
      <c r="E1325" s="126"/>
      <c r="F1325" s="118"/>
      <c r="G1325" s="117"/>
    </row>
    <row r="1326" spans="2:7" s="119" customFormat="1" x14ac:dyDescent="0.25">
      <c r="B1326" s="120"/>
      <c r="C1326" s="117"/>
      <c r="D1326" s="117"/>
      <c r="E1326" s="126"/>
      <c r="F1326" s="118"/>
      <c r="G1326" s="117"/>
    </row>
    <row r="1327" spans="2:7" s="119" customFormat="1" x14ac:dyDescent="0.25">
      <c r="B1327" s="120"/>
      <c r="C1327" s="117"/>
      <c r="D1327" s="117"/>
      <c r="E1327" s="126"/>
      <c r="F1327" s="118"/>
      <c r="G1327" s="117"/>
    </row>
    <row r="1328" spans="2:7" s="119" customFormat="1" x14ac:dyDescent="0.25">
      <c r="B1328" s="120"/>
      <c r="C1328" s="117"/>
      <c r="D1328" s="117"/>
      <c r="E1328" s="126"/>
      <c r="F1328" s="118"/>
      <c r="G1328" s="117"/>
    </row>
    <row r="1329" spans="2:7" s="119" customFormat="1" x14ac:dyDescent="0.25">
      <c r="B1329" s="120"/>
      <c r="C1329" s="117"/>
      <c r="D1329" s="117"/>
      <c r="E1329" s="126"/>
      <c r="F1329" s="118"/>
      <c r="G1329" s="117"/>
    </row>
    <row r="1330" spans="2:7" s="119" customFormat="1" x14ac:dyDescent="0.25">
      <c r="B1330" s="120"/>
      <c r="C1330" s="117"/>
      <c r="D1330" s="117"/>
      <c r="E1330" s="126"/>
      <c r="F1330" s="118"/>
      <c r="G1330" s="117"/>
    </row>
    <row r="1331" spans="2:7" s="119" customFormat="1" x14ac:dyDescent="0.25">
      <c r="B1331" s="120"/>
      <c r="C1331" s="117"/>
      <c r="D1331" s="117"/>
      <c r="E1331" s="126"/>
      <c r="F1331" s="118"/>
      <c r="G1331" s="117"/>
    </row>
    <row r="1332" spans="2:7" s="119" customFormat="1" x14ac:dyDescent="0.25">
      <c r="B1332" s="120"/>
      <c r="C1332" s="117"/>
      <c r="D1332" s="117"/>
      <c r="E1332" s="126"/>
      <c r="F1332" s="118"/>
      <c r="G1332" s="117"/>
    </row>
    <row r="1333" spans="2:7" s="119" customFormat="1" x14ac:dyDescent="0.25">
      <c r="B1333" s="120"/>
      <c r="C1333" s="117"/>
      <c r="D1333" s="117"/>
      <c r="E1333" s="126"/>
      <c r="F1333" s="118"/>
      <c r="G1333" s="117"/>
    </row>
    <row r="1334" spans="2:7" s="119" customFormat="1" x14ac:dyDescent="0.25">
      <c r="B1334" s="120"/>
      <c r="C1334" s="117"/>
      <c r="D1334" s="117"/>
      <c r="E1334" s="126"/>
      <c r="F1334" s="118"/>
      <c r="G1334" s="117"/>
    </row>
    <row r="1335" spans="2:7" s="119" customFormat="1" x14ac:dyDescent="0.25">
      <c r="B1335" s="120"/>
      <c r="C1335" s="117"/>
      <c r="D1335" s="117"/>
      <c r="E1335" s="126"/>
      <c r="F1335" s="118"/>
      <c r="G1335" s="117"/>
    </row>
    <row r="1336" spans="2:7" s="119" customFormat="1" x14ac:dyDescent="0.25">
      <c r="B1336" s="120"/>
      <c r="C1336" s="117"/>
      <c r="D1336" s="117"/>
      <c r="E1336" s="126"/>
      <c r="F1336" s="118"/>
      <c r="G1336" s="117"/>
    </row>
    <row r="1337" spans="2:7" s="119" customFormat="1" x14ac:dyDescent="0.25">
      <c r="B1337" s="120"/>
      <c r="C1337" s="117"/>
      <c r="D1337" s="117"/>
      <c r="E1337" s="126"/>
      <c r="F1337" s="118"/>
      <c r="G1337" s="117"/>
    </row>
    <row r="1338" spans="2:7" s="119" customFormat="1" x14ac:dyDescent="0.25">
      <c r="B1338" s="120"/>
      <c r="C1338" s="117"/>
      <c r="D1338" s="117"/>
      <c r="E1338" s="126"/>
      <c r="F1338" s="118"/>
      <c r="G1338" s="117"/>
    </row>
    <row r="1339" spans="2:7" s="119" customFormat="1" x14ac:dyDescent="0.25">
      <c r="B1339" s="120"/>
      <c r="C1339" s="117"/>
      <c r="D1339" s="117"/>
      <c r="E1339" s="126"/>
      <c r="F1339" s="118"/>
      <c r="G1339" s="117"/>
    </row>
    <row r="1340" spans="2:7" s="119" customFormat="1" x14ac:dyDescent="0.25">
      <c r="B1340" s="120"/>
      <c r="C1340" s="117"/>
      <c r="D1340" s="117"/>
      <c r="E1340" s="126"/>
      <c r="F1340" s="118"/>
      <c r="G1340" s="117"/>
    </row>
    <row r="1341" spans="2:7" s="119" customFormat="1" x14ac:dyDescent="0.25">
      <c r="B1341" s="120"/>
      <c r="C1341" s="117"/>
      <c r="D1341" s="117"/>
      <c r="E1341" s="126"/>
      <c r="F1341" s="118"/>
      <c r="G1341" s="117"/>
    </row>
    <row r="1342" spans="2:7" s="119" customFormat="1" x14ac:dyDescent="0.25">
      <c r="B1342" s="120"/>
      <c r="C1342" s="117"/>
      <c r="D1342" s="117"/>
      <c r="E1342" s="126"/>
      <c r="F1342" s="118"/>
      <c r="G1342" s="117"/>
    </row>
    <row r="1343" spans="2:7" s="119" customFormat="1" x14ac:dyDescent="0.25">
      <c r="B1343" s="120"/>
      <c r="C1343" s="117"/>
      <c r="D1343" s="117"/>
      <c r="E1343" s="126"/>
      <c r="F1343" s="118"/>
      <c r="G1343" s="117"/>
    </row>
    <row r="1344" spans="2:7" s="119" customFormat="1" x14ac:dyDescent="0.25">
      <c r="B1344" s="120"/>
      <c r="C1344" s="117"/>
      <c r="D1344" s="117"/>
      <c r="E1344" s="126"/>
      <c r="F1344" s="118"/>
      <c r="G1344" s="117"/>
    </row>
    <row r="1345" spans="2:7" s="119" customFormat="1" x14ac:dyDescent="0.25">
      <c r="B1345" s="120"/>
      <c r="C1345" s="117"/>
      <c r="D1345" s="117"/>
      <c r="E1345" s="126"/>
      <c r="F1345" s="118"/>
      <c r="G1345" s="117"/>
    </row>
    <row r="1346" spans="2:7" s="119" customFormat="1" x14ac:dyDescent="0.25">
      <c r="B1346" s="120"/>
      <c r="C1346" s="117"/>
      <c r="D1346" s="117"/>
      <c r="E1346" s="126"/>
      <c r="F1346" s="118"/>
      <c r="G1346" s="117"/>
    </row>
    <row r="1347" spans="2:7" s="119" customFormat="1" x14ac:dyDescent="0.25">
      <c r="B1347" s="120"/>
      <c r="C1347" s="117"/>
      <c r="D1347" s="117"/>
      <c r="E1347" s="126"/>
      <c r="F1347" s="118"/>
      <c r="G1347" s="117"/>
    </row>
    <row r="1348" spans="2:7" s="119" customFormat="1" x14ac:dyDescent="0.25">
      <c r="B1348" s="120"/>
      <c r="C1348" s="117"/>
      <c r="D1348" s="117"/>
      <c r="E1348" s="126"/>
      <c r="F1348" s="118"/>
      <c r="G1348" s="117"/>
    </row>
    <row r="1349" spans="2:7" s="119" customFormat="1" x14ac:dyDescent="0.25">
      <c r="B1349" s="120"/>
      <c r="C1349" s="117"/>
      <c r="D1349" s="117"/>
      <c r="E1349" s="126"/>
      <c r="F1349" s="118"/>
      <c r="G1349" s="117"/>
    </row>
    <row r="1350" spans="2:7" s="119" customFormat="1" x14ac:dyDescent="0.25">
      <c r="B1350" s="120"/>
      <c r="C1350" s="117"/>
      <c r="D1350" s="117"/>
      <c r="E1350" s="126"/>
      <c r="F1350" s="118"/>
      <c r="G1350" s="117"/>
    </row>
    <row r="1351" spans="2:7" s="119" customFormat="1" x14ac:dyDescent="0.25">
      <c r="B1351" s="120"/>
      <c r="C1351" s="117"/>
      <c r="D1351" s="117"/>
      <c r="E1351" s="126"/>
      <c r="F1351" s="118"/>
      <c r="G1351" s="117"/>
    </row>
    <row r="1352" spans="2:7" s="119" customFormat="1" x14ac:dyDescent="0.25">
      <c r="B1352" s="120"/>
      <c r="C1352" s="117"/>
      <c r="D1352" s="117"/>
      <c r="E1352" s="126"/>
      <c r="F1352" s="118"/>
      <c r="G1352" s="117"/>
    </row>
    <row r="1353" spans="2:7" s="119" customFormat="1" x14ac:dyDescent="0.25">
      <c r="B1353" s="120"/>
      <c r="C1353" s="117"/>
      <c r="D1353" s="117"/>
      <c r="E1353" s="126"/>
      <c r="F1353" s="118"/>
      <c r="G1353" s="117"/>
    </row>
    <row r="1354" spans="2:7" s="119" customFormat="1" x14ac:dyDescent="0.25">
      <c r="B1354" s="120"/>
      <c r="C1354" s="117"/>
      <c r="D1354" s="117"/>
      <c r="E1354" s="126"/>
      <c r="F1354" s="118"/>
      <c r="G1354" s="117"/>
    </row>
    <row r="1355" spans="2:7" s="119" customFormat="1" x14ac:dyDescent="0.25">
      <c r="B1355" s="120"/>
      <c r="C1355" s="117"/>
      <c r="D1355" s="117"/>
      <c r="E1355" s="126"/>
      <c r="F1355" s="118"/>
      <c r="G1355" s="117"/>
    </row>
    <row r="1356" spans="2:7" s="119" customFormat="1" x14ac:dyDescent="0.25">
      <c r="B1356" s="120"/>
      <c r="C1356" s="117"/>
      <c r="D1356" s="117"/>
      <c r="E1356" s="126"/>
      <c r="F1356" s="118"/>
      <c r="G1356" s="117"/>
    </row>
    <row r="1357" spans="2:7" s="119" customFormat="1" x14ac:dyDescent="0.25">
      <c r="B1357" s="120"/>
      <c r="C1357" s="117"/>
      <c r="D1357" s="117"/>
      <c r="E1357" s="126"/>
      <c r="F1357" s="118"/>
      <c r="G1357" s="117"/>
    </row>
    <row r="1358" spans="2:7" s="119" customFormat="1" x14ac:dyDescent="0.25">
      <c r="B1358" s="120"/>
      <c r="C1358" s="117"/>
      <c r="D1358" s="117"/>
      <c r="E1358" s="126"/>
      <c r="F1358" s="118"/>
      <c r="G1358" s="117"/>
    </row>
    <row r="1359" spans="2:7" s="119" customFormat="1" x14ac:dyDescent="0.25">
      <c r="B1359" s="120"/>
      <c r="C1359" s="117"/>
      <c r="D1359" s="117"/>
      <c r="E1359" s="126"/>
      <c r="F1359" s="118"/>
      <c r="G1359" s="117"/>
    </row>
    <row r="1360" spans="2:7" s="119" customFormat="1" x14ac:dyDescent="0.25">
      <c r="B1360" s="120"/>
      <c r="C1360" s="117"/>
      <c r="D1360" s="117"/>
      <c r="E1360" s="126"/>
      <c r="F1360" s="118"/>
      <c r="G1360" s="117"/>
    </row>
    <row r="1361" spans="2:7" s="119" customFormat="1" x14ac:dyDescent="0.25">
      <c r="B1361" s="120"/>
      <c r="C1361" s="117"/>
      <c r="D1361" s="117"/>
      <c r="E1361" s="126"/>
      <c r="F1361" s="118"/>
      <c r="G1361" s="117"/>
    </row>
    <row r="1362" spans="2:7" s="119" customFormat="1" x14ac:dyDescent="0.25">
      <c r="B1362" s="120"/>
      <c r="C1362" s="117"/>
      <c r="D1362" s="117"/>
      <c r="E1362" s="126"/>
      <c r="F1362" s="118"/>
      <c r="G1362" s="117"/>
    </row>
    <row r="1363" spans="2:7" s="119" customFormat="1" x14ac:dyDescent="0.25">
      <c r="B1363" s="120"/>
      <c r="C1363" s="117"/>
      <c r="D1363" s="117"/>
      <c r="E1363" s="126"/>
      <c r="F1363" s="118"/>
      <c r="G1363" s="117"/>
    </row>
    <row r="1364" spans="2:7" s="119" customFormat="1" x14ac:dyDescent="0.25">
      <c r="B1364" s="120"/>
      <c r="C1364" s="117"/>
      <c r="D1364" s="117"/>
      <c r="E1364" s="126"/>
      <c r="F1364" s="118"/>
      <c r="G1364" s="117"/>
    </row>
    <row r="1365" spans="2:7" s="119" customFormat="1" x14ac:dyDescent="0.25">
      <c r="B1365" s="120"/>
      <c r="C1365" s="117"/>
      <c r="D1365" s="117"/>
      <c r="E1365" s="126"/>
      <c r="F1365" s="118"/>
      <c r="G1365" s="117"/>
    </row>
    <row r="1366" spans="2:7" s="119" customFormat="1" x14ac:dyDescent="0.25">
      <c r="B1366" s="120"/>
      <c r="C1366" s="117"/>
      <c r="D1366" s="117"/>
      <c r="E1366" s="126"/>
      <c r="F1366" s="118"/>
      <c r="G1366" s="117"/>
    </row>
    <row r="1367" spans="2:7" s="119" customFormat="1" x14ac:dyDescent="0.25">
      <c r="B1367" s="120"/>
      <c r="C1367" s="117"/>
      <c r="D1367" s="117"/>
      <c r="E1367" s="126"/>
      <c r="F1367" s="118"/>
      <c r="G1367" s="117"/>
    </row>
    <row r="1368" spans="2:7" s="119" customFormat="1" x14ac:dyDescent="0.25">
      <c r="B1368" s="120"/>
      <c r="C1368" s="117"/>
      <c r="D1368" s="117"/>
      <c r="E1368" s="126"/>
      <c r="F1368" s="118"/>
      <c r="G1368" s="117"/>
    </row>
    <row r="1369" spans="2:7" s="119" customFormat="1" x14ac:dyDescent="0.25">
      <c r="B1369" s="120"/>
      <c r="C1369" s="117"/>
      <c r="D1369" s="117"/>
      <c r="E1369" s="126"/>
      <c r="F1369" s="118"/>
      <c r="G1369" s="117"/>
    </row>
    <row r="1370" spans="2:7" s="119" customFormat="1" x14ac:dyDescent="0.25">
      <c r="B1370" s="120"/>
      <c r="C1370" s="117"/>
      <c r="D1370" s="117"/>
      <c r="E1370" s="126"/>
      <c r="F1370" s="118"/>
      <c r="G1370" s="117"/>
    </row>
    <row r="1371" spans="2:7" s="119" customFormat="1" x14ac:dyDescent="0.25">
      <c r="B1371" s="120"/>
      <c r="C1371" s="117"/>
      <c r="D1371" s="117"/>
      <c r="E1371" s="126"/>
      <c r="F1371" s="118"/>
      <c r="G1371" s="117"/>
    </row>
    <row r="1372" spans="2:7" s="119" customFormat="1" x14ac:dyDescent="0.25">
      <c r="B1372" s="120"/>
      <c r="C1372" s="117"/>
      <c r="D1372" s="117"/>
      <c r="E1372" s="126"/>
      <c r="F1372" s="118"/>
      <c r="G1372" s="117"/>
    </row>
    <row r="1373" spans="2:7" s="119" customFormat="1" x14ac:dyDescent="0.25">
      <c r="B1373" s="120"/>
      <c r="C1373" s="117"/>
      <c r="D1373" s="117"/>
      <c r="E1373" s="126"/>
      <c r="F1373" s="118"/>
      <c r="G1373" s="117"/>
    </row>
    <row r="1374" spans="2:7" s="119" customFormat="1" x14ac:dyDescent="0.25">
      <c r="B1374" s="120"/>
      <c r="C1374" s="117"/>
      <c r="D1374" s="117"/>
      <c r="E1374" s="126"/>
      <c r="F1374" s="118"/>
      <c r="G1374" s="117"/>
    </row>
    <row r="1375" spans="2:7" s="119" customFormat="1" x14ac:dyDescent="0.25">
      <c r="B1375" s="120"/>
      <c r="C1375" s="117"/>
      <c r="D1375" s="117"/>
      <c r="E1375" s="126"/>
      <c r="F1375" s="118"/>
      <c r="G1375" s="117"/>
    </row>
    <row r="1376" spans="2:7" s="119" customFormat="1" x14ac:dyDescent="0.25">
      <c r="B1376" s="120"/>
      <c r="C1376" s="117"/>
      <c r="D1376" s="117"/>
      <c r="E1376" s="126"/>
      <c r="F1376" s="118"/>
      <c r="G1376" s="117"/>
    </row>
    <row r="1377" spans="2:7" s="119" customFormat="1" x14ac:dyDescent="0.25">
      <c r="B1377" s="120"/>
      <c r="C1377" s="117"/>
      <c r="D1377" s="117"/>
      <c r="E1377" s="126"/>
      <c r="F1377" s="118"/>
      <c r="G1377" s="117"/>
    </row>
    <row r="1378" spans="2:7" s="119" customFormat="1" x14ac:dyDescent="0.25">
      <c r="B1378" s="120"/>
      <c r="C1378" s="117"/>
      <c r="D1378" s="117"/>
      <c r="E1378" s="126"/>
      <c r="F1378" s="118"/>
      <c r="G1378" s="117"/>
    </row>
    <row r="1379" spans="2:7" s="119" customFormat="1" x14ac:dyDescent="0.25">
      <c r="B1379" s="120"/>
      <c r="C1379" s="117"/>
      <c r="D1379" s="117"/>
      <c r="E1379" s="126"/>
      <c r="F1379" s="118"/>
      <c r="G1379" s="117"/>
    </row>
    <row r="1380" spans="2:7" s="119" customFormat="1" x14ac:dyDescent="0.25">
      <c r="B1380" s="120"/>
      <c r="C1380" s="117"/>
      <c r="D1380" s="117"/>
      <c r="E1380" s="126"/>
      <c r="F1380" s="118"/>
      <c r="G1380" s="117"/>
    </row>
    <row r="1381" spans="2:7" s="119" customFormat="1" x14ac:dyDescent="0.25">
      <c r="B1381" s="120"/>
      <c r="C1381" s="117"/>
      <c r="D1381" s="117"/>
      <c r="E1381" s="126"/>
      <c r="F1381" s="118"/>
      <c r="G1381" s="117"/>
    </row>
    <row r="1382" spans="2:7" s="119" customFormat="1" x14ac:dyDescent="0.25">
      <c r="B1382" s="120"/>
      <c r="C1382" s="117"/>
      <c r="D1382" s="117"/>
      <c r="E1382" s="126"/>
      <c r="F1382" s="118"/>
      <c r="G1382" s="117"/>
    </row>
    <row r="1383" spans="2:7" s="119" customFormat="1" x14ac:dyDescent="0.25">
      <c r="B1383" s="120"/>
      <c r="C1383" s="117"/>
      <c r="D1383" s="117"/>
      <c r="E1383" s="126"/>
      <c r="F1383" s="118"/>
      <c r="G1383" s="117"/>
    </row>
    <row r="1384" spans="2:7" s="119" customFormat="1" x14ac:dyDescent="0.25">
      <c r="B1384" s="120"/>
      <c r="C1384" s="117"/>
      <c r="D1384" s="117"/>
      <c r="E1384" s="126"/>
      <c r="F1384" s="118"/>
      <c r="G1384" s="117"/>
    </row>
    <row r="1385" spans="2:7" s="119" customFormat="1" x14ac:dyDescent="0.25">
      <c r="B1385" s="120"/>
      <c r="C1385" s="117"/>
      <c r="D1385" s="117"/>
      <c r="E1385" s="126"/>
      <c r="F1385" s="118"/>
      <c r="G1385" s="117"/>
    </row>
    <row r="1386" spans="2:7" s="119" customFormat="1" x14ac:dyDescent="0.25">
      <c r="B1386" s="120"/>
      <c r="C1386" s="117"/>
      <c r="D1386" s="117"/>
      <c r="E1386" s="126"/>
      <c r="F1386" s="118"/>
      <c r="G1386" s="117"/>
    </row>
    <row r="1387" spans="2:7" s="119" customFormat="1" x14ac:dyDescent="0.25">
      <c r="B1387" s="120"/>
      <c r="C1387" s="117"/>
      <c r="D1387" s="117"/>
      <c r="E1387" s="126"/>
      <c r="F1387" s="118"/>
      <c r="G1387" s="117"/>
    </row>
    <row r="1388" spans="2:7" s="119" customFormat="1" x14ac:dyDescent="0.25">
      <c r="B1388" s="120"/>
      <c r="C1388" s="117"/>
      <c r="D1388" s="117"/>
      <c r="E1388" s="126"/>
      <c r="F1388" s="118"/>
      <c r="G1388" s="117"/>
    </row>
    <row r="1389" spans="2:7" s="119" customFormat="1" x14ac:dyDescent="0.25">
      <c r="B1389" s="120"/>
      <c r="C1389" s="117"/>
      <c r="D1389" s="117"/>
      <c r="E1389" s="126"/>
      <c r="F1389" s="118"/>
      <c r="G1389" s="117"/>
    </row>
    <row r="1390" spans="2:7" s="119" customFormat="1" x14ac:dyDescent="0.25">
      <c r="B1390" s="120"/>
      <c r="C1390" s="117"/>
      <c r="D1390" s="117"/>
      <c r="E1390" s="126"/>
      <c r="F1390" s="118"/>
      <c r="G1390" s="117"/>
    </row>
    <row r="1391" spans="2:7" s="119" customFormat="1" x14ac:dyDescent="0.25">
      <c r="B1391" s="120"/>
      <c r="C1391" s="117"/>
      <c r="D1391" s="117"/>
      <c r="E1391" s="126"/>
      <c r="F1391" s="118"/>
      <c r="G1391" s="117"/>
    </row>
    <row r="1392" spans="2:7" s="119" customFormat="1" x14ac:dyDescent="0.25">
      <c r="B1392" s="120"/>
      <c r="C1392" s="117"/>
      <c r="D1392" s="117"/>
      <c r="E1392" s="126"/>
      <c r="F1392" s="118"/>
      <c r="G1392" s="117"/>
    </row>
    <row r="1393" spans="2:7" s="119" customFormat="1" x14ac:dyDescent="0.25">
      <c r="B1393" s="120"/>
      <c r="C1393" s="117"/>
      <c r="D1393" s="117"/>
      <c r="E1393" s="126"/>
      <c r="F1393" s="118"/>
      <c r="G1393" s="117"/>
    </row>
    <row r="1394" spans="2:7" s="119" customFormat="1" x14ac:dyDescent="0.25">
      <c r="B1394" s="120"/>
      <c r="C1394" s="117"/>
      <c r="D1394" s="117"/>
      <c r="E1394" s="126"/>
      <c r="F1394" s="118"/>
      <c r="G1394" s="117"/>
    </row>
    <row r="1395" spans="2:7" s="119" customFormat="1" x14ac:dyDescent="0.25">
      <c r="B1395" s="120"/>
      <c r="C1395" s="117"/>
      <c r="D1395" s="117"/>
      <c r="E1395" s="126"/>
      <c r="F1395" s="118"/>
      <c r="G1395" s="117"/>
    </row>
    <row r="1396" spans="2:7" s="119" customFormat="1" x14ac:dyDescent="0.25">
      <c r="B1396" s="120"/>
      <c r="C1396" s="117"/>
      <c r="D1396" s="117"/>
      <c r="E1396" s="126"/>
      <c r="F1396" s="118"/>
      <c r="G1396" s="117"/>
    </row>
    <row r="1397" spans="2:7" s="119" customFormat="1" x14ac:dyDescent="0.25">
      <c r="B1397" s="120"/>
      <c r="C1397" s="117"/>
      <c r="D1397" s="117"/>
      <c r="E1397" s="126"/>
      <c r="F1397" s="118"/>
      <c r="G1397" s="117"/>
    </row>
    <row r="1398" spans="2:7" s="119" customFormat="1" x14ac:dyDescent="0.25">
      <c r="B1398" s="120"/>
      <c r="C1398" s="117"/>
      <c r="D1398" s="117"/>
      <c r="E1398" s="126"/>
      <c r="F1398" s="118"/>
      <c r="G1398" s="117"/>
    </row>
    <row r="1399" spans="2:7" s="119" customFormat="1" x14ac:dyDescent="0.25">
      <c r="B1399" s="120"/>
      <c r="C1399" s="117"/>
      <c r="D1399" s="117"/>
      <c r="E1399" s="126"/>
      <c r="F1399" s="118"/>
      <c r="G1399" s="117"/>
    </row>
    <row r="1400" spans="2:7" s="119" customFormat="1" x14ac:dyDescent="0.25">
      <c r="B1400" s="120"/>
      <c r="C1400" s="117"/>
      <c r="D1400" s="117"/>
      <c r="E1400" s="126"/>
      <c r="F1400" s="118"/>
      <c r="G1400" s="117"/>
    </row>
    <row r="1401" spans="2:7" s="119" customFormat="1" x14ac:dyDescent="0.25">
      <c r="B1401" s="120"/>
      <c r="C1401" s="117"/>
      <c r="D1401" s="117"/>
      <c r="E1401" s="126"/>
      <c r="F1401" s="118"/>
      <c r="G1401" s="117"/>
    </row>
    <row r="1402" spans="2:7" s="119" customFormat="1" x14ac:dyDescent="0.25">
      <c r="B1402" s="120"/>
      <c r="C1402" s="117"/>
      <c r="D1402" s="117"/>
      <c r="E1402" s="126"/>
      <c r="F1402" s="118"/>
      <c r="G1402" s="117"/>
    </row>
    <row r="1403" spans="2:7" s="119" customFormat="1" x14ac:dyDescent="0.25">
      <c r="B1403" s="120"/>
      <c r="C1403" s="117"/>
      <c r="D1403" s="117"/>
      <c r="E1403" s="126"/>
      <c r="F1403" s="118"/>
      <c r="G1403" s="117"/>
    </row>
    <row r="1404" spans="2:7" s="119" customFormat="1" x14ac:dyDescent="0.25">
      <c r="B1404" s="120"/>
      <c r="C1404" s="117"/>
      <c r="D1404" s="117"/>
      <c r="E1404" s="126"/>
      <c r="F1404" s="118"/>
      <c r="G1404" s="117"/>
    </row>
    <row r="1405" spans="2:7" s="119" customFormat="1" x14ac:dyDescent="0.25">
      <c r="B1405" s="120"/>
      <c r="C1405" s="117"/>
      <c r="D1405" s="117"/>
      <c r="E1405" s="126"/>
      <c r="F1405" s="118"/>
      <c r="G1405" s="117"/>
    </row>
    <row r="1406" spans="2:7" s="119" customFormat="1" x14ac:dyDescent="0.25">
      <c r="B1406" s="120"/>
      <c r="C1406" s="117"/>
      <c r="D1406" s="117"/>
      <c r="E1406" s="126"/>
      <c r="F1406" s="118"/>
      <c r="G1406" s="117"/>
    </row>
    <row r="1407" spans="2:7" s="119" customFormat="1" x14ac:dyDescent="0.25">
      <c r="B1407" s="120"/>
      <c r="C1407" s="117"/>
      <c r="D1407" s="117"/>
      <c r="E1407" s="126"/>
      <c r="F1407" s="118"/>
      <c r="G1407" s="117"/>
    </row>
    <row r="1408" spans="2:7" s="119" customFormat="1" x14ac:dyDescent="0.25">
      <c r="B1408" s="120"/>
      <c r="C1408" s="117"/>
      <c r="D1408" s="117"/>
      <c r="E1408" s="126"/>
      <c r="F1408" s="118"/>
      <c r="G1408" s="117"/>
    </row>
    <row r="1409" spans="2:7" s="119" customFormat="1" x14ac:dyDescent="0.25">
      <c r="B1409" s="120"/>
      <c r="C1409" s="117"/>
      <c r="D1409" s="117"/>
      <c r="E1409" s="126"/>
      <c r="F1409" s="118"/>
      <c r="G1409" s="117"/>
    </row>
    <row r="1410" spans="2:7" s="119" customFormat="1" x14ac:dyDescent="0.25">
      <c r="B1410" s="120"/>
      <c r="C1410" s="117"/>
      <c r="D1410" s="117"/>
      <c r="E1410" s="126"/>
      <c r="F1410" s="118"/>
      <c r="G1410" s="117"/>
    </row>
    <row r="1411" spans="2:7" s="119" customFormat="1" x14ac:dyDescent="0.25">
      <c r="B1411" s="120"/>
      <c r="C1411" s="117"/>
      <c r="D1411" s="117"/>
      <c r="E1411" s="126"/>
      <c r="F1411" s="118"/>
      <c r="G1411" s="117"/>
    </row>
    <row r="1412" spans="2:7" s="119" customFormat="1" x14ac:dyDescent="0.25">
      <c r="B1412" s="120"/>
      <c r="C1412" s="117"/>
      <c r="D1412" s="117"/>
      <c r="E1412" s="126"/>
      <c r="F1412" s="118"/>
      <c r="G1412" s="117"/>
    </row>
    <row r="1413" spans="2:7" s="119" customFormat="1" x14ac:dyDescent="0.25">
      <c r="B1413" s="120"/>
      <c r="C1413" s="117"/>
      <c r="D1413" s="117"/>
      <c r="E1413" s="126"/>
      <c r="F1413" s="118"/>
      <c r="G1413" s="117"/>
    </row>
    <row r="1414" spans="2:7" s="119" customFormat="1" x14ac:dyDescent="0.25">
      <c r="B1414" s="120"/>
      <c r="C1414" s="117"/>
      <c r="D1414" s="117"/>
      <c r="E1414" s="126"/>
      <c r="F1414" s="118"/>
      <c r="G1414" s="117"/>
    </row>
    <row r="1415" spans="2:7" s="119" customFormat="1" x14ac:dyDescent="0.25">
      <c r="B1415" s="120"/>
      <c r="C1415" s="117"/>
      <c r="D1415" s="117"/>
      <c r="E1415" s="126"/>
      <c r="F1415" s="118"/>
      <c r="G1415" s="117"/>
    </row>
    <row r="1416" spans="2:7" s="119" customFormat="1" x14ac:dyDescent="0.25">
      <c r="B1416" s="120"/>
      <c r="C1416" s="117"/>
      <c r="D1416" s="117"/>
      <c r="E1416" s="126"/>
      <c r="F1416" s="118"/>
      <c r="G1416" s="117"/>
    </row>
    <row r="1417" spans="2:7" s="119" customFormat="1" x14ac:dyDescent="0.25">
      <c r="B1417" s="120"/>
      <c r="C1417" s="117"/>
      <c r="D1417" s="117"/>
      <c r="E1417" s="126"/>
      <c r="F1417" s="118"/>
      <c r="G1417" s="117"/>
    </row>
    <row r="1418" spans="2:7" s="119" customFormat="1" x14ac:dyDescent="0.25">
      <c r="B1418" s="120"/>
      <c r="C1418" s="117"/>
      <c r="D1418" s="117"/>
      <c r="E1418" s="126"/>
      <c r="F1418" s="118"/>
      <c r="G1418" s="117"/>
    </row>
    <row r="1419" spans="2:7" s="119" customFormat="1" x14ac:dyDescent="0.25">
      <c r="B1419" s="120"/>
      <c r="C1419" s="117"/>
      <c r="D1419" s="117"/>
      <c r="E1419" s="126"/>
      <c r="F1419" s="118"/>
      <c r="G1419" s="117"/>
    </row>
    <row r="1420" spans="2:7" s="119" customFormat="1" x14ac:dyDescent="0.25">
      <c r="B1420" s="120"/>
      <c r="C1420" s="117"/>
      <c r="D1420" s="117"/>
      <c r="E1420" s="126"/>
      <c r="F1420" s="118"/>
      <c r="G1420" s="117"/>
    </row>
    <row r="1421" spans="2:7" s="119" customFormat="1" x14ac:dyDescent="0.25">
      <c r="B1421" s="120"/>
      <c r="C1421" s="117"/>
      <c r="D1421" s="117"/>
      <c r="E1421" s="126"/>
      <c r="F1421" s="118"/>
      <c r="G1421" s="117"/>
    </row>
    <row r="1422" spans="2:7" s="119" customFormat="1" x14ac:dyDescent="0.25">
      <c r="B1422" s="120"/>
      <c r="C1422" s="117"/>
      <c r="D1422" s="117"/>
      <c r="E1422" s="126"/>
      <c r="F1422" s="118"/>
      <c r="G1422" s="117"/>
    </row>
    <row r="1423" spans="2:7" s="119" customFormat="1" x14ac:dyDescent="0.25">
      <c r="B1423" s="120"/>
      <c r="C1423" s="117"/>
      <c r="D1423" s="117"/>
      <c r="E1423" s="126"/>
      <c r="F1423" s="118"/>
      <c r="G1423" s="117"/>
    </row>
    <row r="1424" spans="2:7" s="119" customFormat="1" x14ac:dyDescent="0.25">
      <c r="B1424" s="120"/>
      <c r="C1424" s="117"/>
      <c r="D1424" s="117"/>
      <c r="E1424" s="126"/>
      <c r="F1424" s="118"/>
      <c r="G1424" s="117"/>
    </row>
    <row r="1425" spans="2:7" s="119" customFormat="1" x14ac:dyDescent="0.25">
      <c r="B1425" s="120"/>
      <c r="C1425" s="117"/>
      <c r="D1425" s="117"/>
      <c r="E1425" s="126"/>
      <c r="F1425" s="118"/>
      <c r="G1425" s="117"/>
    </row>
    <row r="1426" spans="2:7" s="119" customFormat="1" x14ac:dyDescent="0.25">
      <c r="B1426" s="120"/>
      <c r="C1426" s="117"/>
      <c r="D1426" s="117"/>
      <c r="E1426" s="126"/>
      <c r="F1426" s="118"/>
      <c r="G1426" s="117"/>
    </row>
    <row r="1427" spans="2:7" s="119" customFormat="1" x14ac:dyDescent="0.25">
      <c r="B1427" s="120"/>
      <c r="C1427" s="117"/>
      <c r="D1427" s="117"/>
      <c r="E1427" s="126"/>
      <c r="F1427" s="118"/>
      <c r="G1427" s="117"/>
    </row>
    <row r="1428" spans="2:7" s="119" customFormat="1" x14ac:dyDescent="0.25">
      <c r="B1428" s="120"/>
      <c r="C1428" s="117"/>
      <c r="D1428" s="117"/>
      <c r="E1428" s="126"/>
      <c r="F1428" s="118"/>
      <c r="G1428" s="117"/>
    </row>
    <row r="1429" spans="2:7" s="119" customFormat="1" x14ac:dyDescent="0.25">
      <c r="B1429" s="120"/>
      <c r="C1429" s="117"/>
      <c r="D1429" s="117"/>
      <c r="E1429" s="126"/>
      <c r="F1429" s="118"/>
      <c r="G1429" s="117"/>
    </row>
    <row r="1430" spans="2:7" s="119" customFormat="1" x14ac:dyDescent="0.25">
      <c r="B1430" s="120"/>
      <c r="C1430" s="117"/>
      <c r="D1430" s="117"/>
      <c r="E1430" s="126"/>
      <c r="F1430" s="118"/>
      <c r="G1430" s="117"/>
    </row>
    <row r="1431" spans="2:7" s="119" customFormat="1" x14ac:dyDescent="0.25">
      <c r="B1431" s="120"/>
      <c r="C1431" s="117"/>
      <c r="D1431" s="117"/>
      <c r="E1431" s="126"/>
      <c r="F1431" s="118"/>
      <c r="G1431" s="117"/>
    </row>
    <row r="1432" spans="2:7" s="119" customFormat="1" x14ac:dyDescent="0.25">
      <c r="B1432" s="120"/>
      <c r="C1432" s="117"/>
      <c r="D1432" s="117"/>
      <c r="E1432" s="126"/>
      <c r="F1432" s="118"/>
      <c r="G1432" s="117"/>
    </row>
    <row r="1433" spans="2:7" s="119" customFormat="1" x14ac:dyDescent="0.25">
      <c r="B1433" s="120"/>
      <c r="C1433" s="117"/>
      <c r="D1433" s="117"/>
      <c r="E1433" s="126"/>
      <c r="F1433" s="118"/>
      <c r="G1433" s="117"/>
    </row>
    <row r="1434" spans="2:7" s="119" customFormat="1" x14ac:dyDescent="0.25">
      <c r="B1434" s="120"/>
      <c r="C1434" s="117"/>
      <c r="D1434" s="117"/>
      <c r="E1434" s="126"/>
      <c r="F1434" s="118"/>
      <c r="G1434" s="117"/>
    </row>
    <row r="1435" spans="2:7" s="119" customFormat="1" x14ac:dyDescent="0.25">
      <c r="B1435" s="120"/>
      <c r="C1435" s="117"/>
      <c r="D1435" s="117"/>
      <c r="E1435" s="126"/>
      <c r="F1435" s="118"/>
      <c r="G1435" s="117"/>
    </row>
    <row r="1436" spans="2:7" s="119" customFormat="1" x14ac:dyDescent="0.25">
      <c r="B1436" s="120"/>
      <c r="C1436" s="117"/>
      <c r="D1436" s="117"/>
      <c r="E1436" s="126"/>
      <c r="F1436" s="118"/>
      <c r="G1436" s="117"/>
    </row>
    <row r="1437" spans="2:7" s="119" customFormat="1" x14ac:dyDescent="0.25">
      <c r="B1437" s="120"/>
      <c r="C1437" s="117"/>
      <c r="D1437" s="117"/>
      <c r="E1437" s="126"/>
      <c r="F1437" s="118"/>
      <c r="G1437" s="117"/>
    </row>
    <row r="1438" spans="2:7" s="119" customFormat="1" x14ac:dyDescent="0.25">
      <c r="B1438" s="120"/>
      <c r="C1438" s="117"/>
      <c r="D1438" s="117"/>
      <c r="E1438" s="126"/>
      <c r="F1438" s="118"/>
      <c r="G1438" s="117"/>
    </row>
    <row r="1439" spans="2:7" s="119" customFormat="1" x14ac:dyDescent="0.25">
      <c r="B1439" s="120"/>
      <c r="C1439" s="117"/>
      <c r="D1439" s="117"/>
      <c r="E1439" s="126"/>
      <c r="F1439" s="118"/>
      <c r="G1439" s="117"/>
    </row>
    <row r="1440" spans="2:7" s="119" customFormat="1" x14ac:dyDescent="0.25">
      <c r="B1440" s="120"/>
      <c r="C1440" s="117"/>
      <c r="D1440" s="117"/>
      <c r="E1440" s="126"/>
      <c r="F1440" s="118"/>
      <c r="G1440" s="117"/>
    </row>
    <row r="1441" spans="2:7" s="119" customFormat="1" x14ac:dyDescent="0.25">
      <c r="B1441" s="120"/>
      <c r="C1441" s="117"/>
      <c r="D1441" s="117"/>
      <c r="E1441" s="126"/>
      <c r="F1441" s="118"/>
      <c r="G1441" s="117"/>
    </row>
    <row r="1442" spans="2:7" s="119" customFormat="1" x14ac:dyDescent="0.25">
      <c r="B1442" s="120"/>
      <c r="C1442" s="117"/>
      <c r="D1442" s="117"/>
      <c r="E1442" s="126"/>
      <c r="F1442" s="118"/>
      <c r="G1442" s="117"/>
    </row>
    <row r="1443" spans="2:7" s="119" customFormat="1" x14ac:dyDescent="0.25">
      <c r="B1443" s="120"/>
      <c r="C1443" s="117"/>
      <c r="D1443" s="117"/>
      <c r="E1443" s="126"/>
      <c r="F1443" s="118"/>
      <c r="G1443" s="117"/>
    </row>
    <row r="1444" spans="2:7" s="119" customFormat="1" x14ac:dyDescent="0.25">
      <c r="B1444" s="120"/>
      <c r="C1444" s="117"/>
      <c r="D1444" s="117"/>
      <c r="E1444" s="126"/>
      <c r="F1444" s="118"/>
      <c r="G1444" s="117"/>
    </row>
    <row r="1445" spans="2:7" s="119" customFormat="1" x14ac:dyDescent="0.25">
      <c r="B1445" s="120"/>
      <c r="C1445" s="117"/>
      <c r="D1445" s="117"/>
      <c r="E1445" s="126"/>
      <c r="F1445" s="118"/>
      <c r="G1445" s="117"/>
    </row>
    <row r="1446" spans="2:7" s="119" customFormat="1" x14ac:dyDescent="0.25">
      <c r="B1446" s="120"/>
      <c r="C1446" s="117"/>
      <c r="D1446" s="117"/>
      <c r="E1446" s="126"/>
      <c r="F1446" s="118"/>
      <c r="G1446" s="117"/>
    </row>
    <row r="1447" spans="2:7" s="119" customFormat="1" x14ac:dyDescent="0.25">
      <c r="B1447" s="120"/>
      <c r="C1447" s="117"/>
      <c r="D1447" s="117"/>
      <c r="E1447" s="126"/>
      <c r="F1447" s="118"/>
      <c r="G1447" s="117"/>
    </row>
    <row r="1448" spans="2:7" s="119" customFormat="1" x14ac:dyDescent="0.25">
      <c r="B1448" s="120"/>
      <c r="C1448" s="117"/>
      <c r="D1448" s="117"/>
      <c r="E1448" s="126"/>
      <c r="F1448" s="118"/>
      <c r="G1448" s="117"/>
    </row>
    <row r="1449" spans="2:7" s="119" customFormat="1" x14ac:dyDescent="0.25">
      <c r="B1449" s="120"/>
      <c r="C1449" s="117"/>
      <c r="D1449" s="117"/>
      <c r="E1449" s="126"/>
      <c r="F1449" s="118"/>
      <c r="G1449" s="117"/>
    </row>
    <row r="1450" spans="2:7" s="119" customFormat="1" x14ac:dyDescent="0.25">
      <c r="B1450" s="120"/>
      <c r="C1450" s="117"/>
      <c r="D1450" s="117"/>
      <c r="E1450" s="126"/>
      <c r="F1450" s="118"/>
      <c r="G1450" s="117"/>
    </row>
    <row r="1451" spans="2:7" s="119" customFormat="1" x14ac:dyDescent="0.25">
      <c r="B1451" s="120"/>
      <c r="C1451" s="117"/>
      <c r="D1451" s="117"/>
      <c r="E1451" s="126"/>
      <c r="F1451" s="118"/>
      <c r="G1451" s="117"/>
    </row>
    <row r="1452" spans="2:7" s="119" customFormat="1" x14ac:dyDescent="0.25">
      <c r="B1452" s="120"/>
      <c r="C1452" s="117"/>
      <c r="D1452" s="117"/>
      <c r="E1452" s="126"/>
      <c r="F1452" s="118"/>
      <c r="G1452" s="117"/>
    </row>
    <row r="1453" spans="2:7" s="119" customFormat="1" x14ac:dyDescent="0.25">
      <c r="B1453" s="120"/>
      <c r="C1453" s="117"/>
      <c r="D1453" s="117"/>
      <c r="E1453" s="126"/>
      <c r="F1453" s="118"/>
      <c r="G1453" s="117"/>
    </row>
    <row r="1454" spans="2:7" s="119" customFormat="1" x14ac:dyDescent="0.25">
      <c r="B1454" s="120"/>
      <c r="C1454" s="117"/>
      <c r="D1454" s="117"/>
      <c r="E1454" s="126"/>
      <c r="F1454" s="118"/>
      <c r="G1454" s="117"/>
    </row>
    <row r="1455" spans="2:7" s="119" customFormat="1" x14ac:dyDescent="0.25">
      <c r="B1455" s="120"/>
      <c r="C1455" s="117"/>
      <c r="D1455" s="117"/>
      <c r="E1455" s="126"/>
      <c r="F1455" s="118"/>
      <c r="G1455" s="117"/>
    </row>
    <row r="1456" spans="2:7" s="119" customFormat="1" x14ac:dyDescent="0.25">
      <c r="B1456" s="120"/>
      <c r="C1456" s="117"/>
      <c r="D1456" s="117"/>
      <c r="E1456" s="126"/>
      <c r="F1456" s="118"/>
      <c r="G1456" s="117"/>
    </row>
    <row r="1457" spans="2:7" s="119" customFormat="1" x14ac:dyDescent="0.25">
      <c r="B1457" s="120"/>
      <c r="C1457" s="117"/>
      <c r="D1457" s="117"/>
      <c r="E1457" s="126"/>
      <c r="F1457" s="118"/>
      <c r="G1457" s="117"/>
    </row>
    <row r="1458" spans="2:7" s="119" customFormat="1" x14ac:dyDescent="0.25">
      <c r="B1458" s="120"/>
      <c r="C1458" s="117"/>
      <c r="D1458" s="117"/>
      <c r="E1458" s="126"/>
      <c r="F1458" s="118"/>
      <c r="G1458" s="117"/>
    </row>
    <row r="1459" spans="2:7" s="119" customFormat="1" x14ac:dyDescent="0.25">
      <c r="B1459" s="120"/>
      <c r="C1459" s="117"/>
      <c r="D1459" s="117"/>
      <c r="E1459" s="126"/>
      <c r="F1459" s="118"/>
      <c r="G1459" s="117"/>
    </row>
    <row r="1460" spans="2:7" s="119" customFormat="1" x14ac:dyDescent="0.25">
      <c r="B1460" s="120"/>
      <c r="C1460" s="117"/>
      <c r="D1460" s="117"/>
      <c r="E1460" s="126"/>
      <c r="F1460" s="118"/>
      <c r="G1460" s="117"/>
    </row>
    <row r="1461" spans="2:7" s="119" customFormat="1" x14ac:dyDescent="0.25">
      <c r="B1461" s="120"/>
      <c r="C1461" s="117"/>
      <c r="D1461" s="117"/>
      <c r="E1461" s="126"/>
      <c r="F1461" s="118"/>
      <c r="G1461" s="117"/>
    </row>
    <row r="1462" spans="2:7" s="119" customFormat="1" x14ac:dyDescent="0.25">
      <c r="B1462" s="120"/>
      <c r="C1462" s="117"/>
      <c r="D1462" s="117"/>
      <c r="E1462" s="126"/>
      <c r="F1462" s="118"/>
      <c r="G1462" s="117"/>
    </row>
    <row r="1463" spans="2:7" s="119" customFormat="1" x14ac:dyDescent="0.25">
      <c r="B1463" s="120"/>
      <c r="C1463" s="117"/>
      <c r="D1463" s="117"/>
      <c r="E1463" s="126"/>
      <c r="F1463" s="118"/>
      <c r="G1463" s="117"/>
    </row>
    <row r="1464" spans="2:7" s="119" customFormat="1" x14ac:dyDescent="0.25">
      <c r="B1464" s="120"/>
      <c r="C1464" s="117"/>
      <c r="D1464" s="117"/>
      <c r="E1464" s="126"/>
      <c r="F1464" s="118"/>
      <c r="G1464" s="117"/>
    </row>
    <row r="1465" spans="2:7" s="119" customFormat="1" x14ac:dyDescent="0.25">
      <c r="B1465" s="120"/>
      <c r="C1465" s="117"/>
      <c r="D1465" s="117"/>
      <c r="E1465" s="126"/>
      <c r="F1465" s="118"/>
      <c r="G1465" s="117"/>
    </row>
    <row r="1466" spans="2:7" s="119" customFormat="1" x14ac:dyDescent="0.25">
      <c r="B1466" s="120"/>
      <c r="C1466" s="117"/>
      <c r="D1466" s="117"/>
      <c r="E1466" s="126"/>
      <c r="F1466" s="118"/>
      <c r="G1466" s="117"/>
    </row>
    <row r="1467" spans="2:7" s="119" customFormat="1" x14ac:dyDescent="0.25">
      <c r="B1467" s="120"/>
      <c r="C1467" s="117"/>
      <c r="D1467" s="117"/>
      <c r="E1467" s="126"/>
      <c r="F1467" s="118"/>
      <c r="G1467" s="117"/>
    </row>
    <row r="1468" spans="2:7" s="119" customFormat="1" x14ac:dyDescent="0.25">
      <c r="B1468" s="120"/>
      <c r="C1468" s="117"/>
      <c r="D1468" s="117"/>
      <c r="E1468" s="126"/>
      <c r="F1468" s="118"/>
      <c r="G1468" s="117"/>
    </row>
    <row r="1469" spans="2:7" s="119" customFormat="1" x14ac:dyDescent="0.25">
      <c r="B1469" s="120"/>
      <c r="C1469" s="117"/>
      <c r="D1469" s="117"/>
      <c r="E1469" s="126"/>
      <c r="F1469" s="118"/>
      <c r="G1469" s="117"/>
    </row>
    <row r="1470" spans="2:7" s="119" customFormat="1" x14ac:dyDescent="0.25">
      <c r="B1470" s="120"/>
      <c r="C1470" s="117"/>
      <c r="D1470" s="117"/>
      <c r="E1470" s="126"/>
      <c r="F1470" s="118"/>
      <c r="G1470" s="117"/>
    </row>
    <row r="1471" spans="2:7" s="119" customFormat="1" x14ac:dyDescent="0.25">
      <c r="B1471" s="120"/>
      <c r="C1471" s="117"/>
      <c r="D1471" s="117"/>
      <c r="E1471" s="126"/>
      <c r="F1471" s="118"/>
      <c r="G1471" s="117"/>
    </row>
    <row r="1472" spans="2:7" s="119" customFormat="1" x14ac:dyDescent="0.25">
      <c r="B1472" s="120"/>
      <c r="C1472" s="117"/>
      <c r="D1472" s="117"/>
      <c r="E1472" s="126"/>
      <c r="F1472" s="118"/>
      <c r="G1472" s="117"/>
    </row>
    <row r="1473" spans="2:7" s="119" customFormat="1" x14ac:dyDescent="0.25">
      <c r="B1473" s="120"/>
      <c r="C1473" s="117"/>
      <c r="D1473" s="117"/>
      <c r="E1473" s="126"/>
      <c r="F1473" s="118"/>
      <c r="G1473" s="117"/>
    </row>
    <row r="1474" spans="2:7" s="119" customFormat="1" x14ac:dyDescent="0.25">
      <c r="B1474" s="120"/>
      <c r="C1474" s="117"/>
      <c r="D1474" s="117"/>
      <c r="E1474" s="126"/>
      <c r="F1474" s="118"/>
      <c r="G1474" s="117"/>
    </row>
    <row r="1475" spans="2:7" s="119" customFormat="1" x14ac:dyDescent="0.25">
      <c r="B1475" s="120"/>
      <c r="C1475" s="117"/>
      <c r="D1475" s="117"/>
      <c r="E1475" s="126"/>
      <c r="F1475" s="118"/>
      <c r="G1475" s="117"/>
    </row>
    <row r="1476" spans="2:7" s="119" customFormat="1" x14ac:dyDescent="0.25">
      <c r="B1476" s="120"/>
      <c r="C1476" s="117"/>
      <c r="D1476" s="117"/>
      <c r="E1476" s="126"/>
      <c r="F1476" s="118"/>
      <c r="G1476" s="117"/>
    </row>
    <row r="1477" spans="2:7" s="119" customFormat="1" x14ac:dyDescent="0.25">
      <c r="B1477" s="120"/>
      <c r="C1477" s="117"/>
      <c r="D1477" s="117"/>
      <c r="E1477" s="126"/>
      <c r="F1477" s="118"/>
      <c r="G1477" s="117"/>
    </row>
    <row r="1478" spans="2:7" s="119" customFormat="1" x14ac:dyDescent="0.25">
      <c r="B1478" s="120"/>
      <c r="C1478" s="117"/>
      <c r="D1478" s="117"/>
      <c r="E1478" s="126"/>
      <c r="F1478" s="118"/>
      <c r="G1478" s="117"/>
    </row>
    <row r="1479" spans="2:7" s="119" customFormat="1" x14ac:dyDescent="0.25">
      <c r="B1479" s="120"/>
      <c r="C1479" s="117"/>
      <c r="D1479" s="117"/>
      <c r="E1479" s="126"/>
      <c r="F1479" s="118"/>
      <c r="G1479" s="117"/>
    </row>
    <row r="1480" spans="2:7" s="119" customFormat="1" x14ac:dyDescent="0.25">
      <c r="B1480" s="120"/>
      <c r="C1480" s="117"/>
      <c r="D1480" s="117"/>
      <c r="E1480" s="126"/>
      <c r="F1480" s="118"/>
      <c r="G1480" s="117"/>
    </row>
    <row r="1481" spans="2:7" s="119" customFormat="1" x14ac:dyDescent="0.25">
      <c r="B1481" s="120"/>
      <c r="C1481" s="117"/>
      <c r="D1481" s="117"/>
      <c r="E1481" s="126"/>
      <c r="F1481" s="118"/>
      <c r="G1481" s="117"/>
    </row>
    <row r="1482" spans="2:7" s="119" customFormat="1" x14ac:dyDescent="0.25">
      <c r="B1482" s="120"/>
      <c r="C1482" s="117"/>
      <c r="D1482" s="117"/>
      <c r="E1482" s="126"/>
      <c r="F1482" s="118"/>
      <c r="G1482" s="117"/>
    </row>
    <row r="1483" spans="2:7" s="119" customFormat="1" x14ac:dyDescent="0.25">
      <c r="B1483" s="120"/>
      <c r="C1483" s="117"/>
      <c r="D1483" s="117"/>
      <c r="E1483" s="126"/>
      <c r="F1483" s="118"/>
      <c r="G1483" s="117"/>
    </row>
    <row r="1484" spans="2:7" s="119" customFormat="1" x14ac:dyDescent="0.25">
      <c r="B1484" s="120"/>
      <c r="C1484" s="117"/>
      <c r="D1484" s="117"/>
      <c r="E1484" s="126"/>
      <c r="F1484" s="118"/>
      <c r="G1484" s="117"/>
    </row>
    <row r="1485" spans="2:7" s="119" customFormat="1" x14ac:dyDescent="0.25">
      <c r="B1485" s="120"/>
      <c r="C1485" s="117"/>
      <c r="D1485" s="117"/>
      <c r="E1485" s="126"/>
      <c r="F1485" s="118"/>
      <c r="G1485" s="117"/>
    </row>
    <row r="1486" spans="2:7" s="119" customFormat="1" x14ac:dyDescent="0.25">
      <c r="B1486" s="120"/>
      <c r="C1486" s="117"/>
      <c r="D1486" s="117"/>
      <c r="E1486" s="126"/>
      <c r="F1486" s="118"/>
      <c r="G1486" s="117"/>
    </row>
    <row r="1487" spans="2:7" s="119" customFormat="1" x14ac:dyDescent="0.25">
      <c r="B1487" s="120"/>
      <c r="C1487" s="117"/>
      <c r="D1487" s="117"/>
      <c r="E1487" s="126"/>
      <c r="F1487" s="118"/>
      <c r="G1487" s="117"/>
    </row>
    <row r="1488" spans="2:7" s="119" customFormat="1" x14ac:dyDescent="0.25">
      <c r="B1488" s="120"/>
      <c r="C1488" s="117"/>
      <c r="D1488" s="117"/>
      <c r="E1488" s="126"/>
      <c r="F1488" s="118"/>
      <c r="G1488" s="117"/>
    </row>
    <row r="1489" spans="2:7" s="119" customFormat="1" x14ac:dyDescent="0.25">
      <c r="B1489" s="120"/>
      <c r="C1489" s="117"/>
      <c r="D1489" s="117"/>
      <c r="E1489" s="126"/>
      <c r="F1489" s="118"/>
      <c r="G1489" s="117"/>
    </row>
    <row r="1490" spans="2:7" s="119" customFormat="1" x14ac:dyDescent="0.25">
      <c r="B1490" s="120"/>
      <c r="C1490" s="117"/>
      <c r="D1490" s="117"/>
      <c r="E1490" s="126"/>
      <c r="F1490" s="118"/>
      <c r="G1490" s="117"/>
    </row>
    <row r="1491" spans="2:7" s="119" customFormat="1" x14ac:dyDescent="0.25">
      <c r="B1491" s="120"/>
      <c r="C1491" s="117"/>
      <c r="D1491" s="117"/>
      <c r="E1491" s="126"/>
      <c r="F1491" s="118"/>
      <c r="G1491" s="117"/>
    </row>
    <row r="1492" spans="2:7" s="119" customFormat="1" x14ac:dyDescent="0.25">
      <c r="B1492" s="120"/>
      <c r="C1492" s="117"/>
      <c r="D1492" s="117"/>
      <c r="E1492" s="126"/>
      <c r="F1492" s="118"/>
      <c r="G1492" s="117"/>
    </row>
    <row r="1493" spans="2:7" s="119" customFormat="1" x14ac:dyDescent="0.25">
      <c r="B1493" s="120"/>
      <c r="C1493" s="117"/>
      <c r="D1493" s="117"/>
      <c r="E1493" s="126"/>
      <c r="F1493" s="118"/>
      <c r="G1493" s="117"/>
    </row>
    <row r="1494" spans="2:7" s="119" customFormat="1" x14ac:dyDescent="0.25">
      <c r="B1494" s="120"/>
      <c r="C1494" s="117"/>
      <c r="D1494" s="117"/>
      <c r="E1494" s="126"/>
      <c r="F1494" s="118"/>
      <c r="G1494" s="117"/>
    </row>
    <row r="1495" spans="2:7" s="119" customFormat="1" x14ac:dyDescent="0.25">
      <c r="B1495" s="120"/>
      <c r="C1495" s="117"/>
      <c r="D1495" s="117"/>
      <c r="E1495" s="126"/>
      <c r="F1495" s="118"/>
      <c r="G1495" s="117"/>
    </row>
    <row r="1496" spans="2:7" s="119" customFormat="1" x14ac:dyDescent="0.25">
      <c r="B1496" s="120"/>
      <c r="C1496" s="117"/>
      <c r="D1496" s="117"/>
      <c r="E1496" s="126"/>
      <c r="F1496" s="118"/>
      <c r="G1496" s="117"/>
    </row>
    <row r="1497" spans="2:7" s="119" customFormat="1" x14ac:dyDescent="0.25">
      <c r="B1497" s="120"/>
      <c r="C1497" s="117"/>
      <c r="D1497" s="117"/>
      <c r="E1497" s="126"/>
      <c r="F1497" s="118"/>
      <c r="G1497" s="117"/>
    </row>
    <row r="1498" spans="2:7" s="119" customFormat="1" x14ac:dyDescent="0.25">
      <c r="B1498" s="120"/>
      <c r="C1498" s="117"/>
      <c r="D1498" s="117"/>
      <c r="E1498" s="126"/>
      <c r="F1498" s="118"/>
      <c r="G1498" s="117"/>
    </row>
    <row r="1499" spans="2:7" s="119" customFormat="1" x14ac:dyDescent="0.25">
      <c r="B1499" s="120"/>
      <c r="C1499" s="117"/>
      <c r="D1499" s="117"/>
      <c r="E1499" s="126"/>
      <c r="F1499" s="118"/>
      <c r="G1499" s="117"/>
    </row>
    <row r="1500" spans="2:7" s="119" customFormat="1" x14ac:dyDescent="0.25">
      <c r="B1500" s="120"/>
      <c r="C1500" s="117"/>
      <c r="D1500" s="117"/>
      <c r="E1500" s="126"/>
      <c r="F1500" s="118"/>
      <c r="G1500" s="117"/>
    </row>
    <row r="1501" spans="2:7" s="119" customFormat="1" x14ac:dyDescent="0.25">
      <c r="B1501" s="120"/>
      <c r="C1501" s="117"/>
      <c r="D1501" s="117"/>
      <c r="E1501" s="126"/>
      <c r="F1501" s="118"/>
      <c r="G1501" s="117"/>
    </row>
    <row r="1502" spans="2:7" s="119" customFormat="1" x14ac:dyDescent="0.25">
      <c r="B1502" s="120"/>
      <c r="C1502" s="117"/>
      <c r="D1502" s="117"/>
      <c r="E1502" s="126"/>
      <c r="F1502" s="118"/>
      <c r="G1502" s="117"/>
    </row>
    <row r="1503" spans="2:7" s="119" customFormat="1" x14ac:dyDescent="0.25">
      <c r="B1503" s="120"/>
      <c r="C1503" s="117"/>
      <c r="D1503" s="117"/>
      <c r="E1503" s="126"/>
      <c r="F1503" s="118"/>
      <c r="G1503" s="117"/>
    </row>
    <row r="1504" spans="2:7" s="119" customFormat="1" x14ac:dyDescent="0.25">
      <c r="B1504" s="120"/>
      <c r="C1504" s="117"/>
      <c r="D1504" s="117"/>
      <c r="E1504" s="126"/>
      <c r="F1504" s="118"/>
      <c r="G1504" s="117"/>
    </row>
    <row r="1505" spans="2:7" s="119" customFormat="1" x14ac:dyDescent="0.25">
      <c r="B1505" s="120"/>
      <c r="C1505" s="117"/>
      <c r="D1505" s="117"/>
      <c r="E1505" s="126"/>
      <c r="F1505" s="118"/>
      <c r="G1505" s="117"/>
    </row>
    <row r="1506" spans="2:7" s="119" customFormat="1" x14ac:dyDescent="0.25">
      <c r="B1506" s="120"/>
      <c r="C1506" s="117"/>
      <c r="D1506" s="117"/>
      <c r="E1506" s="126"/>
      <c r="F1506" s="118"/>
      <c r="G1506" s="117"/>
    </row>
    <row r="1507" spans="2:7" s="119" customFormat="1" x14ac:dyDescent="0.25">
      <c r="B1507" s="120"/>
      <c r="C1507" s="117"/>
      <c r="D1507" s="117"/>
      <c r="E1507" s="126"/>
      <c r="F1507" s="118"/>
      <c r="G1507" s="117"/>
    </row>
    <row r="1508" spans="2:7" s="119" customFormat="1" x14ac:dyDescent="0.25">
      <c r="B1508" s="120"/>
      <c r="C1508" s="117"/>
      <c r="D1508" s="117"/>
      <c r="E1508" s="126"/>
      <c r="F1508" s="118"/>
      <c r="G1508" s="117"/>
    </row>
    <row r="1509" spans="2:7" s="119" customFormat="1" x14ac:dyDescent="0.25">
      <c r="B1509" s="120"/>
      <c r="C1509" s="117"/>
      <c r="D1509" s="117"/>
      <c r="E1509" s="126"/>
      <c r="F1509" s="118"/>
      <c r="G1509" s="117"/>
    </row>
    <row r="1510" spans="2:7" s="119" customFormat="1" x14ac:dyDescent="0.25">
      <c r="B1510" s="120"/>
      <c r="C1510" s="117"/>
      <c r="D1510" s="117"/>
      <c r="E1510" s="126"/>
      <c r="F1510" s="118"/>
      <c r="G1510" s="117"/>
    </row>
    <row r="1511" spans="2:7" s="119" customFormat="1" x14ac:dyDescent="0.25">
      <c r="B1511" s="120"/>
      <c r="C1511" s="117"/>
      <c r="D1511" s="117"/>
      <c r="E1511" s="126"/>
      <c r="F1511" s="118"/>
      <c r="G1511" s="117"/>
    </row>
    <row r="1512" spans="2:7" s="119" customFormat="1" x14ac:dyDescent="0.25">
      <c r="B1512" s="120"/>
      <c r="C1512" s="117"/>
      <c r="D1512" s="117"/>
      <c r="E1512" s="126"/>
      <c r="F1512" s="118"/>
      <c r="G1512" s="117"/>
    </row>
    <row r="1513" spans="2:7" s="119" customFormat="1" x14ac:dyDescent="0.25">
      <c r="B1513" s="120"/>
      <c r="C1513" s="117"/>
      <c r="D1513" s="117"/>
      <c r="E1513" s="126"/>
      <c r="F1513" s="118"/>
      <c r="G1513" s="117"/>
    </row>
    <row r="1514" spans="2:7" s="119" customFormat="1" x14ac:dyDescent="0.25">
      <c r="B1514" s="120"/>
      <c r="C1514" s="117"/>
      <c r="D1514" s="117"/>
      <c r="E1514" s="126"/>
      <c r="F1514" s="118"/>
      <c r="G1514" s="117"/>
    </row>
    <row r="1515" spans="2:7" s="119" customFormat="1" x14ac:dyDescent="0.25">
      <c r="B1515" s="120"/>
      <c r="C1515" s="117"/>
      <c r="D1515" s="117"/>
      <c r="E1515" s="126"/>
      <c r="F1515" s="118"/>
      <c r="G1515" s="117"/>
    </row>
    <row r="1516" spans="2:7" s="119" customFormat="1" x14ac:dyDescent="0.25">
      <c r="B1516" s="120"/>
      <c r="C1516" s="117"/>
      <c r="D1516" s="117"/>
      <c r="E1516" s="126"/>
      <c r="F1516" s="118"/>
      <c r="G1516" s="117"/>
    </row>
    <row r="1517" spans="2:7" s="119" customFormat="1" x14ac:dyDescent="0.25">
      <c r="B1517" s="120"/>
      <c r="C1517" s="117"/>
      <c r="D1517" s="117"/>
      <c r="E1517" s="126"/>
      <c r="F1517" s="118"/>
      <c r="G1517" s="117"/>
    </row>
    <row r="1518" spans="2:7" s="119" customFormat="1" x14ac:dyDescent="0.25">
      <c r="B1518" s="120"/>
      <c r="C1518" s="117"/>
      <c r="D1518" s="117"/>
      <c r="E1518" s="126"/>
      <c r="F1518" s="118"/>
      <c r="G1518" s="117"/>
    </row>
    <row r="1519" spans="2:7" s="119" customFormat="1" x14ac:dyDescent="0.25">
      <c r="B1519" s="120"/>
      <c r="C1519" s="117"/>
      <c r="D1519" s="117"/>
      <c r="E1519" s="126"/>
      <c r="F1519" s="118"/>
      <c r="G1519" s="117"/>
    </row>
    <row r="1520" spans="2:7" s="119" customFormat="1" x14ac:dyDescent="0.25">
      <c r="B1520" s="120"/>
      <c r="C1520" s="117"/>
      <c r="D1520" s="117"/>
      <c r="E1520" s="126"/>
      <c r="F1520" s="118"/>
      <c r="G1520" s="117"/>
    </row>
    <row r="1521" spans="2:7" s="119" customFormat="1" x14ac:dyDescent="0.25">
      <c r="B1521" s="120"/>
      <c r="C1521" s="117"/>
      <c r="D1521" s="117"/>
      <c r="E1521" s="126"/>
      <c r="F1521" s="118"/>
      <c r="G1521" s="117"/>
    </row>
    <row r="1522" spans="2:7" s="119" customFormat="1" x14ac:dyDescent="0.25">
      <c r="B1522" s="120"/>
      <c r="C1522" s="117"/>
      <c r="D1522" s="117"/>
      <c r="E1522" s="126"/>
      <c r="F1522" s="118"/>
      <c r="G1522" s="117"/>
    </row>
    <row r="1523" spans="2:7" s="119" customFormat="1" x14ac:dyDescent="0.25">
      <c r="B1523" s="120"/>
      <c r="C1523" s="117"/>
      <c r="D1523" s="117"/>
      <c r="E1523" s="126"/>
      <c r="F1523" s="118"/>
      <c r="G1523" s="117"/>
    </row>
    <row r="1524" spans="2:7" s="119" customFormat="1" x14ac:dyDescent="0.25">
      <c r="B1524" s="120"/>
      <c r="C1524" s="117"/>
      <c r="D1524" s="117"/>
      <c r="E1524" s="126"/>
      <c r="F1524" s="118"/>
      <c r="G1524" s="117"/>
    </row>
    <row r="1525" spans="2:7" s="119" customFormat="1" x14ac:dyDescent="0.25">
      <c r="B1525" s="120"/>
      <c r="C1525" s="117"/>
      <c r="D1525" s="117"/>
      <c r="E1525" s="126"/>
      <c r="F1525" s="118"/>
      <c r="G1525" s="117"/>
    </row>
    <row r="1526" spans="2:7" s="119" customFormat="1" x14ac:dyDescent="0.25">
      <c r="B1526" s="120"/>
      <c r="C1526" s="117"/>
      <c r="D1526" s="117"/>
      <c r="E1526" s="126"/>
      <c r="F1526" s="118"/>
      <c r="G1526" s="117"/>
    </row>
    <row r="1527" spans="2:7" s="119" customFormat="1" x14ac:dyDescent="0.25">
      <c r="B1527" s="120"/>
      <c r="C1527" s="117"/>
      <c r="D1527" s="117"/>
      <c r="E1527" s="126"/>
      <c r="F1527" s="118"/>
      <c r="G1527" s="117"/>
    </row>
    <row r="1528" spans="2:7" s="119" customFormat="1" x14ac:dyDescent="0.25">
      <c r="B1528" s="120"/>
      <c r="C1528" s="117"/>
      <c r="D1528" s="117"/>
      <c r="E1528" s="126"/>
      <c r="F1528" s="118"/>
      <c r="G1528" s="117"/>
    </row>
    <row r="1529" spans="2:7" s="119" customFormat="1" x14ac:dyDescent="0.25">
      <c r="B1529" s="120"/>
      <c r="C1529" s="117"/>
      <c r="D1529" s="117"/>
      <c r="E1529" s="126"/>
      <c r="F1529" s="118"/>
      <c r="G1529" s="117"/>
    </row>
    <row r="1530" spans="2:7" s="119" customFormat="1" x14ac:dyDescent="0.25">
      <c r="B1530" s="120"/>
      <c r="C1530" s="117"/>
      <c r="D1530" s="117"/>
      <c r="E1530" s="126"/>
      <c r="F1530" s="118"/>
      <c r="G1530" s="117"/>
    </row>
    <row r="1531" spans="2:7" s="119" customFormat="1" x14ac:dyDescent="0.25">
      <c r="B1531" s="120"/>
      <c r="C1531" s="117"/>
      <c r="D1531" s="117"/>
      <c r="E1531" s="126"/>
      <c r="F1531" s="118"/>
      <c r="G1531" s="117"/>
    </row>
    <row r="1532" spans="2:7" s="119" customFormat="1" x14ac:dyDescent="0.25">
      <c r="B1532" s="120"/>
      <c r="C1532" s="117"/>
      <c r="D1532" s="117"/>
      <c r="E1532" s="126"/>
      <c r="F1532" s="118"/>
      <c r="G1532" s="117"/>
    </row>
    <row r="1533" spans="2:7" s="119" customFormat="1" x14ac:dyDescent="0.25">
      <c r="B1533" s="120"/>
      <c r="C1533" s="117"/>
      <c r="D1533" s="117"/>
      <c r="E1533" s="126"/>
      <c r="F1533" s="118"/>
      <c r="G1533" s="117"/>
    </row>
    <row r="1534" spans="2:7" s="119" customFormat="1" x14ac:dyDescent="0.25">
      <c r="B1534" s="120"/>
      <c r="C1534" s="117"/>
      <c r="D1534" s="117"/>
      <c r="E1534" s="126"/>
      <c r="F1534" s="118"/>
      <c r="G1534" s="117"/>
    </row>
    <row r="1535" spans="2:7" s="119" customFormat="1" x14ac:dyDescent="0.25">
      <c r="B1535" s="120"/>
      <c r="C1535" s="117"/>
      <c r="D1535" s="117"/>
      <c r="E1535" s="126"/>
      <c r="F1535" s="118"/>
      <c r="G1535" s="117"/>
    </row>
    <row r="1536" spans="2:7" s="119" customFormat="1" x14ac:dyDescent="0.25">
      <c r="B1536" s="120"/>
      <c r="C1536" s="117"/>
      <c r="D1536" s="117"/>
      <c r="E1536" s="126"/>
      <c r="F1536" s="118"/>
      <c r="G1536" s="117"/>
    </row>
    <row r="1537" spans="2:7" s="119" customFormat="1" x14ac:dyDescent="0.25">
      <c r="B1537" s="120"/>
      <c r="C1537" s="117"/>
      <c r="D1537" s="117"/>
      <c r="E1537" s="126"/>
      <c r="F1537" s="118"/>
      <c r="G1537" s="117"/>
    </row>
    <row r="1538" spans="2:7" s="119" customFormat="1" x14ac:dyDescent="0.25">
      <c r="B1538" s="120"/>
      <c r="C1538" s="117"/>
      <c r="D1538" s="117"/>
      <c r="E1538" s="126"/>
      <c r="F1538" s="118"/>
      <c r="G1538" s="117"/>
    </row>
    <row r="1539" spans="2:7" s="119" customFormat="1" x14ac:dyDescent="0.25">
      <c r="B1539" s="120"/>
      <c r="C1539" s="117"/>
      <c r="D1539" s="117"/>
      <c r="E1539" s="126"/>
      <c r="F1539" s="118"/>
      <c r="G1539" s="117"/>
    </row>
    <row r="1540" spans="2:7" s="119" customFormat="1" x14ac:dyDescent="0.25">
      <c r="B1540" s="120"/>
      <c r="C1540" s="117"/>
      <c r="D1540" s="117"/>
      <c r="E1540" s="126"/>
      <c r="F1540" s="118"/>
      <c r="G1540" s="117"/>
    </row>
    <row r="1541" spans="2:7" s="119" customFormat="1" x14ac:dyDescent="0.25">
      <c r="B1541" s="120"/>
      <c r="C1541" s="117"/>
      <c r="D1541" s="117"/>
      <c r="E1541" s="126"/>
      <c r="F1541" s="118"/>
      <c r="G1541" s="117"/>
    </row>
    <row r="1542" spans="2:7" s="119" customFormat="1" x14ac:dyDescent="0.25">
      <c r="B1542" s="120"/>
      <c r="C1542" s="117"/>
      <c r="D1542" s="117"/>
      <c r="E1542" s="126"/>
      <c r="F1542" s="118"/>
      <c r="G1542" s="117"/>
    </row>
    <row r="1543" spans="2:7" s="119" customFormat="1" x14ac:dyDescent="0.25">
      <c r="B1543" s="120"/>
      <c r="C1543" s="117"/>
      <c r="D1543" s="117"/>
      <c r="E1543" s="126"/>
      <c r="F1543" s="118"/>
      <c r="G1543" s="117"/>
    </row>
    <row r="1544" spans="2:7" s="119" customFormat="1" x14ac:dyDescent="0.25">
      <c r="B1544" s="120"/>
      <c r="C1544" s="117"/>
      <c r="D1544" s="117"/>
      <c r="E1544" s="126"/>
      <c r="F1544" s="118"/>
      <c r="G1544" s="117"/>
    </row>
    <row r="1545" spans="2:7" s="119" customFormat="1" x14ac:dyDescent="0.25">
      <c r="B1545" s="120"/>
      <c r="C1545" s="117"/>
      <c r="D1545" s="117"/>
      <c r="E1545" s="126"/>
      <c r="F1545" s="118"/>
      <c r="G1545" s="117"/>
    </row>
    <row r="1546" spans="2:7" s="119" customFormat="1" x14ac:dyDescent="0.25">
      <c r="B1546" s="120"/>
      <c r="C1546" s="117"/>
      <c r="D1546" s="117"/>
      <c r="E1546" s="126"/>
      <c r="F1546" s="118"/>
      <c r="G1546" s="117"/>
    </row>
    <row r="1547" spans="2:7" s="119" customFormat="1" x14ac:dyDescent="0.25">
      <c r="B1547" s="120"/>
      <c r="C1547" s="117"/>
      <c r="D1547" s="117"/>
      <c r="E1547" s="126"/>
      <c r="F1547" s="118"/>
      <c r="G1547" s="117"/>
    </row>
    <row r="1548" spans="2:7" s="119" customFormat="1" x14ac:dyDescent="0.25">
      <c r="B1548" s="120"/>
      <c r="C1548" s="117"/>
      <c r="D1548" s="117"/>
      <c r="E1548" s="126"/>
      <c r="F1548" s="118"/>
      <c r="G1548" s="117"/>
    </row>
    <row r="1549" spans="2:7" s="119" customFormat="1" x14ac:dyDescent="0.25">
      <c r="B1549" s="120"/>
      <c r="C1549" s="117"/>
      <c r="D1549" s="117"/>
      <c r="E1549" s="126"/>
      <c r="F1549" s="118"/>
      <c r="G1549" s="117"/>
    </row>
    <row r="1550" spans="2:7" s="119" customFormat="1" x14ac:dyDescent="0.25">
      <c r="B1550" s="120"/>
      <c r="C1550" s="117"/>
      <c r="D1550" s="117"/>
      <c r="E1550" s="126"/>
      <c r="F1550" s="118"/>
      <c r="G1550" s="117"/>
    </row>
    <row r="1551" spans="2:7" s="119" customFormat="1" x14ac:dyDescent="0.25">
      <c r="B1551" s="120"/>
      <c r="C1551" s="117"/>
      <c r="D1551" s="117"/>
      <c r="E1551" s="126"/>
      <c r="F1551" s="118"/>
      <c r="G1551" s="117"/>
    </row>
    <row r="1552" spans="2:7" s="119" customFormat="1" x14ac:dyDescent="0.25">
      <c r="B1552" s="120"/>
      <c r="C1552" s="117"/>
      <c r="D1552" s="117"/>
      <c r="E1552" s="126"/>
      <c r="F1552" s="118"/>
      <c r="G1552" s="117"/>
    </row>
    <row r="1553" spans="2:7" s="119" customFormat="1" x14ac:dyDescent="0.25">
      <c r="B1553" s="120"/>
      <c r="C1553" s="117"/>
      <c r="D1553" s="117"/>
      <c r="E1553" s="126"/>
      <c r="F1553" s="118"/>
      <c r="G1553" s="117"/>
    </row>
    <row r="1554" spans="2:7" s="119" customFormat="1" x14ac:dyDescent="0.25">
      <c r="B1554" s="120"/>
      <c r="C1554" s="117"/>
      <c r="D1554" s="117"/>
      <c r="E1554" s="126"/>
      <c r="F1554" s="118"/>
      <c r="G1554" s="117"/>
    </row>
    <row r="1555" spans="2:7" s="119" customFormat="1" x14ac:dyDescent="0.25">
      <c r="B1555" s="120"/>
      <c r="C1555" s="117"/>
      <c r="D1555" s="117"/>
      <c r="E1555" s="126"/>
      <c r="F1555" s="118"/>
      <c r="G1555" s="117"/>
    </row>
    <row r="1556" spans="2:7" s="119" customFormat="1" x14ac:dyDescent="0.25">
      <c r="B1556" s="120"/>
      <c r="C1556" s="117"/>
      <c r="D1556" s="117"/>
      <c r="E1556" s="126"/>
      <c r="F1556" s="118"/>
      <c r="G1556" s="117"/>
    </row>
    <row r="1557" spans="2:7" s="119" customFormat="1" x14ac:dyDescent="0.25">
      <c r="B1557" s="120"/>
      <c r="C1557" s="117"/>
      <c r="D1557" s="117"/>
      <c r="E1557" s="126"/>
      <c r="F1557" s="118"/>
      <c r="G1557" s="117"/>
    </row>
    <row r="1558" spans="2:7" s="119" customFormat="1" x14ac:dyDescent="0.25">
      <c r="B1558" s="120"/>
      <c r="C1558" s="117"/>
      <c r="D1558" s="117"/>
      <c r="E1558" s="126"/>
      <c r="F1558" s="118"/>
      <c r="G1558" s="117"/>
    </row>
    <row r="1559" spans="2:7" s="119" customFormat="1" x14ac:dyDescent="0.25">
      <c r="B1559" s="120"/>
      <c r="C1559" s="117"/>
      <c r="D1559" s="117"/>
      <c r="E1559" s="126"/>
      <c r="F1559" s="118"/>
      <c r="G1559" s="117"/>
    </row>
    <row r="1560" spans="2:7" s="119" customFormat="1" x14ac:dyDescent="0.25">
      <c r="B1560" s="120"/>
      <c r="C1560" s="117"/>
      <c r="D1560" s="117"/>
      <c r="E1560" s="126"/>
      <c r="F1560" s="118"/>
      <c r="G1560" s="117"/>
    </row>
    <row r="1561" spans="2:7" s="119" customFormat="1" x14ac:dyDescent="0.25">
      <c r="B1561" s="120"/>
      <c r="C1561" s="117"/>
      <c r="D1561" s="117"/>
      <c r="E1561" s="126"/>
      <c r="F1561" s="118"/>
      <c r="G1561" s="117"/>
    </row>
    <row r="1562" spans="2:7" s="119" customFormat="1" x14ac:dyDescent="0.25">
      <c r="B1562" s="120"/>
      <c r="C1562" s="117"/>
      <c r="D1562" s="117"/>
      <c r="E1562" s="126"/>
      <c r="F1562" s="118"/>
      <c r="G1562" s="117"/>
    </row>
    <row r="1563" spans="2:7" s="119" customFormat="1" x14ac:dyDescent="0.25">
      <c r="B1563" s="120"/>
      <c r="C1563" s="117"/>
      <c r="D1563" s="117"/>
      <c r="E1563" s="126"/>
      <c r="F1563" s="118"/>
      <c r="G1563" s="117"/>
    </row>
    <row r="1564" spans="2:7" s="119" customFormat="1" x14ac:dyDescent="0.25">
      <c r="B1564" s="120"/>
      <c r="C1564" s="117"/>
      <c r="D1564" s="117"/>
      <c r="E1564" s="126"/>
      <c r="F1564" s="118"/>
      <c r="G1564" s="117"/>
    </row>
    <row r="1565" spans="2:7" s="119" customFormat="1" x14ac:dyDescent="0.25">
      <c r="B1565" s="120"/>
      <c r="C1565" s="117"/>
      <c r="D1565" s="117"/>
      <c r="E1565" s="126"/>
      <c r="F1565" s="118"/>
      <c r="G1565" s="117"/>
    </row>
    <row r="1566" spans="2:7" s="119" customFormat="1" x14ac:dyDescent="0.25">
      <c r="B1566" s="120"/>
      <c r="C1566" s="117"/>
      <c r="D1566" s="117"/>
      <c r="E1566" s="126"/>
      <c r="F1566" s="118"/>
      <c r="G1566" s="117"/>
    </row>
    <row r="1567" spans="2:7" s="119" customFormat="1" x14ac:dyDescent="0.25">
      <c r="B1567" s="120"/>
      <c r="C1567" s="117"/>
      <c r="D1567" s="117"/>
      <c r="E1567" s="126"/>
      <c r="F1567" s="118"/>
      <c r="G1567" s="117"/>
    </row>
    <row r="1568" spans="2:7" s="119" customFormat="1" x14ac:dyDescent="0.25">
      <c r="B1568" s="120"/>
      <c r="C1568" s="117"/>
      <c r="D1568" s="117"/>
      <c r="E1568" s="126"/>
      <c r="F1568" s="118"/>
      <c r="G1568" s="117"/>
    </row>
    <row r="1569" spans="2:7" s="119" customFormat="1" x14ac:dyDescent="0.25">
      <c r="B1569" s="120"/>
      <c r="C1569" s="117"/>
      <c r="D1569" s="117"/>
      <c r="E1569" s="126"/>
      <c r="F1569" s="118"/>
      <c r="G1569" s="117"/>
    </row>
    <row r="1570" spans="2:7" s="119" customFormat="1" x14ac:dyDescent="0.25">
      <c r="B1570" s="120"/>
      <c r="C1570" s="117"/>
      <c r="D1570" s="117"/>
      <c r="E1570" s="126"/>
      <c r="F1570" s="118"/>
      <c r="G1570" s="117"/>
    </row>
    <row r="1571" spans="2:7" s="119" customFormat="1" x14ac:dyDescent="0.25">
      <c r="B1571" s="120"/>
      <c r="C1571" s="117"/>
      <c r="D1571" s="117"/>
      <c r="E1571" s="126"/>
      <c r="F1571" s="118"/>
      <c r="G1571" s="117"/>
    </row>
    <row r="1572" spans="2:7" s="119" customFormat="1" x14ac:dyDescent="0.25">
      <c r="B1572" s="120"/>
      <c r="C1572" s="117"/>
      <c r="D1572" s="117"/>
      <c r="E1572" s="126"/>
      <c r="F1572" s="118"/>
      <c r="G1572" s="117"/>
    </row>
    <row r="1573" spans="2:7" s="119" customFormat="1" x14ac:dyDescent="0.25">
      <c r="B1573" s="120"/>
      <c r="C1573" s="117"/>
      <c r="D1573" s="117"/>
      <c r="E1573" s="126"/>
      <c r="F1573" s="118"/>
      <c r="G1573" s="117"/>
    </row>
    <row r="1574" spans="2:7" s="119" customFormat="1" x14ac:dyDescent="0.25">
      <c r="B1574" s="120"/>
      <c r="C1574" s="117"/>
      <c r="D1574" s="117"/>
      <c r="E1574" s="126"/>
      <c r="F1574" s="118"/>
      <c r="G1574" s="117"/>
    </row>
    <row r="1575" spans="2:7" s="119" customFormat="1" x14ac:dyDescent="0.25">
      <c r="B1575" s="120"/>
      <c r="C1575" s="117"/>
      <c r="D1575" s="117"/>
      <c r="E1575" s="126"/>
      <c r="F1575" s="118"/>
      <c r="G1575" s="117"/>
    </row>
    <row r="1576" spans="2:7" s="119" customFormat="1" x14ac:dyDescent="0.25">
      <c r="B1576" s="120"/>
      <c r="C1576" s="117"/>
      <c r="D1576" s="117"/>
      <c r="E1576" s="126"/>
      <c r="F1576" s="118"/>
      <c r="G1576" s="117"/>
    </row>
    <row r="1577" spans="2:7" s="119" customFormat="1" x14ac:dyDescent="0.25">
      <c r="B1577" s="120"/>
      <c r="C1577" s="117"/>
      <c r="D1577" s="117"/>
      <c r="E1577" s="126"/>
      <c r="F1577" s="118"/>
      <c r="G1577" s="117"/>
    </row>
    <row r="1578" spans="2:7" s="119" customFormat="1" x14ac:dyDescent="0.25">
      <c r="B1578" s="120"/>
      <c r="C1578" s="117"/>
      <c r="D1578" s="117"/>
      <c r="E1578" s="126"/>
      <c r="F1578" s="118"/>
      <c r="G1578" s="117"/>
    </row>
    <row r="1579" spans="2:7" s="119" customFormat="1" x14ac:dyDescent="0.25">
      <c r="B1579" s="120"/>
      <c r="C1579" s="117"/>
      <c r="D1579" s="117"/>
      <c r="E1579" s="126"/>
      <c r="F1579" s="118"/>
      <c r="G1579" s="117"/>
    </row>
    <row r="1580" spans="2:7" s="119" customFormat="1" x14ac:dyDescent="0.25">
      <c r="B1580" s="120"/>
      <c r="C1580" s="117"/>
      <c r="D1580" s="117"/>
      <c r="E1580" s="126"/>
      <c r="F1580" s="118"/>
      <c r="G1580" s="117"/>
    </row>
    <row r="1581" spans="2:7" s="119" customFormat="1" x14ac:dyDescent="0.25">
      <c r="B1581" s="120"/>
      <c r="C1581" s="117"/>
      <c r="D1581" s="117"/>
      <c r="E1581" s="126"/>
      <c r="F1581" s="118"/>
      <c r="G1581" s="117"/>
    </row>
    <row r="1582" spans="2:7" s="119" customFormat="1" x14ac:dyDescent="0.25">
      <c r="B1582" s="120"/>
      <c r="C1582" s="117"/>
      <c r="D1582" s="117"/>
      <c r="E1582" s="126"/>
      <c r="F1582" s="118"/>
      <c r="G1582" s="117"/>
    </row>
    <row r="1583" spans="2:7" s="119" customFormat="1" x14ac:dyDescent="0.25">
      <c r="B1583" s="120"/>
      <c r="C1583" s="117"/>
      <c r="D1583" s="117"/>
      <c r="E1583" s="126"/>
      <c r="F1583" s="118"/>
      <c r="G1583" s="117"/>
    </row>
    <row r="1584" spans="2:7" s="119" customFormat="1" x14ac:dyDescent="0.25">
      <c r="B1584" s="120"/>
      <c r="C1584" s="117"/>
      <c r="D1584" s="117"/>
      <c r="E1584" s="126"/>
      <c r="F1584" s="118"/>
      <c r="G1584" s="117"/>
    </row>
    <row r="1585" spans="2:7" s="119" customFormat="1" x14ac:dyDescent="0.25">
      <c r="B1585" s="120"/>
      <c r="C1585" s="117"/>
      <c r="D1585" s="117"/>
      <c r="E1585" s="126"/>
      <c r="F1585" s="118"/>
      <c r="G1585" s="117"/>
    </row>
    <row r="1586" spans="2:7" s="119" customFormat="1" x14ac:dyDescent="0.25">
      <c r="B1586" s="120"/>
      <c r="C1586" s="117"/>
      <c r="D1586" s="117"/>
      <c r="E1586" s="126"/>
      <c r="F1586" s="118"/>
      <c r="G1586" s="117"/>
    </row>
    <row r="1587" spans="2:7" s="119" customFormat="1" x14ac:dyDescent="0.25">
      <c r="B1587" s="120"/>
      <c r="C1587" s="117"/>
      <c r="D1587" s="117"/>
      <c r="E1587" s="126"/>
      <c r="F1587" s="118"/>
      <c r="G1587" s="117"/>
    </row>
    <row r="1588" spans="2:7" s="119" customFormat="1" x14ac:dyDescent="0.25">
      <c r="B1588" s="120"/>
      <c r="C1588" s="117"/>
      <c r="D1588" s="117"/>
      <c r="E1588" s="126"/>
      <c r="F1588" s="118"/>
      <c r="G1588" s="117"/>
    </row>
    <row r="1589" spans="2:7" s="119" customFormat="1" x14ac:dyDescent="0.25">
      <c r="B1589" s="120"/>
      <c r="C1589" s="117"/>
      <c r="D1589" s="117"/>
      <c r="E1589" s="126"/>
      <c r="F1589" s="118"/>
      <c r="G1589" s="117"/>
    </row>
    <row r="1590" spans="2:7" s="119" customFormat="1" x14ac:dyDescent="0.25">
      <c r="B1590" s="120"/>
      <c r="C1590" s="117"/>
      <c r="D1590" s="117"/>
      <c r="E1590" s="126"/>
      <c r="F1590" s="118"/>
      <c r="G1590" s="117"/>
    </row>
    <row r="1591" spans="2:7" s="119" customFormat="1" x14ac:dyDescent="0.25">
      <c r="B1591" s="120"/>
      <c r="C1591" s="117"/>
      <c r="D1591" s="117"/>
      <c r="E1591" s="126"/>
      <c r="F1591" s="118"/>
      <c r="G1591" s="117"/>
    </row>
    <row r="1592" spans="2:7" s="119" customFormat="1" x14ac:dyDescent="0.25">
      <c r="B1592" s="120"/>
      <c r="C1592" s="117"/>
      <c r="D1592" s="117"/>
      <c r="E1592" s="126"/>
      <c r="F1592" s="118"/>
      <c r="G1592" s="117"/>
    </row>
    <row r="1593" spans="2:7" s="119" customFormat="1" x14ac:dyDescent="0.25">
      <c r="B1593" s="120"/>
      <c r="C1593" s="117"/>
      <c r="D1593" s="117"/>
      <c r="E1593" s="126"/>
      <c r="F1593" s="118"/>
      <c r="G1593" s="117"/>
    </row>
    <row r="1594" spans="2:7" s="119" customFormat="1" x14ac:dyDescent="0.25">
      <c r="B1594" s="120"/>
      <c r="C1594" s="117"/>
      <c r="D1594" s="117"/>
      <c r="E1594" s="126"/>
      <c r="F1594" s="118"/>
      <c r="G1594" s="117"/>
    </row>
    <row r="1595" spans="2:7" s="119" customFormat="1" x14ac:dyDescent="0.25">
      <c r="B1595" s="120"/>
      <c r="C1595" s="117"/>
      <c r="D1595" s="117"/>
      <c r="E1595" s="126"/>
      <c r="F1595" s="118"/>
      <c r="G1595" s="117"/>
    </row>
    <row r="1596" spans="2:7" s="119" customFormat="1" x14ac:dyDescent="0.25">
      <c r="B1596" s="120"/>
      <c r="C1596" s="117"/>
      <c r="D1596" s="117"/>
      <c r="E1596" s="126"/>
      <c r="F1596" s="118"/>
      <c r="G1596" s="117"/>
    </row>
    <row r="1597" spans="2:7" s="119" customFormat="1" x14ac:dyDescent="0.25">
      <c r="B1597" s="120"/>
      <c r="C1597" s="117"/>
      <c r="D1597" s="117"/>
      <c r="E1597" s="126"/>
      <c r="F1597" s="118"/>
      <c r="G1597" s="117"/>
    </row>
    <row r="1598" spans="2:7" s="119" customFormat="1" x14ac:dyDescent="0.25">
      <c r="B1598" s="120"/>
      <c r="C1598" s="117"/>
      <c r="D1598" s="117"/>
      <c r="E1598" s="126"/>
      <c r="F1598" s="118"/>
      <c r="G1598" s="117"/>
    </row>
    <row r="1599" spans="2:7" s="119" customFormat="1" x14ac:dyDescent="0.25">
      <c r="B1599" s="120"/>
      <c r="C1599" s="117"/>
      <c r="D1599" s="117"/>
      <c r="E1599" s="126"/>
      <c r="F1599" s="118"/>
      <c r="G1599" s="117"/>
    </row>
    <row r="1600" spans="2:7" s="119" customFormat="1" x14ac:dyDescent="0.25">
      <c r="B1600" s="120"/>
      <c r="C1600" s="117"/>
      <c r="D1600" s="117"/>
      <c r="E1600" s="126"/>
      <c r="F1600" s="118"/>
      <c r="G1600" s="117"/>
    </row>
    <row r="1601" spans="2:7" s="119" customFormat="1" x14ac:dyDescent="0.25">
      <c r="B1601" s="120"/>
      <c r="C1601" s="117"/>
      <c r="D1601" s="117"/>
      <c r="E1601" s="126"/>
      <c r="F1601" s="118"/>
      <c r="G1601" s="117"/>
    </row>
    <row r="1602" spans="2:7" s="119" customFormat="1" x14ac:dyDescent="0.25">
      <c r="B1602" s="120"/>
      <c r="C1602" s="117"/>
      <c r="D1602" s="117"/>
      <c r="E1602" s="126"/>
      <c r="F1602" s="118"/>
      <c r="G1602" s="117"/>
    </row>
    <row r="1603" spans="2:7" s="119" customFormat="1" x14ac:dyDescent="0.25">
      <c r="B1603" s="120"/>
      <c r="C1603" s="117"/>
      <c r="D1603" s="117"/>
      <c r="E1603" s="126"/>
      <c r="F1603" s="118"/>
      <c r="G1603" s="117"/>
    </row>
    <row r="1604" spans="2:7" s="119" customFormat="1" x14ac:dyDescent="0.25">
      <c r="B1604" s="120"/>
      <c r="C1604" s="117"/>
      <c r="D1604" s="117"/>
      <c r="E1604" s="126"/>
      <c r="F1604" s="118"/>
      <c r="G1604" s="117"/>
    </row>
    <row r="1605" spans="2:7" s="119" customFormat="1" x14ac:dyDescent="0.25">
      <c r="B1605" s="120"/>
      <c r="C1605" s="117"/>
      <c r="D1605" s="117"/>
      <c r="E1605" s="126"/>
      <c r="F1605" s="118"/>
      <c r="G1605" s="117"/>
    </row>
    <row r="1606" spans="2:7" s="119" customFormat="1" x14ac:dyDescent="0.25">
      <c r="B1606" s="120"/>
      <c r="C1606" s="117"/>
      <c r="D1606" s="117"/>
      <c r="E1606" s="126"/>
      <c r="F1606" s="118"/>
      <c r="G1606" s="117"/>
    </row>
    <row r="1607" spans="2:7" s="119" customFormat="1" x14ac:dyDescent="0.25">
      <c r="B1607" s="120"/>
      <c r="C1607" s="117"/>
      <c r="D1607" s="117"/>
      <c r="E1607" s="126"/>
      <c r="F1607" s="118"/>
      <c r="G1607" s="117"/>
    </row>
    <row r="1608" spans="2:7" s="119" customFormat="1" x14ac:dyDescent="0.25">
      <c r="B1608" s="120"/>
      <c r="C1608" s="117"/>
      <c r="D1608" s="117"/>
      <c r="E1608" s="126"/>
      <c r="F1608" s="118"/>
      <c r="G1608" s="117"/>
    </row>
    <row r="1609" spans="2:7" s="119" customFormat="1" x14ac:dyDescent="0.25">
      <c r="B1609" s="120"/>
      <c r="C1609" s="117"/>
      <c r="D1609" s="117"/>
      <c r="E1609" s="126"/>
      <c r="F1609" s="118"/>
      <c r="G1609" s="117"/>
    </row>
    <row r="1610" spans="2:7" s="119" customFormat="1" x14ac:dyDescent="0.25">
      <c r="B1610" s="120"/>
      <c r="C1610" s="117"/>
      <c r="D1610" s="117"/>
      <c r="E1610" s="126"/>
      <c r="F1610" s="118"/>
      <c r="G1610" s="117"/>
    </row>
    <row r="1611" spans="2:7" s="119" customFormat="1" x14ac:dyDescent="0.25">
      <c r="B1611" s="120"/>
      <c r="C1611" s="117"/>
      <c r="D1611" s="117"/>
      <c r="E1611" s="126"/>
      <c r="F1611" s="118"/>
      <c r="G1611" s="117"/>
    </row>
    <row r="1612" spans="2:7" s="119" customFormat="1" x14ac:dyDescent="0.25">
      <c r="B1612" s="120"/>
      <c r="C1612" s="117"/>
      <c r="D1612" s="117"/>
      <c r="E1612" s="126"/>
      <c r="F1612" s="118"/>
      <c r="G1612" s="117"/>
    </row>
    <row r="1613" spans="2:7" s="119" customFormat="1" x14ac:dyDescent="0.25">
      <c r="B1613" s="120"/>
      <c r="C1613" s="117"/>
      <c r="D1613" s="117"/>
      <c r="E1613" s="126"/>
      <c r="F1613" s="118"/>
      <c r="G1613" s="117"/>
    </row>
    <row r="1614" spans="2:7" s="119" customFormat="1" x14ac:dyDescent="0.25">
      <c r="B1614" s="120"/>
      <c r="C1614" s="117"/>
      <c r="D1614" s="117"/>
      <c r="E1614" s="126"/>
      <c r="F1614" s="118"/>
      <c r="G1614" s="117"/>
    </row>
    <row r="1615" spans="2:7" s="119" customFormat="1" x14ac:dyDescent="0.25">
      <c r="B1615" s="120"/>
      <c r="C1615" s="117"/>
      <c r="D1615" s="117"/>
      <c r="E1615" s="126"/>
      <c r="F1615" s="118"/>
      <c r="G1615" s="117"/>
    </row>
    <row r="1616" spans="2:7" s="119" customFormat="1" x14ac:dyDescent="0.25">
      <c r="B1616" s="120"/>
      <c r="C1616" s="117"/>
      <c r="D1616" s="117"/>
      <c r="E1616" s="126"/>
      <c r="F1616" s="118"/>
      <c r="G1616" s="117"/>
    </row>
    <row r="1617" spans="2:7" s="119" customFormat="1" x14ac:dyDescent="0.25">
      <c r="B1617" s="120"/>
      <c r="C1617" s="117"/>
      <c r="D1617" s="117"/>
      <c r="E1617" s="126"/>
      <c r="F1617" s="118"/>
      <c r="G1617" s="117"/>
    </row>
    <row r="1618" spans="2:7" s="119" customFormat="1" x14ac:dyDescent="0.25">
      <c r="B1618" s="120"/>
      <c r="C1618" s="117"/>
      <c r="D1618" s="117"/>
      <c r="E1618" s="126"/>
      <c r="F1618" s="118"/>
      <c r="G1618" s="117"/>
    </row>
    <row r="1619" spans="2:7" s="119" customFormat="1" x14ac:dyDescent="0.25">
      <c r="B1619" s="120"/>
      <c r="C1619" s="117"/>
      <c r="D1619" s="117"/>
      <c r="E1619" s="126"/>
      <c r="F1619" s="118"/>
      <c r="G1619" s="117"/>
    </row>
    <row r="1620" spans="2:7" s="119" customFormat="1" x14ac:dyDescent="0.25">
      <c r="B1620" s="120"/>
      <c r="C1620" s="117"/>
      <c r="D1620" s="117"/>
      <c r="E1620" s="126"/>
      <c r="F1620" s="118"/>
      <c r="G1620" s="117"/>
    </row>
    <row r="1621" spans="2:7" s="119" customFormat="1" x14ac:dyDescent="0.25">
      <c r="B1621" s="120"/>
      <c r="C1621" s="117"/>
      <c r="D1621" s="117"/>
      <c r="E1621" s="126"/>
      <c r="F1621" s="118"/>
      <c r="G1621" s="117"/>
    </row>
    <row r="1622" spans="2:7" s="119" customFormat="1" x14ac:dyDescent="0.25">
      <c r="B1622" s="120"/>
      <c r="C1622" s="117"/>
      <c r="D1622" s="117"/>
      <c r="E1622" s="126"/>
      <c r="F1622" s="118"/>
      <c r="G1622" s="117"/>
    </row>
    <row r="1623" spans="2:7" s="119" customFormat="1" x14ac:dyDescent="0.25">
      <c r="B1623" s="120"/>
      <c r="C1623" s="117"/>
      <c r="D1623" s="117"/>
      <c r="E1623" s="126"/>
      <c r="F1623" s="118"/>
      <c r="G1623" s="117"/>
    </row>
    <row r="1624" spans="2:7" s="119" customFormat="1" x14ac:dyDescent="0.25">
      <c r="B1624" s="120"/>
      <c r="C1624" s="117"/>
      <c r="D1624" s="117"/>
      <c r="E1624" s="126"/>
      <c r="F1624" s="118"/>
      <c r="G1624" s="117"/>
    </row>
    <row r="1625" spans="2:7" s="119" customFormat="1" x14ac:dyDescent="0.25">
      <c r="B1625" s="120"/>
      <c r="C1625" s="117"/>
      <c r="D1625" s="117"/>
      <c r="E1625" s="126"/>
      <c r="F1625" s="118"/>
      <c r="G1625" s="117"/>
    </row>
    <row r="1626" spans="2:7" s="119" customFormat="1" x14ac:dyDescent="0.25">
      <c r="B1626" s="120"/>
      <c r="C1626" s="117"/>
      <c r="D1626" s="117"/>
      <c r="E1626" s="126"/>
      <c r="F1626" s="118"/>
      <c r="G1626" s="117"/>
    </row>
    <row r="1627" spans="2:7" s="119" customFormat="1" x14ac:dyDescent="0.25">
      <c r="B1627" s="120"/>
      <c r="C1627" s="117"/>
      <c r="D1627" s="117"/>
      <c r="E1627" s="126"/>
      <c r="F1627" s="118"/>
      <c r="G1627" s="117"/>
    </row>
    <row r="1628" spans="2:7" s="119" customFormat="1" x14ac:dyDescent="0.25">
      <c r="B1628" s="120"/>
      <c r="C1628" s="117"/>
      <c r="D1628" s="117"/>
      <c r="E1628" s="126"/>
      <c r="F1628" s="118"/>
      <c r="G1628" s="117"/>
    </row>
    <row r="1629" spans="2:7" s="119" customFormat="1" x14ac:dyDescent="0.25">
      <c r="B1629" s="120"/>
      <c r="C1629" s="117"/>
      <c r="D1629" s="117"/>
      <c r="E1629" s="126"/>
      <c r="F1629" s="118"/>
      <c r="G1629" s="117"/>
    </row>
    <row r="1630" spans="2:7" s="119" customFormat="1" x14ac:dyDescent="0.25">
      <c r="B1630" s="120"/>
      <c r="C1630" s="117"/>
      <c r="D1630" s="117"/>
      <c r="E1630" s="126"/>
      <c r="F1630" s="118"/>
      <c r="G1630" s="117"/>
    </row>
    <row r="1631" spans="2:7" s="119" customFormat="1" x14ac:dyDescent="0.25">
      <c r="B1631" s="120"/>
      <c r="C1631" s="117"/>
      <c r="D1631" s="117"/>
      <c r="E1631" s="126"/>
      <c r="F1631" s="118"/>
      <c r="G1631" s="117"/>
    </row>
    <row r="1632" spans="2:7" s="119" customFormat="1" x14ac:dyDescent="0.25">
      <c r="B1632" s="120"/>
      <c r="C1632" s="117"/>
      <c r="D1632" s="117"/>
      <c r="E1632" s="126"/>
      <c r="F1632" s="118"/>
      <c r="G1632" s="117"/>
    </row>
    <row r="1633" spans="2:7" s="119" customFormat="1" x14ac:dyDescent="0.25">
      <c r="B1633" s="120"/>
      <c r="C1633" s="117"/>
      <c r="D1633" s="117"/>
      <c r="E1633" s="126"/>
      <c r="F1633" s="118"/>
      <c r="G1633" s="117"/>
    </row>
    <row r="1634" spans="2:7" s="119" customFormat="1" x14ac:dyDescent="0.25">
      <c r="B1634" s="120"/>
      <c r="C1634" s="117"/>
      <c r="D1634" s="117"/>
      <c r="E1634" s="126"/>
      <c r="F1634" s="118"/>
      <c r="G1634" s="117"/>
    </row>
    <row r="1635" spans="2:7" s="119" customFormat="1" x14ac:dyDescent="0.25">
      <c r="B1635" s="120"/>
      <c r="C1635" s="117"/>
      <c r="D1635" s="117"/>
      <c r="E1635" s="126"/>
      <c r="F1635" s="118"/>
      <c r="G1635" s="117"/>
    </row>
    <row r="1636" spans="2:7" s="119" customFormat="1" x14ac:dyDescent="0.25">
      <c r="B1636" s="120"/>
      <c r="C1636" s="117"/>
      <c r="D1636" s="117"/>
      <c r="E1636" s="126"/>
      <c r="F1636" s="118"/>
      <c r="G1636" s="117"/>
    </row>
    <row r="1637" spans="2:7" s="119" customFormat="1" x14ac:dyDescent="0.25">
      <c r="B1637" s="120"/>
      <c r="C1637" s="117"/>
      <c r="D1637" s="117"/>
      <c r="E1637" s="126"/>
      <c r="F1637" s="118"/>
      <c r="G1637" s="117"/>
    </row>
    <row r="1638" spans="2:7" s="119" customFormat="1" x14ac:dyDescent="0.25">
      <c r="B1638" s="120"/>
      <c r="C1638" s="117"/>
      <c r="D1638" s="117"/>
      <c r="E1638" s="126"/>
      <c r="F1638" s="118"/>
      <c r="G1638" s="117"/>
    </row>
    <row r="1639" spans="2:7" s="119" customFormat="1" x14ac:dyDescent="0.25">
      <c r="B1639" s="120"/>
      <c r="C1639" s="117"/>
      <c r="D1639" s="117"/>
      <c r="E1639" s="126"/>
      <c r="F1639" s="118"/>
      <c r="G1639" s="117"/>
    </row>
    <row r="1640" spans="2:7" s="119" customFormat="1" x14ac:dyDescent="0.25">
      <c r="B1640" s="120"/>
      <c r="C1640" s="117"/>
      <c r="D1640" s="117"/>
      <c r="E1640" s="126"/>
      <c r="F1640" s="118"/>
      <c r="G1640" s="117"/>
    </row>
    <row r="1641" spans="2:7" s="119" customFormat="1" x14ac:dyDescent="0.25">
      <c r="B1641" s="120"/>
      <c r="C1641" s="117"/>
      <c r="D1641" s="117"/>
      <c r="E1641" s="126"/>
      <c r="F1641" s="118"/>
      <c r="G1641" s="117"/>
    </row>
    <row r="1642" spans="2:7" s="119" customFormat="1" x14ac:dyDescent="0.25">
      <c r="B1642" s="120"/>
      <c r="C1642" s="117"/>
      <c r="D1642" s="117"/>
      <c r="E1642" s="126"/>
      <c r="F1642" s="118"/>
      <c r="G1642" s="117"/>
    </row>
    <row r="1643" spans="2:7" s="119" customFormat="1" x14ac:dyDescent="0.25">
      <c r="B1643" s="120"/>
      <c r="C1643" s="117"/>
      <c r="D1643" s="117"/>
      <c r="E1643" s="126"/>
      <c r="F1643" s="118"/>
      <c r="G1643" s="117"/>
    </row>
    <row r="1644" spans="2:7" s="119" customFormat="1" x14ac:dyDescent="0.25">
      <c r="B1644" s="120"/>
      <c r="C1644" s="117"/>
      <c r="D1644" s="117"/>
      <c r="E1644" s="126"/>
      <c r="F1644" s="118"/>
      <c r="G1644" s="117"/>
    </row>
    <row r="1645" spans="2:7" s="119" customFormat="1" x14ac:dyDescent="0.25">
      <c r="B1645" s="120"/>
      <c r="C1645" s="117"/>
      <c r="D1645" s="117"/>
      <c r="E1645" s="126"/>
      <c r="F1645" s="118"/>
      <c r="G1645" s="117"/>
    </row>
    <row r="1646" spans="2:7" s="119" customFormat="1" x14ac:dyDescent="0.25">
      <c r="B1646" s="120"/>
      <c r="C1646" s="117"/>
      <c r="D1646" s="117"/>
      <c r="E1646" s="126"/>
      <c r="F1646" s="118"/>
      <c r="G1646" s="117"/>
    </row>
    <row r="1647" spans="2:7" s="119" customFormat="1" x14ac:dyDescent="0.25">
      <c r="B1647" s="120"/>
      <c r="C1647" s="117"/>
      <c r="D1647" s="117"/>
      <c r="E1647" s="126"/>
      <c r="F1647" s="118"/>
      <c r="G1647" s="117"/>
    </row>
    <row r="1648" spans="2:7" s="119" customFormat="1" x14ac:dyDescent="0.25">
      <c r="B1648" s="120"/>
      <c r="C1648" s="117"/>
      <c r="D1648" s="117"/>
      <c r="E1648" s="126"/>
      <c r="F1648" s="118"/>
      <c r="G1648" s="117"/>
    </row>
    <row r="1649" spans="2:7" s="119" customFormat="1" x14ac:dyDescent="0.25">
      <c r="B1649" s="120"/>
      <c r="C1649" s="117"/>
      <c r="D1649" s="117"/>
      <c r="E1649" s="126"/>
      <c r="F1649" s="118"/>
      <c r="G1649" s="117"/>
    </row>
    <row r="1650" spans="2:7" s="119" customFormat="1" x14ac:dyDescent="0.25">
      <c r="B1650" s="120"/>
      <c r="C1650" s="117"/>
      <c r="D1650" s="117"/>
      <c r="E1650" s="126"/>
      <c r="F1650" s="118"/>
      <c r="G1650" s="117"/>
    </row>
    <row r="1651" spans="2:7" s="119" customFormat="1" x14ac:dyDescent="0.25">
      <c r="B1651" s="120"/>
      <c r="C1651" s="117"/>
      <c r="D1651" s="117"/>
      <c r="E1651" s="126"/>
      <c r="F1651" s="118"/>
      <c r="G1651" s="117"/>
    </row>
    <row r="1652" spans="2:7" s="119" customFormat="1" x14ac:dyDescent="0.25">
      <c r="B1652" s="120"/>
      <c r="C1652" s="117"/>
      <c r="D1652" s="117"/>
      <c r="E1652" s="126"/>
      <c r="F1652" s="118"/>
      <c r="G1652" s="117"/>
    </row>
    <row r="1653" spans="2:7" s="119" customFormat="1" x14ac:dyDescent="0.25">
      <c r="B1653" s="120"/>
      <c r="C1653" s="117"/>
      <c r="D1653" s="117"/>
      <c r="E1653" s="126"/>
      <c r="F1653" s="118"/>
      <c r="G1653" s="117"/>
    </row>
    <row r="1654" spans="2:7" s="119" customFormat="1" x14ac:dyDescent="0.25">
      <c r="B1654" s="120"/>
      <c r="C1654" s="117"/>
      <c r="D1654" s="117"/>
      <c r="E1654" s="126"/>
      <c r="F1654" s="118"/>
      <c r="G1654" s="117"/>
    </row>
    <row r="1655" spans="2:7" s="119" customFormat="1" x14ac:dyDescent="0.25">
      <c r="B1655" s="120"/>
      <c r="C1655" s="117"/>
      <c r="D1655" s="117"/>
      <c r="E1655" s="126"/>
      <c r="F1655" s="118"/>
      <c r="G1655" s="117"/>
    </row>
    <row r="1656" spans="2:7" s="119" customFormat="1" x14ac:dyDescent="0.25">
      <c r="B1656" s="120"/>
      <c r="C1656" s="117"/>
      <c r="D1656" s="117"/>
      <c r="E1656" s="126"/>
      <c r="F1656" s="118"/>
      <c r="G1656" s="117"/>
    </row>
    <row r="1657" spans="2:7" s="119" customFormat="1" x14ac:dyDescent="0.25">
      <c r="B1657" s="120"/>
      <c r="C1657" s="117"/>
      <c r="D1657" s="117"/>
      <c r="E1657" s="126"/>
      <c r="F1657" s="118"/>
      <c r="G1657" s="117"/>
    </row>
    <row r="1658" spans="2:7" s="119" customFormat="1" x14ac:dyDescent="0.25">
      <c r="B1658" s="120"/>
      <c r="C1658" s="117"/>
      <c r="D1658" s="117"/>
      <c r="E1658" s="126"/>
      <c r="F1658" s="118"/>
      <c r="G1658" s="117"/>
    </row>
    <row r="1659" spans="2:7" s="119" customFormat="1" x14ac:dyDescent="0.25">
      <c r="B1659" s="120"/>
      <c r="C1659" s="117"/>
      <c r="D1659" s="117"/>
      <c r="E1659" s="126"/>
      <c r="F1659" s="118"/>
      <c r="G1659" s="117"/>
    </row>
    <row r="1660" spans="2:7" s="119" customFormat="1" x14ac:dyDescent="0.25">
      <c r="B1660" s="120"/>
      <c r="C1660" s="117"/>
      <c r="D1660" s="117"/>
      <c r="E1660" s="126"/>
      <c r="F1660" s="118"/>
      <c r="G1660" s="117"/>
    </row>
    <row r="1661" spans="2:7" s="119" customFormat="1" x14ac:dyDescent="0.25">
      <c r="B1661" s="120"/>
      <c r="C1661" s="117"/>
      <c r="D1661" s="117"/>
      <c r="E1661" s="126"/>
      <c r="F1661" s="118"/>
      <c r="G1661" s="117"/>
    </row>
    <row r="1662" spans="2:7" s="119" customFormat="1" x14ac:dyDescent="0.25">
      <c r="B1662" s="120"/>
      <c r="C1662" s="117"/>
      <c r="D1662" s="117"/>
      <c r="E1662" s="126"/>
      <c r="F1662" s="118"/>
      <c r="G1662" s="117"/>
    </row>
    <row r="1663" spans="2:7" s="119" customFormat="1" x14ac:dyDescent="0.25">
      <c r="B1663" s="120"/>
      <c r="C1663" s="117"/>
      <c r="D1663" s="117"/>
      <c r="E1663" s="126"/>
      <c r="F1663" s="118"/>
      <c r="G1663" s="117"/>
    </row>
    <row r="1664" spans="2:7" s="119" customFormat="1" x14ac:dyDescent="0.25">
      <c r="B1664" s="120"/>
      <c r="C1664" s="117"/>
      <c r="D1664" s="117"/>
      <c r="E1664" s="126"/>
      <c r="F1664" s="118"/>
      <c r="G1664" s="117"/>
    </row>
    <row r="1665" spans="2:7" s="119" customFormat="1" x14ac:dyDescent="0.25">
      <c r="B1665" s="120"/>
      <c r="C1665" s="117"/>
      <c r="D1665" s="117"/>
      <c r="E1665" s="126"/>
      <c r="F1665" s="118"/>
      <c r="G1665" s="117"/>
    </row>
    <row r="1666" spans="2:7" s="119" customFormat="1" x14ac:dyDescent="0.25">
      <c r="B1666" s="120"/>
      <c r="C1666" s="117"/>
      <c r="D1666" s="117"/>
      <c r="E1666" s="126"/>
      <c r="F1666" s="118"/>
      <c r="G1666" s="117"/>
    </row>
    <row r="1667" spans="2:7" s="119" customFormat="1" x14ac:dyDescent="0.25">
      <c r="B1667" s="120"/>
      <c r="C1667" s="117"/>
      <c r="D1667" s="117"/>
      <c r="E1667" s="126"/>
      <c r="F1667" s="118"/>
      <c r="G1667" s="117"/>
    </row>
    <row r="1668" spans="2:7" s="119" customFormat="1" x14ac:dyDescent="0.25">
      <c r="B1668" s="120"/>
      <c r="C1668" s="117"/>
      <c r="D1668" s="117"/>
      <c r="E1668" s="126"/>
      <c r="F1668" s="118"/>
      <c r="G1668" s="117"/>
    </row>
    <row r="1669" spans="2:7" s="119" customFormat="1" x14ac:dyDescent="0.25">
      <c r="B1669" s="120"/>
      <c r="C1669" s="117"/>
      <c r="D1669" s="117"/>
      <c r="E1669" s="126"/>
      <c r="F1669" s="118"/>
      <c r="G1669" s="117"/>
    </row>
    <row r="1670" spans="2:7" s="119" customFormat="1" x14ac:dyDescent="0.25">
      <c r="B1670" s="120"/>
      <c r="C1670" s="117"/>
      <c r="D1670" s="117"/>
      <c r="E1670" s="126"/>
      <c r="F1670" s="118"/>
      <c r="G1670" s="117"/>
    </row>
    <row r="1671" spans="2:7" s="119" customFormat="1" x14ac:dyDescent="0.25">
      <c r="B1671" s="120"/>
      <c r="C1671" s="117"/>
      <c r="D1671" s="117"/>
      <c r="E1671" s="126"/>
      <c r="F1671" s="118"/>
      <c r="G1671" s="117"/>
    </row>
    <row r="1672" spans="2:7" s="119" customFormat="1" x14ac:dyDescent="0.25">
      <c r="B1672" s="120"/>
      <c r="C1672" s="117"/>
      <c r="D1672" s="117"/>
      <c r="E1672" s="126"/>
      <c r="F1672" s="118"/>
      <c r="G1672" s="117"/>
    </row>
    <row r="1673" spans="2:7" s="119" customFormat="1" x14ac:dyDescent="0.25">
      <c r="B1673" s="120"/>
      <c r="C1673" s="117"/>
      <c r="D1673" s="117"/>
      <c r="E1673" s="126"/>
      <c r="F1673" s="118"/>
      <c r="G1673" s="117"/>
    </row>
    <row r="1674" spans="2:7" s="119" customFormat="1" x14ac:dyDescent="0.25">
      <c r="B1674" s="120"/>
      <c r="C1674" s="117"/>
      <c r="D1674" s="117"/>
      <c r="E1674" s="126"/>
      <c r="F1674" s="118"/>
      <c r="G1674" s="117"/>
    </row>
    <row r="1675" spans="2:7" s="119" customFormat="1" x14ac:dyDescent="0.25">
      <c r="B1675" s="120"/>
      <c r="C1675" s="117"/>
      <c r="D1675" s="117"/>
      <c r="E1675" s="126"/>
      <c r="F1675" s="118"/>
      <c r="G1675" s="117"/>
    </row>
    <row r="1676" spans="2:7" s="119" customFormat="1" x14ac:dyDescent="0.25">
      <c r="B1676" s="120"/>
      <c r="C1676" s="117"/>
      <c r="D1676" s="117"/>
      <c r="E1676" s="126"/>
      <c r="F1676" s="118"/>
      <c r="G1676" s="117"/>
    </row>
    <row r="1677" spans="2:7" s="119" customFormat="1" x14ac:dyDescent="0.25">
      <c r="B1677" s="120"/>
      <c r="C1677" s="117"/>
      <c r="D1677" s="117"/>
      <c r="E1677" s="126"/>
      <c r="F1677" s="118"/>
      <c r="G1677" s="117"/>
    </row>
    <row r="1678" spans="2:7" s="119" customFormat="1" x14ac:dyDescent="0.25">
      <c r="B1678" s="120"/>
      <c r="C1678" s="117"/>
      <c r="D1678" s="117"/>
      <c r="E1678" s="126"/>
      <c r="F1678" s="118"/>
      <c r="G1678" s="117"/>
    </row>
    <row r="1679" spans="2:7" s="119" customFormat="1" x14ac:dyDescent="0.25">
      <c r="B1679" s="120"/>
      <c r="C1679" s="117"/>
      <c r="D1679" s="117"/>
      <c r="E1679" s="126"/>
      <c r="F1679" s="118"/>
      <c r="G1679" s="117"/>
    </row>
    <row r="1680" spans="2:7" s="119" customFormat="1" x14ac:dyDescent="0.25">
      <c r="B1680" s="120"/>
      <c r="C1680" s="117"/>
      <c r="D1680" s="117"/>
      <c r="E1680" s="126"/>
      <c r="F1680" s="118"/>
      <c r="G1680" s="117"/>
    </row>
    <row r="1681" spans="2:7" s="119" customFormat="1" x14ac:dyDescent="0.25">
      <c r="B1681" s="120"/>
      <c r="C1681" s="117"/>
      <c r="D1681" s="117"/>
      <c r="E1681" s="126"/>
      <c r="F1681" s="118"/>
      <c r="G1681" s="117"/>
    </row>
    <row r="1682" spans="2:7" s="119" customFormat="1" x14ac:dyDescent="0.25">
      <c r="B1682" s="120"/>
      <c r="C1682" s="117"/>
      <c r="D1682" s="117"/>
      <c r="E1682" s="126"/>
      <c r="F1682" s="118"/>
      <c r="G1682" s="117"/>
    </row>
    <row r="1683" spans="2:7" s="119" customFormat="1" x14ac:dyDescent="0.25">
      <c r="B1683" s="120"/>
      <c r="C1683" s="117"/>
      <c r="D1683" s="117"/>
      <c r="E1683" s="126"/>
      <c r="F1683" s="118"/>
      <c r="G1683" s="117"/>
    </row>
    <row r="1684" spans="2:7" s="119" customFormat="1" x14ac:dyDescent="0.25">
      <c r="B1684" s="120"/>
      <c r="C1684" s="117"/>
      <c r="D1684" s="117"/>
      <c r="E1684" s="126"/>
      <c r="F1684" s="118"/>
      <c r="G1684" s="117"/>
    </row>
    <row r="1685" spans="2:7" s="119" customFormat="1" x14ac:dyDescent="0.25">
      <c r="B1685" s="120"/>
      <c r="C1685" s="117"/>
      <c r="D1685" s="117"/>
      <c r="E1685" s="126"/>
      <c r="F1685" s="118"/>
      <c r="G1685" s="117"/>
    </row>
    <row r="1686" spans="2:7" s="119" customFormat="1" x14ac:dyDescent="0.25">
      <c r="B1686" s="120"/>
      <c r="C1686" s="117"/>
      <c r="D1686" s="117"/>
      <c r="E1686" s="126"/>
      <c r="F1686" s="118"/>
      <c r="G1686" s="117"/>
    </row>
    <row r="1687" spans="2:7" s="119" customFormat="1" x14ac:dyDescent="0.25">
      <c r="B1687" s="120"/>
      <c r="C1687" s="117"/>
      <c r="D1687" s="117"/>
      <c r="E1687" s="126"/>
      <c r="F1687" s="118"/>
      <c r="G1687" s="117"/>
    </row>
    <row r="1688" spans="2:7" s="119" customFormat="1" x14ac:dyDescent="0.25">
      <c r="B1688" s="120"/>
      <c r="C1688" s="117"/>
      <c r="D1688" s="117"/>
      <c r="E1688" s="126"/>
      <c r="F1688" s="118"/>
      <c r="G1688" s="117"/>
    </row>
    <row r="1689" spans="2:7" s="119" customFormat="1" x14ac:dyDescent="0.25">
      <c r="B1689" s="120"/>
      <c r="C1689" s="117"/>
      <c r="D1689" s="117"/>
      <c r="E1689" s="126"/>
      <c r="F1689" s="118"/>
      <c r="G1689" s="117"/>
    </row>
    <row r="1690" spans="2:7" s="119" customFormat="1" x14ac:dyDescent="0.25">
      <c r="B1690" s="120"/>
      <c r="C1690" s="117"/>
      <c r="D1690" s="117"/>
      <c r="E1690" s="126"/>
      <c r="F1690" s="118"/>
      <c r="G1690" s="117"/>
    </row>
    <row r="1691" spans="2:7" s="119" customFormat="1" x14ac:dyDescent="0.25">
      <c r="B1691" s="120"/>
      <c r="C1691" s="117"/>
      <c r="D1691" s="117"/>
      <c r="E1691" s="126"/>
      <c r="F1691" s="118"/>
      <c r="G1691" s="117"/>
    </row>
    <row r="1692" spans="2:7" s="119" customFormat="1" x14ac:dyDescent="0.25">
      <c r="B1692" s="120"/>
      <c r="C1692" s="117"/>
      <c r="D1692" s="117"/>
      <c r="E1692" s="126"/>
      <c r="F1692" s="118"/>
      <c r="G1692" s="117"/>
    </row>
    <row r="1693" spans="2:7" s="119" customFormat="1" x14ac:dyDescent="0.25">
      <c r="B1693" s="120"/>
      <c r="C1693" s="117"/>
      <c r="D1693" s="117"/>
      <c r="E1693" s="126"/>
      <c r="F1693" s="118"/>
      <c r="G1693" s="117"/>
    </row>
    <row r="1694" spans="2:7" s="119" customFormat="1" x14ac:dyDescent="0.25">
      <c r="B1694" s="120"/>
      <c r="C1694" s="117"/>
      <c r="D1694" s="117"/>
      <c r="E1694" s="126"/>
      <c r="F1694" s="118"/>
      <c r="G1694" s="117"/>
    </row>
    <row r="1695" spans="2:7" s="119" customFormat="1" x14ac:dyDescent="0.25">
      <c r="B1695" s="120"/>
      <c r="C1695" s="117"/>
      <c r="D1695" s="117"/>
      <c r="E1695" s="126"/>
      <c r="F1695" s="118"/>
      <c r="G1695" s="117"/>
    </row>
    <row r="1696" spans="2:7" s="119" customFormat="1" x14ac:dyDescent="0.25">
      <c r="B1696" s="120"/>
      <c r="C1696" s="117"/>
      <c r="D1696" s="117"/>
      <c r="E1696" s="126"/>
      <c r="F1696" s="118"/>
      <c r="G1696" s="117"/>
    </row>
    <row r="1697" spans="2:7" s="119" customFormat="1" x14ac:dyDescent="0.25">
      <c r="B1697" s="120"/>
      <c r="C1697" s="117"/>
      <c r="D1697" s="117"/>
      <c r="E1697" s="126"/>
      <c r="F1697" s="118"/>
      <c r="G1697" s="117"/>
    </row>
    <row r="1698" spans="2:7" s="119" customFormat="1" x14ac:dyDescent="0.25">
      <c r="B1698" s="120"/>
      <c r="C1698" s="117"/>
      <c r="D1698" s="117"/>
      <c r="E1698" s="126"/>
      <c r="F1698" s="118"/>
      <c r="G1698" s="117"/>
    </row>
    <row r="1699" spans="2:7" s="119" customFormat="1" x14ac:dyDescent="0.25">
      <c r="B1699" s="120"/>
      <c r="C1699" s="117"/>
      <c r="D1699" s="117"/>
      <c r="E1699" s="126"/>
      <c r="F1699" s="118"/>
      <c r="G1699" s="117"/>
    </row>
    <row r="1700" spans="2:7" s="119" customFormat="1" x14ac:dyDescent="0.25">
      <c r="B1700" s="120"/>
      <c r="C1700" s="117"/>
      <c r="D1700" s="117"/>
      <c r="E1700" s="126"/>
      <c r="F1700" s="118"/>
      <c r="G1700" s="117"/>
    </row>
    <row r="1701" spans="2:7" s="119" customFormat="1" x14ac:dyDescent="0.25">
      <c r="B1701" s="120"/>
      <c r="C1701" s="117"/>
      <c r="D1701" s="117"/>
      <c r="E1701" s="126"/>
      <c r="F1701" s="118"/>
      <c r="G1701" s="117"/>
    </row>
    <row r="1702" spans="2:7" s="119" customFormat="1" x14ac:dyDescent="0.25">
      <c r="B1702" s="120"/>
      <c r="C1702" s="117"/>
      <c r="D1702" s="117"/>
      <c r="E1702" s="126"/>
      <c r="F1702" s="118"/>
      <c r="G1702" s="117"/>
    </row>
    <row r="1703" spans="2:7" s="119" customFormat="1" x14ac:dyDescent="0.25">
      <c r="B1703" s="120"/>
      <c r="C1703" s="117"/>
      <c r="D1703" s="117"/>
      <c r="E1703" s="126"/>
      <c r="F1703" s="118"/>
      <c r="G1703" s="117"/>
    </row>
    <row r="1704" spans="2:7" s="119" customFormat="1" x14ac:dyDescent="0.25">
      <c r="B1704" s="120"/>
      <c r="C1704" s="117"/>
      <c r="D1704" s="117"/>
      <c r="E1704" s="126"/>
      <c r="F1704" s="118"/>
      <c r="G1704" s="117"/>
    </row>
    <row r="1705" spans="2:7" s="119" customFormat="1" x14ac:dyDescent="0.25">
      <c r="B1705" s="120"/>
      <c r="C1705" s="117"/>
      <c r="D1705" s="117"/>
      <c r="E1705" s="126"/>
      <c r="F1705" s="118"/>
      <c r="G1705" s="117"/>
    </row>
    <row r="1706" spans="2:7" s="119" customFormat="1" x14ac:dyDescent="0.25">
      <c r="B1706" s="120"/>
      <c r="C1706" s="117"/>
      <c r="D1706" s="117"/>
      <c r="E1706" s="126"/>
      <c r="F1706" s="118"/>
      <c r="G1706" s="117"/>
    </row>
    <row r="1707" spans="2:7" s="119" customFormat="1" x14ac:dyDescent="0.25">
      <c r="B1707" s="120"/>
      <c r="C1707" s="117"/>
      <c r="D1707" s="117"/>
      <c r="E1707" s="126"/>
      <c r="F1707" s="118"/>
      <c r="G1707" s="117"/>
    </row>
    <row r="1708" spans="2:7" s="119" customFormat="1" x14ac:dyDescent="0.25">
      <c r="B1708" s="120"/>
      <c r="C1708" s="117"/>
      <c r="D1708" s="117"/>
      <c r="E1708" s="126"/>
      <c r="F1708" s="118"/>
      <c r="G1708" s="117"/>
    </row>
    <row r="1709" spans="2:7" s="119" customFormat="1" x14ac:dyDescent="0.25">
      <c r="B1709" s="120"/>
      <c r="C1709" s="117"/>
      <c r="D1709" s="117"/>
      <c r="E1709" s="126"/>
      <c r="F1709" s="118"/>
      <c r="G1709" s="117"/>
    </row>
    <row r="1710" spans="2:7" s="119" customFormat="1" x14ac:dyDescent="0.25">
      <c r="B1710" s="120"/>
      <c r="C1710" s="117"/>
      <c r="D1710" s="117"/>
      <c r="E1710" s="126"/>
      <c r="F1710" s="118"/>
      <c r="G1710" s="117"/>
    </row>
    <row r="1711" spans="2:7" s="119" customFormat="1" x14ac:dyDescent="0.25">
      <c r="B1711" s="120"/>
      <c r="C1711" s="117"/>
      <c r="D1711" s="117"/>
      <c r="E1711" s="126"/>
      <c r="F1711" s="118"/>
      <c r="G1711" s="117"/>
    </row>
    <row r="1712" spans="2:7" s="119" customFormat="1" x14ac:dyDescent="0.25">
      <c r="B1712" s="120"/>
      <c r="C1712" s="117"/>
      <c r="D1712" s="117"/>
      <c r="E1712" s="126"/>
      <c r="F1712" s="118"/>
      <c r="G1712" s="117"/>
    </row>
    <row r="1713" spans="2:7" s="119" customFormat="1" x14ac:dyDescent="0.25">
      <c r="B1713" s="120"/>
      <c r="C1713" s="117"/>
      <c r="D1713" s="117"/>
      <c r="E1713" s="126"/>
      <c r="F1713" s="118"/>
      <c r="G1713" s="117"/>
    </row>
    <row r="1714" spans="2:7" s="119" customFormat="1" x14ac:dyDescent="0.25">
      <c r="B1714" s="120"/>
      <c r="C1714" s="117"/>
      <c r="D1714" s="117"/>
      <c r="E1714" s="126"/>
      <c r="F1714" s="118"/>
      <c r="G1714" s="117"/>
    </row>
    <row r="1715" spans="2:7" s="119" customFormat="1" x14ac:dyDescent="0.25">
      <c r="B1715" s="120"/>
      <c r="C1715" s="117"/>
      <c r="D1715" s="117"/>
      <c r="E1715" s="126"/>
      <c r="F1715" s="118"/>
      <c r="G1715" s="117"/>
    </row>
    <row r="1716" spans="2:7" s="119" customFormat="1" x14ac:dyDescent="0.25">
      <c r="B1716" s="120"/>
      <c r="C1716" s="117"/>
      <c r="D1716" s="117"/>
      <c r="E1716" s="126"/>
      <c r="F1716" s="118"/>
      <c r="G1716" s="117"/>
    </row>
    <row r="1717" spans="2:7" s="119" customFormat="1" x14ac:dyDescent="0.25">
      <c r="B1717" s="120"/>
      <c r="C1717" s="117"/>
      <c r="D1717" s="117"/>
      <c r="E1717" s="126"/>
      <c r="F1717" s="118"/>
      <c r="G1717" s="117"/>
    </row>
    <row r="1718" spans="2:7" s="119" customFormat="1" x14ac:dyDescent="0.25">
      <c r="B1718" s="120"/>
      <c r="C1718" s="117"/>
      <c r="D1718" s="117"/>
      <c r="E1718" s="126"/>
      <c r="F1718" s="118"/>
      <c r="G1718" s="117"/>
    </row>
    <row r="1719" spans="2:7" s="119" customFormat="1" x14ac:dyDescent="0.25">
      <c r="B1719" s="120"/>
      <c r="C1719" s="117"/>
      <c r="D1719" s="117"/>
      <c r="E1719" s="126"/>
      <c r="F1719" s="118"/>
      <c r="G1719" s="117"/>
    </row>
    <row r="1720" spans="2:7" s="119" customFormat="1" x14ac:dyDescent="0.25">
      <c r="B1720" s="120"/>
      <c r="C1720" s="117"/>
      <c r="D1720" s="117"/>
      <c r="E1720" s="126"/>
      <c r="F1720" s="118"/>
      <c r="G1720" s="117"/>
    </row>
    <row r="1721" spans="2:7" s="119" customFormat="1" x14ac:dyDescent="0.25">
      <c r="B1721" s="120"/>
      <c r="C1721" s="117"/>
      <c r="D1721" s="117"/>
      <c r="E1721" s="126"/>
      <c r="F1721" s="118"/>
      <c r="G1721" s="117"/>
    </row>
    <row r="1722" spans="2:7" s="119" customFormat="1" x14ac:dyDescent="0.25">
      <c r="B1722" s="120"/>
      <c r="C1722" s="117"/>
      <c r="D1722" s="117"/>
      <c r="E1722" s="126"/>
      <c r="F1722" s="118"/>
      <c r="G1722" s="117"/>
    </row>
    <row r="1723" spans="2:7" s="119" customFormat="1" x14ac:dyDescent="0.25">
      <c r="B1723" s="120"/>
      <c r="C1723" s="117"/>
      <c r="D1723" s="117"/>
      <c r="E1723" s="126"/>
      <c r="F1723" s="118"/>
      <c r="G1723" s="117"/>
    </row>
    <row r="1724" spans="2:7" s="119" customFormat="1" x14ac:dyDescent="0.25">
      <c r="B1724" s="120"/>
      <c r="C1724" s="117"/>
      <c r="D1724" s="117"/>
      <c r="E1724" s="126"/>
      <c r="F1724" s="118"/>
      <c r="G1724" s="117"/>
    </row>
    <row r="1725" spans="2:7" s="119" customFormat="1" x14ac:dyDescent="0.25">
      <c r="B1725" s="120"/>
      <c r="C1725" s="117"/>
      <c r="D1725" s="117"/>
      <c r="E1725" s="126"/>
      <c r="F1725" s="118"/>
      <c r="G1725" s="117"/>
    </row>
    <row r="1726" spans="2:7" s="119" customFormat="1" x14ac:dyDescent="0.25">
      <c r="B1726" s="120"/>
      <c r="C1726" s="117"/>
      <c r="D1726" s="117"/>
      <c r="E1726" s="126"/>
      <c r="F1726" s="118"/>
      <c r="G1726" s="117"/>
    </row>
    <row r="1727" spans="2:7" s="119" customFormat="1" x14ac:dyDescent="0.25">
      <c r="B1727" s="120"/>
      <c r="C1727" s="117"/>
      <c r="D1727" s="117"/>
      <c r="E1727" s="126"/>
      <c r="F1727" s="118"/>
      <c r="G1727" s="117"/>
    </row>
    <row r="1728" spans="2:7" s="119" customFormat="1" x14ac:dyDescent="0.25">
      <c r="B1728" s="120"/>
      <c r="C1728" s="117"/>
      <c r="D1728" s="117"/>
      <c r="E1728" s="126"/>
      <c r="F1728" s="118"/>
      <c r="G1728" s="117"/>
    </row>
    <row r="1729" spans="2:7" s="119" customFormat="1" x14ac:dyDescent="0.25">
      <c r="B1729" s="120"/>
      <c r="C1729" s="117"/>
      <c r="D1729" s="117"/>
      <c r="E1729" s="126"/>
      <c r="F1729" s="118"/>
      <c r="G1729" s="117"/>
    </row>
    <row r="1730" spans="2:7" s="119" customFormat="1" x14ac:dyDescent="0.25">
      <c r="B1730" s="120"/>
      <c r="C1730" s="117"/>
      <c r="D1730" s="117"/>
      <c r="E1730" s="126"/>
      <c r="F1730" s="118"/>
      <c r="G1730" s="117"/>
    </row>
    <row r="1731" spans="2:7" s="119" customFormat="1" x14ac:dyDescent="0.25">
      <c r="B1731" s="120"/>
      <c r="C1731" s="117"/>
      <c r="D1731" s="117"/>
      <c r="E1731" s="126"/>
      <c r="F1731" s="118"/>
      <c r="G1731" s="117"/>
    </row>
    <row r="1732" spans="2:7" s="119" customFormat="1" x14ac:dyDescent="0.25">
      <c r="B1732" s="120"/>
      <c r="C1732" s="117"/>
      <c r="D1732" s="117"/>
      <c r="E1732" s="126"/>
      <c r="F1732" s="118"/>
      <c r="G1732" s="117"/>
    </row>
    <row r="1733" spans="2:7" s="119" customFormat="1" x14ac:dyDescent="0.25">
      <c r="B1733" s="120"/>
      <c r="C1733" s="117"/>
      <c r="D1733" s="117"/>
      <c r="E1733" s="126"/>
      <c r="F1733" s="118"/>
      <c r="G1733" s="117"/>
    </row>
    <row r="1734" spans="2:7" s="119" customFormat="1" x14ac:dyDescent="0.25">
      <c r="B1734" s="120"/>
      <c r="C1734" s="117"/>
      <c r="D1734" s="117"/>
      <c r="E1734" s="126"/>
      <c r="F1734" s="118"/>
      <c r="G1734" s="117"/>
    </row>
    <row r="1735" spans="2:7" s="119" customFormat="1" x14ac:dyDescent="0.25">
      <c r="B1735" s="120"/>
      <c r="C1735" s="117"/>
      <c r="D1735" s="117"/>
      <c r="E1735" s="126"/>
      <c r="F1735" s="118"/>
      <c r="G1735" s="117"/>
    </row>
    <row r="1736" spans="2:7" s="119" customFormat="1" x14ac:dyDescent="0.25">
      <c r="B1736" s="120"/>
      <c r="C1736" s="117"/>
      <c r="D1736" s="117"/>
      <c r="E1736" s="126"/>
      <c r="F1736" s="118"/>
      <c r="G1736" s="117"/>
    </row>
    <row r="1737" spans="2:7" s="119" customFormat="1" x14ac:dyDescent="0.25">
      <c r="B1737" s="120"/>
      <c r="C1737" s="117"/>
      <c r="D1737" s="117"/>
      <c r="E1737" s="126"/>
      <c r="F1737" s="118"/>
      <c r="G1737" s="117"/>
    </row>
    <row r="1738" spans="2:7" s="119" customFormat="1" x14ac:dyDescent="0.25">
      <c r="B1738" s="120"/>
      <c r="C1738" s="117"/>
      <c r="D1738" s="117"/>
      <c r="E1738" s="126"/>
      <c r="F1738" s="118"/>
      <c r="G1738" s="117"/>
    </row>
    <row r="1739" spans="2:7" s="119" customFormat="1" x14ac:dyDescent="0.25">
      <c r="B1739" s="120"/>
      <c r="C1739" s="117"/>
      <c r="D1739" s="117"/>
      <c r="E1739" s="126"/>
      <c r="F1739" s="118"/>
      <c r="G1739" s="117"/>
    </row>
    <row r="1740" spans="2:7" s="119" customFormat="1" x14ac:dyDescent="0.25">
      <c r="B1740" s="120"/>
      <c r="C1740" s="117"/>
      <c r="D1740" s="117"/>
      <c r="E1740" s="126"/>
      <c r="F1740" s="118"/>
      <c r="G1740" s="117"/>
    </row>
    <row r="1741" spans="2:7" s="119" customFormat="1" x14ac:dyDescent="0.25">
      <c r="B1741" s="120"/>
      <c r="C1741" s="117"/>
      <c r="D1741" s="117"/>
      <c r="E1741" s="126"/>
      <c r="F1741" s="118"/>
      <c r="G1741" s="117"/>
    </row>
    <row r="1742" spans="2:7" s="119" customFormat="1" x14ac:dyDescent="0.25">
      <c r="B1742" s="120"/>
      <c r="C1742" s="117"/>
      <c r="D1742" s="117"/>
      <c r="E1742" s="126"/>
      <c r="F1742" s="118"/>
      <c r="G1742" s="117"/>
    </row>
    <row r="1743" spans="2:7" s="119" customFormat="1" x14ac:dyDescent="0.25">
      <c r="B1743" s="120"/>
      <c r="C1743" s="117"/>
      <c r="D1743" s="117"/>
      <c r="E1743" s="126"/>
      <c r="F1743" s="118"/>
      <c r="G1743" s="117"/>
    </row>
    <row r="1744" spans="2:7" s="119" customFormat="1" x14ac:dyDescent="0.25">
      <c r="B1744" s="120"/>
      <c r="C1744" s="117"/>
      <c r="D1744" s="117"/>
      <c r="E1744" s="126"/>
      <c r="F1744" s="118"/>
      <c r="G1744" s="117"/>
    </row>
    <row r="1745" spans="2:7" s="119" customFormat="1" x14ac:dyDescent="0.25">
      <c r="B1745" s="120"/>
      <c r="C1745" s="117"/>
      <c r="D1745" s="117"/>
      <c r="E1745" s="126"/>
      <c r="F1745" s="118"/>
      <c r="G1745" s="117"/>
    </row>
    <row r="1746" spans="2:7" s="119" customFormat="1" x14ac:dyDescent="0.25">
      <c r="B1746" s="120"/>
      <c r="C1746" s="117"/>
      <c r="D1746" s="117"/>
      <c r="E1746" s="126"/>
      <c r="F1746" s="118"/>
      <c r="G1746" s="117"/>
    </row>
    <row r="1747" spans="2:7" s="119" customFormat="1" x14ac:dyDescent="0.25">
      <c r="B1747" s="120"/>
      <c r="C1747" s="117"/>
      <c r="D1747" s="117"/>
      <c r="E1747" s="126"/>
      <c r="F1747" s="118"/>
      <c r="G1747" s="117"/>
    </row>
    <row r="1748" spans="2:7" s="119" customFormat="1" x14ac:dyDescent="0.25">
      <c r="B1748" s="120"/>
      <c r="C1748" s="117"/>
      <c r="D1748" s="117"/>
      <c r="E1748" s="126"/>
      <c r="F1748" s="118"/>
      <c r="G1748" s="117"/>
    </row>
    <row r="1749" spans="2:7" s="119" customFormat="1" x14ac:dyDescent="0.25">
      <c r="B1749" s="120"/>
      <c r="C1749" s="117"/>
      <c r="D1749" s="117"/>
      <c r="E1749" s="126"/>
      <c r="F1749" s="118"/>
      <c r="G1749" s="117"/>
    </row>
    <row r="1750" spans="2:7" s="119" customFormat="1" x14ac:dyDescent="0.25">
      <c r="B1750" s="120"/>
      <c r="C1750" s="117"/>
      <c r="D1750" s="117"/>
      <c r="E1750" s="126"/>
      <c r="F1750" s="118"/>
      <c r="G1750" s="117"/>
    </row>
    <row r="1751" spans="2:7" s="119" customFormat="1" x14ac:dyDescent="0.25">
      <c r="B1751" s="120"/>
      <c r="C1751" s="117"/>
      <c r="D1751" s="117"/>
      <c r="E1751" s="126"/>
      <c r="F1751" s="118"/>
      <c r="G1751" s="117"/>
    </row>
    <row r="1752" spans="2:7" s="119" customFormat="1" x14ac:dyDescent="0.25">
      <c r="B1752" s="120"/>
      <c r="C1752" s="117"/>
      <c r="D1752" s="117"/>
      <c r="E1752" s="126"/>
      <c r="F1752" s="118"/>
      <c r="G1752" s="117"/>
    </row>
    <row r="1753" spans="2:7" s="119" customFormat="1" x14ac:dyDescent="0.25">
      <c r="B1753" s="120"/>
      <c r="C1753" s="117"/>
      <c r="D1753" s="117"/>
      <c r="E1753" s="126"/>
      <c r="F1753" s="118"/>
      <c r="G1753" s="117"/>
    </row>
    <row r="1754" spans="2:7" s="119" customFormat="1" x14ac:dyDescent="0.25">
      <c r="B1754" s="120"/>
      <c r="C1754" s="117"/>
      <c r="D1754" s="117"/>
      <c r="E1754" s="126"/>
      <c r="F1754" s="118"/>
      <c r="G1754" s="117"/>
    </row>
    <row r="1755" spans="2:7" s="119" customFormat="1" x14ac:dyDescent="0.25">
      <c r="B1755" s="120"/>
      <c r="C1755" s="117"/>
      <c r="D1755" s="117"/>
      <c r="E1755" s="126"/>
      <c r="F1755" s="118"/>
      <c r="G1755" s="117"/>
    </row>
    <row r="1756" spans="2:7" s="119" customFormat="1" x14ac:dyDescent="0.25">
      <c r="B1756" s="120"/>
      <c r="C1756" s="117"/>
      <c r="D1756" s="117"/>
      <c r="E1756" s="126"/>
      <c r="F1756" s="118"/>
      <c r="G1756" s="117"/>
    </row>
    <row r="1757" spans="2:7" s="119" customFormat="1" x14ac:dyDescent="0.25">
      <c r="B1757" s="120"/>
      <c r="C1757" s="117"/>
      <c r="D1757" s="117"/>
      <c r="E1757" s="126"/>
      <c r="F1757" s="118"/>
      <c r="G1757" s="117"/>
    </row>
    <row r="1758" spans="2:7" s="119" customFormat="1" x14ac:dyDescent="0.25">
      <c r="B1758" s="120"/>
      <c r="C1758" s="117"/>
      <c r="D1758" s="117"/>
      <c r="E1758" s="126"/>
      <c r="F1758" s="118"/>
      <c r="G1758" s="117"/>
    </row>
    <row r="1759" spans="2:7" s="119" customFormat="1" x14ac:dyDescent="0.25">
      <c r="B1759" s="120"/>
      <c r="C1759" s="117"/>
      <c r="D1759" s="117"/>
      <c r="E1759" s="126"/>
      <c r="F1759" s="118"/>
      <c r="G1759" s="117"/>
    </row>
    <row r="1760" spans="2:7" s="119" customFormat="1" x14ac:dyDescent="0.25">
      <c r="B1760" s="120"/>
      <c r="C1760" s="117"/>
      <c r="D1760" s="117"/>
      <c r="E1760" s="126"/>
      <c r="F1760" s="118"/>
      <c r="G1760" s="117"/>
    </row>
    <row r="1761" spans="2:7" s="119" customFormat="1" x14ac:dyDescent="0.25">
      <c r="B1761" s="120"/>
      <c r="C1761" s="117"/>
      <c r="D1761" s="117"/>
      <c r="E1761" s="126"/>
      <c r="F1761" s="118"/>
      <c r="G1761" s="117"/>
    </row>
    <row r="1762" spans="2:7" s="119" customFormat="1" x14ac:dyDescent="0.25">
      <c r="B1762" s="120"/>
      <c r="C1762" s="117"/>
      <c r="D1762" s="117"/>
      <c r="E1762" s="126"/>
      <c r="F1762" s="118"/>
      <c r="G1762" s="117"/>
    </row>
    <row r="1763" spans="2:7" s="119" customFormat="1" x14ac:dyDescent="0.25">
      <c r="B1763" s="120"/>
      <c r="C1763" s="117"/>
      <c r="D1763" s="117"/>
      <c r="E1763" s="126"/>
      <c r="F1763" s="118"/>
      <c r="G1763" s="117"/>
    </row>
    <row r="1764" spans="2:7" s="119" customFormat="1" x14ac:dyDescent="0.25">
      <c r="B1764" s="120"/>
      <c r="C1764" s="117"/>
      <c r="D1764" s="117"/>
      <c r="E1764" s="126"/>
      <c r="F1764" s="118"/>
      <c r="G1764" s="117"/>
    </row>
    <row r="1765" spans="2:7" s="119" customFormat="1" x14ac:dyDescent="0.25">
      <c r="B1765" s="120"/>
      <c r="C1765" s="117"/>
      <c r="D1765" s="117"/>
      <c r="E1765" s="126"/>
      <c r="F1765" s="118"/>
      <c r="G1765" s="117"/>
    </row>
    <row r="1766" spans="2:7" s="119" customFormat="1" x14ac:dyDescent="0.25">
      <c r="B1766" s="120"/>
      <c r="C1766" s="117"/>
      <c r="D1766" s="117"/>
      <c r="E1766" s="126"/>
      <c r="F1766" s="118"/>
      <c r="G1766" s="117"/>
    </row>
    <row r="1767" spans="2:7" s="119" customFormat="1" x14ac:dyDescent="0.25">
      <c r="B1767" s="120"/>
      <c r="C1767" s="117"/>
      <c r="D1767" s="117"/>
      <c r="E1767" s="126"/>
      <c r="F1767" s="118"/>
      <c r="G1767" s="117"/>
    </row>
    <row r="1768" spans="2:7" s="119" customFormat="1" x14ac:dyDescent="0.25">
      <c r="B1768" s="120"/>
      <c r="C1768" s="117"/>
      <c r="D1768" s="117"/>
      <c r="E1768" s="126"/>
      <c r="F1768" s="118"/>
      <c r="G1768" s="117"/>
    </row>
    <row r="1769" spans="2:7" s="119" customFormat="1" x14ac:dyDescent="0.25">
      <c r="B1769" s="120"/>
      <c r="C1769" s="117"/>
      <c r="D1769" s="117"/>
      <c r="E1769" s="126"/>
      <c r="F1769" s="118"/>
      <c r="G1769" s="117"/>
    </row>
    <row r="1770" spans="2:7" s="119" customFormat="1" x14ac:dyDescent="0.25">
      <c r="B1770" s="120"/>
      <c r="C1770" s="117"/>
      <c r="D1770" s="117"/>
      <c r="E1770" s="126"/>
      <c r="F1770" s="118"/>
      <c r="G1770" s="117"/>
    </row>
    <row r="1771" spans="2:7" s="119" customFormat="1" x14ac:dyDescent="0.25">
      <c r="B1771" s="120"/>
      <c r="C1771" s="117"/>
      <c r="D1771" s="117"/>
      <c r="E1771" s="126"/>
      <c r="F1771" s="118"/>
      <c r="G1771" s="117"/>
    </row>
    <row r="1772" spans="2:7" s="119" customFormat="1" x14ac:dyDescent="0.25">
      <c r="B1772" s="120"/>
      <c r="C1772" s="117"/>
      <c r="D1772" s="117"/>
      <c r="E1772" s="126"/>
      <c r="F1772" s="118"/>
      <c r="G1772" s="117"/>
    </row>
    <row r="1773" spans="2:7" s="119" customFormat="1" x14ac:dyDescent="0.25">
      <c r="B1773" s="120"/>
      <c r="C1773" s="117"/>
      <c r="D1773" s="117"/>
      <c r="E1773" s="126"/>
      <c r="F1773" s="118"/>
      <c r="G1773" s="117"/>
    </row>
    <row r="1774" spans="2:7" s="119" customFormat="1" x14ac:dyDescent="0.25">
      <c r="B1774" s="120"/>
      <c r="C1774" s="117"/>
      <c r="D1774" s="117"/>
      <c r="E1774" s="126"/>
      <c r="F1774" s="118"/>
      <c r="G1774" s="117"/>
    </row>
    <row r="1775" spans="2:7" s="119" customFormat="1" x14ac:dyDescent="0.25">
      <c r="B1775" s="120"/>
      <c r="C1775" s="117"/>
      <c r="D1775" s="117"/>
      <c r="E1775" s="126"/>
      <c r="F1775" s="118"/>
      <c r="G1775" s="117"/>
    </row>
    <row r="1776" spans="2:7" s="119" customFormat="1" x14ac:dyDescent="0.25">
      <c r="B1776" s="120"/>
      <c r="C1776" s="117"/>
      <c r="D1776" s="117"/>
      <c r="E1776" s="126"/>
      <c r="F1776" s="118"/>
      <c r="G1776" s="117"/>
    </row>
    <row r="1777" spans="2:7" s="119" customFormat="1" x14ac:dyDescent="0.25">
      <c r="B1777" s="120"/>
      <c r="C1777" s="117"/>
      <c r="D1777" s="117"/>
      <c r="E1777" s="126"/>
      <c r="F1777" s="118"/>
      <c r="G1777" s="117"/>
    </row>
    <row r="1778" spans="2:7" s="119" customFormat="1" x14ac:dyDescent="0.25">
      <c r="B1778" s="120"/>
      <c r="C1778" s="117"/>
      <c r="D1778" s="117"/>
      <c r="E1778" s="126"/>
      <c r="F1778" s="118"/>
      <c r="G1778" s="117"/>
    </row>
    <row r="1779" spans="2:7" s="119" customFormat="1" x14ac:dyDescent="0.25">
      <c r="B1779" s="120"/>
      <c r="C1779" s="117"/>
      <c r="D1779" s="117"/>
      <c r="E1779" s="126"/>
      <c r="F1779" s="118"/>
      <c r="G1779" s="117"/>
    </row>
    <row r="1780" spans="2:7" s="119" customFormat="1" x14ac:dyDescent="0.25">
      <c r="B1780" s="120"/>
      <c r="C1780" s="117"/>
      <c r="D1780" s="117"/>
      <c r="E1780" s="126"/>
      <c r="F1780" s="118"/>
      <c r="G1780" s="117"/>
    </row>
    <row r="1781" spans="2:7" s="119" customFormat="1" x14ac:dyDescent="0.25">
      <c r="B1781" s="120"/>
      <c r="C1781" s="117"/>
      <c r="D1781" s="117"/>
      <c r="E1781" s="126"/>
      <c r="F1781" s="118"/>
      <c r="G1781" s="117"/>
    </row>
    <row r="1782" spans="2:7" s="119" customFormat="1" x14ac:dyDescent="0.25">
      <c r="B1782" s="120"/>
      <c r="C1782" s="117"/>
      <c r="D1782" s="117"/>
      <c r="E1782" s="126"/>
      <c r="F1782" s="118"/>
      <c r="G1782" s="117"/>
    </row>
    <row r="1783" spans="2:7" s="119" customFormat="1" x14ac:dyDescent="0.25">
      <c r="B1783" s="120"/>
      <c r="C1783" s="117"/>
      <c r="D1783" s="117"/>
      <c r="E1783" s="126"/>
      <c r="F1783" s="118"/>
      <c r="G1783" s="117"/>
    </row>
    <row r="1784" spans="2:7" s="119" customFormat="1" x14ac:dyDescent="0.25">
      <c r="B1784" s="120"/>
      <c r="C1784" s="117"/>
      <c r="D1784" s="117"/>
      <c r="E1784" s="126"/>
      <c r="F1784" s="118"/>
      <c r="G1784" s="117"/>
    </row>
    <row r="1785" spans="2:7" s="119" customFormat="1" x14ac:dyDescent="0.25">
      <c r="B1785" s="120"/>
      <c r="C1785" s="117"/>
      <c r="D1785" s="117"/>
      <c r="E1785" s="126"/>
      <c r="F1785" s="118"/>
      <c r="G1785" s="117"/>
    </row>
    <row r="1786" spans="2:7" s="119" customFormat="1" x14ac:dyDescent="0.25">
      <c r="B1786" s="120"/>
      <c r="C1786" s="117"/>
      <c r="D1786" s="117"/>
      <c r="E1786" s="126"/>
      <c r="F1786" s="118"/>
      <c r="G1786" s="117"/>
    </row>
    <row r="1787" spans="2:7" s="119" customFormat="1" x14ac:dyDescent="0.25">
      <c r="B1787" s="120"/>
      <c r="C1787" s="117"/>
      <c r="D1787" s="117"/>
      <c r="E1787" s="126"/>
      <c r="F1787" s="118"/>
      <c r="G1787" s="117"/>
    </row>
    <row r="1788" spans="2:7" s="119" customFormat="1" x14ac:dyDescent="0.25">
      <c r="B1788" s="120"/>
      <c r="C1788" s="117"/>
      <c r="D1788" s="117"/>
      <c r="E1788" s="126"/>
      <c r="F1788" s="118"/>
      <c r="G1788" s="117"/>
    </row>
    <row r="1789" spans="2:7" s="119" customFormat="1" x14ac:dyDescent="0.25">
      <c r="B1789" s="120"/>
      <c r="C1789" s="117"/>
      <c r="D1789" s="117"/>
      <c r="E1789" s="126"/>
      <c r="F1789" s="118"/>
      <c r="G1789" s="117"/>
    </row>
    <row r="1790" spans="2:7" s="119" customFormat="1" x14ac:dyDescent="0.25">
      <c r="B1790" s="120"/>
      <c r="C1790" s="117"/>
      <c r="D1790" s="117"/>
      <c r="E1790" s="126"/>
      <c r="F1790" s="118"/>
      <c r="G1790" s="117"/>
    </row>
    <row r="1791" spans="2:7" s="119" customFormat="1" x14ac:dyDescent="0.25">
      <c r="B1791" s="120"/>
      <c r="C1791" s="117"/>
      <c r="D1791" s="117"/>
      <c r="E1791" s="126"/>
      <c r="F1791" s="118"/>
      <c r="G1791" s="117"/>
    </row>
    <row r="1792" spans="2:7" s="119" customFormat="1" x14ac:dyDescent="0.25">
      <c r="B1792" s="120"/>
      <c r="C1792" s="117"/>
      <c r="D1792" s="117"/>
      <c r="E1792" s="126"/>
      <c r="F1792" s="118"/>
      <c r="G1792" s="117"/>
    </row>
    <row r="1793" spans="2:7" s="119" customFormat="1" x14ac:dyDescent="0.25">
      <c r="B1793" s="120"/>
      <c r="C1793" s="117"/>
      <c r="D1793" s="117"/>
      <c r="E1793" s="126"/>
      <c r="F1793" s="118"/>
      <c r="G1793" s="117"/>
    </row>
    <row r="1794" spans="2:7" s="119" customFormat="1" x14ac:dyDescent="0.25">
      <c r="B1794" s="120"/>
      <c r="C1794" s="117"/>
      <c r="D1794" s="117"/>
      <c r="E1794" s="126"/>
      <c r="F1794" s="118"/>
      <c r="G1794" s="117"/>
    </row>
    <row r="1795" spans="2:7" s="119" customFormat="1" x14ac:dyDescent="0.25">
      <c r="B1795" s="120"/>
      <c r="C1795" s="117"/>
      <c r="D1795" s="117"/>
      <c r="E1795" s="126"/>
      <c r="F1795" s="118"/>
      <c r="G1795" s="117"/>
    </row>
    <row r="1796" spans="2:7" s="119" customFormat="1" x14ac:dyDescent="0.25">
      <c r="B1796" s="120"/>
      <c r="C1796" s="117"/>
      <c r="D1796" s="117"/>
      <c r="E1796" s="126"/>
      <c r="F1796" s="118"/>
      <c r="G1796" s="117"/>
    </row>
    <row r="1797" spans="2:7" s="119" customFormat="1" x14ac:dyDescent="0.25">
      <c r="B1797" s="120"/>
      <c r="C1797" s="117"/>
      <c r="D1797" s="117"/>
      <c r="E1797" s="126"/>
      <c r="F1797" s="118"/>
      <c r="G1797" s="117"/>
    </row>
    <row r="1798" spans="2:7" s="119" customFormat="1" x14ac:dyDescent="0.25">
      <c r="B1798" s="120"/>
      <c r="C1798" s="117"/>
      <c r="D1798" s="117"/>
      <c r="E1798" s="126"/>
      <c r="F1798" s="118"/>
      <c r="G1798" s="117"/>
    </row>
    <row r="1799" spans="2:7" s="119" customFormat="1" x14ac:dyDescent="0.25">
      <c r="B1799" s="120"/>
      <c r="C1799" s="117"/>
      <c r="D1799" s="117"/>
      <c r="E1799" s="126"/>
      <c r="F1799" s="118"/>
      <c r="G1799" s="117"/>
    </row>
    <row r="1800" spans="2:7" s="119" customFormat="1" x14ac:dyDescent="0.25">
      <c r="B1800" s="120"/>
      <c r="C1800" s="117"/>
      <c r="D1800" s="117"/>
      <c r="E1800" s="126"/>
      <c r="F1800" s="118"/>
      <c r="G1800" s="117"/>
    </row>
    <row r="1801" spans="2:7" s="119" customFormat="1" x14ac:dyDescent="0.25">
      <c r="B1801" s="120"/>
      <c r="C1801" s="117"/>
      <c r="D1801" s="117"/>
      <c r="E1801" s="126"/>
      <c r="F1801" s="118"/>
      <c r="G1801" s="117"/>
    </row>
    <row r="1802" spans="2:7" s="119" customFormat="1" x14ac:dyDescent="0.25">
      <c r="B1802" s="120"/>
      <c r="C1802" s="117"/>
      <c r="D1802" s="117"/>
      <c r="E1802" s="126"/>
      <c r="F1802" s="118"/>
      <c r="G1802" s="117"/>
    </row>
    <row r="1803" spans="2:7" s="119" customFormat="1" x14ac:dyDescent="0.25">
      <c r="B1803" s="120"/>
      <c r="C1803" s="117"/>
      <c r="D1803" s="117"/>
      <c r="E1803" s="126"/>
      <c r="F1803" s="118"/>
      <c r="G1803" s="117"/>
    </row>
    <row r="1804" spans="2:7" s="119" customFormat="1" x14ac:dyDescent="0.25">
      <c r="B1804" s="120"/>
      <c r="C1804" s="117"/>
      <c r="D1804" s="117"/>
      <c r="E1804" s="126"/>
      <c r="F1804" s="118"/>
      <c r="G1804" s="117"/>
    </row>
    <row r="1805" spans="2:7" s="119" customFormat="1" x14ac:dyDescent="0.25">
      <c r="B1805" s="120"/>
      <c r="C1805" s="117"/>
      <c r="D1805" s="117"/>
      <c r="E1805" s="126"/>
      <c r="F1805" s="118"/>
      <c r="G1805" s="117"/>
    </row>
    <row r="1806" spans="2:7" s="119" customFormat="1" x14ac:dyDescent="0.25">
      <c r="B1806" s="120"/>
      <c r="C1806" s="117"/>
      <c r="D1806" s="117"/>
      <c r="E1806" s="126"/>
      <c r="F1806" s="118"/>
      <c r="G1806" s="117"/>
    </row>
    <row r="1807" spans="2:7" s="119" customFormat="1" x14ac:dyDescent="0.25">
      <c r="B1807" s="120"/>
      <c r="C1807" s="117"/>
      <c r="D1807" s="117"/>
      <c r="E1807" s="126"/>
      <c r="F1807" s="118"/>
      <c r="G1807" s="117"/>
    </row>
    <row r="1808" spans="2:7" s="119" customFormat="1" x14ac:dyDescent="0.25">
      <c r="B1808" s="120"/>
      <c r="C1808" s="117"/>
      <c r="D1808" s="117"/>
      <c r="E1808" s="126"/>
      <c r="F1808" s="118"/>
      <c r="G1808" s="117"/>
    </row>
    <row r="1809" spans="2:7" s="119" customFormat="1" x14ac:dyDescent="0.25">
      <c r="B1809" s="120"/>
      <c r="C1809" s="117"/>
      <c r="D1809" s="117"/>
      <c r="E1809" s="126"/>
      <c r="F1809" s="118"/>
      <c r="G1809" s="117"/>
    </row>
    <row r="1810" spans="2:7" s="119" customFormat="1" x14ac:dyDescent="0.25">
      <c r="B1810" s="120"/>
      <c r="C1810" s="117"/>
      <c r="D1810" s="117"/>
      <c r="E1810" s="126"/>
      <c r="F1810" s="118"/>
      <c r="G1810" s="117"/>
    </row>
    <row r="1811" spans="2:7" s="119" customFormat="1" x14ac:dyDescent="0.25">
      <c r="B1811" s="120"/>
      <c r="C1811" s="117"/>
      <c r="D1811" s="117"/>
      <c r="E1811" s="126"/>
      <c r="F1811" s="118"/>
      <c r="G1811" s="117"/>
    </row>
    <row r="1812" spans="2:7" s="119" customFormat="1" x14ac:dyDescent="0.25">
      <c r="B1812" s="120"/>
      <c r="C1812" s="117"/>
      <c r="D1812" s="117"/>
      <c r="E1812" s="126"/>
      <c r="F1812" s="118"/>
      <c r="G1812" s="117"/>
    </row>
    <row r="1813" spans="2:7" s="119" customFormat="1" x14ac:dyDescent="0.25">
      <c r="B1813" s="120"/>
      <c r="C1813" s="117"/>
      <c r="D1813" s="117"/>
      <c r="E1813" s="126"/>
      <c r="F1813" s="118"/>
      <c r="G1813" s="117"/>
    </row>
    <row r="1814" spans="2:7" s="119" customFormat="1" x14ac:dyDescent="0.25">
      <c r="B1814" s="120"/>
      <c r="C1814" s="117"/>
      <c r="D1814" s="117"/>
      <c r="E1814" s="126"/>
      <c r="F1814" s="118"/>
      <c r="G1814" s="117"/>
    </row>
    <row r="1815" spans="2:7" s="119" customFormat="1" x14ac:dyDescent="0.25">
      <c r="B1815" s="120"/>
      <c r="C1815" s="117"/>
      <c r="D1815" s="117"/>
      <c r="E1815" s="126"/>
      <c r="F1815" s="118"/>
      <c r="G1815" s="117"/>
    </row>
    <row r="1816" spans="2:7" s="119" customFormat="1" x14ac:dyDescent="0.25">
      <c r="B1816" s="120"/>
      <c r="C1816" s="117"/>
      <c r="D1816" s="117"/>
      <c r="E1816" s="126"/>
      <c r="F1816" s="118"/>
      <c r="G1816" s="117"/>
    </row>
    <row r="1817" spans="2:7" s="119" customFormat="1" x14ac:dyDescent="0.25">
      <c r="B1817" s="120"/>
      <c r="C1817" s="117"/>
      <c r="D1817" s="117"/>
      <c r="E1817" s="126"/>
      <c r="F1817" s="118"/>
      <c r="G1817" s="117"/>
    </row>
    <row r="1818" spans="2:7" s="119" customFormat="1" x14ac:dyDescent="0.25">
      <c r="B1818" s="120"/>
      <c r="C1818" s="117"/>
      <c r="D1818" s="117"/>
      <c r="E1818" s="126"/>
      <c r="F1818" s="118"/>
      <c r="G1818" s="117"/>
    </row>
    <row r="1819" spans="2:7" s="119" customFormat="1" x14ac:dyDescent="0.25">
      <c r="B1819" s="120"/>
      <c r="C1819" s="117"/>
      <c r="D1819" s="117"/>
      <c r="E1819" s="126"/>
      <c r="F1819" s="118"/>
      <c r="G1819" s="117"/>
    </row>
    <row r="1820" spans="2:7" s="119" customFormat="1" x14ac:dyDescent="0.25">
      <c r="B1820" s="120"/>
      <c r="C1820" s="117"/>
      <c r="D1820" s="117"/>
      <c r="E1820" s="126"/>
      <c r="F1820" s="118"/>
      <c r="G1820" s="117"/>
    </row>
    <row r="1821" spans="2:7" s="119" customFormat="1" x14ac:dyDescent="0.25">
      <c r="B1821" s="120"/>
      <c r="C1821" s="117"/>
      <c r="D1821" s="117"/>
      <c r="E1821" s="126"/>
      <c r="F1821" s="118"/>
      <c r="G1821" s="117"/>
    </row>
    <row r="1822" spans="2:7" s="119" customFormat="1" x14ac:dyDescent="0.25">
      <c r="B1822" s="120"/>
      <c r="C1822" s="117"/>
      <c r="D1822" s="117"/>
      <c r="E1822" s="126"/>
      <c r="F1822" s="118"/>
      <c r="G1822" s="117"/>
    </row>
    <row r="1823" spans="2:7" s="119" customFormat="1" x14ac:dyDescent="0.25">
      <c r="B1823" s="120"/>
      <c r="C1823" s="117"/>
      <c r="D1823" s="117"/>
      <c r="E1823" s="126"/>
      <c r="F1823" s="118"/>
      <c r="G1823" s="117"/>
    </row>
    <row r="1824" spans="2:7" s="119" customFormat="1" x14ac:dyDescent="0.25">
      <c r="B1824" s="120"/>
      <c r="C1824" s="117"/>
      <c r="D1824" s="117"/>
      <c r="E1824" s="126"/>
      <c r="F1824" s="118"/>
      <c r="G1824" s="117"/>
    </row>
    <row r="1825" spans="2:7" s="119" customFormat="1" x14ac:dyDescent="0.25">
      <c r="B1825" s="120"/>
      <c r="C1825" s="117"/>
      <c r="D1825" s="117"/>
      <c r="E1825" s="126"/>
      <c r="F1825" s="118"/>
      <c r="G1825" s="117"/>
    </row>
    <row r="1826" spans="2:7" s="119" customFormat="1" x14ac:dyDescent="0.25">
      <c r="B1826" s="120"/>
      <c r="C1826" s="117"/>
      <c r="D1826" s="117"/>
      <c r="E1826" s="126"/>
      <c r="F1826" s="118"/>
      <c r="G1826" s="117"/>
    </row>
    <row r="1827" spans="2:7" s="119" customFormat="1" x14ac:dyDescent="0.25">
      <c r="B1827" s="120"/>
      <c r="C1827" s="117"/>
      <c r="D1827" s="117"/>
      <c r="E1827" s="126"/>
      <c r="F1827" s="118"/>
      <c r="G1827" s="117"/>
    </row>
    <row r="1828" spans="2:7" s="119" customFormat="1" x14ac:dyDescent="0.25">
      <c r="B1828" s="120"/>
      <c r="C1828" s="117"/>
      <c r="D1828" s="117"/>
      <c r="E1828" s="126"/>
      <c r="F1828" s="118"/>
      <c r="G1828" s="117"/>
    </row>
    <row r="1829" spans="2:7" s="119" customFormat="1" x14ac:dyDescent="0.25">
      <c r="B1829" s="120"/>
      <c r="C1829" s="117"/>
      <c r="D1829" s="117"/>
      <c r="E1829" s="126"/>
      <c r="F1829" s="118"/>
      <c r="G1829" s="117"/>
    </row>
    <row r="1830" spans="2:7" s="119" customFormat="1" x14ac:dyDescent="0.25">
      <c r="B1830" s="120"/>
      <c r="C1830" s="117"/>
      <c r="D1830" s="117"/>
      <c r="E1830" s="126"/>
      <c r="F1830" s="118"/>
      <c r="G1830" s="117"/>
    </row>
    <row r="1831" spans="2:7" s="119" customFormat="1" x14ac:dyDescent="0.25">
      <c r="B1831" s="120"/>
      <c r="C1831" s="117"/>
      <c r="D1831" s="117"/>
      <c r="E1831" s="126"/>
      <c r="F1831" s="118"/>
      <c r="G1831" s="117"/>
    </row>
    <row r="1832" spans="2:7" s="119" customFormat="1" x14ac:dyDescent="0.25">
      <c r="B1832" s="120"/>
      <c r="C1832" s="117"/>
      <c r="D1832" s="117"/>
      <c r="E1832" s="126"/>
      <c r="F1832" s="118"/>
      <c r="G1832" s="117"/>
    </row>
    <row r="1833" spans="2:7" s="119" customFormat="1" x14ac:dyDescent="0.25">
      <c r="B1833" s="120"/>
      <c r="C1833" s="117"/>
      <c r="D1833" s="117"/>
      <c r="E1833" s="126"/>
      <c r="F1833" s="118"/>
      <c r="G1833" s="117"/>
    </row>
    <row r="1834" spans="2:7" s="119" customFormat="1" x14ac:dyDescent="0.25">
      <c r="B1834" s="120"/>
      <c r="C1834" s="117"/>
      <c r="D1834" s="117"/>
      <c r="E1834" s="126"/>
      <c r="F1834" s="118"/>
      <c r="G1834" s="117"/>
    </row>
    <row r="1835" spans="2:7" s="119" customFormat="1" x14ac:dyDescent="0.25">
      <c r="B1835" s="120"/>
      <c r="C1835" s="117"/>
      <c r="D1835" s="117"/>
      <c r="E1835" s="126"/>
      <c r="F1835" s="118"/>
      <c r="G1835" s="117"/>
    </row>
    <row r="1836" spans="2:7" s="119" customFormat="1" x14ac:dyDescent="0.25">
      <c r="B1836" s="120"/>
      <c r="C1836" s="117"/>
      <c r="D1836" s="117"/>
      <c r="E1836" s="126"/>
      <c r="F1836" s="118"/>
      <c r="G1836" s="117"/>
    </row>
    <row r="1837" spans="2:7" s="119" customFormat="1" x14ac:dyDescent="0.25">
      <c r="B1837" s="120"/>
      <c r="C1837" s="117"/>
      <c r="D1837" s="117"/>
      <c r="E1837" s="126"/>
      <c r="F1837" s="118"/>
      <c r="G1837" s="117"/>
    </row>
    <row r="1838" spans="2:7" s="119" customFormat="1" x14ac:dyDescent="0.25">
      <c r="B1838" s="120"/>
      <c r="C1838" s="117"/>
      <c r="D1838" s="117"/>
      <c r="E1838" s="126"/>
      <c r="F1838" s="118"/>
      <c r="G1838" s="117"/>
    </row>
    <row r="1839" spans="2:7" s="119" customFormat="1" x14ac:dyDescent="0.25">
      <c r="B1839" s="120"/>
      <c r="C1839" s="117"/>
      <c r="D1839" s="117"/>
      <c r="E1839" s="126"/>
      <c r="F1839" s="118"/>
      <c r="G1839" s="117"/>
    </row>
    <row r="1840" spans="2:7" s="119" customFormat="1" x14ac:dyDescent="0.25">
      <c r="B1840" s="120"/>
      <c r="C1840" s="117"/>
      <c r="D1840" s="117"/>
      <c r="E1840" s="126"/>
      <c r="F1840" s="118"/>
      <c r="G1840" s="117"/>
    </row>
    <row r="1841" spans="2:7" s="119" customFormat="1" x14ac:dyDescent="0.25">
      <c r="B1841" s="120"/>
      <c r="C1841" s="117"/>
      <c r="D1841" s="117"/>
      <c r="E1841" s="126"/>
      <c r="F1841" s="118"/>
      <c r="G1841" s="117"/>
    </row>
    <row r="1842" spans="2:7" s="119" customFormat="1" x14ac:dyDescent="0.25">
      <c r="B1842" s="120"/>
      <c r="C1842" s="117"/>
      <c r="D1842" s="117"/>
      <c r="E1842" s="126"/>
      <c r="F1842" s="118"/>
      <c r="G1842" s="117"/>
    </row>
    <row r="1843" spans="2:7" s="119" customFormat="1" x14ac:dyDescent="0.25">
      <c r="B1843" s="120"/>
      <c r="C1843" s="117"/>
      <c r="D1843" s="117"/>
      <c r="E1843" s="126"/>
      <c r="F1843" s="118"/>
      <c r="G1843" s="117"/>
    </row>
    <row r="1844" spans="2:7" s="119" customFormat="1" x14ac:dyDescent="0.25">
      <c r="B1844" s="120"/>
      <c r="C1844" s="117"/>
      <c r="D1844" s="117"/>
      <c r="E1844" s="126"/>
      <c r="F1844" s="118"/>
      <c r="G1844" s="117"/>
    </row>
    <row r="1845" spans="2:7" s="119" customFormat="1" x14ac:dyDescent="0.25">
      <c r="B1845" s="120"/>
      <c r="C1845" s="117"/>
      <c r="D1845" s="117"/>
      <c r="E1845" s="126"/>
      <c r="F1845" s="118"/>
      <c r="G1845" s="117"/>
    </row>
    <row r="1846" spans="2:7" s="119" customFormat="1" x14ac:dyDescent="0.25">
      <c r="B1846" s="120"/>
      <c r="C1846" s="117"/>
      <c r="D1846" s="117"/>
      <c r="E1846" s="126"/>
      <c r="F1846" s="118"/>
      <c r="G1846" s="117"/>
    </row>
    <row r="1847" spans="2:7" s="119" customFormat="1" x14ac:dyDescent="0.25">
      <c r="B1847" s="120"/>
      <c r="C1847" s="117"/>
      <c r="D1847" s="117"/>
      <c r="E1847" s="126"/>
      <c r="F1847" s="118"/>
      <c r="G1847" s="117"/>
    </row>
    <row r="1848" spans="2:7" s="119" customFormat="1" x14ac:dyDescent="0.25">
      <c r="B1848" s="120"/>
      <c r="C1848" s="117"/>
      <c r="D1848" s="117"/>
      <c r="E1848" s="126"/>
      <c r="F1848" s="118"/>
      <c r="G1848" s="117"/>
    </row>
    <row r="1849" spans="2:7" s="119" customFormat="1" x14ac:dyDescent="0.25">
      <c r="B1849" s="120"/>
      <c r="C1849" s="117"/>
      <c r="D1849" s="117"/>
      <c r="E1849" s="126"/>
      <c r="F1849" s="118"/>
      <c r="G1849" s="117"/>
    </row>
    <row r="1850" spans="2:7" s="119" customFormat="1" x14ac:dyDescent="0.25">
      <c r="B1850" s="120"/>
      <c r="C1850" s="117"/>
      <c r="D1850" s="117"/>
      <c r="E1850" s="126"/>
      <c r="F1850" s="118"/>
      <c r="G1850" s="117"/>
    </row>
    <row r="1851" spans="2:7" s="119" customFormat="1" x14ac:dyDescent="0.25">
      <c r="B1851" s="120"/>
      <c r="C1851" s="117"/>
      <c r="D1851" s="117"/>
      <c r="E1851" s="126"/>
      <c r="F1851" s="118"/>
      <c r="G1851" s="117"/>
    </row>
    <row r="1852" spans="2:7" s="119" customFormat="1" x14ac:dyDescent="0.25">
      <c r="B1852" s="120"/>
      <c r="C1852" s="117"/>
      <c r="D1852" s="117"/>
      <c r="E1852" s="126"/>
      <c r="F1852" s="118"/>
      <c r="G1852" s="117"/>
    </row>
    <row r="1853" spans="2:7" s="119" customFormat="1" x14ac:dyDescent="0.25">
      <c r="B1853" s="120"/>
      <c r="C1853" s="117"/>
      <c r="D1853" s="117"/>
      <c r="E1853" s="126"/>
      <c r="F1853" s="118"/>
      <c r="G1853" s="117"/>
    </row>
    <row r="1854" spans="2:7" s="119" customFormat="1" x14ac:dyDescent="0.25">
      <c r="B1854" s="120"/>
      <c r="C1854" s="117"/>
      <c r="D1854" s="117"/>
      <c r="E1854" s="126"/>
      <c r="F1854" s="118"/>
      <c r="G1854" s="117"/>
    </row>
    <row r="1855" spans="2:7" s="119" customFormat="1" x14ac:dyDescent="0.25">
      <c r="B1855" s="120"/>
      <c r="C1855" s="117"/>
      <c r="D1855" s="117"/>
      <c r="E1855" s="126"/>
      <c r="F1855" s="118"/>
      <c r="G1855" s="117"/>
    </row>
    <row r="1856" spans="2:7" s="119" customFormat="1" x14ac:dyDescent="0.25">
      <c r="B1856" s="120"/>
      <c r="C1856" s="117"/>
      <c r="D1856" s="117"/>
      <c r="E1856" s="126"/>
      <c r="F1856" s="118"/>
      <c r="G1856" s="117"/>
    </row>
    <row r="1857" spans="2:7" s="119" customFormat="1" x14ac:dyDescent="0.25">
      <c r="B1857" s="120"/>
      <c r="C1857" s="117"/>
      <c r="D1857" s="117"/>
      <c r="E1857" s="126"/>
      <c r="F1857" s="118"/>
      <c r="G1857" s="117"/>
    </row>
    <row r="1858" spans="2:7" s="119" customFormat="1" x14ac:dyDescent="0.25">
      <c r="B1858" s="120"/>
      <c r="C1858" s="117"/>
      <c r="D1858" s="117"/>
      <c r="E1858" s="126"/>
      <c r="F1858" s="118"/>
      <c r="G1858" s="117"/>
    </row>
    <row r="1859" spans="2:7" s="119" customFormat="1" x14ac:dyDescent="0.25">
      <c r="B1859" s="120"/>
      <c r="C1859" s="117"/>
      <c r="D1859" s="117"/>
      <c r="E1859" s="126"/>
      <c r="F1859" s="118"/>
      <c r="G1859" s="117"/>
    </row>
    <row r="1860" spans="2:7" s="119" customFormat="1" x14ac:dyDescent="0.25">
      <c r="B1860" s="120"/>
      <c r="C1860" s="117"/>
      <c r="D1860" s="117"/>
      <c r="E1860" s="126"/>
      <c r="F1860" s="118"/>
      <c r="G1860" s="117"/>
    </row>
    <row r="1861" spans="2:7" s="119" customFormat="1" x14ac:dyDescent="0.25">
      <c r="B1861" s="120"/>
      <c r="C1861" s="117"/>
      <c r="D1861" s="117"/>
      <c r="E1861" s="126"/>
      <c r="F1861" s="118"/>
      <c r="G1861" s="117"/>
    </row>
    <row r="1862" spans="2:7" s="119" customFormat="1" x14ac:dyDescent="0.25">
      <c r="B1862" s="120"/>
      <c r="C1862" s="117"/>
      <c r="D1862" s="117"/>
      <c r="E1862" s="126"/>
      <c r="F1862" s="118"/>
      <c r="G1862" s="117"/>
    </row>
    <row r="1863" spans="2:7" s="119" customFormat="1" x14ac:dyDescent="0.25">
      <c r="B1863" s="120"/>
      <c r="C1863" s="117"/>
      <c r="D1863" s="117"/>
      <c r="E1863" s="126"/>
      <c r="F1863" s="118"/>
      <c r="G1863" s="117"/>
    </row>
    <row r="1864" spans="2:7" s="119" customFormat="1" x14ac:dyDescent="0.25">
      <c r="B1864" s="120"/>
      <c r="C1864" s="117"/>
      <c r="D1864" s="117"/>
      <c r="E1864" s="126"/>
      <c r="F1864" s="118"/>
      <c r="G1864" s="117"/>
    </row>
    <row r="1865" spans="2:7" s="119" customFormat="1" x14ac:dyDescent="0.25">
      <c r="B1865" s="120"/>
      <c r="C1865" s="117"/>
      <c r="D1865" s="117"/>
      <c r="E1865" s="126"/>
      <c r="F1865" s="118"/>
      <c r="G1865" s="117"/>
    </row>
    <row r="1866" spans="2:7" s="119" customFormat="1" x14ac:dyDescent="0.25">
      <c r="B1866" s="120"/>
      <c r="C1866" s="117"/>
      <c r="D1866" s="117"/>
      <c r="E1866" s="126"/>
      <c r="F1866" s="118"/>
      <c r="G1866" s="117"/>
    </row>
    <row r="1867" spans="2:7" s="119" customFormat="1" x14ac:dyDescent="0.25">
      <c r="B1867" s="120"/>
      <c r="C1867" s="117"/>
      <c r="D1867" s="117"/>
      <c r="E1867" s="126"/>
      <c r="F1867" s="118"/>
      <c r="G1867" s="117"/>
    </row>
    <row r="1868" spans="2:7" s="119" customFormat="1" x14ac:dyDescent="0.25">
      <c r="B1868" s="120"/>
      <c r="C1868" s="117"/>
      <c r="D1868" s="117"/>
      <c r="E1868" s="126"/>
      <c r="F1868" s="118"/>
      <c r="G1868" s="117"/>
    </row>
    <row r="1869" spans="2:7" s="119" customFormat="1" x14ac:dyDescent="0.25">
      <c r="B1869" s="120"/>
      <c r="C1869" s="117"/>
      <c r="D1869" s="117"/>
      <c r="E1869" s="126"/>
      <c r="F1869" s="118"/>
      <c r="G1869" s="117"/>
    </row>
    <row r="1870" spans="2:7" s="119" customFormat="1" x14ac:dyDescent="0.25">
      <c r="B1870" s="120"/>
      <c r="C1870" s="117"/>
      <c r="D1870" s="117"/>
      <c r="E1870" s="126"/>
      <c r="F1870" s="118"/>
      <c r="G1870" s="117"/>
    </row>
    <row r="1871" spans="2:7" s="119" customFormat="1" x14ac:dyDescent="0.25">
      <c r="B1871" s="120"/>
      <c r="C1871" s="117"/>
      <c r="D1871" s="117"/>
      <c r="E1871" s="126"/>
      <c r="F1871" s="118"/>
      <c r="G1871" s="117"/>
    </row>
    <row r="1872" spans="2:7" s="119" customFormat="1" x14ac:dyDescent="0.25">
      <c r="B1872" s="120"/>
      <c r="C1872" s="117"/>
      <c r="D1872" s="117"/>
      <c r="E1872" s="126"/>
      <c r="F1872" s="118"/>
      <c r="G1872" s="117"/>
    </row>
    <row r="1873" spans="2:7" s="119" customFormat="1" x14ac:dyDescent="0.25">
      <c r="B1873" s="120"/>
      <c r="C1873" s="117"/>
      <c r="D1873" s="117"/>
      <c r="E1873" s="126"/>
      <c r="F1873" s="118"/>
      <c r="G1873" s="117"/>
    </row>
    <row r="1874" spans="2:7" s="119" customFormat="1" x14ac:dyDescent="0.25">
      <c r="B1874" s="120"/>
      <c r="C1874" s="117"/>
      <c r="D1874" s="117"/>
      <c r="E1874" s="126"/>
      <c r="F1874" s="118"/>
      <c r="G1874" s="117"/>
    </row>
    <row r="1875" spans="2:7" s="119" customFormat="1" x14ac:dyDescent="0.25">
      <c r="B1875" s="120"/>
      <c r="C1875" s="117"/>
      <c r="D1875" s="117"/>
      <c r="E1875" s="126"/>
      <c r="F1875" s="118"/>
      <c r="G1875" s="117"/>
    </row>
    <row r="1876" spans="2:7" s="119" customFormat="1" x14ac:dyDescent="0.25">
      <c r="B1876" s="120"/>
      <c r="C1876" s="117"/>
      <c r="D1876" s="117"/>
      <c r="E1876" s="126"/>
      <c r="F1876" s="118"/>
      <c r="G1876" s="117"/>
    </row>
    <row r="1877" spans="2:7" s="119" customFormat="1" x14ac:dyDescent="0.25">
      <c r="B1877" s="120"/>
      <c r="C1877" s="117"/>
      <c r="D1877" s="117"/>
      <c r="E1877" s="126"/>
      <c r="F1877" s="118"/>
      <c r="G1877" s="117"/>
    </row>
    <row r="1878" spans="2:7" s="119" customFormat="1" x14ac:dyDescent="0.25">
      <c r="B1878" s="120"/>
      <c r="C1878" s="117"/>
      <c r="D1878" s="117"/>
      <c r="E1878" s="126"/>
      <c r="F1878" s="118"/>
      <c r="G1878" s="117"/>
    </row>
    <row r="1879" spans="2:7" s="119" customFormat="1" x14ac:dyDescent="0.25">
      <c r="B1879" s="120"/>
      <c r="C1879" s="117"/>
      <c r="D1879" s="117"/>
      <c r="E1879" s="126"/>
      <c r="F1879" s="118"/>
      <c r="G1879" s="117"/>
    </row>
    <row r="1880" spans="2:7" s="119" customFormat="1" x14ac:dyDescent="0.25">
      <c r="B1880" s="120"/>
      <c r="C1880" s="117"/>
      <c r="D1880" s="117"/>
      <c r="E1880" s="126"/>
      <c r="F1880" s="118"/>
      <c r="G1880" s="117"/>
    </row>
    <row r="1881" spans="2:7" s="119" customFormat="1" x14ac:dyDescent="0.25">
      <c r="B1881" s="120"/>
      <c r="C1881" s="117"/>
      <c r="D1881" s="117"/>
      <c r="E1881" s="126"/>
      <c r="F1881" s="118"/>
      <c r="G1881" s="117"/>
    </row>
    <row r="1882" spans="2:7" s="119" customFormat="1" x14ac:dyDescent="0.25">
      <c r="B1882" s="120"/>
      <c r="C1882" s="117"/>
      <c r="D1882" s="117"/>
      <c r="E1882" s="126"/>
      <c r="F1882" s="118"/>
      <c r="G1882" s="117"/>
    </row>
    <row r="1883" spans="2:7" s="119" customFormat="1" x14ac:dyDescent="0.25">
      <c r="B1883" s="120"/>
      <c r="C1883" s="117"/>
      <c r="D1883" s="117"/>
      <c r="E1883" s="126"/>
      <c r="F1883" s="118"/>
      <c r="G1883" s="117"/>
    </row>
    <row r="1884" spans="2:7" s="119" customFormat="1" x14ac:dyDescent="0.25">
      <c r="B1884" s="120"/>
      <c r="C1884" s="117"/>
      <c r="D1884" s="117"/>
      <c r="E1884" s="126"/>
      <c r="F1884" s="118"/>
      <c r="G1884" s="117"/>
    </row>
    <row r="1885" spans="2:7" s="119" customFormat="1" x14ac:dyDescent="0.25">
      <c r="B1885" s="120"/>
      <c r="C1885" s="117"/>
      <c r="D1885" s="117"/>
      <c r="E1885" s="126"/>
      <c r="F1885" s="118"/>
      <c r="G1885" s="117"/>
    </row>
    <row r="1886" spans="2:7" s="119" customFormat="1" x14ac:dyDescent="0.25">
      <c r="B1886" s="120"/>
      <c r="C1886" s="117"/>
      <c r="D1886" s="117"/>
      <c r="E1886" s="126"/>
      <c r="F1886" s="118"/>
      <c r="G1886" s="117"/>
    </row>
    <row r="1887" spans="2:7" s="119" customFormat="1" x14ac:dyDescent="0.25">
      <c r="B1887" s="120"/>
      <c r="C1887" s="117"/>
      <c r="D1887" s="117"/>
      <c r="E1887" s="126"/>
      <c r="F1887" s="118"/>
      <c r="G1887" s="117"/>
    </row>
    <row r="1888" spans="2:7" s="119" customFormat="1" x14ac:dyDescent="0.25">
      <c r="B1888" s="120"/>
      <c r="C1888" s="117"/>
      <c r="D1888" s="117"/>
      <c r="E1888" s="126"/>
      <c r="F1888" s="118"/>
      <c r="G1888" s="117"/>
    </row>
    <row r="1889" spans="2:7" s="119" customFormat="1" x14ac:dyDescent="0.25">
      <c r="B1889" s="120"/>
      <c r="C1889" s="117"/>
      <c r="D1889" s="117"/>
      <c r="E1889" s="126"/>
      <c r="F1889" s="118"/>
      <c r="G1889" s="117"/>
    </row>
    <row r="1890" spans="2:7" s="119" customFormat="1" x14ac:dyDescent="0.25">
      <c r="B1890" s="120"/>
      <c r="C1890" s="117"/>
      <c r="D1890" s="117"/>
      <c r="E1890" s="126"/>
      <c r="F1890" s="118"/>
      <c r="G1890" s="117"/>
    </row>
    <row r="1891" spans="2:7" s="119" customFormat="1" x14ac:dyDescent="0.25">
      <c r="B1891" s="120"/>
      <c r="C1891" s="117"/>
      <c r="D1891" s="117"/>
      <c r="E1891" s="126"/>
      <c r="F1891" s="118"/>
      <c r="G1891" s="117"/>
    </row>
    <row r="1892" spans="2:7" s="119" customFormat="1" x14ac:dyDescent="0.25">
      <c r="B1892" s="120"/>
      <c r="C1892" s="117"/>
      <c r="D1892" s="117"/>
      <c r="E1892" s="126"/>
      <c r="F1892" s="118"/>
      <c r="G1892" s="117"/>
    </row>
    <row r="1893" spans="2:7" s="119" customFormat="1" x14ac:dyDescent="0.25">
      <c r="B1893" s="120"/>
      <c r="C1893" s="117"/>
      <c r="D1893" s="117"/>
      <c r="E1893" s="126"/>
      <c r="F1893" s="118"/>
      <c r="G1893" s="117"/>
    </row>
    <row r="1894" spans="2:7" s="119" customFormat="1" x14ac:dyDescent="0.25">
      <c r="B1894" s="120"/>
      <c r="C1894" s="117"/>
      <c r="D1894" s="117"/>
      <c r="E1894" s="126"/>
      <c r="F1894" s="118"/>
      <c r="G1894" s="117"/>
    </row>
    <row r="1895" spans="2:7" s="119" customFormat="1" x14ac:dyDescent="0.25">
      <c r="B1895" s="120"/>
      <c r="C1895" s="117"/>
      <c r="D1895" s="117"/>
      <c r="E1895" s="126"/>
      <c r="F1895" s="118"/>
      <c r="G1895" s="117"/>
    </row>
    <row r="1896" spans="2:7" s="119" customFormat="1" x14ac:dyDescent="0.25">
      <c r="B1896" s="120"/>
      <c r="C1896" s="117"/>
      <c r="D1896" s="117"/>
      <c r="E1896" s="126"/>
      <c r="F1896" s="118"/>
      <c r="G1896" s="117"/>
    </row>
    <row r="1897" spans="2:7" s="119" customFormat="1" x14ac:dyDescent="0.25">
      <c r="B1897" s="120"/>
      <c r="C1897" s="117"/>
      <c r="D1897" s="117"/>
      <c r="E1897" s="126"/>
      <c r="F1897" s="118"/>
      <c r="G1897" s="117"/>
    </row>
    <row r="1898" spans="2:7" s="119" customFormat="1" x14ac:dyDescent="0.25">
      <c r="B1898" s="120"/>
      <c r="C1898" s="117"/>
      <c r="D1898" s="117"/>
      <c r="E1898" s="126"/>
      <c r="F1898" s="118"/>
      <c r="G1898" s="117"/>
    </row>
    <row r="1899" spans="2:7" s="119" customFormat="1" x14ac:dyDescent="0.25">
      <c r="B1899" s="120"/>
      <c r="C1899" s="117"/>
      <c r="D1899" s="117"/>
      <c r="E1899" s="126"/>
      <c r="F1899" s="118"/>
      <c r="G1899" s="117"/>
    </row>
    <row r="1900" spans="2:7" s="119" customFormat="1" x14ac:dyDescent="0.25">
      <c r="B1900" s="120"/>
      <c r="C1900" s="117"/>
      <c r="D1900" s="117"/>
      <c r="E1900" s="126"/>
      <c r="F1900" s="118"/>
      <c r="G1900" s="117"/>
    </row>
    <row r="1901" spans="2:7" s="119" customFormat="1" x14ac:dyDescent="0.25">
      <c r="B1901" s="120"/>
      <c r="C1901" s="117"/>
      <c r="D1901" s="117"/>
      <c r="E1901" s="126"/>
      <c r="F1901" s="118"/>
      <c r="G1901" s="117"/>
    </row>
    <row r="1902" spans="2:7" s="119" customFormat="1" x14ac:dyDescent="0.25">
      <c r="B1902" s="120"/>
      <c r="C1902" s="117"/>
      <c r="D1902" s="117"/>
      <c r="E1902" s="126"/>
      <c r="F1902" s="118"/>
      <c r="G1902" s="117"/>
    </row>
    <row r="1903" spans="2:7" s="119" customFormat="1" x14ac:dyDescent="0.25">
      <c r="B1903" s="120"/>
      <c r="C1903" s="117"/>
      <c r="D1903" s="117"/>
      <c r="E1903" s="126"/>
      <c r="F1903" s="118"/>
      <c r="G1903" s="117"/>
    </row>
    <row r="1904" spans="2:7" s="119" customFormat="1" x14ac:dyDescent="0.25">
      <c r="B1904" s="120"/>
      <c r="C1904" s="117"/>
      <c r="D1904" s="117"/>
      <c r="E1904" s="126"/>
      <c r="F1904" s="118"/>
      <c r="G1904" s="117"/>
    </row>
    <row r="1905" spans="2:7" s="119" customFormat="1" x14ac:dyDescent="0.25">
      <c r="B1905" s="120"/>
      <c r="C1905" s="117"/>
      <c r="D1905" s="117"/>
      <c r="E1905" s="126"/>
      <c r="F1905" s="118"/>
      <c r="G1905" s="117"/>
    </row>
    <row r="1906" spans="2:7" s="119" customFormat="1" x14ac:dyDescent="0.25">
      <c r="B1906" s="120"/>
      <c r="C1906" s="117"/>
      <c r="D1906" s="117"/>
      <c r="E1906" s="126"/>
      <c r="F1906" s="118"/>
      <c r="G1906" s="117"/>
    </row>
    <row r="1907" spans="2:7" s="119" customFormat="1" x14ac:dyDescent="0.25">
      <c r="B1907" s="120"/>
      <c r="C1907" s="117"/>
      <c r="D1907" s="117"/>
      <c r="E1907" s="126"/>
      <c r="F1907" s="118"/>
      <c r="G1907" s="117"/>
    </row>
    <row r="1908" spans="2:7" s="119" customFormat="1" x14ac:dyDescent="0.25">
      <c r="B1908" s="120"/>
      <c r="C1908" s="117"/>
      <c r="D1908" s="117"/>
      <c r="E1908" s="126"/>
      <c r="F1908" s="118"/>
      <c r="G1908" s="117"/>
    </row>
    <row r="1909" spans="2:7" s="119" customFormat="1" x14ac:dyDescent="0.25">
      <c r="B1909" s="120"/>
      <c r="C1909" s="117"/>
      <c r="D1909" s="117"/>
      <c r="E1909" s="126"/>
      <c r="F1909" s="118"/>
      <c r="G1909" s="117"/>
    </row>
    <row r="1910" spans="2:7" s="119" customFormat="1" x14ac:dyDescent="0.25">
      <c r="B1910" s="120"/>
      <c r="C1910" s="117"/>
      <c r="D1910" s="117"/>
      <c r="E1910" s="126"/>
      <c r="F1910" s="118"/>
      <c r="G1910" s="117"/>
    </row>
    <row r="1911" spans="2:7" s="119" customFormat="1" x14ac:dyDescent="0.25">
      <c r="B1911" s="120"/>
      <c r="C1911" s="117"/>
      <c r="D1911" s="117"/>
      <c r="E1911" s="126"/>
      <c r="F1911" s="118"/>
      <c r="G1911" s="117"/>
    </row>
    <row r="1912" spans="2:7" s="119" customFormat="1" x14ac:dyDescent="0.25">
      <c r="B1912" s="120"/>
      <c r="C1912" s="117"/>
      <c r="D1912" s="117"/>
      <c r="E1912" s="126"/>
      <c r="F1912" s="118"/>
      <c r="G1912" s="117"/>
    </row>
    <row r="1913" spans="2:7" s="119" customFormat="1" x14ac:dyDescent="0.25">
      <c r="B1913" s="120"/>
      <c r="C1913" s="117"/>
      <c r="D1913" s="117"/>
      <c r="E1913" s="126"/>
      <c r="F1913" s="118"/>
      <c r="G1913" s="117"/>
    </row>
    <row r="1914" spans="2:7" s="119" customFormat="1" x14ac:dyDescent="0.25">
      <c r="B1914" s="120"/>
      <c r="C1914" s="117"/>
      <c r="D1914" s="117"/>
      <c r="E1914" s="126"/>
      <c r="F1914" s="118"/>
      <c r="G1914" s="117"/>
    </row>
    <row r="1915" spans="2:7" s="119" customFormat="1" x14ac:dyDescent="0.25">
      <c r="B1915" s="120"/>
      <c r="C1915" s="117"/>
      <c r="D1915" s="117"/>
      <c r="E1915" s="126"/>
      <c r="F1915" s="118"/>
      <c r="G1915" s="117"/>
    </row>
    <row r="1916" spans="2:7" s="119" customFormat="1" x14ac:dyDescent="0.25">
      <c r="B1916" s="120"/>
      <c r="C1916" s="117"/>
      <c r="D1916" s="117"/>
      <c r="E1916" s="126"/>
      <c r="F1916" s="118"/>
      <c r="G1916" s="117"/>
    </row>
    <row r="1917" spans="2:7" s="119" customFormat="1" x14ac:dyDescent="0.25">
      <c r="B1917" s="120"/>
      <c r="C1917" s="117"/>
      <c r="D1917" s="117"/>
      <c r="E1917" s="126"/>
      <c r="F1917" s="118"/>
      <c r="G1917" s="117"/>
    </row>
    <row r="1918" spans="2:7" s="119" customFormat="1" x14ac:dyDescent="0.25">
      <c r="B1918" s="120"/>
      <c r="C1918" s="117"/>
      <c r="D1918" s="117"/>
      <c r="E1918" s="126"/>
      <c r="F1918" s="118"/>
      <c r="G1918" s="117"/>
    </row>
    <row r="1919" spans="2:7" s="119" customFormat="1" x14ac:dyDescent="0.25">
      <c r="B1919" s="120"/>
      <c r="C1919" s="117"/>
      <c r="D1919" s="117"/>
      <c r="E1919" s="126"/>
      <c r="F1919" s="118"/>
      <c r="G1919" s="117"/>
    </row>
    <row r="1920" spans="2:7" s="119" customFormat="1" x14ac:dyDescent="0.25">
      <c r="B1920" s="120"/>
      <c r="C1920" s="117"/>
      <c r="D1920" s="117"/>
      <c r="E1920" s="126"/>
      <c r="F1920" s="118"/>
      <c r="G1920" s="117"/>
    </row>
    <row r="1921" spans="2:7" s="119" customFormat="1" x14ac:dyDescent="0.25">
      <c r="B1921" s="120"/>
      <c r="C1921" s="117"/>
      <c r="D1921" s="117"/>
      <c r="E1921" s="126"/>
      <c r="F1921" s="118"/>
      <c r="G1921" s="117"/>
    </row>
    <row r="1922" spans="2:7" s="119" customFormat="1" x14ac:dyDescent="0.25">
      <c r="B1922" s="120"/>
      <c r="C1922" s="117"/>
      <c r="D1922" s="117"/>
      <c r="E1922" s="126"/>
      <c r="F1922" s="118"/>
      <c r="G1922" s="117"/>
    </row>
    <row r="1923" spans="2:7" s="119" customFormat="1" x14ac:dyDescent="0.25">
      <c r="B1923" s="120"/>
      <c r="C1923" s="117"/>
      <c r="D1923" s="117"/>
      <c r="E1923" s="126"/>
      <c r="F1923" s="118"/>
      <c r="G1923" s="117"/>
    </row>
    <row r="1924" spans="2:7" s="119" customFormat="1" x14ac:dyDescent="0.25">
      <c r="B1924" s="120"/>
      <c r="C1924" s="117"/>
      <c r="D1924" s="117"/>
      <c r="E1924" s="126"/>
      <c r="F1924" s="118"/>
      <c r="G1924" s="117"/>
    </row>
    <row r="1925" spans="2:7" s="119" customFormat="1" x14ac:dyDescent="0.25">
      <c r="B1925" s="120"/>
      <c r="C1925" s="117"/>
      <c r="D1925" s="117"/>
      <c r="E1925" s="126"/>
      <c r="F1925" s="118"/>
      <c r="G1925" s="117"/>
    </row>
    <row r="1926" spans="2:7" s="119" customFormat="1" x14ac:dyDescent="0.25">
      <c r="B1926" s="120"/>
      <c r="C1926" s="117"/>
      <c r="D1926" s="117"/>
      <c r="E1926" s="126"/>
      <c r="F1926" s="118"/>
      <c r="G1926" s="117"/>
    </row>
    <row r="1927" spans="2:7" s="119" customFormat="1" x14ac:dyDescent="0.25">
      <c r="B1927" s="120"/>
      <c r="C1927" s="117"/>
      <c r="D1927" s="117"/>
      <c r="E1927" s="126"/>
      <c r="F1927" s="118"/>
      <c r="G1927" s="117"/>
    </row>
    <row r="1928" spans="2:7" s="119" customFormat="1" x14ac:dyDescent="0.25">
      <c r="B1928" s="120"/>
      <c r="C1928" s="117"/>
      <c r="D1928" s="117"/>
      <c r="E1928" s="126"/>
      <c r="F1928" s="118"/>
      <c r="G1928" s="117"/>
    </row>
    <row r="1929" spans="2:7" s="119" customFormat="1" x14ac:dyDescent="0.25">
      <c r="B1929" s="120"/>
      <c r="C1929" s="117"/>
      <c r="D1929" s="117"/>
      <c r="E1929" s="126"/>
      <c r="F1929" s="118"/>
      <c r="G1929" s="117"/>
    </row>
    <row r="1930" spans="2:7" s="119" customFormat="1" x14ac:dyDescent="0.25">
      <c r="B1930" s="120"/>
      <c r="C1930" s="117"/>
      <c r="D1930" s="117"/>
      <c r="E1930" s="126"/>
      <c r="F1930" s="118"/>
      <c r="G1930" s="117"/>
    </row>
    <row r="1931" spans="2:7" s="119" customFormat="1" x14ac:dyDescent="0.25">
      <c r="B1931" s="120"/>
      <c r="C1931" s="117"/>
      <c r="D1931" s="117"/>
      <c r="E1931" s="126"/>
      <c r="F1931" s="118"/>
      <c r="G1931" s="117"/>
    </row>
    <row r="1932" spans="2:7" s="119" customFormat="1" x14ac:dyDescent="0.25">
      <c r="B1932" s="120"/>
      <c r="C1932" s="117"/>
      <c r="D1932" s="117"/>
      <c r="E1932" s="126"/>
      <c r="F1932" s="118"/>
      <c r="G1932" s="117"/>
    </row>
    <row r="1933" spans="2:7" s="119" customFormat="1" x14ac:dyDescent="0.25">
      <c r="B1933" s="120"/>
      <c r="C1933" s="117"/>
      <c r="D1933" s="117"/>
      <c r="E1933" s="126"/>
      <c r="F1933" s="118"/>
      <c r="G1933" s="117"/>
    </row>
    <row r="1934" spans="2:7" s="119" customFormat="1" x14ac:dyDescent="0.25">
      <c r="B1934" s="120"/>
      <c r="C1934" s="117"/>
      <c r="D1934" s="117"/>
      <c r="E1934" s="126"/>
      <c r="F1934" s="118"/>
      <c r="G1934" s="117"/>
    </row>
    <row r="1935" spans="2:7" s="119" customFormat="1" x14ac:dyDescent="0.25">
      <c r="B1935" s="120"/>
      <c r="C1935" s="117"/>
      <c r="D1935" s="117"/>
      <c r="E1935" s="126"/>
      <c r="F1935" s="118"/>
      <c r="G1935" s="117"/>
    </row>
    <row r="1936" spans="2:7" s="119" customFormat="1" x14ac:dyDescent="0.25">
      <c r="B1936" s="120"/>
      <c r="C1936" s="117"/>
      <c r="D1936" s="117"/>
      <c r="E1936" s="126"/>
      <c r="F1936" s="118"/>
      <c r="G1936" s="117"/>
    </row>
    <row r="1937" spans="2:7" s="119" customFormat="1" x14ac:dyDescent="0.25">
      <c r="B1937" s="120"/>
      <c r="C1937" s="117"/>
      <c r="D1937" s="117"/>
      <c r="E1937" s="126"/>
      <c r="F1937" s="118"/>
      <c r="G1937" s="117"/>
    </row>
    <row r="1938" spans="2:7" s="119" customFormat="1" x14ac:dyDescent="0.25">
      <c r="B1938" s="120"/>
      <c r="C1938" s="117"/>
      <c r="D1938" s="117"/>
      <c r="E1938" s="126"/>
      <c r="F1938" s="118"/>
      <c r="G1938" s="117"/>
    </row>
    <row r="1939" spans="2:7" s="119" customFormat="1" x14ac:dyDescent="0.25">
      <c r="B1939" s="120"/>
      <c r="C1939" s="117"/>
      <c r="D1939" s="117"/>
      <c r="E1939" s="126"/>
      <c r="F1939" s="118"/>
      <c r="G1939" s="117"/>
    </row>
    <row r="1940" spans="2:7" s="119" customFormat="1" x14ac:dyDescent="0.25">
      <c r="B1940" s="120"/>
      <c r="C1940" s="117"/>
      <c r="D1940" s="117"/>
      <c r="E1940" s="126"/>
      <c r="F1940" s="118"/>
      <c r="G1940" s="117"/>
    </row>
    <row r="1941" spans="2:7" s="119" customFormat="1" x14ac:dyDescent="0.25">
      <c r="B1941" s="120"/>
      <c r="C1941" s="117"/>
      <c r="D1941" s="117"/>
      <c r="E1941" s="126"/>
      <c r="F1941" s="118"/>
      <c r="G1941" s="117"/>
    </row>
    <row r="1942" spans="2:7" s="119" customFormat="1" x14ac:dyDescent="0.25">
      <c r="B1942" s="120"/>
      <c r="C1942" s="117"/>
      <c r="D1942" s="117"/>
      <c r="E1942" s="126"/>
      <c r="F1942" s="118"/>
      <c r="G1942" s="117"/>
    </row>
    <row r="1943" spans="2:7" s="119" customFormat="1" x14ac:dyDescent="0.25">
      <c r="B1943" s="120"/>
      <c r="C1943" s="117"/>
      <c r="D1943" s="117"/>
      <c r="E1943" s="126"/>
      <c r="F1943" s="118"/>
      <c r="G1943" s="117"/>
    </row>
    <row r="1944" spans="2:7" s="119" customFormat="1" x14ac:dyDescent="0.25">
      <c r="B1944" s="120"/>
      <c r="C1944" s="117"/>
      <c r="D1944" s="117"/>
      <c r="E1944" s="126"/>
      <c r="F1944" s="118"/>
      <c r="G1944" s="117"/>
    </row>
    <row r="1945" spans="2:7" s="119" customFormat="1" x14ac:dyDescent="0.25">
      <c r="B1945" s="120"/>
      <c r="C1945" s="117"/>
      <c r="D1945" s="117"/>
      <c r="E1945" s="126"/>
      <c r="F1945" s="118"/>
      <c r="G1945" s="117"/>
    </row>
    <row r="1946" spans="2:7" s="119" customFormat="1" x14ac:dyDescent="0.25">
      <c r="B1946" s="120"/>
      <c r="C1946" s="117"/>
      <c r="D1946" s="117"/>
      <c r="E1946" s="126"/>
      <c r="F1946" s="118"/>
      <c r="G1946" s="117"/>
    </row>
    <row r="1947" spans="2:7" s="119" customFormat="1" x14ac:dyDescent="0.25">
      <c r="B1947" s="120"/>
      <c r="C1947" s="117"/>
      <c r="D1947" s="117"/>
      <c r="E1947" s="126"/>
      <c r="F1947" s="118"/>
      <c r="G1947" s="117"/>
    </row>
    <row r="1948" spans="2:7" s="119" customFormat="1" x14ac:dyDescent="0.25">
      <c r="B1948" s="120"/>
      <c r="C1948" s="117"/>
      <c r="D1948" s="117"/>
      <c r="E1948" s="126"/>
      <c r="F1948" s="118"/>
      <c r="G1948" s="117"/>
    </row>
    <row r="1949" spans="2:7" s="119" customFormat="1" x14ac:dyDescent="0.25">
      <c r="B1949" s="120"/>
      <c r="C1949" s="117"/>
      <c r="D1949" s="117"/>
      <c r="E1949" s="126"/>
      <c r="F1949" s="118"/>
      <c r="G1949" s="117"/>
    </row>
    <row r="1950" spans="2:7" s="119" customFormat="1" x14ac:dyDescent="0.25">
      <c r="B1950" s="120"/>
      <c r="C1950" s="117"/>
      <c r="D1950" s="117"/>
      <c r="E1950" s="126"/>
      <c r="F1950" s="118"/>
      <c r="G1950" s="117"/>
    </row>
    <row r="1951" spans="2:7" s="119" customFormat="1" x14ac:dyDescent="0.25">
      <c r="B1951" s="120"/>
      <c r="C1951" s="117"/>
      <c r="D1951" s="117"/>
      <c r="E1951" s="126"/>
      <c r="F1951" s="118"/>
      <c r="G1951" s="117"/>
    </row>
    <row r="1952" spans="2:7" s="119" customFormat="1" x14ac:dyDescent="0.25">
      <c r="B1952" s="120"/>
      <c r="C1952" s="117"/>
      <c r="D1952" s="117"/>
      <c r="E1952" s="126"/>
      <c r="F1952" s="118"/>
      <c r="G1952" s="117"/>
    </row>
    <row r="1953" spans="2:7" s="119" customFormat="1" x14ac:dyDescent="0.25">
      <c r="B1953" s="120"/>
      <c r="C1953" s="117"/>
      <c r="D1953" s="117"/>
      <c r="E1953" s="126"/>
      <c r="F1953" s="118"/>
      <c r="G1953" s="117"/>
    </row>
    <row r="1954" spans="2:7" s="119" customFormat="1" x14ac:dyDescent="0.25">
      <c r="B1954" s="120"/>
      <c r="C1954" s="117"/>
      <c r="D1954" s="117"/>
      <c r="E1954" s="126"/>
      <c r="F1954" s="118"/>
      <c r="G1954" s="117"/>
    </row>
    <row r="1955" spans="2:7" s="119" customFormat="1" x14ac:dyDescent="0.25">
      <c r="B1955" s="120"/>
      <c r="C1955" s="117"/>
      <c r="D1955" s="117"/>
      <c r="E1955" s="126"/>
      <c r="F1955" s="118"/>
      <c r="G1955" s="117"/>
    </row>
    <row r="1956" spans="2:7" s="119" customFormat="1" x14ac:dyDescent="0.25">
      <c r="B1956" s="120"/>
      <c r="C1956" s="117"/>
      <c r="D1956" s="117"/>
      <c r="E1956" s="126"/>
      <c r="F1956" s="118"/>
      <c r="G1956" s="117"/>
    </row>
    <row r="1957" spans="2:7" s="119" customFormat="1" x14ac:dyDescent="0.25">
      <c r="B1957" s="120"/>
      <c r="C1957" s="117"/>
      <c r="D1957" s="117"/>
      <c r="E1957" s="126"/>
      <c r="F1957" s="118"/>
      <c r="G1957" s="117"/>
    </row>
    <row r="1958" spans="2:7" s="119" customFormat="1" x14ac:dyDescent="0.25">
      <c r="B1958" s="120"/>
      <c r="C1958" s="117"/>
      <c r="D1958" s="117"/>
      <c r="E1958" s="126"/>
      <c r="F1958" s="118"/>
      <c r="G1958" s="117"/>
    </row>
    <row r="1959" spans="2:7" s="119" customFormat="1" x14ac:dyDescent="0.25">
      <c r="B1959" s="120"/>
      <c r="C1959" s="117"/>
      <c r="D1959" s="117"/>
      <c r="E1959" s="126"/>
      <c r="F1959" s="118"/>
      <c r="G1959" s="117"/>
    </row>
    <row r="1960" spans="2:7" s="119" customFormat="1" x14ac:dyDescent="0.25">
      <c r="B1960" s="120"/>
      <c r="C1960" s="117"/>
      <c r="D1960" s="117"/>
      <c r="E1960" s="126"/>
      <c r="F1960" s="118"/>
      <c r="G1960" s="117"/>
    </row>
    <row r="1961" spans="2:7" s="119" customFormat="1" x14ac:dyDescent="0.25">
      <c r="B1961" s="120"/>
      <c r="C1961" s="117"/>
      <c r="D1961" s="117"/>
      <c r="E1961" s="126"/>
      <c r="F1961" s="118"/>
      <c r="G1961" s="117"/>
    </row>
    <row r="1962" spans="2:7" s="119" customFormat="1" x14ac:dyDescent="0.25">
      <c r="B1962" s="120"/>
      <c r="C1962" s="117"/>
      <c r="D1962" s="117"/>
      <c r="E1962" s="126"/>
      <c r="F1962" s="118"/>
      <c r="G1962" s="117"/>
    </row>
    <row r="1963" spans="2:7" s="119" customFormat="1" x14ac:dyDescent="0.25">
      <c r="B1963" s="120"/>
      <c r="C1963" s="117"/>
      <c r="D1963" s="117"/>
      <c r="E1963" s="126"/>
      <c r="F1963" s="118"/>
      <c r="G1963" s="117"/>
    </row>
    <row r="1964" spans="2:7" s="119" customFormat="1" x14ac:dyDescent="0.25">
      <c r="B1964" s="120"/>
      <c r="C1964" s="117"/>
      <c r="D1964" s="117"/>
      <c r="E1964" s="126"/>
      <c r="F1964" s="118"/>
      <c r="G1964" s="117"/>
    </row>
    <row r="1965" spans="2:7" s="119" customFormat="1" x14ac:dyDescent="0.25">
      <c r="B1965" s="120"/>
      <c r="C1965" s="117"/>
      <c r="D1965" s="117"/>
      <c r="E1965" s="126"/>
      <c r="F1965" s="118"/>
      <c r="G1965" s="117"/>
    </row>
    <row r="1966" spans="2:7" s="119" customFormat="1" x14ac:dyDescent="0.25">
      <c r="B1966" s="120"/>
      <c r="C1966" s="117"/>
      <c r="D1966" s="117"/>
      <c r="E1966" s="126"/>
      <c r="F1966" s="118"/>
      <c r="G1966" s="117"/>
    </row>
    <row r="1967" spans="2:7" s="119" customFormat="1" x14ac:dyDescent="0.25">
      <c r="B1967" s="120"/>
      <c r="C1967" s="117"/>
      <c r="D1967" s="117"/>
      <c r="E1967" s="126"/>
      <c r="F1967" s="118"/>
      <c r="G1967" s="117"/>
    </row>
    <row r="1968" spans="2:7" s="119" customFormat="1" x14ac:dyDescent="0.25">
      <c r="B1968" s="120"/>
      <c r="C1968" s="117"/>
      <c r="D1968" s="117"/>
      <c r="E1968" s="126"/>
      <c r="F1968" s="118"/>
      <c r="G1968" s="117"/>
    </row>
    <row r="1969" spans="2:7" s="119" customFormat="1" x14ac:dyDescent="0.25">
      <c r="B1969" s="120"/>
      <c r="C1969" s="117"/>
      <c r="D1969" s="117"/>
      <c r="E1969" s="126"/>
      <c r="F1969" s="118"/>
      <c r="G1969" s="117"/>
    </row>
    <row r="1970" spans="2:7" s="119" customFormat="1" x14ac:dyDescent="0.25">
      <c r="B1970" s="120"/>
      <c r="C1970" s="117"/>
      <c r="D1970" s="117"/>
      <c r="E1970" s="126"/>
      <c r="F1970" s="118"/>
      <c r="G1970" s="117"/>
    </row>
    <row r="1971" spans="2:7" s="119" customFormat="1" x14ac:dyDescent="0.25">
      <c r="B1971" s="120"/>
      <c r="C1971" s="117"/>
      <c r="D1971" s="117"/>
      <c r="E1971" s="126"/>
      <c r="F1971" s="118"/>
      <c r="G1971" s="117"/>
    </row>
    <row r="1972" spans="2:7" s="119" customFormat="1" x14ac:dyDescent="0.25">
      <c r="B1972" s="120"/>
      <c r="C1972" s="117"/>
      <c r="D1972" s="117"/>
      <c r="E1972" s="126"/>
      <c r="F1972" s="118"/>
      <c r="G1972" s="117"/>
    </row>
    <row r="1973" spans="2:7" s="119" customFormat="1" x14ac:dyDescent="0.25">
      <c r="B1973" s="120"/>
      <c r="C1973" s="117"/>
      <c r="D1973" s="117"/>
      <c r="E1973" s="126"/>
      <c r="F1973" s="118"/>
      <c r="G1973" s="117"/>
    </row>
    <row r="1974" spans="2:7" s="119" customFormat="1" x14ac:dyDescent="0.25">
      <c r="B1974" s="120"/>
      <c r="C1974" s="117"/>
      <c r="D1974" s="117"/>
      <c r="E1974" s="126"/>
      <c r="F1974" s="118"/>
      <c r="G1974" s="117"/>
    </row>
    <row r="1975" spans="2:7" s="119" customFormat="1" x14ac:dyDescent="0.25">
      <c r="B1975" s="120"/>
      <c r="C1975" s="117"/>
      <c r="D1975" s="117"/>
      <c r="E1975" s="126"/>
      <c r="F1975" s="118"/>
      <c r="G1975" s="117"/>
    </row>
    <row r="1976" spans="2:7" s="119" customFormat="1" x14ac:dyDescent="0.25">
      <c r="B1976" s="120"/>
      <c r="C1976" s="117"/>
      <c r="D1976" s="117"/>
      <c r="E1976" s="126"/>
      <c r="F1976" s="118"/>
      <c r="G1976" s="117"/>
    </row>
    <row r="1977" spans="2:7" s="119" customFormat="1" x14ac:dyDescent="0.25">
      <c r="B1977" s="120"/>
      <c r="C1977" s="117"/>
      <c r="D1977" s="117"/>
      <c r="E1977" s="126"/>
      <c r="F1977" s="118"/>
      <c r="G1977" s="117"/>
    </row>
    <row r="1978" spans="2:7" s="119" customFormat="1" x14ac:dyDescent="0.25">
      <c r="B1978" s="120"/>
      <c r="C1978" s="117"/>
      <c r="D1978" s="117"/>
      <c r="E1978" s="126"/>
      <c r="F1978" s="118"/>
      <c r="G1978" s="117"/>
    </row>
    <row r="1979" spans="2:7" s="119" customFormat="1" x14ac:dyDescent="0.25">
      <c r="B1979" s="120"/>
      <c r="C1979" s="117"/>
      <c r="D1979" s="117"/>
      <c r="E1979" s="126"/>
      <c r="F1979" s="118"/>
      <c r="G1979" s="117"/>
    </row>
    <row r="1980" spans="2:7" s="119" customFormat="1" x14ac:dyDescent="0.25">
      <c r="B1980" s="120"/>
      <c r="C1980" s="117"/>
      <c r="D1980" s="117"/>
      <c r="E1980" s="126"/>
      <c r="F1980" s="118"/>
      <c r="G1980" s="117"/>
    </row>
    <row r="1981" spans="2:7" s="119" customFormat="1" x14ac:dyDescent="0.25">
      <c r="B1981" s="120"/>
      <c r="C1981" s="117"/>
      <c r="D1981" s="117"/>
      <c r="E1981" s="126"/>
      <c r="F1981" s="118"/>
      <c r="G1981" s="117"/>
    </row>
    <row r="1982" spans="2:7" s="119" customFormat="1" x14ac:dyDescent="0.25">
      <c r="B1982" s="120"/>
      <c r="C1982" s="117"/>
      <c r="D1982" s="117"/>
      <c r="E1982" s="126"/>
      <c r="F1982" s="118"/>
      <c r="G1982" s="117"/>
    </row>
    <row r="1983" spans="2:7" s="119" customFormat="1" x14ac:dyDescent="0.25">
      <c r="B1983" s="120"/>
      <c r="C1983" s="117"/>
      <c r="D1983" s="117"/>
      <c r="E1983" s="126"/>
      <c r="F1983" s="118"/>
      <c r="G1983" s="117"/>
    </row>
    <row r="1984" spans="2:7" s="119" customFormat="1" x14ac:dyDescent="0.25">
      <c r="B1984" s="120"/>
      <c r="C1984" s="117"/>
      <c r="D1984" s="117"/>
      <c r="E1984" s="126"/>
      <c r="F1984" s="118"/>
      <c r="G1984" s="117"/>
    </row>
    <row r="1985" spans="2:7" s="119" customFormat="1" x14ac:dyDescent="0.25">
      <c r="B1985" s="120"/>
      <c r="C1985" s="117"/>
      <c r="D1985" s="117"/>
      <c r="E1985" s="126"/>
      <c r="F1985" s="118"/>
      <c r="G1985" s="117"/>
    </row>
    <row r="1986" spans="2:7" s="119" customFormat="1" x14ac:dyDescent="0.25">
      <c r="B1986" s="120"/>
      <c r="C1986" s="117"/>
      <c r="D1986" s="117"/>
      <c r="E1986" s="126"/>
      <c r="F1986" s="118"/>
      <c r="G1986" s="117"/>
    </row>
    <row r="1987" spans="2:7" s="119" customFormat="1" x14ac:dyDescent="0.25">
      <c r="B1987" s="120"/>
      <c r="C1987" s="117"/>
      <c r="D1987" s="117"/>
      <c r="E1987" s="126"/>
      <c r="F1987" s="118"/>
      <c r="G1987" s="117"/>
    </row>
    <row r="1988" spans="2:7" s="119" customFormat="1" x14ac:dyDescent="0.25">
      <c r="B1988" s="120"/>
      <c r="C1988" s="117"/>
      <c r="D1988" s="117"/>
      <c r="E1988" s="126"/>
      <c r="F1988" s="118"/>
      <c r="G1988" s="117"/>
    </row>
    <row r="1989" spans="2:7" s="119" customFormat="1" x14ac:dyDescent="0.25">
      <c r="B1989" s="120"/>
      <c r="C1989" s="117"/>
      <c r="D1989" s="117"/>
      <c r="E1989" s="126"/>
      <c r="F1989" s="118"/>
      <c r="G1989" s="117"/>
    </row>
    <row r="1990" spans="2:7" s="119" customFormat="1" x14ac:dyDescent="0.25">
      <c r="B1990" s="120"/>
      <c r="C1990" s="117"/>
      <c r="D1990" s="117"/>
      <c r="E1990" s="126"/>
      <c r="F1990" s="118"/>
      <c r="G1990" s="117"/>
    </row>
    <row r="1991" spans="2:7" s="119" customFormat="1" x14ac:dyDescent="0.25">
      <c r="B1991" s="120"/>
      <c r="C1991" s="117"/>
      <c r="D1991" s="117"/>
      <c r="E1991" s="126"/>
      <c r="F1991" s="118"/>
      <c r="G1991" s="117"/>
    </row>
    <row r="1992" spans="2:7" s="119" customFormat="1" x14ac:dyDescent="0.25">
      <c r="B1992" s="120"/>
      <c r="C1992" s="117"/>
      <c r="D1992" s="117"/>
      <c r="E1992" s="126"/>
      <c r="F1992" s="118"/>
      <c r="G1992" s="117"/>
    </row>
    <row r="1993" spans="2:7" s="119" customFormat="1" x14ac:dyDescent="0.25">
      <c r="B1993" s="120"/>
      <c r="C1993" s="117"/>
      <c r="D1993" s="117"/>
      <c r="E1993" s="126"/>
      <c r="F1993" s="118"/>
      <c r="G1993" s="117"/>
    </row>
    <row r="1994" spans="2:7" s="119" customFormat="1" x14ac:dyDescent="0.25">
      <c r="B1994" s="120"/>
      <c r="C1994" s="117"/>
      <c r="D1994" s="117"/>
      <c r="E1994" s="126"/>
      <c r="F1994" s="118"/>
      <c r="G1994" s="117"/>
    </row>
    <row r="1995" spans="2:7" s="119" customFormat="1" x14ac:dyDescent="0.25">
      <c r="B1995" s="120"/>
      <c r="C1995" s="117"/>
      <c r="D1995" s="117"/>
      <c r="E1995" s="126"/>
      <c r="F1995" s="118"/>
      <c r="G1995" s="117"/>
    </row>
    <row r="1996" spans="2:7" s="119" customFormat="1" x14ac:dyDescent="0.25">
      <c r="B1996" s="120"/>
      <c r="C1996" s="117"/>
      <c r="D1996" s="117"/>
      <c r="E1996" s="126"/>
      <c r="F1996" s="118"/>
      <c r="G1996" s="117"/>
    </row>
    <row r="1997" spans="2:7" s="119" customFormat="1" x14ac:dyDescent="0.25">
      <c r="B1997" s="120"/>
      <c r="C1997" s="117"/>
      <c r="D1997" s="117"/>
      <c r="E1997" s="126"/>
      <c r="F1997" s="118"/>
      <c r="G1997" s="117"/>
    </row>
    <row r="1998" spans="2:7" s="119" customFormat="1" x14ac:dyDescent="0.25">
      <c r="B1998" s="120"/>
      <c r="C1998" s="117"/>
      <c r="D1998" s="117"/>
      <c r="E1998" s="126"/>
      <c r="F1998" s="118"/>
      <c r="G1998" s="117"/>
    </row>
    <row r="1999" spans="2:7" s="119" customFormat="1" x14ac:dyDescent="0.25">
      <c r="B1999" s="120"/>
      <c r="C1999" s="117"/>
      <c r="D1999" s="117"/>
      <c r="E1999" s="126"/>
      <c r="F1999" s="118"/>
      <c r="G1999" s="117"/>
    </row>
    <row r="2000" spans="2:7" s="119" customFormat="1" x14ac:dyDescent="0.25">
      <c r="B2000" s="120"/>
      <c r="C2000" s="117"/>
      <c r="D2000" s="117"/>
      <c r="E2000" s="126"/>
      <c r="F2000" s="118"/>
      <c r="G2000" s="117"/>
    </row>
    <row r="2001" spans="2:7" s="119" customFormat="1" x14ac:dyDescent="0.25">
      <c r="B2001" s="120"/>
      <c r="C2001" s="117"/>
      <c r="D2001" s="117"/>
      <c r="E2001" s="126"/>
      <c r="F2001" s="118"/>
      <c r="G2001" s="117"/>
    </row>
    <row r="2002" spans="2:7" s="119" customFormat="1" x14ac:dyDescent="0.25">
      <c r="B2002" s="120"/>
      <c r="C2002" s="117"/>
      <c r="D2002" s="117"/>
      <c r="E2002" s="126"/>
      <c r="F2002" s="118"/>
      <c r="G2002" s="117"/>
    </row>
    <row r="2003" spans="2:7" s="119" customFormat="1" x14ac:dyDescent="0.25">
      <c r="B2003" s="120"/>
      <c r="C2003" s="117"/>
      <c r="D2003" s="117"/>
      <c r="E2003" s="126"/>
      <c r="F2003" s="118"/>
      <c r="G2003" s="117"/>
    </row>
    <row r="2004" spans="2:7" s="119" customFormat="1" x14ac:dyDescent="0.25">
      <c r="B2004" s="120"/>
      <c r="C2004" s="117"/>
      <c r="D2004" s="117"/>
      <c r="E2004" s="126"/>
      <c r="F2004" s="118"/>
      <c r="G2004" s="117"/>
    </row>
    <row r="2005" spans="2:7" s="119" customFormat="1" x14ac:dyDescent="0.25">
      <c r="B2005" s="120"/>
      <c r="C2005" s="117"/>
      <c r="D2005" s="117"/>
      <c r="E2005" s="126"/>
      <c r="F2005" s="118"/>
      <c r="G2005" s="117"/>
    </row>
    <row r="2006" spans="2:7" s="119" customFormat="1" x14ac:dyDescent="0.25">
      <c r="B2006" s="120"/>
      <c r="C2006" s="117"/>
      <c r="D2006" s="117"/>
      <c r="E2006" s="126"/>
      <c r="F2006" s="118"/>
      <c r="G2006" s="117"/>
    </row>
    <row r="2007" spans="2:7" s="119" customFormat="1" x14ac:dyDescent="0.25">
      <c r="B2007" s="120"/>
      <c r="C2007" s="117"/>
      <c r="D2007" s="117"/>
      <c r="E2007" s="126"/>
      <c r="F2007" s="118"/>
      <c r="G2007" s="117"/>
    </row>
    <row r="2008" spans="2:7" s="119" customFormat="1" x14ac:dyDescent="0.25">
      <c r="B2008" s="120"/>
      <c r="C2008" s="117"/>
      <c r="D2008" s="117"/>
      <c r="E2008" s="126"/>
      <c r="F2008" s="118"/>
      <c r="G2008" s="117"/>
    </row>
    <row r="2009" spans="2:7" s="119" customFormat="1" x14ac:dyDescent="0.25">
      <c r="B2009" s="120"/>
      <c r="C2009" s="117"/>
      <c r="D2009" s="117"/>
      <c r="E2009" s="126"/>
      <c r="F2009" s="118"/>
      <c r="G2009" s="117"/>
    </row>
    <row r="2010" spans="2:7" s="119" customFormat="1" x14ac:dyDescent="0.25">
      <c r="B2010" s="120"/>
      <c r="C2010" s="117"/>
      <c r="D2010" s="117"/>
      <c r="E2010" s="126"/>
      <c r="F2010" s="118"/>
      <c r="G2010" s="117"/>
    </row>
    <row r="2011" spans="2:7" s="119" customFormat="1" x14ac:dyDescent="0.25">
      <c r="B2011" s="120"/>
      <c r="C2011" s="117"/>
      <c r="D2011" s="117"/>
      <c r="E2011" s="126"/>
      <c r="F2011" s="118"/>
      <c r="G2011" s="117"/>
    </row>
    <row r="2012" spans="2:7" s="119" customFormat="1" x14ac:dyDescent="0.25">
      <c r="B2012" s="120"/>
      <c r="C2012" s="117"/>
      <c r="D2012" s="117"/>
      <c r="E2012" s="126"/>
      <c r="F2012" s="118"/>
      <c r="G2012" s="117"/>
    </row>
    <row r="2013" spans="2:7" s="119" customFormat="1" x14ac:dyDescent="0.25">
      <c r="B2013" s="120"/>
      <c r="C2013" s="117"/>
      <c r="D2013" s="117"/>
      <c r="E2013" s="126"/>
      <c r="F2013" s="118"/>
      <c r="G2013" s="117"/>
    </row>
    <row r="2014" spans="2:7" s="119" customFormat="1" x14ac:dyDescent="0.25">
      <c r="B2014" s="120"/>
      <c r="C2014" s="117"/>
      <c r="D2014" s="117"/>
      <c r="E2014" s="126"/>
      <c r="F2014" s="118"/>
      <c r="G2014" s="117"/>
    </row>
    <row r="2015" spans="2:7" s="119" customFormat="1" x14ac:dyDescent="0.25">
      <c r="B2015" s="120"/>
      <c r="C2015" s="117"/>
      <c r="D2015" s="117"/>
      <c r="E2015" s="126"/>
      <c r="F2015" s="118"/>
      <c r="G2015" s="117"/>
    </row>
    <row r="2016" spans="2:7" s="119" customFormat="1" x14ac:dyDescent="0.25">
      <c r="B2016" s="120"/>
      <c r="C2016" s="117"/>
      <c r="D2016" s="117"/>
      <c r="E2016" s="126"/>
      <c r="F2016" s="118"/>
      <c r="G2016" s="117"/>
    </row>
    <row r="2017" spans="2:7" s="119" customFormat="1" x14ac:dyDescent="0.25">
      <c r="B2017" s="120"/>
      <c r="C2017" s="117"/>
      <c r="D2017" s="117"/>
      <c r="E2017" s="126"/>
      <c r="F2017" s="118"/>
      <c r="G2017" s="117"/>
    </row>
    <row r="2018" spans="2:7" s="119" customFormat="1" x14ac:dyDescent="0.25">
      <c r="B2018" s="120"/>
      <c r="C2018" s="117"/>
      <c r="D2018" s="117"/>
      <c r="E2018" s="126"/>
      <c r="F2018" s="118"/>
      <c r="G2018" s="117"/>
    </row>
    <row r="2019" spans="2:7" s="119" customFormat="1" x14ac:dyDescent="0.25">
      <c r="B2019" s="120"/>
      <c r="C2019" s="117"/>
      <c r="D2019" s="117"/>
      <c r="E2019" s="126"/>
      <c r="F2019" s="118"/>
      <c r="G2019" s="117"/>
    </row>
    <row r="2020" spans="2:7" s="119" customFormat="1" x14ac:dyDescent="0.25">
      <c r="B2020" s="120"/>
      <c r="C2020" s="117"/>
      <c r="D2020" s="117"/>
      <c r="E2020" s="126"/>
      <c r="F2020" s="118"/>
      <c r="G2020" s="117"/>
    </row>
    <row r="2021" spans="2:7" s="119" customFormat="1" x14ac:dyDescent="0.25">
      <c r="B2021" s="120"/>
      <c r="C2021" s="117"/>
      <c r="D2021" s="117"/>
      <c r="E2021" s="126"/>
      <c r="F2021" s="118"/>
      <c r="G2021" s="117"/>
    </row>
    <row r="2022" spans="2:7" s="119" customFormat="1" x14ac:dyDescent="0.25">
      <c r="B2022" s="120"/>
      <c r="C2022" s="117"/>
      <c r="D2022" s="117"/>
      <c r="E2022" s="126"/>
      <c r="F2022" s="118"/>
      <c r="G2022" s="117"/>
    </row>
    <row r="2023" spans="2:7" s="119" customFormat="1" x14ac:dyDescent="0.25">
      <c r="B2023" s="120"/>
      <c r="C2023" s="117"/>
      <c r="D2023" s="117"/>
      <c r="E2023" s="126"/>
      <c r="F2023" s="118"/>
      <c r="G2023" s="117"/>
    </row>
    <row r="2024" spans="2:7" s="119" customFormat="1" x14ac:dyDescent="0.25">
      <c r="B2024" s="120"/>
      <c r="C2024" s="117"/>
      <c r="D2024" s="117"/>
      <c r="E2024" s="126"/>
      <c r="F2024" s="118"/>
      <c r="G2024" s="117"/>
    </row>
    <row r="2025" spans="2:7" s="119" customFormat="1" x14ac:dyDescent="0.25">
      <c r="B2025" s="120"/>
      <c r="C2025" s="117"/>
      <c r="D2025" s="117"/>
      <c r="E2025" s="126"/>
      <c r="F2025" s="118"/>
      <c r="G2025" s="117"/>
    </row>
    <row r="2026" spans="2:7" s="119" customFormat="1" x14ac:dyDescent="0.25">
      <c r="B2026" s="120"/>
      <c r="C2026" s="117"/>
      <c r="D2026" s="117"/>
      <c r="E2026" s="126"/>
      <c r="F2026" s="118"/>
      <c r="G2026" s="117"/>
    </row>
    <row r="2027" spans="2:7" s="119" customFormat="1" x14ac:dyDescent="0.25">
      <c r="B2027" s="120"/>
      <c r="C2027" s="117"/>
      <c r="D2027" s="117"/>
      <c r="E2027" s="126"/>
      <c r="F2027" s="118"/>
      <c r="G2027" s="117"/>
    </row>
    <row r="2028" spans="2:7" s="119" customFormat="1" x14ac:dyDescent="0.25">
      <c r="B2028" s="120"/>
      <c r="C2028" s="117"/>
      <c r="D2028" s="117"/>
      <c r="E2028" s="126"/>
      <c r="F2028" s="118"/>
      <c r="G2028" s="117"/>
    </row>
    <row r="2029" spans="2:7" s="119" customFormat="1" x14ac:dyDescent="0.25">
      <c r="B2029" s="120"/>
      <c r="C2029" s="117"/>
      <c r="D2029" s="117"/>
      <c r="E2029" s="126"/>
      <c r="F2029" s="118"/>
      <c r="G2029" s="117"/>
    </row>
    <row r="2030" spans="2:7" s="119" customFormat="1" x14ac:dyDescent="0.25">
      <c r="B2030" s="120"/>
      <c r="C2030" s="117"/>
      <c r="D2030" s="117"/>
      <c r="E2030" s="126"/>
      <c r="F2030" s="118"/>
      <c r="G2030" s="117"/>
    </row>
    <row r="2031" spans="2:7" s="119" customFormat="1" x14ac:dyDescent="0.25">
      <c r="B2031" s="120"/>
      <c r="C2031" s="117"/>
      <c r="D2031" s="117"/>
      <c r="E2031" s="126"/>
      <c r="F2031" s="118"/>
      <c r="G2031" s="117"/>
    </row>
    <row r="2032" spans="2:7" s="119" customFormat="1" x14ac:dyDescent="0.25">
      <c r="B2032" s="120"/>
      <c r="C2032" s="117"/>
      <c r="D2032" s="117"/>
      <c r="E2032" s="126"/>
      <c r="F2032" s="118"/>
      <c r="G2032" s="117"/>
    </row>
    <row r="2033" spans="2:7" s="119" customFormat="1" x14ac:dyDescent="0.25">
      <c r="B2033" s="120"/>
      <c r="C2033" s="117"/>
      <c r="D2033" s="117"/>
      <c r="E2033" s="126"/>
      <c r="F2033" s="118"/>
      <c r="G2033" s="117"/>
    </row>
    <row r="2034" spans="2:7" s="119" customFormat="1" x14ac:dyDescent="0.25">
      <c r="B2034" s="120"/>
      <c r="C2034" s="117"/>
      <c r="D2034" s="117"/>
      <c r="E2034" s="126"/>
      <c r="F2034" s="118"/>
      <c r="G2034" s="117"/>
    </row>
    <row r="2035" spans="2:7" s="119" customFormat="1" x14ac:dyDescent="0.25">
      <c r="B2035" s="120"/>
      <c r="C2035" s="117"/>
      <c r="D2035" s="117"/>
      <c r="E2035" s="126"/>
      <c r="F2035" s="118"/>
      <c r="G2035" s="117"/>
    </row>
    <row r="2036" spans="2:7" s="119" customFormat="1" x14ac:dyDescent="0.25">
      <c r="B2036" s="120"/>
      <c r="C2036" s="117"/>
      <c r="D2036" s="117"/>
      <c r="E2036" s="126"/>
      <c r="F2036" s="118"/>
      <c r="G2036" s="117"/>
    </row>
    <row r="2037" spans="2:7" s="119" customFormat="1" x14ac:dyDescent="0.25">
      <c r="B2037" s="120"/>
      <c r="C2037" s="117"/>
      <c r="D2037" s="117"/>
      <c r="E2037" s="126"/>
      <c r="F2037" s="118"/>
      <c r="G2037" s="117"/>
    </row>
    <row r="2038" spans="2:7" s="119" customFormat="1" x14ac:dyDescent="0.25">
      <c r="B2038" s="120"/>
      <c r="C2038" s="117"/>
      <c r="D2038" s="117"/>
      <c r="E2038" s="126"/>
      <c r="F2038" s="118"/>
      <c r="G2038" s="117"/>
    </row>
    <row r="2039" spans="2:7" s="119" customFormat="1" x14ac:dyDescent="0.25">
      <c r="B2039" s="120"/>
      <c r="C2039" s="117"/>
      <c r="D2039" s="117"/>
      <c r="E2039" s="126"/>
      <c r="F2039" s="118"/>
      <c r="G2039" s="117"/>
    </row>
    <row r="2040" spans="2:7" s="119" customFormat="1" x14ac:dyDescent="0.25">
      <c r="B2040" s="120"/>
      <c r="C2040" s="117"/>
      <c r="D2040" s="117"/>
      <c r="E2040" s="126"/>
      <c r="F2040" s="118"/>
      <c r="G2040" s="117"/>
    </row>
    <row r="2041" spans="2:7" s="119" customFormat="1" x14ac:dyDescent="0.25">
      <c r="B2041" s="120"/>
      <c r="C2041" s="117"/>
      <c r="D2041" s="117"/>
      <c r="E2041" s="126"/>
      <c r="F2041" s="118"/>
      <c r="G2041" s="117"/>
    </row>
    <row r="2042" spans="2:7" s="119" customFormat="1" x14ac:dyDescent="0.25">
      <c r="B2042" s="120"/>
      <c r="C2042" s="117"/>
      <c r="D2042" s="117"/>
      <c r="E2042" s="126"/>
      <c r="F2042" s="118"/>
      <c r="G2042" s="117"/>
    </row>
    <row r="2043" spans="2:7" s="119" customFormat="1" x14ac:dyDescent="0.25">
      <c r="B2043" s="120"/>
      <c r="C2043" s="117"/>
      <c r="D2043" s="117"/>
      <c r="E2043" s="126"/>
      <c r="F2043" s="118"/>
      <c r="G2043" s="117"/>
    </row>
    <row r="2044" spans="2:7" s="119" customFormat="1" x14ac:dyDescent="0.25">
      <c r="B2044" s="120"/>
      <c r="C2044" s="117"/>
      <c r="D2044" s="117"/>
      <c r="E2044" s="126"/>
      <c r="F2044" s="118"/>
      <c r="G2044" s="117"/>
    </row>
    <row r="2045" spans="2:7" s="119" customFormat="1" x14ac:dyDescent="0.25">
      <c r="B2045" s="120"/>
      <c r="C2045" s="117"/>
      <c r="D2045" s="117"/>
      <c r="E2045" s="126"/>
      <c r="F2045" s="118"/>
      <c r="G2045" s="117"/>
    </row>
    <row r="2046" spans="2:7" s="119" customFormat="1" x14ac:dyDescent="0.25">
      <c r="B2046" s="120"/>
      <c r="C2046" s="117"/>
      <c r="D2046" s="117"/>
      <c r="E2046" s="126"/>
      <c r="F2046" s="118"/>
      <c r="G2046" s="117"/>
    </row>
    <row r="2047" spans="2:7" s="119" customFormat="1" x14ac:dyDescent="0.25">
      <c r="B2047" s="120"/>
      <c r="C2047" s="117"/>
      <c r="D2047" s="117"/>
      <c r="E2047" s="126"/>
      <c r="F2047" s="118"/>
      <c r="G2047" s="117"/>
    </row>
    <row r="2048" spans="2:7" s="119" customFormat="1" x14ac:dyDescent="0.25">
      <c r="B2048" s="120"/>
      <c r="C2048" s="117"/>
      <c r="D2048" s="117"/>
      <c r="E2048" s="126"/>
      <c r="F2048" s="118"/>
      <c r="G2048" s="117"/>
    </row>
    <row r="2049" spans="2:7" s="119" customFormat="1" x14ac:dyDescent="0.25">
      <c r="B2049" s="120"/>
      <c r="C2049" s="117"/>
      <c r="D2049" s="117"/>
      <c r="E2049" s="126"/>
      <c r="F2049" s="118"/>
      <c r="G2049" s="117"/>
    </row>
    <row r="2050" spans="2:7" s="119" customFormat="1" x14ac:dyDescent="0.25">
      <c r="B2050" s="120"/>
      <c r="C2050" s="117"/>
      <c r="D2050" s="117"/>
      <c r="E2050" s="126"/>
      <c r="F2050" s="118"/>
      <c r="G2050" s="117"/>
    </row>
    <row r="2051" spans="2:7" s="119" customFormat="1" x14ac:dyDescent="0.25">
      <c r="B2051" s="120"/>
      <c r="C2051" s="117"/>
      <c r="D2051" s="117"/>
      <c r="E2051" s="126"/>
      <c r="F2051" s="118"/>
      <c r="G2051" s="117"/>
    </row>
    <row r="2052" spans="2:7" s="119" customFormat="1" x14ac:dyDescent="0.25">
      <c r="B2052" s="120"/>
      <c r="C2052" s="117"/>
      <c r="D2052" s="117"/>
      <c r="E2052" s="126"/>
      <c r="F2052" s="118"/>
      <c r="G2052" s="117"/>
    </row>
    <row r="2053" spans="2:7" s="119" customFormat="1" x14ac:dyDescent="0.25">
      <c r="B2053" s="120"/>
      <c r="C2053" s="117"/>
      <c r="D2053" s="117"/>
      <c r="E2053" s="126"/>
      <c r="F2053" s="118"/>
      <c r="G2053" s="117"/>
    </row>
    <row r="2054" spans="2:7" s="119" customFormat="1" x14ac:dyDescent="0.25">
      <c r="B2054" s="120"/>
      <c r="C2054" s="117"/>
      <c r="D2054" s="117"/>
      <c r="E2054" s="126"/>
      <c r="F2054" s="118"/>
      <c r="G2054" s="117"/>
    </row>
    <row r="2055" spans="2:7" s="119" customFormat="1" x14ac:dyDescent="0.25">
      <c r="B2055" s="120"/>
      <c r="C2055" s="117"/>
      <c r="D2055" s="117"/>
      <c r="E2055" s="126"/>
      <c r="F2055" s="118"/>
      <c r="G2055" s="117"/>
    </row>
    <row r="2056" spans="2:7" s="119" customFormat="1" x14ac:dyDescent="0.25">
      <c r="B2056" s="120"/>
      <c r="C2056" s="117"/>
      <c r="D2056" s="117"/>
      <c r="E2056" s="126"/>
      <c r="F2056" s="118"/>
      <c r="G2056" s="117"/>
    </row>
    <row r="2057" spans="2:7" s="119" customFormat="1" x14ac:dyDescent="0.25">
      <c r="B2057" s="120"/>
      <c r="C2057" s="117"/>
      <c r="D2057" s="117"/>
      <c r="E2057" s="126"/>
      <c r="F2057" s="118"/>
      <c r="G2057" s="117"/>
    </row>
    <row r="2058" spans="2:7" s="119" customFormat="1" x14ac:dyDescent="0.25">
      <c r="B2058" s="120"/>
      <c r="C2058" s="117"/>
      <c r="D2058" s="117"/>
      <c r="E2058" s="126"/>
      <c r="F2058" s="118"/>
      <c r="G2058" s="117"/>
    </row>
    <row r="2059" spans="2:7" s="119" customFormat="1" x14ac:dyDescent="0.25">
      <c r="B2059" s="120"/>
      <c r="C2059" s="117"/>
      <c r="D2059" s="117"/>
      <c r="E2059" s="126"/>
      <c r="F2059" s="118"/>
      <c r="G2059" s="117"/>
    </row>
    <row r="2060" spans="2:7" s="119" customFormat="1" x14ac:dyDescent="0.25">
      <c r="B2060" s="120"/>
      <c r="C2060" s="117"/>
      <c r="D2060" s="117"/>
      <c r="E2060" s="126"/>
      <c r="F2060" s="118"/>
      <c r="G2060" s="117"/>
    </row>
    <row r="2061" spans="2:7" s="119" customFormat="1" x14ac:dyDescent="0.25">
      <c r="B2061" s="120"/>
      <c r="C2061" s="117"/>
      <c r="D2061" s="117"/>
      <c r="E2061" s="126"/>
      <c r="F2061" s="118"/>
      <c r="G2061" s="117"/>
    </row>
    <row r="2062" spans="2:7" s="119" customFormat="1" x14ac:dyDescent="0.25">
      <c r="B2062" s="120"/>
      <c r="C2062" s="117"/>
      <c r="D2062" s="117"/>
      <c r="E2062" s="126"/>
      <c r="F2062" s="118"/>
      <c r="G2062" s="117"/>
    </row>
    <row r="2063" spans="2:7" s="119" customFormat="1" x14ac:dyDescent="0.25">
      <c r="B2063" s="120"/>
      <c r="C2063" s="117"/>
      <c r="D2063" s="117"/>
      <c r="E2063" s="126"/>
      <c r="F2063" s="118"/>
      <c r="G2063" s="117"/>
    </row>
    <row r="2064" spans="2:7" s="119" customFormat="1" x14ac:dyDescent="0.25">
      <c r="B2064" s="120"/>
      <c r="C2064" s="117"/>
      <c r="D2064" s="117"/>
      <c r="E2064" s="126"/>
      <c r="F2064" s="118"/>
      <c r="G2064" s="117"/>
    </row>
    <row r="2065" spans="2:7" s="119" customFormat="1" x14ac:dyDescent="0.25">
      <c r="B2065" s="120"/>
      <c r="C2065" s="117"/>
      <c r="D2065" s="117"/>
      <c r="E2065" s="126"/>
      <c r="F2065" s="118"/>
      <c r="G2065" s="117"/>
    </row>
    <row r="2066" spans="2:7" s="119" customFormat="1" x14ac:dyDescent="0.25">
      <c r="B2066" s="120"/>
      <c r="C2066" s="117"/>
      <c r="D2066" s="117"/>
      <c r="E2066" s="126"/>
      <c r="F2066" s="118"/>
      <c r="G2066" s="117"/>
    </row>
    <row r="2067" spans="2:7" s="119" customFormat="1" x14ac:dyDescent="0.25">
      <c r="B2067" s="120"/>
      <c r="C2067" s="117"/>
      <c r="D2067" s="117"/>
      <c r="E2067" s="126"/>
      <c r="F2067" s="118"/>
      <c r="G2067" s="117"/>
    </row>
    <row r="2068" spans="2:7" s="119" customFormat="1" x14ac:dyDescent="0.25">
      <c r="B2068" s="120"/>
      <c r="C2068" s="117"/>
      <c r="D2068" s="117"/>
      <c r="E2068" s="126"/>
      <c r="F2068" s="118"/>
      <c r="G2068" s="117"/>
    </row>
    <row r="2069" spans="2:7" s="119" customFormat="1" x14ac:dyDescent="0.25">
      <c r="B2069" s="120"/>
      <c r="C2069" s="117"/>
      <c r="D2069" s="117"/>
      <c r="E2069" s="126"/>
      <c r="F2069" s="118"/>
      <c r="G2069" s="117"/>
    </row>
    <row r="2070" spans="2:7" s="119" customFormat="1" x14ac:dyDescent="0.25">
      <c r="B2070" s="120"/>
      <c r="C2070" s="117"/>
      <c r="D2070" s="117"/>
      <c r="E2070" s="126"/>
      <c r="F2070" s="118"/>
      <c r="G2070" s="117"/>
    </row>
    <row r="2071" spans="2:7" s="119" customFormat="1" x14ac:dyDescent="0.25">
      <c r="B2071" s="120"/>
      <c r="C2071" s="117"/>
      <c r="D2071" s="117"/>
      <c r="E2071" s="126"/>
      <c r="F2071" s="118"/>
      <c r="G2071" s="117"/>
    </row>
    <row r="2072" spans="2:7" s="119" customFormat="1" x14ac:dyDescent="0.25">
      <c r="B2072" s="120"/>
      <c r="C2072" s="117"/>
      <c r="D2072" s="117"/>
      <c r="E2072" s="126"/>
      <c r="F2072" s="118"/>
      <c r="G2072" s="117"/>
    </row>
    <row r="2073" spans="2:7" s="119" customFormat="1" x14ac:dyDescent="0.25">
      <c r="B2073" s="120"/>
      <c r="C2073" s="117"/>
      <c r="D2073" s="117"/>
      <c r="E2073" s="126"/>
      <c r="F2073" s="118"/>
      <c r="G2073" s="117"/>
    </row>
    <row r="2074" spans="2:7" s="119" customFormat="1" x14ac:dyDescent="0.25">
      <c r="B2074" s="120"/>
      <c r="C2074" s="117"/>
      <c r="D2074" s="117"/>
      <c r="E2074" s="126"/>
      <c r="F2074" s="118"/>
      <c r="G2074" s="117"/>
    </row>
    <row r="2075" spans="2:7" s="119" customFormat="1" x14ac:dyDescent="0.25">
      <c r="B2075" s="120"/>
      <c r="C2075" s="117"/>
      <c r="D2075" s="117"/>
      <c r="E2075" s="126"/>
      <c r="F2075" s="118"/>
      <c r="G2075" s="117"/>
    </row>
    <row r="2076" spans="2:7" s="119" customFormat="1" x14ac:dyDescent="0.25">
      <c r="B2076" s="120"/>
      <c r="C2076" s="117"/>
      <c r="D2076" s="117"/>
      <c r="E2076" s="126"/>
      <c r="F2076" s="118"/>
      <c r="G2076" s="117"/>
    </row>
    <row r="2077" spans="2:7" s="119" customFormat="1" x14ac:dyDescent="0.25">
      <c r="B2077" s="120"/>
      <c r="C2077" s="117"/>
      <c r="D2077" s="117"/>
      <c r="E2077" s="126"/>
      <c r="F2077" s="118"/>
      <c r="G2077" s="117"/>
    </row>
    <row r="2078" spans="2:7" s="119" customFormat="1" x14ac:dyDescent="0.25">
      <c r="B2078" s="120"/>
      <c r="C2078" s="117"/>
      <c r="D2078" s="117"/>
      <c r="E2078" s="126"/>
      <c r="F2078" s="118"/>
      <c r="G2078" s="117"/>
    </row>
    <row r="2079" spans="2:7" s="119" customFormat="1" x14ac:dyDescent="0.25">
      <c r="B2079" s="120"/>
      <c r="C2079" s="117"/>
      <c r="D2079" s="117"/>
      <c r="E2079" s="126"/>
      <c r="F2079" s="118"/>
      <c r="G2079" s="117"/>
    </row>
    <row r="2080" spans="2:7" s="119" customFormat="1" x14ac:dyDescent="0.25">
      <c r="B2080" s="120"/>
      <c r="C2080" s="117"/>
      <c r="D2080" s="117"/>
      <c r="E2080" s="126"/>
      <c r="F2080" s="118"/>
      <c r="G2080" s="117"/>
    </row>
    <row r="2081" spans="2:7" s="119" customFormat="1" x14ac:dyDescent="0.25">
      <c r="B2081" s="120"/>
      <c r="C2081" s="117"/>
      <c r="D2081" s="117"/>
      <c r="E2081" s="126"/>
      <c r="F2081" s="118"/>
      <c r="G2081" s="117"/>
    </row>
    <row r="2082" spans="2:7" s="119" customFormat="1" x14ac:dyDescent="0.25">
      <c r="B2082" s="120"/>
      <c r="C2082" s="117"/>
      <c r="D2082" s="117"/>
      <c r="E2082" s="126"/>
      <c r="F2082" s="118"/>
      <c r="G2082" s="117"/>
    </row>
    <row r="2083" spans="2:7" s="119" customFormat="1" x14ac:dyDescent="0.25">
      <c r="B2083" s="120"/>
      <c r="C2083" s="117"/>
      <c r="D2083" s="117"/>
      <c r="E2083" s="126"/>
      <c r="F2083" s="118"/>
      <c r="G2083" s="117"/>
    </row>
    <row r="2084" spans="2:7" s="119" customFormat="1" x14ac:dyDescent="0.25">
      <c r="B2084" s="120"/>
      <c r="C2084" s="117"/>
      <c r="D2084" s="117"/>
      <c r="E2084" s="126"/>
      <c r="F2084" s="118"/>
      <c r="G2084" s="117"/>
    </row>
    <row r="2085" spans="2:7" s="119" customFormat="1" x14ac:dyDescent="0.25">
      <c r="B2085" s="120"/>
      <c r="C2085" s="117"/>
      <c r="D2085" s="117"/>
      <c r="E2085" s="126"/>
      <c r="F2085" s="118"/>
      <c r="G2085" s="117"/>
    </row>
    <row r="2086" spans="2:7" s="119" customFormat="1" x14ac:dyDescent="0.25">
      <c r="B2086" s="120"/>
      <c r="C2086" s="117"/>
      <c r="D2086" s="117"/>
      <c r="E2086" s="126"/>
      <c r="F2086" s="118"/>
      <c r="G2086" s="117"/>
    </row>
    <row r="2087" spans="2:7" s="119" customFormat="1" x14ac:dyDescent="0.25">
      <c r="B2087" s="120"/>
      <c r="C2087" s="117"/>
      <c r="D2087" s="117"/>
      <c r="E2087" s="126"/>
      <c r="F2087" s="118"/>
      <c r="G2087" s="117"/>
    </row>
    <row r="2088" spans="2:7" s="119" customFormat="1" x14ac:dyDescent="0.25">
      <c r="B2088" s="120"/>
      <c r="C2088" s="117"/>
      <c r="D2088" s="117"/>
      <c r="E2088" s="126"/>
      <c r="F2088" s="118"/>
      <c r="G2088" s="117"/>
    </row>
    <row r="2089" spans="2:7" s="119" customFormat="1" x14ac:dyDescent="0.25">
      <c r="B2089" s="120"/>
      <c r="C2089" s="117"/>
      <c r="D2089" s="117"/>
      <c r="E2089" s="126"/>
      <c r="F2089" s="118"/>
      <c r="G2089" s="117"/>
    </row>
    <row r="2090" spans="2:7" s="119" customFormat="1" x14ac:dyDescent="0.25">
      <c r="B2090" s="120"/>
      <c r="C2090" s="117"/>
      <c r="D2090" s="117"/>
      <c r="E2090" s="126"/>
      <c r="F2090" s="118"/>
      <c r="G2090" s="117"/>
    </row>
    <row r="2091" spans="2:7" s="119" customFormat="1" x14ac:dyDescent="0.25">
      <c r="B2091" s="120"/>
      <c r="C2091" s="117"/>
      <c r="D2091" s="117"/>
      <c r="E2091" s="126"/>
      <c r="F2091" s="118"/>
      <c r="G2091" s="117"/>
    </row>
    <row r="2092" spans="2:7" s="119" customFormat="1" x14ac:dyDescent="0.25">
      <c r="B2092" s="120"/>
      <c r="C2092" s="117"/>
      <c r="D2092" s="117"/>
      <c r="E2092" s="126"/>
      <c r="F2092" s="118"/>
      <c r="G2092" s="117"/>
    </row>
    <row r="2093" spans="2:7" s="119" customFormat="1" x14ac:dyDescent="0.25">
      <c r="B2093" s="120"/>
      <c r="C2093" s="117"/>
      <c r="D2093" s="117"/>
      <c r="E2093" s="126"/>
      <c r="F2093" s="118"/>
      <c r="G2093" s="117"/>
    </row>
    <row r="2094" spans="2:7" s="119" customFormat="1" x14ac:dyDescent="0.25">
      <c r="B2094" s="120"/>
      <c r="C2094" s="117"/>
      <c r="D2094" s="117"/>
      <c r="E2094" s="126"/>
      <c r="F2094" s="118"/>
      <c r="G2094" s="117"/>
    </row>
    <row r="2095" spans="2:7" s="119" customFormat="1" x14ac:dyDescent="0.25">
      <c r="B2095" s="120"/>
      <c r="C2095" s="117"/>
      <c r="D2095" s="117"/>
      <c r="E2095" s="126"/>
      <c r="F2095" s="118"/>
      <c r="G2095" s="117"/>
    </row>
    <row r="2096" spans="2:7" s="119" customFormat="1" x14ac:dyDescent="0.25">
      <c r="B2096" s="120"/>
      <c r="C2096" s="117"/>
      <c r="D2096" s="117"/>
      <c r="E2096" s="126"/>
      <c r="F2096" s="118"/>
      <c r="G2096" s="117"/>
    </row>
    <row r="2097" spans="2:7" s="119" customFormat="1" x14ac:dyDescent="0.25">
      <c r="B2097" s="120"/>
      <c r="C2097" s="117"/>
      <c r="D2097" s="117"/>
      <c r="E2097" s="126"/>
      <c r="F2097" s="118"/>
      <c r="G2097" s="117"/>
    </row>
    <row r="2098" spans="2:7" s="119" customFormat="1" x14ac:dyDescent="0.25">
      <c r="B2098" s="120"/>
      <c r="C2098" s="117"/>
      <c r="D2098" s="117"/>
      <c r="E2098" s="126"/>
      <c r="F2098" s="118"/>
      <c r="G2098" s="117"/>
    </row>
    <row r="2099" spans="2:7" s="119" customFormat="1" x14ac:dyDescent="0.25">
      <c r="B2099" s="120"/>
      <c r="C2099" s="117"/>
      <c r="D2099" s="117"/>
      <c r="E2099" s="126"/>
      <c r="F2099" s="118"/>
      <c r="G2099" s="117"/>
    </row>
    <row r="2100" spans="2:7" s="119" customFormat="1" x14ac:dyDescent="0.25">
      <c r="B2100" s="120"/>
      <c r="C2100" s="117"/>
      <c r="D2100" s="117"/>
      <c r="E2100" s="126"/>
      <c r="F2100" s="118"/>
      <c r="G2100" s="117"/>
    </row>
    <row r="2101" spans="2:7" s="119" customFormat="1" x14ac:dyDescent="0.25">
      <c r="B2101" s="120"/>
      <c r="C2101" s="117"/>
      <c r="D2101" s="117"/>
      <c r="E2101" s="126"/>
      <c r="F2101" s="118"/>
      <c r="G2101" s="117"/>
    </row>
    <row r="2102" spans="2:7" s="119" customFormat="1" x14ac:dyDescent="0.25">
      <c r="B2102" s="120"/>
      <c r="C2102" s="117"/>
      <c r="D2102" s="117"/>
      <c r="E2102" s="126"/>
      <c r="F2102" s="118"/>
      <c r="G2102" s="117"/>
    </row>
    <row r="2103" spans="2:7" s="119" customFormat="1" x14ac:dyDescent="0.25">
      <c r="B2103" s="120"/>
      <c r="C2103" s="117"/>
      <c r="D2103" s="117"/>
      <c r="E2103" s="126"/>
      <c r="F2103" s="118"/>
      <c r="G2103" s="117"/>
    </row>
    <row r="2104" spans="2:7" s="119" customFormat="1" x14ac:dyDescent="0.25">
      <c r="B2104" s="120"/>
      <c r="C2104" s="117"/>
      <c r="D2104" s="117"/>
      <c r="E2104" s="126"/>
      <c r="F2104" s="118"/>
      <c r="G2104" s="117"/>
    </row>
    <row r="2105" spans="2:7" s="119" customFormat="1" x14ac:dyDescent="0.25">
      <c r="B2105" s="120"/>
      <c r="C2105" s="117"/>
      <c r="D2105" s="117"/>
      <c r="E2105" s="126"/>
      <c r="F2105" s="118"/>
      <c r="G2105" s="117"/>
    </row>
    <row r="2106" spans="2:7" s="119" customFormat="1" x14ac:dyDescent="0.25">
      <c r="B2106" s="120"/>
      <c r="C2106" s="117"/>
      <c r="D2106" s="117"/>
      <c r="E2106" s="126"/>
      <c r="F2106" s="118"/>
      <c r="G2106" s="117"/>
    </row>
    <row r="2107" spans="2:7" s="119" customFormat="1" x14ac:dyDescent="0.25">
      <c r="B2107" s="120"/>
      <c r="C2107" s="117"/>
      <c r="D2107" s="117"/>
      <c r="E2107" s="126"/>
      <c r="F2107" s="118"/>
      <c r="G2107" s="117"/>
    </row>
    <row r="2108" spans="2:7" s="119" customFormat="1" x14ac:dyDescent="0.25">
      <c r="B2108" s="120"/>
      <c r="C2108" s="117"/>
      <c r="D2108" s="117"/>
      <c r="E2108" s="126"/>
      <c r="F2108" s="118"/>
      <c r="G2108" s="117"/>
    </row>
    <row r="2109" spans="2:7" s="119" customFormat="1" x14ac:dyDescent="0.25">
      <c r="B2109" s="120"/>
      <c r="C2109" s="117"/>
      <c r="D2109" s="117"/>
      <c r="E2109" s="126"/>
      <c r="F2109" s="118"/>
      <c r="G2109" s="117"/>
    </row>
    <row r="2110" spans="2:7" s="119" customFormat="1" x14ac:dyDescent="0.25">
      <c r="B2110" s="120"/>
      <c r="C2110" s="117"/>
      <c r="D2110" s="117"/>
      <c r="E2110" s="126"/>
      <c r="F2110" s="118"/>
      <c r="G2110" s="117"/>
    </row>
    <row r="2111" spans="2:7" s="119" customFormat="1" x14ac:dyDescent="0.25">
      <c r="B2111" s="120"/>
      <c r="C2111" s="117"/>
      <c r="D2111" s="117"/>
      <c r="E2111" s="126"/>
      <c r="F2111" s="118"/>
      <c r="G2111" s="117"/>
    </row>
    <row r="2112" spans="2:7" s="119" customFormat="1" x14ac:dyDescent="0.25">
      <c r="B2112" s="120"/>
      <c r="C2112" s="117"/>
      <c r="D2112" s="117"/>
      <c r="E2112" s="126"/>
      <c r="F2112" s="118"/>
      <c r="G2112" s="117"/>
    </row>
    <row r="2113" spans="2:7" s="119" customFormat="1" x14ac:dyDescent="0.25">
      <c r="B2113" s="120"/>
      <c r="C2113" s="117"/>
      <c r="D2113" s="117"/>
      <c r="E2113" s="126"/>
      <c r="F2113" s="118"/>
      <c r="G2113" s="117"/>
    </row>
    <row r="2114" spans="2:7" s="119" customFormat="1" x14ac:dyDescent="0.25">
      <c r="B2114" s="120"/>
      <c r="C2114" s="117"/>
      <c r="D2114" s="117"/>
      <c r="E2114" s="126"/>
      <c r="F2114" s="118"/>
      <c r="G2114" s="117"/>
    </row>
    <row r="2115" spans="2:7" s="119" customFormat="1" x14ac:dyDescent="0.25">
      <c r="B2115" s="120"/>
      <c r="C2115" s="117"/>
      <c r="D2115" s="117"/>
      <c r="E2115" s="126"/>
      <c r="F2115" s="118"/>
      <c r="G2115" s="117"/>
    </row>
    <row r="2116" spans="2:7" s="119" customFormat="1" x14ac:dyDescent="0.25">
      <c r="B2116" s="120"/>
      <c r="C2116" s="117"/>
      <c r="D2116" s="117"/>
      <c r="E2116" s="126"/>
      <c r="F2116" s="118"/>
      <c r="G2116" s="117"/>
    </row>
    <row r="2117" spans="2:7" s="119" customFormat="1" x14ac:dyDescent="0.25">
      <c r="B2117" s="120"/>
      <c r="C2117" s="117"/>
      <c r="D2117" s="117"/>
      <c r="E2117" s="126"/>
      <c r="F2117" s="118"/>
      <c r="G2117" s="117"/>
    </row>
    <row r="2118" spans="2:7" s="119" customFormat="1" x14ac:dyDescent="0.25">
      <c r="B2118" s="120"/>
      <c r="C2118" s="117"/>
      <c r="D2118" s="117"/>
      <c r="E2118" s="126"/>
      <c r="F2118" s="118"/>
      <c r="G2118" s="117"/>
    </row>
    <row r="2119" spans="2:7" s="119" customFormat="1" x14ac:dyDescent="0.25">
      <c r="B2119" s="120"/>
      <c r="C2119" s="117"/>
      <c r="D2119" s="117"/>
      <c r="E2119" s="126"/>
      <c r="F2119" s="118"/>
      <c r="G2119" s="117"/>
    </row>
    <row r="2120" spans="2:7" s="119" customFormat="1" x14ac:dyDescent="0.25">
      <c r="B2120" s="120"/>
      <c r="C2120" s="117"/>
      <c r="D2120" s="117"/>
      <c r="E2120" s="126"/>
      <c r="F2120" s="118"/>
      <c r="G2120" s="117"/>
    </row>
    <row r="2121" spans="2:7" s="119" customFormat="1" x14ac:dyDescent="0.25">
      <c r="B2121" s="120"/>
      <c r="C2121" s="117"/>
      <c r="D2121" s="117"/>
      <c r="E2121" s="126"/>
      <c r="F2121" s="118"/>
      <c r="G2121" s="117"/>
    </row>
    <row r="2122" spans="2:7" s="119" customFormat="1" x14ac:dyDescent="0.25">
      <c r="B2122" s="120"/>
      <c r="C2122" s="117"/>
      <c r="D2122" s="117"/>
      <c r="E2122" s="126"/>
      <c r="F2122" s="118"/>
      <c r="G2122" s="117"/>
    </row>
    <row r="2123" spans="2:7" s="119" customFormat="1" x14ac:dyDescent="0.25">
      <c r="B2123" s="120"/>
      <c r="C2123" s="117"/>
      <c r="D2123" s="117"/>
      <c r="E2123" s="126"/>
      <c r="F2123" s="118"/>
      <c r="G2123" s="117"/>
    </row>
    <row r="2124" spans="2:7" s="119" customFormat="1" x14ac:dyDescent="0.25">
      <c r="B2124" s="120"/>
      <c r="C2124" s="117"/>
      <c r="D2124" s="117"/>
      <c r="E2124" s="126"/>
      <c r="F2124" s="118"/>
      <c r="G2124" s="117"/>
    </row>
    <row r="2125" spans="2:7" s="119" customFormat="1" x14ac:dyDescent="0.25">
      <c r="B2125" s="120"/>
      <c r="C2125" s="117"/>
      <c r="D2125" s="117"/>
      <c r="E2125" s="126"/>
      <c r="F2125" s="118"/>
      <c r="G2125" s="117"/>
    </row>
    <row r="2126" spans="2:7" s="119" customFormat="1" x14ac:dyDescent="0.25">
      <c r="B2126" s="120"/>
      <c r="C2126" s="117"/>
      <c r="D2126" s="117"/>
      <c r="E2126" s="126"/>
      <c r="F2126" s="118"/>
      <c r="G2126" s="117"/>
    </row>
    <row r="2127" spans="2:7" s="119" customFormat="1" x14ac:dyDescent="0.25">
      <c r="B2127" s="120"/>
      <c r="C2127" s="117"/>
      <c r="D2127" s="117"/>
      <c r="E2127" s="126"/>
      <c r="F2127" s="118"/>
      <c r="G2127" s="117"/>
    </row>
    <row r="2128" spans="2:7" s="119" customFormat="1" x14ac:dyDescent="0.25">
      <c r="B2128" s="120"/>
      <c r="C2128" s="117"/>
      <c r="D2128" s="117"/>
      <c r="E2128" s="126"/>
      <c r="F2128" s="118"/>
      <c r="G2128" s="117"/>
    </row>
    <row r="2129" spans="2:7" s="119" customFormat="1" x14ac:dyDescent="0.25">
      <c r="B2129" s="120"/>
      <c r="C2129" s="117"/>
      <c r="D2129" s="117"/>
      <c r="E2129" s="126"/>
      <c r="F2129" s="118"/>
      <c r="G2129" s="117"/>
    </row>
    <row r="2130" spans="2:7" s="119" customFormat="1" x14ac:dyDescent="0.25">
      <c r="B2130" s="120"/>
      <c r="C2130" s="117"/>
      <c r="D2130" s="117"/>
      <c r="E2130" s="126"/>
      <c r="F2130" s="118"/>
      <c r="G2130" s="117"/>
    </row>
    <row r="2131" spans="2:7" s="119" customFormat="1" x14ac:dyDescent="0.25">
      <c r="B2131" s="120"/>
      <c r="C2131" s="117"/>
      <c r="D2131" s="117"/>
      <c r="E2131" s="126"/>
      <c r="F2131" s="118"/>
      <c r="G2131" s="117"/>
    </row>
    <row r="2132" spans="2:7" s="119" customFormat="1" x14ac:dyDescent="0.25">
      <c r="B2132" s="120"/>
      <c r="C2132" s="117"/>
      <c r="D2132" s="117"/>
      <c r="E2132" s="126"/>
      <c r="F2132" s="118"/>
      <c r="G2132" s="117"/>
    </row>
    <row r="2133" spans="2:7" s="119" customFormat="1" x14ac:dyDescent="0.25">
      <c r="B2133" s="120"/>
      <c r="C2133" s="117"/>
      <c r="D2133" s="117"/>
      <c r="E2133" s="126"/>
      <c r="F2133" s="118"/>
      <c r="G2133" s="117"/>
    </row>
    <row r="2134" spans="2:7" s="119" customFormat="1" x14ac:dyDescent="0.25">
      <c r="B2134" s="120"/>
      <c r="C2134" s="117"/>
      <c r="D2134" s="117"/>
      <c r="E2134" s="126"/>
      <c r="F2134" s="118"/>
      <c r="G2134" s="117"/>
    </row>
    <row r="2135" spans="2:7" s="119" customFormat="1" x14ac:dyDescent="0.25">
      <c r="B2135" s="120"/>
      <c r="C2135" s="117"/>
      <c r="D2135" s="117"/>
      <c r="E2135" s="126"/>
      <c r="F2135" s="118"/>
      <c r="G2135" s="117"/>
    </row>
    <row r="2136" spans="2:7" s="119" customFormat="1" x14ac:dyDescent="0.25">
      <c r="B2136" s="120"/>
      <c r="C2136" s="117"/>
      <c r="D2136" s="117"/>
      <c r="E2136" s="126"/>
      <c r="F2136" s="118"/>
      <c r="G2136" s="117"/>
    </row>
    <row r="2137" spans="2:7" s="119" customFormat="1" x14ac:dyDescent="0.25">
      <c r="B2137" s="120"/>
      <c r="C2137" s="117"/>
      <c r="D2137" s="117"/>
      <c r="E2137" s="126"/>
      <c r="F2137" s="118"/>
      <c r="G2137" s="117"/>
    </row>
    <row r="2138" spans="2:7" s="119" customFormat="1" x14ac:dyDescent="0.25">
      <c r="B2138" s="120"/>
      <c r="C2138" s="117"/>
      <c r="D2138" s="117"/>
      <c r="E2138" s="126"/>
      <c r="F2138" s="118"/>
      <c r="G2138" s="117"/>
    </row>
    <row r="2139" spans="2:7" s="119" customFormat="1" x14ac:dyDescent="0.25">
      <c r="B2139" s="120"/>
      <c r="C2139" s="117"/>
      <c r="D2139" s="117"/>
      <c r="E2139" s="126"/>
      <c r="F2139" s="118"/>
      <c r="G2139" s="117"/>
    </row>
    <row r="2140" spans="2:7" s="119" customFormat="1" x14ac:dyDescent="0.25">
      <c r="B2140" s="120"/>
      <c r="C2140" s="117"/>
      <c r="D2140" s="117"/>
      <c r="E2140" s="126"/>
      <c r="F2140" s="118"/>
      <c r="G2140" s="117"/>
    </row>
    <row r="2141" spans="2:7" s="119" customFormat="1" x14ac:dyDescent="0.25">
      <c r="B2141" s="120"/>
      <c r="C2141" s="117"/>
      <c r="D2141" s="117"/>
      <c r="E2141" s="126"/>
      <c r="F2141" s="118"/>
      <c r="G2141" s="117"/>
    </row>
    <row r="2142" spans="2:7" s="119" customFormat="1" x14ac:dyDescent="0.25">
      <c r="B2142" s="120"/>
      <c r="C2142" s="117"/>
      <c r="D2142" s="117"/>
      <c r="E2142" s="126"/>
      <c r="F2142" s="118"/>
      <c r="G2142" s="117"/>
    </row>
    <row r="2143" spans="2:7" s="119" customFormat="1" x14ac:dyDescent="0.25">
      <c r="B2143" s="120"/>
      <c r="C2143" s="117"/>
      <c r="D2143" s="117"/>
      <c r="E2143" s="126"/>
      <c r="F2143" s="118"/>
      <c r="G2143" s="117"/>
    </row>
    <row r="2144" spans="2:7" s="119" customFormat="1" x14ac:dyDescent="0.25">
      <c r="B2144" s="120"/>
      <c r="C2144" s="117"/>
      <c r="D2144" s="117"/>
      <c r="E2144" s="126"/>
      <c r="F2144" s="118"/>
      <c r="G2144" s="117"/>
    </row>
    <row r="2145" spans="2:7" s="119" customFormat="1" x14ac:dyDescent="0.25">
      <c r="B2145" s="120"/>
      <c r="C2145" s="117"/>
      <c r="D2145" s="117"/>
      <c r="E2145" s="126"/>
      <c r="F2145" s="118"/>
      <c r="G2145" s="117"/>
    </row>
    <row r="2146" spans="2:7" s="119" customFormat="1" x14ac:dyDescent="0.25">
      <c r="B2146" s="120"/>
      <c r="C2146" s="117"/>
      <c r="D2146" s="117"/>
      <c r="E2146" s="126"/>
      <c r="F2146" s="118"/>
      <c r="G2146" s="117"/>
    </row>
    <row r="2147" spans="2:7" s="119" customFormat="1" x14ac:dyDescent="0.25">
      <c r="B2147" s="120"/>
      <c r="C2147" s="117"/>
      <c r="D2147" s="117"/>
      <c r="E2147" s="126"/>
      <c r="F2147" s="118"/>
      <c r="G2147" s="117"/>
    </row>
    <row r="2148" spans="2:7" s="119" customFormat="1" x14ac:dyDescent="0.25">
      <c r="B2148" s="120"/>
      <c r="C2148" s="117"/>
      <c r="D2148" s="117"/>
      <c r="E2148" s="126"/>
      <c r="F2148" s="118"/>
      <c r="G2148" s="117"/>
    </row>
    <row r="2149" spans="2:7" s="119" customFormat="1" x14ac:dyDescent="0.25">
      <c r="B2149" s="120"/>
      <c r="C2149" s="117"/>
      <c r="D2149" s="117"/>
      <c r="E2149" s="126"/>
      <c r="F2149" s="118"/>
      <c r="G2149" s="117"/>
    </row>
    <row r="2150" spans="2:7" s="119" customFormat="1" x14ac:dyDescent="0.25">
      <c r="B2150" s="120"/>
      <c r="C2150" s="117"/>
      <c r="D2150" s="117"/>
      <c r="E2150" s="126"/>
      <c r="F2150" s="118"/>
      <c r="G2150" s="117"/>
    </row>
    <row r="2151" spans="2:7" s="119" customFormat="1" x14ac:dyDescent="0.25">
      <c r="B2151" s="120"/>
      <c r="C2151" s="117"/>
      <c r="D2151" s="117"/>
      <c r="E2151" s="126"/>
      <c r="F2151" s="118"/>
      <c r="G2151" s="117"/>
    </row>
    <row r="2152" spans="2:7" s="119" customFormat="1" x14ac:dyDescent="0.25">
      <c r="B2152" s="120"/>
      <c r="C2152" s="117"/>
      <c r="D2152" s="117"/>
      <c r="E2152" s="126"/>
      <c r="F2152" s="118"/>
      <c r="G2152" s="117"/>
    </row>
    <row r="2153" spans="2:7" s="119" customFormat="1" x14ac:dyDescent="0.25">
      <c r="B2153" s="120"/>
      <c r="C2153" s="117"/>
      <c r="D2153" s="117"/>
      <c r="E2153" s="126"/>
      <c r="F2153" s="118"/>
      <c r="G2153" s="117"/>
    </row>
    <row r="2154" spans="2:7" s="119" customFormat="1" x14ac:dyDescent="0.25">
      <c r="B2154" s="120"/>
      <c r="C2154" s="117"/>
      <c r="D2154" s="117"/>
      <c r="E2154" s="126"/>
      <c r="F2154" s="118"/>
      <c r="G2154" s="117"/>
    </row>
    <row r="2155" spans="2:7" s="119" customFormat="1" x14ac:dyDescent="0.25">
      <c r="B2155" s="120"/>
      <c r="C2155" s="117"/>
      <c r="D2155" s="117"/>
      <c r="E2155" s="126"/>
      <c r="F2155" s="118"/>
      <c r="G2155" s="117"/>
    </row>
    <row r="2156" spans="2:7" s="119" customFormat="1" x14ac:dyDescent="0.25">
      <c r="B2156" s="120"/>
      <c r="C2156" s="117"/>
      <c r="D2156" s="117"/>
      <c r="E2156" s="126"/>
      <c r="F2156" s="118"/>
      <c r="G2156" s="117"/>
    </row>
    <row r="2157" spans="2:7" s="119" customFormat="1" x14ac:dyDescent="0.25">
      <c r="B2157" s="120"/>
      <c r="C2157" s="117"/>
      <c r="D2157" s="117"/>
      <c r="E2157" s="126"/>
      <c r="F2157" s="118"/>
      <c r="G2157" s="117"/>
    </row>
    <row r="2158" spans="2:7" s="119" customFormat="1" x14ac:dyDescent="0.25">
      <c r="B2158" s="120"/>
      <c r="C2158" s="117"/>
      <c r="D2158" s="117"/>
      <c r="E2158" s="126"/>
      <c r="F2158" s="118"/>
      <c r="G2158" s="117"/>
    </row>
    <row r="2159" spans="2:7" s="119" customFormat="1" x14ac:dyDescent="0.25">
      <c r="B2159" s="120"/>
      <c r="C2159" s="117"/>
      <c r="D2159" s="117"/>
      <c r="E2159" s="126"/>
      <c r="F2159" s="118"/>
      <c r="G2159" s="117"/>
    </row>
    <row r="2160" spans="2:7" s="119" customFormat="1" x14ac:dyDescent="0.25">
      <c r="B2160" s="120"/>
      <c r="C2160" s="117"/>
      <c r="D2160" s="117"/>
      <c r="E2160" s="126"/>
      <c r="F2160" s="118"/>
      <c r="G2160" s="117"/>
    </row>
    <row r="2161" spans="2:7" s="119" customFormat="1" x14ac:dyDescent="0.25">
      <c r="B2161" s="120"/>
      <c r="C2161" s="117"/>
      <c r="D2161" s="117"/>
      <c r="E2161" s="126"/>
      <c r="F2161" s="118"/>
      <c r="G2161" s="117"/>
    </row>
    <row r="2162" spans="2:7" s="119" customFormat="1" x14ac:dyDescent="0.25">
      <c r="B2162" s="120"/>
      <c r="C2162" s="117"/>
      <c r="D2162" s="117"/>
      <c r="E2162" s="126"/>
      <c r="F2162" s="118"/>
      <c r="G2162" s="117"/>
    </row>
    <row r="2163" spans="2:7" s="119" customFormat="1" x14ac:dyDescent="0.25">
      <c r="B2163" s="120"/>
      <c r="C2163" s="117"/>
      <c r="D2163" s="117"/>
      <c r="E2163" s="126"/>
      <c r="F2163" s="118"/>
      <c r="G2163" s="117"/>
    </row>
    <row r="2164" spans="2:7" s="119" customFormat="1" x14ac:dyDescent="0.25">
      <c r="B2164" s="120"/>
      <c r="C2164" s="117"/>
      <c r="D2164" s="117"/>
      <c r="E2164" s="126"/>
      <c r="F2164" s="118"/>
      <c r="G2164" s="117"/>
    </row>
    <row r="2165" spans="2:7" s="119" customFormat="1" x14ac:dyDescent="0.25">
      <c r="B2165" s="120"/>
      <c r="C2165" s="117"/>
      <c r="D2165" s="117"/>
      <c r="E2165" s="126"/>
      <c r="F2165" s="118"/>
      <c r="G2165" s="117"/>
    </row>
    <row r="2166" spans="2:7" s="119" customFormat="1" x14ac:dyDescent="0.25">
      <c r="B2166" s="120"/>
      <c r="C2166" s="117"/>
      <c r="D2166" s="117"/>
      <c r="E2166" s="126"/>
      <c r="F2166" s="118"/>
      <c r="G2166" s="117"/>
    </row>
    <row r="2167" spans="2:7" s="119" customFormat="1" x14ac:dyDescent="0.25">
      <c r="B2167" s="120"/>
      <c r="C2167" s="117"/>
      <c r="D2167" s="117"/>
      <c r="E2167" s="126"/>
      <c r="F2167" s="118"/>
      <c r="G2167" s="117"/>
    </row>
    <row r="2168" spans="2:7" s="119" customFormat="1" x14ac:dyDescent="0.25">
      <c r="B2168" s="120"/>
      <c r="C2168" s="117"/>
      <c r="D2168" s="117"/>
      <c r="E2168" s="126"/>
      <c r="F2168" s="118"/>
      <c r="G2168" s="117"/>
    </row>
    <row r="2169" spans="2:7" s="119" customFormat="1" x14ac:dyDescent="0.25">
      <c r="B2169" s="120"/>
      <c r="C2169" s="117"/>
      <c r="D2169" s="117"/>
      <c r="E2169" s="126"/>
      <c r="F2169" s="118"/>
      <c r="G2169" s="117"/>
    </row>
    <row r="2170" spans="2:7" s="119" customFormat="1" x14ac:dyDescent="0.25">
      <c r="B2170" s="120"/>
      <c r="C2170" s="117"/>
      <c r="D2170" s="117"/>
      <c r="E2170" s="126"/>
      <c r="F2170" s="118"/>
      <c r="G2170" s="117"/>
    </row>
    <row r="2171" spans="2:7" s="119" customFormat="1" x14ac:dyDescent="0.25">
      <c r="B2171" s="120"/>
      <c r="C2171" s="117"/>
      <c r="D2171" s="117"/>
      <c r="E2171" s="126"/>
      <c r="F2171" s="118"/>
      <c r="G2171" s="117"/>
    </row>
    <row r="2172" spans="2:7" s="119" customFormat="1" x14ac:dyDescent="0.25">
      <c r="B2172" s="120"/>
      <c r="C2172" s="117"/>
      <c r="D2172" s="117"/>
      <c r="E2172" s="126"/>
      <c r="F2172" s="118"/>
      <c r="G2172" s="117"/>
    </row>
    <row r="2173" spans="2:7" s="119" customFormat="1" x14ac:dyDescent="0.25">
      <c r="B2173" s="120"/>
      <c r="C2173" s="117"/>
      <c r="D2173" s="117"/>
      <c r="E2173" s="126"/>
      <c r="F2173" s="118"/>
      <c r="G2173" s="117"/>
    </row>
    <row r="2174" spans="2:7" s="119" customFormat="1" x14ac:dyDescent="0.25">
      <c r="B2174" s="120"/>
      <c r="C2174" s="117"/>
      <c r="D2174" s="117"/>
      <c r="E2174" s="126"/>
      <c r="F2174" s="118"/>
      <c r="G2174" s="117"/>
    </row>
    <row r="2175" spans="2:7" s="119" customFormat="1" x14ac:dyDescent="0.25">
      <c r="B2175" s="120"/>
      <c r="C2175" s="117"/>
      <c r="D2175" s="117"/>
      <c r="E2175" s="126"/>
      <c r="F2175" s="118"/>
      <c r="G2175" s="117"/>
    </row>
    <row r="2176" spans="2:7" s="119" customFormat="1" x14ac:dyDescent="0.25">
      <c r="B2176" s="120"/>
      <c r="C2176" s="117"/>
      <c r="D2176" s="117"/>
      <c r="E2176" s="126"/>
      <c r="F2176" s="118"/>
      <c r="G2176" s="117"/>
    </row>
    <row r="2177" spans="2:7" s="119" customFormat="1" x14ac:dyDescent="0.25">
      <c r="B2177" s="120"/>
      <c r="C2177" s="117"/>
      <c r="D2177" s="117"/>
      <c r="E2177" s="126"/>
      <c r="F2177" s="118"/>
      <c r="G2177" s="117"/>
    </row>
    <row r="2178" spans="2:7" s="119" customFormat="1" x14ac:dyDescent="0.25">
      <c r="B2178" s="120"/>
      <c r="C2178" s="117"/>
      <c r="D2178" s="117"/>
      <c r="E2178" s="126"/>
      <c r="F2178" s="118"/>
      <c r="G2178" s="117"/>
    </row>
    <row r="2179" spans="2:7" s="119" customFormat="1" x14ac:dyDescent="0.25">
      <c r="B2179" s="120"/>
      <c r="C2179" s="117"/>
      <c r="D2179" s="117"/>
      <c r="E2179" s="126"/>
      <c r="F2179" s="118"/>
      <c r="G2179" s="117"/>
    </row>
    <row r="2180" spans="2:7" s="119" customFormat="1" x14ac:dyDescent="0.25">
      <c r="B2180" s="120"/>
      <c r="C2180" s="117"/>
      <c r="D2180" s="117"/>
      <c r="E2180" s="126"/>
      <c r="F2180" s="118"/>
      <c r="G2180" s="117"/>
    </row>
    <row r="2181" spans="2:7" s="119" customFormat="1" x14ac:dyDescent="0.25">
      <c r="B2181" s="120"/>
      <c r="C2181" s="117"/>
      <c r="D2181" s="117"/>
      <c r="E2181" s="126"/>
      <c r="F2181" s="118"/>
      <c r="G2181" s="117"/>
    </row>
    <row r="2182" spans="2:7" s="119" customFormat="1" x14ac:dyDescent="0.25">
      <c r="B2182" s="120"/>
      <c r="C2182" s="117"/>
      <c r="D2182" s="117"/>
      <c r="E2182" s="126"/>
      <c r="F2182" s="118"/>
      <c r="G2182" s="117"/>
    </row>
    <row r="2183" spans="2:7" s="119" customFormat="1" x14ac:dyDescent="0.25">
      <c r="B2183" s="120"/>
      <c r="C2183" s="117"/>
      <c r="D2183" s="117"/>
      <c r="E2183" s="126"/>
      <c r="F2183" s="118"/>
      <c r="G2183" s="117"/>
    </row>
    <row r="2184" spans="2:7" s="119" customFormat="1" x14ac:dyDescent="0.25">
      <c r="B2184" s="120"/>
      <c r="C2184" s="117"/>
      <c r="D2184" s="117"/>
      <c r="E2184" s="126"/>
      <c r="F2184" s="118"/>
      <c r="G2184" s="117"/>
    </row>
    <row r="2185" spans="2:7" s="119" customFormat="1" x14ac:dyDescent="0.25">
      <c r="B2185" s="120"/>
      <c r="C2185" s="117"/>
      <c r="D2185" s="117"/>
      <c r="E2185" s="126"/>
      <c r="F2185" s="118"/>
      <c r="G2185" s="117"/>
    </row>
    <row r="2186" spans="2:7" s="119" customFormat="1" x14ac:dyDescent="0.25">
      <c r="B2186" s="120"/>
      <c r="C2186" s="117"/>
      <c r="D2186" s="117"/>
      <c r="E2186" s="126"/>
      <c r="F2186" s="118"/>
      <c r="G2186" s="117"/>
    </row>
    <row r="2187" spans="2:7" s="119" customFormat="1" x14ac:dyDescent="0.25">
      <c r="B2187" s="120"/>
      <c r="C2187" s="117"/>
      <c r="D2187" s="117"/>
      <c r="E2187" s="126"/>
      <c r="F2187" s="118"/>
      <c r="G2187" s="117"/>
    </row>
    <row r="2188" spans="2:7" s="119" customFormat="1" x14ac:dyDescent="0.25">
      <c r="B2188" s="120"/>
      <c r="C2188" s="117"/>
      <c r="D2188" s="117"/>
      <c r="E2188" s="126"/>
      <c r="F2188" s="118"/>
      <c r="G2188" s="117"/>
    </row>
    <row r="2189" spans="2:7" s="119" customFormat="1" x14ac:dyDescent="0.25">
      <c r="B2189" s="120"/>
      <c r="C2189" s="117"/>
      <c r="D2189" s="117"/>
      <c r="E2189" s="126"/>
      <c r="F2189" s="118"/>
      <c r="G2189" s="117"/>
    </row>
    <row r="2190" spans="2:7" s="119" customFormat="1" x14ac:dyDescent="0.25">
      <c r="B2190" s="120"/>
      <c r="C2190" s="117"/>
      <c r="D2190" s="117"/>
      <c r="E2190" s="126"/>
      <c r="F2190" s="118"/>
      <c r="G2190" s="117"/>
    </row>
    <row r="2191" spans="2:7" s="119" customFormat="1" x14ac:dyDescent="0.25">
      <c r="B2191" s="120"/>
      <c r="C2191" s="117"/>
      <c r="D2191" s="117"/>
      <c r="E2191" s="126"/>
      <c r="F2191" s="118"/>
      <c r="G2191" s="117"/>
    </row>
    <row r="2192" spans="2:7" s="119" customFormat="1" x14ac:dyDescent="0.25">
      <c r="B2192" s="120"/>
      <c r="C2192" s="117"/>
      <c r="D2192" s="117"/>
      <c r="E2192" s="126"/>
      <c r="F2192" s="118"/>
      <c r="G2192" s="117"/>
    </row>
    <row r="2193" spans="2:7" s="119" customFormat="1" x14ac:dyDescent="0.25">
      <c r="B2193" s="120"/>
      <c r="C2193" s="117"/>
      <c r="D2193" s="117"/>
      <c r="E2193" s="126"/>
      <c r="F2193" s="118"/>
      <c r="G2193" s="117"/>
    </row>
    <row r="2194" spans="2:7" s="119" customFormat="1" x14ac:dyDescent="0.25">
      <c r="B2194" s="120"/>
      <c r="C2194" s="117"/>
      <c r="D2194" s="117"/>
      <c r="E2194" s="126"/>
      <c r="F2194" s="118"/>
      <c r="G2194" s="117"/>
    </row>
    <row r="2195" spans="2:7" s="119" customFormat="1" x14ac:dyDescent="0.25">
      <c r="B2195" s="120"/>
      <c r="C2195" s="117"/>
      <c r="D2195" s="117"/>
      <c r="E2195" s="126"/>
      <c r="F2195" s="118"/>
      <c r="G2195" s="117"/>
    </row>
    <row r="2196" spans="2:7" s="119" customFormat="1" x14ac:dyDescent="0.25">
      <c r="B2196" s="120"/>
      <c r="C2196" s="117"/>
      <c r="D2196" s="117"/>
      <c r="E2196" s="126"/>
      <c r="F2196" s="118"/>
      <c r="G2196" s="117"/>
    </row>
    <row r="2197" spans="2:7" s="119" customFormat="1" x14ac:dyDescent="0.25">
      <c r="B2197" s="120"/>
      <c r="C2197" s="117"/>
      <c r="D2197" s="117"/>
      <c r="E2197" s="126"/>
      <c r="F2197" s="118"/>
      <c r="G2197" s="117"/>
    </row>
    <row r="2198" spans="2:7" s="119" customFormat="1" x14ac:dyDescent="0.25">
      <c r="B2198" s="120"/>
      <c r="C2198" s="117"/>
      <c r="D2198" s="117"/>
      <c r="E2198" s="126"/>
      <c r="F2198" s="118"/>
      <c r="G2198" s="117"/>
    </row>
    <row r="2199" spans="2:7" s="119" customFormat="1" x14ac:dyDescent="0.25">
      <c r="B2199" s="120"/>
      <c r="C2199" s="117"/>
      <c r="D2199" s="117"/>
      <c r="E2199" s="126"/>
      <c r="F2199" s="118"/>
      <c r="G2199" s="117"/>
    </row>
    <row r="2200" spans="2:7" s="119" customFormat="1" x14ac:dyDescent="0.25">
      <c r="B2200" s="120"/>
      <c r="C2200" s="117"/>
      <c r="D2200" s="117"/>
      <c r="E2200" s="126"/>
      <c r="F2200" s="118"/>
      <c r="G2200" s="117"/>
    </row>
    <row r="2201" spans="2:7" s="119" customFormat="1" x14ac:dyDescent="0.25">
      <c r="B2201" s="120"/>
      <c r="C2201" s="117"/>
      <c r="D2201" s="117"/>
      <c r="E2201" s="126"/>
      <c r="F2201" s="118"/>
      <c r="G2201" s="117"/>
    </row>
    <row r="2202" spans="2:7" s="119" customFormat="1" x14ac:dyDescent="0.25">
      <c r="B2202" s="120"/>
      <c r="C2202" s="117"/>
      <c r="D2202" s="117"/>
      <c r="E2202" s="126"/>
      <c r="F2202" s="118"/>
      <c r="G2202" s="117"/>
    </row>
    <row r="2203" spans="2:7" s="119" customFormat="1" x14ac:dyDescent="0.25">
      <c r="B2203" s="120"/>
      <c r="C2203" s="117"/>
      <c r="D2203" s="117"/>
      <c r="E2203" s="126"/>
      <c r="F2203" s="118"/>
      <c r="G2203" s="117"/>
    </row>
    <row r="2204" spans="2:7" s="119" customFormat="1" x14ac:dyDescent="0.25">
      <c r="B2204" s="120"/>
      <c r="C2204" s="117"/>
      <c r="D2204" s="117"/>
      <c r="E2204" s="126"/>
      <c r="F2204" s="118"/>
      <c r="G2204" s="117"/>
    </row>
    <row r="2205" spans="2:7" s="119" customFormat="1" x14ac:dyDescent="0.25">
      <c r="B2205" s="120"/>
      <c r="C2205" s="117"/>
      <c r="D2205" s="117"/>
      <c r="E2205" s="126"/>
      <c r="F2205" s="118"/>
      <c r="G2205" s="117"/>
    </row>
    <row r="2206" spans="2:7" s="119" customFormat="1" x14ac:dyDescent="0.25">
      <c r="B2206" s="120"/>
      <c r="C2206" s="117"/>
      <c r="D2206" s="117"/>
      <c r="E2206" s="126"/>
      <c r="F2206" s="118"/>
      <c r="G2206" s="117"/>
    </row>
    <row r="2207" spans="2:7" s="119" customFormat="1" x14ac:dyDescent="0.25">
      <c r="B2207" s="120"/>
      <c r="C2207" s="117"/>
      <c r="D2207" s="117"/>
      <c r="E2207" s="126"/>
      <c r="F2207" s="118"/>
      <c r="G2207" s="117"/>
    </row>
    <row r="2208" spans="2:7" s="119" customFormat="1" x14ac:dyDescent="0.25">
      <c r="B2208" s="120"/>
      <c r="C2208" s="117"/>
      <c r="D2208" s="117"/>
      <c r="E2208" s="126"/>
      <c r="F2208" s="118"/>
      <c r="G2208" s="117"/>
    </row>
    <row r="2209" spans="2:7" s="119" customFormat="1" x14ac:dyDescent="0.25">
      <c r="B2209" s="120"/>
      <c r="C2209" s="117"/>
      <c r="D2209" s="117"/>
      <c r="E2209" s="126"/>
      <c r="F2209" s="118"/>
      <c r="G2209" s="117"/>
    </row>
    <row r="2210" spans="2:7" s="119" customFormat="1" x14ac:dyDescent="0.25">
      <c r="B2210" s="120"/>
      <c r="C2210" s="117"/>
      <c r="D2210" s="117"/>
      <c r="E2210" s="126"/>
      <c r="F2210" s="118"/>
      <c r="G2210" s="117"/>
    </row>
    <row r="2211" spans="2:7" s="119" customFormat="1" x14ac:dyDescent="0.25">
      <c r="B2211" s="120"/>
      <c r="C2211" s="117"/>
      <c r="D2211" s="117"/>
      <c r="E2211" s="126"/>
      <c r="F2211" s="118"/>
      <c r="G2211" s="117"/>
    </row>
    <row r="2212" spans="2:7" s="119" customFormat="1" x14ac:dyDescent="0.25">
      <c r="B2212" s="120"/>
      <c r="C2212" s="117"/>
      <c r="D2212" s="117"/>
      <c r="E2212" s="126"/>
      <c r="F2212" s="118"/>
      <c r="G2212" s="117"/>
    </row>
    <row r="2213" spans="2:7" s="119" customFormat="1" x14ac:dyDescent="0.25">
      <c r="B2213" s="120"/>
      <c r="C2213" s="117"/>
      <c r="D2213" s="117"/>
      <c r="E2213" s="126"/>
      <c r="F2213" s="118"/>
      <c r="G2213" s="117"/>
    </row>
    <row r="2214" spans="2:7" s="119" customFormat="1" x14ac:dyDescent="0.25">
      <c r="B2214" s="120"/>
      <c r="C2214" s="117"/>
      <c r="D2214" s="117"/>
      <c r="E2214" s="126"/>
      <c r="F2214" s="118"/>
      <c r="G2214" s="117"/>
    </row>
    <row r="2215" spans="2:7" s="119" customFormat="1" x14ac:dyDescent="0.25">
      <c r="B2215" s="120"/>
      <c r="C2215" s="117"/>
      <c r="D2215" s="117"/>
      <c r="E2215" s="126"/>
      <c r="F2215" s="118"/>
      <c r="G2215" s="117"/>
    </row>
    <row r="2216" spans="2:7" s="119" customFormat="1" x14ac:dyDescent="0.25">
      <c r="B2216" s="120"/>
      <c r="C2216" s="117"/>
      <c r="D2216" s="117"/>
      <c r="E2216" s="126"/>
      <c r="F2216" s="118"/>
      <c r="G2216" s="117"/>
    </row>
    <row r="2217" spans="2:7" s="119" customFormat="1" x14ac:dyDescent="0.25">
      <c r="B2217" s="120"/>
      <c r="C2217" s="117"/>
      <c r="D2217" s="117"/>
      <c r="E2217" s="126"/>
      <c r="F2217" s="118"/>
      <c r="G2217" s="117"/>
    </row>
    <row r="2218" spans="2:7" s="119" customFormat="1" x14ac:dyDescent="0.25">
      <c r="B2218" s="120"/>
      <c r="C2218" s="117"/>
      <c r="D2218" s="117"/>
      <c r="E2218" s="126"/>
      <c r="F2218" s="118"/>
      <c r="G2218" s="117"/>
    </row>
    <row r="2219" spans="2:7" s="119" customFormat="1" x14ac:dyDescent="0.25">
      <c r="B2219" s="120"/>
      <c r="C2219" s="117"/>
      <c r="D2219" s="117"/>
      <c r="E2219" s="126"/>
      <c r="F2219" s="118"/>
      <c r="G2219" s="117"/>
    </row>
    <row r="2220" spans="2:7" s="119" customFormat="1" x14ac:dyDescent="0.25">
      <c r="B2220" s="120"/>
      <c r="C2220" s="117"/>
      <c r="D2220" s="117"/>
      <c r="E2220" s="126"/>
      <c r="F2220" s="118"/>
      <c r="G2220" s="117"/>
    </row>
    <row r="2221" spans="2:7" s="119" customFormat="1" x14ac:dyDescent="0.25">
      <c r="B2221" s="120"/>
      <c r="C2221" s="117"/>
      <c r="D2221" s="117"/>
      <c r="E2221" s="126"/>
      <c r="F2221" s="118"/>
      <c r="G2221" s="117"/>
    </row>
    <row r="2222" spans="2:7" s="119" customFormat="1" x14ac:dyDescent="0.25">
      <c r="B2222" s="120"/>
      <c r="C2222" s="117"/>
      <c r="D2222" s="117"/>
      <c r="E2222" s="126"/>
      <c r="F2222" s="118"/>
      <c r="G2222" s="117"/>
    </row>
    <row r="2223" spans="2:7" s="119" customFormat="1" x14ac:dyDescent="0.25">
      <c r="B2223" s="120"/>
      <c r="C2223" s="117"/>
      <c r="D2223" s="117"/>
      <c r="E2223" s="126"/>
      <c r="F2223" s="118"/>
      <c r="G2223" s="117"/>
    </row>
    <row r="2224" spans="2:7" s="119" customFormat="1" x14ac:dyDescent="0.25">
      <c r="B2224" s="120"/>
      <c r="C2224" s="117"/>
      <c r="D2224" s="117"/>
      <c r="E2224" s="126"/>
      <c r="F2224" s="118"/>
      <c r="G2224" s="117"/>
    </row>
    <row r="2225" spans="2:7" s="119" customFormat="1" x14ac:dyDescent="0.25">
      <c r="B2225" s="120"/>
      <c r="C2225" s="117"/>
      <c r="D2225" s="117"/>
      <c r="E2225" s="126"/>
      <c r="F2225" s="118"/>
      <c r="G2225" s="117"/>
    </row>
    <row r="2226" spans="2:7" s="119" customFormat="1" x14ac:dyDescent="0.25">
      <c r="B2226" s="120"/>
      <c r="C2226" s="117"/>
      <c r="D2226" s="117"/>
      <c r="E2226" s="126"/>
      <c r="F2226" s="118"/>
      <c r="G2226" s="117"/>
    </row>
    <row r="2227" spans="2:7" s="119" customFormat="1" x14ac:dyDescent="0.25">
      <c r="B2227" s="120"/>
      <c r="C2227" s="117"/>
      <c r="D2227" s="117"/>
      <c r="E2227" s="126"/>
      <c r="F2227" s="118"/>
      <c r="G2227" s="117"/>
    </row>
    <row r="2228" spans="2:7" s="119" customFormat="1" x14ac:dyDescent="0.25">
      <c r="B2228" s="120"/>
      <c r="C2228" s="117"/>
      <c r="D2228" s="117"/>
      <c r="E2228" s="126"/>
      <c r="F2228" s="118"/>
      <c r="G2228" s="117"/>
    </row>
    <row r="2229" spans="2:7" s="119" customFormat="1" x14ac:dyDescent="0.25">
      <c r="B2229" s="120"/>
      <c r="C2229" s="117"/>
      <c r="D2229" s="117"/>
      <c r="E2229" s="126"/>
      <c r="F2229" s="118"/>
      <c r="G2229" s="117"/>
    </row>
    <row r="2230" spans="2:7" s="119" customFormat="1" x14ac:dyDescent="0.25">
      <c r="B2230" s="120"/>
      <c r="C2230" s="117"/>
      <c r="D2230" s="117"/>
      <c r="E2230" s="126"/>
      <c r="F2230" s="118"/>
      <c r="G2230" s="117"/>
    </row>
    <row r="2231" spans="2:7" s="119" customFormat="1" x14ac:dyDescent="0.25">
      <c r="B2231" s="120"/>
      <c r="C2231" s="117"/>
      <c r="D2231" s="117"/>
      <c r="E2231" s="126"/>
      <c r="F2231" s="118"/>
      <c r="G2231" s="117"/>
    </row>
    <row r="2232" spans="2:7" s="119" customFormat="1" x14ac:dyDescent="0.25">
      <c r="B2232" s="120"/>
      <c r="C2232" s="117"/>
      <c r="D2232" s="117"/>
      <c r="E2232" s="126"/>
      <c r="F2232" s="118"/>
      <c r="G2232" s="117"/>
    </row>
    <row r="2233" spans="2:7" s="119" customFormat="1" x14ac:dyDescent="0.25">
      <c r="B2233" s="120"/>
      <c r="C2233" s="117"/>
      <c r="D2233" s="117"/>
      <c r="E2233" s="126"/>
      <c r="F2233" s="118"/>
      <c r="G2233" s="117"/>
    </row>
    <row r="2234" spans="2:7" s="119" customFormat="1" x14ac:dyDescent="0.25">
      <c r="B2234" s="120"/>
      <c r="C2234" s="117"/>
      <c r="D2234" s="117"/>
      <c r="E2234" s="126"/>
      <c r="F2234" s="118"/>
      <c r="G2234" s="117"/>
    </row>
    <row r="2235" spans="2:7" s="119" customFormat="1" x14ac:dyDescent="0.25">
      <c r="B2235" s="120"/>
      <c r="C2235" s="117"/>
      <c r="D2235" s="117"/>
      <c r="E2235" s="126"/>
      <c r="F2235" s="118"/>
      <c r="G2235" s="117"/>
    </row>
    <row r="2236" spans="2:7" s="119" customFormat="1" x14ac:dyDescent="0.25">
      <c r="B2236" s="120"/>
      <c r="C2236" s="117"/>
      <c r="D2236" s="117"/>
      <c r="E2236" s="126"/>
      <c r="F2236" s="118"/>
      <c r="G2236" s="117"/>
    </row>
    <row r="2237" spans="2:7" s="119" customFormat="1" x14ac:dyDescent="0.25">
      <c r="B2237" s="120"/>
      <c r="C2237" s="117"/>
      <c r="D2237" s="117"/>
      <c r="E2237" s="126"/>
      <c r="F2237" s="118"/>
      <c r="G2237" s="117"/>
    </row>
    <row r="2238" spans="2:7" s="119" customFormat="1" x14ac:dyDescent="0.25">
      <c r="B2238" s="120"/>
      <c r="C2238" s="117"/>
      <c r="D2238" s="117"/>
      <c r="E2238" s="126"/>
      <c r="F2238" s="118"/>
      <c r="G2238" s="117"/>
    </row>
    <row r="2239" spans="2:7" s="119" customFormat="1" x14ac:dyDescent="0.25">
      <c r="B2239" s="120"/>
      <c r="C2239" s="117"/>
      <c r="D2239" s="117"/>
      <c r="E2239" s="126"/>
      <c r="F2239" s="118"/>
      <c r="G2239" s="117"/>
    </row>
    <row r="2240" spans="2:7" s="119" customFormat="1" x14ac:dyDescent="0.25">
      <c r="B2240" s="120"/>
      <c r="C2240" s="117"/>
      <c r="D2240" s="117"/>
      <c r="E2240" s="126"/>
      <c r="F2240" s="118"/>
      <c r="G2240" s="117"/>
    </row>
    <row r="2241" spans="2:7" s="119" customFormat="1" x14ac:dyDescent="0.25">
      <c r="B2241" s="120"/>
      <c r="C2241" s="117"/>
      <c r="D2241" s="117"/>
      <c r="E2241" s="126"/>
      <c r="F2241" s="118"/>
      <c r="G2241" s="117"/>
    </row>
    <row r="2242" spans="2:7" s="119" customFormat="1" x14ac:dyDescent="0.25">
      <c r="B2242" s="120"/>
      <c r="C2242" s="117"/>
      <c r="D2242" s="117"/>
      <c r="E2242" s="126"/>
      <c r="F2242" s="118"/>
      <c r="G2242" s="117"/>
    </row>
    <row r="2243" spans="2:7" s="119" customFormat="1" x14ac:dyDescent="0.25">
      <c r="B2243" s="120"/>
      <c r="C2243" s="117"/>
      <c r="D2243" s="117"/>
      <c r="E2243" s="126"/>
      <c r="F2243" s="118"/>
      <c r="G2243" s="117"/>
    </row>
    <row r="2244" spans="2:7" s="119" customFormat="1" x14ac:dyDescent="0.25">
      <c r="B2244" s="120"/>
      <c r="C2244" s="117"/>
      <c r="D2244" s="117"/>
      <c r="E2244" s="126"/>
      <c r="F2244" s="118"/>
      <c r="G2244" s="117"/>
    </row>
    <row r="2245" spans="2:7" s="119" customFormat="1" x14ac:dyDescent="0.25">
      <c r="B2245" s="120"/>
      <c r="C2245" s="117"/>
      <c r="D2245" s="117"/>
      <c r="E2245" s="126"/>
      <c r="F2245" s="118"/>
      <c r="G2245" s="117"/>
    </row>
    <row r="2246" spans="2:7" s="119" customFormat="1" x14ac:dyDescent="0.25">
      <c r="B2246" s="120"/>
      <c r="C2246" s="117"/>
      <c r="D2246" s="117"/>
      <c r="E2246" s="126"/>
      <c r="F2246" s="118"/>
      <c r="G2246" s="117"/>
    </row>
    <row r="2247" spans="2:7" s="119" customFormat="1" x14ac:dyDescent="0.25">
      <c r="B2247" s="120"/>
      <c r="C2247" s="117"/>
      <c r="D2247" s="117"/>
      <c r="E2247" s="126"/>
      <c r="F2247" s="118"/>
      <c r="G2247" s="117"/>
    </row>
    <row r="2248" spans="2:7" s="119" customFormat="1" x14ac:dyDescent="0.25">
      <c r="B2248" s="120"/>
      <c r="C2248" s="117"/>
      <c r="D2248" s="117"/>
      <c r="E2248" s="126"/>
      <c r="F2248" s="118"/>
      <c r="G2248" s="117"/>
    </row>
    <row r="2249" spans="2:7" s="119" customFormat="1" x14ac:dyDescent="0.25">
      <c r="B2249" s="120"/>
      <c r="C2249" s="117"/>
      <c r="D2249" s="117"/>
      <c r="E2249" s="126"/>
      <c r="F2249" s="118"/>
      <c r="G2249" s="117"/>
    </row>
    <row r="2250" spans="2:7" s="119" customFormat="1" x14ac:dyDescent="0.25">
      <c r="B2250" s="120"/>
      <c r="C2250" s="117"/>
      <c r="D2250" s="117"/>
      <c r="E2250" s="126"/>
      <c r="F2250" s="118"/>
      <c r="G2250" s="117"/>
    </row>
    <row r="2251" spans="2:7" s="119" customFormat="1" x14ac:dyDescent="0.25">
      <c r="B2251" s="120"/>
      <c r="C2251" s="117"/>
      <c r="D2251" s="117"/>
      <c r="E2251" s="126"/>
      <c r="F2251" s="118"/>
      <c r="G2251" s="117"/>
    </row>
    <row r="2252" spans="2:7" s="119" customFormat="1" x14ac:dyDescent="0.25">
      <c r="B2252" s="120"/>
      <c r="C2252" s="117"/>
      <c r="D2252" s="117"/>
      <c r="E2252" s="126"/>
      <c r="F2252" s="118"/>
      <c r="G2252" s="117"/>
    </row>
    <row r="2253" spans="2:7" s="119" customFormat="1" x14ac:dyDescent="0.25">
      <c r="B2253" s="120"/>
      <c r="C2253" s="117"/>
      <c r="D2253" s="117"/>
      <c r="E2253" s="126"/>
      <c r="F2253" s="118"/>
      <c r="G2253" s="117"/>
    </row>
    <row r="2254" spans="2:7" s="119" customFormat="1" x14ac:dyDescent="0.25">
      <c r="B2254" s="120"/>
      <c r="C2254" s="117"/>
      <c r="D2254" s="117"/>
      <c r="E2254" s="126"/>
      <c r="F2254" s="118"/>
      <c r="G2254" s="117"/>
    </row>
    <row r="2255" spans="2:7" s="119" customFormat="1" x14ac:dyDescent="0.25">
      <c r="B2255" s="120"/>
      <c r="C2255" s="117"/>
      <c r="D2255" s="117"/>
      <c r="E2255" s="126"/>
      <c r="F2255" s="118"/>
      <c r="G2255" s="117"/>
    </row>
    <row r="2256" spans="2:7" s="119" customFormat="1" x14ac:dyDescent="0.25">
      <c r="B2256" s="120"/>
      <c r="C2256" s="117"/>
      <c r="D2256" s="117"/>
      <c r="E2256" s="126"/>
      <c r="F2256" s="118"/>
      <c r="G2256" s="117"/>
    </row>
    <row r="2257" spans="2:7" s="119" customFormat="1" x14ac:dyDescent="0.25">
      <c r="B2257" s="120"/>
      <c r="C2257" s="117"/>
      <c r="D2257" s="117"/>
      <c r="E2257" s="126"/>
      <c r="F2257" s="118"/>
      <c r="G2257" s="117"/>
    </row>
    <row r="2258" spans="2:7" s="119" customFormat="1" x14ac:dyDescent="0.25">
      <c r="B2258" s="120"/>
      <c r="C2258" s="117"/>
      <c r="D2258" s="117"/>
      <c r="E2258" s="126"/>
      <c r="F2258" s="118"/>
      <c r="G2258" s="117"/>
    </row>
    <row r="2259" spans="2:7" s="119" customFormat="1" x14ac:dyDescent="0.25">
      <c r="B2259" s="120"/>
      <c r="C2259" s="117"/>
      <c r="D2259" s="117"/>
      <c r="E2259" s="126"/>
      <c r="F2259" s="118"/>
      <c r="G2259" s="117"/>
    </row>
    <row r="2260" spans="2:7" s="119" customFormat="1" x14ac:dyDescent="0.25">
      <c r="B2260" s="120"/>
      <c r="C2260" s="117"/>
      <c r="D2260" s="117"/>
      <c r="E2260" s="126"/>
      <c r="F2260" s="118"/>
      <c r="G2260" s="117"/>
    </row>
    <row r="2261" spans="2:7" s="119" customFormat="1" x14ac:dyDescent="0.25">
      <c r="B2261" s="120"/>
      <c r="C2261" s="117"/>
      <c r="D2261" s="117"/>
      <c r="E2261" s="126"/>
      <c r="F2261" s="118"/>
      <c r="G2261" s="117"/>
    </row>
    <row r="2262" spans="2:7" s="119" customFormat="1" x14ac:dyDescent="0.25">
      <c r="B2262" s="120"/>
      <c r="C2262" s="117"/>
      <c r="D2262" s="117"/>
      <c r="E2262" s="126"/>
      <c r="F2262" s="118"/>
      <c r="G2262" s="117"/>
    </row>
    <row r="2263" spans="2:7" s="119" customFormat="1" x14ac:dyDescent="0.25">
      <c r="B2263" s="120"/>
      <c r="C2263" s="117"/>
      <c r="D2263" s="117"/>
      <c r="E2263" s="126"/>
      <c r="F2263" s="118"/>
      <c r="G2263" s="117"/>
    </row>
    <row r="2264" spans="2:7" s="119" customFormat="1" x14ac:dyDescent="0.25">
      <c r="B2264" s="120"/>
      <c r="C2264" s="117"/>
      <c r="D2264" s="117"/>
      <c r="E2264" s="126"/>
      <c r="F2264" s="118"/>
      <c r="G2264" s="117"/>
    </row>
    <row r="2265" spans="2:7" s="119" customFormat="1" x14ac:dyDescent="0.25">
      <c r="B2265" s="120"/>
      <c r="C2265" s="117"/>
      <c r="D2265" s="117"/>
      <c r="E2265" s="126"/>
      <c r="F2265" s="118"/>
      <c r="G2265" s="117"/>
    </row>
    <row r="2266" spans="2:7" s="119" customFormat="1" x14ac:dyDescent="0.25">
      <c r="B2266" s="120"/>
      <c r="C2266" s="117"/>
      <c r="D2266" s="117"/>
      <c r="E2266" s="126"/>
      <c r="F2266" s="118"/>
      <c r="G2266" s="117"/>
    </row>
    <row r="2267" spans="2:7" s="119" customFormat="1" x14ac:dyDescent="0.25">
      <c r="B2267" s="120"/>
      <c r="C2267" s="117"/>
      <c r="D2267" s="117"/>
      <c r="E2267" s="126"/>
      <c r="F2267" s="118"/>
      <c r="G2267" s="117"/>
    </row>
    <row r="2268" spans="2:7" s="119" customFormat="1" x14ac:dyDescent="0.25">
      <c r="B2268" s="120"/>
      <c r="C2268" s="117"/>
      <c r="D2268" s="117"/>
      <c r="E2268" s="126"/>
      <c r="F2268" s="118"/>
      <c r="G2268" s="117"/>
    </row>
    <row r="2269" spans="2:7" s="119" customFormat="1" x14ac:dyDescent="0.25">
      <c r="B2269" s="120"/>
      <c r="C2269" s="117"/>
      <c r="D2269" s="117"/>
      <c r="E2269" s="126"/>
      <c r="F2269" s="118"/>
      <c r="G2269" s="117"/>
    </row>
    <row r="2270" spans="2:7" s="119" customFormat="1" x14ac:dyDescent="0.25">
      <c r="B2270" s="120"/>
      <c r="C2270" s="117"/>
      <c r="D2270" s="117"/>
      <c r="E2270" s="126"/>
      <c r="F2270" s="118"/>
      <c r="G2270" s="117"/>
    </row>
    <row r="2271" spans="2:7" s="119" customFormat="1" x14ac:dyDescent="0.25">
      <c r="B2271" s="120"/>
      <c r="C2271" s="117"/>
      <c r="D2271" s="117"/>
      <c r="E2271" s="126"/>
      <c r="F2271" s="118"/>
      <c r="G2271" s="117"/>
    </row>
    <row r="2272" spans="2:7" s="119" customFormat="1" x14ac:dyDescent="0.25">
      <c r="B2272" s="120"/>
      <c r="C2272" s="117"/>
      <c r="D2272" s="117"/>
      <c r="E2272" s="126"/>
      <c r="F2272" s="118"/>
      <c r="G2272" s="117"/>
    </row>
    <row r="2273" spans="2:7" s="119" customFormat="1" x14ac:dyDescent="0.25">
      <c r="B2273" s="120"/>
      <c r="C2273" s="117"/>
      <c r="D2273" s="117"/>
      <c r="E2273" s="126"/>
      <c r="F2273" s="118"/>
      <c r="G2273" s="117"/>
    </row>
    <row r="2274" spans="2:7" s="119" customFormat="1" x14ac:dyDescent="0.25">
      <c r="B2274" s="120"/>
      <c r="C2274" s="117"/>
      <c r="D2274" s="117"/>
      <c r="E2274" s="126"/>
      <c r="F2274" s="118"/>
      <c r="G2274" s="117"/>
    </row>
    <row r="2275" spans="2:7" s="119" customFormat="1" x14ac:dyDescent="0.25">
      <c r="B2275" s="120"/>
      <c r="C2275" s="117"/>
      <c r="D2275" s="117"/>
      <c r="E2275" s="126"/>
      <c r="F2275" s="118"/>
      <c r="G2275" s="117"/>
    </row>
    <row r="2276" spans="2:7" s="119" customFormat="1" x14ac:dyDescent="0.25">
      <c r="B2276" s="120"/>
      <c r="C2276" s="117"/>
      <c r="D2276" s="117"/>
      <c r="E2276" s="126"/>
      <c r="F2276" s="118"/>
      <c r="G2276" s="117"/>
    </row>
    <row r="2277" spans="2:7" s="119" customFormat="1" x14ac:dyDescent="0.25">
      <c r="B2277" s="120"/>
      <c r="C2277" s="117"/>
      <c r="D2277" s="117"/>
      <c r="E2277" s="126"/>
      <c r="F2277" s="118"/>
      <c r="G2277" s="117"/>
    </row>
    <row r="2278" spans="2:7" s="119" customFormat="1" x14ac:dyDescent="0.25">
      <c r="B2278" s="120"/>
      <c r="C2278" s="117"/>
      <c r="D2278" s="117"/>
      <c r="E2278" s="126"/>
      <c r="F2278" s="118"/>
      <c r="G2278" s="117"/>
    </row>
    <row r="2279" spans="2:7" s="119" customFormat="1" x14ac:dyDescent="0.25">
      <c r="B2279" s="120"/>
      <c r="C2279" s="117"/>
      <c r="D2279" s="117"/>
      <c r="E2279" s="126"/>
      <c r="F2279" s="118"/>
      <c r="G2279" s="117"/>
    </row>
    <row r="2280" spans="2:7" s="119" customFormat="1" x14ac:dyDescent="0.25">
      <c r="B2280" s="120"/>
      <c r="C2280" s="117"/>
      <c r="D2280" s="117"/>
      <c r="E2280" s="126"/>
      <c r="F2280" s="118"/>
      <c r="G2280" s="117"/>
    </row>
    <row r="2281" spans="2:7" s="119" customFormat="1" x14ac:dyDescent="0.25">
      <c r="B2281" s="120"/>
      <c r="C2281" s="117"/>
      <c r="D2281" s="117"/>
      <c r="E2281" s="126"/>
      <c r="F2281" s="118"/>
      <c r="G2281" s="117"/>
    </row>
    <row r="2282" spans="2:7" s="119" customFormat="1" x14ac:dyDescent="0.25">
      <c r="B2282" s="120"/>
      <c r="C2282" s="117"/>
      <c r="D2282" s="117"/>
      <c r="E2282" s="126"/>
      <c r="F2282" s="118"/>
      <c r="G2282" s="117"/>
    </row>
    <row r="2283" spans="2:7" s="119" customFormat="1" x14ac:dyDescent="0.25">
      <c r="B2283" s="120"/>
      <c r="C2283" s="117"/>
      <c r="D2283" s="117"/>
      <c r="E2283" s="126"/>
      <c r="F2283" s="118"/>
      <c r="G2283" s="117"/>
    </row>
    <row r="2284" spans="2:7" s="119" customFormat="1" x14ac:dyDescent="0.25">
      <c r="B2284" s="120"/>
      <c r="C2284" s="117"/>
      <c r="D2284" s="117"/>
      <c r="E2284" s="126"/>
      <c r="F2284" s="118"/>
      <c r="G2284" s="117"/>
    </row>
    <row r="2285" spans="2:7" s="119" customFormat="1" x14ac:dyDescent="0.25">
      <c r="B2285" s="120"/>
      <c r="C2285" s="117"/>
      <c r="D2285" s="117"/>
      <c r="E2285" s="126"/>
      <c r="F2285" s="118"/>
      <c r="G2285" s="117"/>
    </row>
    <row r="2286" spans="2:7" s="119" customFormat="1" x14ac:dyDescent="0.25">
      <c r="B2286" s="120"/>
      <c r="C2286" s="117"/>
      <c r="D2286" s="117"/>
      <c r="E2286" s="126"/>
      <c r="F2286" s="118"/>
      <c r="G2286" s="117"/>
    </row>
    <row r="2287" spans="2:7" s="119" customFormat="1" x14ac:dyDescent="0.25">
      <c r="B2287" s="120"/>
      <c r="C2287" s="117"/>
      <c r="D2287" s="117"/>
      <c r="E2287" s="126"/>
      <c r="F2287" s="118"/>
      <c r="G2287" s="117"/>
    </row>
    <row r="2288" spans="2:7" s="119" customFormat="1" x14ac:dyDescent="0.25">
      <c r="B2288" s="120"/>
      <c r="C2288" s="117"/>
      <c r="D2288" s="117"/>
      <c r="E2288" s="126"/>
      <c r="F2288" s="118"/>
      <c r="G2288" s="117"/>
    </row>
    <row r="2289" spans="2:7" s="119" customFormat="1" x14ac:dyDescent="0.25">
      <c r="B2289" s="120"/>
      <c r="C2289" s="117"/>
      <c r="D2289" s="117"/>
      <c r="E2289" s="126"/>
      <c r="F2289" s="118"/>
      <c r="G2289" s="117"/>
    </row>
    <row r="2290" spans="2:7" s="119" customFormat="1" x14ac:dyDescent="0.25">
      <c r="B2290" s="120"/>
      <c r="C2290" s="117"/>
      <c r="D2290" s="117"/>
      <c r="E2290" s="126"/>
      <c r="F2290" s="118"/>
      <c r="G2290" s="117"/>
    </row>
    <row r="2291" spans="2:7" s="119" customFormat="1" x14ac:dyDescent="0.25">
      <c r="B2291" s="120"/>
      <c r="C2291" s="117"/>
      <c r="D2291" s="117"/>
      <c r="E2291" s="126"/>
      <c r="F2291" s="118"/>
      <c r="G2291" s="117"/>
    </row>
    <row r="2292" spans="2:7" s="119" customFormat="1" x14ac:dyDescent="0.25">
      <c r="B2292" s="120"/>
      <c r="C2292" s="117"/>
      <c r="D2292" s="117"/>
      <c r="E2292" s="126"/>
      <c r="F2292" s="118"/>
      <c r="G2292" s="117"/>
    </row>
    <row r="2293" spans="2:7" s="119" customFormat="1" x14ac:dyDescent="0.25">
      <c r="B2293" s="120"/>
      <c r="C2293" s="117"/>
      <c r="D2293" s="117"/>
      <c r="E2293" s="126"/>
      <c r="F2293" s="118"/>
      <c r="G2293" s="117"/>
    </row>
    <row r="2294" spans="2:7" s="119" customFormat="1" x14ac:dyDescent="0.25">
      <c r="B2294" s="120"/>
      <c r="C2294" s="117"/>
      <c r="D2294" s="117"/>
      <c r="E2294" s="126"/>
      <c r="F2294" s="118"/>
      <c r="G2294" s="117"/>
    </row>
    <row r="2295" spans="2:7" s="119" customFormat="1" x14ac:dyDescent="0.25">
      <c r="B2295" s="120"/>
      <c r="C2295" s="117"/>
      <c r="D2295" s="117"/>
      <c r="E2295" s="126"/>
      <c r="F2295" s="118"/>
      <c r="G2295" s="117"/>
    </row>
    <row r="2296" spans="2:7" s="119" customFormat="1" x14ac:dyDescent="0.25">
      <c r="B2296" s="120"/>
      <c r="C2296" s="117"/>
      <c r="D2296" s="117"/>
      <c r="E2296" s="126"/>
      <c r="F2296" s="118"/>
      <c r="G2296" s="117"/>
    </row>
    <row r="2297" spans="2:7" s="119" customFormat="1" x14ac:dyDescent="0.25">
      <c r="B2297" s="120"/>
      <c r="C2297" s="117"/>
      <c r="D2297" s="117"/>
      <c r="E2297" s="126"/>
      <c r="F2297" s="118"/>
      <c r="G2297" s="117"/>
    </row>
    <row r="2298" spans="2:7" s="119" customFormat="1" x14ac:dyDescent="0.25">
      <c r="B2298" s="120"/>
      <c r="C2298" s="117"/>
      <c r="D2298" s="117"/>
      <c r="E2298" s="126"/>
      <c r="F2298" s="118"/>
      <c r="G2298" s="117"/>
    </row>
    <row r="2299" spans="2:7" s="119" customFormat="1" x14ac:dyDescent="0.25">
      <c r="B2299" s="120"/>
      <c r="C2299" s="117"/>
      <c r="D2299" s="117"/>
      <c r="E2299" s="126"/>
      <c r="F2299" s="118"/>
      <c r="G2299" s="117"/>
    </row>
    <row r="2300" spans="2:7" s="119" customFormat="1" x14ac:dyDescent="0.25">
      <c r="B2300" s="120"/>
      <c r="C2300" s="117"/>
      <c r="D2300" s="117"/>
      <c r="E2300" s="126"/>
      <c r="F2300" s="118"/>
      <c r="G2300" s="117"/>
    </row>
    <row r="2301" spans="2:7" s="119" customFormat="1" x14ac:dyDescent="0.25">
      <c r="B2301" s="120"/>
      <c r="C2301" s="117"/>
      <c r="D2301" s="117"/>
      <c r="E2301" s="126"/>
      <c r="F2301" s="118"/>
      <c r="G2301" s="117"/>
    </row>
    <row r="2302" spans="2:7" s="119" customFormat="1" x14ac:dyDescent="0.25">
      <c r="B2302" s="120"/>
      <c r="C2302" s="117"/>
      <c r="D2302" s="117"/>
      <c r="E2302" s="126"/>
      <c r="F2302" s="118"/>
      <c r="G2302" s="117"/>
    </row>
    <row r="2303" spans="2:7" s="119" customFormat="1" x14ac:dyDescent="0.25">
      <c r="B2303" s="120"/>
      <c r="C2303" s="117"/>
      <c r="D2303" s="117"/>
      <c r="E2303" s="126"/>
      <c r="F2303" s="118"/>
      <c r="G2303" s="117"/>
    </row>
    <row r="2304" spans="2:7" s="119" customFormat="1" x14ac:dyDescent="0.25">
      <c r="B2304" s="120"/>
      <c r="C2304" s="117"/>
      <c r="D2304" s="117"/>
      <c r="E2304" s="126"/>
      <c r="F2304" s="118"/>
      <c r="G2304" s="117"/>
    </row>
    <row r="2305" spans="2:7" s="119" customFormat="1" x14ac:dyDescent="0.25">
      <c r="B2305" s="120"/>
      <c r="C2305" s="117"/>
      <c r="D2305" s="117"/>
      <c r="E2305" s="126"/>
      <c r="F2305" s="118"/>
      <c r="G2305" s="117"/>
    </row>
    <row r="2306" spans="2:7" s="119" customFormat="1" x14ac:dyDescent="0.25">
      <c r="B2306" s="120"/>
      <c r="C2306" s="117"/>
      <c r="D2306" s="117"/>
      <c r="E2306" s="126"/>
      <c r="F2306" s="118"/>
      <c r="G2306" s="117"/>
    </row>
    <row r="2307" spans="2:7" s="119" customFormat="1" x14ac:dyDescent="0.25">
      <c r="B2307" s="120"/>
      <c r="C2307" s="117"/>
      <c r="D2307" s="117"/>
      <c r="E2307" s="126"/>
      <c r="F2307" s="118"/>
      <c r="G2307" s="117"/>
    </row>
    <row r="2308" spans="2:7" s="119" customFormat="1" x14ac:dyDescent="0.25">
      <c r="B2308" s="120"/>
      <c r="C2308" s="117"/>
      <c r="D2308" s="117"/>
      <c r="E2308" s="126"/>
      <c r="F2308" s="118"/>
      <c r="G2308" s="117"/>
    </row>
    <row r="2309" spans="2:7" s="119" customFormat="1" x14ac:dyDescent="0.25">
      <c r="B2309" s="120"/>
      <c r="C2309" s="117"/>
      <c r="D2309" s="117"/>
      <c r="E2309" s="126"/>
      <c r="F2309" s="118"/>
      <c r="G2309" s="117"/>
    </row>
    <row r="2310" spans="2:7" s="119" customFormat="1" x14ac:dyDescent="0.25">
      <c r="B2310" s="120"/>
      <c r="C2310" s="117"/>
      <c r="D2310" s="117"/>
      <c r="E2310" s="126"/>
      <c r="F2310" s="118"/>
      <c r="G2310" s="117"/>
    </row>
    <row r="2311" spans="2:7" s="119" customFormat="1" x14ac:dyDescent="0.25">
      <c r="B2311" s="120"/>
      <c r="C2311" s="117"/>
      <c r="D2311" s="117"/>
      <c r="E2311" s="126"/>
      <c r="F2311" s="118"/>
      <c r="G2311" s="117"/>
    </row>
    <row r="2312" spans="2:7" s="119" customFormat="1" x14ac:dyDescent="0.25">
      <c r="B2312" s="120"/>
      <c r="C2312" s="117"/>
      <c r="D2312" s="117"/>
      <c r="E2312" s="126"/>
      <c r="F2312" s="118"/>
      <c r="G2312" s="117"/>
    </row>
    <row r="2313" spans="2:7" s="119" customFormat="1" x14ac:dyDescent="0.25">
      <c r="B2313" s="120"/>
      <c r="C2313" s="117"/>
      <c r="D2313" s="117"/>
      <c r="E2313" s="126"/>
      <c r="F2313" s="118"/>
      <c r="G2313" s="117"/>
    </row>
    <row r="2314" spans="2:7" s="119" customFormat="1" x14ac:dyDescent="0.25">
      <c r="B2314" s="120"/>
      <c r="C2314" s="117"/>
      <c r="D2314" s="117"/>
      <c r="E2314" s="126"/>
      <c r="F2314" s="118"/>
      <c r="G2314" s="117"/>
    </row>
    <row r="2315" spans="2:7" s="119" customFormat="1" x14ac:dyDescent="0.25">
      <c r="B2315" s="120"/>
      <c r="C2315" s="117"/>
      <c r="D2315" s="117"/>
      <c r="E2315" s="126"/>
      <c r="F2315" s="118"/>
      <c r="G2315" s="117"/>
    </row>
    <row r="2316" spans="2:7" s="119" customFormat="1" x14ac:dyDescent="0.25">
      <c r="B2316" s="120"/>
      <c r="C2316" s="117"/>
      <c r="D2316" s="117"/>
      <c r="E2316" s="126"/>
      <c r="F2316" s="118"/>
      <c r="G2316" s="117"/>
    </row>
    <row r="2317" spans="2:7" s="119" customFormat="1" x14ac:dyDescent="0.25">
      <c r="B2317" s="120"/>
      <c r="C2317" s="117"/>
      <c r="D2317" s="117"/>
      <c r="E2317" s="126"/>
      <c r="F2317" s="118"/>
      <c r="G2317" s="117"/>
    </row>
    <row r="2318" spans="2:7" s="119" customFormat="1" x14ac:dyDescent="0.25">
      <c r="B2318" s="120"/>
      <c r="C2318" s="117"/>
      <c r="D2318" s="117"/>
      <c r="E2318" s="126"/>
      <c r="F2318" s="118"/>
      <c r="G2318" s="117"/>
    </row>
    <row r="2319" spans="2:7" s="119" customFormat="1" x14ac:dyDescent="0.25">
      <c r="B2319" s="120"/>
      <c r="C2319" s="117"/>
      <c r="D2319" s="117"/>
      <c r="E2319" s="126"/>
      <c r="F2319" s="118"/>
      <c r="G2319" s="117"/>
    </row>
    <row r="2320" spans="2:7" s="119" customFormat="1" x14ac:dyDescent="0.25">
      <c r="B2320" s="120"/>
      <c r="C2320" s="117"/>
      <c r="D2320" s="117"/>
      <c r="E2320" s="126"/>
      <c r="F2320" s="118"/>
      <c r="G2320" s="117"/>
    </row>
    <row r="2321" spans="2:7" s="119" customFormat="1" x14ac:dyDescent="0.25">
      <c r="B2321" s="120"/>
      <c r="C2321" s="117"/>
      <c r="D2321" s="117"/>
      <c r="E2321" s="126"/>
      <c r="F2321" s="118"/>
      <c r="G2321" s="117"/>
    </row>
    <row r="2322" spans="2:7" s="119" customFormat="1" x14ac:dyDescent="0.25">
      <c r="B2322" s="120"/>
      <c r="C2322" s="117"/>
      <c r="D2322" s="117"/>
      <c r="E2322" s="126"/>
      <c r="F2322" s="118"/>
      <c r="G2322" s="117"/>
    </row>
    <row r="2323" spans="2:7" s="119" customFormat="1" x14ac:dyDescent="0.25">
      <c r="B2323" s="120"/>
      <c r="C2323" s="117"/>
      <c r="D2323" s="117"/>
      <c r="E2323" s="126"/>
      <c r="F2323" s="118"/>
      <c r="G2323" s="117"/>
    </row>
    <row r="2324" spans="2:7" s="119" customFormat="1" x14ac:dyDescent="0.25">
      <c r="B2324" s="120"/>
      <c r="C2324" s="117"/>
      <c r="D2324" s="117"/>
      <c r="E2324" s="126"/>
      <c r="F2324" s="118"/>
      <c r="G2324" s="117"/>
    </row>
    <row r="2325" spans="2:7" s="119" customFormat="1" x14ac:dyDescent="0.25">
      <c r="B2325" s="120"/>
      <c r="C2325" s="117"/>
      <c r="D2325" s="117"/>
      <c r="E2325" s="126"/>
      <c r="F2325" s="118"/>
      <c r="G2325" s="117"/>
    </row>
    <row r="2326" spans="2:7" s="119" customFormat="1" x14ac:dyDescent="0.25">
      <c r="B2326" s="120"/>
      <c r="C2326" s="117"/>
      <c r="D2326" s="117"/>
      <c r="E2326" s="126"/>
      <c r="F2326" s="118"/>
      <c r="G2326" s="117"/>
    </row>
    <row r="2327" spans="2:7" s="119" customFormat="1" x14ac:dyDescent="0.25">
      <c r="B2327" s="120"/>
      <c r="C2327" s="117"/>
      <c r="D2327" s="117"/>
      <c r="E2327" s="126"/>
      <c r="F2327" s="118"/>
      <c r="G2327" s="117"/>
    </row>
    <row r="2328" spans="2:7" s="119" customFormat="1" x14ac:dyDescent="0.25">
      <c r="B2328" s="120"/>
      <c r="C2328" s="117"/>
      <c r="D2328" s="117"/>
      <c r="E2328" s="126"/>
      <c r="F2328" s="118"/>
      <c r="G2328" s="117"/>
    </row>
    <row r="2329" spans="2:7" s="119" customFormat="1" x14ac:dyDescent="0.25">
      <c r="B2329" s="120"/>
      <c r="C2329" s="117"/>
      <c r="D2329" s="117"/>
      <c r="E2329" s="126"/>
      <c r="F2329" s="118"/>
      <c r="G2329" s="117"/>
    </row>
    <row r="2330" spans="2:7" s="119" customFormat="1" x14ac:dyDescent="0.25">
      <c r="B2330" s="120"/>
      <c r="C2330" s="117"/>
      <c r="D2330" s="117"/>
      <c r="E2330" s="126"/>
      <c r="F2330" s="118"/>
      <c r="G2330" s="117"/>
    </row>
    <row r="2331" spans="2:7" s="119" customFormat="1" x14ac:dyDescent="0.25">
      <c r="B2331" s="120"/>
      <c r="C2331" s="117"/>
      <c r="D2331" s="117"/>
      <c r="E2331" s="126"/>
      <c r="F2331" s="118"/>
      <c r="G2331" s="117"/>
    </row>
    <row r="2332" spans="2:7" s="119" customFormat="1" x14ac:dyDescent="0.25">
      <c r="B2332" s="120"/>
      <c r="C2332" s="117"/>
      <c r="D2332" s="117"/>
      <c r="E2332" s="126"/>
      <c r="F2332" s="118"/>
      <c r="G2332" s="117"/>
    </row>
    <row r="2333" spans="2:7" s="119" customFormat="1" x14ac:dyDescent="0.25">
      <c r="B2333" s="120"/>
      <c r="C2333" s="117"/>
      <c r="D2333" s="117"/>
      <c r="E2333" s="126"/>
      <c r="F2333" s="118"/>
      <c r="G2333" s="117"/>
    </row>
    <row r="2334" spans="2:7" s="119" customFormat="1" x14ac:dyDescent="0.25">
      <c r="B2334" s="120"/>
      <c r="C2334" s="117"/>
      <c r="D2334" s="117"/>
      <c r="E2334" s="126"/>
      <c r="F2334" s="118"/>
      <c r="G2334" s="117"/>
    </row>
    <row r="2335" spans="2:7" s="119" customFormat="1" x14ac:dyDescent="0.25">
      <c r="B2335" s="120"/>
      <c r="C2335" s="117"/>
      <c r="D2335" s="117"/>
      <c r="E2335" s="126"/>
      <c r="F2335" s="118"/>
      <c r="G2335" s="117"/>
    </row>
    <row r="2336" spans="2:7" s="119" customFormat="1" x14ac:dyDescent="0.25">
      <c r="B2336" s="120"/>
      <c r="C2336" s="117"/>
      <c r="D2336" s="117"/>
      <c r="E2336" s="126"/>
      <c r="F2336" s="118"/>
      <c r="G2336" s="117"/>
    </row>
    <row r="2337" spans="2:7" s="119" customFormat="1" x14ac:dyDescent="0.25">
      <c r="B2337" s="120"/>
      <c r="C2337" s="117"/>
      <c r="D2337" s="117"/>
      <c r="E2337" s="126"/>
      <c r="F2337" s="118"/>
      <c r="G2337" s="117"/>
    </row>
    <row r="2338" spans="2:7" s="119" customFormat="1" x14ac:dyDescent="0.25">
      <c r="B2338" s="120"/>
      <c r="C2338" s="117"/>
      <c r="D2338" s="117"/>
      <c r="E2338" s="126"/>
      <c r="F2338" s="118"/>
      <c r="G2338" s="117"/>
    </row>
    <row r="2339" spans="2:7" s="119" customFormat="1" x14ac:dyDescent="0.25">
      <c r="B2339" s="120"/>
      <c r="C2339" s="117"/>
      <c r="D2339" s="117"/>
      <c r="E2339" s="126"/>
      <c r="F2339" s="118"/>
      <c r="G2339" s="117"/>
    </row>
    <row r="2340" spans="2:7" s="119" customFormat="1" x14ac:dyDescent="0.25">
      <c r="B2340" s="120"/>
      <c r="C2340" s="117"/>
      <c r="D2340" s="117"/>
      <c r="E2340" s="126"/>
      <c r="F2340" s="118"/>
      <c r="G2340" s="117"/>
    </row>
    <row r="2341" spans="2:7" s="119" customFormat="1" x14ac:dyDescent="0.25">
      <c r="B2341" s="120"/>
      <c r="C2341" s="117"/>
      <c r="D2341" s="117"/>
      <c r="E2341" s="126"/>
      <c r="F2341" s="118"/>
      <c r="G2341" s="117"/>
    </row>
    <row r="2342" spans="2:7" s="119" customFormat="1" x14ac:dyDescent="0.25">
      <c r="B2342" s="120"/>
      <c r="C2342" s="117"/>
      <c r="D2342" s="117"/>
      <c r="E2342" s="126"/>
      <c r="F2342" s="118"/>
      <c r="G2342" s="117"/>
    </row>
    <row r="2343" spans="2:7" s="119" customFormat="1" x14ac:dyDescent="0.25">
      <c r="B2343" s="120"/>
      <c r="C2343" s="117"/>
      <c r="D2343" s="117"/>
      <c r="E2343" s="126"/>
      <c r="F2343" s="118"/>
      <c r="G2343" s="117"/>
    </row>
    <row r="2344" spans="2:7" s="119" customFormat="1" x14ac:dyDescent="0.25">
      <c r="B2344" s="120"/>
      <c r="C2344" s="117"/>
      <c r="D2344" s="117"/>
      <c r="E2344" s="126"/>
      <c r="F2344" s="118"/>
      <c r="G2344" s="117"/>
    </row>
    <row r="2345" spans="2:7" s="119" customFormat="1" x14ac:dyDescent="0.25">
      <c r="B2345" s="120"/>
      <c r="C2345" s="117"/>
      <c r="D2345" s="117"/>
      <c r="E2345" s="126"/>
      <c r="F2345" s="118"/>
      <c r="G2345" s="117"/>
    </row>
    <row r="2346" spans="2:7" s="119" customFormat="1" x14ac:dyDescent="0.25">
      <c r="B2346" s="120"/>
      <c r="C2346" s="117"/>
      <c r="D2346" s="117"/>
      <c r="E2346" s="126"/>
      <c r="F2346" s="118"/>
      <c r="G2346" s="117"/>
    </row>
    <row r="2347" spans="2:7" s="119" customFormat="1" x14ac:dyDescent="0.25">
      <c r="B2347" s="120"/>
      <c r="C2347" s="117"/>
      <c r="D2347" s="117"/>
      <c r="E2347" s="126"/>
      <c r="F2347" s="118"/>
      <c r="G2347" s="117"/>
    </row>
    <row r="2348" spans="2:7" s="119" customFormat="1" x14ac:dyDescent="0.25">
      <c r="B2348" s="120"/>
      <c r="C2348" s="117"/>
      <c r="D2348" s="117"/>
      <c r="E2348" s="126"/>
      <c r="F2348" s="118"/>
      <c r="G2348" s="117"/>
    </row>
    <row r="2349" spans="2:7" s="119" customFormat="1" x14ac:dyDescent="0.25">
      <c r="B2349" s="120"/>
      <c r="C2349" s="117"/>
      <c r="D2349" s="117"/>
      <c r="E2349" s="126"/>
      <c r="F2349" s="118"/>
      <c r="G2349" s="117"/>
    </row>
    <row r="2350" spans="2:7" s="119" customFormat="1" x14ac:dyDescent="0.25">
      <c r="B2350" s="120"/>
      <c r="C2350" s="117"/>
      <c r="D2350" s="117"/>
      <c r="E2350" s="126"/>
      <c r="F2350" s="118"/>
      <c r="G2350" s="117"/>
    </row>
    <row r="2351" spans="2:7" s="119" customFormat="1" x14ac:dyDescent="0.25">
      <c r="B2351" s="120"/>
      <c r="C2351" s="117"/>
      <c r="D2351" s="117"/>
      <c r="E2351" s="126"/>
      <c r="F2351" s="118"/>
      <c r="G2351" s="117"/>
    </row>
    <row r="2352" spans="2:7" s="119" customFormat="1" x14ac:dyDescent="0.25">
      <c r="B2352" s="120"/>
      <c r="C2352" s="117"/>
      <c r="D2352" s="117"/>
      <c r="E2352" s="126"/>
      <c r="F2352" s="118"/>
      <c r="G2352" s="117"/>
    </row>
    <row r="2353" spans="2:7" s="119" customFormat="1" x14ac:dyDescent="0.25">
      <c r="B2353" s="120"/>
      <c r="C2353" s="117"/>
      <c r="D2353" s="117"/>
      <c r="E2353" s="126"/>
      <c r="F2353" s="118"/>
      <c r="G2353" s="117"/>
    </row>
    <row r="2354" spans="2:7" s="119" customFormat="1" x14ac:dyDescent="0.25">
      <c r="B2354" s="120"/>
      <c r="C2354" s="117"/>
      <c r="D2354" s="117"/>
      <c r="E2354" s="126"/>
      <c r="F2354" s="118"/>
      <c r="G2354" s="117"/>
    </row>
    <row r="2355" spans="2:7" s="119" customFormat="1" x14ac:dyDescent="0.25">
      <c r="B2355" s="120"/>
      <c r="C2355" s="117"/>
      <c r="D2355" s="117"/>
      <c r="E2355" s="126"/>
      <c r="F2355" s="118"/>
      <c r="G2355" s="117"/>
    </row>
    <row r="2356" spans="2:7" s="119" customFormat="1" x14ac:dyDescent="0.25">
      <c r="B2356" s="120"/>
      <c r="C2356" s="117"/>
      <c r="D2356" s="117"/>
      <c r="E2356" s="126"/>
      <c r="F2356" s="118"/>
      <c r="G2356" s="117"/>
    </row>
    <row r="2357" spans="2:7" s="119" customFormat="1" x14ac:dyDescent="0.25">
      <c r="B2357" s="120"/>
      <c r="C2357" s="117"/>
      <c r="D2357" s="117"/>
      <c r="E2357" s="126"/>
      <c r="F2357" s="118"/>
      <c r="G2357" s="117"/>
    </row>
    <row r="2358" spans="2:7" s="119" customFormat="1" x14ac:dyDescent="0.25">
      <c r="B2358" s="120"/>
      <c r="C2358" s="117"/>
      <c r="D2358" s="117"/>
      <c r="E2358" s="126"/>
      <c r="F2358" s="118"/>
      <c r="G2358" s="117"/>
    </row>
    <row r="2359" spans="2:7" s="119" customFormat="1" x14ac:dyDescent="0.25">
      <c r="B2359" s="120"/>
      <c r="C2359" s="117"/>
      <c r="D2359" s="117"/>
      <c r="E2359" s="126"/>
      <c r="F2359" s="118"/>
      <c r="G2359" s="117"/>
    </row>
    <row r="2360" spans="2:7" s="119" customFormat="1" x14ac:dyDescent="0.25">
      <c r="B2360" s="120"/>
      <c r="C2360" s="117"/>
      <c r="D2360" s="117"/>
      <c r="E2360" s="126"/>
      <c r="F2360" s="118"/>
      <c r="G2360" s="117"/>
    </row>
    <row r="2361" spans="2:7" s="119" customFormat="1" x14ac:dyDescent="0.25">
      <c r="B2361" s="120"/>
      <c r="C2361" s="117"/>
      <c r="D2361" s="117"/>
      <c r="E2361" s="126"/>
      <c r="F2361" s="118"/>
      <c r="G2361" s="117"/>
    </row>
    <row r="2362" spans="2:7" s="119" customFormat="1" x14ac:dyDescent="0.25">
      <c r="B2362" s="120"/>
      <c r="C2362" s="117"/>
      <c r="D2362" s="117"/>
      <c r="E2362" s="126"/>
      <c r="F2362" s="118"/>
      <c r="G2362" s="117"/>
    </row>
    <row r="2363" spans="2:7" s="119" customFormat="1" x14ac:dyDescent="0.25">
      <c r="B2363" s="120"/>
      <c r="C2363" s="117"/>
      <c r="D2363" s="117"/>
      <c r="E2363" s="126"/>
      <c r="F2363" s="118"/>
      <c r="G2363" s="117"/>
    </row>
    <row r="2364" spans="2:7" s="119" customFormat="1" x14ac:dyDescent="0.25">
      <c r="B2364" s="120"/>
      <c r="C2364" s="117"/>
      <c r="D2364" s="117"/>
      <c r="E2364" s="126"/>
      <c r="F2364" s="118"/>
      <c r="G2364" s="117"/>
    </row>
    <row r="2365" spans="2:7" s="119" customFormat="1" x14ac:dyDescent="0.25">
      <c r="B2365" s="120"/>
      <c r="C2365" s="117"/>
      <c r="D2365" s="117"/>
      <c r="E2365" s="126"/>
      <c r="F2365" s="118"/>
      <c r="G2365" s="117"/>
    </row>
    <row r="2366" spans="2:7" s="119" customFormat="1" x14ac:dyDescent="0.25">
      <c r="B2366" s="120"/>
      <c r="C2366" s="117"/>
      <c r="D2366" s="117"/>
      <c r="E2366" s="126"/>
      <c r="F2366" s="118"/>
      <c r="G2366" s="117"/>
    </row>
    <row r="2367" spans="2:7" s="119" customFormat="1" x14ac:dyDescent="0.25">
      <c r="B2367" s="120"/>
      <c r="C2367" s="117"/>
      <c r="D2367" s="117"/>
      <c r="E2367" s="126"/>
      <c r="F2367" s="118"/>
      <c r="G2367" s="117"/>
    </row>
    <row r="2368" spans="2:7" s="119" customFormat="1" x14ac:dyDescent="0.25">
      <c r="B2368" s="120"/>
      <c r="C2368" s="117"/>
      <c r="D2368" s="117"/>
      <c r="E2368" s="126"/>
      <c r="F2368" s="118"/>
      <c r="G2368" s="117"/>
    </row>
    <row r="2369" spans="2:7" s="119" customFormat="1" x14ac:dyDescent="0.25">
      <c r="B2369" s="120"/>
      <c r="C2369" s="117"/>
      <c r="D2369" s="117"/>
      <c r="E2369" s="126"/>
      <c r="F2369" s="118"/>
      <c r="G2369" s="117"/>
    </row>
    <row r="2370" spans="2:7" s="119" customFormat="1" x14ac:dyDescent="0.25">
      <c r="B2370" s="120"/>
      <c r="C2370" s="117"/>
      <c r="D2370" s="117"/>
      <c r="E2370" s="126"/>
      <c r="F2370" s="118"/>
      <c r="G2370" s="117"/>
    </row>
    <row r="2371" spans="2:7" s="119" customFormat="1" x14ac:dyDescent="0.25">
      <c r="B2371" s="120"/>
      <c r="C2371" s="117"/>
      <c r="D2371" s="117"/>
      <c r="E2371" s="126"/>
      <c r="F2371" s="118"/>
      <c r="G2371" s="117"/>
    </row>
    <row r="2372" spans="2:7" s="119" customFormat="1" x14ac:dyDescent="0.25">
      <c r="B2372" s="120"/>
      <c r="C2372" s="117"/>
      <c r="D2372" s="117"/>
      <c r="E2372" s="126"/>
      <c r="F2372" s="118"/>
      <c r="G2372" s="117"/>
    </row>
    <row r="2373" spans="2:7" s="119" customFormat="1" x14ac:dyDescent="0.25">
      <c r="B2373" s="120"/>
      <c r="C2373" s="117"/>
      <c r="D2373" s="117"/>
      <c r="E2373" s="126"/>
      <c r="F2373" s="118"/>
      <c r="G2373" s="117"/>
    </row>
    <row r="2374" spans="2:7" s="119" customFormat="1" x14ac:dyDescent="0.25">
      <c r="B2374" s="120"/>
      <c r="C2374" s="117"/>
      <c r="D2374" s="117"/>
      <c r="E2374" s="126"/>
      <c r="F2374" s="118"/>
      <c r="G2374" s="117"/>
    </row>
    <row r="2375" spans="2:7" s="119" customFormat="1" x14ac:dyDescent="0.25">
      <c r="B2375" s="120"/>
      <c r="C2375" s="117"/>
      <c r="D2375" s="117"/>
      <c r="E2375" s="126"/>
      <c r="F2375" s="118"/>
      <c r="G2375" s="117"/>
    </row>
    <row r="2376" spans="2:7" s="119" customFormat="1" x14ac:dyDescent="0.25">
      <c r="B2376" s="120"/>
      <c r="C2376" s="117"/>
      <c r="D2376" s="117"/>
      <c r="E2376" s="126"/>
      <c r="F2376" s="118"/>
      <c r="G2376" s="117"/>
    </row>
    <row r="2377" spans="2:7" s="119" customFormat="1" x14ac:dyDescent="0.25">
      <c r="B2377" s="120"/>
      <c r="C2377" s="117"/>
      <c r="D2377" s="117"/>
      <c r="E2377" s="126"/>
      <c r="F2377" s="118"/>
      <c r="G2377" s="117"/>
    </row>
    <row r="2378" spans="2:7" s="119" customFormat="1" x14ac:dyDescent="0.25">
      <c r="B2378" s="120"/>
      <c r="C2378" s="117"/>
      <c r="D2378" s="117"/>
      <c r="E2378" s="126"/>
      <c r="F2378" s="118"/>
      <c r="G2378" s="117"/>
    </row>
    <row r="2379" spans="2:7" s="119" customFormat="1" x14ac:dyDescent="0.25">
      <c r="B2379" s="120"/>
      <c r="C2379" s="117"/>
      <c r="D2379" s="117"/>
      <c r="E2379" s="126"/>
      <c r="F2379" s="118"/>
      <c r="G2379" s="117"/>
    </row>
    <row r="2380" spans="2:7" s="119" customFormat="1" x14ac:dyDescent="0.25">
      <c r="B2380" s="120"/>
      <c r="C2380" s="117"/>
      <c r="D2380" s="117"/>
      <c r="E2380" s="126"/>
      <c r="F2380" s="118"/>
      <c r="G2380" s="117"/>
    </row>
    <row r="2381" spans="2:7" s="119" customFormat="1" x14ac:dyDescent="0.25">
      <c r="B2381" s="120"/>
      <c r="C2381" s="117"/>
      <c r="D2381" s="117"/>
      <c r="E2381" s="126"/>
      <c r="F2381" s="118"/>
      <c r="G2381" s="117"/>
    </row>
    <row r="2382" spans="2:7" s="119" customFormat="1" x14ac:dyDescent="0.25">
      <c r="B2382" s="120"/>
      <c r="C2382" s="117"/>
      <c r="D2382" s="117"/>
      <c r="E2382" s="126"/>
      <c r="F2382" s="118"/>
      <c r="G2382" s="117"/>
    </row>
    <row r="2383" spans="2:7" s="119" customFormat="1" x14ac:dyDescent="0.25">
      <c r="B2383" s="120"/>
      <c r="C2383" s="117"/>
      <c r="D2383" s="117"/>
      <c r="E2383" s="126"/>
      <c r="F2383" s="118"/>
      <c r="G2383" s="117"/>
    </row>
    <row r="2384" spans="2:7" s="119" customFormat="1" x14ac:dyDescent="0.25">
      <c r="B2384" s="120"/>
      <c r="C2384" s="117"/>
      <c r="D2384" s="117"/>
      <c r="E2384" s="126"/>
      <c r="F2384" s="118"/>
      <c r="G2384" s="117"/>
    </row>
    <row r="2385" spans="2:7" s="119" customFormat="1" x14ac:dyDescent="0.25">
      <c r="B2385" s="120"/>
      <c r="C2385" s="117"/>
      <c r="D2385" s="117"/>
      <c r="E2385" s="126"/>
      <c r="F2385" s="118"/>
      <c r="G2385" s="117"/>
    </row>
    <row r="2386" spans="2:7" s="119" customFormat="1" x14ac:dyDescent="0.25">
      <c r="B2386" s="120"/>
      <c r="C2386" s="117"/>
      <c r="D2386" s="117"/>
      <c r="E2386" s="126"/>
      <c r="F2386" s="118"/>
      <c r="G2386" s="117"/>
    </row>
    <row r="2387" spans="2:7" s="119" customFormat="1" x14ac:dyDescent="0.25">
      <c r="B2387" s="120"/>
      <c r="C2387" s="117"/>
      <c r="D2387" s="117"/>
      <c r="E2387" s="126"/>
      <c r="F2387" s="118"/>
      <c r="G2387" s="117"/>
    </row>
    <row r="2388" spans="2:7" s="119" customFormat="1" x14ac:dyDescent="0.25">
      <c r="B2388" s="120"/>
      <c r="C2388" s="117"/>
      <c r="D2388" s="117"/>
      <c r="E2388" s="126"/>
      <c r="F2388" s="118"/>
      <c r="G2388" s="117"/>
    </row>
    <row r="2389" spans="2:7" s="119" customFormat="1" x14ac:dyDescent="0.25">
      <c r="B2389" s="120"/>
      <c r="C2389" s="117"/>
      <c r="D2389" s="117"/>
      <c r="E2389" s="126"/>
      <c r="F2389" s="118"/>
      <c r="G2389" s="117"/>
    </row>
    <row r="2390" spans="2:7" s="119" customFormat="1" x14ac:dyDescent="0.25">
      <c r="B2390" s="120"/>
      <c r="C2390" s="117"/>
      <c r="D2390" s="117"/>
      <c r="E2390" s="126"/>
      <c r="F2390" s="118"/>
      <c r="G2390" s="117"/>
    </row>
    <row r="2391" spans="2:7" s="119" customFormat="1" x14ac:dyDescent="0.25">
      <c r="B2391" s="120"/>
      <c r="C2391" s="117"/>
      <c r="D2391" s="117"/>
      <c r="E2391" s="126"/>
      <c r="F2391" s="118"/>
      <c r="G2391" s="117"/>
    </row>
    <row r="2392" spans="2:7" s="119" customFormat="1" x14ac:dyDescent="0.25">
      <c r="B2392" s="120"/>
      <c r="C2392" s="117"/>
      <c r="D2392" s="117"/>
      <c r="E2392" s="126"/>
      <c r="F2392" s="118"/>
      <c r="G2392" s="117"/>
    </row>
    <row r="2393" spans="2:7" s="119" customFormat="1" x14ac:dyDescent="0.25">
      <c r="B2393" s="120"/>
      <c r="C2393" s="117"/>
      <c r="D2393" s="117"/>
      <c r="E2393" s="126"/>
      <c r="F2393" s="118"/>
      <c r="G2393" s="117"/>
    </row>
    <row r="2394" spans="2:7" s="119" customFormat="1" x14ac:dyDescent="0.25">
      <c r="B2394" s="120"/>
      <c r="C2394" s="117"/>
      <c r="D2394" s="117"/>
      <c r="E2394" s="126"/>
      <c r="F2394" s="118"/>
      <c r="G2394" s="117"/>
    </row>
    <row r="2395" spans="2:7" s="119" customFormat="1" x14ac:dyDescent="0.25">
      <c r="B2395" s="120"/>
      <c r="C2395" s="117"/>
      <c r="D2395" s="117"/>
      <c r="E2395" s="126"/>
      <c r="F2395" s="118"/>
      <c r="G2395" s="117"/>
    </row>
    <row r="2396" spans="2:7" s="119" customFormat="1" x14ac:dyDescent="0.25">
      <c r="B2396" s="120"/>
      <c r="C2396" s="117"/>
      <c r="D2396" s="117"/>
      <c r="E2396" s="126"/>
      <c r="F2396" s="118"/>
      <c r="G2396" s="117"/>
    </row>
    <row r="2397" spans="2:7" s="119" customFormat="1" x14ac:dyDescent="0.25">
      <c r="B2397" s="120"/>
      <c r="C2397" s="117"/>
      <c r="D2397" s="117"/>
      <c r="E2397" s="126"/>
      <c r="F2397" s="118"/>
      <c r="G2397" s="117"/>
    </row>
    <row r="2398" spans="2:7" s="119" customFormat="1" x14ac:dyDescent="0.25">
      <c r="B2398" s="120"/>
      <c r="C2398" s="117"/>
      <c r="D2398" s="117"/>
      <c r="E2398" s="126"/>
      <c r="F2398" s="118"/>
      <c r="G2398" s="117"/>
    </row>
    <row r="2399" spans="2:7" s="119" customFormat="1" x14ac:dyDescent="0.25">
      <c r="B2399" s="120"/>
      <c r="C2399" s="117"/>
      <c r="D2399" s="117"/>
      <c r="E2399" s="126"/>
      <c r="F2399" s="118"/>
      <c r="G2399" s="117"/>
    </row>
    <row r="2400" spans="2:7" s="119" customFormat="1" x14ac:dyDescent="0.25">
      <c r="B2400" s="120"/>
      <c r="C2400" s="117"/>
      <c r="D2400" s="117"/>
      <c r="E2400" s="126"/>
      <c r="F2400" s="118"/>
      <c r="G2400" s="117"/>
    </row>
    <row r="2401" spans="2:7" s="119" customFormat="1" x14ac:dyDescent="0.25">
      <c r="B2401" s="120"/>
      <c r="C2401" s="117"/>
      <c r="D2401" s="117"/>
      <c r="E2401" s="126"/>
      <c r="F2401" s="118"/>
      <c r="G2401" s="117"/>
    </row>
    <row r="2402" spans="2:7" s="119" customFormat="1" x14ac:dyDescent="0.25">
      <c r="B2402" s="120"/>
      <c r="C2402" s="117"/>
      <c r="D2402" s="117"/>
      <c r="E2402" s="126"/>
      <c r="F2402" s="118"/>
      <c r="G2402" s="117"/>
    </row>
    <row r="2403" spans="2:7" s="119" customFormat="1" x14ac:dyDescent="0.25">
      <c r="B2403" s="120"/>
      <c r="C2403" s="117"/>
      <c r="D2403" s="117"/>
      <c r="E2403" s="126"/>
      <c r="F2403" s="118"/>
      <c r="G2403" s="117"/>
    </row>
    <row r="2404" spans="2:7" s="119" customFormat="1" x14ac:dyDescent="0.25">
      <c r="B2404" s="120"/>
      <c r="C2404" s="117"/>
      <c r="D2404" s="117"/>
      <c r="E2404" s="126"/>
      <c r="F2404" s="118"/>
      <c r="G2404" s="117"/>
    </row>
    <row r="2405" spans="2:7" s="119" customFormat="1" x14ac:dyDescent="0.25">
      <c r="B2405" s="120"/>
      <c r="C2405" s="117"/>
      <c r="D2405" s="117"/>
      <c r="E2405" s="126"/>
      <c r="F2405" s="118"/>
      <c r="G2405" s="117"/>
    </row>
    <row r="2406" spans="2:7" s="119" customFormat="1" x14ac:dyDescent="0.25">
      <c r="B2406" s="120"/>
      <c r="C2406" s="117"/>
      <c r="D2406" s="117"/>
      <c r="E2406" s="126"/>
      <c r="F2406" s="118"/>
      <c r="G2406" s="117"/>
    </row>
    <row r="2407" spans="2:7" s="119" customFormat="1" x14ac:dyDescent="0.25">
      <c r="B2407" s="120"/>
      <c r="C2407" s="117"/>
      <c r="D2407" s="117"/>
      <c r="E2407" s="126"/>
      <c r="F2407" s="118"/>
      <c r="G2407" s="117"/>
    </row>
    <row r="2408" spans="2:7" s="119" customFormat="1" x14ac:dyDescent="0.25">
      <c r="B2408" s="120"/>
      <c r="C2408" s="117"/>
      <c r="D2408" s="117"/>
      <c r="E2408" s="126"/>
      <c r="F2408" s="118"/>
      <c r="G2408" s="117"/>
    </row>
    <row r="2409" spans="2:7" s="119" customFormat="1" x14ac:dyDescent="0.25">
      <c r="B2409" s="120"/>
      <c r="C2409" s="117"/>
      <c r="D2409" s="117"/>
      <c r="E2409" s="126"/>
      <c r="F2409" s="118"/>
      <c r="G2409" s="117"/>
    </row>
    <row r="2410" spans="2:7" s="119" customFormat="1" x14ac:dyDescent="0.25">
      <c r="B2410" s="120"/>
      <c r="C2410" s="117"/>
      <c r="D2410" s="117"/>
      <c r="E2410" s="126"/>
      <c r="F2410" s="118"/>
      <c r="G2410" s="117"/>
    </row>
    <row r="2411" spans="2:7" s="119" customFormat="1" x14ac:dyDescent="0.25">
      <c r="B2411" s="120"/>
      <c r="C2411" s="117"/>
      <c r="D2411" s="117"/>
      <c r="E2411" s="126"/>
      <c r="F2411" s="118"/>
      <c r="G2411" s="117"/>
    </row>
    <row r="2412" spans="2:7" s="119" customFormat="1" x14ac:dyDescent="0.25">
      <c r="B2412" s="120"/>
      <c r="C2412" s="117"/>
      <c r="D2412" s="117"/>
      <c r="E2412" s="126"/>
      <c r="F2412" s="118"/>
      <c r="G2412" s="117"/>
    </row>
    <row r="2413" spans="2:7" s="119" customFormat="1" x14ac:dyDescent="0.25">
      <c r="B2413" s="120"/>
      <c r="C2413" s="117"/>
      <c r="D2413" s="117"/>
      <c r="E2413" s="126"/>
      <c r="F2413" s="118"/>
      <c r="G2413" s="117"/>
    </row>
    <row r="2414" spans="2:7" s="119" customFormat="1" x14ac:dyDescent="0.25">
      <c r="B2414" s="120"/>
      <c r="C2414" s="117"/>
      <c r="D2414" s="117"/>
      <c r="E2414" s="126"/>
      <c r="F2414" s="118"/>
      <c r="G2414" s="117"/>
    </row>
    <row r="2415" spans="2:7" s="119" customFormat="1" x14ac:dyDescent="0.25">
      <c r="B2415" s="120"/>
      <c r="C2415" s="117"/>
      <c r="D2415" s="117"/>
      <c r="E2415" s="126"/>
      <c r="F2415" s="118"/>
      <c r="G2415" s="117"/>
    </row>
    <row r="2416" spans="2:7" s="119" customFormat="1" x14ac:dyDescent="0.25">
      <c r="B2416" s="120"/>
      <c r="C2416" s="117"/>
      <c r="D2416" s="117"/>
      <c r="E2416" s="126"/>
      <c r="F2416" s="118"/>
      <c r="G2416" s="117"/>
    </row>
    <row r="2417" spans="2:7" s="119" customFormat="1" x14ac:dyDescent="0.25">
      <c r="B2417" s="120"/>
      <c r="C2417" s="117"/>
      <c r="D2417" s="117"/>
      <c r="E2417" s="126"/>
      <c r="F2417" s="118"/>
      <c r="G2417" s="117"/>
    </row>
    <row r="2418" spans="2:7" s="119" customFormat="1" x14ac:dyDescent="0.25">
      <c r="B2418" s="120"/>
      <c r="C2418" s="117"/>
      <c r="D2418" s="117"/>
      <c r="E2418" s="126"/>
      <c r="F2418" s="118"/>
      <c r="G2418" s="117"/>
    </row>
    <row r="2419" spans="2:7" s="119" customFormat="1" x14ac:dyDescent="0.25">
      <c r="B2419" s="120"/>
      <c r="C2419" s="117"/>
      <c r="D2419" s="117"/>
      <c r="E2419" s="126"/>
      <c r="F2419" s="118"/>
      <c r="G2419" s="117"/>
    </row>
    <row r="2420" spans="2:7" s="119" customFormat="1" x14ac:dyDescent="0.25">
      <c r="B2420" s="120"/>
      <c r="C2420" s="117"/>
      <c r="D2420" s="117"/>
      <c r="E2420" s="126"/>
      <c r="F2420" s="118"/>
      <c r="G2420" s="117"/>
    </row>
    <row r="2421" spans="2:7" s="119" customFormat="1" x14ac:dyDescent="0.25">
      <c r="B2421" s="120"/>
      <c r="C2421" s="117"/>
      <c r="D2421" s="117"/>
      <c r="E2421" s="126"/>
      <c r="F2421" s="118"/>
      <c r="G2421" s="117"/>
    </row>
    <row r="2422" spans="2:7" s="119" customFormat="1" x14ac:dyDescent="0.25">
      <c r="B2422" s="120"/>
      <c r="C2422" s="117"/>
      <c r="D2422" s="117"/>
      <c r="E2422" s="126"/>
      <c r="F2422" s="118"/>
      <c r="G2422" s="117"/>
    </row>
    <row r="2423" spans="2:7" s="119" customFormat="1" x14ac:dyDescent="0.25">
      <c r="B2423" s="120"/>
      <c r="C2423" s="117"/>
      <c r="D2423" s="117"/>
      <c r="E2423" s="126"/>
      <c r="F2423" s="118"/>
      <c r="G2423" s="117"/>
    </row>
    <row r="2424" spans="2:7" s="119" customFormat="1" x14ac:dyDescent="0.25">
      <c r="B2424" s="120"/>
      <c r="C2424" s="117"/>
      <c r="D2424" s="117"/>
      <c r="E2424" s="126"/>
      <c r="F2424" s="118"/>
      <c r="G2424" s="117"/>
    </row>
    <row r="2425" spans="2:7" s="119" customFormat="1" x14ac:dyDescent="0.25">
      <c r="B2425" s="120"/>
      <c r="C2425" s="117"/>
      <c r="D2425" s="117"/>
      <c r="E2425" s="126"/>
      <c r="F2425" s="118"/>
      <c r="G2425" s="117"/>
    </row>
    <row r="2426" spans="2:7" s="119" customFormat="1" x14ac:dyDescent="0.25">
      <c r="B2426" s="120"/>
      <c r="C2426" s="117"/>
      <c r="D2426" s="117"/>
      <c r="E2426" s="126"/>
      <c r="F2426" s="118"/>
      <c r="G2426" s="117"/>
    </row>
    <row r="2427" spans="2:7" s="119" customFormat="1" x14ac:dyDescent="0.25">
      <c r="B2427" s="120"/>
      <c r="C2427" s="117"/>
      <c r="D2427" s="117"/>
      <c r="E2427" s="126"/>
      <c r="F2427" s="118"/>
      <c r="G2427" s="117"/>
    </row>
    <row r="2428" spans="2:7" s="119" customFormat="1" x14ac:dyDescent="0.25">
      <c r="B2428" s="120"/>
      <c r="C2428" s="117"/>
      <c r="D2428" s="117"/>
      <c r="E2428" s="126"/>
      <c r="F2428" s="118"/>
      <c r="G2428" s="117"/>
    </row>
    <row r="2429" spans="2:7" s="119" customFormat="1" x14ac:dyDescent="0.25">
      <c r="B2429" s="120"/>
      <c r="C2429" s="117"/>
      <c r="D2429" s="117"/>
      <c r="E2429" s="126"/>
      <c r="F2429" s="118"/>
      <c r="G2429" s="117"/>
    </row>
    <row r="2430" spans="2:7" s="119" customFormat="1" x14ac:dyDescent="0.25">
      <c r="B2430" s="120"/>
      <c r="C2430" s="117"/>
      <c r="D2430" s="117"/>
      <c r="E2430" s="126"/>
      <c r="F2430" s="118"/>
      <c r="G2430" s="117"/>
    </row>
    <row r="2431" spans="2:7" s="119" customFormat="1" x14ac:dyDescent="0.25">
      <c r="B2431" s="120"/>
      <c r="C2431" s="117"/>
      <c r="D2431" s="117"/>
      <c r="E2431" s="126"/>
      <c r="F2431" s="118"/>
      <c r="G2431" s="117"/>
    </row>
    <row r="2432" spans="2:7" s="119" customFormat="1" x14ac:dyDescent="0.25">
      <c r="B2432" s="120"/>
      <c r="C2432" s="117"/>
      <c r="D2432" s="117"/>
      <c r="E2432" s="126"/>
      <c r="F2432" s="118"/>
      <c r="G2432" s="117"/>
    </row>
    <row r="2433" spans="2:7" s="119" customFormat="1" x14ac:dyDescent="0.25">
      <c r="B2433" s="120"/>
      <c r="C2433" s="117"/>
      <c r="D2433" s="117"/>
      <c r="E2433" s="126"/>
      <c r="F2433" s="118"/>
      <c r="G2433" s="117"/>
    </row>
    <row r="2434" spans="2:7" s="119" customFormat="1" x14ac:dyDescent="0.25">
      <c r="B2434" s="120"/>
      <c r="C2434" s="117"/>
      <c r="D2434" s="117"/>
      <c r="E2434" s="126"/>
      <c r="F2434" s="118"/>
      <c r="G2434" s="117"/>
    </row>
    <row r="2435" spans="2:7" s="119" customFormat="1" x14ac:dyDescent="0.25">
      <c r="B2435" s="120"/>
      <c r="C2435" s="117"/>
      <c r="D2435" s="117"/>
      <c r="E2435" s="126"/>
      <c r="F2435" s="118"/>
      <c r="G2435" s="117"/>
    </row>
    <row r="2436" spans="2:7" s="119" customFormat="1" x14ac:dyDescent="0.25">
      <c r="B2436" s="120"/>
      <c r="C2436" s="117"/>
      <c r="D2436" s="117"/>
      <c r="E2436" s="126"/>
      <c r="F2436" s="118"/>
      <c r="G2436" s="117"/>
    </row>
    <row r="2437" spans="2:7" s="119" customFormat="1" x14ac:dyDescent="0.25">
      <c r="B2437" s="120"/>
      <c r="C2437" s="117"/>
      <c r="D2437" s="117"/>
      <c r="E2437" s="126"/>
      <c r="F2437" s="118"/>
      <c r="G2437" s="117"/>
    </row>
    <row r="2438" spans="2:7" s="119" customFormat="1" x14ac:dyDescent="0.25">
      <c r="B2438" s="120"/>
      <c r="C2438" s="117"/>
      <c r="D2438" s="117"/>
      <c r="E2438" s="126"/>
      <c r="F2438" s="118"/>
      <c r="G2438" s="117"/>
    </row>
    <row r="2439" spans="2:7" s="119" customFormat="1" x14ac:dyDescent="0.25">
      <c r="B2439" s="120"/>
      <c r="C2439" s="117"/>
      <c r="D2439" s="117"/>
      <c r="E2439" s="126"/>
      <c r="F2439" s="118"/>
      <c r="G2439" s="117"/>
    </row>
    <row r="2440" spans="2:7" s="119" customFormat="1" x14ac:dyDescent="0.25">
      <c r="B2440" s="120"/>
      <c r="C2440" s="117"/>
      <c r="D2440" s="117"/>
      <c r="E2440" s="126"/>
      <c r="F2440" s="118"/>
      <c r="G2440" s="117"/>
    </row>
    <row r="2441" spans="2:7" s="119" customFormat="1" x14ac:dyDescent="0.25">
      <c r="B2441" s="120"/>
      <c r="C2441" s="117"/>
      <c r="D2441" s="117"/>
      <c r="E2441" s="126"/>
      <c r="F2441" s="118"/>
      <c r="G2441" s="117"/>
    </row>
    <row r="2442" spans="2:7" s="119" customFormat="1" x14ac:dyDescent="0.25">
      <c r="B2442" s="120"/>
      <c r="C2442" s="117"/>
      <c r="D2442" s="117"/>
      <c r="E2442" s="126"/>
      <c r="F2442" s="118"/>
      <c r="G2442" s="117"/>
    </row>
    <row r="2443" spans="2:7" s="119" customFormat="1" x14ac:dyDescent="0.25">
      <c r="B2443" s="120"/>
      <c r="C2443" s="117"/>
      <c r="D2443" s="117"/>
      <c r="E2443" s="126"/>
      <c r="F2443" s="118"/>
      <c r="G2443" s="117"/>
    </row>
    <row r="2444" spans="2:7" s="119" customFormat="1" x14ac:dyDescent="0.25">
      <c r="B2444" s="120"/>
      <c r="C2444" s="117"/>
      <c r="D2444" s="117"/>
      <c r="E2444" s="126"/>
      <c r="F2444" s="118"/>
      <c r="G2444" s="117"/>
    </row>
    <row r="2445" spans="2:7" s="119" customFormat="1" x14ac:dyDescent="0.25">
      <c r="B2445" s="120"/>
      <c r="C2445" s="117"/>
      <c r="D2445" s="117"/>
      <c r="E2445" s="126"/>
      <c r="F2445" s="118"/>
      <c r="G2445" s="117"/>
    </row>
    <row r="2446" spans="2:7" s="119" customFormat="1" x14ac:dyDescent="0.25">
      <c r="B2446" s="120"/>
      <c r="C2446" s="117"/>
      <c r="D2446" s="117"/>
      <c r="E2446" s="126"/>
      <c r="F2446" s="118"/>
      <c r="G2446" s="117"/>
    </row>
    <row r="2447" spans="2:7" s="119" customFormat="1" x14ac:dyDescent="0.25">
      <c r="B2447" s="120"/>
      <c r="C2447" s="117"/>
      <c r="D2447" s="117"/>
      <c r="E2447" s="126"/>
      <c r="F2447" s="118"/>
      <c r="G2447" s="117"/>
    </row>
    <row r="2448" spans="2:7" s="119" customFormat="1" x14ac:dyDescent="0.25">
      <c r="B2448" s="120"/>
      <c r="C2448" s="117"/>
      <c r="D2448" s="117"/>
      <c r="E2448" s="126"/>
      <c r="F2448" s="118"/>
      <c r="G2448" s="117"/>
    </row>
    <row r="2449" spans="2:7" s="119" customFormat="1" x14ac:dyDescent="0.25">
      <c r="B2449" s="120"/>
      <c r="C2449" s="117"/>
      <c r="D2449" s="117"/>
      <c r="E2449" s="126"/>
      <c r="F2449" s="118"/>
      <c r="G2449" s="117"/>
    </row>
    <row r="2450" spans="2:7" s="119" customFormat="1" x14ac:dyDescent="0.25">
      <c r="B2450" s="120"/>
      <c r="C2450" s="117"/>
      <c r="D2450" s="117"/>
      <c r="E2450" s="126"/>
      <c r="F2450" s="118"/>
      <c r="G2450" s="117"/>
    </row>
    <row r="2451" spans="2:7" s="119" customFormat="1" x14ac:dyDescent="0.25">
      <c r="B2451" s="120"/>
      <c r="C2451" s="117"/>
      <c r="D2451" s="117"/>
      <c r="E2451" s="126"/>
      <c r="F2451" s="118"/>
      <c r="G2451" s="117"/>
    </row>
    <row r="2452" spans="2:7" s="119" customFormat="1" x14ac:dyDescent="0.25">
      <c r="B2452" s="120"/>
      <c r="C2452" s="117"/>
      <c r="D2452" s="117"/>
      <c r="E2452" s="126"/>
      <c r="F2452" s="118"/>
      <c r="G2452" s="117"/>
    </row>
    <row r="2453" spans="2:7" s="119" customFormat="1" x14ac:dyDescent="0.25">
      <c r="B2453" s="120"/>
      <c r="C2453" s="117"/>
      <c r="D2453" s="117"/>
      <c r="E2453" s="126"/>
      <c r="F2453" s="118"/>
      <c r="G2453" s="117"/>
    </row>
    <row r="2454" spans="2:7" s="119" customFormat="1" x14ac:dyDescent="0.25">
      <c r="B2454" s="120"/>
      <c r="C2454" s="117"/>
      <c r="D2454" s="117"/>
      <c r="E2454" s="126"/>
      <c r="F2454" s="118"/>
      <c r="G2454" s="117"/>
    </row>
    <row r="2455" spans="2:7" s="119" customFormat="1" x14ac:dyDescent="0.25">
      <c r="B2455" s="120"/>
      <c r="C2455" s="117"/>
      <c r="D2455" s="117"/>
      <c r="E2455" s="126"/>
      <c r="F2455" s="118"/>
      <c r="G2455" s="117"/>
    </row>
    <row r="2456" spans="2:7" s="119" customFormat="1" x14ac:dyDescent="0.25">
      <c r="B2456" s="120"/>
      <c r="C2456" s="117"/>
      <c r="D2456" s="117"/>
      <c r="E2456" s="126"/>
      <c r="F2456" s="118"/>
      <c r="G2456" s="117"/>
    </row>
    <row r="2457" spans="2:7" s="119" customFormat="1" x14ac:dyDescent="0.25">
      <c r="B2457" s="120"/>
      <c r="C2457" s="117"/>
      <c r="D2457" s="117"/>
      <c r="E2457" s="126"/>
      <c r="F2457" s="118"/>
      <c r="G2457" s="117"/>
    </row>
    <row r="2458" spans="2:7" s="119" customFormat="1" x14ac:dyDescent="0.25">
      <c r="B2458" s="120"/>
      <c r="C2458" s="117"/>
      <c r="D2458" s="117"/>
      <c r="E2458" s="126"/>
      <c r="F2458" s="118"/>
      <c r="G2458" s="117"/>
    </row>
    <row r="2459" spans="2:7" s="119" customFormat="1" x14ac:dyDescent="0.25">
      <c r="B2459" s="120"/>
      <c r="C2459" s="117"/>
      <c r="D2459" s="117"/>
      <c r="E2459" s="126"/>
      <c r="F2459" s="118"/>
      <c r="G2459" s="117"/>
    </row>
    <row r="2460" spans="2:7" s="119" customFormat="1" x14ac:dyDescent="0.25">
      <c r="B2460" s="120"/>
      <c r="C2460" s="117"/>
      <c r="D2460" s="117"/>
      <c r="E2460" s="126"/>
      <c r="F2460" s="118"/>
      <c r="G2460" s="117"/>
    </row>
    <row r="2461" spans="2:7" s="119" customFormat="1" x14ac:dyDescent="0.25">
      <c r="B2461" s="120"/>
      <c r="C2461" s="117"/>
      <c r="D2461" s="117"/>
      <c r="E2461" s="126"/>
      <c r="F2461" s="118"/>
      <c r="G2461" s="117"/>
    </row>
    <row r="2462" spans="2:7" s="119" customFormat="1" x14ac:dyDescent="0.25">
      <c r="B2462" s="120"/>
      <c r="C2462" s="117"/>
      <c r="D2462" s="117"/>
      <c r="E2462" s="126"/>
      <c r="F2462" s="118"/>
      <c r="G2462" s="117"/>
    </row>
    <row r="2463" spans="2:7" s="119" customFormat="1" x14ac:dyDescent="0.25">
      <c r="B2463" s="120"/>
      <c r="C2463" s="117"/>
      <c r="D2463" s="117"/>
      <c r="E2463" s="126"/>
      <c r="F2463" s="118"/>
      <c r="G2463" s="117"/>
    </row>
    <row r="2464" spans="2:7" s="119" customFormat="1" x14ac:dyDescent="0.25">
      <c r="B2464" s="120"/>
      <c r="C2464" s="117"/>
      <c r="D2464" s="117"/>
      <c r="E2464" s="126"/>
      <c r="F2464" s="118"/>
      <c r="G2464" s="117"/>
    </row>
    <row r="2465" spans="2:7" s="119" customFormat="1" x14ac:dyDescent="0.25">
      <c r="B2465" s="120"/>
      <c r="C2465" s="117"/>
      <c r="D2465" s="117"/>
      <c r="E2465" s="126"/>
      <c r="F2465" s="118"/>
      <c r="G2465" s="117"/>
    </row>
    <row r="2466" spans="2:7" s="119" customFormat="1" x14ac:dyDescent="0.25">
      <c r="B2466" s="120"/>
      <c r="C2466" s="117"/>
      <c r="D2466" s="117"/>
      <c r="E2466" s="126"/>
      <c r="F2466" s="118"/>
      <c r="G2466" s="117"/>
    </row>
    <row r="2467" spans="2:7" s="119" customFormat="1" x14ac:dyDescent="0.25">
      <c r="B2467" s="120"/>
      <c r="C2467" s="117"/>
      <c r="D2467" s="117"/>
      <c r="E2467" s="126"/>
      <c r="F2467" s="118"/>
      <c r="G2467" s="117"/>
    </row>
    <row r="2468" spans="2:7" s="119" customFormat="1" x14ac:dyDescent="0.25">
      <c r="B2468" s="120"/>
      <c r="C2468" s="117"/>
      <c r="D2468" s="117"/>
      <c r="E2468" s="126"/>
      <c r="F2468" s="118"/>
      <c r="G2468" s="117"/>
    </row>
    <row r="2469" spans="2:7" s="119" customFormat="1" x14ac:dyDescent="0.25">
      <c r="B2469" s="120"/>
      <c r="C2469" s="117"/>
      <c r="D2469" s="117"/>
      <c r="E2469" s="126"/>
      <c r="F2469" s="118"/>
      <c r="G2469" s="117"/>
    </row>
    <row r="2470" spans="2:7" s="119" customFormat="1" x14ac:dyDescent="0.25">
      <c r="B2470" s="120"/>
      <c r="C2470" s="117"/>
      <c r="D2470" s="117"/>
      <c r="E2470" s="126"/>
      <c r="F2470" s="118"/>
      <c r="G2470" s="117"/>
    </row>
    <row r="2471" spans="2:7" s="119" customFormat="1" x14ac:dyDescent="0.25">
      <c r="B2471" s="120"/>
      <c r="C2471" s="117"/>
      <c r="D2471" s="117"/>
      <c r="E2471" s="126"/>
      <c r="F2471" s="118"/>
      <c r="G2471" s="117"/>
    </row>
    <row r="2472" spans="2:7" s="119" customFormat="1" x14ac:dyDescent="0.25">
      <c r="B2472" s="120"/>
      <c r="C2472" s="117"/>
      <c r="D2472" s="117"/>
      <c r="E2472" s="126"/>
      <c r="F2472" s="118"/>
      <c r="G2472" s="117"/>
    </row>
    <row r="2473" spans="2:7" s="119" customFormat="1" x14ac:dyDescent="0.25">
      <c r="B2473" s="120"/>
      <c r="C2473" s="117"/>
      <c r="D2473" s="117"/>
      <c r="E2473" s="126"/>
      <c r="F2473" s="118"/>
      <c r="G2473" s="117"/>
    </row>
    <row r="2474" spans="2:7" s="119" customFormat="1" x14ac:dyDescent="0.25">
      <c r="B2474" s="120"/>
      <c r="C2474" s="117"/>
      <c r="D2474" s="117"/>
      <c r="E2474" s="126"/>
      <c r="F2474" s="118"/>
      <c r="G2474" s="117"/>
    </row>
    <row r="2475" spans="2:7" s="119" customFormat="1" x14ac:dyDescent="0.25">
      <c r="B2475" s="120"/>
      <c r="C2475" s="117"/>
      <c r="D2475" s="117"/>
      <c r="E2475" s="126"/>
      <c r="F2475" s="118"/>
      <c r="G2475" s="117"/>
    </row>
    <row r="2476" spans="2:7" s="119" customFormat="1" x14ac:dyDescent="0.25">
      <c r="B2476" s="120"/>
      <c r="C2476" s="117"/>
      <c r="D2476" s="117"/>
      <c r="E2476" s="126"/>
      <c r="F2476" s="118"/>
      <c r="G2476" s="117"/>
    </row>
    <row r="2477" spans="2:7" s="119" customFormat="1" x14ac:dyDescent="0.25">
      <c r="B2477" s="120"/>
      <c r="C2477" s="117"/>
      <c r="D2477" s="117"/>
      <c r="E2477" s="126"/>
      <c r="F2477" s="118"/>
      <c r="G2477" s="117"/>
    </row>
    <row r="2478" spans="2:7" s="119" customFormat="1" x14ac:dyDescent="0.25">
      <c r="B2478" s="120"/>
      <c r="C2478" s="117"/>
      <c r="D2478" s="117"/>
      <c r="E2478" s="126"/>
      <c r="F2478" s="118"/>
      <c r="G2478" s="117"/>
    </row>
    <row r="2479" spans="2:7" s="119" customFormat="1" x14ac:dyDescent="0.25">
      <c r="B2479" s="120"/>
      <c r="C2479" s="117"/>
      <c r="D2479" s="117"/>
      <c r="E2479" s="126"/>
      <c r="F2479" s="118"/>
      <c r="G2479" s="117"/>
    </row>
    <row r="2480" spans="2:7" s="119" customFormat="1" x14ac:dyDescent="0.25">
      <c r="B2480" s="120"/>
      <c r="C2480" s="117"/>
      <c r="D2480" s="117"/>
      <c r="E2480" s="126"/>
      <c r="F2480" s="118"/>
      <c r="G2480" s="117"/>
    </row>
    <row r="2481" spans="2:7" s="119" customFormat="1" x14ac:dyDescent="0.25">
      <c r="B2481" s="120"/>
      <c r="C2481" s="117"/>
      <c r="D2481" s="117"/>
      <c r="E2481" s="126"/>
      <c r="F2481" s="118"/>
      <c r="G2481" s="117"/>
    </row>
    <row r="2482" spans="2:7" s="119" customFormat="1" x14ac:dyDescent="0.25">
      <c r="B2482" s="120"/>
      <c r="C2482" s="117"/>
      <c r="D2482" s="117"/>
      <c r="E2482" s="126"/>
      <c r="F2482" s="118"/>
      <c r="G2482" s="117"/>
    </row>
    <row r="2483" spans="2:7" s="119" customFormat="1" x14ac:dyDescent="0.25">
      <c r="B2483" s="120"/>
      <c r="C2483" s="117"/>
      <c r="D2483" s="117"/>
      <c r="E2483" s="126"/>
      <c r="F2483" s="118"/>
      <c r="G2483" s="117"/>
    </row>
    <row r="2484" spans="2:7" s="119" customFormat="1" x14ac:dyDescent="0.25">
      <c r="B2484" s="120"/>
      <c r="C2484" s="117"/>
      <c r="D2484" s="117"/>
      <c r="E2484" s="126"/>
      <c r="F2484" s="118"/>
      <c r="G2484" s="117"/>
    </row>
    <row r="2485" spans="2:7" s="119" customFormat="1" x14ac:dyDescent="0.25">
      <c r="B2485" s="120"/>
      <c r="C2485" s="117"/>
      <c r="D2485" s="117"/>
      <c r="E2485" s="126"/>
      <c r="F2485" s="118"/>
      <c r="G2485" s="117"/>
    </row>
    <row r="2486" spans="2:7" s="119" customFormat="1" x14ac:dyDescent="0.25">
      <c r="B2486" s="120"/>
      <c r="C2486" s="117"/>
      <c r="D2486" s="117"/>
      <c r="E2486" s="126"/>
      <c r="F2486" s="118"/>
      <c r="G2486" s="117"/>
    </row>
    <row r="2487" spans="2:7" s="119" customFormat="1" x14ac:dyDescent="0.25">
      <c r="B2487" s="120"/>
      <c r="C2487" s="117"/>
      <c r="D2487" s="117"/>
      <c r="E2487" s="126"/>
      <c r="F2487" s="118"/>
      <c r="G2487" s="117"/>
    </row>
    <row r="2488" spans="2:7" s="119" customFormat="1" x14ac:dyDescent="0.25">
      <c r="B2488" s="120"/>
      <c r="C2488" s="117"/>
      <c r="D2488" s="117"/>
      <c r="E2488" s="126"/>
      <c r="F2488" s="118"/>
      <c r="G2488" s="117"/>
    </row>
    <row r="2489" spans="2:7" s="119" customFormat="1" x14ac:dyDescent="0.25">
      <c r="B2489" s="120"/>
      <c r="C2489" s="117"/>
      <c r="D2489" s="117"/>
      <c r="E2489" s="126"/>
      <c r="F2489" s="118"/>
      <c r="G2489" s="117"/>
    </row>
    <row r="2490" spans="2:7" s="119" customFormat="1" x14ac:dyDescent="0.25">
      <c r="B2490" s="120"/>
      <c r="C2490" s="117"/>
      <c r="D2490" s="117"/>
      <c r="E2490" s="126"/>
      <c r="F2490" s="118"/>
      <c r="G2490" s="117"/>
    </row>
    <row r="2491" spans="2:7" s="119" customFormat="1" x14ac:dyDescent="0.25">
      <c r="B2491" s="120"/>
      <c r="C2491" s="117"/>
      <c r="D2491" s="117"/>
      <c r="E2491" s="126"/>
      <c r="F2491" s="118"/>
      <c r="G2491" s="117"/>
    </row>
    <row r="2492" spans="2:7" s="119" customFormat="1" x14ac:dyDescent="0.25">
      <c r="B2492" s="120"/>
      <c r="C2492" s="117"/>
      <c r="D2492" s="117"/>
      <c r="E2492" s="126"/>
      <c r="F2492" s="118"/>
      <c r="G2492" s="117"/>
    </row>
    <row r="2493" spans="2:7" s="119" customFormat="1" x14ac:dyDescent="0.25">
      <c r="B2493" s="120"/>
      <c r="C2493" s="117"/>
      <c r="D2493" s="117"/>
      <c r="E2493" s="126"/>
      <c r="F2493" s="118"/>
      <c r="G2493" s="117"/>
    </row>
    <row r="2494" spans="2:7" s="119" customFormat="1" x14ac:dyDescent="0.25">
      <c r="B2494" s="120"/>
      <c r="C2494" s="117"/>
      <c r="D2494" s="117"/>
      <c r="E2494" s="126"/>
      <c r="F2494" s="118"/>
      <c r="G2494" s="117"/>
    </row>
    <row r="2495" spans="2:7" s="119" customFormat="1" x14ac:dyDescent="0.25">
      <c r="B2495" s="120"/>
      <c r="C2495" s="117"/>
      <c r="D2495" s="117"/>
      <c r="E2495" s="126"/>
      <c r="F2495" s="118"/>
      <c r="G2495" s="117"/>
    </row>
    <row r="2496" spans="2:7" s="119" customFormat="1" x14ac:dyDescent="0.25">
      <c r="B2496" s="120"/>
      <c r="C2496" s="117"/>
      <c r="D2496" s="117"/>
      <c r="E2496" s="126"/>
      <c r="F2496" s="118"/>
      <c r="G2496" s="117"/>
    </row>
    <row r="2497" spans="2:7" s="119" customFormat="1" x14ac:dyDescent="0.25">
      <c r="B2497" s="120"/>
      <c r="C2497" s="117"/>
      <c r="D2497" s="117"/>
      <c r="E2497" s="126"/>
      <c r="F2497" s="118"/>
      <c r="G2497" s="117"/>
    </row>
    <row r="2498" spans="2:7" s="119" customFormat="1" x14ac:dyDescent="0.25">
      <c r="B2498" s="120"/>
      <c r="C2498" s="117"/>
      <c r="D2498" s="117"/>
      <c r="E2498" s="126"/>
      <c r="F2498" s="118"/>
      <c r="G2498" s="117"/>
    </row>
    <row r="2499" spans="2:7" s="119" customFormat="1" x14ac:dyDescent="0.25">
      <c r="B2499" s="120"/>
      <c r="C2499" s="117"/>
      <c r="D2499" s="117"/>
      <c r="E2499" s="126"/>
      <c r="F2499" s="118"/>
      <c r="G2499" s="117"/>
    </row>
    <row r="2500" spans="2:7" s="119" customFormat="1" x14ac:dyDescent="0.25">
      <c r="B2500" s="120"/>
      <c r="C2500" s="117"/>
      <c r="D2500" s="117"/>
      <c r="E2500" s="126"/>
      <c r="F2500" s="118"/>
      <c r="G2500" s="117"/>
    </row>
  </sheetData>
  <sheetProtection algorithmName="SHA-512" hashValue="jXdAo35AKavhfb9WnXrMQn9Q1F0s3l27FIugJUVNBleX3nB3cW9Gbs8s8A4/y31/1LZC+pSmrpUZdYdCXSrtmg==" saltValue="2s8hwOTXXfWFhYdaCBi2lw==" spinCount="100000" sheet="1" objects="1" scenarios="1" sort="0" autoFilter="0"/>
  <dataValidations count="6">
    <dataValidation type="list" allowBlank="1" showInputMessage="1" showErrorMessage="1" sqref="G24:G2500" xr:uid="{9C57E863-D5E1-467F-8817-E96C1D01E4C4}">
      <formula1>"10-Day,30-Day"</formula1>
    </dataValidation>
    <dataValidation type="decimal" operator="greaterThanOrEqual" allowBlank="1" showInputMessage="1" showErrorMessage="1" sqref="F24:F2500" xr:uid="{022E7472-029F-48EB-9D61-60A28F61FC67}">
      <formula1>0</formula1>
    </dataValidation>
    <dataValidation type="date" operator="greaterThanOrEqual" allowBlank="1" showInputMessage="1" showErrorMessage="1" sqref="E24:E2500" xr:uid="{2DA0BF23-AB30-41B9-816C-225CDF58DAF0}">
      <formula1>43831</formula1>
    </dataValidation>
    <dataValidation type="list" allowBlank="1" showInputMessage="1" showErrorMessage="1" sqref="D24:D2500" xr:uid="{DC3E12A2-20BE-4241-AE46-5865145117C9}">
      <formula1>"CO, HCl, SO2, Hg, PM"</formula1>
    </dataValidation>
    <dataValidation type="list" allowBlank="1" showInputMessage="1" showErrorMessage="1" sqref="C24:C2500" xr:uid="{EAA9DBC4-BDE3-422E-97C4-19B8F429D786}">
      <formula1>ProcessUnit</formula1>
    </dataValidation>
    <dataValidation type="list" allowBlank="1" showInputMessage="1" showErrorMessage="1" sqref="B24:B2500" xr:uid="{0296A7F6-7DE8-4AF2-8384-159A6E47DC5C}">
      <formula1>CompanyRecord</formula1>
    </dataValidation>
  </dataValidations>
  <pageMargins left="0.7" right="0.7" top="0.75" bottom="0.75" header="0.3" footer="0.3"/>
  <pageSetup orientation="portrait" horizontalDpi="4294967293"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423F-2FC1-416D-AB53-E998FB0743C4}">
  <sheetPr codeName="Sheet11">
    <tabColor rgb="FF92D050"/>
  </sheetPr>
  <dimension ref="A2:I1023"/>
  <sheetViews>
    <sheetView showGridLines="0" topLeftCell="B7" workbookViewId="0">
      <selection activeCell="G24" sqref="G24"/>
    </sheetView>
  </sheetViews>
  <sheetFormatPr defaultColWidth="0" defaultRowHeight="15" zeroHeight="1" x14ac:dyDescent="0.25"/>
  <cols>
    <col min="1" max="1" width="0" hidden="1" customWidth="1"/>
    <col min="2" max="2" width="17.5703125" customWidth="1"/>
    <col min="3" max="3" width="44.7109375" customWidth="1"/>
    <col min="4" max="4" width="48.140625" customWidth="1"/>
    <col min="5" max="7" width="14.85546875" customWidth="1"/>
    <col min="8" max="8" width="29.28515625" customWidth="1"/>
    <col min="9" max="9" width="24.28515625" customWidth="1"/>
    <col min="10" max="16384" width="9.140625" hidden="1"/>
  </cols>
  <sheetData>
    <row r="2" spans="2:9" hidden="1" x14ac:dyDescent="0.25">
      <c r="B2" s="2" t="s">
        <v>0</v>
      </c>
      <c r="C2" s="14" t="str">
        <f>Welcome!B2</f>
        <v>63.7550(c) Consolidated Semiannual Compliance Report (Spreadsheet Template)</v>
      </c>
    </row>
    <row r="3" spans="2:9" hidden="1" x14ac:dyDescent="0.25">
      <c r="B3" s="4" t="s">
        <v>1</v>
      </c>
      <c r="C3" s="14" t="str">
        <f>Welcome!B3</f>
        <v>63.7550(c)</v>
      </c>
    </row>
    <row r="4" spans="2:9" hidden="1" x14ac:dyDescent="0.25">
      <c r="B4" s="4" t="s">
        <v>3</v>
      </c>
      <c r="C4" s="75" t="str">
        <f>Welcome!B4</f>
        <v>v2.02</v>
      </c>
    </row>
    <row r="5" spans="2:9" hidden="1" x14ac:dyDescent="0.25">
      <c r="B5" s="4" t="s">
        <v>5</v>
      </c>
      <c r="C5" s="16">
        <f>Welcome!B5</f>
        <v>45678</v>
      </c>
    </row>
    <row r="6" spans="2:9" hidden="1" x14ac:dyDescent="0.25">
      <c r="B6" s="15"/>
      <c r="C6" s="15"/>
    </row>
    <row r="7" spans="2:9" ht="15.75" x14ac:dyDescent="0.25">
      <c r="B7" s="17" t="s">
        <v>7</v>
      </c>
      <c r="C7" s="17"/>
    </row>
    <row r="8" spans="2:9" ht="15.75" x14ac:dyDescent="0.25">
      <c r="B8" s="17" t="s">
        <v>8</v>
      </c>
      <c r="C8" s="17"/>
    </row>
    <row r="9" spans="2:9" ht="15.75" hidden="1" x14ac:dyDescent="0.25">
      <c r="B9" s="17"/>
      <c r="C9" s="17"/>
    </row>
    <row r="10" spans="2:9" ht="15.75" hidden="1" x14ac:dyDescent="0.25">
      <c r="B10" s="17"/>
      <c r="C10" s="17"/>
    </row>
    <row r="11" spans="2:9" hidden="1" x14ac:dyDescent="0.25">
      <c r="B11" s="15"/>
      <c r="C11" s="15"/>
    </row>
    <row r="12" spans="2:9" s="1" customFormat="1" ht="90.75" thickBot="1" x14ac:dyDescent="0.3">
      <c r="B12" s="18" t="s">
        <v>58</v>
      </c>
      <c r="C12" s="19" t="s">
        <v>126</v>
      </c>
      <c r="D12" s="19" t="s">
        <v>172</v>
      </c>
      <c r="E12" s="19" t="s">
        <v>173</v>
      </c>
      <c r="F12" s="19" t="s">
        <v>174</v>
      </c>
      <c r="G12" s="19" t="s">
        <v>539</v>
      </c>
      <c r="H12" s="19" t="s">
        <v>175</v>
      </c>
      <c r="I12" s="21" t="s">
        <v>176</v>
      </c>
    </row>
    <row r="13" spans="2:9" x14ac:dyDescent="0.25">
      <c r="B13" s="28" t="s">
        <v>32</v>
      </c>
      <c r="C13" s="24" t="s">
        <v>469</v>
      </c>
      <c r="D13" s="24" t="s">
        <v>470</v>
      </c>
      <c r="E13" s="24" t="s">
        <v>471</v>
      </c>
      <c r="F13" s="24" t="s">
        <v>472</v>
      </c>
      <c r="G13" s="24" t="s">
        <v>540</v>
      </c>
      <c r="H13" s="24" t="s">
        <v>473</v>
      </c>
      <c r="I13" s="29" t="s">
        <v>474</v>
      </c>
    </row>
    <row r="14" spans="2:9" x14ac:dyDescent="0.25">
      <c r="B14" s="86" t="s">
        <v>45</v>
      </c>
      <c r="C14" s="89" t="s">
        <v>77</v>
      </c>
      <c r="D14" s="89" t="s">
        <v>476</v>
      </c>
      <c r="E14" s="89" t="s">
        <v>475</v>
      </c>
      <c r="F14" s="89" t="s">
        <v>477</v>
      </c>
      <c r="G14" s="89" t="s">
        <v>541</v>
      </c>
      <c r="H14" s="89" t="s">
        <v>478</v>
      </c>
      <c r="I14" s="90" t="s">
        <v>486</v>
      </c>
    </row>
    <row r="15" spans="2:9" hidden="1" x14ac:dyDescent="0.25">
      <c r="B15" s="86" t="s">
        <v>56</v>
      </c>
      <c r="C15" s="89" t="s">
        <v>56</v>
      </c>
      <c r="D15" s="89" t="s">
        <v>56</v>
      </c>
      <c r="E15" s="89" t="s">
        <v>56</v>
      </c>
      <c r="F15" s="89" t="s">
        <v>56</v>
      </c>
      <c r="G15" s="89" t="s">
        <v>56</v>
      </c>
      <c r="H15" s="89" t="s">
        <v>56</v>
      </c>
      <c r="I15" s="90" t="s">
        <v>56</v>
      </c>
    </row>
    <row r="16" spans="2:9" hidden="1" x14ac:dyDescent="0.25">
      <c r="B16" s="86" t="s">
        <v>56</v>
      </c>
      <c r="C16" s="89" t="s">
        <v>56</v>
      </c>
      <c r="D16" s="89" t="s">
        <v>56</v>
      </c>
      <c r="E16" s="89" t="s">
        <v>56</v>
      </c>
      <c r="F16" s="89" t="s">
        <v>56</v>
      </c>
      <c r="G16" s="89" t="s">
        <v>56</v>
      </c>
      <c r="H16" s="89" t="s">
        <v>56</v>
      </c>
      <c r="I16" s="90" t="s">
        <v>56</v>
      </c>
    </row>
    <row r="17" spans="2:9" hidden="1" x14ac:dyDescent="0.25">
      <c r="B17" s="86" t="s">
        <v>56</v>
      </c>
      <c r="C17" s="89" t="s">
        <v>56</v>
      </c>
      <c r="D17" s="89" t="s">
        <v>56</v>
      </c>
      <c r="E17" s="89" t="s">
        <v>56</v>
      </c>
      <c r="F17" s="89" t="s">
        <v>56</v>
      </c>
      <c r="G17" s="89" t="s">
        <v>56</v>
      </c>
      <c r="H17" s="89" t="s">
        <v>56</v>
      </c>
      <c r="I17" s="90" t="s">
        <v>56</v>
      </c>
    </row>
    <row r="18" spans="2:9" hidden="1" x14ac:dyDescent="0.25">
      <c r="B18" s="86" t="s">
        <v>56</v>
      </c>
      <c r="C18" s="89" t="s">
        <v>56</v>
      </c>
      <c r="D18" s="89" t="s">
        <v>56</v>
      </c>
      <c r="E18" s="89" t="s">
        <v>56</v>
      </c>
      <c r="F18" s="89" t="s">
        <v>56</v>
      </c>
      <c r="G18" s="89" t="s">
        <v>56</v>
      </c>
      <c r="H18" s="89" t="s">
        <v>56</v>
      </c>
      <c r="I18" s="90" t="s">
        <v>56</v>
      </c>
    </row>
    <row r="19" spans="2:9" hidden="1" x14ac:dyDescent="0.25">
      <c r="B19" s="86" t="s">
        <v>56</v>
      </c>
      <c r="C19" s="89" t="s">
        <v>56</v>
      </c>
      <c r="D19" s="89" t="s">
        <v>56</v>
      </c>
      <c r="E19" s="89" t="s">
        <v>56</v>
      </c>
      <c r="F19" s="89" t="s">
        <v>56</v>
      </c>
      <c r="G19" s="89" t="s">
        <v>56</v>
      </c>
      <c r="H19" s="89" t="s">
        <v>56</v>
      </c>
      <c r="I19" s="90" t="s">
        <v>56</v>
      </c>
    </row>
    <row r="20" spans="2:9" hidden="1" x14ac:dyDescent="0.25">
      <c r="B20" s="86" t="s">
        <v>56</v>
      </c>
      <c r="C20" s="89" t="s">
        <v>56</v>
      </c>
      <c r="D20" s="89" t="s">
        <v>56</v>
      </c>
      <c r="E20" s="89" t="s">
        <v>56</v>
      </c>
      <c r="F20" s="89" t="s">
        <v>56</v>
      </c>
      <c r="G20" s="89" t="s">
        <v>56</v>
      </c>
      <c r="H20" s="89" t="s">
        <v>56</v>
      </c>
      <c r="I20" s="90" t="s">
        <v>56</v>
      </c>
    </row>
    <row r="21" spans="2:9" hidden="1" x14ac:dyDescent="0.25">
      <c r="B21" s="86" t="s">
        <v>56</v>
      </c>
      <c r="C21" s="89" t="s">
        <v>56</v>
      </c>
      <c r="D21" s="89" t="s">
        <v>56</v>
      </c>
      <c r="E21" s="89" t="s">
        <v>56</v>
      </c>
      <c r="F21" s="89" t="s">
        <v>56</v>
      </c>
      <c r="G21" s="89" t="s">
        <v>56</v>
      </c>
      <c r="H21" s="89" t="s">
        <v>56</v>
      </c>
      <c r="I21" s="90" t="s">
        <v>56</v>
      </c>
    </row>
    <row r="22" spans="2:9" hidden="1" x14ac:dyDescent="0.25">
      <c r="B22" s="86" t="s">
        <v>56</v>
      </c>
      <c r="C22" s="89" t="s">
        <v>56</v>
      </c>
      <c r="D22" s="89" t="s">
        <v>56</v>
      </c>
      <c r="E22" s="89" t="s">
        <v>56</v>
      </c>
      <c r="F22" s="89" t="s">
        <v>56</v>
      </c>
      <c r="G22" s="89" t="s">
        <v>56</v>
      </c>
      <c r="H22" s="89" t="s">
        <v>56</v>
      </c>
      <c r="I22" s="90" t="s">
        <v>56</v>
      </c>
    </row>
    <row r="23" spans="2:9" hidden="1" x14ac:dyDescent="0.25">
      <c r="B23" s="86" t="s">
        <v>56</v>
      </c>
      <c r="C23" s="89" t="s">
        <v>56</v>
      </c>
      <c r="D23" s="89" t="s">
        <v>56</v>
      </c>
      <c r="E23" s="89" t="s">
        <v>56</v>
      </c>
      <c r="F23" s="89" t="s">
        <v>56</v>
      </c>
      <c r="G23" s="89" t="s">
        <v>56</v>
      </c>
      <c r="H23" s="89" t="s">
        <v>56</v>
      </c>
      <c r="I23" s="90" t="s">
        <v>56</v>
      </c>
    </row>
    <row r="24" spans="2:9" s="113" customFormat="1" x14ac:dyDescent="0.25">
      <c r="B24" s="120"/>
      <c r="C24" s="117"/>
      <c r="D24" s="117"/>
      <c r="E24" s="117"/>
      <c r="F24" s="117"/>
      <c r="G24" s="117"/>
      <c r="H24" s="117"/>
      <c r="I24" s="138"/>
    </row>
    <row r="25" spans="2:9" s="113" customFormat="1" x14ac:dyDescent="0.25">
      <c r="B25" s="120"/>
      <c r="C25" s="117"/>
      <c r="D25" s="117"/>
      <c r="E25" s="117"/>
      <c r="F25" s="117"/>
      <c r="G25" s="117"/>
      <c r="H25" s="117"/>
      <c r="I25" s="138"/>
    </row>
    <row r="26" spans="2:9" s="113" customFormat="1" x14ac:dyDescent="0.25">
      <c r="B26" s="120"/>
      <c r="C26" s="117"/>
      <c r="D26" s="117"/>
      <c r="E26" s="117"/>
      <c r="F26" s="117"/>
      <c r="G26" s="117"/>
      <c r="H26" s="117"/>
      <c r="I26" s="138"/>
    </row>
    <row r="27" spans="2:9" s="113" customFormat="1" x14ac:dyDescent="0.25">
      <c r="B27" s="120"/>
      <c r="C27" s="117"/>
      <c r="D27" s="117"/>
      <c r="E27" s="117"/>
      <c r="F27" s="117"/>
      <c r="G27" s="117"/>
      <c r="H27" s="117"/>
      <c r="I27" s="138"/>
    </row>
    <row r="28" spans="2:9" s="113" customFormat="1" x14ac:dyDescent="0.25">
      <c r="B28" s="120"/>
      <c r="C28" s="117"/>
      <c r="D28" s="117"/>
      <c r="E28" s="117"/>
      <c r="F28" s="117"/>
      <c r="G28" s="117"/>
      <c r="H28" s="117"/>
      <c r="I28" s="138"/>
    </row>
    <row r="29" spans="2:9" s="113" customFormat="1" x14ac:dyDescent="0.25">
      <c r="B29" s="120"/>
      <c r="C29" s="117"/>
      <c r="D29" s="117"/>
      <c r="E29" s="117"/>
      <c r="F29" s="117"/>
      <c r="G29" s="117"/>
      <c r="H29" s="117"/>
      <c r="I29" s="138"/>
    </row>
    <row r="30" spans="2:9" s="113" customFormat="1" x14ac:dyDescent="0.25">
      <c r="B30" s="120"/>
      <c r="C30" s="117"/>
      <c r="D30" s="117"/>
      <c r="E30" s="117"/>
      <c r="F30" s="117"/>
      <c r="G30" s="117"/>
      <c r="H30" s="117"/>
      <c r="I30" s="138"/>
    </row>
    <row r="31" spans="2:9" s="113" customFormat="1" x14ac:dyDescent="0.25">
      <c r="B31" s="120"/>
      <c r="C31" s="117"/>
      <c r="D31" s="117"/>
      <c r="E31" s="117"/>
      <c r="F31" s="117"/>
      <c r="G31" s="117"/>
      <c r="H31" s="117"/>
      <c r="I31" s="138"/>
    </row>
    <row r="32" spans="2:9" s="113" customFormat="1" x14ac:dyDescent="0.25">
      <c r="B32" s="120"/>
      <c r="C32" s="117"/>
      <c r="D32" s="117"/>
      <c r="E32" s="117"/>
      <c r="F32" s="117"/>
      <c r="G32" s="117"/>
      <c r="H32" s="117"/>
      <c r="I32" s="138"/>
    </row>
    <row r="33" spans="2:9" s="113" customFormat="1" x14ac:dyDescent="0.25">
      <c r="B33" s="120"/>
      <c r="C33" s="117"/>
      <c r="D33" s="117"/>
      <c r="E33" s="117"/>
      <c r="F33" s="117"/>
      <c r="G33" s="117"/>
      <c r="H33" s="117"/>
      <c r="I33" s="138"/>
    </row>
    <row r="34" spans="2:9" s="113" customFormat="1" x14ac:dyDescent="0.25">
      <c r="B34" s="120"/>
      <c r="C34" s="117"/>
      <c r="D34" s="117"/>
      <c r="E34" s="117"/>
      <c r="F34" s="117"/>
      <c r="G34" s="117"/>
      <c r="H34" s="117"/>
      <c r="I34" s="138"/>
    </row>
    <row r="35" spans="2:9" s="113" customFormat="1" x14ac:dyDescent="0.25">
      <c r="B35" s="120"/>
      <c r="C35" s="117"/>
      <c r="D35" s="117"/>
      <c r="E35" s="117"/>
      <c r="F35" s="117"/>
      <c r="G35" s="117"/>
      <c r="H35" s="117"/>
      <c r="I35" s="138"/>
    </row>
    <row r="36" spans="2:9" s="113" customFormat="1" x14ac:dyDescent="0.25">
      <c r="B36" s="120"/>
      <c r="C36" s="117"/>
      <c r="D36" s="117"/>
      <c r="E36" s="117"/>
      <c r="F36" s="117"/>
      <c r="G36" s="117"/>
      <c r="H36" s="117"/>
      <c r="I36" s="138"/>
    </row>
    <row r="37" spans="2:9" s="113" customFormat="1" x14ac:dyDescent="0.25">
      <c r="B37" s="120"/>
      <c r="C37" s="117"/>
      <c r="D37" s="117"/>
      <c r="E37" s="117"/>
      <c r="F37" s="117"/>
      <c r="G37" s="117"/>
      <c r="H37" s="117"/>
      <c r="I37" s="138"/>
    </row>
    <row r="38" spans="2:9" s="113" customFormat="1" x14ac:dyDescent="0.25">
      <c r="B38" s="120"/>
      <c r="C38" s="117"/>
      <c r="D38" s="117"/>
      <c r="E38" s="117"/>
      <c r="F38" s="117"/>
      <c r="G38" s="117"/>
      <c r="H38" s="117"/>
      <c r="I38" s="138"/>
    </row>
    <row r="39" spans="2:9" s="113" customFormat="1" x14ac:dyDescent="0.25">
      <c r="B39" s="120"/>
      <c r="C39" s="117"/>
      <c r="D39" s="117"/>
      <c r="E39" s="117"/>
      <c r="F39" s="117"/>
      <c r="G39" s="117"/>
      <c r="H39" s="117"/>
      <c r="I39" s="138"/>
    </row>
    <row r="40" spans="2:9" s="113" customFormat="1" x14ac:dyDescent="0.25">
      <c r="B40" s="120"/>
      <c r="C40" s="117"/>
      <c r="D40" s="117"/>
      <c r="E40" s="117"/>
      <c r="F40" s="117"/>
      <c r="G40" s="117"/>
      <c r="H40" s="117"/>
      <c r="I40" s="138"/>
    </row>
    <row r="41" spans="2:9" s="113" customFormat="1" x14ac:dyDescent="0.25">
      <c r="B41" s="120"/>
      <c r="C41" s="117"/>
      <c r="D41" s="117"/>
      <c r="E41" s="117"/>
      <c r="F41" s="117"/>
      <c r="G41" s="117"/>
      <c r="H41" s="117"/>
      <c r="I41" s="138"/>
    </row>
    <row r="42" spans="2:9" s="113" customFormat="1" x14ac:dyDescent="0.25">
      <c r="B42" s="120"/>
      <c r="C42" s="117"/>
      <c r="D42" s="117"/>
      <c r="E42" s="117"/>
      <c r="F42" s="117"/>
      <c r="G42" s="117"/>
      <c r="H42" s="117"/>
      <c r="I42" s="138"/>
    </row>
    <row r="43" spans="2:9" s="113" customFormat="1" x14ac:dyDescent="0.25">
      <c r="B43" s="120"/>
      <c r="C43" s="117"/>
      <c r="D43" s="117"/>
      <c r="E43" s="117"/>
      <c r="F43" s="117"/>
      <c r="G43" s="117"/>
      <c r="H43" s="117"/>
      <c r="I43" s="138"/>
    </row>
    <row r="44" spans="2:9" s="113" customFormat="1" x14ac:dyDescent="0.25">
      <c r="B44" s="120"/>
      <c r="C44" s="117"/>
      <c r="D44" s="117"/>
      <c r="E44" s="117"/>
      <c r="F44" s="117"/>
      <c r="G44" s="117"/>
      <c r="H44" s="117"/>
      <c r="I44" s="138"/>
    </row>
    <row r="45" spans="2:9" s="113" customFormat="1" x14ac:dyDescent="0.25">
      <c r="B45" s="120"/>
      <c r="C45" s="117"/>
      <c r="D45" s="117"/>
      <c r="E45" s="117"/>
      <c r="F45" s="117"/>
      <c r="G45" s="117"/>
      <c r="H45" s="117"/>
      <c r="I45" s="138"/>
    </row>
    <row r="46" spans="2:9" s="113" customFormat="1" x14ac:dyDescent="0.25">
      <c r="B46" s="120"/>
      <c r="C46" s="117"/>
      <c r="D46" s="117"/>
      <c r="E46" s="117"/>
      <c r="F46" s="117"/>
      <c r="G46" s="117"/>
      <c r="H46" s="117"/>
      <c r="I46" s="138"/>
    </row>
    <row r="47" spans="2:9" s="113" customFormat="1" x14ac:dyDescent="0.25">
      <c r="B47" s="120"/>
      <c r="C47" s="117"/>
      <c r="D47" s="117"/>
      <c r="E47" s="117"/>
      <c r="F47" s="117"/>
      <c r="G47" s="117"/>
      <c r="H47" s="117"/>
      <c r="I47" s="138"/>
    </row>
    <row r="48" spans="2:9" s="113" customFormat="1" x14ac:dyDescent="0.25">
      <c r="B48" s="120"/>
      <c r="C48" s="117"/>
      <c r="D48" s="117"/>
      <c r="E48" s="117"/>
      <c r="F48" s="117"/>
      <c r="G48" s="117"/>
      <c r="H48" s="117"/>
      <c r="I48" s="138"/>
    </row>
    <row r="49" spans="2:9" s="113" customFormat="1" x14ac:dyDescent="0.25">
      <c r="B49" s="120"/>
      <c r="C49" s="117"/>
      <c r="D49" s="117"/>
      <c r="E49" s="117"/>
      <c r="F49" s="117"/>
      <c r="G49" s="117"/>
      <c r="H49" s="117"/>
      <c r="I49" s="138"/>
    </row>
    <row r="50" spans="2:9" s="113" customFormat="1" x14ac:dyDescent="0.25">
      <c r="B50" s="120"/>
      <c r="C50" s="117"/>
      <c r="D50" s="117"/>
      <c r="E50" s="117"/>
      <c r="F50" s="117"/>
      <c r="G50" s="117"/>
      <c r="H50" s="117"/>
      <c r="I50" s="138"/>
    </row>
    <row r="51" spans="2:9" s="113" customFormat="1" x14ac:dyDescent="0.25">
      <c r="B51" s="120"/>
      <c r="C51" s="117"/>
      <c r="D51" s="117"/>
      <c r="E51" s="117"/>
      <c r="F51" s="117"/>
      <c r="G51" s="117"/>
      <c r="H51" s="117"/>
      <c r="I51" s="138"/>
    </row>
    <row r="52" spans="2:9" s="113" customFormat="1" x14ac:dyDescent="0.25">
      <c r="B52" s="120"/>
      <c r="C52" s="117"/>
      <c r="D52" s="117"/>
      <c r="E52" s="117"/>
      <c r="F52" s="117"/>
      <c r="G52" s="117"/>
      <c r="H52" s="117"/>
      <c r="I52" s="138"/>
    </row>
    <row r="53" spans="2:9" s="113" customFormat="1" x14ac:dyDescent="0.25">
      <c r="B53" s="120"/>
      <c r="C53" s="117"/>
      <c r="D53" s="117"/>
      <c r="E53" s="117"/>
      <c r="F53" s="117"/>
      <c r="G53" s="117"/>
      <c r="H53" s="117"/>
      <c r="I53" s="138"/>
    </row>
    <row r="54" spans="2:9" s="113" customFormat="1" x14ac:dyDescent="0.25">
      <c r="B54" s="120"/>
      <c r="C54" s="117"/>
      <c r="D54" s="117"/>
      <c r="E54" s="117"/>
      <c r="F54" s="117"/>
      <c r="G54" s="117"/>
      <c r="H54" s="117"/>
      <c r="I54" s="138"/>
    </row>
    <row r="55" spans="2:9" s="113" customFormat="1" x14ac:dyDescent="0.25">
      <c r="B55" s="120"/>
      <c r="C55" s="117"/>
      <c r="D55" s="117"/>
      <c r="E55" s="117"/>
      <c r="F55" s="117"/>
      <c r="G55" s="117"/>
      <c r="H55" s="117"/>
      <c r="I55" s="138"/>
    </row>
    <row r="56" spans="2:9" s="113" customFormat="1" x14ac:dyDescent="0.25">
      <c r="B56" s="120"/>
      <c r="C56" s="117"/>
      <c r="D56" s="117"/>
      <c r="E56" s="117"/>
      <c r="F56" s="117"/>
      <c r="G56" s="117"/>
      <c r="H56" s="117"/>
      <c r="I56" s="138"/>
    </row>
    <row r="57" spans="2:9" s="113" customFormat="1" x14ac:dyDescent="0.25">
      <c r="B57" s="120"/>
      <c r="C57" s="117"/>
      <c r="D57" s="117"/>
      <c r="E57" s="117"/>
      <c r="F57" s="117"/>
      <c r="G57" s="117"/>
      <c r="H57" s="117"/>
      <c r="I57" s="138"/>
    </row>
    <row r="58" spans="2:9" s="113" customFormat="1" x14ac:dyDescent="0.25">
      <c r="B58" s="120"/>
      <c r="C58" s="117"/>
      <c r="D58" s="117"/>
      <c r="E58" s="117"/>
      <c r="F58" s="117"/>
      <c r="G58" s="117"/>
      <c r="H58" s="117"/>
      <c r="I58" s="138"/>
    </row>
    <row r="59" spans="2:9" s="113" customFormat="1" x14ac:dyDescent="0.25">
      <c r="B59" s="120"/>
      <c r="C59" s="117"/>
      <c r="D59" s="117"/>
      <c r="E59" s="117"/>
      <c r="F59" s="117"/>
      <c r="G59" s="117"/>
      <c r="H59" s="117"/>
      <c r="I59" s="138"/>
    </row>
    <row r="60" spans="2:9" s="113" customFormat="1" x14ac:dyDescent="0.25">
      <c r="B60" s="120"/>
      <c r="C60" s="117"/>
      <c r="D60" s="117"/>
      <c r="E60" s="117"/>
      <c r="F60" s="117"/>
      <c r="G60" s="117"/>
      <c r="H60" s="117"/>
      <c r="I60" s="138"/>
    </row>
    <row r="61" spans="2:9" s="113" customFormat="1" x14ac:dyDescent="0.25">
      <c r="B61" s="120"/>
      <c r="C61" s="117"/>
      <c r="D61" s="117"/>
      <c r="E61" s="117"/>
      <c r="F61" s="117"/>
      <c r="G61" s="117"/>
      <c r="H61" s="117"/>
      <c r="I61" s="138"/>
    </row>
    <row r="62" spans="2:9" s="113" customFormat="1" x14ac:dyDescent="0.25">
      <c r="B62" s="120"/>
      <c r="C62" s="117"/>
      <c r="D62" s="117"/>
      <c r="E62" s="117"/>
      <c r="F62" s="117"/>
      <c r="G62" s="117"/>
      <c r="H62" s="117"/>
      <c r="I62" s="138"/>
    </row>
    <row r="63" spans="2:9" s="113" customFormat="1" x14ac:dyDescent="0.25">
      <c r="B63" s="120"/>
      <c r="C63" s="117"/>
      <c r="D63" s="117"/>
      <c r="E63" s="117"/>
      <c r="F63" s="117"/>
      <c r="G63" s="117"/>
      <c r="H63" s="117"/>
      <c r="I63" s="138"/>
    </row>
    <row r="64" spans="2:9" s="113" customFormat="1" x14ac:dyDescent="0.25">
      <c r="B64" s="120"/>
      <c r="C64" s="117"/>
      <c r="D64" s="117"/>
      <c r="E64" s="117"/>
      <c r="F64" s="117"/>
      <c r="G64" s="117"/>
      <c r="H64" s="117"/>
      <c r="I64" s="138"/>
    </row>
    <row r="65" spans="2:9" s="113" customFormat="1" x14ac:dyDescent="0.25">
      <c r="B65" s="120"/>
      <c r="C65" s="117"/>
      <c r="D65" s="117"/>
      <c r="E65" s="117"/>
      <c r="F65" s="117"/>
      <c r="G65" s="117"/>
      <c r="H65" s="117"/>
      <c r="I65" s="138"/>
    </row>
    <row r="66" spans="2:9" s="113" customFormat="1" x14ac:dyDescent="0.25">
      <c r="B66" s="120"/>
      <c r="C66" s="117"/>
      <c r="D66" s="117"/>
      <c r="E66" s="117"/>
      <c r="F66" s="117"/>
      <c r="G66" s="117"/>
      <c r="H66" s="117"/>
      <c r="I66" s="138"/>
    </row>
    <row r="67" spans="2:9" s="113" customFormat="1" x14ac:dyDescent="0.25">
      <c r="B67" s="120"/>
      <c r="C67" s="117"/>
      <c r="D67" s="117"/>
      <c r="E67" s="117"/>
      <c r="F67" s="117"/>
      <c r="G67" s="117"/>
      <c r="H67" s="117"/>
      <c r="I67" s="138"/>
    </row>
    <row r="68" spans="2:9" s="113" customFormat="1" x14ac:dyDescent="0.25">
      <c r="B68" s="120"/>
      <c r="C68" s="117"/>
      <c r="D68" s="117"/>
      <c r="E68" s="117"/>
      <c r="F68" s="117"/>
      <c r="G68" s="117"/>
      <c r="H68" s="117"/>
      <c r="I68" s="138"/>
    </row>
    <row r="69" spans="2:9" s="113" customFormat="1" x14ac:dyDescent="0.25">
      <c r="B69" s="120"/>
      <c r="C69" s="117"/>
      <c r="D69" s="117"/>
      <c r="E69" s="117"/>
      <c r="F69" s="117"/>
      <c r="G69" s="117"/>
      <c r="H69" s="117"/>
      <c r="I69" s="138"/>
    </row>
    <row r="70" spans="2:9" s="113" customFormat="1" x14ac:dyDescent="0.25">
      <c r="B70" s="120"/>
      <c r="C70" s="117"/>
      <c r="D70" s="117"/>
      <c r="E70" s="117"/>
      <c r="F70" s="117"/>
      <c r="G70" s="117"/>
      <c r="H70" s="117"/>
      <c r="I70" s="138"/>
    </row>
    <row r="71" spans="2:9" s="113" customFormat="1" x14ac:dyDescent="0.25">
      <c r="B71" s="120"/>
      <c r="C71" s="117"/>
      <c r="D71" s="117"/>
      <c r="E71" s="117"/>
      <c r="F71" s="117"/>
      <c r="G71" s="117"/>
      <c r="H71" s="117"/>
      <c r="I71" s="138"/>
    </row>
    <row r="72" spans="2:9" s="113" customFormat="1" x14ac:dyDescent="0.25">
      <c r="B72" s="120"/>
      <c r="C72" s="117"/>
      <c r="D72" s="117"/>
      <c r="E72" s="117"/>
      <c r="F72" s="117"/>
      <c r="G72" s="117"/>
      <c r="H72" s="117"/>
      <c r="I72" s="138"/>
    </row>
    <row r="73" spans="2:9" s="113" customFormat="1" x14ac:dyDescent="0.25">
      <c r="B73" s="120"/>
      <c r="C73" s="117"/>
      <c r="D73" s="117"/>
      <c r="E73" s="117"/>
      <c r="F73" s="117"/>
      <c r="G73" s="117"/>
      <c r="H73" s="117"/>
      <c r="I73" s="138"/>
    </row>
    <row r="74" spans="2:9" s="113" customFormat="1" x14ac:dyDescent="0.25">
      <c r="B74" s="120"/>
      <c r="C74" s="117"/>
      <c r="D74" s="117"/>
      <c r="E74" s="117"/>
      <c r="F74" s="117"/>
      <c r="G74" s="117"/>
      <c r="H74" s="117"/>
      <c r="I74" s="138"/>
    </row>
    <row r="75" spans="2:9" s="113" customFormat="1" x14ac:dyDescent="0.25">
      <c r="B75" s="120"/>
      <c r="C75" s="117"/>
      <c r="D75" s="117"/>
      <c r="E75" s="117"/>
      <c r="F75" s="117"/>
      <c r="G75" s="117"/>
      <c r="H75" s="117"/>
      <c r="I75" s="138"/>
    </row>
    <row r="76" spans="2:9" s="113" customFormat="1" x14ac:dyDescent="0.25">
      <c r="B76" s="120"/>
      <c r="C76" s="117"/>
      <c r="D76" s="117"/>
      <c r="E76" s="117"/>
      <c r="F76" s="117"/>
      <c r="G76" s="117"/>
      <c r="H76" s="117"/>
      <c r="I76" s="138"/>
    </row>
    <row r="77" spans="2:9" s="113" customFormat="1" x14ac:dyDescent="0.25">
      <c r="B77" s="120"/>
      <c r="C77" s="117"/>
      <c r="D77" s="117"/>
      <c r="E77" s="117"/>
      <c r="F77" s="117"/>
      <c r="G77" s="117"/>
      <c r="H77" s="117"/>
      <c r="I77" s="138"/>
    </row>
    <row r="78" spans="2:9" s="113" customFormat="1" x14ac:dyDescent="0.25">
      <c r="B78" s="120"/>
      <c r="C78" s="117"/>
      <c r="D78" s="117"/>
      <c r="E78" s="117"/>
      <c r="F78" s="117"/>
      <c r="G78" s="117"/>
      <c r="H78" s="117"/>
      <c r="I78" s="138"/>
    </row>
    <row r="79" spans="2:9" s="113" customFormat="1" x14ac:dyDescent="0.25">
      <c r="B79" s="120"/>
      <c r="C79" s="117"/>
      <c r="D79" s="117"/>
      <c r="E79" s="117"/>
      <c r="F79" s="117"/>
      <c r="G79" s="117"/>
      <c r="H79" s="117"/>
      <c r="I79" s="138"/>
    </row>
    <row r="80" spans="2:9" s="113" customFormat="1" x14ac:dyDescent="0.25">
      <c r="B80" s="120"/>
      <c r="C80" s="117"/>
      <c r="D80" s="117"/>
      <c r="E80" s="117"/>
      <c r="F80" s="117"/>
      <c r="G80" s="117"/>
      <c r="H80" s="117"/>
      <c r="I80" s="138"/>
    </row>
    <row r="81" spans="2:9" s="113" customFormat="1" x14ac:dyDescent="0.25">
      <c r="B81" s="120"/>
      <c r="C81" s="117"/>
      <c r="D81" s="117"/>
      <c r="E81" s="117"/>
      <c r="F81" s="117"/>
      <c r="G81" s="117"/>
      <c r="H81" s="117"/>
      <c r="I81" s="138"/>
    </row>
    <row r="82" spans="2:9" s="113" customFormat="1" x14ac:dyDescent="0.25">
      <c r="B82" s="120"/>
      <c r="C82" s="117"/>
      <c r="D82" s="117"/>
      <c r="E82" s="117"/>
      <c r="F82" s="117"/>
      <c r="G82" s="117"/>
      <c r="H82" s="117"/>
      <c r="I82" s="138"/>
    </row>
    <row r="83" spans="2:9" s="113" customFormat="1" x14ac:dyDescent="0.25">
      <c r="B83" s="120"/>
      <c r="C83" s="117"/>
      <c r="D83" s="117"/>
      <c r="E83" s="117"/>
      <c r="F83" s="117"/>
      <c r="G83" s="117"/>
      <c r="H83" s="117"/>
      <c r="I83" s="138"/>
    </row>
    <row r="84" spans="2:9" s="113" customFormat="1" x14ac:dyDescent="0.25">
      <c r="B84" s="120"/>
      <c r="C84" s="117"/>
      <c r="D84" s="117"/>
      <c r="E84" s="117"/>
      <c r="F84" s="117"/>
      <c r="G84" s="117"/>
      <c r="H84" s="117"/>
      <c r="I84" s="138"/>
    </row>
    <row r="85" spans="2:9" s="113" customFormat="1" x14ac:dyDescent="0.25">
      <c r="B85" s="120"/>
      <c r="C85" s="117"/>
      <c r="D85" s="117"/>
      <c r="E85" s="117"/>
      <c r="F85" s="117"/>
      <c r="G85" s="117"/>
      <c r="H85" s="117"/>
      <c r="I85" s="138"/>
    </row>
    <row r="86" spans="2:9" s="113" customFormat="1" x14ac:dyDescent="0.25">
      <c r="B86" s="120"/>
      <c r="C86" s="117"/>
      <c r="D86" s="117"/>
      <c r="E86" s="117"/>
      <c r="F86" s="117"/>
      <c r="G86" s="117"/>
      <c r="H86" s="117"/>
      <c r="I86" s="138"/>
    </row>
    <row r="87" spans="2:9" s="113" customFormat="1" x14ac:dyDescent="0.25">
      <c r="B87" s="120"/>
      <c r="C87" s="117"/>
      <c r="D87" s="117"/>
      <c r="E87" s="117"/>
      <c r="F87" s="117"/>
      <c r="G87" s="117"/>
      <c r="H87" s="117"/>
      <c r="I87" s="138"/>
    </row>
    <row r="88" spans="2:9" s="113" customFormat="1" x14ac:dyDescent="0.25">
      <c r="B88" s="120"/>
      <c r="C88" s="117"/>
      <c r="D88" s="117"/>
      <c r="E88" s="117"/>
      <c r="F88" s="117"/>
      <c r="G88" s="117"/>
      <c r="H88" s="117"/>
      <c r="I88" s="138"/>
    </row>
    <row r="89" spans="2:9" s="113" customFormat="1" x14ac:dyDescent="0.25">
      <c r="B89" s="120"/>
      <c r="C89" s="117"/>
      <c r="D89" s="117"/>
      <c r="E89" s="117"/>
      <c r="F89" s="117"/>
      <c r="G89" s="117"/>
      <c r="H89" s="117"/>
      <c r="I89" s="138"/>
    </row>
    <row r="90" spans="2:9" s="113" customFormat="1" x14ac:dyDescent="0.25">
      <c r="B90" s="120"/>
      <c r="C90" s="117"/>
      <c r="D90" s="117"/>
      <c r="E90" s="117"/>
      <c r="F90" s="117"/>
      <c r="G90" s="117"/>
      <c r="H90" s="117"/>
      <c r="I90" s="138"/>
    </row>
    <row r="91" spans="2:9" s="113" customFormat="1" x14ac:dyDescent="0.25">
      <c r="B91" s="120"/>
      <c r="C91" s="117"/>
      <c r="D91" s="117"/>
      <c r="E91" s="117"/>
      <c r="F91" s="117"/>
      <c r="G91" s="117"/>
      <c r="H91" s="117"/>
      <c r="I91" s="138"/>
    </row>
    <row r="92" spans="2:9" s="113" customFormat="1" x14ac:dyDescent="0.25">
      <c r="B92" s="120"/>
      <c r="C92" s="117"/>
      <c r="D92" s="117"/>
      <c r="E92" s="117"/>
      <c r="F92" s="117"/>
      <c r="G92" s="117"/>
      <c r="H92" s="117"/>
      <c r="I92" s="138"/>
    </row>
    <row r="93" spans="2:9" s="113" customFormat="1" x14ac:dyDescent="0.25">
      <c r="B93" s="120"/>
      <c r="C93" s="117"/>
      <c r="D93" s="117"/>
      <c r="E93" s="117"/>
      <c r="F93" s="117"/>
      <c r="G93" s="117"/>
      <c r="H93" s="117"/>
      <c r="I93" s="138"/>
    </row>
    <row r="94" spans="2:9" s="113" customFormat="1" x14ac:dyDescent="0.25">
      <c r="B94" s="120"/>
      <c r="C94" s="117"/>
      <c r="D94" s="117"/>
      <c r="E94" s="117"/>
      <c r="F94" s="117"/>
      <c r="G94" s="117"/>
      <c r="H94" s="117"/>
      <c r="I94" s="138"/>
    </row>
    <row r="95" spans="2:9" s="113" customFormat="1" x14ac:dyDescent="0.25">
      <c r="B95" s="120"/>
      <c r="C95" s="117"/>
      <c r="D95" s="117"/>
      <c r="E95" s="117"/>
      <c r="F95" s="117"/>
      <c r="G95" s="117"/>
      <c r="H95" s="117"/>
      <c r="I95" s="138"/>
    </row>
    <row r="96" spans="2:9" s="113" customFormat="1" x14ac:dyDescent="0.25">
      <c r="B96" s="120"/>
      <c r="C96" s="117"/>
      <c r="D96" s="117"/>
      <c r="E96" s="117"/>
      <c r="F96" s="117"/>
      <c r="G96" s="117"/>
      <c r="H96" s="117"/>
      <c r="I96" s="138"/>
    </row>
    <row r="97" spans="2:9" s="113" customFormat="1" x14ac:dyDescent="0.25">
      <c r="B97" s="120"/>
      <c r="C97" s="117"/>
      <c r="D97" s="117"/>
      <c r="E97" s="117"/>
      <c r="F97" s="117"/>
      <c r="G97" s="117"/>
      <c r="H97" s="117"/>
      <c r="I97" s="138"/>
    </row>
    <row r="98" spans="2:9" s="113" customFormat="1" x14ac:dyDescent="0.25">
      <c r="B98" s="120"/>
      <c r="C98" s="117"/>
      <c r="D98" s="117"/>
      <c r="E98" s="117"/>
      <c r="F98" s="117"/>
      <c r="G98" s="117"/>
      <c r="H98" s="117"/>
      <c r="I98" s="138"/>
    </row>
    <row r="99" spans="2:9" s="113" customFormat="1" x14ac:dyDescent="0.25">
      <c r="B99" s="120"/>
      <c r="C99" s="117"/>
      <c r="D99" s="117"/>
      <c r="E99" s="117"/>
      <c r="F99" s="117"/>
      <c r="G99" s="117"/>
      <c r="H99" s="117"/>
      <c r="I99" s="138"/>
    </row>
    <row r="100" spans="2:9" s="113" customFormat="1" x14ac:dyDescent="0.25">
      <c r="B100" s="120"/>
      <c r="C100" s="117"/>
      <c r="D100" s="117"/>
      <c r="E100" s="117"/>
      <c r="F100" s="117"/>
      <c r="G100" s="117"/>
      <c r="H100" s="117"/>
      <c r="I100" s="138"/>
    </row>
    <row r="101" spans="2:9" s="113" customFormat="1" x14ac:dyDescent="0.25">
      <c r="B101" s="120"/>
      <c r="C101" s="117"/>
      <c r="D101" s="117"/>
      <c r="E101" s="117"/>
      <c r="F101" s="117"/>
      <c r="G101" s="117"/>
      <c r="H101" s="117"/>
      <c r="I101" s="138"/>
    </row>
    <row r="102" spans="2:9" s="113" customFormat="1" x14ac:dyDescent="0.25">
      <c r="B102" s="120"/>
      <c r="C102" s="117"/>
      <c r="D102" s="117"/>
      <c r="E102" s="117"/>
      <c r="F102" s="117"/>
      <c r="G102" s="117"/>
      <c r="H102" s="117"/>
      <c r="I102" s="138"/>
    </row>
    <row r="103" spans="2:9" s="113" customFormat="1" x14ac:dyDescent="0.25">
      <c r="B103" s="120"/>
      <c r="C103" s="117"/>
      <c r="D103" s="117"/>
      <c r="E103" s="117"/>
      <c r="F103" s="117"/>
      <c r="G103" s="117"/>
      <c r="H103" s="117"/>
      <c r="I103" s="138"/>
    </row>
    <row r="104" spans="2:9" s="113" customFormat="1" x14ac:dyDescent="0.25">
      <c r="B104" s="120"/>
      <c r="C104" s="117"/>
      <c r="D104" s="117"/>
      <c r="E104" s="117"/>
      <c r="F104" s="117"/>
      <c r="G104" s="117"/>
      <c r="H104" s="117"/>
      <c r="I104" s="138"/>
    </row>
    <row r="105" spans="2:9" s="113" customFormat="1" x14ac:dyDescent="0.25">
      <c r="B105" s="120"/>
      <c r="C105" s="117"/>
      <c r="D105" s="117"/>
      <c r="E105" s="117"/>
      <c r="F105" s="117"/>
      <c r="G105" s="117"/>
      <c r="H105" s="117"/>
      <c r="I105" s="138"/>
    </row>
    <row r="106" spans="2:9" s="113" customFormat="1" x14ac:dyDescent="0.25">
      <c r="B106" s="120"/>
      <c r="C106" s="117"/>
      <c r="D106" s="117"/>
      <c r="E106" s="117"/>
      <c r="F106" s="117"/>
      <c r="G106" s="117"/>
      <c r="H106" s="117"/>
      <c r="I106" s="138"/>
    </row>
    <row r="107" spans="2:9" s="113" customFormat="1" x14ac:dyDescent="0.25">
      <c r="B107" s="120"/>
      <c r="C107" s="117"/>
      <c r="D107" s="117"/>
      <c r="E107" s="117"/>
      <c r="F107" s="117"/>
      <c r="G107" s="117"/>
      <c r="H107" s="117"/>
      <c r="I107" s="138"/>
    </row>
    <row r="108" spans="2:9" s="113" customFormat="1" x14ac:dyDescent="0.25">
      <c r="B108" s="120"/>
      <c r="C108" s="117"/>
      <c r="D108" s="117"/>
      <c r="E108" s="117"/>
      <c r="F108" s="117"/>
      <c r="G108" s="117"/>
      <c r="H108" s="117"/>
      <c r="I108" s="138"/>
    </row>
    <row r="109" spans="2:9" s="113" customFormat="1" x14ac:dyDescent="0.25">
      <c r="B109" s="120"/>
      <c r="C109" s="117"/>
      <c r="D109" s="117"/>
      <c r="E109" s="117"/>
      <c r="F109" s="117"/>
      <c r="G109" s="117"/>
      <c r="H109" s="117"/>
      <c r="I109" s="138"/>
    </row>
    <row r="110" spans="2:9" s="113" customFormat="1" x14ac:dyDescent="0.25">
      <c r="B110" s="120"/>
      <c r="C110" s="117"/>
      <c r="D110" s="117"/>
      <c r="E110" s="117"/>
      <c r="F110" s="117"/>
      <c r="G110" s="117"/>
      <c r="H110" s="117"/>
      <c r="I110" s="138"/>
    </row>
    <row r="111" spans="2:9" s="113" customFormat="1" x14ac:dyDescent="0.25">
      <c r="B111" s="120"/>
      <c r="C111" s="117"/>
      <c r="D111" s="117"/>
      <c r="E111" s="117"/>
      <c r="F111" s="117"/>
      <c r="G111" s="117"/>
      <c r="H111" s="117"/>
      <c r="I111" s="138"/>
    </row>
    <row r="112" spans="2:9" s="113" customFormat="1" x14ac:dyDescent="0.25">
      <c r="B112" s="120"/>
      <c r="C112" s="117"/>
      <c r="D112" s="117"/>
      <c r="E112" s="117"/>
      <c r="F112" s="117"/>
      <c r="G112" s="117"/>
      <c r="H112" s="117"/>
      <c r="I112" s="138"/>
    </row>
    <row r="113" spans="2:9" s="113" customFormat="1" x14ac:dyDescent="0.25">
      <c r="B113" s="120"/>
      <c r="C113" s="117"/>
      <c r="D113" s="117"/>
      <c r="E113" s="117"/>
      <c r="F113" s="117"/>
      <c r="G113" s="117"/>
      <c r="H113" s="117"/>
      <c r="I113" s="138"/>
    </row>
    <row r="114" spans="2:9" s="113" customFormat="1" x14ac:dyDescent="0.25">
      <c r="B114" s="120"/>
      <c r="C114" s="117"/>
      <c r="D114" s="117"/>
      <c r="E114" s="117"/>
      <c r="F114" s="117"/>
      <c r="G114" s="117"/>
      <c r="H114" s="117"/>
      <c r="I114" s="138"/>
    </row>
    <row r="115" spans="2:9" s="113" customFormat="1" x14ac:dyDescent="0.25">
      <c r="B115" s="120"/>
      <c r="C115" s="117"/>
      <c r="D115" s="117"/>
      <c r="E115" s="117"/>
      <c r="F115" s="117"/>
      <c r="G115" s="117"/>
      <c r="H115" s="117"/>
      <c r="I115" s="138"/>
    </row>
    <row r="116" spans="2:9" s="113" customFormat="1" x14ac:dyDescent="0.25">
      <c r="B116" s="120"/>
      <c r="C116" s="117"/>
      <c r="D116" s="117"/>
      <c r="E116" s="117"/>
      <c r="F116" s="117"/>
      <c r="G116" s="117"/>
      <c r="H116" s="117"/>
      <c r="I116" s="138"/>
    </row>
    <row r="117" spans="2:9" s="113" customFormat="1" x14ac:dyDescent="0.25">
      <c r="B117" s="120"/>
      <c r="C117" s="117"/>
      <c r="D117" s="117"/>
      <c r="E117" s="117"/>
      <c r="F117" s="117"/>
      <c r="G117" s="117"/>
      <c r="H117" s="117"/>
      <c r="I117" s="138"/>
    </row>
    <row r="118" spans="2:9" s="113" customFormat="1" x14ac:dyDescent="0.25">
      <c r="B118" s="120"/>
      <c r="C118" s="117"/>
      <c r="D118" s="117"/>
      <c r="E118" s="117"/>
      <c r="F118" s="117"/>
      <c r="G118" s="117"/>
      <c r="H118" s="117"/>
      <c r="I118" s="138"/>
    </row>
    <row r="119" spans="2:9" s="113" customFormat="1" x14ac:dyDescent="0.25">
      <c r="B119" s="120"/>
      <c r="C119" s="117"/>
      <c r="D119" s="117"/>
      <c r="E119" s="117"/>
      <c r="F119" s="117"/>
      <c r="G119" s="117"/>
      <c r="H119" s="117"/>
      <c r="I119" s="138"/>
    </row>
    <row r="120" spans="2:9" s="113" customFormat="1" x14ac:dyDescent="0.25">
      <c r="B120" s="120"/>
      <c r="C120" s="117"/>
      <c r="D120" s="117"/>
      <c r="E120" s="117"/>
      <c r="F120" s="117"/>
      <c r="G120" s="117"/>
      <c r="H120" s="117"/>
      <c r="I120" s="138"/>
    </row>
    <row r="121" spans="2:9" s="113" customFormat="1" x14ac:dyDescent="0.25">
      <c r="B121" s="120"/>
      <c r="C121" s="117"/>
      <c r="D121" s="117"/>
      <c r="E121" s="117"/>
      <c r="F121" s="117"/>
      <c r="G121" s="117"/>
      <c r="H121" s="117"/>
      <c r="I121" s="138"/>
    </row>
    <row r="122" spans="2:9" s="113" customFormat="1" x14ac:dyDescent="0.25">
      <c r="B122" s="120"/>
      <c r="C122" s="117"/>
      <c r="D122" s="117"/>
      <c r="E122" s="117"/>
      <c r="F122" s="117"/>
      <c r="G122" s="117"/>
      <c r="H122" s="117"/>
      <c r="I122" s="138"/>
    </row>
    <row r="123" spans="2:9" s="113" customFormat="1" x14ac:dyDescent="0.25">
      <c r="B123" s="120"/>
      <c r="C123" s="117"/>
      <c r="D123" s="117"/>
      <c r="E123" s="117"/>
      <c r="F123" s="117"/>
      <c r="G123" s="117"/>
      <c r="H123" s="117"/>
      <c r="I123" s="138"/>
    </row>
    <row r="124" spans="2:9" s="113" customFormat="1" x14ac:dyDescent="0.25">
      <c r="B124" s="120"/>
      <c r="C124" s="117"/>
      <c r="D124" s="117"/>
      <c r="E124" s="117"/>
      <c r="F124" s="117"/>
      <c r="G124" s="117"/>
      <c r="H124" s="117"/>
      <c r="I124" s="138"/>
    </row>
    <row r="125" spans="2:9" s="113" customFormat="1" x14ac:dyDescent="0.25">
      <c r="B125" s="120"/>
      <c r="C125" s="117"/>
      <c r="D125" s="117"/>
      <c r="E125" s="117"/>
      <c r="F125" s="117"/>
      <c r="G125" s="117"/>
      <c r="H125" s="117"/>
      <c r="I125" s="138"/>
    </row>
    <row r="126" spans="2:9" s="113" customFormat="1" x14ac:dyDescent="0.25">
      <c r="B126" s="120"/>
      <c r="C126" s="117"/>
      <c r="D126" s="117"/>
      <c r="E126" s="117"/>
      <c r="F126" s="117"/>
      <c r="G126" s="117"/>
      <c r="H126" s="117"/>
      <c r="I126" s="138"/>
    </row>
    <row r="127" spans="2:9" s="113" customFormat="1" x14ac:dyDescent="0.25">
      <c r="B127" s="120"/>
      <c r="C127" s="117"/>
      <c r="D127" s="117"/>
      <c r="E127" s="117"/>
      <c r="F127" s="117"/>
      <c r="G127" s="117"/>
      <c r="H127" s="117"/>
      <c r="I127" s="138"/>
    </row>
    <row r="128" spans="2:9" s="113" customFormat="1" x14ac:dyDescent="0.25">
      <c r="B128" s="120"/>
      <c r="C128" s="117"/>
      <c r="D128" s="117"/>
      <c r="E128" s="117"/>
      <c r="F128" s="117"/>
      <c r="G128" s="117"/>
      <c r="H128" s="117"/>
      <c r="I128" s="138"/>
    </row>
    <row r="129" spans="2:9" s="113" customFormat="1" x14ac:dyDescent="0.25">
      <c r="B129" s="120"/>
      <c r="C129" s="117"/>
      <c r="D129" s="117"/>
      <c r="E129" s="117"/>
      <c r="F129" s="117"/>
      <c r="G129" s="117"/>
      <c r="H129" s="117"/>
      <c r="I129" s="138"/>
    </row>
    <row r="130" spans="2:9" s="113" customFormat="1" x14ac:dyDescent="0.25">
      <c r="B130" s="120"/>
      <c r="C130" s="117"/>
      <c r="D130" s="117"/>
      <c r="E130" s="117"/>
      <c r="F130" s="117"/>
      <c r="G130" s="117"/>
      <c r="H130" s="117"/>
      <c r="I130" s="138"/>
    </row>
    <row r="131" spans="2:9" s="113" customFormat="1" x14ac:dyDescent="0.25">
      <c r="B131" s="120"/>
      <c r="C131" s="117"/>
      <c r="D131" s="117"/>
      <c r="E131" s="117"/>
      <c r="F131" s="117"/>
      <c r="G131" s="117"/>
      <c r="H131" s="117"/>
      <c r="I131" s="138"/>
    </row>
    <row r="132" spans="2:9" s="113" customFormat="1" x14ac:dyDescent="0.25">
      <c r="B132" s="120"/>
      <c r="C132" s="117"/>
      <c r="D132" s="117"/>
      <c r="E132" s="117"/>
      <c r="F132" s="117"/>
      <c r="G132" s="117"/>
      <c r="H132" s="117"/>
      <c r="I132" s="138"/>
    </row>
    <row r="133" spans="2:9" s="113" customFormat="1" x14ac:dyDescent="0.25">
      <c r="B133" s="120"/>
      <c r="C133" s="117"/>
      <c r="D133" s="117"/>
      <c r="E133" s="117"/>
      <c r="F133" s="117"/>
      <c r="G133" s="117"/>
      <c r="H133" s="117"/>
      <c r="I133" s="138"/>
    </row>
    <row r="134" spans="2:9" s="113" customFormat="1" x14ac:dyDescent="0.25">
      <c r="B134" s="120"/>
      <c r="C134" s="117"/>
      <c r="D134" s="117"/>
      <c r="E134" s="117"/>
      <c r="F134" s="117"/>
      <c r="G134" s="117"/>
      <c r="H134" s="117"/>
      <c r="I134" s="138"/>
    </row>
    <row r="135" spans="2:9" s="113" customFormat="1" x14ac:dyDescent="0.25">
      <c r="B135" s="120"/>
      <c r="C135" s="117"/>
      <c r="D135" s="117"/>
      <c r="E135" s="117"/>
      <c r="F135" s="117"/>
      <c r="G135" s="117"/>
      <c r="H135" s="117"/>
      <c r="I135" s="138"/>
    </row>
    <row r="136" spans="2:9" s="113" customFormat="1" x14ac:dyDescent="0.25">
      <c r="B136" s="120"/>
      <c r="C136" s="117"/>
      <c r="D136" s="117"/>
      <c r="E136" s="117"/>
      <c r="F136" s="117"/>
      <c r="G136" s="117"/>
      <c r="H136" s="117"/>
      <c r="I136" s="138"/>
    </row>
    <row r="137" spans="2:9" s="113" customFormat="1" x14ac:dyDescent="0.25">
      <c r="B137" s="120"/>
      <c r="C137" s="117"/>
      <c r="D137" s="117"/>
      <c r="E137" s="117"/>
      <c r="F137" s="117"/>
      <c r="G137" s="117"/>
      <c r="H137" s="117"/>
      <c r="I137" s="138"/>
    </row>
    <row r="138" spans="2:9" s="113" customFormat="1" x14ac:dyDescent="0.25">
      <c r="B138" s="120"/>
      <c r="C138" s="117"/>
      <c r="D138" s="117"/>
      <c r="E138" s="117"/>
      <c r="F138" s="117"/>
      <c r="G138" s="117"/>
      <c r="H138" s="117"/>
      <c r="I138" s="138"/>
    </row>
    <row r="139" spans="2:9" s="113" customFormat="1" x14ac:dyDescent="0.25">
      <c r="B139" s="120"/>
      <c r="C139" s="117"/>
      <c r="D139" s="117"/>
      <c r="E139" s="117"/>
      <c r="F139" s="117"/>
      <c r="G139" s="117"/>
      <c r="H139" s="117"/>
      <c r="I139" s="138"/>
    </row>
    <row r="140" spans="2:9" s="113" customFormat="1" x14ac:dyDescent="0.25">
      <c r="B140" s="120"/>
      <c r="C140" s="117"/>
      <c r="D140" s="117"/>
      <c r="E140" s="117"/>
      <c r="F140" s="117"/>
      <c r="G140" s="117"/>
      <c r="H140" s="117"/>
      <c r="I140" s="138"/>
    </row>
    <row r="141" spans="2:9" s="113" customFormat="1" x14ac:dyDescent="0.25">
      <c r="B141" s="120"/>
      <c r="C141" s="117"/>
      <c r="D141" s="117"/>
      <c r="E141" s="117"/>
      <c r="F141" s="117"/>
      <c r="G141" s="117"/>
      <c r="H141" s="117"/>
      <c r="I141" s="138"/>
    </row>
    <row r="142" spans="2:9" s="113" customFormat="1" x14ac:dyDescent="0.25">
      <c r="B142" s="120"/>
      <c r="C142" s="117"/>
      <c r="D142" s="117"/>
      <c r="E142" s="117"/>
      <c r="F142" s="117"/>
      <c r="G142" s="117"/>
      <c r="H142" s="117"/>
      <c r="I142" s="138"/>
    </row>
    <row r="143" spans="2:9" s="113" customFormat="1" x14ac:dyDescent="0.25">
      <c r="B143" s="120"/>
      <c r="C143" s="117"/>
      <c r="D143" s="117"/>
      <c r="E143" s="117"/>
      <c r="F143" s="117"/>
      <c r="G143" s="117"/>
      <c r="H143" s="117"/>
      <c r="I143" s="138"/>
    </row>
    <row r="144" spans="2:9" s="113" customFormat="1" x14ac:dyDescent="0.25">
      <c r="B144" s="120"/>
      <c r="C144" s="117"/>
      <c r="D144" s="117"/>
      <c r="E144" s="117"/>
      <c r="F144" s="117"/>
      <c r="G144" s="117"/>
      <c r="H144" s="117"/>
      <c r="I144" s="138"/>
    </row>
    <row r="145" spans="2:9" s="113" customFormat="1" x14ac:dyDescent="0.25">
      <c r="B145" s="120"/>
      <c r="C145" s="117"/>
      <c r="D145" s="117"/>
      <c r="E145" s="117"/>
      <c r="F145" s="117"/>
      <c r="G145" s="117"/>
      <c r="H145" s="117"/>
      <c r="I145" s="138"/>
    </row>
    <row r="146" spans="2:9" s="113" customFormat="1" x14ac:dyDescent="0.25">
      <c r="B146" s="120"/>
      <c r="C146" s="117"/>
      <c r="D146" s="117"/>
      <c r="E146" s="117"/>
      <c r="F146" s="117"/>
      <c r="G146" s="117"/>
      <c r="H146" s="117"/>
      <c r="I146" s="138"/>
    </row>
    <row r="147" spans="2:9" s="113" customFormat="1" x14ac:dyDescent="0.25">
      <c r="B147" s="120"/>
      <c r="C147" s="117"/>
      <c r="D147" s="117"/>
      <c r="E147" s="117"/>
      <c r="F147" s="117"/>
      <c r="G147" s="117"/>
      <c r="H147" s="117"/>
      <c r="I147" s="138"/>
    </row>
    <row r="148" spans="2:9" s="113" customFormat="1" x14ac:dyDescent="0.25">
      <c r="B148" s="120"/>
      <c r="C148" s="117"/>
      <c r="D148" s="117"/>
      <c r="E148" s="117"/>
      <c r="F148" s="117"/>
      <c r="G148" s="117"/>
      <c r="H148" s="117"/>
      <c r="I148" s="138"/>
    </row>
    <row r="149" spans="2:9" s="113" customFormat="1" x14ac:dyDescent="0.25">
      <c r="B149" s="120"/>
      <c r="C149" s="117"/>
      <c r="D149" s="117"/>
      <c r="E149" s="117"/>
      <c r="F149" s="117"/>
      <c r="G149" s="117"/>
      <c r="H149" s="117"/>
      <c r="I149" s="138"/>
    </row>
    <row r="150" spans="2:9" s="113" customFormat="1" x14ac:dyDescent="0.25">
      <c r="B150" s="120"/>
      <c r="C150" s="117"/>
      <c r="D150" s="117"/>
      <c r="E150" s="117"/>
      <c r="F150" s="117"/>
      <c r="G150" s="117"/>
      <c r="H150" s="117"/>
      <c r="I150" s="138"/>
    </row>
    <row r="151" spans="2:9" s="113" customFormat="1" x14ac:dyDescent="0.25">
      <c r="B151" s="120"/>
      <c r="C151" s="117"/>
      <c r="D151" s="117"/>
      <c r="E151" s="117"/>
      <c r="F151" s="117"/>
      <c r="G151" s="117"/>
      <c r="H151" s="117"/>
      <c r="I151" s="138"/>
    </row>
    <row r="152" spans="2:9" s="113" customFormat="1" x14ac:dyDescent="0.25">
      <c r="B152" s="120"/>
      <c r="C152" s="117"/>
      <c r="D152" s="117"/>
      <c r="E152" s="117"/>
      <c r="F152" s="117"/>
      <c r="G152" s="117"/>
      <c r="H152" s="117"/>
      <c r="I152" s="138"/>
    </row>
    <row r="153" spans="2:9" s="113" customFormat="1" x14ac:dyDescent="0.25">
      <c r="B153" s="120"/>
      <c r="C153" s="117"/>
      <c r="D153" s="117"/>
      <c r="E153" s="117"/>
      <c r="F153" s="117"/>
      <c r="G153" s="117"/>
      <c r="H153" s="117"/>
      <c r="I153" s="138"/>
    </row>
    <row r="154" spans="2:9" s="113" customFormat="1" x14ac:dyDescent="0.25">
      <c r="B154" s="120"/>
      <c r="C154" s="117"/>
      <c r="D154" s="117"/>
      <c r="E154" s="117"/>
      <c r="F154" s="117"/>
      <c r="G154" s="117"/>
      <c r="H154" s="117"/>
      <c r="I154" s="138"/>
    </row>
    <row r="155" spans="2:9" s="113" customFormat="1" x14ac:dyDescent="0.25">
      <c r="B155" s="120"/>
      <c r="C155" s="117"/>
      <c r="D155" s="117"/>
      <c r="E155" s="117"/>
      <c r="F155" s="117"/>
      <c r="G155" s="117"/>
      <c r="H155" s="117"/>
      <c r="I155" s="138"/>
    </row>
    <row r="156" spans="2:9" s="113" customFormat="1" x14ac:dyDescent="0.25">
      <c r="B156" s="120"/>
      <c r="C156" s="117"/>
      <c r="D156" s="117"/>
      <c r="E156" s="117"/>
      <c r="F156" s="117"/>
      <c r="G156" s="117"/>
      <c r="H156" s="117"/>
      <c r="I156" s="138"/>
    </row>
    <row r="157" spans="2:9" s="113" customFormat="1" x14ac:dyDescent="0.25">
      <c r="B157" s="120"/>
      <c r="C157" s="117"/>
      <c r="D157" s="117"/>
      <c r="E157" s="117"/>
      <c r="F157" s="117"/>
      <c r="G157" s="117"/>
      <c r="H157" s="117"/>
      <c r="I157" s="138"/>
    </row>
    <row r="158" spans="2:9" s="113" customFormat="1" x14ac:dyDescent="0.25">
      <c r="B158" s="120"/>
      <c r="C158" s="117"/>
      <c r="D158" s="117"/>
      <c r="E158" s="117"/>
      <c r="F158" s="117"/>
      <c r="G158" s="117"/>
      <c r="H158" s="117"/>
      <c r="I158" s="138"/>
    </row>
    <row r="159" spans="2:9" s="113" customFormat="1" x14ac:dyDescent="0.25">
      <c r="B159" s="120"/>
      <c r="C159" s="117"/>
      <c r="D159" s="117"/>
      <c r="E159" s="117"/>
      <c r="F159" s="117"/>
      <c r="G159" s="117"/>
      <c r="H159" s="117"/>
      <c r="I159" s="138"/>
    </row>
    <row r="160" spans="2:9" s="113" customFormat="1" x14ac:dyDescent="0.25">
      <c r="B160" s="120"/>
      <c r="C160" s="117"/>
      <c r="D160" s="117"/>
      <c r="E160" s="117"/>
      <c r="F160" s="117"/>
      <c r="G160" s="117"/>
      <c r="H160" s="117"/>
      <c r="I160" s="138"/>
    </row>
    <row r="161" spans="2:9" s="113" customFormat="1" x14ac:dyDescent="0.25">
      <c r="B161" s="120"/>
      <c r="C161" s="117"/>
      <c r="D161" s="117"/>
      <c r="E161" s="117"/>
      <c r="F161" s="117"/>
      <c r="G161" s="117"/>
      <c r="H161" s="117"/>
      <c r="I161" s="138"/>
    </row>
    <row r="162" spans="2:9" s="113" customFormat="1" x14ac:dyDescent="0.25">
      <c r="B162" s="120"/>
      <c r="C162" s="117"/>
      <c r="D162" s="117"/>
      <c r="E162" s="117"/>
      <c r="F162" s="117"/>
      <c r="G162" s="117"/>
      <c r="H162" s="117"/>
      <c r="I162" s="138"/>
    </row>
    <row r="163" spans="2:9" s="113" customFormat="1" x14ac:dyDescent="0.25">
      <c r="B163" s="120"/>
      <c r="C163" s="117"/>
      <c r="D163" s="117"/>
      <c r="E163" s="117"/>
      <c r="F163" s="117"/>
      <c r="G163" s="117"/>
      <c r="H163" s="117"/>
      <c r="I163" s="138"/>
    </row>
    <row r="164" spans="2:9" s="113" customFormat="1" x14ac:dyDescent="0.25">
      <c r="B164" s="120"/>
      <c r="C164" s="117"/>
      <c r="D164" s="117"/>
      <c r="E164" s="117"/>
      <c r="F164" s="117"/>
      <c r="G164" s="117"/>
      <c r="H164" s="117"/>
      <c r="I164" s="138"/>
    </row>
    <row r="165" spans="2:9" s="113" customFormat="1" x14ac:dyDescent="0.25">
      <c r="B165" s="120"/>
      <c r="C165" s="117"/>
      <c r="D165" s="117"/>
      <c r="E165" s="117"/>
      <c r="F165" s="117"/>
      <c r="G165" s="117"/>
      <c r="H165" s="117"/>
      <c r="I165" s="138"/>
    </row>
    <row r="166" spans="2:9" s="113" customFormat="1" x14ac:dyDescent="0.25">
      <c r="B166" s="120"/>
      <c r="C166" s="117"/>
      <c r="D166" s="117"/>
      <c r="E166" s="117"/>
      <c r="F166" s="117"/>
      <c r="G166" s="117"/>
      <c r="H166" s="117"/>
      <c r="I166" s="138"/>
    </row>
    <row r="167" spans="2:9" s="113" customFormat="1" x14ac:dyDescent="0.25">
      <c r="B167" s="120"/>
      <c r="C167" s="117"/>
      <c r="D167" s="117"/>
      <c r="E167" s="117"/>
      <c r="F167" s="117"/>
      <c r="G167" s="117"/>
      <c r="H167" s="117"/>
      <c r="I167" s="138"/>
    </row>
    <row r="168" spans="2:9" s="113" customFormat="1" x14ac:dyDescent="0.25">
      <c r="B168" s="120"/>
      <c r="C168" s="117"/>
      <c r="D168" s="117"/>
      <c r="E168" s="117"/>
      <c r="F168" s="117"/>
      <c r="G168" s="117"/>
      <c r="H168" s="117"/>
      <c r="I168" s="138"/>
    </row>
    <row r="169" spans="2:9" s="113" customFormat="1" x14ac:dyDescent="0.25">
      <c r="B169" s="120"/>
      <c r="C169" s="117"/>
      <c r="D169" s="117"/>
      <c r="E169" s="117"/>
      <c r="F169" s="117"/>
      <c r="G169" s="117"/>
      <c r="H169" s="117"/>
      <c r="I169" s="138"/>
    </row>
    <row r="170" spans="2:9" s="113" customFormat="1" x14ac:dyDescent="0.25">
      <c r="B170" s="120"/>
      <c r="C170" s="117"/>
      <c r="D170" s="117"/>
      <c r="E170" s="117"/>
      <c r="F170" s="117"/>
      <c r="G170" s="117"/>
      <c r="H170" s="117"/>
      <c r="I170" s="138"/>
    </row>
    <row r="171" spans="2:9" s="113" customFormat="1" x14ac:dyDescent="0.25">
      <c r="B171" s="120"/>
      <c r="C171" s="117"/>
      <c r="D171" s="117"/>
      <c r="E171" s="117"/>
      <c r="F171" s="117"/>
      <c r="G171" s="117"/>
      <c r="H171" s="117"/>
      <c r="I171" s="138"/>
    </row>
    <row r="172" spans="2:9" s="113" customFormat="1" x14ac:dyDescent="0.25">
      <c r="B172" s="120"/>
      <c r="C172" s="117"/>
      <c r="D172" s="117"/>
      <c r="E172" s="117"/>
      <c r="F172" s="117"/>
      <c r="G172" s="117"/>
      <c r="H172" s="117"/>
      <c r="I172" s="138"/>
    </row>
    <row r="173" spans="2:9" s="113" customFormat="1" x14ac:dyDescent="0.25">
      <c r="B173" s="120"/>
      <c r="C173" s="117"/>
      <c r="D173" s="117"/>
      <c r="E173" s="117"/>
      <c r="F173" s="117"/>
      <c r="G173" s="117"/>
      <c r="H173" s="117"/>
      <c r="I173" s="138"/>
    </row>
    <row r="174" spans="2:9" s="113" customFormat="1" x14ac:dyDescent="0.25">
      <c r="B174" s="120"/>
      <c r="C174" s="117"/>
      <c r="D174" s="117"/>
      <c r="E174" s="117"/>
      <c r="F174" s="117"/>
      <c r="G174" s="117"/>
      <c r="H174" s="117"/>
      <c r="I174" s="138"/>
    </row>
    <row r="175" spans="2:9" s="113" customFormat="1" x14ac:dyDescent="0.25">
      <c r="B175" s="120"/>
      <c r="C175" s="117"/>
      <c r="D175" s="117"/>
      <c r="E175" s="117"/>
      <c r="F175" s="117"/>
      <c r="G175" s="117"/>
      <c r="H175" s="117"/>
      <c r="I175" s="138"/>
    </row>
    <row r="176" spans="2:9" s="113" customFormat="1" x14ac:dyDescent="0.25">
      <c r="B176" s="120"/>
      <c r="C176" s="117"/>
      <c r="D176" s="117"/>
      <c r="E176" s="117"/>
      <c r="F176" s="117"/>
      <c r="G176" s="117"/>
      <c r="H176" s="117"/>
      <c r="I176" s="138"/>
    </row>
    <row r="177" spans="2:9" s="113" customFormat="1" x14ac:dyDescent="0.25">
      <c r="B177" s="120"/>
      <c r="C177" s="117"/>
      <c r="D177" s="117"/>
      <c r="E177" s="117"/>
      <c r="F177" s="117"/>
      <c r="G177" s="117"/>
      <c r="H177" s="117"/>
      <c r="I177" s="138"/>
    </row>
    <row r="178" spans="2:9" s="113" customFormat="1" x14ac:dyDescent="0.25">
      <c r="B178" s="120"/>
      <c r="C178" s="117"/>
      <c r="D178" s="117"/>
      <c r="E178" s="117"/>
      <c r="F178" s="117"/>
      <c r="G178" s="117"/>
      <c r="H178" s="117"/>
      <c r="I178" s="138"/>
    </row>
    <row r="179" spans="2:9" s="113" customFormat="1" x14ac:dyDescent="0.25">
      <c r="B179" s="120"/>
      <c r="C179" s="117"/>
      <c r="D179" s="117"/>
      <c r="E179" s="117"/>
      <c r="F179" s="117"/>
      <c r="G179" s="117"/>
      <c r="H179" s="117"/>
      <c r="I179" s="138"/>
    </row>
    <row r="180" spans="2:9" s="113" customFormat="1" x14ac:dyDescent="0.25">
      <c r="B180" s="120"/>
      <c r="C180" s="117"/>
      <c r="D180" s="117"/>
      <c r="E180" s="117"/>
      <c r="F180" s="117"/>
      <c r="G180" s="117"/>
      <c r="H180" s="117"/>
      <c r="I180" s="138"/>
    </row>
    <row r="181" spans="2:9" s="113" customFormat="1" x14ac:dyDescent="0.25">
      <c r="B181" s="120"/>
      <c r="C181" s="117"/>
      <c r="D181" s="117"/>
      <c r="E181" s="117"/>
      <c r="F181" s="117"/>
      <c r="G181" s="117"/>
      <c r="H181" s="117"/>
      <c r="I181" s="138"/>
    </row>
    <row r="182" spans="2:9" s="113" customFormat="1" x14ac:dyDescent="0.25">
      <c r="B182" s="120"/>
      <c r="C182" s="117"/>
      <c r="D182" s="117"/>
      <c r="E182" s="117"/>
      <c r="F182" s="117"/>
      <c r="G182" s="117"/>
      <c r="H182" s="117"/>
      <c r="I182" s="138"/>
    </row>
    <row r="183" spans="2:9" s="113" customFormat="1" x14ac:dyDescent="0.25">
      <c r="B183" s="120"/>
      <c r="C183" s="117"/>
      <c r="D183" s="117"/>
      <c r="E183" s="117"/>
      <c r="F183" s="117"/>
      <c r="G183" s="117"/>
      <c r="H183" s="117"/>
      <c r="I183" s="138"/>
    </row>
    <row r="184" spans="2:9" s="113" customFormat="1" x14ac:dyDescent="0.25">
      <c r="B184" s="120"/>
      <c r="C184" s="117"/>
      <c r="D184" s="117"/>
      <c r="E184" s="117"/>
      <c r="F184" s="117"/>
      <c r="G184" s="117"/>
      <c r="H184" s="117"/>
      <c r="I184" s="138"/>
    </row>
    <row r="185" spans="2:9" s="113" customFormat="1" x14ac:dyDescent="0.25">
      <c r="B185" s="120"/>
      <c r="C185" s="117"/>
      <c r="D185" s="117"/>
      <c r="E185" s="117"/>
      <c r="F185" s="117"/>
      <c r="G185" s="117"/>
      <c r="H185" s="117"/>
      <c r="I185" s="138"/>
    </row>
    <row r="186" spans="2:9" s="113" customFormat="1" x14ac:dyDescent="0.25">
      <c r="B186" s="120"/>
      <c r="C186" s="117"/>
      <c r="D186" s="117"/>
      <c r="E186" s="117"/>
      <c r="F186" s="117"/>
      <c r="G186" s="117"/>
      <c r="H186" s="117"/>
      <c r="I186" s="138"/>
    </row>
    <row r="187" spans="2:9" s="113" customFormat="1" x14ac:dyDescent="0.25">
      <c r="B187" s="120"/>
      <c r="C187" s="117"/>
      <c r="D187" s="117"/>
      <c r="E187" s="117"/>
      <c r="F187" s="117"/>
      <c r="G187" s="117"/>
      <c r="H187" s="117"/>
      <c r="I187" s="138"/>
    </row>
    <row r="188" spans="2:9" s="113" customFormat="1" x14ac:dyDescent="0.25">
      <c r="B188" s="120"/>
      <c r="C188" s="117"/>
      <c r="D188" s="117"/>
      <c r="E188" s="117"/>
      <c r="F188" s="117"/>
      <c r="G188" s="117"/>
      <c r="H188" s="117"/>
      <c r="I188" s="138"/>
    </row>
    <row r="189" spans="2:9" s="113" customFormat="1" x14ac:dyDescent="0.25">
      <c r="B189" s="120"/>
      <c r="C189" s="117"/>
      <c r="D189" s="117"/>
      <c r="E189" s="117"/>
      <c r="F189" s="117"/>
      <c r="G189" s="117"/>
      <c r="H189" s="117"/>
      <c r="I189" s="138"/>
    </row>
    <row r="190" spans="2:9" s="113" customFormat="1" x14ac:dyDescent="0.25">
      <c r="B190" s="120"/>
      <c r="C190" s="117"/>
      <c r="D190" s="117"/>
      <c r="E190" s="117"/>
      <c r="F190" s="117"/>
      <c r="G190" s="117"/>
      <c r="H190" s="117"/>
      <c r="I190" s="138"/>
    </row>
    <row r="191" spans="2:9" s="113" customFormat="1" x14ac:dyDescent="0.25">
      <c r="B191" s="120"/>
      <c r="C191" s="117"/>
      <c r="D191" s="117"/>
      <c r="E191" s="117"/>
      <c r="F191" s="117"/>
      <c r="G191" s="117"/>
      <c r="H191" s="117"/>
      <c r="I191" s="138"/>
    </row>
    <row r="192" spans="2:9" s="113" customFormat="1" x14ac:dyDescent="0.25">
      <c r="B192" s="120"/>
      <c r="C192" s="117"/>
      <c r="D192" s="117"/>
      <c r="E192" s="117"/>
      <c r="F192" s="117"/>
      <c r="G192" s="117"/>
      <c r="H192" s="117"/>
      <c r="I192" s="138"/>
    </row>
    <row r="193" spans="2:9" s="113" customFormat="1" x14ac:dyDescent="0.25">
      <c r="B193" s="120"/>
      <c r="C193" s="117"/>
      <c r="D193" s="117"/>
      <c r="E193" s="117"/>
      <c r="F193" s="117"/>
      <c r="G193" s="117"/>
      <c r="H193" s="117"/>
      <c r="I193" s="138"/>
    </row>
    <row r="194" spans="2:9" s="113" customFormat="1" x14ac:dyDescent="0.25">
      <c r="B194" s="120"/>
      <c r="C194" s="117"/>
      <c r="D194" s="117"/>
      <c r="E194" s="117"/>
      <c r="F194" s="117"/>
      <c r="G194" s="117"/>
      <c r="H194" s="117"/>
      <c r="I194" s="138"/>
    </row>
    <row r="195" spans="2:9" s="113" customFormat="1" x14ac:dyDescent="0.25">
      <c r="B195" s="120"/>
      <c r="C195" s="117"/>
      <c r="D195" s="117"/>
      <c r="E195" s="117"/>
      <c r="F195" s="117"/>
      <c r="G195" s="117"/>
      <c r="H195" s="117"/>
      <c r="I195" s="138"/>
    </row>
    <row r="196" spans="2:9" s="113" customFormat="1" x14ac:dyDescent="0.25">
      <c r="B196" s="120"/>
      <c r="C196" s="117"/>
      <c r="D196" s="117"/>
      <c r="E196" s="117"/>
      <c r="F196" s="117"/>
      <c r="G196" s="117"/>
      <c r="H196" s="117"/>
      <c r="I196" s="138"/>
    </row>
    <row r="197" spans="2:9" s="113" customFormat="1" x14ac:dyDescent="0.25">
      <c r="B197" s="120"/>
      <c r="C197" s="117"/>
      <c r="D197" s="117"/>
      <c r="E197" s="117"/>
      <c r="F197" s="117"/>
      <c r="G197" s="117"/>
      <c r="H197" s="117"/>
      <c r="I197" s="138"/>
    </row>
    <row r="198" spans="2:9" s="113" customFormat="1" x14ac:dyDescent="0.25">
      <c r="B198" s="120"/>
      <c r="C198" s="117"/>
      <c r="D198" s="117"/>
      <c r="E198" s="117"/>
      <c r="F198" s="117"/>
      <c r="G198" s="117"/>
      <c r="H198" s="117"/>
      <c r="I198" s="138"/>
    </row>
    <row r="199" spans="2:9" s="113" customFormat="1" x14ac:dyDescent="0.25">
      <c r="B199" s="120"/>
      <c r="C199" s="117"/>
      <c r="D199" s="117"/>
      <c r="E199" s="117"/>
      <c r="F199" s="117"/>
      <c r="G199" s="117"/>
      <c r="H199" s="117"/>
      <c r="I199" s="138"/>
    </row>
    <row r="200" spans="2:9" s="113" customFormat="1" x14ac:dyDescent="0.25">
      <c r="B200" s="120"/>
      <c r="C200" s="117"/>
      <c r="D200" s="117"/>
      <c r="E200" s="117"/>
      <c r="F200" s="117"/>
      <c r="G200" s="117"/>
      <c r="H200" s="117"/>
      <c r="I200" s="138"/>
    </row>
    <row r="201" spans="2:9" s="113" customFormat="1" x14ac:dyDescent="0.25">
      <c r="B201" s="120"/>
      <c r="C201" s="117"/>
      <c r="D201" s="117"/>
      <c r="E201" s="117"/>
      <c r="F201" s="117"/>
      <c r="G201" s="117"/>
      <c r="H201" s="117"/>
      <c r="I201" s="138"/>
    </row>
    <row r="202" spans="2:9" s="113" customFormat="1" x14ac:dyDescent="0.25">
      <c r="B202" s="120"/>
      <c r="C202" s="117"/>
      <c r="D202" s="117"/>
      <c r="E202" s="117"/>
      <c r="F202" s="117"/>
      <c r="G202" s="117"/>
      <c r="H202" s="117"/>
      <c r="I202" s="138"/>
    </row>
    <row r="203" spans="2:9" s="113" customFormat="1" x14ac:dyDescent="0.25">
      <c r="B203" s="120"/>
      <c r="C203" s="117"/>
      <c r="D203" s="117"/>
      <c r="E203" s="117"/>
      <c r="F203" s="117"/>
      <c r="G203" s="117"/>
      <c r="H203" s="117"/>
      <c r="I203" s="138"/>
    </row>
    <row r="204" spans="2:9" s="113" customFormat="1" x14ac:dyDescent="0.25">
      <c r="B204" s="120"/>
      <c r="C204" s="117"/>
      <c r="D204" s="117"/>
      <c r="E204" s="117"/>
      <c r="F204" s="117"/>
      <c r="G204" s="117"/>
      <c r="H204" s="117"/>
      <c r="I204" s="138"/>
    </row>
    <row r="205" spans="2:9" s="113" customFormat="1" x14ac:dyDescent="0.25">
      <c r="B205" s="120"/>
      <c r="C205" s="117"/>
      <c r="D205" s="117"/>
      <c r="E205" s="117"/>
      <c r="F205" s="117"/>
      <c r="G205" s="117"/>
      <c r="H205" s="117"/>
      <c r="I205" s="138"/>
    </row>
    <row r="206" spans="2:9" s="113" customFormat="1" x14ac:dyDescent="0.25">
      <c r="B206" s="120"/>
      <c r="C206" s="117"/>
      <c r="D206" s="117"/>
      <c r="E206" s="117"/>
      <c r="F206" s="117"/>
      <c r="G206" s="117"/>
      <c r="H206" s="117"/>
      <c r="I206" s="138"/>
    </row>
    <row r="207" spans="2:9" s="113" customFormat="1" x14ac:dyDescent="0.25">
      <c r="B207" s="120"/>
      <c r="C207" s="117"/>
      <c r="D207" s="117"/>
      <c r="E207" s="117"/>
      <c r="F207" s="117"/>
      <c r="G207" s="117"/>
      <c r="H207" s="117"/>
      <c r="I207" s="138"/>
    </row>
    <row r="208" spans="2:9" s="113" customFormat="1" x14ac:dyDescent="0.25">
      <c r="B208" s="120"/>
      <c r="C208" s="117"/>
      <c r="D208" s="117"/>
      <c r="E208" s="117"/>
      <c r="F208" s="117"/>
      <c r="G208" s="117"/>
      <c r="H208" s="117"/>
      <c r="I208" s="138"/>
    </row>
    <row r="209" spans="2:9" s="113" customFormat="1" x14ac:dyDescent="0.25">
      <c r="B209" s="120"/>
      <c r="C209" s="117"/>
      <c r="D209" s="117"/>
      <c r="E209" s="117"/>
      <c r="F209" s="117"/>
      <c r="G209" s="117"/>
      <c r="H209" s="117"/>
      <c r="I209" s="138"/>
    </row>
    <row r="210" spans="2:9" s="113" customFormat="1" x14ac:dyDescent="0.25">
      <c r="B210" s="120"/>
      <c r="C210" s="117"/>
      <c r="D210" s="117"/>
      <c r="E210" s="117"/>
      <c r="F210" s="117"/>
      <c r="G210" s="117"/>
      <c r="H210" s="117"/>
      <c r="I210" s="138"/>
    </row>
    <row r="211" spans="2:9" s="113" customFormat="1" x14ac:dyDescent="0.25">
      <c r="B211" s="120"/>
      <c r="C211" s="117"/>
      <c r="D211" s="117"/>
      <c r="E211" s="117"/>
      <c r="F211" s="117"/>
      <c r="G211" s="117"/>
      <c r="H211" s="117"/>
      <c r="I211" s="138"/>
    </row>
    <row r="212" spans="2:9" s="113" customFormat="1" x14ac:dyDescent="0.25">
      <c r="B212" s="120"/>
      <c r="C212" s="117"/>
      <c r="D212" s="117"/>
      <c r="E212" s="117"/>
      <c r="F212" s="117"/>
      <c r="G212" s="117"/>
      <c r="H212" s="117"/>
      <c r="I212" s="138"/>
    </row>
    <row r="213" spans="2:9" s="113" customFormat="1" x14ac:dyDescent="0.25">
      <c r="B213" s="120"/>
      <c r="C213" s="117"/>
      <c r="D213" s="117"/>
      <c r="E213" s="117"/>
      <c r="F213" s="117"/>
      <c r="G213" s="117"/>
      <c r="H213" s="117"/>
      <c r="I213" s="138"/>
    </row>
    <row r="214" spans="2:9" s="113" customFormat="1" x14ac:dyDescent="0.25">
      <c r="B214" s="120"/>
      <c r="C214" s="117"/>
      <c r="D214" s="117"/>
      <c r="E214" s="117"/>
      <c r="F214" s="117"/>
      <c r="G214" s="117"/>
      <c r="H214" s="117"/>
      <c r="I214" s="138"/>
    </row>
    <row r="215" spans="2:9" s="113" customFormat="1" x14ac:dyDescent="0.25">
      <c r="B215" s="120"/>
      <c r="C215" s="117"/>
      <c r="D215" s="117"/>
      <c r="E215" s="117"/>
      <c r="F215" s="117"/>
      <c r="G215" s="117"/>
      <c r="H215" s="117"/>
      <c r="I215" s="138"/>
    </row>
    <row r="216" spans="2:9" s="113" customFormat="1" x14ac:dyDescent="0.25">
      <c r="B216" s="120"/>
      <c r="C216" s="117"/>
      <c r="D216" s="117"/>
      <c r="E216" s="117"/>
      <c r="F216" s="117"/>
      <c r="G216" s="117"/>
      <c r="H216" s="117"/>
      <c r="I216" s="138"/>
    </row>
    <row r="217" spans="2:9" s="113" customFormat="1" x14ac:dyDescent="0.25">
      <c r="B217" s="120"/>
      <c r="C217" s="117"/>
      <c r="D217" s="117"/>
      <c r="E217" s="117"/>
      <c r="F217" s="117"/>
      <c r="G217" s="117"/>
      <c r="H217" s="117"/>
      <c r="I217" s="138"/>
    </row>
    <row r="218" spans="2:9" s="113" customFormat="1" x14ac:dyDescent="0.25">
      <c r="B218" s="120"/>
      <c r="C218" s="117"/>
      <c r="D218" s="117"/>
      <c r="E218" s="117"/>
      <c r="F218" s="117"/>
      <c r="G218" s="117"/>
      <c r="H218" s="117"/>
      <c r="I218" s="138"/>
    </row>
    <row r="219" spans="2:9" s="113" customFormat="1" x14ac:dyDescent="0.25">
      <c r="B219" s="120"/>
      <c r="C219" s="117"/>
      <c r="D219" s="117"/>
      <c r="E219" s="117"/>
      <c r="F219" s="117"/>
      <c r="G219" s="117"/>
      <c r="H219" s="117"/>
      <c r="I219" s="138"/>
    </row>
    <row r="220" spans="2:9" s="113" customFormat="1" x14ac:dyDescent="0.25">
      <c r="B220" s="120"/>
      <c r="C220" s="117"/>
      <c r="D220" s="117"/>
      <c r="E220" s="117"/>
      <c r="F220" s="117"/>
      <c r="G220" s="117"/>
      <c r="H220" s="117"/>
      <c r="I220" s="138"/>
    </row>
    <row r="221" spans="2:9" s="113" customFormat="1" x14ac:dyDescent="0.25">
      <c r="B221" s="120"/>
      <c r="C221" s="117"/>
      <c r="D221" s="117"/>
      <c r="E221" s="117"/>
      <c r="F221" s="117"/>
      <c r="G221" s="117"/>
      <c r="H221" s="117"/>
      <c r="I221" s="138"/>
    </row>
    <row r="222" spans="2:9" s="113" customFormat="1" x14ac:dyDescent="0.25">
      <c r="B222" s="120"/>
      <c r="C222" s="117"/>
      <c r="D222" s="117"/>
      <c r="E222" s="117"/>
      <c r="F222" s="117"/>
      <c r="G222" s="117"/>
      <c r="H222" s="117"/>
      <c r="I222" s="138"/>
    </row>
    <row r="223" spans="2:9" s="113" customFormat="1" x14ac:dyDescent="0.25">
      <c r="B223" s="120"/>
      <c r="C223" s="117"/>
      <c r="D223" s="117"/>
      <c r="E223" s="117"/>
      <c r="F223" s="117"/>
      <c r="G223" s="117"/>
      <c r="H223" s="117"/>
      <c r="I223" s="138"/>
    </row>
    <row r="224" spans="2:9" s="113" customFormat="1" x14ac:dyDescent="0.25">
      <c r="B224" s="120"/>
      <c r="C224" s="117"/>
      <c r="D224" s="117"/>
      <c r="E224" s="117"/>
      <c r="F224" s="117"/>
      <c r="G224" s="117"/>
      <c r="H224" s="117"/>
      <c r="I224" s="138"/>
    </row>
    <row r="225" spans="2:9" s="113" customFormat="1" x14ac:dyDescent="0.25">
      <c r="B225" s="120"/>
      <c r="C225" s="117"/>
      <c r="D225" s="117"/>
      <c r="E225" s="117"/>
      <c r="F225" s="117"/>
      <c r="G225" s="117"/>
      <c r="H225" s="117"/>
      <c r="I225" s="138"/>
    </row>
    <row r="226" spans="2:9" s="113" customFormat="1" x14ac:dyDescent="0.25">
      <c r="B226" s="120"/>
      <c r="C226" s="117"/>
      <c r="D226" s="117"/>
      <c r="E226" s="117"/>
      <c r="F226" s="117"/>
      <c r="G226" s="117"/>
      <c r="H226" s="117"/>
      <c r="I226" s="138"/>
    </row>
    <row r="227" spans="2:9" s="113" customFormat="1" x14ac:dyDescent="0.25">
      <c r="B227" s="120"/>
      <c r="C227" s="117"/>
      <c r="D227" s="117"/>
      <c r="E227" s="117"/>
      <c r="F227" s="117"/>
      <c r="G227" s="117"/>
      <c r="H227" s="117"/>
      <c r="I227" s="138"/>
    </row>
    <row r="228" spans="2:9" s="113" customFormat="1" x14ac:dyDescent="0.25">
      <c r="B228" s="120"/>
      <c r="C228" s="117"/>
      <c r="D228" s="117"/>
      <c r="E228" s="117"/>
      <c r="F228" s="117"/>
      <c r="G228" s="117"/>
      <c r="H228" s="117"/>
      <c r="I228" s="138"/>
    </row>
    <row r="229" spans="2:9" s="113" customFormat="1" x14ac:dyDescent="0.25">
      <c r="B229" s="120"/>
      <c r="C229" s="117"/>
      <c r="D229" s="117"/>
      <c r="E229" s="117"/>
      <c r="F229" s="117"/>
      <c r="G229" s="117"/>
      <c r="H229" s="117"/>
      <c r="I229" s="138"/>
    </row>
    <row r="230" spans="2:9" s="113" customFormat="1" x14ac:dyDescent="0.25">
      <c r="B230" s="120"/>
      <c r="C230" s="117"/>
      <c r="D230" s="117"/>
      <c r="E230" s="117"/>
      <c r="F230" s="117"/>
      <c r="G230" s="117"/>
      <c r="H230" s="117"/>
      <c r="I230" s="138"/>
    </row>
    <row r="231" spans="2:9" s="113" customFormat="1" x14ac:dyDescent="0.25">
      <c r="B231" s="120"/>
      <c r="C231" s="117"/>
      <c r="D231" s="117"/>
      <c r="E231" s="117"/>
      <c r="F231" s="117"/>
      <c r="G231" s="117"/>
      <c r="H231" s="117"/>
      <c r="I231" s="138"/>
    </row>
    <row r="232" spans="2:9" s="113" customFormat="1" x14ac:dyDescent="0.25">
      <c r="B232" s="120"/>
      <c r="C232" s="117"/>
      <c r="D232" s="117"/>
      <c r="E232" s="117"/>
      <c r="F232" s="117"/>
      <c r="G232" s="117"/>
      <c r="H232" s="117"/>
      <c r="I232" s="138"/>
    </row>
    <row r="233" spans="2:9" s="113" customFormat="1" x14ac:dyDescent="0.25">
      <c r="B233" s="120"/>
      <c r="C233" s="117"/>
      <c r="D233" s="117"/>
      <c r="E233" s="117"/>
      <c r="F233" s="117"/>
      <c r="G233" s="117"/>
      <c r="H233" s="117"/>
      <c r="I233" s="138"/>
    </row>
    <row r="234" spans="2:9" s="113" customFormat="1" x14ac:dyDescent="0.25">
      <c r="B234" s="120"/>
      <c r="C234" s="117"/>
      <c r="D234" s="117"/>
      <c r="E234" s="117"/>
      <c r="F234" s="117"/>
      <c r="G234" s="117"/>
      <c r="H234" s="117"/>
      <c r="I234" s="138"/>
    </row>
    <row r="235" spans="2:9" s="113" customFormat="1" x14ac:dyDescent="0.25">
      <c r="B235" s="120"/>
      <c r="C235" s="117"/>
      <c r="D235" s="117"/>
      <c r="E235" s="117"/>
      <c r="F235" s="117"/>
      <c r="G235" s="117"/>
      <c r="H235" s="117"/>
      <c r="I235" s="138"/>
    </row>
    <row r="236" spans="2:9" s="113" customFormat="1" x14ac:dyDescent="0.25">
      <c r="B236" s="120"/>
      <c r="C236" s="117"/>
      <c r="D236" s="117"/>
      <c r="E236" s="117"/>
      <c r="F236" s="117"/>
      <c r="G236" s="117"/>
      <c r="H236" s="117"/>
      <c r="I236" s="138"/>
    </row>
    <row r="237" spans="2:9" s="113" customFormat="1" x14ac:dyDescent="0.25">
      <c r="B237" s="120"/>
      <c r="C237" s="117"/>
      <c r="D237" s="117"/>
      <c r="E237" s="117"/>
      <c r="F237" s="117"/>
      <c r="G237" s="117"/>
      <c r="H237" s="117"/>
      <c r="I237" s="138"/>
    </row>
    <row r="238" spans="2:9" s="113" customFormat="1" x14ac:dyDescent="0.25">
      <c r="B238" s="120"/>
      <c r="C238" s="117"/>
      <c r="D238" s="117"/>
      <c r="E238" s="117"/>
      <c r="F238" s="117"/>
      <c r="G238" s="117"/>
      <c r="H238" s="117"/>
      <c r="I238" s="138"/>
    </row>
    <row r="239" spans="2:9" s="113" customFormat="1" x14ac:dyDescent="0.25">
      <c r="B239" s="120"/>
      <c r="C239" s="117"/>
      <c r="D239" s="117"/>
      <c r="E239" s="117"/>
      <c r="F239" s="117"/>
      <c r="G239" s="117"/>
      <c r="H239" s="117"/>
      <c r="I239" s="138"/>
    </row>
    <row r="240" spans="2:9" s="113" customFormat="1" x14ac:dyDescent="0.25">
      <c r="B240" s="120"/>
      <c r="C240" s="117"/>
      <c r="D240" s="117"/>
      <c r="E240" s="117"/>
      <c r="F240" s="117"/>
      <c r="G240" s="117"/>
      <c r="H240" s="117"/>
      <c r="I240" s="138"/>
    </row>
    <row r="241" spans="2:9" s="113" customFormat="1" x14ac:dyDescent="0.25">
      <c r="B241" s="120"/>
      <c r="C241" s="117"/>
      <c r="D241" s="117"/>
      <c r="E241" s="117"/>
      <c r="F241" s="117"/>
      <c r="G241" s="117"/>
      <c r="H241" s="117"/>
      <c r="I241" s="138"/>
    </row>
    <row r="242" spans="2:9" s="113" customFormat="1" x14ac:dyDescent="0.25">
      <c r="B242" s="120"/>
      <c r="C242" s="117"/>
      <c r="D242" s="117"/>
      <c r="E242" s="117"/>
      <c r="F242" s="117"/>
      <c r="G242" s="117"/>
      <c r="H242" s="117"/>
      <c r="I242" s="138"/>
    </row>
    <row r="243" spans="2:9" s="113" customFormat="1" x14ac:dyDescent="0.25">
      <c r="B243" s="120"/>
      <c r="C243" s="117"/>
      <c r="D243" s="117"/>
      <c r="E243" s="117"/>
      <c r="F243" s="117"/>
      <c r="G243" s="117"/>
      <c r="H243" s="117"/>
      <c r="I243" s="138"/>
    </row>
    <row r="244" spans="2:9" s="113" customFormat="1" x14ac:dyDescent="0.25">
      <c r="B244" s="120"/>
      <c r="C244" s="117"/>
      <c r="D244" s="117"/>
      <c r="E244" s="117"/>
      <c r="F244" s="117"/>
      <c r="G244" s="117"/>
      <c r="H244" s="117"/>
      <c r="I244" s="138"/>
    </row>
    <row r="245" spans="2:9" s="113" customFormat="1" x14ac:dyDescent="0.25">
      <c r="B245" s="120"/>
      <c r="C245" s="117"/>
      <c r="D245" s="117"/>
      <c r="E245" s="117"/>
      <c r="F245" s="117"/>
      <c r="G245" s="117"/>
      <c r="H245" s="117"/>
      <c r="I245" s="138"/>
    </row>
    <row r="246" spans="2:9" s="113" customFormat="1" x14ac:dyDescent="0.25">
      <c r="B246" s="120"/>
      <c r="C246" s="117"/>
      <c r="D246" s="117"/>
      <c r="E246" s="117"/>
      <c r="F246" s="117"/>
      <c r="G246" s="117"/>
      <c r="H246" s="117"/>
      <c r="I246" s="138"/>
    </row>
    <row r="247" spans="2:9" s="113" customFormat="1" x14ac:dyDescent="0.25">
      <c r="B247" s="120"/>
      <c r="C247" s="117"/>
      <c r="D247" s="117"/>
      <c r="E247" s="117"/>
      <c r="F247" s="117"/>
      <c r="G247" s="117"/>
      <c r="H247" s="117"/>
      <c r="I247" s="138"/>
    </row>
    <row r="248" spans="2:9" s="113" customFormat="1" x14ac:dyDescent="0.25">
      <c r="B248" s="120"/>
      <c r="C248" s="117"/>
      <c r="D248" s="117"/>
      <c r="E248" s="117"/>
      <c r="F248" s="117"/>
      <c r="G248" s="117"/>
      <c r="H248" s="117"/>
      <c r="I248" s="138"/>
    </row>
    <row r="249" spans="2:9" s="113" customFormat="1" x14ac:dyDescent="0.25">
      <c r="B249" s="120"/>
      <c r="C249" s="117"/>
      <c r="D249" s="117"/>
      <c r="E249" s="117"/>
      <c r="F249" s="117"/>
      <c r="G249" s="117"/>
      <c r="H249" s="117"/>
      <c r="I249" s="138"/>
    </row>
    <row r="250" spans="2:9" s="113" customFormat="1" x14ac:dyDescent="0.25">
      <c r="B250" s="120"/>
      <c r="C250" s="117"/>
      <c r="D250" s="117"/>
      <c r="E250" s="117"/>
      <c r="F250" s="117"/>
      <c r="G250" s="117"/>
      <c r="H250" s="117"/>
      <c r="I250" s="138"/>
    </row>
    <row r="251" spans="2:9" s="113" customFormat="1" x14ac:dyDescent="0.25">
      <c r="B251" s="120"/>
      <c r="C251" s="117"/>
      <c r="D251" s="117"/>
      <c r="E251" s="117"/>
      <c r="F251" s="117"/>
      <c r="G251" s="117"/>
      <c r="H251" s="117"/>
      <c r="I251" s="138"/>
    </row>
    <row r="252" spans="2:9" s="113" customFormat="1" x14ac:dyDescent="0.25">
      <c r="B252" s="120"/>
      <c r="C252" s="117"/>
      <c r="D252" s="117"/>
      <c r="E252" s="117"/>
      <c r="F252" s="117"/>
      <c r="G252" s="117"/>
      <c r="H252" s="117"/>
      <c r="I252" s="138"/>
    </row>
    <row r="253" spans="2:9" s="113" customFormat="1" x14ac:dyDescent="0.25">
      <c r="B253" s="120"/>
      <c r="C253" s="117"/>
      <c r="D253" s="117"/>
      <c r="E253" s="117"/>
      <c r="F253" s="117"/>
      <c r="G253" s="117"/>
      <c r="H253" s="117"/>
      <c r="I253" s="138"/>
    </row>
    <row r="254" spans="2:9" s="113" customFormat="1" x14ac:dyDescent="0.25">
      <c r="B254" s="120"/>
      <c r="C254" s="117"/>
      <c r="D254" s="117"/>
      <c r="E254" s="117"/>
      <c r="F254" s="117"/>
      <c r="G254" s="117"/>
      <c r="H254" s="117"/>
      <c r="I254" s="138"/>
    </row>
    <row r="255" spans="2:9" s="113" customFormat="1" x14ac:dyDescent="0.25">
      <c r="B255" s="120"/>
      <c r="C255" s="117"/>
      <c r="D255" s="117"/>
      <c r="E255" s="117"/>
      <c r="F255" s="117"/>
      <c r="G255" s="117"/>
      <c r="H255" s="117"/>
      <c r="I255" s="138"/>
    </row>
    <row r="256" spans="2:9" s="113" customFormat="1" x14ac:dyDescent="0.25">
      <c r="B256" s="120"/>
      <c r="C256" s="117"/>
      <c r="D256" s="117"/>
      <c r="E256" s="117"/>
      <c r="F256" s="117"/>
      <c r="G256" s="117"/>
      <c r="H256" s="117"/>
      <c r="I256" s="138"/>
    </row>
    <row r="257" spans="2:9" s="113" customFormat="1" x14ac:dyDescent="0.25">
      <c r="B257" s="120"/>
      <c r="C257" s="117"/>
      <c r="D257" s="117"/>
      <c r="E257" s="117"/>
      <c r="F257" s="117"/>
      <c r="G257" s="117"/>
      <c r="H257" s="117"/>
      <c r="I257" s="138"/>
    </row>
    <row r="258" spans="2:9" s="113" customFormat="1" x14ac:dyDescent="0.25">
      <c r="B258" s="120"/>
      <c r="C258" s="117"/>
      <c r="D258" s="117"/>
      <c r="E258" s="117"/>
      <c r="F258" s="117"/>
      <c r="G258" s="117"/>
      <c r="H258" s="117"/>
      <c r="I258" s="138"/>
    </row>
    <row r="259" spans="2:9" s="113" customFormat="1" x14ac:dyDescent="0.25">
      <c r="B259" s="120"/>
      <c r="C259" s="117"/>
      <c r="D259" s="117"/>
      <c r="E259" s="117"/>
      <c r="F259" s="117"/>
      <c r="G259" s="117"/>
      <c r="H259" s="117"/>
      <c r="I259" s="138"/>
    </row>
    <row r="260" spans="2:9" s="113" customFormat="1" x14ac:dyDescent="0.25">
      <c r="B260" s="120"/>
      <c r="C260" s="117"/>
      <c r="D260" s="117"/>
      <c r="E260" s="117"/>
      <c r="F260" s="117"/>
      <c r="G260" s="117"/>
      <c r="H260" s="117"/>
      <c r="I260" s="138"/>
    </row>
    <row r="261" spans="2:9" s="113" customFormat="1" x14ac:dyDescent="0.25">
      <c r="B261" s="120"/>
      <c r="C261" s="117"/>
      <c r="D261" s="117"/>
      <c r="E261" s="117"/>
      <c r="F261" s="117"/>
      <c r="G261" s="117"/>
      <c r="H261" s="117"/>
      <c r="I261" s="138"/>
    </row>
    <row r="262" spans="2:9" s="113" customFormat="1" x14ac:dyDescent="0.25">
      <c r="B262" s="120"/>
      <c r="C262" s="117"/>
      <c r="D262" s="117"/>
      <c r="E262" s="117"/>
      <c r="F262" s="117"/>
      <c r="G262" s="117"/>
      <c r="H262" s="117"/>
      <c r="I262" s="138"/>
    </row>
    <row r="263" spans="2:9" s="113" customFormat="1" x14ac:dyDescent="0.25">
      <c r="B263" s="120"/>
      <c r="C263" s="117"/>
      <c r="D263" s="117"/>
      <c r="E263" s="117"/>
      <c r="F263" s="117"/>
      <c r="G263" s="117"/>
      <c r="H263" s="117"/>
      <c r="I263" s="138"/>
    </row>
    <row r="264" spans="2:9" s="113" customFormat="1" x14ac:dyDescent="0.25">
      <c r="B264" s="120"/>
      <c r="C264" s="117"/>
      <c r="D264" s="117"/>
      <c r="E264" s="117"/>
      <c r="F264" s="117"/>
      <c r="G264" s="117"/>
      <c r="H264" s="117"/>
      <c r="I264" s="138"/>
    </row>
    <row r="265" spans="2:9" s="113" customFormat="1" x14ac:dyDescent="0.25">
      <c r="B265" s="120"/>
      <c r="C265" s="117"/>
      <c r="D265" s="117"/>
      <c r="E265" s="117"/>
      <c r="F265" s="117"/>
      <c r="G265" s="117"/>
      <c r="H265" s="117"/>
      <c r="I265" s="138"/>
    </row>
    <row r="266" spans="2:9" s="113" customFormat="1" x14ac:dyDescent="0.25">
      <c r="B266" s="120"/>
      <c r="C266" s="117"/>
      <c r="D266" s="117"/>
      <c r="E266" s="117"/>
      <c r="F266" s="117"/>
      <c r="G266" s="117"/>
      <c r="H266" s="117"/>
      <c r="I266" s="138"/>
    </row>
    <row r="267" spans="2:9" s="113" customFormat="1" x14ac:dyDescent="0.25">
      <c r="B267" s="120"/>
      <c r="C267" s="117"/>
      <c r="D267" s="117"/>
      <c r="E267" s="117"/>
      <c r="F267" s="117"/>
      <c r="G267" s="117"/>
      <c r="H267" s="117"/>
      <c r="I267" s="138"/>
    </row>
    <row r="268" spans="2:9" s="113" customFormat="1" x14ac:dyDescent="0.25">
      <c r="B268" s="120"/>
      <c r="C268" s="117"/>
      <c r="D268" s="117"/>
      <c r="E268" s="117"/>
      <c r="F268" s="117"/>
      <c r="G268" s="117"/>
      <c r="H268" s="117"/>
      <c r="I268" s="138"/>
    </row>
    <row r="269" spans="2:9" s="113" customFormat="1" x14ac:dyDescent="0.25">
      <c r="B269" s="120"/>
      <c r="C269" s="117"/>
      <c r="D269" s="117"/>
      <c r="E269" s="117"/>
      <c r="F269" s="117"/>
      <c r="G269" s="117"/>
      <c r="H269" s="117"/>
      <c r="I269" s="138"/>
    </row>
    <row r="270" spans="2:9" s="113" customFormat="1" x14ac:dyDescent="0.25">
      <c r="B270" s="120"/>
      <c r="C270" s="117"/>
      <c r="D270" s="117"/>
      <c r="E270" s="117"/>
      <c r="F270" s="117"/>
      <c r="G270" s="117"/>
      <c r="H270" s="117"/>
      <c r="I270" s="138"/>
    </row>
    <row r="271" spans="2:9" s="113" customFormat="1" x14ac:dyDescent="0.25">
      <c r="B271" s="120"/>
      <c r="C271" s="117"/>
      <c r="D271" s="117"/>
      <c r="E271" s="117"/>
      <c r="F271" s="117"/>
      <c r="G271" s="117"/>
      <c r="H271" s="117"/>
      <c r="I271" s="138"/>
    </row>
    <row r="272" spans="2:9" s="113" customFormat="1" x14ac:dyDescent="0.25">
      <c r="B272" s="120"/>
      <c r="C272" s="117"/>
      <c r="D272" s="117"/>
      <c r="E272" s="117"/>
      <c r="F272" s="117"/>
      <c r="G272" s="117"/>
      <c r="H272" s="117"/>
      <c r="I272" s="138"/>
    </row>
    <row r="273" spans="2:9" s="113" customFormat="1" x14ac:dyDescent="0.25">
      <c r="B273" s="120"/>
      <c r="C273" s="117"/>
      <c r="D273" s="117"/>
      <c r="E273" s="117"/>
      <c r="F273" s="117"/>
      <c r="G273" s="117"/>
      <c r="H273" s="117"/>
      <c r="I273" s="138"/>
    </row>
    <row r="274" spans="2:9" s="113" customFormat="1" x14ac:dyDescent="0.25">
      <c r="B274" s="120"/>
      <c r="C274" s="117"/>
      <c r="D274" s="117"/>
      <c r="E274" s="117"/>
      <c r="F274" s="117"/>
      <c r="G274" s="117"/>
      <c r="H274" s="117"/>
      <c r="I274" s="138"/>
    </row>
    <row r="275" spans="2:9" s="113" customFormat="1" x14ac:dyDescent="0.25">
      <c r="B275" s="120"/>
      <c r="C275" s="117"/>
      <c r="D275" s="117"/>
      <c r="E275" s="117"/>
      <c r="F275" s="117"/>
      <c r="G275" s="117"/>
      <c r="H275" s="117"/>
      <c r="I275" s="138"/>
    </row>
    <row r="276" spans="2:9" s="113" customFormat="1" x14ac:dyDescent="0.25">
      <c r="B276" s="120"/>
      <c r="C276" s="117"/>
      <c r="D276" s="117"/>
      <c r="E276" s="117"/>
      <c r="F276" s="117"/>
      <c r="G276" s="117"/>
      <c r="H276" s="117"/>
      <c r="I276" s="138"/>
    </row>
    <row r="277" spans="2:9" s="113" customFormat="1" x14ac:dyDescent="0.25">
      <c r="B277" s="120"/>
      <c r="C277" s="117"/>
      <c r="D277" s="117"/>
      <c r="E277" s="117"/>
      <c r="F277" s="117"/>
      <c r="G277" s="117"/>
      <c r="H277" s="117"/>
      <c r="I277" s="138"/>
    </row>
    <row r="278" spans="2:9" s="113" customFormat="1" x14ac:dyDescent="0.25">
      <c r="B278" s="120"/>
      <c r="C278" s="117"/>
      <c r="D278" s="117"/>
      <c r="E278" s="117"/>
      <c r="F278" s="117"/>
      <c r="G278" s="117"/>
      <c r="H278" s="117"/>
      <c r="I278" s="138"/>
    </row>
    <row r="279" spans="2:9" s="113" customFormat="1" x14ac:dyDescent="0.25">
      <c r="B279" s="120"/>
      <c r="C279" s="117"/>
      <c r="D279" s="117"/>
      <c r="E279" s="117"/>
      <c r="F279" s="117"/>
      <c r="G279" s="117"/>
      <c r="H279" s="117"/>
      <c r="I279" s="138"/>
    </row>
    <row r="280" spans="2:9" s="113" customFormat="1" x14ac:dyDescent="0.25">
      <c r="B280" s="120"/>
      <c r="C280" s="117"/>
      <c r="D280" s="117"/>
      <c r="E280" s="117"/>
      <c r="F280" s="117"/>
      <c r="G280" s="117"/>
      <c r="H280" s="117"/>
      <c r="I280" s="138"/>
    </row>
    <row r="281" spans="2:9" s="113" customFormat="1" x14ac:dyDescent="0.25">
      <c r="B281" s="120"/>
      <c r="C281" s="117"/>
      <c r="D281" s="117"/>
      <c r="E281" s="117"/>
      <c r="F281" s="117"/>
      <c r="G281" s="117"/>
      <c r="H281" s="117"/>
      <c r="I281" s="138"/>
    </row>
    <row r="282" spans="2:9" s="113" customFormat="1" x14ac:dyDescent="0.25">
      <c r="B282" s="120"/>
      <c r="C282" s="117"/>
      <c r="D282" s="117"/>
      <c r="E282" s="117"/>
      <c r="F282" s="117"/>
      <c r="G282" s="117"/>
      <c r="H282" s="117"/>
      <c r="I282" s="138"/>
    </row>
    <row r="283" spans="2:9" s="113" customFormat="1" x14ac:dyDescent="0.25">
      <c r="B283" s="120"/>
      <c r="C283" s="117"/>
      <c r="D283" s="117"/>
      <c r="E283" s="117"/>
      <c r="F283" s="117"/>
      <c r="G283" s="117"/>
      <c r="H283" s="117"/>
      <c r="I283" s="138"/>
    </row>
    <row r="284" spans="2:9" s="113" customFormat="1" x14ac:dyDescent="0.25">
      <c r="B284" s="120"/>
      <c r="C284" s="117"/>
      <c r="D284" s="117"/>
      <c r="E284" s="117"/>
      <c r="F284" s="117"/>
      <c r="G284" s="117"/>
      <c r="H284" s="117"/>
      <c r="I284" s="138"/>
    </row>
    <row r="285" spans="2:9" s="113" customFormat="1" x14ac:dyDescent="0.25">
      <c r="B285" s="120"/>
      <c r="C285" s="117"/>
      <c r="D285" s="117"/>
      <c r="E285" s="117"/>
      <c r="F285" s="117"/>
      <c r="G285" s="117"/>
      <c r="H285" s="117"/>
      <c r="I285" s="138"/>
    </row>
    <row r="286" spans="2:9" s="113" customFormat="1" x14ac:dyDescent="0.25">
      <c r="B286" s="120"/>
      <c r="C286" s="117"/>
      <c r="D286" s="117"/>
      <c r="E286" s="117"/>
      <c r="F286" s="117"/>
      <c r="G286" s="117"/>
      <c r="H286" s="117"/>
      <c r="I286" s="138"/>
    </row>
    <row r="287" spans="2:9" s="113" customFormat="1" x14ac:dyDescent="0.25">
      <c r="B287" s="120"/>
      <c r="C287" s="117"/>
      <c r="D287" s="117"/>
      <c r="E287" s="117"/>
      <c r="F287" s="117"/>
      <c r="G287" s="117"/>
      <c r="H287" s="117"/>
      <c r="I287" s="138"/>
    </row>
    <row r="288" spans="2:9" s="113" customFormat="1" x14ac:dyDescent="0.25">
      <c r="B288" s="120"/>
      <c r="C288" s="117"/>
      <c r="D288" s="117"/>
      <c r="E288" s="117"/>
      <c r="F288" s="117"/>
      <c r="G288" s="117"/>
      <c r="H288" s="117"/>
      <c r="I288" s="138"/>
    </row>
    <row r="289" spans="2:9" s="113" customFormat="1" x14ac:dyDescent="0.25">
      <c r="B289" s="120"/>
      <c r="C289" s="117"/>
      <c r="D289" s="117"/>
      <c r="E289" s="117"/>
      <c r="F289" s="117"/>
      <c r="G289" s="117"/>
      <c r="H289" s="117"/>
      <c r="I289" s="138"/>
    </row>
    <row r="290" spans="2:9" s="113" customFormat="1" x14ac:dyDescent="0.25">
      <c r="B290" s="120"/>
      <c r="C290" s="117"/>
      <c r="D290" s="117"/>
      <c r="E290" s="117"/>
      <c r="F290" s="117"/>
      <c r="G290" s="117"/>
      <c r="H290" s="117"/>
      <c r="I290" s="138"/>
    </row>
    <row r="291" spans="2:9" s="113" customFormat="1" x14ac:dyDescent="0.25">
      <c r="B291" s="120"/>
      <c r="C291" s="117"/>
      <c r="D291" s="117"/>
      <c r="E291" s="117"/>
      <c r="F291" s="117"/>
      <c r="G291" s="117"/>
      <c r="H291" s="117"/>
      <c r="I291" s="138"/>
    </row>
    <row r="292" spans="2:9" s="113" customFormat="1" x14ac:dyDescent="0.25">
      <c r="B292" s="120"/>
      <c r="C292" s="117"/>
      <c r="D292" s="117"/>
      <c r="E292" s="117"/>
      <c r="F292" s="117"/>
      <c r="G292" s="117"/>
      <c r="H292" s="117"/>
      <c r="I292" s="138"/>
    </row>
    <row r="293" spans="2:9" s="113" customFormat="1" x14ac:dyDescent="0.25">
      <c r="B293" s="120"/>
      <c r="C293" s="117"/>
      <c r="D293" s="117"/>
      <c r="E293" s="117"/>
      <c r="F293" s="117"/>
      <c r="G293" s="117"/>
      <c r="H293" s="117"/>
      <c r="I293" s="138"/>
    </row>
    <row r="294" spans="2:9" s="113" customFormat="1" x14ac:dyDescent="0.25">
      <c r="B294" s="120"/>
      <c r="C294" s="117"/>
      <c r="D294" s="117"/>
      <c r="E294" s="117"/>
      <c r="F294" s="117"/>
      <c r="G294" s="117"/>
      <c r="H294" s="117"/>
      <c r="I294" s="138"/>
    </row>
    <row r="295" spans="2:9" s="113" customFormat="1" x14ac:dyDescent="0.25">
      <c r="B295" s="120"/>
      <c r="C295" s="117"/>
      <c r="D295" s="117"/>
      <c r="E295" s="117"/>
      <c r="F295" s="117"/>
      <c r="G295" s="117"/>
      <c r="H295" s="117"/>
      <c r="I295" s="138"/>
    </row>
    <row r="296" spans="2:9" s="113" customFormat="1" x14ac:dyDescent="0.25">
      <c r="B296" s="120"/>
      <c r="C296" s="117"/>
      <c r="D296" s="117"/>
      <c r="E296" s="117"/>
      <c r="F296" s="117"/>
      <c r="G296" s="117"/>
      <c r="H296" s="117"/>
      <c r="I296" s="138"/>
    </row>
    <row r="297" spans="2:9" s="113" customFormat="1" x14ac:dyDescent="0.25">
      <c r="B297" s="120"/>
      <c r="C297" s="117"/>
      <c r="D297" s="117"/>
      <c r="E297" s="117"/>
      <c r="F297" s="117"/>
      <c r="G297" s="117"/>
      <c r="H297" s="117"/>
      <c r="I297" s="138"/>
    </row>
    <row r="298" spans="2:9" s="113" customFormat="1" x14ac:dyDescent="0.25">
      <c r="B298" s="120"/>
      <c r="C298" s="117"/>
      <c r="D298" s="117"/>
      <c r="E298" s="117"/>
      <c r="F298" s="117"/>
      <c r="G298" s="117"/>
      <c r="H298" s="117"/>
      <c r="I298" s="138"/>
    </row>
    <row r="299" spans="2:9" s="113" customFormat="1" x14ac:dyDescent="0.25">
      <c r="B299" s="120"/>
      <c r="C299" s="117"/>
      <c r="D299" s="117"/>
      <c r="E299" s="117"/>
      <c r="F299" s="117"/>
      <c r="G299" s="117"/>
      <c r="H299" s="117"/>
      <c r="I299" s="138"/>
    </row>
    <row r="300" spans="2:9" s="113" customFormat="1" x14ac:dyDescent="0.25">
      <c r="B300" s="120"/>
      <c r="C300" s="117"/>
      <c r="D300" s="117"/>
      <c r="E300" s="117"/>
      <c r="F300" s="117"/>
      <c r="G300" s="117"/>
      <c r="H300" s="117"/>
      <c r="I300" s="138"/>
    </row>
    <row r="301" spans="2:9" s="113" customFormat="1" x14ac:dyDescent="0.25">
      <c r="B301" s="120"/>
      <c r="C301" s="117"/>
      <c r="D301" s="117"/>
      <c r="E301" s="117"/>
      <c r="F301" s="117"/>
      <c r="G301" s="117"/>
      <c r="H301" s="117"/>
      <c r="I301" s="138"/>
    </row>
    <row r="302" spans="2:9" s="113" customFormat="1" x14ac:dyDescent="0.25">
      <c r="B302" s="120"/>
      <c r="C302" s="117"/>
      <c r="D302" s="117"/>
      <c r="E302" s="117"/>
      <c r="F302" s="117"/>
      <c r="G302" s="117"/>
      <c r="H302" s="117"/>
      <c r="I302" s="138"/>
    </row>
    <row r="303" spans="2:9" s="113" customFormat="1" x14ac:dyDescent="0.25">
      <c r="B303" s="120"/>
      <c r="C303" s="117"/>
      <c r="D303" s="117"/>
      <c r="E303" s="117"/>
      <c r="F303" s="117"/>
      <c r="G303" s="117"/>
      <c r="H303" s="117"/>
      <c r="I303" s="138"/>
    </row>
    <row r="304" spans="2:9" s="113" customFormat="1" x14ac:dyDescent="0.25">
      <c r="B304" s="120"/>
      <c r="C304" s="117"/>
      <c r="D304" s="117"/>
      <c r="E304" s="117"/>
      <c r="F304" s="117"/>
      <c r="G304" s="117"/>
      <c r="H304" s="117"/>
      <c r="I304" s="138"/>
    </row>
    <row r="305" spans="2:9" s="113" customFormat="1" x14ac:dyDescent="0.25">
      <c r="B305" s="120"/>
      <c r="C305" s="117"/>
      <c r="D305" s="117"/>
      <c r="E305" s="117"/>
      <c r="F305" s="117"/>
      <c r="G305" s="117"/>
      <c r="H305" s="117"/>
      <c r="I305" s="138"/>
    </row>
    <row r="306" spans="2:9" s="113" customFormat="1" x14ac:dyDescent="0.25">
      <c r="B306" s="120"/>
      <c r="C306" s="117"/>
      <c r="D306" s="117"/>
      <c r="E306" s="117"/>
      <c r="F306" s="117"/>
      <c r="G306" s="117"/>
      <c r="H306" s="117"/>
      <c r="I306" s="138"/>
    </row>
    <row r="307" spans="2:9" s="113" customFormat="1" x14ac:dyDescent="0.25">
      <c r="B307" s="120"/>
      <c r="C307" s="117"/>
      <c r="D307" s="117"/>
      <c r="E307" s="117"/>
      <c r="F307" s="117"/>
      <c r="G307" s="117"/>
      <c r="H307" s="117"/>
      <c r="I307" s="138"/>
    </row>
    <row r="308" spans="2:9" s="113" customFormat="1" x14ac:dyDescent="0.25">
      <c r="B308" s="120"/>
      <c r="C308" s="117"/>
      <c r="D308" s="117"/>
      <c r="E308" s="117"/>
      <c r="F308" s="117"/>
      <c r="G308" s="117"/>
      <c r="H308" s="117"/>
      <c r="I308" s="138"/>
    </row>
    <row r="309" spans="2:9" s="113" customFormat="1" x14ac:dyDescent="0.25">
      <c r="B309" s="120"/>
      <c r="C309" s="117"/>
      <c r="D309" s="117"/>
      <c r="E309" s="117"/>
      <c r="F309" s="117"/>
      <c r="G309" s="117"/>
      <c r="H309" s="117"/>
      <c r="I309" s="138"/>
    </row>
    <row r="310" spans="2:9" s="113" customFormat="1" x14ac:dyDescent="0.25">
      <c r="B310" s="120"/>
      <c r="C310" s="117"/>
      <c r="D310" s="117"/>
      <c r="E310" s="117"/>
      <c r="F310" s="117"/>
      <c r="G310" s="117"/>
      <c r="H310" s="117"/>
      <c r="I310" s="138"/>
    </row>
    <row r="311" spans="2:9" s="113" customFormat="1" x14ac:dyDescent="0.25">
      <c r="B311" s="120"/>
      <c r="C311" s="117"/>
      <c r="D311" s="117"/>
      <c r="E311" s="117"/>
      <c r="F311" s="117"/>
      <c r="G311" s="117"/>
      <c r="H311" s="117"/>
      <c r="I311" s="138"/>
    </row>
    <row r="312" spans="2:9" s="113" customFormat="1" x14ac:dyDescent="0.25">
      <c r="B312" s="120"/>
      <c r="C312" s="117"/>
      <c r="D312" s="117"/>
      <c r="E312" s="117"/>
      <c r="F312" s="117"/>
      <c r="G312" s="117"/>
      <c r="H312" s="117"/>
      <c r="I312" s="138"/>
    </row>
    <row r="313" spans="2:9" s="113" customFormat="1" x14ac:dyDescent="0.25">
      <c r="B313" s="120"/>
      <c r="C313" s="117"/>
      <c r="D313" s="117"/>
      <c r="E313" s="117"/>
      <c r="F313" s="117"/>
      <c r="G313" s="117"/>
      <c r="H313" s="117"/>
      <c r="I313" s="138"/>
    </row>
    <row r="314" spans="2:9" s="113" customFormat="1" x14ac:dyDescent="0.25">
      <c r="B314" s="120"/>
      <c r="C314" s="117"/>
      <c r="D314" s="117"/>
      <c r="E314" s="117"/>
      <c r="F314" s="117"/>
      <c r="G314" s="117"/>
      <c r="H314" s="117"/>
      <c r="I314" s="138"/>
    </row>
    <row r="315" spans="2:9" s="113" customFormat="1" x14ac:dyDescent="0.25">
      <c r="B315" s="120"/>
      <c r="C315" s="117"/>
      <c r="D315" s="117"/>
      <c r="E315" s="117"/>
      <c r="F315" s="117"/>
      <c r="G315" s="117"/>
      <c r="H315" s="117"/>
      <c r="I315" s="138"/>
    </row>
    <row r="316" spans="2:9" s="113" customFormat="1" x14ac:dyDescent="0.25">
      <c r="B316" s="120"/>
      <c r="C316" s="117"/>
      <c r="D316" s="117"/>
      <c r="E316" s="117"/>
      <c r="F316" s="117"/>
      <c r="G316" s="117"/>
      <c r="H316" s="117"/>
      <c r="I316" s="138"/>
    </row>
    <row r="317" spans="2:9" s="113" customFormat="1" x14ac:dyDescent="0.25">
      <c r="B317" s="120"/>
      <c r="C317" s="117"/>
      <c r="D317" s="117"/>
      <c r="E317" s="117"/>
      <c r="F317" s="117"/>
      <c r="G317" s="117"/>
      <c r="H317" s="117"/>
      <c r="I317" s="138"/>
    </row>
    <row r="318" spans="2:9" s="113" customFormat="1" x14ac:dyDescent="0.25">
      <c r="B318" s="120"/>
      <c r="C318" s="117"/>
      <c r="D318" s="117"/>
      <c r="E318" s="117"/>
      <c r="F318" s="117"/>
      <c r="G318" s="117"/>
      <c r="H318" s="117"/>
      <c r="I318" s="138"/>
    </row>
    <row r="319" spans="2:9" s="113" customFormat="1" x14ac:dyDescent="0.25">
      <c r="B319" s="120"/>
      <c r="C319" s="117"/>
      <c r="D319" s="117"/>
      <c r="E319" s="117"/>
      <c r="F319" s="117"/>
      <c r="G319" s="117"/>
      <c r="H319" s="117"/>
      <c r="I319" s="138"/>
    </row>
    <row r="320" spans="2:9" s="113" customFormat="1" x14ac:dyDescent="0.25">
      <c r="B320" s="120"/>
      <c r="C320" s="117"/>
      <c r="D320" s="117"/>
      <c r="E320" s="117"/>
      <c r="F320" s="117"/>
      <c r="G320" s="117"/>
      <c r="H320" s="117"/>
      <c r="I320" s="138"/>
    </row>
    <row r="321" spans="2:9" s="113" customFormat="1" x14ac:dyDescent="0.25">
      <c r="B321" s="120"/>
      <c r="C321" s="117"/>
      <c r="D321" s="117"/>
      <c r="E321" s="117"/>
      <c r="F321" s="117"/>
      <c r="G321" s="117"/>
      <c r="H321" s="117"/>
      <c r="I321" s="138"/>
    </row>
    <row r="322" spans="2:9" s="113" customFormat="1" x14ac:dyDescent="0.25">
      <c r="B322" s="120"/>
      <c r="C322" s="117"/>
      <c r="D322" s="117"/>
      <c r="E322" s="117"/>
      <c r="F322" s="117"/>
      <c r="G322" s="117"/>
      <c r="H322" s="117"/>
      <c r="I322" s="138"/>
    </row>
    <row r="323" spans="2:9" s="113" customFormat="1" x14ac:dyDescent="0.25">
      <c r="B323" s="120"/>
      <c r="C323" s="117"/>
      <c r="D323" s="117"/>
      <c r="E323" s="117"/>
      <c r="F323" s="117"/>
      <c r="G323" s="117"/>
      <c r="H323" s="117"/>
      <c r="I323" s="138"/>
    </row>
    <row r="324" spans="2:9" s="113" customFormat="1" x14ac:dyDescent="0.25">
      <c r="B324" s="120"/>
      <c r="C324" s="117"/>
      <c r="D324" s="117"/>
      <c r="E324" s="117"/>
      <c r="F324" s="117"/>
      <c r="G324" s="117"/>
      <c r="H324" s="117"/>
      <c r="I324" s="138"/>
    </row>
    <row r="325" spans="2:9" s="113" customFormat="1" x14ac:dyDescent="0.25">
      <c r="B325" s="120"/>
      <c r="C325" s="117"/>
      <c r="D325" s="117"/>
      <c r="E325" s="117"/>
      <c r="F325" s="117"/>
      <c r="G325" s="117"/>
      <c r="H325" s="117"/>
      <c r="I325" s="138"/>
    </row>
    <row r="326" spans="2:9" s="113" customFormat="1" x14ac:dyDescent="0.25">
      <c r="B326" s="120"/>
      <c r="C326" s="117"/>
      <c r="D326" s="117"/>
      <c r="E326" s="117"/>
      <c r="F326" s="117"/>
      <c r="G326" s="117"/>
      <c r="H326" s="117"/>
      <c r="I326" s="138"/>
    </row>
    <row r="327" spans="2:9" s="113" customFormat="1" x14ac:dyDescent="0.25">
      <c r="B327" s="120"/>
      <c r="C327" s="117"/>
      <c r="D327" s="117"/>
      <c r="E327" s="117"/>
      <c r="F327" s="117"/>
      <c r="G327" s="117"/>
      <c r="H327" s="117"/>
      <c r="I327" s="138"/>
    </row>
    <row r="328" spans="2:9" s="113" customFormat="1" x14ac:dyDescent="0.25">
      <c r="B328" s="120"/>
      <c r="C328" s="117"/>
      <c r="D328" s="117"/>
      <c r="E328" s="117"/>
      <c r="F328" s="117"/>
      <c r="G328" s="117"/>
      <c r="H328" s="117"/>
      <c r="I328" s="138"/>
    </row>
    <row r="329" spans="2:9" s="113" customFormat="1" x14ac:dyDescent="0.25">
      <c r="B329" s="120"/>
      <c r="C329" s="117"/>
      <c r="D329" s="117"/>
      <c r="E329" s="117"/>
      <c r="F329" s="117"/>
      <c r="G329" s="117"/>
      <c r="H329" s="117"/>
      <c r="I329" s="138"/>
    </row>
    <row r="330" spans="2:9" s="113" customFormat="1" x14ac:dyDescent="0.25">
      <c r="B330" s="120"/>
      <c r="C330" s="117"/>
      <c r="D330" s="117"/>
      <c r="E330" s="117"/>
      <c r="F330" s="117"/>
      <c r="G330" s="117"/>
      <c r="H330" s="117"/>
      <c r="I330" s="138"/>
    </row>
    <row r="331" spans="2:9" s="113" customFormat="1" x14ac:dyDescent="0.25">
      <c r="B331" s="120"/>
      <c r="C331" s="117"/>
      <c r="D331" s="117"/>
      <c r="E331" s="117"/>
      <c r="F331" s="117"/>
      <c r="G331" s="117"/>
      <c r="H331" s="117"/>
      <c r="I331" s="138"/>
    </row>
    <row r="332" spans="2:9" s="113" customFormat="1" x14ac:dyDescent="0.25">
      <c r="B332" s="120"/>
      <c r="C332" s="117"/>
      <c r="D332" s="117"/>
      <c r="E332" s="117"/>
      <c r="F332" s="117"/>
      <c r="G332" s="117"/>
      <c r="H332" s="117"/>
      <c r="I332" s="138"/>
    </row>
    <row r="333" spans="2:9" s="113" customFormat="1" x14ac:dyDescent="0.25">
      <c r="B333" s="120"/>
      <c r="C333" s="117"/>
      <c r="D333" s="117"/>
      <c r="E333" s="117"/>
      <c r="F333" s="117"/>
      <c r="G333" s="117"/>
      <c r="H333" s="117"/>
      <c r="I333" s="138"/>
    </row>
    <row r="334" spans="2:9" s="113" customFormat="1" x14ac:dyDescent="0.25">
      <c r="B334" s="120"/>
      <c r="C334" s="117"/>
      <c r="D334" s="117"/>
      <c r="E334" s="117"/>
      <c r="F334" s="117"/>
      <c r="G334" s="117"/>
      <c r="H334" s="117"/>
      <c r="I334" s="138"/>
    </row>
    <row r="335" spans="2:9" s="113" customFormat="1" x14ac:dyDescent="0.25">
      <c r="B335" s="120"/>
      <c r="C335" s="117"/>
      <c r="D335" s="117"/>
      <c r="E335" s="117"/>
      <c r="F335" s="117"/>
      <c r="G335" s="117"/>
      <c r="H335" s="117"/>
      <c r="I335" s="138"/>
    </row>
    <row r="336" spans="2:9" s="113" customFormat="1" x14ac:dyDescent="0.25">
      <c r="B336" s="120"/>
      <c r="C336" s="117"/>
      <c r="D336" s="117"/>
      <c r="E336" s="117"/>
      <c r="F336" s="117"/>
      <c r="G336" s="117"/>
      <c r="H336" s="117"/>
      <c r="I336" s="138"/>
    </row>
    <row r="337" spans="2:9" s="113" customFormat="1" x14ac:dyDescent="0.25">
      <c r="B337" s="120"/>
      <c r="C337" s="117"/>
      <c r="D337" s="117"/>
      <c r="E337" s="117"/>
      <c r="F337" s="117"/>
      <c r="G337" s="117"/>
      <c r="H337" s="117"/>
      <c r="I337" s="138"/>
    </row>
    <row r="338" spans="2:9" s="113" customFormat="1" x14ac:dyDescent="0.25">
      <c r="B338" s="120"/>
      <c r="C338" s="117"/>
      <c r="D338" s="117"/>
      <c r="E338" s="117"/>
      <c r="F338" s="117"/>
      <c r="G338" s="117"/>
      <c r="H338" s="117"/>
      <c r="I338" s="138"/>
    </row>
    <row r="339" spans="2:9" s="113" customFormat="1" x14ac:dyDescent="0.25">
      <c r="B339" s="120"/>
      <c r="C339" s="117"/>
      <c r="D339" s="117"/>
      <c r="E339" s="117"/>
      <c r="F339" s="117"/>
      <c r="G339" s="117"/>
      <c r="H339" s="117"/>
      <c r="I339" s="138"/>
    </row>
    <row r="340" spans="2:9" s="113" customFormat="1" x14ac:dyDescent="0.25">
      <c r="B340" s="120"/>
      <c r="C340" s="117"/>
      <c r="D340" s="117"/>
      <c r="E340" s="117"/>
      <c r="F340" s="117"/>
      <c r="G340" s="117"/>
      <c r="H340" s="117"/>
      <c r="I340" s="138"/>
    </row>
    <row r="341" spans="2:9" s="113" customFormat="1" x14ac:dyDescent="0.25">
      <c r="B341" s="120"/>
      <c r="C341" s="117"/>
      <c r="D341" s="117"/>
      <c r="E341" s="117"/>
      <c r="F341" s="117"/>
      <c r="G341" s="117"/>
      <c r="H341" s="117"/>
      <c r="I341" s="138"/>
    </row>
    <row r="342" spans="2:9" s="113" customFormat="1" x14ac:dyDescent="0.25">
      <c r="B342" s="120"/>
      <c r="C342" s="117"/>
      <c r="D342" s="117"/>
      <c r="E342" s="117"/>
      <c r="F342" s="117"/>
      <c r="G342" s="117"/>
      <c r="H342" s="117"/>
      <c r="I342" s="138"/>
    </row>
    <row r="343" spans="2:9" s="113" customFormat="1" x14ac:dyDescent="0.25">
      <c r="B343" s="120"/>
      <c r="C343" s="117"/>
      <c r="D343" s="117"/>
      <c r="E343" s="117"/>
      <c r="F343" s="117"/>
      <c r="G343" s="117"/>
      <c r="H343" s="117"/>
      <c r="I343" s="138"/>
    </row>
    <row r="344" spans="2:9" s="113" customFormat="1" x14ac:dyDescent="0.25">
      <c r="B344" s="120"/>
      <c r="C344" s="117"/>
      <c r="D344" s="117"/>
      <c r="E344" s="117"/>
      <c r="F344" s="117"/>
      <c r="G344" s="117"/>
      <c r="H344" s="117"/>
      <c r="I344" s="138"/>
    </row>
    <row r="345" spans="2:9" s="113" customFormat="1" x14ac:dyDescent="0.25">
      <c r="B345" s="120"/>
      <c r="C345" s="117"/>
      <c r="D345" s="117"/>
      <c r="E345" s="117"/>
      <c r="F345" s="117"/>
      <c r="G345" s="117"/>
      <c r="H345" s="117"/>
      <c r="I345" s="138"/>
    </row>
    <row r="346" spans="2:9" s="113" customFormat="1" x14ac:dyDescent="0.25">
      <c r="B346" s="120"/>
      <c r="C346" s="117"/>
      <c r="D346" s="117"/>
      <c r="E346" s="117"/>
      <c r="F346" s="117"/>
      <c r="G346" s="117"/>
      <c r="H346" s="117"/>
      <c r="I346" s="138"/>
    </row>
    <row r="347" spans="2:9" s="113" customFormat="1" x14ac:dyDescent="0.25">
      <c r="B347" s="120"/>
      <c r="C347" s="117"/>
      <c r="D347" s="117"/>
      <c r="E347" s="117"/>
      <c r="F347" s="117"/>
      <c r="G347" s="117"/>
      <c r="H347" s="117"/>
      <c r="I347" s="138"/>
    </row>
    <row r="348" spans="2:9" s="113" customFormat="1" x14ac:dyDescent="0.25">
      <c r="B348" s="120"/>
      <c r="C348" s="117"/>
      <c r="D348" s="117"/>
      <c r="E348" s="117"/>
      <c r="F348" s="117"/>
      <c r="G348" s="117"/>
      <c r="H348" s="117"/>
      <c r="I348" s="138"/>
    </row>
    <row r="349" spans="2:9" s="113" customFormat="1" x14ac:dyDescent="0.25">
      <c r="B349" s="120"/>
      <c r="C349" s="117"/>
      <c r="D349" s="117"/>
      <c r="E349" s="117"/>
      <c r="F349" s="117"/>
      <c r="G349" s="117"/>
      <c r="H349" s="117"/>
      <c r="I349" s="138"/>
    </row>
    <row r="350" spans="2:9" s="113" customFormat="1" x14ac:dyDescent="0.25">
      <c r="B350" s="120"/>
      <c r="C350" s="117"/>
      <c r="D350" s="117"/>
      <c r="E350" s="117"/>
      <c r="F350" s="117"/>
      <c r="G350" s="117"/>
      <c r="H350" s="117"/>
      <c r="I350" s="138"/>
    </row>
    <row r="351" spans="2:9" s="113" customFormat="1" x14ac:dyDescent="0.25">
      <c r="B351" s="120"/>
      <c r="C351" s="117"/>
      <c r="D351" s="117"/>
      <c r="E351" s="117"/>
      <c r="F351" s="117"/>
      <c r="G351" s="117"/>
      <c r="H351" s="117"/>
      <c r="I351" s="138"/>
    </row>
    <row r="352" spans="2:9" s="113" customFormat="1" x14ac:dyDescent="0.25">
      <c r="B352" s="120"/>
      <c r="C352" s="117"/>
      <c r="D352" s="117"/>
      <c r="E352" s="117"/>
      <c r="F352" s="117"/>
      <c r="G352" s="117"/>
      <c r="H352" s="117"/>
      <c r="I352" s="138"/>
    </row>
    <row r="353" spans="2:9" s="113" customFormat="1" x14ac:dyDescent="0.25">
      <c r="B353" s="120"/>
      <c r="C353" s="117"/>
      <c r="D353" s="117"/>
      <c r="E353" s="117"/>
      <c r="F353" s="117"/>
      <c r="G353" s="117"/>
      <c r="H353" s="117"/>
      <c r="I353" s="138"/>
    </row>
    <row r="354" spans="2:9" s="113" customFormat="1" x14ac:dyDescent="0.25">
      <c r="B354" s="120"/>
      <c r="C354" s="117"/>
      <c r="D354" s="117"/>
      <c r="E354" s="117"/>
      <c r="F354" s="117"/>
      <c r="G354" s="117"/>
      <c r="H354" s="117"/>
      <c r="I354" s="138"/>
    </row>
    <row r="355" spans="2:9" s="113" customFormat="1" x14ac:dyDescent="0.25">
      <c r="B355" s="120"/>
      <c r="C355" s="117"/>
      <c r="D355" s="117"/>
      <c r="E355" s="117"/>
      <c r="F355" s="117"/>
      <c r="G355" s="117"/>
      <c r="H355" s="117"/>
      <c r="I355" s="138"/>
    </row>
    <row r="356" spans="2:9" s="113" customFormat="1" x14ac:dyDescent="0.25">
      <c r="B356" s="120"/>
      <c r="C356" s="117"/>
      <c r="D356" s="117"/>
      <c r="E356" s="117"/>
      <c r="F356" s="117"/>
      <c r="G356" s="117"/>
      <c r="H356" s="117"/>
      <c r="I356" s="138"/>
    </row>
    <row r="357" spans="2:9" s="113" customFormat="1" x14ac:dyDescent="0.25">
      <c r="B357" s="120"/>
      <c r="C357" s="117"/>
      <c r="D357" s="117"/>
      <c r="E357" s="117"/>
      <c r="F357" s="117"/>
      <c r="G357" s="117"/>
      <c r="H357" s="117"/>
      <c r="I357" s="138"/>
    </row>
    <row r="358" spans="2:9" s="113" customFormat="1" x14ac:dyDescent="0.25">
      <c r="B358" s="120"/>
      <c r="C358" s="117"/>
      <c r="D358" s="117"/>
      <c r="E358" s="117"/>
      <c r="F358" s="117"/>
      <c r="G358" s="117"/>
      <c r="H358" s="117"/>
      <c r="I358" s="138"/>
    </row>
    <row r="359" spans="2:9" s="113" customFormat="1" x14ac:dyDescent="0.25">
      <c r="B359" s="120"/>
      <c r="C359" s="117"/>
      <c r="D359" s="117"/>
      <c r="E359" s="117"/>
      <c r="F359" s="117"/>
      <c r="G359" s="117"/>
      <c r="H359" s="117"/>
      <c r="I359" s="138"/>
    </row>
    <row r="360" spans="2:9" s="113" customFormat="1" x14ac:dyDescent="0.25">
      <c r="B360" s="120"/>
      <c r="C360" s="117"/>
      <c r="D360" s="117"/>
      <c r="E360" s="117"/>
      <c r="F360" s="117"/>
      <c r="G360" s="117"/>
      <c r="H360" s="117"/>
      <c r="I360" s="138"/>
    </row>
    <row r="361" spans="2:9" s="113" customFormat="1" x14ac:dyDescent="0.25">
      <c r="B361" s="120"/>
      <c r="C361" s="117"/>
      <c r="D361" s="117"/>
      <c r="E361" s="117"/>
      <c r="F361" s="117"/>
      <c r="G361" s="117"/>
      <c r="H361" s="117"/>
      <c r="I361" s="138"/>
    </row>
    <row r="362" spans="2:9" s="113" customFormat="1" x14ac:dyDescent="0.25">
      <c r="B362" s="120"/>
      <c r="C362" s="117"/>
      <c r="D362" s="117"/>
      <c r="E362" s="117"/>
      <c r="F362" s="117"/>
      <c r="G362" s="117"/>
      <c r="H362" s="117"/>
      <c r="I362" s="138"/>
    </row>
    <row r="363" spans="2:9" s="113" customFormat="1" x14ac:dyDescent="0.25">
      <c r="B363" s="120"/>
      <c r="C363" s="117"/>
      <c r="D363" s="117"/>
      <c r="E363" s="117"/>
      <c r="F363" s="117"/>
      <c r="G363" s="117"/>
      <c r="H363" s="117"/>
      <c r="I363" s="138"/>
    </row>
    <row r="364" spans="2:9" s="113" customFormat="1" x14ac:dyDescent="0.25">
      <c r="B364" s="120"/>
      <c r="C364" s="117"/>
      <c r="D364" s="117"/>
      <c r="E364" s="117"/>
      <c r="F364" s="117"/>
      <c r="G364" s="117"/>
      <c r="H364" s="117"/>
      <c r="I364" s="138"/>
    </row>
    <row r="365" spans="2:9" s="113" customFormat="1" x14ac:dyDescent="0.25">
      <c r="B365" s="120"/>
      <c r="C365" s="117"/>
      <c r="D365" s="117"/>
      <c r="E365" s="117"/>
      <c r="F365" s="117"/>
      <c r="G365" s="117"/>
      <c r="H365" s="117"/>
      <c r="I365" s="138"/>
    </row>
    <row r="366" spans="2:9" s="113" customFormat="1" x14ac:dyDescent="0.25">
      <c r="B366" s="120"/>
      <c r="C366" s="117"/>
      <c r="D366" s="117"/>
      <c r="E366" s="117"/>
      <c r="F366" s="117"/>
      <c r="G366" s="117"/>
      <c r="H366" s="117"/>
      <c r="I366" s="138"/>
    </row>
    <row r="367" spans="2:9" s="113" customFormat="1" x14ac:dyDescent="0.25">
      <c r="B367" s="120"/>
      <c r="C367" s="117"/>
      <c r="D367" s="117"/>
      <c r="E367" s="117"/>
      <c r="F367" s="117"/>
      <c r="G367" s="117"/>
      <c r="H367" s="117"/>
      <c r="I367" s="138"/>
    </row>
    <row r="368" spans="2:9" s="113" customFormat="1" x14ac:dyDescent="0.25">
      <c r="B368" s="120"/>
      <c r="C368" s="117"/>
      <c r="D368" s="117"/>
      <c r="E368" s="117"/>
      <c r="F368" s="117"/>
      <c r="G368" s="117"/>
      <c r="H368" s="117"/>
      <c r="I368" s="138"/>
    </row>
    <row r="369" spans="2:9" s="113" customFormat="1" x14ac:dyDescent="0.25">
      <c r="B369" s="120"/>
      <c r="C369" s="117"/>
      <c r="D369" s="117"/>
      <c r="E369" s="117"/>
      <c r="F369" s="117"/>
      <c r="G369" s="117"/>
      <c r="H369" s="117"/>
      <c r="I369" s="138"/>
    </row>
    <row r="370" spans="2:9" s="113" customFormat="1" x14ac:dyDescent="0.25">
      <c r="B370" s="120"/>
      <c r="C370" s="117"/>
      <c r="D370" s="117"/>
      <c r="E370" s="117"/>
      <c r="F370" s="117"/>
      <c r="G370" s="117"/>
      <c r="H370" s="117"/>
      <c r="I370" s="138"/>
    </row>
    <row r="371" spans="2:9" s="113" customFormat="1" x14ac:dyDescent="0.25">
      <c r="B371" s="120"/>
      <c r="C371" s="117"/>
      <c r="D371" s="117"/>
      <c r="E371" s="117"/>
      <c r="F371" s="117"/>
      <c r="G371" s="117"/>
      <c r="H371" s="117"/>
      <c r="I371" s="138"/>
    </row>
    <row r="372" spans="2:9" s="113" customFormat="1" x14ac:dyDescent="0.25">
      <c r="B372" s="120"/>
      <c r="C372" s="117"/>
      <c r="D372" s="117"/>
      <c r="E372" s="117"/>
      <c r="F372" s="117"/>
      <c r="G372" s="117"/>
      <c r="H372" s="117"/>
      <c r="I372" s="138"/>
    </row>
    <row r="373" spans="2:9" s="113" customFormat="1" x14ac:dyDescent="0.25">
      <c r="B373" s="120"/>
      <c r="C373" s="117"/>
      <c r="D373" s="117"/>
      <c r="E373" s="117"/>
      <c r="F373" s="117"/>
      <c r="G373" s="117"/>
      <c r="H373" s="117"/>
      <c r="I373" s="138"/>
    </row>
    <row r="374" spans="2:9" s="113" customFormat="1" x14ac:dyDescent="0.25">
      <c r="B374" s="120"/>
      <c r="C374" s="117"/>
      <c r="D374" s="117"/>
      <c r="E374" s="117"/>
      <c r="F374" s="117"/>
      <c r="G374" s="117"/>
      <c r="H374" s="117"/>
      <c r="I374" s="138"/>
    </row>
    <row r="375" spans="2:9" s="113" customFormat="1" x14ac:dyDescent="0.25">
      <c r="B375" s="120"/>
      <c r="C375" s="117"/>
      <c r="D375" s="117"/>
      <c r="E375" s="117"/>
      <c r="F375" s="117"/>
      <c r="G375" s="117"/>
      <c r="H375" s="117"/>
      <c r="I375" s="138"/>
    </row>
    <row r="376" spans="2:9" s="113" customFormat="1" x14ac:dyDescent="0.25">
      <c r="B376" s="120"/>
      <c r="C376" s="117"/>
      <c r="D376" s="117"/>
      <c r="E376" s="117"/>
      <c r="F376" s="117"/>
      <c r="G376" s="117"/>
      <c r="H376" s="117"/>
      <c r="I376" s="138"/>
    </row>
    <row r="377" spans="2:9" s="113" customFormat="1" x14ac:dyDescent="0.25">
      <c r="B377" s="120"/>
      <c r="C377" s="117"/>
      <c r="D377" s="117"/>
      <c r="E377" s="117"/>
      <c r="F377" s="117"/>
      <c r="G377" s="117"/>
      <c r="H377" s="117"/>
      <c r="I377" s="138"/>
    </row>
    <row r="378" spans="2:9" s="113" customFormat="1" x14ac:dyDescent="0.25">
      <c r="B378" s="120"/>
      <c r="C378" s="117"/>
      <c r="D378" s="117"/>
      <c r="E378" s="117"/>
      <c r="F378" s="117"/>
      <c r="G378" s="117"/>
      <c r="H378" s="117"/>
      <c r="I378" s="138"/>
    </row>
    <row r="379" spans="2:9" s="113" customFormat="1" x14ac:dyDescent="0.25">
      <c r="B379" s="120"/>
      <c r="C379" s="117"/>
      <c r="D379" s="117"/>
      <c r="E379" s="117"/>
      <c r="F379" s="117"/>
      <c r="G379" s="117"/>
      <c r="H379" s="117"/>
      <c r="I379" s="138"/>
    </row>
    <row r="380" spans="2:9" s="113" customFormat="1" x14ac:dyDescent="0.25">
      <c r="B380" s="120"/>
      <c r="C380" s="117"/>
      <c r="D380" s="117"/>
      <c r="E380" s="117"/>
      <c r="F380" s="117"/>
      <c r="G380" s="117"/>
      <c r="H380" s="117"/>
      <c r="I380" s="138"/>
    </row>
    <row r="381" spans="2:9" s="113" customFormat="1" x14ac:dyDescent="0.25">
      <c r="B381" s="120"/>
      <c r="C381" s="117"/>
      <c r="D381" s="117"/>
      <c r="E381" s="117"/>
      <c r="F381" s="117"/>
      <c r="G381" s="117"/>
      <c r="H381" s="117"/>
      <c r="I381" s="138"/>
    </row>
    <row r="382" spans="2:9" s="113" customFormat="1" x14ac:dyDescent="0.25">
      <c r="B382" s="120"/>
      <c r="C382" s="117"/>
      <c r="D382" s="117"/>
      <c r="E382" s="117"/>
      <c r="F382" s="117"/>
      <c r="G382" s="117"/>
      <c r="H382" s="117"/>
      <c r="I382" s="138"/>
    </row>
    <row r="383" spans="2:9" s="113" customFormat="1" x14ac:dyDescent="0.25">
      <c r="B383" s="120"/>
      <c r="C383" s="117"/>
      <c r="D383" s="117"/>
      <c r="E383" s="117"/>
      <c r="F383" s="117"/>
      <c r="G383" s="117"/>
      <c r="H383" s="117"/>
      <c r="I383" s="138"/>
    </row>
    <row r="384" spans="2:9" s="113" customFormat="1" x14ac:dyDescent="0.25">
      <c r="B384" s="120"/>
      <c r="C384" s="117"/>
      <c r="D384" s="117"/>
      <c r="E384" s="117"/>
      <c r="F384" s="117"/>
      <c r="G384" s="117"/>
      <c r="H384" s="117"/>
      <c r="I384" s="138"/>
    </row>
    <row r="385" spans="2:9" s="113" customFormat="1" x14ac:dyDescent="0.25">
      <c r="B385" s="120"/>
      <c r="C385" s="117"/>
      <c r="D385" s="117"/>
      <c r="E385" s="117"/>
      <c r="F385" s="117"/>
      <c r="G385" s="117"/>
      <c r="H385" s="117"/>
      <c r="I385" s="138"/>
    </row>
    <row r="386" spans="2:9" s="113" customFormat="1" x14ac:dyDescent="0.25">
      <c r="B386" s="120"/>
      <c r="C386" s="117"/>
      <c r="D386" s="117"/>
      <c r="E386" s="117"/>
      <c r="F386" s="117"/>
      <c r="G386" s="117"/>
      <c r="H386" s="117"/>
      <c r="I386" s="138"/>
    </row>
    <row r="387" spans="2:9" s="113" customFormat="1" x14ac:dyDescent="0.25">
      <c r="B387" s="120"/>
      <c r="C387" s="117"/>
      <c r="D387" s="117"/>
      <c r="E387" s="117"/>
      <c r="F387" s="117"/>
      <c r="G387" s="117"/>
      <c r="H387" s="117"/>
      <c r="I387" s="138"/>
    </row>
    <row r="388" spans="2:9" s="113" customFormat="1" x14ac:dyDescent="0.25">
      <c r="B388" s="120"/>
      <c r="C388" s="117"/>
      <c r="D388" s="117"/>
      <c r="E388" s="117"/>
      <c r="F388" s="117"/>
      <c r="G388" s="117"/>
      <c r="H388" s="117"/>
      <c r="I388" s="138"/>
    </row>
    <row r="389" spans="2:9" s="113" customFormat="1" x14ac:dyDescent="0.25">
      <c r="B389" s="120"/>
      <c r="C389" s="117"/>
      <c r="D389" s="117"/>
      <c r="E389" s="117"/>
      <c r="F389" s="117"/>
      <c r="G389" s="117"/>
      <c r="H389" s="117"/>
      <c r="I389" s="138"/>
    </row>
    <row r="390" spans="2:9" s="113" customFormat="1" x14ac:dyDescent="0.25">
      <c r="B390" s="120"/>
      <c r="C390" s="117"/>
      <c r="D390" s="117"/>
      <c r="E390" s="117"/>
      <c r="F390" s="117"/>
      <c r="G390" s="117"/>
      <c r="H390" s="117"/>
      <c r="I390" s="138"/>
    </row>
    <row r="391" spans="2:9" s="113" customFormat="1" x14ac:dyDescent="0.25">
      <c r="B391" s="120"/>
      <c r="C391" s="117"/>
      <c r="D391" s="117"/>
      <c r="E391" s="117"/>
      <c r="F391" s="117"/>
      <c r="G391" s="117"/>
      <c r="H391" s="117"/>
      <c r="I391" s="138"/>
    </row>
    <row r="392" spans="2:9" s="113" customFormat="1" x14ac:dyDescent="0.25">
      <c r="B392" s="120"/>
      <c r="C392" s="117"/>
      <c r="D392" s="117"/>
      <c r="E392" s="117"/>
      <c r="F392" s="117"/>
      <c r="G392" s="117"/>
      <c r="H392" s="117"/>
      <c r="I392" s="138"/>
    </row>
    <row r="393" spans="2:9" s="113" customFormat="1" x14ac:dyDescent="0.25">
      <c r="B393" s="120"/>
      <c r="C393" s="117"/>
      <c r="D393" s="117"/>
      <c r="E393" s="117"/>
      <c r="F393" s="117"/>
      <c r="G393" s="117"/>
      <c r="H393" s="117"/>
      <c r="I393" s="138"/>
    </row>
    <row r="394" spans="2:9" s="113" customFormat="1" x14ac:dyDescent="0.25">
      <c r="B394" s="120"/>
      <c r="C394" s="117"/>
      <c r="D394" s="117"/>
      <c r="E394" s="117"/>
      <c r="F394" s="117"/>
      <c r="G394" s="117"/>
      <c r="H394" s="117"/>
      <c r="I394" s="138"/>
    </row>
    <row r="395" spans="2:9" s="113" customFormat="1" x14ac:dyDescent="0.25">
      <c r="B395" s="120"/>
      <c r="C395" s="117"/>
      <c r="D395" s="117"/>
      <c r="E395" s="117"/>
      <c r="F395" s="117"/>
      <c r="G395" s="117"/>
      <c r="H395" s="117"/>
      <c r="I395" s="138"/>
    </row>
    <row r="396" spans="2:9" s="113" customFormat="1" x14ac:dyDescent="0.25">
      <c r="B396" s="120"/>
      <c r="C396" s="117"/>
      <c r="D396" s="117"/>
      <c r="E396" s="117"/>
      <c r="F396" s="117"/>
      <c r="G396" s="117"/>
      <c r="H396" s="117"/>
      <c r="I396" s="138"/>
    </row>
    <row r="397" spans="2:9" s="113" customFormat="1" x14ac:dyDescent="0.25">
      <c r="B397" s="120"/>
      <c r="C397" s="117"/>
      <c r="D397" s="117"/>
      <c r="E397" s="117"/>
      <c r="F397" s="117"/>
      <c r="G397" s="117"/>
      <c r="H397" s="117"/>
      <c r="I397" s="138"/>
    </row>
    <row r="398" spans="2:9" s="113" customFormat="1" x14ac:dyDescent="0.25">
      <c r="B398" s="120"/>
      <c r="C398" s="117"/>
      <c r="D398" s="117"/>
      <c r="E398" s="117"/>
      <c r="F398" s="117"/>
      <c r="G398" s="117"/>
      <c r="H398" s="117"/>
      <c r="I398" s="138"/>
    </row>
    <row r="399" spans="2:9" s="113" customFormat="1" x14ac:dyDescent="0.25">
      <c r="B399" s="120"/>
      <c r="C399" s="117"/>
      <c r="D399" s="117"/>
      <c r="E399" s="117"/>
      <c r="F399" s="117"/>
      <c r="G399" s="117"/>
      <c r="H399" s="117"/>
      <c r="I399" s="138"/>
    </row>
    <row r="400" spans="2:9" s="113" customFormat="1" x14ac:dyDescent="0.25">
      <c r="B400" s="120"/>
      <c r="C400" s="117"/>
      <c r="D400" s="117"/>
      <c r="E400" s="117"/>
      <c r="F400" s="117"/>
      <c r="G400" s="117"/>
      <c r="H400" s="117"/>
      <c r="I400" s="138"/>
    </row>
    <row r="401" spans="2:9" s="113" customFormat="1" x14ac:dyDescent="0.25">
      <c r="B401" s="120"/>
      <c r="C401" s="117"/>
      <c r="D401" s="117"/>
      <c r="E401" s="117"/>
      <c r="F401" s="117"/>
      <c r="G401" s="117"/>
      <c r="H401" s="117"/>
      <c r="I401" s="138"/>
    </row>
    <row r="402" spans="2:9" s="113" customFormat="1" x14ac:dyDescent="0.25">
      <c r="B402" s="120"/>
      <c r="C402" s="117"/>
      <c r="D402" s="117"/>
      <c r="E402" s="117"/>
      <c r="F402" s="117"/>
      <c r="G402" s="117"/>
      <c r="H402" s="117"/>
      <c r="I402" s="138"/>
    </row>
    <row r="403" spans="2:9" s="113" customFormat="1" x14ac:dyDescent="0.25">
      <c r="B403" s="120"/>
      <c r="C403" s="117"/>
      <c r="D403" s="117"/>
      <c r="E403" s="117"/>
      <c r="F403" s="117"/>
      <c r="G403" s="117"/>
      <c r="H403" s="117"/>
      <c r="I403" s="138"/>
    </row>
    <row r="404" spans="2:9" s="113" customFormat="1" x14ac:dyDescent="0.25">
      <c r="B404" s="120"/>
      <c r="C404" s="117"/>
      <c r="D404" s="117"/>
      <c r="E404" s="117"/>
      <c r="F404" s="117"/>
      <c r="G404" s="117"/>
      <c r="H404" s="117"/>
      <c r="I404" s="138"/>
    </row>
    <row r="405" spans="2:9" s="113" customFormat="1" x14ac:dyDescent="0.25">
      <c r="B405" s="120"/>
      <c r="C405" s="117"/>
      <c r="D405" s="117"/>
      <c r="E405" s="117"/>
      <c r="F405" s="117"/>
      <c r="G405" s="117"/>
      <c r="H405" s="117"/>
      <c r="I405" s="138"/>
    </row>
    <row r="406" spans="2:9" s="113" customFormat="1" x14ac:dyDescent="0.25">
      <c r="B406" s="120"/>
      <c r="C406" s="117"/>
      <c r="D406" s="117"/>
      <c r="E406" s="117"/>
      <c r="F406" s="117"/>
      <c r="G406" s="117"/>
      <c r="H406" s="117"/>
      <c r="I406" s="138"/>
    </row>
    <row r="407" spans="2:9" s="113" customFormat="1" x14ac:dyDescent="0.25">
      <c r="B407" s="120"/>
      <c r="C407" s="117"/>
      <c r="D407" s="117"/>
      <c r="E407" s="117"/>
      <c r="F407" s="117"/>
      <c r="G407" s="117"/>
      <c r="H407" s="117"/>
      <c r="I407" s="138"/>
    </row>
    <row r="408" spans="2:9" s="113" customFormat="1" x14ac:dyDescent="0.25">
      <c r="B408" s="120"/>
      <c r="C408" s="117"/>
      <c r="D408" s="117"/>
      <c r="E408" s="117"/>
      <c r="F408" s="117"/>
      <c r="G408" s="117"/>
      <c r="H408" s="117"/>
      <c r="I408" s="138"/>
    </row>
    <row r="409" spans="2:9" s="113" customFormat="1" x14ac:dyDescent="0.25">
      <c r="B409" s="120"/>
      <c r="C409" s="117"/>
      <c r="D409" s="117"/>
      <c r="E409" s="117"/>
      <c r="F409" s="117"/>
      <c r="G409" s="117"/>
      <c r="H409" s="117"/>
      <c r="I409" s="138"/>
    </row>
    <row r="410" spans="2:9" s="113" customFormat="1" x14ac:dyDescent="0.25">
      <c r="B410" s="120"/>
      <c r="C410" s="117"/>
      <c r="D410" s="117"/>
      <c r="E410" s="117"/>
      <c r="F410" s="117"/>
      <c r="G410" s="117"/>
      <c r="H410" s="117"/>
      <c r="I410" s="138"/>
    </row>
    <row r="411" spans="2:9" s="113" customFormat="1" x14ac:dyDescent="0.25">
      <c r="B411" s="120"/>
      <c r="C411" s="117"/>
      <c r="D411" s="117"/>
      <c r="E411" s="117"/>
      <c r="F411" s="117"/>
      <c r="G411" s="117"/>
      <c r="H411" s="117"/>
      <c r="I411" s="138"/>
    </row>
    <row r="412" spans="2:9" s="113" customFormat="1" x14ac:dyDescent="0.25">
      <c r="B412" s="120"/>
      <c r="C412" s="117"/>
      <c r="D412" s="117"/>
      <c r="E412" s="117"/>
      <c r="F412" s="117"/>
      <c r="G412" s="117"/>
      <c r="H412" s="117"/>
      <c r="I412" s="138"/>
    </row>
    <row r="413" spans="2:9" s="113" customFormat="1" x14ac:dyDescent="0.25">
      <c r="B413" s="120"/>
      <c r="C413" s="117"/>
      <c r="D413" s="117"/>
      <c r="E413" s="117"/>
      <c r="F413" s="117"/>
      <c r="G413" s="117"/>
      <c r="H413" s="117"/>
      <c r="I413" s="138"/>
    </row>
    <row r="414" spans="2:9" s="113" customFormat="1" x14ac:dyDescent="0.25">
      <c r="B414" s="120"/>
      <c r="C414" s="117"/>
      <c r="D414" s="117"/>
      <c r="E414" s="117"/>
      <c r="F414" s="117"/>
      <c r="G414" s="117"/>
      <c r="H414" s="117"/>
      <c r="I414" s="138"/>
    </row>
    <row r="415" spans="2:9" s="113" customFormat="1" x14ac:dyDescent="0.25">
      <c r="B415" s="120"/>
      <c r="C415" s="117"/>
      <c r="D415" s="117"/>
      <c r="E415" s="117"/>
      <c r="F415" s="117"/>
      <c r="G415" s="117"/>
      <c r="H415" s="117"/>
      <c r="I415" s="138"/>
    </row>
    <row r="416" spans="2:9" s="113" customFormat="1" x14ac:dyDescent="0.25">
      <c r="B416" s="120"/>
      <c r="C416" s="117"/>
      <c r="D416" s="117"/>
      <c r="E416" s="117"/>
      <c r="F416" s="117"/>
      <c r="G416" s="117"/>
      <c r="H416" s="117"/>
      <c r="I416" s="138"/>
    </row>
    <row r="417" spans="2:9" s="113" customFormat="1" x14ac:dyDescent="0.25">
      <c r="B417" s="120"/>
      <c r="C417" s="117"/>
      <c r="D417" s="117"/>
      <c r="E417" s="117"/>
      <c r="F417" s="117"/>
      <c r="G417" s="117"/>
      <c r="H417" s="117"/>
      <c r="I417" s="138"/>
    </row>
    <row r="418" spans="2:9" s="113" customFormat="1" x14ac:dyDescent="0.25">
      <c r="B418" s="120"/>
      <c r="C418" s="117"/>
      <c r="D418" s="117"/>
      <c r="E418" s="117"/>
      <c r="F418" s="117"/>
      <c r="G418" s="117"/>
      <c r="H418" s="117"/>
      <c r="I418" s="138"/>
    </row>
    <row r="419" spans="2:9" s="113" customFormat="1" x14ac:dyDescent="0.25">
      <c r="B419" s="120"/>
      <c r="C419" s="117"/>
      <c r="D419" s="117"/>
      <c r="E419" s="117"/>
      <c r="F419" s="117"/>
      <c r="G419" s="117"/>
      <c r="H419" s="117"/>
      <c r="I419" s="138"/>
    </row>
    <row r="420" spans="2:9" s="113" customFormat="1" x14ac:dyDescent="0.25">
      <c r="B420" s="120"/>
      <c r="C420" s="117"/>
      <c r="D420" s="117"/>
      <c r="E420" s="117"/>
      <c r="F420" s="117"/>
      <c r="G420" s="117"/>
      <c r="H420" s="117"/>
      <c r="I420" s="138"/>
    </row>
    <row r="421" spans="2:9" s="113" customFormat="1" x14ac:dyDescent="0.25">
      <c r="B421" s="120"/>
      <c r="C421" s="117"/>
      <c r="D421" s="117"/>
      <c r="E421" s="117"/>
      <c r="F421" s="117"/>
      <c r="G421" s="117"/>
      <c r="H421" s="117"/>
      <c r="I421" s="138"/>
    </row>
    <row r="422" spans="2:9" s="113" customFormat="1" x14ac:dyDescent="0.25">
      <c r="B422" s="120"/>
      <c r="C422" s="117"/>
      <c r="D422" s="117"/>
      <c r="E422" s="117"/>
      <c r="F422" s="117"/>
      <c r="G422" s="117"/>
      <c r="H422" s="117"/>
      <c r="I422" s="138"/>
    </row>
    <row r="423" spans="2:9" s="113" customFormat="1" x14ac:dyDescent="0.25">
      <c r="B423" s="120"/>
      <c r="C423" s="117"/>
      <c r="D423" s="117"/>
      <c r="E423" s="117"/>
      <c r="F423" s="117"/>
      <c r="G423" s="117"/>
      <c r="H423" s="117"/>
      <c r="I423" s="138"/>
    </row>
    <row r="424" spans="2:9" s="113" customFormat="1" x14ac:dyDescent="0.25">
      <c r="B424" s="120"/>
      <c r="C424" s="117"/>
      <c r="D424" s="117"/>
      <c r="E424" s="117"/>
      <c r="F424" s="117"/>
      <c r="G424" s="117"/>
      <c r="H424" s="117"/>
      <c r="I424" s="138"/>
    </row>
    <row r="425" spans="2:9" s="113" customFormat="1" x14ac:dyDescent="0.25">
      <c r="B425" s="120"/>
      <c r="C425" s="117"/>
      <c r="D425" s="117"/>
      <c r="E425" s="117"/>
      <c r="F425" s="117"/>
      <c r="G425" s="117"/>
      <c r="H425" s="117"/>
      <c r="I425" s="138"/>
    </row>
    <row r="426" spans="2:9" s="113" customFormat="1" x14ac:dyDescent="0.25">
      <c r="B426" s="120"/>
      <c r="C426" s="117"/>
      <c r="D426" s="117"/>
      <c r="E426" s="117"/>
      <c r="F426" s="117"/>
      <c r="G426" s="117"/>
      <c r="H426" s="117"/>
      <c r="I426" s="138"/>
    </row>
    <row r="427" spans="2:9" s="113" customFormat="1" x14ac:dyDescent="0.25">
      <c r="B427" s="120"/>
      <c r="C427" s="117"/>
      <c r="D427" s="117"/>
      <c r="E427" s="117"/>
      <c r="F427" s="117"/>
      <c r="G427" s="117"/>
      <c r="H427" s="117"/>
      <c r="I427" s="138"/>
    </row>
    <row r="428" spans="2:9" s="113" customFormat="1" x14ac:dyDescent="0.25">
      <c r="B428" s="120"/>
      <c r="C428" s="117"/>
      <c r="D428" s="117"/>
      <c r="E428" s="117"/>
      <c r="F428" s="117"/>
      <c r="G428" s="117"/>
      <c r="H428" s="117"/>
      <c r="I428" s="138"/>
    </row>
    <row r="429" spans="2:9" s="113" customFormat="1" x14ac:dyDescent="0.25">
      <c r="B429" s="120"/>
      <c r="C429" s="117"/>
      <c r="D429" s="117"/>
      <c r="E429" s="117"/>
      <c r="F429" s="117"/>
      <c r="G429" s="117"/>
      <c r="H429" s="117"/>
      <c r="I429" s="138"/>
    </row>
    <row r="430" spans="2:9" s="113" customFormat="1" x14ac:dyDescent="0.25">
      <c r="B430" s="120"/>
      <c r="C430" s="117"/>
      <c r="D430" s="117"/>
      <c r="E430" s="117"/>
      <c r="F430" s="117"/>
      <c r="G430" s="117"/>
      <c r="H430" s="117"/>
      <c r="I430" s="138"/>
    </row>
    <row r="431" spans="2:9" s="113" customFormat="1" x14ac:dyDescent="0.25">
      <c r="B431" s="120"/>
      <c r="C431" s="117"/>
      <c r="D431" s="117"/>
      <c r="E431" s="117"/>
      <c r="F431" s="117"/>
      <c r="G431" s="117"/>
      <c r="H431" s="117"/>
      <c r="I431" s="138"/>
    </row>
    <row r="432" spans="2:9" s="113" customFormat="1" x14ac:dyDescent="0.25">
      <c r="B432" s="120"/>
      <c r="C432" s="117"/>
      <c r="D432" s="117"/>
      <c r="E432" s="117"/>
      <c r="F432" s="117"/>
      <c r="G432" s="117"/>
      <c r="H432" s="117"/>
      <c r="I432" s="138"/>
    </row>
    <row r="433" spans="2:9" s="113" customFormat="1" x14ac:dyDescent="0.25">
      <c r="B433" s="120"/>
      <c r="C433" s="117"/>
      <c r="D433" s="117"/>
      <c r="E433" s="117"/>
      <c r="F433" s="117"/>
      <c r="G433" s="117"/>
      <c r="H433" s="117"/>
      <c r="I433" s="138"/>
    </row>
    <row r="434" spans="2:9" s="113" customFormat="1" x14ac:dyDescent="0.25">
      <c r="B434" s="120"/>
      <c r="C434" s="117"/>
      <c r="D434" s="117"/>
      <c r="E434" s="117"/>
      <c r="F434" s="117"/>
      <c r="G434" s="117"/>
      <c r="H434" s="117"/>
      <c r="I434" s="138"/>
    </row>
    <row r="435" spans="2:9" s="113" customFormat="1" x14ac:dyDescent="0.25">
      <c r="B435" s="120"/>
      <c r="C435" s="117"/>
      <c r="D435" s="117"/>
      <c r="E435" s="117"/>
      <c r="F435" s="117"/>
      <c r="G435" s="117"/>
      <c r="H435" s="117"/>
      <c r="I435" s="138"/>
    </row>
    <row r="436" spans="2:9" s="113" customFormat="1" x14ac:dyDescent="0.25">
      <c r="B436" s="120"/>
      <c r="C436" s="117"/>
      <c r="D436" s="117"/>
      <c r="E436" s="117"/>
      <c r="F436" s="117"/>
      <c r="G436" s="117"/>
      <c r="H436" s="117"/>
      <c r="I436" s="138"/>
    </row>
    <row r="437" spans="2:9" s="113" customFormat="1" x14ac:dyDescent="0.25">
      <c r="B437" s="120"/>
      <c r="C437" s="117"/>
      <c r="D437" s="117"/>
      <c r="E437" s="117"/>
      <c r="F437" s="117"/>
      <c r="G437" s="117"/>
      <c r="H437" s="117"/>
      <c r="I437" s="138"/>
    </row>
    <row r="438" spans="2:9" s="113" customFormat="1" x14ac:dyDescent="0.25">
      <c r="B438" s="120"/>
      <c r="C438" s="117"/>
      <c r="D438" s="117"/>
      <c r="E438" s="117"/>
      <c r="F438" s="117"/>
      <c r="G438" s="117"/>
      <c r="H438" s="117"/>
      <c r="I438" s="138"/>
    </row>
    <row r="439" spans="2:9" s="113" customFormat="1" x14ac:dyDescent="0.25">
      <c r="B439" s="120"/>
      <c r="C439" s="117"/>
      <c r="D439" s="117"/>
      <c r="E439" s="117"/>
      <c r="F439" s="117"/>
      <c r="G439" s="117"/>
      <c r="H439" s="117"/>
      <c r="I439" s="138"/>
    </row>
    <row r="440" spans="2:9" s="113" customFormat="1" x14ac:dyDescent="0.25">
      <c r="B440" s="120"/>
      <c r="C440" s="117"/>
      <c r="D440" s="117"/>
      <c r="E440" s="117"/>
      <c r="F440" s="117"/>
      <c r="G440" s="117"/>
      <c r="H440" s="117"/>
      <c r="I440" s="138"/>
    </row>
    <row r="441" spans="2:9" s="113" customFormat="1" x14ac:dyDescent="0.25">
      <c r="B441" s="120"/>
      <c r="C441" s="117"/>
      <c r="D441" s="117"/>
      <c r="E441" s="117"/>
      <c r="F441" s="117"/>
      <c r="G441" s="117"/>
      <c r="H441" s="117"/>
      <c r="I441" s="138"/>
    </row>
    <row r="442" spans="2:9" s="113" customFormat="1" x14ac:dyDescent="0.25">
      <c r="B442" s="120"/>
      <c r="C442" s="117"/>
      <c r="D442" s="117"/>
      <c r="E442" s="117"/>
      <c r="F442" s="117"/>
      <c r="G442" s="117"/>
      <c r="H442" s="117"/>
      <c r="I442" s="138"/>
    </row>
    <row r="443" spans="2:9" s="113" customFormat="1" x14ac:dyDescent="0.25">
      <c r="B443" s="120"/>
      <c r="C443" s="117"/>
      <c r="D443" s="117"/>
      <c r="E443" s="117"/>
      <c r="F443" s="117"/>
      <c r="G443" s="117"/>
      <c r="H443" s="117"/>
      <c r="I443" s="138"/>
    </row>
    <row r="444" spans="2:9" s="113" customFormat="1" x14ac:dyDescent="0.25">
      <c r="B444" s="120"/>
      <c r="C444" s="117"/>
      <c r="D444" s="117"/>
      <c r="E444" s="117"/>
      <c r="F444" s="117"/>
      <c r="G444" s="117"/>
      <c r="H444" s="117"/>
      <c r="I444" s="138"/>
    </row>
    <row r="445" spans="2:9" s="113" customFormat="1" x14ac:dyDescent="0.25">
      <c r="B445" s="120"/>
      <c r="C445" s="117"/>
      <c r="D445" s="117"/>
      <c r="E445" s="117"/>
      <c r="F445" s="117"/>
      <c r="G445" s="117"/>
      <c r="H445" s="117"/>
      <c r="I445" s="138"/>
    </row>
    <row r="446" spans="2:9" s="113" customFormat="1" x14ac:dyDescent="0.25">
      <c r="B446" s="120"/>
      <c r="C446" s="117"/>
      <c r="D446" s="117"/>
      <c r="E446" s="117"/>
      <c r="F446" s="117"/>
      <c r="G446" s="117"/>
      <c r="H446" s="117"/>
      <c r="I446" s="138"/>
    </row>
    <row r="447" spans="2:9" s="113" customFormat="1" x14ac:dyDescent="0.25">
      <c r="B447" s="120"/>
      <c r="C447" s="117"/>
      <c r="D447" s="117"/>
      <c r="E447" s="117"/>
      <c r="F447" s="117"/>
      <c r="G447" s="117"/>
      <c r="H447" s="117"/>
      <c r="I447" s="138"/>
    </row>
    <row r="448" spans="2:9" s="113" customFormat="1" x14ac:dyDescent="0.25">
      <c r="B448" s="120"/>
      <c r="C448" s="117"/>
      <c r="D448" s="117"/>
      <c r="E448" s="117"/>
      <c r="F448" s="117"/>
      <c r="G448" s="117"/>
      <c r="H448" s="117"/>
      <c r="I448" s="138"/>
    </row>
    <row r="449" spans="2:9" s="113" customFormat="1" x14ac:dyDescent="0.25">
      <c r="B449" s="120"/>
      <c r="C449" s="117"/>
      <c r="D449" s="117"/>
      <c r="E449" s="117"/>
      <c r="F449" s="117"/>
      <c r="G449" s="117"/>
      <c r="H449" s="117"/>
      <c r="I449" s="138"/>
    </row>
    <row r="450" spans="2:9" s="113" customFormat="1" x14ac:dyDescent="0.25">
      <c r="B450" s="120"/>
      <c r="C450" s="117"/>
      <c r="D450" s="117"/>
      <c r="E450" s="117"/>
      <c r="F450" s="117"/>
      <c r="G450" s="117"/>
      <c r="H450" s="117"/>
      <c r="I450" s="138"/>
    </row>
    <row r="451" spans="2:9" s="113" customFormat="1" x14ac:dyDescent="0.25">
      <c r="B451" s="120"/>
      <c r="C451" s="117"/>
      <c r="D451" s="117"/>
      <c r="E451" s="117"/>
      <c r="F451" s="117"/>
      <c r="G451" s="117"/>
      <c r="H451" s="117"/>
      <c r="I451" s="138"/>
    </row>
    <row r="452" spans="2:9" s="113" customFormat="1" x14ac:dyDescent="0.25">
      <c r="B452" s="120"/>
      <c r="C452" s="117"/>
      <c r="D452" s="117"/>
      <c r="E452" s="117"/>
      <c r="F452" s="117"/>
      <c r="G452" s="117"/>
      <c r="H452" s="117"/>
      <c r="I452" s="138"/>
    </row>
    <row r="453" spans="2:9" s="113" customFormat="1" x14ac:dyDescent="0.25">
      <c r="B453" s="120"/>
      <c r="C453" s="117"/>
      <c r="D453" s="117"/>
      <c r="E453" s="117"/>
      <c r="F453" s="117"/>
      <c r="G453" s="117"/>
      <c r="H453" s="117"/>
      <c r="I453" s="138"/>
    </row>
    <row r="454" spans="2:9" s="113" customFormat="1" x14ac:dyDescent="0.25">
      <c r="B454" s="120"/>
      <c r="C454" s="117"/>
      <c r="D454" s="117"/>
      <c r="E454" s="117"/>
      <c r="F454" s="117"/>
      <c r="G454" s="117"/>
      <c r="H454" s="117"/>
      <c r="I454" s="138"/>
    </row>
    <row r="455" spans="2:9" s="113" customFormat="1" x14ac:dyDescent="0.25">
      <c r="B455" s="120"/>
      <c r="C455" s="117"/>
      <c r="D455" s="117"/>
      <c r="E455" s="117"/>
      <c r="F455" s="117"/>
      <c r="G455" s="117"/>
      <c r="H455" s="117"/>
      <c r="I455" s="138"/>
    </row>
    <row r="456" spans="2:9" s="113" customFormat="1" x14ac:dyDescent="0.25">
      <c r="B456" s="120"/>
      <c r="C456" s="117"/>
      <c r="D456" s="117"/>
      <c r="E456" s="117"/>
      <c r="F456" s="117"/>
      <c r="G456" s="117"/>
      <c r="H456" s="117"/>
      <c r="I456" s="138"/>
    </row>
    <row r="457" spans="2:9" s="113" customFormat="1" x14ac:dyDescent="0.25">
      <c r="B457" s="120"/>
      <c r="C457" s="117"/>
      <c r="D457" s="117"/>
      <c r="E457" s="117"/>
      <c r="F457" s="117"/>
      <c r="G457" s="117"/>
      <c r="H457" s="117"/>
      <c r="I457" s="138"/>
    </row>
    <row r="458" spans="2:9" s="113" customFormat="1" x14ac:dyDescent="0.25">
      <c r="B458" s="120"/>
      <c r="C458" s="117"/>
      <c r="D458" s="117"/>
      <c r="E458" s="117"/>
      <c r="F458" s="117"/>
      <c r="G458" s="117"/>
      <c r="H458" s="117"/>
      <c r="I458" s="138"/>
    </row>
    <row r="459" spans="2:9" s="113" customFormat="1" x14ac:dyDescent="0.25">
      <c r="B459" s="120"/>
      <c r="C459" s="117"/>
      <c r="D459" s="117"/>
      <c r="E459" s="117"/>
      <c r="F459" s="117"/>
      <c r="G459" s="117"/>
      <c r="H459" s="117"/>
      <c r="I459" s="138"/>
    </row>
    <row r="460" spans="2:9" s="113" customFormat="1" x14ac:dyDescent="0.25">
      <c r="B460" s="120"/>
      <c r="C460" s="117"/>
      <c r="D460" s="117"/>
      <c r="E460" s="117"/>
      <c r="F460" s="117"/>
      <c r="G460" s="117"/>
      <c r="H460" s="117"/>
      <c r="I460" s="138"/>
    </row>
    <row r="461" spans="2:9" s="113" customFormat="1" x14ac:dyDescent="0.25">
      <c r="B461" s="120"/>
      <c r="C461" s="117"/>
      <c r="D461" s="117"/>
      <c r="E461" s="117"/>
      <c r="F461" s="117"/>
      <c r="G461" s="117"/>
      <c r="H461" s="117"/>
      <c r="I461" s="138"/>
    </row>
    <row r="462" spans="2:9" s="113" customFormat="1" x14ac:dyDescent="0.25">
      <c r="B462" s="120"/>
      <c r="C462" s="117"/>
      <c r="D462" s="117"/>
      <c r="E462" s="117"/>
      <c r="F462" s="117"/>
      <c r="G462" s="117"/>
      <c r="H462" s="117"/>
      <c r="I462" s="138"/>
    </row>
    <row r="463" spans="2:9" s="113" customFormat="1" x14ac:dyDescent="0.25">
      <c r="B463" s="120"/>
      <c r="C463" s="117"/>
      <c r="D463" s="117"/>
      <c r="E463" s="117"/>
      <c r="F463" s="117"/>
      <c r="G463" s="117"/>
      <c r="H463" s="117"/>
      <c r="I463" s="138"/>
    </row>
    <row r="464" spans="2:9" s="113" customFormat="1" x14ac:dyDescent="0.25">
      <c r="B464" s="120"/>
      <c r="C464" s="117"/>
      <c r="D464" s="117"/>
      <c r="E464" s="117"/>
      <c r="F464" s="117"/>
      <c r="G464" s="117"/>
      <c r="H464" s="117"/>
      <c r="I464" s="138"/>
    </row>
    <row r="465" spans="2:9" s="113" customFormat="1" x14ac:dyDescent="0.25">
      <c r="B465" s="120"/>
      <c r="C465" s="117"/>
      <c r="D465" s="117"/>
      <c r="E465" s="117"/>
      <c r="F465" s="117"/>
      <c r="G465" s="117"/>
      <c r="H465" s="117"/>
      <c r="I465" s="138"/>
    </row>
    <row r="466" spans="2:9" s="113" customFormat="1" x14ac:dyDescent="0.25">
      <c r="B466" s="120"/>
      <c r="C466" s="117"/>
      <c r="D466" s="117"/>
      <c r="E466" s="117"/>
      <c r="F466" s="117"/>
      <c r="G466" s="117"/>
      <c r="H466" s="117"/>
      <c r="I466" s="138"/>
    </row>
    <row r="467" spans="2:9" s="113" customFormat="1" x14ac:dyDescent="0.25">
      <c r="B467" s="120"/>
      <c r="C467" s="117"/>
      <c r="D467" s="117"/>
      <c r="E467" s="117"/>
      <c r="F467" s="117"/>
      <c r="G467" s="117"/>
      <c r="H467" s="117"/>
      <c r="I467" s="138"/>
    </row>
    <row r="468" spans="2:9" s="113" customFormat="1" x14ac:dyDescent="0.25">
      <c r="B468" s="120"/>
      <c r="C468" s="117"/>
      <c r="D468" s="117"/>
      <c r="E468" s="117"/>
      <c r="F468" s="117"/>
      <c r="G468" s="117"/>
      <c r="H468" s="117"/>
      <c r="I468" s="138"/>
    </row>
    <row r="469" spans="2:9" s="113" customFormat="1" x14ac:dyDescent="0.25">
      <c r="B469" s="120"/>
      <c r="C469" s="117"/>
      <c r="D469" s="117"/>
      <c r="E469" s="117"/>
      <c r="F469" s="117"/>
      <c r="G469" s="117"/>
      <c r="H469" s="117"/>
      <c r="I469" s="138"/>
    </row>
    <row r="470" spans="2:9" s="113" customFormat="1" x14ac:dyDescent="0.25">
      <c r="B470" s="120"/>
      <c r="C470" s="117"/>
      <c r="D470" s="117"/>
      <c r="E470" s="117"/>
      <c r="F470" s="117"/>
      <c r="G470" s="117"/>
      <c r="H470" s="117"/>
      <c r="I470" s="138"/>
    </row>
    <row r="471" spans="2:9" s="113" customFormat="1" x14ac:dyDescent="0.25">
      <c r="B471" s="120"/>
      <c r="C471" s="117"/>
      <c r="D471" s="117"/>
      <c r="E471" s="117"/>
      <c r="F471" s="117"/>
      <c r="G471" s="117"/>
      <c r="H471" s="117"/>
      <c r="I471" s="138"/>
    </row>
    <row r="472" spans="2:9" s="113" customFormat="1" x14ac:dyDescent="0.25">
      <c r="B472" s="120"/>
      <c r="C472" s="117"/>
      <c r="D472" s="117"/>
      <c r="E472" s="117"/>
      <c r="F472" s="117"/>
      <c r="G472" s="117"/>
      <c r="H472" s="117"/>
      <c r="I472" s="138"/>
    </row>
    <row r="473" spans="2:9" s="113" customFormat="1" x14ac:dyDescent="0.25">
      <c r="B473" s="120"/>
      <c r="C473" s="117"/>
      <c r="D473" s="117"/>
      <c r="E473" s="117"/>
      <c r="F473" s="117"/>
      <c r="G473" s="117"/>
      <c r="H473" s="117"/>
      <c r="I473" s="138"/>
    </row>
    <row r="474" spans="2:9" s="113" customFormat="1" x14ac:dyDescent="0.25">
      <c r="B474" s="120"/>
      <c r="C474" s="117"/>
      <c r="D474" s="117"/>
      <c r="E474" s="117"/>
      <c r="F474" s="117"/>
      <c r="G474" s="117"/>
      <c r="H474" s="117"/>
      <c r="I474" s="138"/>
    </row>
    <row r="475" spans="2:9" s="113" customFormat="1" x14ac:dyDescent="0.25">
      <c r="B475" s="120"/>
      <c r="C475" s="117"/>
      <c r="D475" s="117"/>
      <c r="E475" s="117"/>
      <c r="F475" s="117"/>
      <c r="G475" s="117"/>
      <c r="H475" s="117"/>
      <c r="I475" s="138"/>
    </row>
    <row r="476" spans="2:9" s="113" customFormat="1" x14ac:dyDescent="0.25">
      <c r="B476" s="120"/>
      <c r="C476" s="117"/>
      <c r="D476" s="117"/>
      <c r="E476" s="117"/>
      <c r="F476" s="117"/>
      <c r="G476" s="117"/>
      <c r="H476" s="117"/>
      <c r="I476" s="138"/>
    </row>
    <row r="477" spans="2:9" s="113" customFormat="1" x14ac:dyDescent="0.25">
      <c r="B477" s="120"/>
      <c r="C477" s="117"/>
      <c r="D477" s="117"/>
      <c r="E477" s="117"/>
      <c r="F477" s="117"/>
      <c r="G477" s="117"/>
      <c r="H477" s="117"/>
      <c r="I477" s="138"/>
    </row>
    <row r="478" spans="2:9" s="113" customFormat="1" x14ac:dyDescent="0.25">
      <c r="B478" s="120"/>
      <c r="C478" s="117"/>
      <c r="D478" s="117"/>
      <c r="E478" s="117"/>
      <c r="F478" s="117"/>
      <c r="G478" s="117"/>
      <c r="H478" s="117"/>
      <c r="I478" s="138"/>
    </row>
    <row r="479" spans="2:9" s="113" customFormat="1" x14ac:dyDescent="0.25">
      <c r="B479" s="120"/>
      <c r="C479" s="117"/>
      <c r="D479" s="117"/>
      <c r="E479" s="117"/>
      <c r="F479" s="117"/>
      <c r="G479" s="117"/>
      <c r="H479" s="117"/>
      <c r="I479" s="138"/>
    </row>
    <row r="480" spans="2:9" s="113" customFormat="1" x14ac:dyDescent="0.25">
      <c r="B480" s="120"/>
      <c r="C480" s="117"/>
      <c r="D480" s="117"/>
      <c r="E480" s="117"/>
      <c r="F480" s="117"/>
      <c r="G480" s="117"/>
      <c r="H480" s="117"/>
      <c r="I480" s="138"/>
    </row>
    <row r="481" spans="2:9" s="113" customFormat="1" x14ac:dyDescent="0.25">
      <c r="B481" s="120"/>
      <c r="C481" s="117"/>
      <c r="D481" s="117"/>
      <c r="E481" s="117"/>
      <c r="F481" s="117"/>
      <c r="G481" s="117"/>
      <c r="H481" s="117"/>
      <c r="I481" s="138"/>
    </row>
    <row r="482" spans="2:9" s="113" customFormat="1" x14ac:dyDescent="0.25">
      <c r="B482" s="120"/>
      <c r="C482" s="117"/>
      <c r="D482" s="117"/>
      <c r="E482" s="117"/>
      <c r="F482" s="117"/>
      <c r="G482" s="117"/>
      <c r="H482" s="117"/>
      <c r="I482" s="138"/>
    </row>
    <row r="483" spans="2:9" s="113" customFormat="1" x14ac:dyDescent="0.25">
      <c r="B483" s="120"/>
      <c r="C483" s="117"/>
      <c r="D483" s="117"/>
      <c r="E483" s="117"/>
      <c r="F483" s="117"/>
      <c r="G483" s="117"/>
      <c r="H483" s="117"/>
      <c r="I483" s="138"/>
    </row>
    <row r="484" spans="2:9" s="113" customFormat="1" x14ac:dyDescent="0.25">
      <c r="B484" s="120"/>
      <c r="C484" s="117"/>
      <c r="D484" s="117"/>
      <c r="E484" s="117"/>
      <c r="F484" s="117"/>
      <c r="G484" s="117"/>
      <c r="H484" s="117"/>
      <c r="I484" s="138"/>
    </row>
    <row r="485" spans="2:9" s="113" customFormat="1" x14ac:dyDescent="0.25">
      <c r="B485" s="120"/>
      <c r="C485" s="117"/>
      <c r="D485" s="117"/>
      <c r="E485" s="117"/>
      <c r="F485" s="117"/>
      <c r="G485" s="117"/>
      <c r="H485" s="117"/>
      <c r="I485" s="138"/>
    </row>
    <row r="486" spans="2:9" s="113" customFormat="1" x14ac:dyDescent="0.25">
      <c r="B486" s="120"/>
      <c r="C486" s="117"/>
      <c r="D486" s="117"/>
      <c r="E486" s="117"/>
      <c r="F486" s="117"/>
      <c r="G486" s="117"/>
      <c r="H486" s="117"/>
      <c r="I486" s="138"/>
    </row>
    <row r="487" spans="2:9" s="113" customFormat="1" x14ac:dyDescent="0.25">
      <c r="B487" s="120"/>
      <c r="C487" s="117"/>
      <c r="D487" s="117"/>
      <c r="E487" s="117"/>
      <c r="F487" s="117"/>
      <c r="G487" s="117"/>
      <c r="H487" s="117"/>
      <c r="I487" s="138"/>
    </row>
    <row r="488" spans="2:9" s="113" customFormat="1" x14ac:dyDescent="0.25">
      <c r="B488" s="120"/>
      <c r="C488" s="117"/>
      <c r="D488" s="117"/>
      <c r="E488" s="117"/>
      <c r="F488" s="117"/>
      <c r="G488" s="117"/>
      <c r="H488" s="117"/>
      <c r="I488" s="138"/>
    </row>
    <row r="489" spans="2:9" s="113" customFormat="1" x14ac:dyDescent="0.25">
      <c r="B489" s="120"/>
      <c r="C489" s="117"/>
      <c r="D489" s="117"/>
      <c r="E489" s="117"/>
      <c r="F489" s="117"/>
      <c r="G489" s="117"/>
      <c r="H489" s="117"/>
      <c r="I489" s="138"/>
    </row>
    <row r="490" spans="2:9" s="113" customFormat="1" x14ac:dyDescent="0.25">
      <c r="B490" s="120"/>
      <c r="C490" s="117"/>
      <c r="D490" s="117"/>
      <c r="E490" s="117"/>
      <c r="F490" s="117"/>
      <c r="G490" s="117"/>
      <c r="H490" s="117"/>
      <c r="I490" s="138"/>
    </row>
    <row r="491" spans="2:9" s="113" customFormat="1" x14ac:dyDescent="0.25">
      <c r="B491" s="120"/>
      <c r="C491" s="117"/>
      <c r="D491" s="117"/>
      <c r="E491" s="117"/>
      <c r="F491" s="117"/>
      <c r="G491" s="117"/>
      <c r="H491" s="117"/>
      <c r="I491" s="138"/>
    </row>
    <row r="492" spans="2:9" s="113" customFormat="1" x14ac:dyDescent="0.25">
      <c r="B492" s="120"/>
      <c r="C492" s="117"/>
      <c r="D492" s="117"/>
      <c r="E492" s="117"/>
      <c r="F492" s="117"/>
      <c r="G492" s="117"/>
      <c r="H492" s="117"/>
      <c r="I492" s="138"/>
    </row>
    <row r="493" spans="2:9" s="113" customFormat="1" x14ac:dyDescent="0.25">
      <c r="B493" s="120"/>
      <c r="C493" s="117"/>
      <c r="D493" s="117"/>
      <c r="E493" s="117"/>
      <c r="F493" s="117"/>
      <c r="G493" s="117"/>
      <c r="H493" s="117"/>
      <c r="I493" s="138"/>
    </row>
    <row r="494" spans="2:9" s="113" customFormat="1" x14ac:dyDescent="0.25">
      <c r="B494" s="120"/>
      <c r="C494" s="117"/>
      <c r="D494" s="117"/>
      <c r="E494" s="117"/>
      <c r="F494" s="117"/>
      <c r="G494" s="117"/>
      <c r="H494" s="117"/>
      <c r="I494" s="138"/>
    </row>
    <row r="495" spans="2:9" s="113" customFormat="1" x14ac:dyDescent="0.25">
      <c r="B495" s="120"/>
      <c r="C495" s="117"/>
      <c r="D495" s="117"/>
      <c r="E495" s="117"/>
      <c r="F495" s="117"/>
      <c r="G495" s="117"/>
      <c r="H495" s="117"/>
      <c r="I495" s="138"/>
    </row>
    <row r="496" spans="2:9" s="113" customFormat="1" x14ac:dyDescent="0.25">
      <c r="B496" s="120"/>
      <c r="C496" s="117"/>
      <c r="D496" s="117"/>
      <c r="E496" s="117"/>
      <c r="F496" s="117"/>
      <c r="G496" s="117"/>
      <c r="H496" s="117"/>
      <c r="I496" s="138"/>
    </row>
    <row r="497" spans="2:9" s="113" customFormat="1" x14ac:dyDescent="0.25">
      <c r="B497" s="120"/>
      <c r="C497" s="117"/>
      <c r="D497" s="117"/>
      <c r="E497" s="117"/>
      <c r="F497" s="117"/>
      <c r="G497" s="117"/>
      <c r="H497" s="117"/>
      <c r="I497" s="138"/>
    </row>
    <row r="498" spans="2:9" s="113" customFormat="1" x14ac:dyDescent="0.25">
      <c r="B498" s="120"/>
      <c r="C498" s="117"/>
      <c r="D498" s="117"/>
      <c r="E498" s="117"/>
      <c r="F498" s="117"/>
      <c r="G498" s="117"/>
      <c r="H498" s="117"/>
      <c r="I498" s="138"/>
    </row>
    <row r="499" spans="2:9" s="113" customFormat="1" x14ac:dyDescent="0.25">
      <c r="B499" s="120"/>
      <c r="C499" s="117"/>
      <c r="D499" s="117"/>
      <c r="E499" s="117"/>
      <c r="F499" s="117"/>
      <c r="G499" s="117"/>
      <c r="H499" s="117"/>
      <c r="I499" s="138"/>
    </row>
    <row r="500" spans="2:9" s="113" customFormat="1" x14ac:dyDescent="0.25">
      <c r="B500" s="120"/>
      <c r="C500" s="117"/>
      <c r="D500" s="117"/>
      <c r="E500" s="117"/>
      <c r="F500" s="117"/>
      <c r="G500" s="117"/>
      <c r="H500" s="117"/>
      <c r="I500" s="138"/>
    </row>
    <row r="501" spans="2:9" s="113" customFormat="1" x14ac:dyDescent="0.25">
      <c r="B501" s="120"/>
      <c r="C501" s="117"/>
      <c r="D501" s="117"/>
      <c r="E501" s="117"/>
      <c r="F501" s="117"/>
      <c r="G501" s="117"/>
      <c r="H501" s="117"/>
      <c r="I501" s="138"/>
    </row>
    <row r="502" spans="2:9" s="113" customFormat="1" x14ac:dyDescent="0.25">
      <c r="B502" s="120"/>
      <c r="C502" s="117"/>
      <c r="D502" s="117"/>
      <c r="E502" s="117"/>
      <c r="F502" s="117"/>
      <c r="G502" s="117"/>
      <c r="H502" s="117"/>
      <c r="I502" s="138"/>
    </row>
    <row r="503" spans="2:9" s="113" customFormat="1" x14ac:dyDescent="0.25">
      <c r="B503" s="120"/>
      <c r="C503" s="117"/>
      <c r="D503" s="117"/>
      <c r="E503" s="117"/>
      <c r="F503" s="117"/>
      <c r="G503" s="117"/>
      <c r="H503" s="117"/>
      <c r="I503" s="138"/>
    </row>
    <row r="504" spans="2:9" s="113" customFormat="1" x14ac:dyDescent="0.25">
      <c r="B504" s="120"/>
      <c r="C504" s="117"/>
      <c r="D504" s="117"/>
      <c r="E504" s="117"/>
      <c r="F504" s="117"/>
      <c r="G504" s="117"/>
      <c r="H504" s="117"/>
      <c r="I504" s="138"/>
    </row>
    <row r="505" spans="2:9" s="113" customFormat="1" x14ac:dyDescent="0.25">
      <c r="B505" s="120"/>
      <c r="C505" s="117"/>
      <c r="D505" s="117"/>
      <c r="E505" s="117"/>
      <c r="F505" s="117"/>
      <c r="G505" s="117"/>
      <c r="H505" s="117"/>
      <c r="I505" s="138"/>
    </row>
    <row r="506" spans="2:9" s="113" customFormat="1" x14ac:dyDescent="0.25">
      <c r="B506" s="120"/>
      <c r="C506" s="117"/>
      <c r="D506" s="117"/>
      <c r="E506" s="117"/>
      <c r="F506" s="117"/>
      <c r="G506" s="117"/>
      <c r="H506" s="117"/>
      <c r="I506" s="138"/>
    </row>
    <row r="507" spans="2:9" s="113" customFormat="1" x14ac:dyDescent="0.25">
      <c r="B507" s="120"/>
      <c r="C507" s="117"/>
      <c r="D507" s="117"/>
      <c r="E507" s="117"/>
      <c r="F507" s="117"/>
      <c r="G507" s="117"/>
      <c r="H507" s="117"/>
      <c r="I507" s="138"/>
    </row>
    <row r="508" spans="2:9" s="113" customFormat="1" x14ac:dyDescent="0.25">
      <c r="B508" s="120"/>
      <c r="C508" s="117"/>
      <c r="D508" s="117"/>
      <c r="E508" s="117"/>
      <c r="F508" s="117"/>
      <c r="G508" s="117"/>
      <c r="H508" s="117"/>
      <c r="I508" s="138"/>
    </row>
    <row r="509" spans="2:9" s="113" customFormat="1" x14ac:dyDescent="0.25">
      <c r="B509" s="120"/>
      <c r="C509" s="117"/>
      <c r="D509" s="117"/>
      <c r="E509" s="117"/>
      <c r="F509" s="117"/>
      <c r="G509" s="117"/>
      <c r="H509" s="117"/>
      <c r="I509" s="138"/>
    </row>
    <row r="510" spans="2:9" s="113" customFormat="1" x14ac:dyDescent="0.25">
      <c r="B510" s="120"/>
      <c r="C510" s="117"/>
      <c r="D510" s="117"/>
      <c r="E510" s="117"/>
      <c r="F510" s="117"/>
      <c r="G510" s="117"/>
      <c r="H510" s="117"/>
      <c r="I510" s="138"/>
    </row>
    <row r="511" spans="2:9" s="113" customFormat="1" x14ac:dyDescent="0.25">
      <c r="B511" s="120"/>
      <c r="C511" s="117"/>
      <c r="D511" s="117"/>
      <c r="E511" s="117"/>
      <c r="F511" s="117"/>
      <c r="G511" s="117"/>
      <c r="H511" s="117"/>
      <c r="I511" s="138"/>
    </row>
    <row r="512" spans="2:9" s="113" customFormat="1" x14ac:dyDescent="0.25">
      <c r="B512" s="120"/>
      <c r="C512" s="117"/>
      <c r="D512" s="117"/>
      <c r="E512" s="117"/>
      <c r="F512" s="117"/>
      <c r="G512" s="117"/>
      <c r="H512" s="117"/>
      <c r="I512" s="138"/>
    </row>
    <row r="513" spans="2:9" s="113" customFormat="1" x14ac:dyDescent="0.25">
      <c r="B513" s="120"/>
      <c r="C513" s="117"/>
      <c r="D513" s="117"/>
      <c r="E513" s="117"/>
      <c r="F513" s="117"/>
      <c r="G513" s="117"/>
      <c r="H513" s="117"/>
      <c r="I513" s="138"/>
    </row>
    <row r="514" spans="2:9" s="113" customFormat="1" x14ac:dyDescent="0.25">
      <c r="B514" s="120"/>
      <c r="C514" s="117"/>
      <c r="D514" s="117"/>
      <c r="E514" s="117"/>
      <c r="F514" s="117"/>
      <c r="G514" s="117"/>
      <c r="H514" s="117"/>
      <c r="I514" s="138"/>
    </row>
    <row r="515" spans="2:9" s="113" customFormat="1" x14ac:dyDescent="0.25">
      <c r="B515" s="120"/>
      <c r="C515" s="117"/>
      <c r="D515" s="117"/>
      <c r="E515" s="117"/>
      <c r="F515" s="117"/>
      <c r="G515" s="117"/>
      <c r="H515" s="117"/>
      <c r="I515" s="138"/>
    </row>
    <row r="516" spans="2:9" s="113" customFormat="1" x14ac:dyDescent="0.25">
      <c r="B516" s="120"/>
      <c r="C516" s="117"/>
      <c r="D516" s="117"/>
      <c r="E516" s="117"/>
      <c r="F516" s="117"/>
      <c r="G516" s="117"/>
      <c r="H516" s="117"/>
      <c r="I516" s="138"/>
    </row>
    <row r="517" spans="2:9" s="113" customFormat="1" x14ac:dyDescent="0.25">
      <c r="B517" s="120"/>
      <c r="C517" s="117"/>
      <c r="D517" s="117"/>
      <c r="E517" s="117"/>
      <c r="F517" s="117"/>
      <c r="G517" s="117"/>
      <c r="H517" s="117"/>
      <c r="I517" s="138"/>
    </row>
    <row r="518" spans="2:9" s="113" customFormat="1" x14ac:dyDescent="0.25">
      <c r="B518" s="120"/>
      <c r="C518" s="117"/>
      <c r="D518" s="117"/>
      <c r="E518" s="117"/>
      <c r="F518" s="117"/>
      <c r="G518" s="117"/>
      <c r="H518" s="117"/>
      <c r="I518" s="138"/>
    </row>
    <row r="519" spans="2:9" s="113" customFormat="1" x14ac:dyDescent="0.25">
      <c r="B519" s="120"/>
      <c r="C519" s="117"/>
      <c r="D519" s="117"/>
      <c r="E519" s="117"/>
      <c r="F519" s="117"/>
      <c r="G519" s="117"/>
      <c r="H519" s="117"/>
      <c r="I519" s="138"/>
    </row>
    <row r="520" spans="2:9" s="113" customFormat="1" x14ac:dyDescent="0.25">
      <c r="B520" s="120"/>
      <c r="C520" s="117"/>
      <c r="D520" s="117"/>
      <c r="E520" s="117"/>
      <c r="F520" s="117"/>
      <c r="G520" s="117"/>
      <c r="H520" s="117"/>
      <c r="I520" s="138"/>
    </row>
    <row r="521" spans="2:9" s="113" customFormat="1" x14ac:dyDescent="0.25">
      <c r="B521" s="120"/>
      <c r="C521" s="117"/>
      <c r="D521" s="117"/>
      <c r="E521" s="117"/>
      <c r="F521" s="117"/>
      <c r="G521" s="117"/>
      <c r="H521" s="117"/>
      <c r="I521" s="138"/>
    </row>
    <row r="522" spans="2:9" s="113" customFormat="1" x14ac:dyDescent="0.25">
      <c r="B522" s="120"/>
      <c r="C522" s="117"/>
      <c r="D522" s="117"/>
      <c r="E522" s="117"/>
      <c r="F522" s="117"/>
      <c r="G522" s="117"/>
      <c r="H522" s="117"/>
      <c r="I522" s="138"/>
    </row>
    <row r="523" spans="2:9" s="113" customFormat="1" x14ac:dyDescent="0.25">
      <c r="B523" s="120"/>
      <c r="C523" s="117"/>
      <c r="D523" s="117"/>
      <c r="E523" s="117"/>
      <c r="F523" s="117"/>
      <c r="G523" s="117"/>
      <c r="H523" s="117"/>
      <c r="I523" s="138"/>
    </row>
    <row r="524" spans="2:9" s="113" customFormat="1" x14ac:dyDescent="0.25">
      <c r="B524" s="120"/>
      <c r="C524" s="117"/>
      <c r="D524" s="117"/>
      <c r="E524" s="117"/>
      <c r="F524" s="117"/>
      <c r="G524" s="117"/>
      <c r="H524" s="117"/>
      <c r="I524" s="138"/>
    </row>
    <row r="525" spans="2:9" s="113" customFormat="1" x14ac:dyDescent="0.25">
      <c r="B525" s="120"/>
      <c r="C525" s="117"/>
      <c r="D525" s="117"/>
      <c r="E525" s="117"/>
      <c r="F525" s="117"/>
      <c r="G525" s="117"/>
      <c r="H525" s="117"/>
      <c r="I525" s="138"/>
    </row>
    <row r="526" spans="2:9" s="113" customFormat="1" x14ac:dyDescent="0.25">
      <c r="B526" s="120"/>
      <c r="C526" s="117"/>
      <c r="D526" s="117"/>
      <c r="E526" s="117"/>
      <c r="F526" s="117"/>
      <c r="G526" s="117"/>
      <c r="H526" s="117"/>
      <c r="I526" s="138"/>
    </row>
    <row r="527" spans="2:9" s="113" customFormat="1" x14ac:dyDescent="0.25">
      <c r="B527" s="120"/>
      <c r="C527" s="117"/>
      <c r="D527" s="117"/>
      <c r="E527" s="117"/>
      <c r="F527" s="117"/>
      <c r="G527" s="117"/>
      <c r="H527" s="117"/>
      <c r="I527" s="138"/>
    </row>
    <row r="528" spans="2:9" s="113" customFormat="1" x14ac:dyDescent="0.25">
      <c r="B528" s="120"/>
      <c r="C528" s="117"/>
      <c r="D528" s="117"/>
      <c r="E528" s="117"/>
      <c r="F528" s="117"/>
      <c r="G528" s="117"/>
      <c r="H528" s="117"/>
      <c r="I528" s="138"/>
    </row>
    <row r="529" spans="2:9" s="113" customFormat="1" x14ac:dyDescent="0.25">
      <c r="B529" s="120"/>
      <c r="C529" s="117"/>
      <c r="D529" s="117"/>
      <c r="E529" s="117"/>
      <c r="F529" s="117"/>
      <c r="G529" s="117"/>
      <c r="H529" s="117"/>
      <c r="I529" s="138"/>
    </row>
    <row r="530" spans="2:9" s="113" customFormat="1" x14ac:dyDescent="0.25">
      <c r="B530" s="120"/>
      <c r="C530" s="117"/>
      <c r="D530" s="117"/>
      <c r="E530" s="117"/>
      <c r="F530" s="117"/>
      <c r="G530" s="117"/>
      <c r="H530" s="117"/>
      <c r="I530" s="138"/>
    </row>
    <row r="531" spans="2:9" s="113" customFormat="1" x14ac:dyDescent="0.25">
      <c r="B531" s="120"/>
      <c r="C531" s="117"/>
      <c r="D531" s="117"/>
      <c r="E531" s="117"/>
      <c r="F531" s="117"/>
      <c r="G531" s="117"/>
      <c r="H531" s="117"/>
      <c r="I531" s="138"/>
    </row>
    <row r="532" spans="2:9" s="113" customFormat="1" x14ac:dyDescent="0.25">
      <c r="B532" s="120"/>
      <c r="C532" s="117"/>
      <c r="D532" s="117"/>
      <c r="E532" s="117"/>
      <c r="F532" s="117"/>
      <c r="G532" s="117"/>
      <c r="H532" s="117"/>
      <c r="I532" s="138"/>
    </row>
    <row r="533" spans="2:9" s="113" customFormat="1" x14ac:dyDescent="0.25">
      <c r="B533" s="120"/>
      <c r="C533" s="117"/>
      <c r="D533" s="117"/>
      <c r="E533" s="117"/>
      <c r="F533" s="117"/>
      <c r="G533" s="117"/>
      <c r="H533" s="117"/>
      <c r="I533" s="138"/>
    </row>
    <row r="534" spans="2:9" s="113" customFormat="1" x14ac:dyDescent="0.25">
      <c r="B534" s="120"/>
      <c r="C534" s="117"/>
      <c r="D534" s="117"/>
      <c r="E534" s="117"/>
      <c r="F534" s="117"/>
      <c r="G534" s="117"/>
      <c r="H534" s="117"/>
      <c r="I534" s="138"/>
    </row>
    <row r="535" spans="2:9" s="113" customFormat="1" x14ac:dyDescent="0.25">
      <c r="B535" s="120"/>
      <c r="C535" s="117"/>
      <c r="D535" s="117"/>
      <c r="E535" s="117"/>
      <c r="F535" s="117"/>
      <c r="G535" s="117"/>
      <c r="H535" s="117"/>
      <c r="I535" s="138"/>
    </row>
    <row r="536" spans="2:9" s="113" customFormat="1" x14ac:dyDescent="0.25">
      <c r="B536" s="120"/>
      <c r="C536" s="117"/>
      <c r="D536" s="117"/>
      <c r="E536" s="117"/>
      <c r="F536" s="117"/>
      <c r="G536" s="117"/>
      <c r="H536" s="117"/>
      <c r="I536" s="138"/>
    </row>
    <row r="537" spans="2:9" s="113" customFormat="1" x14ac:dyDescent="0.25">
      <c r="B537" s="120"/>
      <c r="C537" s="117"/>
      <c r="D537" s="117"/>
      <c r="E537" s="117"/>
      <c r="F537" s="117"/>
      <c r="G537" s="117"/>
      <c r="H537" s="117"/>
      <c r="I537" s="138"/>
    </row>
    <row r="538" spans="2:9" s="113" customFormat="1" x14ac:dyDescent="0.25">
      <c r="B538" s="120"/>
      <c r="C538" s="117"/>
      <c r="D538" s="117"/>
      <c r="E538" s="117"/>
      <c r="F538" s="117"/>
      <c r="G538" s="117"/>
      <c r="H538" s="117"/>
      <c r="I538" s="138"/>
    </row>
    <row r="539" spans="2:9" s="113" customFormat="1" x14ac:dyDescent="0.25">
      <c r="B539" s="120"/>
      <c r="C539" s="117"/>
      <c r="D539" s="117"/>
      <c r="E539" s="117"/>
      <c r="F539" s="117"/>
      <c r="G539" s="117"/>
      <c r="H539" s="117"/>
      <c r="I539" s="138"/>
    </row>
    <row r="540" spans="2:9" s="113" customFormat="1" x14ac:dyDescent="0.25">
      <c r="B540" s="120"/>
      <c r="C540" s="117"/>
      <c r="D540" s="117"/>
      <c r="E540" s="117"/>
      <c r="F540" s="117"/>
      <c r="G540" s="117"/>
      <c r="H540" s="117"/>
      <c r="I540" s="138"/>
    </row>
    <row r="541" spans="2:9" s="113" customFormat="1" x14ac:dyDescent="0.25">
      <c r="B541" s="120"/>
      <c r="C541" s="117"/>
      <c r="D541" s="117"/>
      <c r="E541" s="117"/>
      <c r="F541" s="117"/>
      <c r="G541" s="117"/>
      <c r="H541" s="117"/>
      <c r="I541" s="138"/>
    </row>
    <row r="542" spans="2:9" s="113" customFormat="1" x14ac:dyDescent="0.25">
      <c r="B542" s="120"/>
      <c r="C542" s="117"/>
      <c r="D542" s="117"/>
      <c r="E542" s="117"/>
      <c r="F542" s="117"/>
      <c r="G542" s="117"/>
      <c r="H542" s="117"/>
      <c r="I542" s="138"/>
    </row>
    <row r="543" spans="2:9" s="113" customFormat="1" x14ac:dyDescent="0.25">
      <c r="B543" s="120"/>
      <c r="C543" s="117"/>
      <c r="D543" s="117"/>
      <c r="E543" s="117"/>
      <c r="F543" s="117"/>
      <c r="G543" s="117"/>
      <c r="H543" s="117"/>
      <c r="I543" s="138"/>
    </row>
    <row r="544" spans="2:9" s="113" customFormat="1" x14ac:dyDescent="0.25">
      <c r="B544" s="120"/>
      <c r="C544" s="117"/>
      <c r="D544" s="117"/>
      <c r="E544" s="117"/>
      <c r="F544" s="117"/>
      <c r="G544" s="117"/>
      <c r="H544" s="117"/>
      <c r="I544" s="138"/>
    </row>
    <row r="545" spans="2:9" s="113" customFormat="1" x14ac:dyDescent="0.25">
      <c r="B545" s="120"/>
      <c r="C545" s="117"/>
      <c r="D545" s="117"/>
      <c r="E545" s="117"/>
      <c r="F545" s="117"/>
      <c r="G545" s="117"/>
      <c r="H545" s="117"/>
      <c r="I545" s="138"/>
    </row>
    <row r="546" spans="2:9" s="113" customFormat="1" x14ac:dyDescent="0.25">
      <c r="B546" s="120"/>
      <c r="C546" s="117"/>
      <c r="D546" s="117"/>
      <c r="E546" s="117"/>
      <c r="F546" s="117"/>
      <c r="G546" s="117"/>
      <c r="H546" s="117"/>
      <c r="I546" s="138"/>
    </row>
    <row r="547" spans="2:9" s="113" customFormat="1" x14ac:dyDescent="0.25">
      <c r="B547" s="120"/>
      <c r="C547" s="117"/>
      <c r="D547" s="117"/>
      <c r="E547" s="117"/>
      <c r="F547" s="117"/>
      <c r="G547" s="117"/>
      <c r="H547" s="117"/>
      <c r="I547" s="138"/>
    </row>
    <row r="548" spans="2:9" s="113" customFormat="1" x14ac:dyDescent="0.25">
      <c r="B548" s="120"/>
      <c r="C548" s="117"/>
      <c r="D548" s="117"/>
      <c r="E548" s="117"/>
      <c r="F548" s="117"/>
      <c r="G548" s="117"/>
      <c r="H548" s="117"/>
      <c r="I548" s="138"/>
    </row>
    <row r="549" spans="2:9" s="113" customFormat="1" x14ac:dyDescent="0.25">
      <c r="B549" s="120"/>
      <c r="C549" s="117"/>
      <c r="D549" s="117"/>
      <c r="E549" s="117"/>
      <c r="F549" s="117"/>
      <c r="G549" s="117"/>
      <c r="H549" s="117"/>
      <c r="I549" s="138"/>
    </row>
    <row r="550" spans="2:9" s="113" customFormat="1" x14ac:dyDescent="0.25">
      <c r="B550" s="120"/>
      <c r="C550" s="117"/>
      <c r="D550" s="117"/>
      <c r="E550" s="117"/>
      <c r="F550" s="117"/>
      <c r="G550" s="117"/>
      <c r="H550" s="117"/>
      <c r="I550" s="138"/>
    </row>
    <row r="551" spans="2:9" s="113" customFormat="1" x14ac:dyDescent="0.25">
      <c r="B551" s="120"/>
      <c r="C551" s="117"/>
      <c r="D551" s="117"/>
      <c r="E551" s="117"/>
      <c r="F551" s="117"/>
      <c r="G551" s="117"/>
      <c r="H551" s="117"/>
      <c r="I551" s="138"/>
    </row>
    <row r="552" spans="2:9" s="113" customFormat="1" x14ac:dyDescent="0.25">
      <c r="B552" s="120"/>
      <c r="C552" s="117"/>
      <c r="D552" s="117"/>
      <c r="E552" s="117"/>
      <c r="F552" s="117"/>
      <c r="G552" s="117"/>
      <c r="H552" s="117"/>
      <c r="I552" s="138"/>
    </row>
    <row r="553" spans="2:9" s="113" customFormat="1" x14ac:dyDescent="0.25">
      <c r="B553" s="120"/>
      <c r="C553" s="117"/>
      <c r="D553" s="117"/>
      <c r="E553" s="117"/>
      <c r="F553" s="117"/>
      <c r="G553" s="117"/>
      <c r="H553" s="117"/>
      <c r="I553" s="138"/>
    </row>
    <row r="554" spans="2:9" s="113" customFormat="1" x14ac:dyDescent="0.25">
      <c r="B554" s="120"/>
      <c r="C554" s="117"/>
      <c r="D554" s="117"/>
      <c r="E554" s="117"/>
      <c r="F554" s="117"/>
      <c r="G554" s="117"/>
      <c r="H554" s="117"/>
      <c r="I554" s="138"/>
    </row>
    <row r="555" spans="2:9" s="113" customFormat="1" x14ac:dyDescent="0.25">
      <c r="B555" s="120"/>
      <c r="C555" s="117"/>
      <c r="D555" s="117"/>
      <c r="E555" s="117"/>
      <c r="F555" s="117"/>
      <c r="G555" s="117"/>
      <c r="H555" s="117"/>
      <c r="I555" s="138"/>
    </row>
    <row r="556" spans="2:9" s="113" customFormat="1" x14ac:dyDescent="0.25">
      <c r="B556" s="120"/>
      <c r="C556" s="117"/>
      <c r="D556" s="117"/>
      <c r="E556" s="117"/>
      <c r="F556" s="117"/>
      <c r="G556" s="117"/>
      <c r="H556" s="117"/>
      <c r="I556" s="138"/>
    </row>
    <row r="557" spans="2:9" s="113" customFormat="1" x14ac:dyDescent="0.25">
      <c r="B557" s="120"/>
      <c r="C557" s="117"/>
      <c r="D557" s="117"/>
      <c r="E557" s="117"/>
      <c r="F557" s="117"/>
      <c r="G557" s="117"/>
      <c r="H557" s="117"/>
      <c r="I557" s="138"/>
    </row>
    <row r="558" spans="2:9" s="113" customFormat="1" x14ac:dyDescent="0.25">
      <c r="B558" s="120"/>
      <c r="C558" s="117"/>
      <c r="D558" s="117"/>
      <c r="E558" s="117"/>
      <c r="F558" s="117"/>
      <c r="G558" s="117"/>
      <c r="H558" s="117"/>
      <c r="I558" s="138"/>
    </row>
    <row r="559" spans="2:9" s="113" customFormat="1" x14ac:dyDescent="0.25">
      <c r="B559" s="120"/>
      <c r="C559" s="117"/>
      <c r="D559" s="117"/>
      <c r="E559" s="117"/>
      <c r="F559" s="117"/>
      <c r="G559" s="117"/>
      <c r="H559" s="117"/>
      <c r="I559" s="138"/>
    </row>
    <row r="560" spans="2:9" s="113" customFormat="1" x14ac:dyDescent="0.25">
      <c r="B560" s="120"/>
      <c r="C560" s="117"/>
      <c r="D560" s="117"/>
      <c r="E560" s="117"/>
      <c r="F560" s="117"/>
      <c r="G560" s="117"/>
      <c r="H560" s="117"/>
      <c r="I560" s="138"/>
    </row>
    <row r="561" spans="2:9" s="113" customFormat="1" x14ac:dyDescent="0.25">
      <c r="B561" s="120"/>
      <c r="C561" s="117"/>
      <c r="D561" s="117"/>
      <c r="E561" s="117"/>
      <c r="F561" s="117"/>
      <c r="G561" s="117"/>
      <c r="H561" s="117"/>
      <c r="I561" s="138"/>
    </row>
    <row r="562" spans="2:9" s="113" customFormat="1" x14ac:dyDescent="0.25">
      <c r="B562" s="120"/>
      <c r="C562" s="117"/>
      <c r="D562" s="117"/>
      <c r="E562" s="117"/>
      <c r="F562" s="117"/>
      <c r="G562" s="117"/>
      <c r="H562" s="117"/>
      <c r="I562" s="138"/>
    </row>
    <row r="563" spans="2:9" s="113" customFormat="1" x14ac:dyDescent="0.25">
      <c r="B563" s="120"/>
      <c r="C563" s="117"/>
      <c r="D563" s="117"/>
      <c r="E563" s="117"/>
      <c r="F563" s="117"/>
      <c r="G563" s="117"/>
      <c r="H563" s="117"/>
      <c r="I563" s="138"/>
    </row>
    <row r="564" spans="2:9" s="113" customFormat="1" x14ac:dyDescent="0.25">
      <c r="B564" s="120"/>
      <c r="C564" s="117"/>
      <c r="D564" s="117"/>
      <c r="E564" s="117"/>
      <c r="F564" s="117"/>
      <c r="G564" s="117"/>
      <c r="H564" s="117"/>
      <c r="I564" s="138"/>
    </row>
    <row r="565" spans="2:9" s="113" customFormat="1" x14ac:dyDescent="0.25">
      <c r="B565" s="120"/>
      <c r="C565" s="117"/>
      <c r="D565" s="117"/>
      <c r="E565" s="117"/>
      <c r="F565" s="117"/>
      <c r="G565" s="117"/>
      <c r="H565" s="117"/>
      <c r="I565" s="138"/>
    </row>
    <row r="566" spans="2:9" s="113" customFormat="1" x14ac:dyDescent="0.25">
      <c r="B566" s="120"/>
      <c r="C566" s="117"/>
      <c r="D566" s="117"/>
      <c r="E566" s="117"/>
      <c r="F566" s="117"/>
      <c r="G566" s="117"/>
      <c r="H566" s="117"/>
      <c r="I566" s="138"/>
    </row>
    <row r="567" spans="2:9" s="113" customFormat="1" x14ac:dyDescent="0.25">
      <c r="B567" s="120"/>
      <c r="C567" s="117"/>
      <c r="D567" s="117"/>
      <c r="E567" s="117"/>
      <c r="F567" s="117"/>
      <c r="G567" s="117"/>
      <c r="H567" s="117"/>
      <c r="I567" s="138"/>
    </row>
    <row r="568" spans="2:9" s="113" customFormat="1" x14ac:dyDescent="0.25">
      <c r="B568" s="120"/>
      <c r="C568" s="117"/>
      <c r="D568" s="117"/>
      <c r="E568" s="117"/>
      <c r="F568" s="117"/>
      <c r="G568" s="117"/>
      <c r="H568" s="117"/>
      <c r="I568" s="138"/>
    </row>
    <row r="569" spans="2:9" s="113" customFormat="1" x14ac:dyDescent="0.25">
      <c r="B569" s="120"/>
      <c r="C569" s="117"/>
      <c r="D569" s="117"/>
      <c r="E569" s="117"/>
      <c r="F569" s="117"/>
      <c r="G569" s="117"/>
      <c r="H569" s="117"/>
      <c r="I569" s="138"/>
    </row>
    <row r="570" spans="2:9" s="113" customFormat="1" x14ac:dyDescent="0.25">
      <c r="B570" s="120"/>
      <c r="C570" s="117"/>
      <c r="D570" s="117"/>
      <c r="E570" s="117"/>
      <c r="F570" s="117"/>
      <c r="G570" s="117"/>
      <c r="H570" s="117"/>
      <c r="I570" s="138"/>
    </row>
    <row r="571" spans="2:9" s="113" customFormat="1" x14ac:dyDescent="0.25">
      <c r="B571" s="120"/>
      <c r="C571" s="117"/>
      <c r="D571" s="117"/>
      <c r="E571" s="117"/>
      <c r="F571" s="117"/>
      <c r="G571" s="117"/>
      <c r="H571" s="117"/>
      <c r="I571" s="138"/>
    </row>
    <row r="572" spans="2:9" s="113" customFormat="1" x14ac:dyDescent="0.25">
      <c r="B572" s="120"/>
      <c r="C572" s="117"/>
      <c r="D572" s="117"/>
      <c r="E572" s="117"/>
      <c r="F572" s="117"/>
      <c r="G572" s="117"/>
      <c r="H572" s="117"/>
      <c r="I572" s="138"/>
    </row>
    <row r="573" spans="2:9" s="113" customFormat="1" x14ac:dyDescent="0.25">
      <c r="B573" s="120"/>
      <c r="C573" s="117"/>
      <c r="D573" s="117"/>
      <c r="E573" s="117"/>
      <c r="F573" s="117"/>
      <c r="G573" s="117"/>
      <c r="H573" s="117"/>
      <c r="I573" s="138"/>
    </row>
    <row r="574" spans="2:9" s="113" customFormat="1" x14ac:dyDescent="0.25">
      <c r="B574" s="120"/>
      <c r="C574" s="117"/>
      <c r="D574" s="117"/>
      <c r="E574" s="117"/>
      <c r="F574" s="117"/>
      <c r="G574" s="117"/>
      <c r="H574" s="117"/>
      <c r="I574" s="138"/>
    </row>
    <row r="575" spans="2:9" s="113" customFormat="1" x14ac:dyDescent="0.25">
      <c r="B575" s="120"/>
      <c r="C575" s="117"/>
      <c r="D575" s="117"/>
      <c r="E575" s="117"/>
      <c r="F575" s="117"/>
      <c r="G575" s="117"/>
      <c r="H575" s="117"/>
      <c r="I575" s="138"/>
    </row>
    <row r="576" spans="2:9" s="113" customFormat="1" x14ac:dyDescent="0.25">
      <c r="B576" s="120"/>
      <c r="C576" s="117"/>
      <c r="D576" s="117"/>
      <c r="E576" s="117"/>
      <c r="F576" s="117"/>
      <c r="G576" s="117"/>
      <c r="H576" s="117"/>
      <c r="I576" s="138"/>
    </row>
    <row r="577" spans="2:9" s="113" customFormat="1" x14ac:dyDescent="0.25">
      <c r="B577" s="120"/>
      <c r="C577" s="117"/>
      <c r="D577" s="117"/>
      <c r="E577" s="117"/>
      <c r="F577" s="117"/>
      <c r="G577" s="117"/>
      <c r="H577" s="117"/>
      <c r="I577" s="138"/>
    </row>
    <row r="578" spans="2:9" s="113" customFormat="1" x14ac:dyDescent="0.25">
      <c r="B578" s="120"/>
      <c r="C578" s="117"/>
      <c r="D578" s="117"/>
      <c r="E578" s="117"/>
      <c r="F578" s="117"/>
      <c r="G578" s="117"/>
      <c r="H578" s="117"/>
      <c r="I578" s="138"/>
    </row>
    <row r="579" spans="2:9" s="113" customFormat="1" x14ac:dyDescent="0.25">
      <c r="B579" s="120"/>
      <c r="C579" s="117"/>
      <c r="D579" s="117"/>
      <c r="E579" s="117"/>
      <c r="F579" s="117"/>
      <c r="G579" s="117"/>
      <c r="H579" s="117"/>
      <c r="I579" s="138"/>
    </row>
    <row r="580" spans="2:9" s="113" customFormat="1" x14ac:dyDescent="0.25">
      <c r="B580" s="120"/>
      <c r="C580" s="117"/>
      <c r="D580" s="117"/>
      <c r="E580" s="117"/>
      <c r="F580" s="117"/>
      <c r="G580" s="117"/>
      <c r="H580" s="117"/>
      <c r="I580" s="138"/>
    </row>
    <row r="581" spans="2:9" s="113" customFormat="1" x14ac:dyDescent="0.25">
      <c r="B581" s="120"/>
      <c r="C581" s="117"/>
      <c r="D581" s="117"/>
      <c r="E581" s="117"/>
      <c r="F581" s="117"/>
      <c r="G581" s="117"/>
      <c r="H581" s="117"/>
      <c r="I581" s="138"/>
    </row>
    <row r="582" spans="2:9" s="113" customFormat="1" x14ac:dyDescent="0.25">
      <c r="B582" s="120"/>
      <c r="C582" s="117"/>
      <c r="D582" s="117"/>
      <c r="E582" s="117"/>
      <c r="F582" s="117"/>
      <c r="G582" s="117"/>
      <c r="H582" s="117"/>
      <c r="I582" s="138"/>
    </row>
    <row r="583" spans="2:9" s="113" customFormat="1" x14ac:dyDescent="0.25">
      <c r="B583" s="120"/>
      <c r="C583" s="117"/>
      <c r="D583" s="117"/>
      <c r="E583" s="117"/>
      <c r="F583" s="117"/>
      <c r="G583" s="117"/>
      <c r="H583" s="117"/>
      <c r="I583" s="138"/>
    </row>
    <row r="584" spans="2:9" s="113" customFormat="1" x14ac:dyDescent="0.25">
      <c r="B584" s="120"/>
      <c r="C584" s="117"/>
      <c r="D584" s="117"/>
      <c r="E584" s="117"/>
      <c r="F584" s="117"/>
      <c r="G584" s="117"/>
      <c r="H584" s="117"/>
      <c r="I584" s="138"/>
    </row>
    <row r="585" spans="2:9" s="113" customFormat="1" x14ac:dyDescent="0.25">
      <c r="B585" s="120"/>
      <c r="C585" s="117"/>
      <c r="D585" s="117"/>
      <c r="E585" s="117"/>
      <c r="F585" s="117"/>
      <c r="G585" s="117"/>
      <c r="H585" s="117"/>
      <c r="I585" s="138"/>
    </row>
    <row r="586" spans="2:9" s="113" customFormat="1" x14ac:dyDescent="0.25">
      <c r="B586" s="120"/>
      <c r="C586" s="117"/>
      <c r="D586" s="117"/>
      <c r="E586" s="117"/>
      <c r="F586" s="117"/>
      <c r="G586" s="117"/>
      <c r="H586" s="117"/>
      <c r="I586" s="138"/>
    </row>
    <row r="587" spans="2:9" s="113" customFormat="1" x14ac:dyDescent="0.25">
      <c r="B587" s="120"/>
      <c r="C587" s="117"/>
      <c r="D587" s="117"/>
      <c r="E587" s="117"/>
      <c r="F587" s="117"/>
      <c r="G587" s="117"/>
      <c r="H587" s="117"/>
      <c r="I587" s="138"/>
    </row>
    <row r="588" spans="2:9" s="113" customFormat="1" x14ac:dyDescent="0.25">
      <c r="B588" s="120"/>
      <c r="C588" s="117"/>
      <c r="D588" s="117"/>
      <c r="E588" s="117"/>
      <c r="F588" s="117"/>
      <c r="G588" s="117"/>
      <c r="H588" s="117"/>
      <c r="I588" s="138"/>
    </row>
    <row r="589" spans="2:9" s="113" customFormat="1" x14ac:dyDescent="0.25">
      <c r="B589" s="120"/>
      <c r="C589" s="117"/>
      <c r="D589" s="117"/>
      <c r="E589" s="117"/>
      <c r="F589" s="117"/>
      <c r="G589" s="117"/>
      <c r="H589" s="117"/>
      <c r="I589" s="138"/>
    </row>
    <row r="590" spans="2:9" s="113" customFormat="1" x14ac:dyDescent="0.25">
      <c r="B590" s="120"/>
      <c r="C590" s="117"/>
      <c r="D590" s="117"/>
      <c r="E590" s="117"/>
      <c r="F590" s="117"/>
      <c r="G590" s="117"/>
      <c r="H590" s="117"/>
      <c r="I590" s="138"/>
    </row>
    <row r="591" spans="2:9" s="113" customFormat="1" x14ac:dyDescent="0.25">
      <c r="B591" s="120"/>
      <c r="C591" s="117"/>
      <c r="D591" s="117"/>
      <c r="E591" s="117"/>
      <c r="F591" s="117"/>
      <c r="G591" s="117"/>
      <c r="H591" s="117"/>
      <c r="I591" s="138"/>
    </row>
    <row r="592" spans="2:9" s="113" customFormat="1" x14ac:dyDescent="0.25">
      <c r="B592" s="120"/>
      <c r="C592" s="117"/>
      <c r="D592" s="117"/>
      <c r="E592" s="117"/>
      <c r="F592" s="117"/>
      <c r="G592" s="117"/>
      <c r="H592" s="117"/>
      <c r="I592" s="138"/>
    </row>
    <row r="593" spans="2:9" s="113" customFormat="1" x14ac:dyDescent="0.25">
      <c r="B593" s="120"/>
      <c r="C593" s="117"/>
      <c r="D593" s="117"/>
      <c r="E593" s="117"/>
      <c r="F593" s="117"/>
      <c r="G593" s="117"/>
      <c r="H593" s="117"/>
      <c r="I593" s="138"/>
    </row>
    <row r="594" spans="2:9" s="113" customFormat="1" x14ac:dyDescent="0.25">
      <c r="B594" s="120"/>
      <c r="C594" s="117"/>
      <c r="D594" s="117"/>
      <c r="E594" s="117"/>
      <c r="F594" s="117"/>
      <c r="G594" s="117"/>
      <c r="H594" s="117"/>
      <c r="I594" s="138"/>
    </row>
    <row r="595" spans="2:9" s="113" customFormat="1" x14ac:dyDescent="0.25">
      <c r="B595" s="120"/>
      <c r="C595" s="117"/>
      <c r="D595" s="117"/>
      <c r="E595" s="117"/>
      <c r="F595" s="117"/>
      <c r="G595" s="117"/>
      <c r="H595" s="117"/>
      <c r="I595" s="138"/>
    </row>
    <row r="596" spans="2:9" s="113" customFormat="1" x14ac:dyDescent="0.25">
      <c r="B596" s="120"/>
      <c r="C596" s="117"/>
      <c r="D596" s="117"/>
      <c r="E596" s="117"/>
      <c r="F596" s="117"/>
      <c r="G596" s="117"/>
      <c r="H596" s="117"/>
      <c r="I596" s="138"/>
    </row>
    <row r="597" spans="2:9" s="113" customFormat="1" x14ac:dyDescent="0.25">
      <c r="B597" s="120"/>
      <c r="C597" s="117"/>
      <c r="D597" s="117"/>
      <c r="E597" s="117"/>
      <c r="F597" s="117"/>
      <c r="G597" s="117"/>
      <c r="H597" s="117"/>
      <c r="I597" s="138"/>
    </row>
    <row r="598" spans="2:9" s="113" customFormat="1" x14ac:dyDescent="0.25">
      <c r="B598" s="120"/>
      <c r="C598" s="117"/>
      <c r="D598" s="117"/>
      <c r="E598" s="117"/>
      <c r="F598" s="117"/>
      <c r="G598" s="117"/>
      <c r="H598" s="117"/>
      <c r="I598" s="138"/>
    </row>
    <row r="599" spans="2:9" s="113" customFormat="1" x14ac:dyDescent="0.25">
      <c r="B599" s="120"/>
      <c r="C599" s="117"/>
      <c r="D599" s="117"/>
      <c r="E599" s="117"/>
      <c r="F599" s="117"/>
      <c r="G599" s="117"/>
      <c r="H599" s="117"/>
      <c r="I599" s="138"/>
    </row>
    <row r="600" spans="2:9" s="113" customFormat="1" x14ac:dyDescent="0.25">
      <c r="B600" s="120"/>
      <c r="C600" s="117"/>
      <c r="D600" s="117"/>
      <c r="E600" s="117"/>
      <c r="F600" s="117"/>
      <c r="G600" s="117"/>
      <c r="H600" s="117"/>
      <c r="I600" s="138"/>
    </row>
    <row r="601" spans="2:9" s="113" customFormat="1" x14ac:dyDescent="0.25">
      <c r="B601" s="120"/>
      <c r="C601" s="117"/>
      <c r="D601" s="117"/>
      <c r="E601" s="117"/>
      <c r="F601" s="117"/>
      <c r="G601" s="117"/>
      <c r="H601" s="117"/>
      <c r="I601" s="138"/>
    </row>
    <row r="602" spans="2:9" s="113" customFormat="1" x14ac:dyDescent="0.25">
      <c r="B602" s="120"/>
      <c r="C602" s="117"/>
      <c r="D602" s="117"/>
      <c r="E602" s="117"/>
      <c r="F602" s="117"/>
      <c r="G602" s="117"/>
      <c r="H602" s="117"/>
      <c r="I602" s="138"/>
    </row>
    <row r="603" spans="2:9" s="113" customFormat="1" x14ac:dyDescent="0.25">
      <c r="B603" s="120"/>
      <c r="C603" s="117"/>
      <c r="D603" s="117"/>
      <c r="E603" s="117"/>
      <c r="F603" s="117"/>
      <c r="G603" s="117"/>
      <c r="H603" s="117"/>
      <c r="I603" s="138"/>
    </row>
    <row r="604" spans="2:9" s="113" customFormat="1" x14ac:dyDescent="0.25">
      <c r="B604" s="120"/>
      <c r="C604" s="117"/>
      <c r="D604" s="117"/>
      <c r="E604" s="117"/>
      <c r="F604" s="117"/>
      <c r="G604" s="117"/>
      <c r="H604" s="117"/>
      <c r="I604" s="138"/>
    </row>
    <row r="605" spans="2:9" s="113" customFormat="1" x14ac:dyDescent="0.25">
      <c r="B605" s="120"/>
      <c r="C605" s="117"/>
      <c r="D605" s="117"/>
      <c r="E605" s="117"/>
      <c r="F605" s="117"/>
      <c r="G605" s="117"/>
      <c r="H605" s="117"/>
      <c r="I605" s="138"/>
    </row>
    <row r="606" spans="2:9" s="113" customFormat="1" x14ac:dyDescent="0.25">
      <c r="B606" s="120"/>
      <c r="C606" s="117"/>
      <c r="D606" s="117"/>
      <c r="E606" s="117"/>
      <c r="F606" s="117"/>
      <c r="G606" s="117"/>
      <c r="H606" s="117"/>
      <c r="I606" s="138"/>
    </row>
    <row r="607" spans="2:9" s="113" customFormat="1" x14ac:dyDescent="0.25">
      <c r="B607" s="120"/>
      <c r="C607" s="117"/>
      <c r="D607" s="117"/>
      <c r="E607" s="117"/>
      <c r="F607" s="117"/>
      <c r="G607" s="117"/>
      <c r="H607" s="117"/>
      <c r="I607" s="138"/>
    </row>
    <row r="608" spans="2:9" s="113" customFormat="1" x14ac:dyDescent="0.25">
      <c r="B608" s="120"/>
      <c r="C608" s="117"/>
      <c r="D608" s="117"/>
      <c r="E608" s="117"/>
      <c r="F608" s="117"/>
      <c r="G608" s="117"/>
      <c r="H608" s="117"/>
      <c r="I608" s="138"/>
    </row>
    <row r="609" spans="2:9" s="113" customFormat="1" x14ac:dyDescent="0.25">
      <c r="B609" s="120"/>
      <c r="C609" s="117"/>
      <c r="D609" s="117"/>
      <c r="E609" s="117"/>
      <c r="F609" s="117"/>
      <c r="G609" s="117"/>
      <c r="H609" s="117"/>
      <c r="I609" s="138"/>
    </row>
    <row r="610" spans="2:9" s="113" customFormat="1" x14ac:dyDescent="0.25">
      <c r="B610" s="120"/>
      <c r="C610" s="117"/>
      <c r="D610" s="117"/>
      <c r="E610" s="117"/>
      <c r="F610" s="117"/>
      <c r="G610" s="117"/>
      <c r="H610" s="117"/>
      <c r="I610" s="138"/>
    </row>
    <row r="611" spans="2:9" s="113" customFormat="1" x14ac:dyDescent="0.25">
      <c r="B611" s="120"/>
      <c r="C611" s="117"/>
      <c r="D611" s="117"/>
      <c r="E611" s="117"/>
      <c r="F611" s="117"/>
      <c r="G611" s="117"/>
      <c r="H611" s="117"/>
      <c r="I611" s="138"/>
    </row>
    <row r="612" spans="2:9" s="113" customFormat="1" x14ac:dyDescent="0.25">
      <c r="B612" s="120"/>
      <c r="C612" s="117"/>
      <c r="D612" s="117"/>
      <c r="E612" s="117"/>
      <c r="F612" s="117"/>
      <c r="G612" s="117"/>
      <c r="H612" s="117"/>
      <c r="I612" s="138"/>
    </row>
    <row r="613" spans="2:9" s="113" customFormat="1" x14ac:dyDescent="0.25">
      <c r="B613" s="120"/>
      <c r="C613" s="117"/>
      <c r="D613" s="117"/>
      <c r="E613" s="117"/>
      <c r="F613" s="117"/>
      <c r="G613" s="117"/>
      <c r="H613" s="117"/>
      <c r="I613" s="138"/>
    </row>
    <row r="614" spans="2:9" s="113" customFormat="1" x14ac:dyDescent="0.25">
      <c r="B614" s="120"/>
      <c r="C614" s="117"/>
      <c r="D614" s="117"/>
      <c r="E614" s="117"/>
      <c r="F614" s="117"/>
      <c r="G614" s="117"/>
      <c r="H614" s="117"/>
      <c r="I614" s="138"/>
    </row>
    <row r="615" spans="2:9" s="113" customFormat="1" x14ac:dyDescent="0.25">
      <c r="B615" s="120"/>
      <c r="C615" s="117"/>
      <c r="D615" s="117"/>
      <c r="E615" s="117"/>
      <c r="F615" s="117"/>
      <c r="G615" s="117"/>
      <c r="H615" s="117"/>
      <c r="I615" s="138"/>
    </row>
    <row r="616" spans="2:9" s="113" customFormat="1" x14ac:dyDescent="0.25">
      <c r="B616" s="120"/>
      <c r="C616" s="117"/>
      <c r="D616" s="117"/>
      <c r="E616" s="117"/>
      <c r="F616" s="117"/>
      <c r="G616" s="117"/>
      <c r="H616" s="117"/>
      <c r="I616" s="138"/>
    </row>
    <row r="617" spans="2:9" s="113" customFormat="1" x14ac:dyDescent="0.25">
      <c r="B617" s="120"/>
      <c r="C617" s="117"/>
      <c r="D617" s="117"/>
      <c r="E617" s="117"/>
      <c r="F617" s="117"/>
      <c r="G617" s="117"/>
      <c r="H617" s="117"/>
      <c r="I617" s="138"/>
    </row>
    <row r="618" spans="2:9" s="113" customFormat="1" x14ac:dyDescent="0.25">
      <c r="B618" s="120"/>
      <c r="C618" s="117"/>
      <c r="D618" s="117"/>
      <c r="E618" s="117"/>
      <c r="F618" s="117"/>
      <c r="G618" s="117"/>
      <c r="H618" s="117"/>
      <c r="I618" s="138"/>
    </row>
    <row r="619" spans="2:9" s="113" customFormat="1" x14ac:dyDescent="0.25">
      <c r="B619" s="120"/>
      <c r="C619" s="117"/>
      <c r="D619" s="117"/>
      <c r="E619" s="117"/>
      <c r="F619" s="117"/>
      <c r="G619" s="117"/>
      <c r="H619" s="117"/>
      <c r="I619" s="138"/>
    </row>
    <row r="620" spans="2:9" s="113" customFormat="1" x14ac:dyDescent="0.25">
      <c r="B620" s="120"/>
      <c r="C620" s="117"/>
      <c r="D620" s="117"/>
      <c r="E620" s="117"/>
      <c r="F620" s="117"/>
      <c r="G620" s="117"/>
      <c r="H620" s="117"/>
      <c r="I620" s="138"/>
    </row>
    <row r="621" spans="2:9" s="113" customFormat="1" x14ac:dyDescent="0.25">
      <c r="B621" s="120"/>
      <c r="C621" s="117"/>
      <c r="D621" s="117"/>
      <c r="E621" s="117"/>
      <c r="F621" s="117"/>
      <c r="G621" s="117"/>
      <c r="H621" s="117"/>
      <c r="I621" s="138"/>
    </row>
    <row r="622" spans="2:9" s="113" customFormat="1" x14ac:dyDescent="0.25">
      <c r="B622" s="120"/>
      <c r="C622" s="117"/>
      <c r="D622" s="117"/>
      <c r="E622" s="117"/>
      <c r="F622" s="117"/>
      <c r="G622" s="117"/>
      <c r="H622" s="117"/>
      <c r="I622" s="138"/>
    </row>
    <row r="623" spans="2:9" s="113" customFormat="1" x14ac:dyDescent="0.25">
      <c r="B623" s="120"/>
      <c r="C623" s="117"/>
      <c r="D623" s="117"/>
      <c r="E623" s="117"/>
      <c r="F623" s="117"/>
      <c r="G623" s="117"/>
      <c r="H623" s="117"/>
      <c r="I623" s="138"/>
    </row>
    <row r="624" spans="2:9" s="113" customFormat="1" x14ac:dyDescent="0.25">
      <c r="B624" s="120"/>
      <c r="C624" s="117"/>
      <c r="D624" s="117"/>
      <c r="E624" s="117"/>
      <c r="F624" s="117"/>
      <c r="G624" s="117"/>
      <c r="H624" s="117"/>
      <c r="I624" s="138"/>
    </row>
    <row r="625" spans="2:9" s="113" customFormat="1" x14ac:dyDescent="0.25">
      <c r="B625" s="120"/>
      <c r="C625" s="117"/>
      <c r="D625" s="117"/>
      <c r="E625" s="117"/>
      <c r="F625" s="117"/>
      <c r="G625" s="117"/>
      <c r="H625" s="117"/>
      <c r="I625" s="138"/>
    </row>
    <row r="626" spans="2:9" s="113" customFormat="1" x14ac:dyDescent="0.25">
      <c r="B626" s="120"/>
      <c r="C626" s="117"/>
      <c r="D626" s="117"/>
      <c r="E626" s="117"/>
      <c r="F626" s="117"/>
      <c r="G626" s="117"/>
      <c r="H626" s="117"/>
      <c r="I626" s="138"/>
    </row>
    <row r="627" spans="2:9" s="113" customFormat="1" x14ac:dyDescent="0.25">
      <c r="B627" s="120"/>
      <c r="C627" s="117"/>
      <c r="D627" s="117"/>
      <c r="E627" s="117"/>
      <c r="F627" s="117"/>
      <c r="G627" s="117"/>
      <c r="H627" s="117"/>
      <c r="I627" s="138"/>
    </row>
    <row r="628" spans="2:9" s="113" customFormat="1" x14ac:dyDescent="0.25">
      <c r="B628" s="120"/>
      <c r="C628" s="117"/>
      <c r="D628" s="117"/>
      <c r="E628" s="117"/>
      <c r="F628" s="117"/>
      <c r="G628" s="117"/>
      <c r="H628" s="117"/>
      <c r="I628" s="138"/>
    </row>
    <row r="629" spans="2:9" s="113" customFormat="1" x14ac:dyDescent="0.25">
      <c r="B629" s="120"/>
      <c r="C629" s="117"/>
      <c r="D629" s="117"/>
      <c r="E629" s="117"/>
      <c r="F629" s="117"/>
      <c r="G629" s="117"/>
      <c r="H629" s="117"/>
      <c r="I629" s="138"/>
    </row>
    <row r="630" spans="2:9" s="113" customFormat="1" x14ac:dyDescent="0.25">
      <c r="B630" s="120"/>
      <c r="C630" s="117"/>
      <c r="D630" s="117"/>
      <c r="E630" s="117"/>
      <c r="F630" s="117"/>
      <c r="G630" s="117"/>
      <c r="H630" s="117"/>
      <c r="I630" s="138"/>
    </row>
    <row r="631" spans="2:9" s="113" customFormat="1" x14ac:dyDescent="0.25">
      <c r="B631" s="120"/>
      <c r="C631" s="117"/>
      <c r="D631" s="117"/>
      <c r="E631" s="117"/>
      <c r="F631" s="117"/>
      <c r="G631" s="117"/>
      <c r="H631" s="117"/>
      <c r="I631" s="138"/>
    </row>
    <row r="632" spans="2:9" s="113" customFormat="1" x14ac:dyDescent="0.25">
      <c r="B632" s="120"/>
      <c r="C632" s="117"/>
      <c r="D632" s="117"/>
      <c r="E632" s="117"/>
      <c r="F632" s="117"/>
      <c r="G632" s="117"/>
      <c r="H632" s="117"/>
      <c r="I632" s="138"/>
    </row>
    <row r="633" spans="2:9" s="113" customFormat="1" x14ac:dyDescent="0.25">
      <c r="B633" s="120"/>
      <c r="C633" s="117"/>
      <c r="D633" s="117"/>
      <c r="E633" s="117"/>
      <c r="F633" s="117"/>
      <c r="G633" s="117"/>
      <c r="H633" s="117"/>
      <c r="I633" s="138"/>
    </row>
    <row r="634" spans="2:9" s="113" customFormat="1" x14ac:dyDescent="0.25">
      <c r="B634" s="120"/>
      <c r="C634" s="117"/>
      <c r="D634" s="117"/>
      <c r="E634" s="117"/>
      <c r="F634" s="117"/>
      <c r="G634" s="117"/>
      <c r="H634" s="117"/>
      <c r="I634" s="138"/>
    </row>
    <row r="635" spans="2:9" s="113" customFormat="1" x14ac:dyDescent="0.25">
      <c r="B635" s="120"/>
      <c r="C635" s="117"/>
      <c r="D635" s="117"/>
      <c r="E635" s="117"/>
      <c r="F635" s="117"/>
      <c r="G635" s="117"/>
      <c r="H635" s="117"/>
      <c r="I635" s="138"/>
    </row>
    <row r="636" spans="2:9" s="113" customFormat="1" x14ac:dyDescent="0.25">
      <c r="B636" s="120"/>
      <c r="C636" s="117"/>
      <c r="D636" s="117"/>
      <c r="E636" s="117"/>
      <c r="F636" s="117"/>
      <c r="G636" s="117"/>
      <c r="H636" s="117"/>
      <c r="I636" s="138"/>
    </row>
    <row r="637" spans="2:9" s="113" customFormat="1" x14ac:dyDescent="0.25">
      <c r="B637" s="120"/>
      <c r="C637" s="117"/>
      <c r="D637" s="117"/>
      <c r="E637" s="117"/>
      <c r="F637" s="117"/>
      <c r="G637" s="117"/>
      <c r="H637" s="117"/>
      <c r="I637" s="138"/>
    </row>
    <row r="638" spans="2:9" s="113" customFormat="1" x14ac:dyDescent="0.25">
      <c r="B638" s="120"/>
      <c r="C638" s="117"/>
      <c r="D638" s="117"/>
      <c r="E638" s="117"/>
      <c r="F638" s="117"/>
      <c r="G638" s="117"/>
      <c r="H638" s="117"/>
      <c r="I638" s="138"/>
    </row>
    <row r="639" spans="2:9" s="113" customFormat="1" x14ac:dyDescent="0.25">
      <c r="B639" s="120"/>
      <c r="C639" s="117"/>
      <c r="D639" s="117"/>
      <c r="E639" s="117"/>
      <c r="F639" s="117"/>
      <c r="G639" s="117"/>
      <c r="H639" s="117"/>
      <c r="I639" s="138"/>
    </row>
    <row r="640" spans="2:9" s="113" customFormat="1" x14ac:dyDescent="0.25">
      <c r="B640" s="120"/>
      <c r="C640" s="117"/>
      <c r="D640" s="117"/>
      <c r="E640" s="117"/>
      <c r="F640" s="117"/>
      <c r="G640" s="117"/>
      <c r="H640" s="117"/>
      <c r="I640" s="138"/>
    </row>
    <row r="641" spans="2:9" s="113" customFormat="1" x14ac:dyDescent="0.25">
      <c r="B641" s="120"/>
      <c r="C641" s="117"/>
      <c r="D641" s="117"/>
      <c r="E641" s="117"/>
      <c r="F641" s="117"/>
      <c r="G641" s="117"/>
      <c r="H641" s="117"/>
      <c r="I641" s="138"/>
    </row>
    <row r="642" spans="2:9" s="113" customFormat="1" x14ac:dyDescent="0.25">
      <c r="B642" s="120"/>
      <c r="C642" s="117"/>
      <c r="D642" s="117"/>
      <c r="E642" s="117"/>
      <c r="F642" s="117"/>
      <c r="G642" s="117"/>
      <c r="H642" s="117"/>
      <c r="I642" s="138"/>
    </row>
    <row r="643" spans="2:9" s="113" customFormat="1" x14ac:dyDescent="0.25">
      <c r="B643" s="120"/>
      <c r="C643" s="117"/>
      <c r="D643" s="117"/>
      <c r="E643" s="117"/>
      <c r="F643" s="117"/>
      <c r="G643" s="117"/>
      <c r="H643" s="117"/>
      <c r="I643" s="138"/>
    </row>
    <row r="644" spans="2:9" s="113" customFormat="1" x14ac:dyDescent="0.25">
      <c r="B644" s="120"/>
      <c r="C644" s="117"/>
      <c r="D644" s="117"/>
      <c r="E644" s="117"/>
      <c r="F644" s="117"/>
      <c r="G644" s="117"/>
      <c r="H644" s="117"/>
      <c r="I644" s="138"/>
    </row>
    <row r="645" spans="2:9" s="113" customFormat="1" x14ac:dyDescent="0.25">
      <c r="B645" s="120"/>
      <c r="C645" s="117"/>
      <c r="D645" s="117"/>
      <c r="E645" s="117"/>
      <c r="F645" s="117"/>
      <c r="G645" s="117"/>
      <c r="H645" s="117"/>
      <c r="I645" s="138"/>
    </row>
    <row r="646" spans="2:9" s="113" customFormat="1" x14ac:dyDescent="0.25">
      <c r="B646" s="120"/>
      <c r="C646" s="117"/>
      <c r="D646" s="117"/>
      <c r="E646" s="117"/>
      <c r="F646" s="117"/>
      <c r="G646" s="117"/>
      <c r="H646" s="117"/>
      <c r="I646" s="138"/>
    </row>
    <row r="647" spans="2:9" s="113" customFormat="1" x14ac:dyDescent="0.25">
      <c r="B647" s="120"/>
      <c r="C647" s="117"/>
      <c r="D647" s="117"/>
      <c r="E647" s="117"/>
      <c r="F647" s="117"/>
      <c r="G647" s="117"/>
      <c r="H647" s="117"/>
      <c r="I647" s="138"/>
    </row>
    <row r="648" spans="2:9" s="113" customFormat="1" x14ac:dyDescent="0.25">
      <c r="B648" s="120"/>
      <c r="C648" s="117"/>
      <c r="D648" s="117"/>
      <c r="E648" s="117"/>
      <c r="F648" s="117"/>
      <c r="G648" s="117"/>
      <c r="H648" s="117"/>
      <c r="I648" s="138"/>
    </row>
    <row r="649" spans="2:9" s="113" customFormat="1" x14ac:dyDescent="0.25">
      <c r="B649" s="120"/>
      <c r="C649" s="117"/>
      <c r="D649" s="117"/>
      <c r="E649" s="117"/>
      <c r="F649" s="117"/>
      <c r="G649" s="117"/>
      <c r="H649" s="117"/>
      <c r="I649" s="138"/>
    </row>
    <row r="650" spans="2:9" s="113" customFormat="1" x14ac:dyDescent="0.25">
      <c r="B650" s="120"/>
      <c r="C650" s="117"/>
      <c r="D650" s="117"/>
      <c r="E650" s="117"/>
      <c r="F650" s="117"/>
      <c r="G650" s="117"/>
      <c r="H650" s="117"/>
      <c r="I650" s="138"/>
    </row>
    <row r="651" spans="2:9" s="113" customFormat="1" x14ac:dyDescent="0.25">
      <c r="B651" s="120"/>
      <c r="C651" s="117"/>
      <c r="D651" s="117"/>
      <c r="E651" s="117"/>
      <c r="F651" s="117"/>
      <c r="G651" s="117"/>
      <c r="H651" s="117"/>
      <c r="I651" s="138"/>
    </row>
    <row r="652" spans="2:9" s="113" customFormat="1" x14ac:dyDescent="0.25">
      <c r="B652" s="120"/>
      <c r="C652" s="117"/>
      <c r="D652" s="117"/>
      <c r="E652" s="117"/>
      <c r="F652" s="117"/>
      <c r="G652" s="117"/>
      <c r="H652" s="117"/>
      <c r="I652" s="138"/>
    </row>
    <row r="653" spans="2:9" s="113" customFormat="1" x14ac:dyDescent="0.25">
      <c r="B653" s="120"/>
      <c r="C653" s="117"/>
      <c r="D653" s="117"/>
      <c r="E653" s="117"/>
      <c r="F653" s="117"/>
      <c r="G653" s="117"/>
      <c r="H653" s="117"/>
      <c r="I653" s="138"/>
    </row>
    <row r="654" spans="2:9" s="113" customFormat="1" x14ac:dyDescent="0.25">
      <c r="B654" s="120"/>
      <c r="C654" s="117"/>
      <c r="D654" s="117"/>
      <c r="E654" s="117"/>
      <c r="F654" s="117"/>
      <c r="G654" s="117"/>
      <c r="H654" s="117"/>
      <c r="I654" s="138"/>
    </row>
    <row r="655" spans="2:9" s="113" customFormat="1" x14ac:dyDescent="0.25">
      <c r="B655" s="120"/>
      <c r="C655" s="117"/>
      <c r="D655" s="117"/>
      <c r="E655" s="117"/>
      <c r="F655" s="117"/>
      <c r="G655" s="117"/>
      <c r="H655" s="117"/>
      <c r="I655" s="138"/>
    </row>
    <row r="656" spans="2:9" s="113" customFormat="1" x14ac:dyDescent="0.25">
      <c r="B656" s="120"/>
      <c r="C656" s="117"/>
      <c r="D656" s="117"/>
      <c r="E656" s="117"/>
      <c r="F656" s="117"/>
      <c r="G656" s="117"/>
      <c r="H656" s="117"/>
      <c r="I656" s="138"/>
    </row>
    <row r="657" spans="2:9" s="113" customFormat="1" x14ac:dyDescent="0.25">
      <c r="B657" s="120"/>
      <c r="C657" s="117"/>
      <c r="D657" s="117"/>
      <c r="E657" s="117"/>
      <c r="F657" s="117"/>
      <c r="G657" s="117"/>
      <c r="H657" s="117"/>
      <c r="I657" s="138"/>
    </row>
    <row r="658" spans="2:9" s="113" customFormat="1" x14ac:dyDescent="0.25">
      <c r="B658" s="120"/>
      <c r="C658" s="117"/>
      <c r="D658" s="117"/>
      <c r="E658" s="117"/>
      <c r="F658" s="117"/>
      <c r="G658" s="117"/>
      <c r="H658" s="117"/>
      <c r="I658" s="138"/>
    </row>
    <row r="659" spans="2:9" s="113" customFormat="1" x14ac:dyDescent="0.25">
      <c r="B659" s="120"/>
      <c r="C659" s="117"/>
      <c r="D659" s="117"/>
      <c r="E659" s="117"/>
      <c r="F659" s="117"/>
      <c r="G659" s="117"/>
      <c r="H659" s="117"/>
      <c r="I659" s="138"/>
    </row>
    <row r="660" spans="2:9" s="113" customFormat="1" x14ac:dyDescent="0.25">
      <c r="B660" s="120"/>
      <c r="C660" s="117"/>
      <c r="D660" s="117"/>
      <c r="E660" s="117"/>
      <c r="F660" s="117"/>
      <c r="G660" s="117"/>
      <c r="H660" s="117"/>
      <c r="I660" s="138"/>
    </row>
    <row r="661" spans="2:9" s="113" customFormat="1" x14ac:dyDescent="0.25">
      <c r="B661" s="120"/>
      <c r="C661" s="117"/>
      <c r="D661" s="117"/>
      <c r="E661" s="117"/>
      <c r="F661" s="117"/>
      <c r="G661" s="117"/>
      <c r="H661" s="117"/>
      <c r="I661" s="138"/>
    </row>
    <row r="662" spans="2:9" s="113" customFormat="1" x14ac:dyDescent="0.25">
      <c r="B662" s="120"/>
      <c r="C662" s="117"/>
      <c r="D662" s="117"/>
      <c r="E662" s="117"/>
      <c r="F662" s="117"/>
      <c r="G662" s="117"/>
      <c r="H662" s="117"/>
      <c r="I662" s="138"/>
    </row>
    <row r="663" spans="2:9" s="113" customFormat="1" x14ac:dyDescent="0.25">
      <c r="B663" s="120"/>
      <c r="C663" s="117"/>
      <c r="D663" s="117"/>
      <c r="E663" s="117"/>
      <c r="F663" s="117"/>
      <c r="G663" s="117"/>
      <c r="H663" s="117"/>
      <c r="I663" s="138"/>
    </row>
    <row r="664" spans="2:9" s="113" customFormat="1" x14ac:dyDescent="0.25">
      <c r="B664" s="120"/>
      <c r="C664" s="117"/>
      <c r="D664" s="117"/>
      <c r="E664" s="117"/>
      <c r="F664" s="117"/>
      <c r="G664" s="117"/>
      <c r="H664" s="117"/>
      <c r="I664" s="138"/>
    </row>
    <row r="665" spans="2:9" s="113" customFormat="1" x14ac:dyDescent="0.25">
      <c r="B665" s="120"/>
      <c r="C665" s="117"/>
      <c r="D665" s="117"/>
      <c r="E665" s="117"/>
      <c r="F665" s="117"/>
      <c r="G665" s="117"/>
      <c r="H665" s="117"/>
      <c r="I665" s="138"/>
    </row>
    <row r="666" spans="2:9" s="113" customFormat="1" x14ac:dyDescent="0.25">
      <c r="B666" s="120"/>
      <c r="C666" s="117"/>
      <c r="D666" s="117"/>
      <c r="E666" s="117"/>
      <c r="F666" s="117"/>
      <c r="G666" s="117"/>
      <c r="H666" s="117"/>
      <c r="I666" s="138"/>
    </row>
    <row r="667" spans="2:9" s="113" customFormat="1" x14ac:dyDescent="0.25">
      <c r="B667" s="120"/>
      <c r="C667" s="117"/>
      <c r="D667" s="117"/>
      <c r="E667" s="117"/>
      <c r="F667" s="117"/>
      <c r="G667" s="117"/>
      <c r="H667" s="117"/>
      <c r="I667" s="138"/>
    </row>
    <row r="668" spans="2:9" s="113" customFormat="1" x14ac:dyDescent="0.25">
      <c r="B668" s="120"/>
      <c r="C668" s="117"/>
      <c r="D668" s="117"/>
      <c r="E668" s="117"/>
      <c r="F668" s="117"/>
      <c r="G668" s="117"/>
      <c r="H668" s="117"/>
      <c r="I668" s="138"/>
    </row>
    <row r="669" spans="2:9" s="113" customFormat="1" x14ac:dyDescent="0.25">
      <c r="B669" s="120"/>
      <c r="C669" s="117"/>
      <c r="D669" s="117"/>
      <c r="E669" s="117"/>
      <c r="F669" s="117"/>
      <c r="G669" s="117"/>
      <c r="H669" s="117"/>
      <c r="I669" s="138"/>
    </row>
    <row r="670" spans="2:9" s="113" customFormat="1" x14ac:dyDescent="0.25">
      <c r="B670" s="120"/>
      <c r="C670" s="117"/>
      <c r="D670" s="117"/>
      <c r="E670" s="117"/>
      <c r="F670" s="117"/>
      <c r="G670" s="117"/>
      <c r="H670" s="117"/>
      <c r="I670" s="138"/>
    </row>
    <row r="671" spans="2:9" s="113" customFormat="1" x14ac:dyDescent="0.25">
      <c r="B671" s="120"/>
      <c r="C671" s="117"/>
      <c r="D671" s="117"/>
      <c r="E671" s="117"/>
      <c r="F671" s="117"/>
      <c r="G671" s="117"/>
      <c r="H671" s="117"/>
      <c r="I671" s="138"/>
    </row>
    <row r="672" spans="2:9" s="113" customFormat="1" x14ac:dyDescent="0.25">
      <c r="B672" s="120"/>
      <c r="C672" s="117"/>
      <c r="D672" s="117"/>
      <c r="E672" s="117"/>
      <c r="F672" s="117"/>
      <c r="G672" s="117"/>
      <c r="H672" s="117"/>
      <c r="I672" s="138"/>
    </row>
    <row r="673" spans="2:9" s="113" customFormat="1" x14ac:dyDescent="0.25">
      <c r="B673" s="120"/>
      <c r="C673" s="117"/>
      <c r="D673" s="117"/>
      <c r="E673" s="117"/>
      <c r="F673" s="117"/>
      <c r="G673" s="117"/>
      <c r="H673" s="117"/>
      <c r="I673" s="138"/>
    </row>
    <row r="674" spans="2:9" s="113" customFormat="1" x14ac:dyDescent="0.25">
      <c r="B674" s="120"/>
      <c r="C674" s="117"/>
      <c r="D674" s="117"/>
      <c r="E674" s="117"/>
      <c r="F674" s="117"/>
      <c r="G674" s="117"/>
      <c r="H674" s="117"/>
      <c r="I674" s="138"/>
    </row>
    <row r="675" spans="2:9" s="113" customFormat="1" x14ac:dyDescent="0.25">
      <c r="B675" s="120"/>
      <c r="C675" s="117"/>
      <c r="D675" s="117"/>
      <c r="E675" s="117"/>
      <c r="F675" s="117"/>
      <c r="G675" s="117"/>
      <c r="H675" s="117"/>
      <c r="I675" s="138"/>
    </row>
    <row r="676" spans="2:9" s="113" customFormat="1" x14ac:dyDescent="0.25">
      <c r="B676" s="120"/>
      <c r="C676" s="117"/>
      <c r="D676" s="117"/>
      <c r="E676" s="117"/>
      <c r="F676" s="117"/>
      <c r="G676" s="117"/>
      <c r="H676" s="117"/>
      <c r="I676" s="138"/>
    </row>
    <row r="677" spans="2:9" s="113" customFormat="1" x14ac:dyDescent="0.25">
      <c r="B677" s="120"/>
      <c r="C677" s="117"/>
      <c r="D677" s="117"/>
      <c r="E677" s="117"/>
      <c r="F677" s="117"/>
      <c r="G677" s="117"/>
      <c r="H677" s="117"/>
      <c r="I677" s="138"/>
    </row>
    <row r="678" spans="2:9" s="113" customFormat="1" x14ac:dyDescent="0.25">
      <c r="B678" s="120"/>
      <c r="C678" s="117"/>
      <c r="D678" s="117"/>
      <c r="E678" s="117"/>
      <c r="F678" s="117"/>
      <c r="G678" s="117"/>
      <c r="H678" s="117"/>
      <c r="I678" s="138"/>
    </row>
    <row r="679" spans="2:9" s="113" customFormat="1" x14ac:dyDescent="0.25">
      <c r="B679" s="120"/>
      <c r="C679" s="117"/>
      <c r="D679" s="117"/>
      <c r="E679" s="117"/>
      <c r="F679" s="117"/>
      <c r="G679" s="117"/>
      <c r="H679" s="117"/>
      <c r="I679" s="138"/>
    </row>
    <row r="680" spans="2:9" s="113" customFormat="1" x14ac:dyDescent="0.25">
      <c r="B680" s="120"/>
      <c r="C680" s="117"/>
      <c r="D680" s="117"/>
      <c r="E680" s="117"/>
      <c r="F680" s="117"/>
      <c r="G680" s="117"/>
      <c r="H680" s="117"/>
      <c r="I680" s="138"/>
    </row>
    <row r="681" spans="2:9" s="113" customFormat="1" x14ac:dyDescent="0.25">
      <c r="B681" s="120"/>
      <c r="C681" s="117"/>
      <c r="D681" s="117"/>
      <c r="E681" s="117"/>
      <c r="F681" s="117"/>
      <c r="G681" s="117"/>
      <c r="H681" s="117"/>
      <c r="I681" s="138"/>
    </row>
    <row r="682" spans="2:9" s="113" customFormat="1" x14ac:dyDescent="0.25">
      <c r="B682" s="120"/>
      <c r="C682" s="117"/>
      <c r="D682" s="117"/>
      <c r="E682" s="117"/>
      <c r="F682" s="117"/>
      <c r="G682" s="117"/>
      <c r="H682" s="117"/>
      <c r="I682" s="138"/>
    </row>
    <row r="683" spans="2:9" s="113" customFormat="1" x14ac:dyDescent="0.25">
      <c r="B683" s="120"/>
      <c r="C683" s="117"/>
      <c r="D683" s="117"/>
      <c r="E683" s="117"/>
      <c r="F683" s="117"/>
      <c r="G683" s="117"/>
      <c r="H683" s="117"/>
      <c r="I683" s="138"/>
    </row>
    <row r="684" spans="2:9" s="113" customFormat="1" x14ac:dyDescent="0.25">
      <c r="B684" s="120"/>
      <c r="C684" s="117"/>
      <c r="D684" s="117"/>
      <c r="E684" s="117"/>
      <c r="F684" s="117"/>
      <c r="G684" s="117"/>
      <c r="H684" s="117"/>
      <c r="I684" s="138"/>
    </row>
    <row r="685" spans="2:9" s="113" customFormat="1" x14ac:dyDescent="0.25">
      <c r="B685" s="120"/>
      <c r="C685" s="117"/>
      <c r="D685" s="117"/>
      <c r="E685" s="117"/>
      <c r="F685" s="117"/>
      <c r="G685" s="117"/>
      <c r="H685" s="117"/>
      <c r="I685" s="138"/>
    </row>
    <row r="686" spans="2:9" s="113" customFormat="1" x14ac:dyDescent="0.25">
      <c r="B686" s="120"/>
      <c r="C686" s="117"/>
      <c r="D686" s="117"/>
      <c r="E686" s="117"/>
      <c r="F686" s="117"/>
      <c r="G686" s="117"/>
      <c r="H686" s="117"/>
      <c r="I686" s="138"/>
    </row>
    <row r="687" spans="2:9" s="113" customFormat="1" x14ac:dyDescent="0.25">
      <c r="B687" s="120"/>
      <c r="C687" s="117"/>
      <c r="D687" s="117"/>
      <c r="E687" s="117"/>
      <c r="F687" s="117"/>
      <c r="G687" s="117"/>
      <c r="H687" s="117"/>
      <c r="I687" s="138"/>
    </row>
    <row r="688" spans="2:9" s="113" customFormat="1" x14ac:dyDescent="0.25">
      <c r="B688" s="120"/>
      <c r="C688" s="117"/>
      <c r="D688" s="117"/>
      <c r="E688" s="117"/>
      <c r="F688" s="117"/>
      <c r="G688" s="117"/>
      <c r="H688" s="117"/>
      <c r="I688" s="138"/>
    </row>
    <row r="689" spans="2:9" s="113" customFormat="1" x14ac:dyDescent="0.25">
      <c r="B689" s="120"/>
      <c r="C689" s="117"/>
      <c r="D689" s="117"/>
      <c r="E689" s="117"/>
      <c r="F689" s="117"/>
      <c r="G689" s="117"/>
      <c r="H689" s="117"/>
      <c r="I689" s="138"/>
    </row>
    <row r="690" spans="2:9" s="113" customFormat="1" x14ac:dyDescent="0.25">
      <c r="B690" s="120"/>
      <c r="C690" s="117"/>
      <c r="D690" s="117"/>
      <c r="E690" s="117"/>
      <c r="F690" s="117"/>
      <c r="G690" s="117"/>
      <c r="H690" s="117"/>
      <c r="I690" s="138"/>
    </row>
    <row r="691" spans="2:9" s="113" customFormat="1" x14ac:dyDescent="0.25">
      <c r="B691" s="120"/>
      <c r="C691" s="117"/>
      <c r="D691" s="117"/>
      <c r="E691" s="117"/>
      <c r="F691" s="117"/>
      <c r="G691" s="117"/>
      <c r="H691" s="117"/>
      <c r="I691" s="138"/>
    </row>
    <row r="692" spans="2:9" s="113" customFormat="1" x14ac:dyDescent="0.25">
      <c r="B692" s="120"/>
      <c r="C692" s="117"/>
      <c r="D692" s="117"/>
      <c r="E692" s="117"/>
      <c r="F692" s="117"/>
      <c r="G692" s="117"/>
      <c r="H692" s="117"/>
      <c r="I692" s="138"/>
    </row>
    <row r="693" spans="2:9" s="113" customFormat="1" x14ac:dyDescent="0.25">
      <c r="B693" s="120"/>
      <c r="C693" s="117"/>
      <c r="D693" s="117"/>
      <c r="E693" s="117"/>
      <c r="F693" s="117"/>
      <c r="G693" s="117"/>
      <c r="H693" s="117"/>
      <c r="I693" s="138"/>
    </row>
    <row r="694" spans="2:9" s="113" customFormat="1" x14ac:dyDescent="0.25">
      <c r="B694" s="120"/>
      <c r="C694" s="117"/>
      <c r="D694" s="117"/>
      <c r="E694" s="117"/>
      <c r="F694" s="117"/>
      <c r="G694" s="117"/>
      <c r="H694" s="117"/>
      <c r="I694" s="138"/>
    </row>
    <row r="695" spans="2:9" s="113" customFormat="1" x14ac:dyDescent="0.25">
      <c r="B695" s="120"/>
      <c r="C695" s="117"/>
      <c r="D695" s="117"/>
      <c r="E695" s="117"/>
      <c r="F695" s="117"/>
      <c r="G695" s="117"/>
      <c r="H695" s="117"/>
      <c r="I695" s="138"/>
    </row>
    <row r="696" spans="2:9" s="113" customFormat="1" x14ac:dyDescent="0.25">
      <c r="B696" s="120"/>
      <c r="C696" s="117"/>
      <c r="D696" s="117"/>
      <c r="E696" s="117"/>
      <c r="F696" s="117"/>
      <c r="G696" s="117"/>
      <c r="H696" s="117"/>
      <c r="I696" s="138"/>
    </row>
    <row r="697" spans="2:9" s="113" customFormat="1" x14ac:dyDescent="0.25">
      <c r="B697" s="120"/>
      <c r="C697" s="117"/>
      <c r="D697" s="117"/>
      <c r="E697" s="117"/>
      <c r="F697" s="117"/>
      <c r="G697" s="117"/>
      <c r="H697" s="117"/>
      <c r="I697" s="138"/>
    </row>
    <row r="698" spans="2:9" s="113" customFormat="1" x14ac:dyDescent="0.25">
      <c r="B698" s="120"/>
      <c r="C698" s="117"/>
      <c r="D698" s="117"/>
      <c r="E698" s="117"/>
      <c r="F698" s="117"/>
      <c r="G698" s="117"/>
      <c r="H698" s="117"/>
      <c r="I698" s="138"/>
    </row>
    <row r="699" spans="2:9" s="113" customFormat="1" x14ac:dyDescent="0.25">
      <c r="B699" s="120"/>
      <c r="C699" s="117"/>
      <c r="D699" s="117"/>
      <c r="E699" s="117"/>
      <c r="F699" s="117"/>
      <c r="G699" s="117"/>
      <c r="H699" s="117"/>
      <c r="I699" s="138"/>
    </row>
    <row r="700" spans="2:9" s="113" customFormat="1" x14ac:dyDescent="0.25">
      <c r="B700" s="120"/>
      <c r="C700" s="117"/>
      <c r="D700" s="117"/>
      <c r="E700" s="117"/>
      <c r="F700" s="117"/>
      <c r="G700" s="117"/>
      <c r="H700" s="117"/>
      <c r="I700" s="138"/>
    </row>
    <row r="701" spans="2:9" s="113" customFormat="1" x14ac:dyDescent="0.25">
      <c r="B701" s="120"/>
      <c r="C701" s="117"/>
      <c r="D701" s="117"/>
      <c r="E701" s="117"/>
      <c r="F701" s="117"/>
      <c r="G701" s="117"/>
      <c r="H701" s="117"/>
      <c r="I701" s="138"/>
    </row>
    <row r="702" spans="2:9" s="113" customFormat="1" x14ac:dyDescent="0.25">
      <c r="B702" s="120"/>
      <c r="C702" s="117"/>
      <c r="D702" s="117"/>
      <c r="E702" s="117"/>
      <c r="F702" s="117"/>
      <c r="G702" s="117"/>
      <c r="H702" s="117"/>
      <c r="I702" s="138"/>
    </row>
    <row r="703" spans="2:9" s="113" customFormat="1" x14ac:dyDescent="0.25">
      <c r="B703" s="120"/>
      <c r="C703" s="117"/>
      <c r="D703" s="117"/>
      <c r="E703" s="117"/>
      <c r="F703" s="117"/>
      <c r="G703" s="117"/>
      <c r="H703" s="117"/>
      <c r="I703" s="138"/>
    </row>
    <row r="704" spans="2:9" s="113" customFormat="1" x14ac:dyDescent="0.25">
      <c r="B704" s="120"/>
      <c r="C704" s="117"/>
      <c r="D704" s="117"/>
      <c r="E704" s="117"/>
      <c r="F704" s="117"/>
      <c r="G704" s="117"/>
      <c r="H704" s="117"/>
      <c r="I704" s="138"/>
    </row>
    <row r="705" spans="2:9" s="113" customFormat="1" x14ac:dyDescent="0.25">
      <c r="B705" s="120"/>
      <c r="C705" s="117"/>
      <c r="D705" s="117"/>
      <c r="E705" s="117"/>
      <c r="F705" s="117"/>
      <c r="G705" s="117"/>
      <c r="H705" s="117"/>
      <c r="I705" s="138"/>
    </row>
    <row r="706" spans="2:9" s="113" customFormat="1" x14ac:dyDescent="0.25">
      <c r="B706" s="120"/>
      <c r="C706" s="117"/>
      <c r="D706" s="117"/>
      <c r="E706" s="117"/>
      <c r="F706" s="117"/>
      <c r="G706" s="117"/>
      <c r="H706" s="117"/>
      <c r="I706" s="138"/>
    </row>
    <row r="707" spans="2:9" s="113" customFormat="1" x14ac:dyDescent="0.25">
      <c r="B707" s="120"/>
      <c r="C707" s="117"/>
      <c r="D707" s="117"/>
      <c r="E707" s="117"/>
      <c r="F707" s="117"/>
      <c r="G707" s="117"/>
      <c r="H707" s="117"/>
      <c r="I707" s="138"/>
    </row>
    <row r="708" spans="2:9" s="113" customFormat="1" x14ac:dyDescent="0.25">
      <c r="B708" s="120"/>
      <c r="C708" s="117"/>
      <c r="D708" s="117"/>
      <c r="E708" s="117"/>
      <c r="F708" s="117"/>
      <c r="G708" s="117"/>
      <c r="H708" s="117"/>
      <c r="I708" s="138"/>
    </row>
    <row r="709" spans="2:9" s="113" customFormat="1" x14ac:dyDescent="0.25">
      <c r="B709" s="120"/>
      <c r="C709" s="117"/>
      <c r="D709" s="117"/>
      <c r="E709" s="117"/>
      <c r="F709" s="117"/>
      <c r="G709" s="117"/>
      <c r="H709" s="117"/>
      <c r="I709" s="138"/>
    </row>
    <row r="710" spans="2:9" s="113" customFormat="1" x14ac:dyDescent="0.25">
      <c r="B710" s="120"/>
      <c r="C710" s="117"/>
      <c r="D710" s="117"/>
      <c r="E710" s="117"/>
      <c r="F710" s="117"/>
      <c r="G710" s="117"/>
      <c r="H710" s="117"/>
      <c r="I710" s="138"/>
    </row>
    <row r="711" spans="2:9" s="113" customFormat="1" x14ac:dyDescent="0.25">
      <c r="B711" s="120"/>
      <c r="C711" s="117"/>
      <c r="D711" s="117"/>
      <c r="E711" s="117"/>
      <c r="F711" s="117"/>
      <c r="G711" s="117"/>
      <c r="H711" s="117"/>
      <c r="I711" s="138"/>
    </row>
    <row r="712" spans="2:9" s="113" customFormat="1" x14ac:dyDescent="0.25">
      <c r="B712" s="120"/>
      <c r="C712" s="117"/>
      <c r="D712" s="117"/>
      <c r="E712" s="117"/>
      <c r="F712" s="117"/>
      <c r="G712" s="117"/>
      <c r="H712" s="117"/>
      <c r="I712" s="138"/>
    </row>
    <row r="713" spans="2:9" s="113" customFormat="1" x14ac:dyDescent="0.25">
      <c r="B713" s="120"/>
      <c r="C713" s="117"/>
      <c r="D713" s="117"/>
      <c r="E713" s="117"/>
      <c r="F713" s="117"/>
      <c r="G713" s="117"/>
      <c r="H713" s="117"/>
      <c r="I713" s="138"/>
    </row>
    <row r="714" spans="2:9" s="113" customFormat="1" x14ac:dyDescent="0.25">
      <c r="B714" s="120"/>
      <c r="C714" s="117"/>
      <c r="D714" s="117"/>
      <c r="E714" s="117"/>
      <c r="F714" s="117"/>
      <c r="G714" s="117"/>
      <c r="H714" s="117"/>
      <c r="I714" s="138"/>
    </row>
    <row r="715" spans="2:9" s="113" customFormat="1" x14ac:dyDescent="0.25">
      <c r="B715" s="120"/>
      <c r="C715" s="117"/>
      <c r="D715" s="117"/>
      <c r="E715" s="117"/>
      <c r="F715" s="117"/>
      <c r="G715" s="117"/>
      <c r="H715" s="117"/>
      <c r="I715" s="138"/>
    </row>
    <row r="716" spans="2:9" s="113" customFormat="1" x14ac:dyDescent="0.25">
      <c r="B716" s="120"/>
      <c r="C716" s="117"/>
      <c r="D716" s="117"/>
      <c r="E716" s="117"/>
      <c r="F716" s="117"/>
      <c r="G716" s="117"/>
      <c r="H716" s="117"/>
      <c r="I716" s="138"/>
    </row>
    <row r="717" spans="2:9" s="113" customFormat="1" x14ac:dyDescent="0.25">
      <c r="B717" s="120"/>
      <c r="C717" s="117"/>
      <c r="D717" s="117"/>
      <c r="E717" s="117"/>
      <c r="F717" s="117"/>
      <c r="G717" s="117"/>
      <c r="H717" s="117"/>
      <c r="I717" s="138"/>
    </row>
    <row r="718" spans="2:9" s="113" customFormat="1" x14ac:dyDescent="0.25">
      <c r="B718" s="120"/>
      <c r="C718" s="117"/>
      <c r="D718" s="117"/>
      <c r="E718" s="117"/>
      <c r="F718" s="117"/>
      <c r="G718" s="117"/>
      <c r="H718" s="117"/>
      <c r="I718" s="138"/>
    </row>
    <row r="719" spans="2:9" s="113" customFormat="1" x14ac:dyDescent="0.25">
      <c r="B719" s="120"/>
      <c r="C719" s="117"/>
      <c r="D719" s="117"/>
      <c r="E719" s="117"/>
      <c r="F719" s="117"/>
      <c r="G719" s="117"/>
      <c r="H719" s="117"/>
      <c r="I719" s="138"/>
    </row>
    <row r="720" spans="2:9" s="113" customFormat="1" x14ac:dyDescent="0.25">
      <c r="B720" s="120"/>
      <c r="C720" s="117"/>
      <c r="D720" s="117"/>
      <c r="E720" s="117"/>
      <c r="F720" s="117"/>
      <c r="G720" s="117"/>
      <c r="H720" s="117"/>
      <c r="I720" s="138"/>
    </row>
    <row r="721" spans="2:9" s="113" customFormat="1" x14ac:dyDescent="0.25">
      <c r="B721" s="120"/>
      <c r="C721" s="117"/>
      <c r="D721" s="117"/>
      <c r="E721" s="117"/>
      <c r="F721" s="117"/>
      <c r="G721" s="117"/>
      <c r="H721" s="117"/>
      <c r="I721" s="138"/>
    </row>
    <row r="722" spans="2:9" s="113" customFormat="1" x14ac:dyDescent="0.25">
      <c r="B722" s="120"/>
      <c r="C722" s="117"/>
      <c r="D722" s="117"/>
      <c r="E722" s="117"/>
      <c r="F722" s="117"/>
      <c r="G722" s="117"/>
      <c r="H722" s="117"/>
      <c r="I722" s="138"/>
    </row>
    <row r="723" spans="2:9" s="113" customFormat="1" x14ac:dyDescent="0.25">
      <c r="B723" s="120"/>
      <c r="C723" s="117"/>
      <c r="D723" s="117"/>
      <c r="E723" s="117"/>
      <c r="F723" s="117"/>
      <c r="G723" s="117"/>
      <c r="H723" s="117"/>
      <c r="I723" s="138"/>
    </row>
    <row r="724" spans="2:9" s="113" customFormat="1" x14ac:dyDescent="0.25">
      <c r="B724" s="120"/>
      <c r="C724" s="117"/>
      <c r="D724" s="117"/>
      <c r="E724" s="117"/>
      <c r="F724" s="117"/>
      <c r="G724" s="117"/>
      <c r="H724" s="117"/>
      <c r="I724" s="138"/>
    </row>
    <row r="725" spans="2:9" s="113" customFormat="1" x14ac:dyDescent="0.25">
      <c r="B725" s="120"/>
      <c r="C725" s="117"/>
      <c r="D725" s="117"/>
      <c r="E725" s="117"/>
      <c r="F725" s="117"/>
      <c r="G725" s="117"/>
      <c r="H725" s="117"/>
      <c r="I725" s="138"/>
    </row>
    <row r="726" spans="2:9" s="113" customFormat="1" x14ac:dyDescent="0.25">
      <c r="B726" s="120"/>
      <c r="C726" s="117"/>
      <c r="D726" s="117"/>
      <c r="E726" s="117"/>
      <c r="F726" s="117"/>
      <c r="G726" s="117"/>
      <c r="H726" s="117"/>
      <c r="I726" s="138"/>
    </row>
    <row r="727" spans="2:9" s="113" customFormat="1" x14ac:dyDescent="0.25">
      <c r="B727" s="120"/>
      <c r="C727" s="117"/>
      <c r="D727" s="117"/>
      <c r="E727" s="117"/>
      <c r="F727" s="117"/>
      <c r="G727" s="117"/>
      <c r="H727" s="117"/>
      <c r="I727" s="138"/>
    </row>
    <row r="728" spans="2:9" s="113" customFormat="1" x14ac:dyDescent="0.25">
      <c r="B728" s="120"/>
      <c r="C728" s="117"/>
      <c r="D728" s="117"/>
      <c r="E728" s="117"/>
      <c r="F728" s="117"/>
      <c r="G728" s="117"/>
      <c r="H728" s="117"/>
      <c r="I728" s="138"/>
    </row>
    <row r="729" spans="2:9" s="113" customFormat="1" x14ac:dyDescent="0.25">
      <c r="B729" s="120"/>
      <c r="C729" s="117"/>
      <c r="D729" s="117"/>
      <c r="E729" s="117"/>
      <c r="F729" s="117"/>
      <c r="G729" s="117"/>
      <c r="H729" s="117"/>
      <c r="I729" s="138"/>
    </row>
    <row r="730" spans="2:9" s="113" customFormat="1" x14ac:dyDescent="0.25">
      <c r="B730" s="120"/>
      <c r="C730" s="117"/>
      <c r="D730" s="117"/>
      <c r="E730" s="117"/>
      <c r="F730" s="117"/>
      <c r="G730" s="117"/>
      <c r="H730" s="117"/>
      <c r="I730" s="138"/>
    </row>
    <row r="731" spans="2:9" s="113" customFormat="1" x14ac:dyDescent="0.25">
      <c r="B731" s="120"/>
      <c r="C731" s="117"/>
      <c r="D731" s="117"/>
      <c r="E731" s="117"/>
      <c r="F731" s="117"/>
      <c r="G731" s="117"/>
      <c r="H731" s="117"/>
      <c r="I731" s="138"/>
    </row>
    <row r="732" spans="2:9" s="113" customFormat="1" x14ac:dyDescent="0.25">
      <c r="B732" s="120"/>
      <c r="C732" s="117"/>
      <c r="D732" s="117"/>
      <c r="E732" s="117"/>
      <c r="F732" s="117"/>
      <c r="G732" s="117"/>
      <c r="H732" s="117"/>
      <c r="I732" s="138"/>
    </row>
    <row r="733" spans="2:9" s="113" customFormat="1" x14ac:dyDescent="0.25">
      <c r="B733" s="120"/>
      <c r="C733" s="117"/>
      <c r="D733" s="117"/>
      <c r="E733" s="117"/>
      <c r="F733" s="117"/>
      <c r="G733" s="117"/>
      <c r="H733" s="117"/>
      <c r="I733" s="138"/>
    </row>
    <row r="734" spans="2:9" s="113" customFormat="1" x14ac:dyDescent="0.25">
      <c r="B734" s="120"/>
      <c r="C734" s="117"/>
      <c r="D734" s="117"/>
      <c r="E734" s="117"/>
      <c r="F734" s="117"/>
      <c r="G734" s="117"/>
      <c r="H734" s="117"/>
      <c r="I734" s="138"/>
    </row>
    <row r="735" spans="2:9" s="113" customFormat="1" x14ac:dyDescent="0.25">
      <c r="B735" s="120"/>
      <c r="C735" s="117"/>
      <c r="D735" s="117"/>
      <c r="E735" s="117"/>
      <c r="F735" s="117"/>
      <c r="G735" s="117"/>
      <c r="H735" s="117"/>
      <c r="I735" s="138"/>
    </row>
    <row r="736" spans="2:9" s="113" customFormat="1" x14ac:dyDescent="0.25">
      <c r="B736" s="120"/>
      <c r="C736" s="117"/>
      <c r="D736" s="117"/>
      <c r="E736" s="117"/>
      <c r="F736" s="117"/>
      <c r="G736" s="117"/>
      <c r="H736" s="117"/>
      <c r="I736" s="138"/>
    </row>
    <row r="737" spans="2:9" s="113" customFormat="1" x14ac:dyDescent="0.25">
      <c r="B737" s="120"/>
      <c r="C737" s="117"/>
      <c r="D737" s="117"/>
      <c r="E737" s="117"/>
      <c r="F737" s="117"/>
      <c r="G737" s="117"/>
      <c r="H737" s="117"/>
      <c r="I737" s="138"/>
    </row>
    <row r="738" spans="2:9" s="113" customFormat="1" x14ac:dyDescent="0.25">
      <c r="B738" s="120"/>
      <c r="C738" s="117"/>
      <c r="D738" s="117"/>
      <c r="E738" s="117"/>
      <c r="F738" s="117"/>
      <c r="G738" s="117"/>
      <c r="H738" s="117"/>
      <c r="I738" s="138"/>
    </row>
    <row r="739" spans="2:9" s="113" customFormat="1" x14ac:dyDescent="0.25">
      <c r="B739" s="120"/>
      <c r="C739" s="117"/>
      <c r="D739" s="117"/>
      <c r="E739" s="117"/>
      <c r="F739" s="117"/>
      <c r="G739" s="117"/>
      <c r="H739" s="117"/>
      <c r="I739" s="138"/>
    </row>
    <row r="740" spans="2:9" s="113" customFormat="1" x14ac:dyDescent="0.25">
      <c r="B740" s="120"/>
      <c r="C740" s="117"/>
      <c r="D740" s="117"/>
      <c r="E740" s="117"/>
      <c r="F740" s="117"/>
      <c r="G740" s="117"/>
      <c r="H740" s="117"/>
      <c r="I740" s="138"/>
    </row>
    <row r="741" spans="2:9" s="113" customFormat="1" x14ac:dyDescent="0.25">
      <c r="B741" s="120"/>
      <c r="C741" s="117"/>
      <c r="D741" s="117"/>
      <c r="E741" s="117"/>
      <c r="F741" s="117"/>
      <c r="G741" s="117"/>
      <c r="H741" s="117"/>
      <c r="I741" s="138"/>
    </row>
    <row r="742" spans="2:9" s="113" customFormat="1" x14ac:dyDescent="0.25">
      <c r="B742" s="120"/>
      <c r="C742" s="117"/>
      <c r="D742" s="117"/>
      <c r="E742" s="117"/>
      <c r="F742" s="117"/>
      <c r="G742" s="117"/>
      <c r="H742" s="117"/>
      <c r="I742" s="138"/>
    </row>
    <row r="743" spans="2:9" s="113" customFormat="1" x14ac:dyDescent="0.25">
      <c r="B743" s="120"/>
      <c r="C743" s="117"/>
      <c r="D743" s="117"/>
      <c r="E743" s="117"/>
      <c r="F743" s="117"/>
      <c r="G743" s="117"/>
      <c r="H743" s="117"/>
      <c r="I743" s="138"/>
    </row>
    <row r="744" spans="2:9" s="113" customFormat="1" x14ac:dyDescent="0.25">
      <c r="B744" s="120"/>
      <c r="C744" s="117"/>
      <c r="D744" s="117"/>
      <c r="E744" s="117"/>
      <c r="F744" s="117"/>
      <c r="G744" s="117"/>
      <c r="H744" s="117"/>
      <c r="I744" s="138"/>
    </row>
    <row r="745" spans="2:9" s="113" customFormat="1" x14ac:dyDescent="0.25">
      <c r="B745" s="120"/>
      <c r="C745" s="117"/>
      <c r="D745" s="117"/>
      <c r="E745" s="117"/>
      <c r="F745" s="117"/>
      <c r="G745" s="117"/>
      <c r="H745" s="117"/>
      <c r="I745" s="138"/>
    </row>
    <row r="746" spans="2:9" s="113" customFormat="1" x14ac:dyDescent="0.25">
      <c r="B746" s="120"/>
      <c r="C746" s="117"/>
      <c r="D746" s="117"/>
      <c r="E746" s="117"/>
      <c r="F746" s="117"/>
      <c r="G746" s="117"/>
      <c r="H746" s="117"/>
      <c r="I746" s="138"/>
    </row>
    <row r="747" spans="2:9" s="113" customFormat="1" x14ac:dyDescent="0.25">
      <c r="B747" s="120"/>
      <c r="C747" s="117"/>
      <c r="D747" s="117"/>
      <c r="E747" s="117"/>
      <c r="F747" s="117"/>
      <c r="G747" s="117"/>
      <c r="H747" s="117"/>
      <c r="I747" s="138"/>
    </row>
    <row r="748" spans="2:9" s="113" customFormat="1" x14ac:dyDescent="0.25">
      <c r="B748" s="120"/>
      <c r="C748" s="117"/>
      <c r="D748" s="117"/>
      <c r="E748" s="117"/>
      <c r="F748" s="117"/>
      <c r="G748" s="117"/>
      <c r="H748" s="117"/>
      <c r="I748" s="138"/>
    </row>
    <row r="749" spans="2:9" s="113" customFormat="1" x14ac:dyDescent="0.25">
      <c r="B749" s="120"/>
      <c r="C749" s="117"/>
      <c r="D749" s="117"/>
      <c r="E749" s="117"/>
      <c r="F749" s="117"/>
      <c r="G749" s="117"/>
      <c r="H749" s="117"/>
      <c r="I749" s="138"/>
    </row>
    <row r="750" spans="2:9" s="113" customFormat="1" x14ac:dyDescent="0.25">
      <c r="B750" s="120"/>
      <c r="C750" s="117"/>
      <c r="D750" s="117"/>
      <c r="E750" s="117"/>
      <c r="F750" s="117"/>
      <c r="G750" s="117"/>
      <c r="H750" s="117"/>
      <c r="I750" s="138"/>
    </row>
    <row r="751" spans="2:9" s="113" customFormat="1" x14ac:dyDescent="0.25">
      <c r="B751" s="120"/>
      <c r="C751" s="117"/>
      <c r="D751" s="117"/>
      <c r="E751" s="117"/>
      <c r="F751" s="117"/>
      <c r="G751" s="117"/>
      <c r="H751" s="117"/>
      <c r="I751" s="138"/>
    </row>
    <row r="752" spans="2:9" s="113" customFormat="1" x14ac:dyDescent="0.25">
      <c r="B752" s="120"/>
      <c r="C752" s="117"/>
      <c r="D752" s="117"/>
      <c r="E752" s="117"/>
      <c r="F752" s="117"/>
      <c r="G752" s="117"/>
      <c r="H752" s="117"/>
      <c r="I752" s="138"/>
    </row>
    <row r="753" spans="2:9" s="113" customFormat="1" x14ac:dyDescent="0.25">
      <c r="B753" s="120"/>
      <c r="C753" s="117"/>
      <c r="D753" s="117"/>
      <c r="E753" s="117"/>
      <c r="F753" s="117"/>
      <c r="G753" s="117"/>
      <c r="H753" s="117"/>
      <c r="I753" s="138"/>
    </row>
    <row r="754" spans="2:9" s="113" customFormat="1" x14ac:dyDescent="0.25">
      <c r="B754" s="120"/>
      <c r="C754" s="117"/>
      <c r="D754" s="117"/>
      <c r="E754" s="117"/>
      <c r="F754" s="117"/>
      <c r="G754" s="117"/>
      <c r="H754" s="117"/>
      <c r="I754" s="138"/>
    </row>
    <row r="755" spans="2:9" s="113" customFormat="1" x14ac:dyDescent="0.25">
      <c r="B755" s="120"/>
      <c r="C755" s="117"/>
      <c r="D755" s="117"/>
      <c r="E755" s="117"/>
      <c r="F755" s="117"/>
      <c r="G755" s="117"/>
      <c r="H755" s="117"/>
      <c r="I755" s="138"/>
    </row>
    <row r="756" spans="2:9" s="113" customFormat="1" x14ac:dyDescent="0.25">
      <c r="B756" s="120"/>
      <c r="C756" s="117"/>
      <c r="D756" s="117"/>
      <c r="E756" s="117"/>
      <c r="F756" s="117"/>
      <c r="G756" s="117"/>
      <c r="H756" s="117"/>
      <c r="I756" s="138"/>
    </row>
    <row r="757" spans="2:9" s="113" customFormat="1" x14ac:dyDescent="0.25">
      <c r="B757" s="120"/>
      <c r="C757" s="117"/>
      <c r="D757" s="117"/>
      <c r="E757" s="117"/>
      <c r="F757" s="117"/>
      <c r="G757" s="117"/>
      <c r="H757" s="117"/>
      <c r="I757" s="138"/>
    </row>
    <row r="758" spans="2:9" s="113" customFormat="1" x14ac:dyDescent="0.25">
      <c r="B758" s="120"/>
      <c r="C758" s="117"/>
      <c r="D758" s="117"/>
      <c r="E758" s="117"/>
      <c r="F758" s="117"/>
      <c r="G758" s="117"/>
      <c r="H758" s="117"/>
      <c r="I758" s="138"/>
    </row>
    <row r="759" spans="2:9" s="113" customFormat="1" x14ac:dyDescent="0.25">
      <c r="B759" s="120"/>
      <c r="C759" s="117"/>
      <c r="D759" s="117"/>
      <c r="E759" s="117"/>
      <c r="F759" s="117"/>
      <c r="G759" s="117"/>
      <c r="H759" s="117"/>
      <c r="I759" s="138"/>
    </row>
    <row r="760" spans="2:9" s="113" customFormat="1" x14ac:dyDescent="0.25">
      <c r="B760" s="120"/>
      <c r="C760" s="117"/>
      <c r="D760" s="117"/>
      <c r="E760" s="117"/>
      <c r="F760" s="117"/>
      <c r="G760" s="117"/>
      <c r="H760" s="117"/>
      <c r="I760" s="138"/>
    </row>
    <row r="761" spans="2:9" s="113" customFormat="1" x14ac:dyDescent="0.25">
      <c r="B761" s="120"/>
      <c r="C761" s="117"/>
      <c r="D761" s="117"/>
      <c r="E761" s="117"/>
      <c r="F761" s="117"/>
      <c r="G761" s="117"/>
      <c r="H761" s="117"/>
      <c r="I761" s="138"/>
    </row>
    <row r="762" spans="2:9" s="113" customFormat="1" x14ac:dyDescent="0.25">
      <c r="B762" s="120"/>
      <c r="C762" s="117"/>
      <c r="D762" s="117"/>
      <c r="E762" s="117"/>
      <c r="F762" s="117"/>
      <c r="G762" s="117"/>
      <c r="H762" s="117"/>
      <c r="I762" s="138"/>
    </row>
    <row r="763" spans="2:9" s="113" customFormat="1" x14ac:dyDescent="0.25">
      <c r="B763" s="120"/>
      <c r="C763" s="117"/>
      <c r="D763" s="117"/>
      <c r="E763" s="117"/>
      <c r="F763" s="117"/>
      <c r="G763" s="117"/>
      <c r="H763" s="117"/>
      <c r="I763" s="138"/>
    </row>
    <row r="764" spans="2:9" s="113" customFormat="1" x14ac:dyDescent="0.25">
      <c r="B764" s="120"/>
      <c r="C764" s="117"/>
      <c r="D764" s="117"/>
      <c r="E764" s="117"/>
      <c r="F764" s="117"/>
      <c r="G764" s="117"/>
      <c r="H764" s="117"/>
      <c r="I764" s="138"/>
    </row>
    <row r="765" spans="2:9" s="113" customFormat="1" x14ac:dyDescent="0.25">
      <c r="B765" s="120"/>
      <c r="C765" s="117"/>
      <c r="D765" s="117"/>
      <c r="E765" s="117"/>
      <c r="F765" s="117"/>
      <c r="G765" s="117"/>
      <c r="H765" s="117"/>
      <c r="I765" s="138"/>
    </row>
    <row r="766" spans="2:9" s="113" customFormat="1" x14ac:dyDescent="0.25">
      <c r="B766" s="120"/>
      <c r="C766" s="117"/>
      <c r="D766" s="117"/>
      <c r="E766" s="117"/>
      <c r="F766" s="117"/>
      <c r="G766" s="117"/>
      <c r="H766" s="117"/>
      <c r="I766" s="138"/>
    </row>
    <row r="767" spans="2:9" s="113" customFormat="1" x14ac:dyDescent="0.25">
      <c r="B767" s="120"/>
      <c r="C767" s="117"/>
      <c r="D767" s="117"/>
      <c r="E767" s="117"/>
      <c r="F767" s="117"/>
      <c r="G767" s="117"/>
      <c r="H767" s="117"/>
      <c r="I767" s="138"/>
    </row>
    <row r="768" spans="2:9" s="113" customFormat="1" x14ac:dyDescent="0.25">
      <c r="B768" s="120"/>
      <c r="C768" s="117"/>
      <c r="D768" s="117"/>
      <c r="E768" s="117"/>
      <c r="F768" s="117"/>
      <c r="G768" s="117"/>
      <c r="H768" s="117"/>
      <c r="I768" s="138"/>
    </row>
    <row r="769" spans="2:9" s="113" customFormat="1" x14ac:dyDescent="0.25">
      <c r="B769" s="120"/>
      <c r="C769" s="117"/>
      <c r="D769" s="117"/>
      <c r="E769" s="117"/>
      <c r="F769" s="117"/>
      <c r="G769" s="117"/>
      <c r="H769" s="117"/>
      <c r="I769" s="138"/>
    </row>
    <row r="770" spans="2:9" s="113" customFormat="1" x14ac:dyDescent="0.25">
      <c r="B770" s="120"/>
      <c r="C770" s="117"/>
      <c r="D770" s="117"/>
      <c r="E770" s="117"/>
      <c r="F770" s="117"/>
      <c r="G770" s="117"/>
      <c r="H770" s="117"/>
      <c r="I770" s="138"/>
    </row>
    <row r="771" spans="2:9" s="113" customFormat="1" x14ac:dyDescent="0.25">
      <c r="B771" s="120"/>
      <c r="C771" s="117"/>
      <c r="D771" s="117"/>
      <c r="E771" s="117"/>
      <c r="F771" s="117"/>
      <c r="G771" s="117"/>
      <c r="H771" s="117"/>
      <c r="I771" s="138"/>
    </row>
    <row r="772" spans="2:9" s="113" customFormat="1" x14ac:dyDescent="0.25">
      <c r="B772" s="120"/>
      <c r="C772" s="117"/>
      <c r="D772" s="117"/>
      <c r="E772" s="117"/>
      <c r="F772" s="117"/>
      <c r="G772" s="117"/>
      <c r="H772" s="117"/>
      <c r="I772" s="138"/>
    </row>
    <row r="773" spans="2:9" s="113" customFormat="1" x14ac:dyDescent="0.25">
      <c r="B773" s="120"/>
      <c r="C773" s="117"/>
      <c r="D773" s="117"/>
      <c r="E773" s="117"/>
      <c r="F773" s="117"/>
      <c r="G773" s="117"/>
      <c r="H773" s="117"/>
      <c r="I773" s="138"/>
    </row>
    <row r="774" spans="2:9" s="113" customFormat="1" x14ac:dyDescent="0.25">
      <c r="B774" s="120"/>
      <c r="C774" s="117"/>
      <c r="D774" s="117"/>
      <c r="E774" s="117"/>
      <c r="F774" s="117"/>
      <c r="G774" s="117"/>
      <c r="H774" s="117"/>
      <c r="I774" s="138"/>
    </row>
    <row r="775" spans="2:9" s="113" customFormat="1" x14ac:dyDescent="0.25">
      <c r="B775" s="120"/>
      <c r="C775" s="117"/>
      <c r="D775" s="117"/>
      <c r="E775" s="117"/>
      <c r="F775" s="117"/>
      <c r="G775" s="117"/>
      <c r="H775" s="117"/>
      <c r="I775" s="138"/>
    </row>
    <row r="776" spans="2:9" s="113" customFormat="1" x14ac:dyDescent="0.25">
      <c r="B776" s="120"/>
      <c r="C776" s="117"/>
      <c r="D776" s="117"/>
      <c r="E776" s="117"/>
      <c r="F776" s="117"/>
      <c r="G776" s="117"/>
      <c r="H776" s="117"/>
      <c r="I776" s="138"/>
    </row>
    <row r="777" spans="2:9" s="113" customFormat="1" x14ac:dyDescent="0.25">
      <c r="B777" s="120"/>
      <c r="C777" s="117"/>
      <c r="D777" s="117"/>
      <c r="E777" s="117"/>
      <c r="F777" s="117"/>
      <c r="G777" s="117"/>
      <c r="H777" s="117"/>
      <c r="I777" s="138"/>
    </row>
    <row r="778" spans="2:9" s="113" customFormat="1" x14ac:dyDescent="0.25">
      <c r="B778" s="120"/>
      <c r="C778" s="117"/>
      <c r="D778" s="117"/>
      <c r="E778" s="117"/>
      <c r="F778" s="117"/>
      <c r="G778" s="117"/>
      <c r="H778" s="117"/>
      <c r="I778" s="138"/>
    </row>
    <row r="779" spans="2:9" s="113" customFormat="1" x14ac:dyDescent="0.25">
      <c r="B779" s="120"/>
      <c r="C779" s="117"/>
      <c r="D779" s="117"/>
      <c r="E779" s="117"/>
      <c r="F779" s="117"/>
      <c r="G779" s="117"/>
      <c r="H779" s="117"/>
      <c r="I779" s="138"/>
    </row>
    <row r="780" spans="2:9" s="113" customFormat="1" x14ac:dyDescent="0.25">
      <c r="B780" s="120"/>
      <c r="C780" s="117"/>
      <c r="D780" s="117"/>
      <c r="E780" s="117"/>
      <c r="F780" s="117"/>
      <c r="G780" s="117"/>
      <c r="H780" s="117"/>
      <c r="I780" s="138"/>
    </row>
    <row r="781" spans="2:9" s="113" customFormat="1" x14ac:dyDescent="0.25">
      <c r="B781" s="120"/>
      <c r="C781" s="117"/>
      <c r="D781" s="117"/>
      <c r="E781" s="117"/>
      <c r="F781" s="117"/>
      <c r="G781" s="117"/>
      <c r="H781" s="117"/>
      <c r="I781" s="138"/>
    </row>
    <row r="782" spans="2:9" s="113" customFormat="1" x14ac:dyDescent="0.25">
      <c r="B782" s="120"/>
      <c r="C782" s="117"/>
      <c r="D782" s="117"/>
      <c r="E782" s="117"/>
      <c r="F782" s="117"/>
      <c r="G782" s="117"/>
      <c r="H782" s="117"/>
      <c r="I782" s="138"/>
    </row>
    <row r="783" spans="2:9" s="113" customFormat="1" x14ac:dyDescent="0.25">
      <c r="B783" s="120"/>
      <c r="C783" s="117"/>
      <c r="D783" s="117"/>
      <c r="E783" s="117"/>
      <c r="F783" s="117"/>
      <c r="G783" s="117"/>
      <c r="H783" s="117"/>
      <c r="I783" s="138"/>
    </row>
    <row r="784" spans="2:9" s="113" customFormat="1" x14ac:dyDescent="0.25">
      <c r="B784" s="120"/>
      <c r="C784" s="117"/>
      <c r="D784" s="117"/>
      <c r="E784" s="117"/>
      <c r="F784" s="117"/>
      <c r="G784" s="117"/>
      <c r="H784" s="117"/>
      <c r="I784" s="138"/>
    </row>
    <row r="785" spans="2:9" s="113" customFormat="1" x14ac:dyDescent="0.25">
      <c r="B785" s="120"/>
      <c r="C785" s="117"/>
      <c r="D785" s="117"/>
      <c r="E785" s="117"/>
      <c r="F785" s="117"/>
      <c r="G785" s="117"/>
      <c r="H785" s="117"/>
      <c r="I785" s="138"/>
    </row>
    <row r="786" spans="2:9" s="113" customFormat="1" x14ac:dyDescent="0.25">
      <c r="B786" s="120"/>
      <c r="C786" s="117"/>
      <c r="D786" s="117"/>
      <c r="E786" s="117"/>
      <c r="F786" s="117"/>
      <c r="G786" s="117"/>
      <c r="H786" s="117"/>
      <c r="I786" s="138"/>
    </row>
    <row r="787" spans="2:9" s="113" customFormat="1" x14ac:dyDescent="0.25">
      <c r="B787" s="120"/>
      <c r="C787" s="117"/>
      <c r="D787" s="117"/>
      <c r="E787" s="117"/>
      <c r="F787" s="117"/>
      <c r="G787" s="117"/>
      <c r="H787" s="117"/>
      <c r="I787" s="138"/>
    </row>
    <row r="788" spans="2:9" s="113" customFormat="1" x14ac:dyDescent="0.25">
      <c r="B788" s="120"/>
      <c r="C788" s="117"/>
      <c r="D788" s="117"/>
      <c r="E788" s="117"/>
      <c r="F788" s="117"/>
      <c r="G788" s="117"/>
      <c r="H788" s="117"/>
      <c r="I788" s="138"/>
    </row>
    <row r="789" spans="2:9" s="113" customFormat="1" x14ac:dyDescent="0.25">
      <c r="B789" s="120"/>
      <c r="C789" s="117"/>
      <c r="D789" s="117"/>
      <c r="E789" s="117"/>
      <c r="F789" s="117"/>
      <c r="G789" s="117"/>
      <c r="H789" s="117"/>
      <c r="I789" s="138"/>
    </row>
    <row r="790" spans="2:9" s="113" customFormat="1" x14ac:dyDescent="0.25">
      <c r="B790" s="120"/>
      <c r="C790" s="117"/>
      <c r="D790" s="117"/>
      <c r="E790" s="117"/>
      <c r="F790" s="117"/>
      <c r="G790" s="117"/>
      <c r="H790" s="117"/>
      <c r="I790" s="138"/>
    </row>
    <row r="791" spans="2:9" s="113" customFormat="1" x14ac:dyDescent="0.25">
      <c r="B791" s="120"/>
      <c r="C791" s="117"/>
      <c r="D791" s="117"/>
      <c r="E791" s="117"/>
      <c r="F791" s="117"/>
      <c r="G791" s="117"/>
      <c r="H791" s="117"/>
      <c r="I791" s="138"/>
    </row>
    <row r="792" spans="2:9" s="113" customFormat="1" x14ac:dyDescent="0.25">
      <c r="B792" s="120"/>
      <c r="C792" s="117"/>
      <c r="D792" s="117"/>
      <c r="E792" s="117"/>
      <c r="F792" s="117"/>
      <c r="G792" s="117"/>
      <c r="H792" s="117"/>
      <c r="I792" s="138"/>
    </row>
    <row r="793" spans="2:9" s="113" customFormat="1" x14ac:dyDescent="0.25">
      <c r="B793" s="120"/>
      <c r="C793" s="117"/>
      <c r="D793" s="117"/>
      <c r="E793" s="117"/>
      <c r="F793" s="117"/>
      <c r="G793" s="117"/>
      <c r="H793" s="117"/>
      <c r="I793" s="138"/>
    </row>
    <row r="794" spans="2:9" s="113" customFormat="1" x14ac:dyDescent="0.25">
      <c r="B794" s="120"/>
      <c r="C794" s="117"/>
      <c r="D794" s="117"/>
      <c r="E794" s="117"/>
      <c r="F794" s="117"/>
      <c r="G794" s="117"/>
      <c r="H794" s="117"/>
      <c r="I794" s="138"/>
    </row>
    <row r="795" spans="2:9" s="113" customFormat="1" x14ac:dyDescent="0.25">
      <c r="B795" s="120"/>
      <c r="C795" s="117"/>
      <c r="D795" s="117"/>
      <c r="E795" s="117"/>
      <c r="F795" s="117"/>
      <c r="G795" s="117"/>
      <c r="H795" s="117"/>
      <c r="I795" s="138"/>
    </row>
    <row r="796" spans="2:9" s="113" customFormat="1" x14ac:dyDescent="0.25">
      <c r="B796" s="120"/>
      <c r="C796" s="117"/>
      <c r="D796" s="117"/>
      <c r="E796" s="117"/>
      <c r="F796" s="117"/>
      <c r="G796" s="117"/>
      <c r="H796" s="117"/>
      <c r="I796" s="138"/>
    </row>
    <row r="797" spans="2:9" s="113" customFormat="1" x14ac:dyDescent="0.25">
      <c r="B797" s="120"/>
      <c r="C797" s="117"/>
      <c r="D797" s="117"/>
      <c r="E797" s="117"/>
      <c r="F797" s="117"/>
      <c r="G797" s="117"/>
      <c r="H797" s="117"/>
      <c r="I797" s="138"/>
    </row>
    <row r="798" spans="2:9" s="113" customFormat="1" x14ac:dyDescent="0.25">
      <c r="B798" s="120"/>
      <c r="C798" s="117"/>
      <c r="D798" s="117"/>
      <c r="E798" s="117"/>
      <c r="F798" s="117"/>
      <c r="G798" s="117"/>
      <c r="H798" s="117"/>
      <c r="I798" s="138"/>
    </row>
    <row r="799" spans="2:9" s="113" customFormat="1" x14ac:dyDescent="0.25">
      <c r="B799" s="120"/>
      <c r="C799" s="117"/>
      <c r="D799" s="117"/>
      <c r="E799" s="117"/>
      <c r="F799" s="117"/>
      <c r="G799" s="117"/>
      <c r="H799" s="117"/>
      <c r="I799" s="138"/>
    </row>
    <row r="800" spans="2:9" s="113" customFormat="1" x14ac:dyDescent="0.25">
      <c r="B800" s="120"/>
      <c r="C800" s="117"/>
      <c r="D800" s="117"/>
      <c r="E800" s="117"/>
      <c r="F800" s="117"/>
      <c r="G800" s="117"/>
      <c r="H800" s="117"/>
      <c r="I800" s="138"/>
    </row>
    <row r="801" spans="2:9" s="113" customFormat="1" x14ac:dyDescent="0.25">
      <c r="B801" s="120"/>
      <c r="C801" s="117"/>
      <c r="D801" s="117"/>
      <c r="E801" s="117"/>
      <c r="F801" s="117"/>
      <c r="G801" s="117"/>
      <c r="H801" s="117"/>
      <c r="I801" s="138"/>
    </row>
    <row r="802" spans="2:9" s="113" customFormat="1" x14ac:dyDescent="0.25">
      <c r="B802" s="120"/>
      <c r="C802" s="117"/>
      <c r="D802" s="117"/>
      <c r="E802" s="117"/>
      <c r="F802" s="117"/>
      <c r="G802" s="117"/>
      <c r="H802" s="117"/>
      <c r="I802" s="138"/>
    </row>
    <row r="803" spans="2:9" s="113" customFormat="1" x14ac:dyDescent="0.25">
      <c r="B803" s="120"/>
      <c r="C803" s="117"/>
      <c r="D803" s="117"/>
      <c r="E803" s="117"/>
      <c r="F803" s="117"/>
      <c r="G803" s="117"/>
      <c r="H803" s="117"/>
      <c r="I803" s="138"/>
    </row>
    <row r="804" spans="2:9" s="113" customFormat="1" x14ac:dyDescent="0.25">
      <c r="B804" s="120"/>
      <c r="C804" s="117"/>
      <c r="D804" s="117"/>
      <c r="E804" s="117"/>
      <c r="F804" s="117"/>
      <c r="G804" s="117"/>
      <c r="H804" s="117"/>
      <c r="I804" s="138"/>
    </row>
    <row r="805" spans="2:9" s="113" customFormat="1" x14ac:dyDescent="0.25">
      <c r="B805" s="120"/>
      <c r="C805" s="117"/>
      <c r="D805" s="117"/>
      <c r="E805" s="117"/>
      <c r="F805" s="117"/>
      <c r="G805" s="117"/>
      <c r="H805" s="117"/>
      <c r="I805" s="138"/>
    </row>
    <row r="806" spans="2:9" s="113" customFormat="1" x14ac:dyDescent="0.25">
      <c r="B806" s="120"/>
      <c r="C806" s="117"/>
      <c r="D806" s="117"/>
      <c r="E806" s="117"/>
      <c r="F806" s="117"/>
      <c r="G806" s="117"/>
      <c r="H806" s="117"/>
      <c r="I806" s="138"/>
    </row>
    <row r="807" spans="2:9" s="113" customFormat="1" x14ac:dyDescent="0.25">
      <c r="B807" s="120"/>
      <c r="C807" s="117"/>
      <c r="D807" s="117"/>
      <c r="E807" s="117"/>
      <c r="F807" s="117"/>
      <c r="G807" s="117"/>
      <c r="H807" s="117"/>
      <c r="I807" s="138"/>
    </row>
    <row r="808" spans="2:9" s="113" customFormat="1" x14ac:dyDescent="0.25">
      <c r="B808" s="120"/>
      <c r="C808" s="117"/>
      <c r="D808" s="117"/>
      <c r="E808" s="117"/>
      <c r="F808" s="117"/>
      <c r="G808" s="117"/>
      <c r="H808" s="117"/>
      <c r="I808" s="138"/>
    </row>
    <row r="809" spans="2:9" s="113" customFormat="1" x14ac:dyDescent="0.25">
      <c r="B809" s="120"/>
      <c r="C809" s="117"/>
      <c r="D809" s="117"/>
      <c r="E809" s="117"/>
      <c r="F809" s="117"/>
      <c r="G809" s="117"/>
      <c r="H809" s="117"/>
      <c r="I809" s="138"/>
    </row>
    <row r="810" spans="2:9" s="113" customFormat="1" x14ac:dyDescent="0.25">
      <c r="B810" s="120"/>
      <c r="C810" s="117"/>
      <c r="D810" s="117"/>
      <c r="E810" s="117"/>
      <c r="F810" s="117"/>
      <c r="G810" s="117"/>
      <c r="H810" s="117"/>
      <c r="I810" s="138"/>
    </row>
    <row r="811" spans="2:9" s="113" customFormat="1" x14ac:dyDescent="0.25">
      <c r="B811" s="120"/>
      <c r="C811" s="117"/>
      <c r="D811" s="117"/>
      <c r="E811" s="117"/>
      <c r="F811" s="117"/>
      <c r="G811" s="117"/>
      <c r="H811" s="117"/>
      <c r="I811" s="138"/>
    </row>
    <row r="812" spans="2:9" s="113" customFormat="1" x14ac:dyDescent="0.25">
      <c r="B812" s="120"/>
      <c r="C812" s="117"/>
      <c r="D812" s="117"/>
      <c r="E812" s="117"/>
      <c r="F812" s="117"/>
      <c r="G812" s="117"/>
      <c r="H812" s="117"/>
      <c r="I812" s="138"/>
    </row>
    <row r="813" spans="2:9" s="113" customFormat="1" x14ac:dyDescent="0.25">
      <c r="B813" s="120"/>
      <c r="C813" s="117"/>
      <c r="D813" s="117"/>
      <c r="E813" s="117"/>
      <c r="F813" s="117"/>
      <c r="G813" s="117"/>
      <c r="H813" s="117"/>
      <c r="I813" s="138"/>
    </row>
    <row r="814" spans="2:9" s="113" customFormat="1" x14ac:dyDescent="0.25">
      <c r="B814" s="120"/>
      <c r="C814" s="117"/>
      <c r="D814" s="117"/>
      <c r="E814" s="117"/>
      <c r="F814" s="117"/>
      <c r="G814" s="117"/>
      <c r="H814" s="117"/>
      <c r="I814" s="138"/>
    </row>
    <row r="815" spans="2:9" s="113" customFormat="1" x14ac:dyDescent="0.25">
      <c r="B815" s="120"/>
      <c r="C815" s="117"/>
      <c r="D815" s="117"/>
      <c r="E815" s="117"/>
      <c r="F815" s="117"/>
      <c r="G815" s="117"/>
      <c r="H815" s="117"/>
      <c r="I815" s="138"/>
    </row>
    <row r="816" spans="2:9" s="113" customFormat="1" x14ac:dyDescent="0.25">
      <c r="B816" s="120"/>
      <c r="C816" s="117"/>
      <c r="D816" s="117"/>
      <c r="E816" s="117"/>
      <c r="F816" s="117"/>
      <c r="G816" s="117"/>
      <c r="H816" s="117"/>
      <c r="I816" s="138"/>
    </row>
    <row r="817" spans="2:9" s="113" customFormat="1" x14ac:dyDescent="0.25">
      <c r="B817" s="120"/>
      <c r="C817" s="117"/>
      <c r="D817" s="117"/>
      <c r="E817" s="117"/>
      <c r="F817" s="117"/>
      <c r="G817" s="117"/>
      <c r="H817" s="117"/>
      <c r="I817" s="138"/>
    </row>
    <row r="818" spans="2:9" s="113" customFormat="1" x14ac:dyDescent="0.25">
      <c r="B818" s="120"/>
      <c r="C818" s="117"/>
      <c r="D818" s="117"/>
      <c r="E818" s="117"/>
      <c r="F818" s="117"/>
      <c r="G818" s="117"/>
      <c r="H818" s="117"/>
      <c r="I818" s="138"/>
    </row>
    <row r="819" spans="2:9" s="113" customFormat="1" x14ac:dyDescent="0.25">
      <c r="B819" s="120"/>
      <c r="C819" s="117"/>
      <c r="D819" s="117"/>
      <c r="E819" s="117"/>
      <c r="F819" s="117"/>
      <c r="G819" s="117"/>
      <c r="H819" s="117"/>
      <c r="I819" s="138"/>
    </row>
    <row r="820" spans="2:9" s="113" customFormat="1" x14ac:dyDescent="0.25">
      <c r="B820" s="120"/>
      <c r="C820" s="117"/>
      <c r="D820" s="117"/>
      <c r="E820" s="117"/>
      <c r="F820" s="117"/>
      <c r="G820" s="117"/>
      <c r="H820" s="117"/>
      <c r="I820" s="138"/>
    </row>
    <row r="821" spans="2:9" s="113" customFormat="1" x14ac:dyDescent="0.25">
      <c r="B821" s="120"/>
      <c r="C821" s="117"/>
      <c r="D821" s="117"/>
      <c r="E821" s="117"/>
      <c r="F821" s="117"/>
      <c r="G821" s="117"/>
      <c r="H821" s="117"/>
      <c r="I821" s="138"/>
    </row>
    <row r="822" spans="2:9" s="113" customFormat="1" x14ac:dyDescent="0.25">
      <c r="B822" s="120"/>
      <c r="C822" s="117"/>
      <c r="D822" s="117"/>
      <c r="E822" s="117"/>
      <c r="F822" s="117"/>
      <c r="G822" s="117"/>
      <c r="H822" s="117"/>
      <c r="I822" s="138"/>
    </row>
    <row r="823" spans="2:9" s="113" customFormat="1" x14ac:dyDescent="0.25">
      <c r="B823" s="120"/>
      <c r="C823" s="117"/>
      <c r="D823" s="117"/>
      <c r="E823" s="117"/>
      <c r="F823" s="117"/>
      <c r="G823" s="117"/>
      <c r="H823" s="117"/>
      <c r="I823" s="138"/>
    </row>
    <row r="824" spans="2:9" s="113" customFormat="1" x14ac:dyDescent="0.25">
      <c r="B824" s="120"/>
      <c r="C824" s="117"/>
      <c r="D824" s="117"/>
      <c r="E824" s="117"/>
      <c r="F824" s="117"/>
      <c r="G824" s="117"/>
      <c r="H824" s="117"/>
      <c r="I824" s="138"/>
    </row>
    <row r="825" spans="2:9" s="113" customFormat="1" x14ac:dyDescent="0.25">
      <c r="B825" s="120"/>
      <c r="C825" s="117"/>
      <c r="D825" s="117"/>
      <c r="E825" s="117"/>
      <c r="F825" s="117"/>
      <c r="G825" s="117"/>
      <c r="H825" s="117"/>
      <c r="I825" s="138"/>
    </row>
    <row r="826" spans="2:9" s="113" customFormat="1" x14ac:dyDescent="0.25">
      <c r="B826" s="120"/>
      <c r="C826" s="117"/>
      <c r="D826" s="117"/>
      <c r="E826" s="117"/>
      <c r="F826" s="117"/>
      <c r="G826" s="117"/>
      <c r="H826" s="117"/>
      <c r="I826" s="138"/>
    </row>
    <row r="827" spans="2:9" s="113" customFormat="1" x14ac:dyDescent="0.25">
      <c r="B827" s="120"/>
      <c r="C827" s="117"/>
      <c r="D827" s="117"/>
      <c r="E827" s="117"/>
      <c r="F827" s="117"/>
      <c r="G827" s="117"/>
      <c r="H827" s="117"/>
      <c r="I827" s="138"/>
    </row>
    <row r="828" spans="2:9" s="113" customFormat="1" x14ac:dyDescent="0.25">
      <c r="B828" s="120"/>
      <c r="C828" s="117"/>
      <c r="D828" s="117"/>
      <c r="E828" s="117"/>
      <c r="F828" s="117"/>
      <c r="G828" s="117"/>
      <c r="H828" s="117"/>
      <c r="I828" s="138"/>
    </row>
    <row r="829" spans="2:9" s="113" customFormat="1" x14ac:dyDescent="0.25">
      <c r="B829" s="120"/>
      <c r="C829" s="117"/>
      <c r="D829" s="117"/>
      <c r="E829" s="117"/>
      <c r="F829" s="117"/>
      <c r="G829" s="117"/>
      <c r="H829" s="117"/>
      <c r="I829" s="138"/>
    </row>
    <row r="830" spans="2:9" s="113" customFormat="1" x14ac:dyDescent="0.25">
      <c r="B830" s="120"/>
      <c r="C830" s="117"/>
      <c r="D830" s="117"/>
      <c r="E830" s="117"/>
      <c r="F830" s="117"/>
      <c r="G830" s="117"/>
      <c r="H830" s="117"/>
      <c r="I830" s="138"/>
    </row>
    <row r="831" spans="2:9" s="113" customFormat="1" x14ac:dyDescent="0.25">
      <c r="B831" s="120"/>
      <c r="C831" s="117"/>
      <c r="D831" s="117"/>
      <c r="E831" s="117"/>
      <c r="F831" s="117"/>
      <c r="G831" s="117"/>
      <c r="H831" s="117"/>
      <c r="I831" s="138"/>
    </row>
    <row r="832" spans="2:9" s="113" customFormat="1" x14ac:dyDescent="0.25">
      <c r="B832" s="120"/>
      <c r="C832" s="117"/>
      <c r="D832" s="117"/>
      <c r="E832" s="117"/>
      <c r="F832" s="117"/>
      <c r="G832" s="117"/>
      <c r="H832" s="117"/>
      <c r="I832" s="138"/>
    </row>
    <row r="833" spans="2:9" s="113" customFormat="1" x14ac:dyDescent="0.25">
      <c r="B833" s="120"/>
      <c r="C833" s="117"/>
      <c r="D833" s="117"/>
      <c r="E833" s="117"/>
      <c r="F833" s="117"/>
      <c r="G833" s="117"/>
      <c r="H833" s="117"/>
      <c r="I833" s="138"/>
    </row>
    <row r="834" spans="2:9" s="113" customFormat="1" x14ac:dyDescent="0.25">
      <c r="B834" s="120"/>
      <c r="C834" s="117"/>
      <c r="D834" s="117"/>
      <c r="E834" s="117"/>
      <c r="F834" s="117"/>
      <c r="G834" s="117"/>
      <c r="H834" s="117"/>
      <c r="I834" s="138"/>
    </row>
    <row r="835" spans="2:9" s="113" customFormat="1" x14ac:dyDescent="0.25">
      <c r="B835" s="120"/>
      <c r="C835" s="117"/>
      <c r="D835" s="117"/>
      <c r="E835" s="117"/>
      <c r="F835" s="117"/>
      <c r="G835" s="117"/>
      <c r="H835" s="117"/>
      <c r="I835" s="138"/>
    </row>
    <row r="836" spans="2:9" s="113" customFormat="1" x14ac:dyDescent="0.25">
      <c r="B836" s="120"/>
      <c r="C836" s="117"/>
      <c r="D836" s="117"/>
      <c r="E836" s="117"/>
      <c r="F836" s="117"/>
      <c r="G836" s="117"/>
      <c r="H836" s="117"/>
      <c r="I836" s="138"/>
    </row>
    <row r="837" spans="2:9" s="113" customFormat="1" x14ac:dyDescent="0.25">
      <c r="B837" s="120"/>
      <c r="C837" s="117"/>
      <c r="D837" s="117"/>
      <c r="E837" s="117"/>
      <c r="F837" s="117"/>
      <c r="G837" s="117"/>
      <c r="H837" s="117"/>
      <c r="I837" s="138"/>
    </row>
    <row r="838" spans="2:9" s="113" customFormat="1" x14ac:dyDescent="0.25">
      <c r="B838" s="120"/>
      <c r="C838" s="117"/>
      <c r="D838" s="117"/>
      <c r="E838" s="117"/>
      <c r="F838" s="117"/>
      <c r="G838" s="117"/>
      <c r="H838" s="117"/>
      <c r="I838" s="138"/>
    </row>
    <row r="839" spans="2:9" s="113" customFormat="1" x14ac:dyDescent="0.25">
      <c r="B839" s="120"/>
      <c r="C839" s="117"/>
      <c r="D839" s="117"/>
      <c r="E839" s="117"/>
      <c r="F839" s="117"/>
      <c r="G839" s="117"/>
      <c r="H839" s="117"/>
      <c r="I839" s="138"/>
    </row>
    <row r="840" spans="2:9" s="113" customFormat="1" x14ac:dyDescent="0.25">
      <c r="B840" s="120"/>
      <c r="C840" s="117"/>
      <c r="D840" s="117"/>
      <c r="E840" s="117"/>
      <c r="F840" s="117"/>
      <c r="G840" s="117"/>
      <c r="H840" s="117"/>
      <c r="I840" s="138"/>
    </row>
    <row r="841" spans="2:9" s="113" customFormat="1" x14ac:dyDescent="0.25">
      <c r="B841" s="120"/>
      <c r="C841" s="117"/>
      <c r="D841" s="117"/>
      <c r="E841" s="117"/>
      <c r="F841" s="117"/>
      <c r="G841" s="117"/>
      <c r="H841" s="117"/>
      <c r="I841" s="138"/>
    </row>
    <row r="842" spans="2:9" s="113" customFormat="1" x14ac:dyDescent="0.25">
      <c r="B842" s="120"/>
      <c r="C842" s="117"/>
      <c r="D842" s="117"/>
      <c r="E842" s="117"/>
      <c r="F842" s="117"/>
      <c r="G842" s="117"/>
      <c r="H842" s="117"/>
      <c r="I842" s="138"/>
    </row>
    <row r="843" spans="2:9" s="113" customFormat="1" x14ac:dyDescent="0.25">
      <c r="B843" s="120"/>
      <c r="C843" s="117"/>
      <c r="D843" s="117"/>
      <c r="E843" s="117"/>
      <c r="F843" s="117"/>
      <c r="G843" s="117"/>
      <c r="H843" s="117"/>
      <c r="I843" s="138"/>
    </row>
    <row r="844" spans="2:9" s="113" customFormat="1" x14ac:dyDescent="0.25">
      <c r="B844" s="120"/>
      <c r="C844" s="117"/>
      <c r="D844" s="117"/>
      <c r="E844" s="117"/>
      <c r="F844" s="117"/>
      <c r="G844" s="117"/>
      <c r="H844" s="117"/>
      <c r="I844" s="138"/>
    </row>
    <row r="845" spans="2:9" s="113" customFormat="1" x14ac:dyDescent="0.25">
      <c r="B845" s="120"/>
      <c r="C845" s="117"/>
      <c r="D845" s="117"/>
      <c r="E845" s="117"/>
      <c r="F845" s="117"/>
      <c r="G845" s="117"/>
      <c r="H845" s="117"/>
      <c r="I845" s="138"/>
    </row>
    <row r="846" spans="2:9" s="113" customFormat="1" x14ac:dyDescent="0.25">
      <c r="B846" s="120"/>
      <c r="C846" s="117"/>
      <c r="D846" s="117"/>
      <c r="E846" s="117"/>
      <c r="F846" s="117"/>
      <c r="G846" s="117"/>
      <c r="H846" s="117"/>
      <c r="I846" s="138"/>
    </row>
    <row r="847" spans="2:9" s="113" customFormat="1" x14ac:dyDescent="0.25">
      <c r="B847" s="120"/>
      <c r="C847" s="117"/>
      <c r="D847" s="117"/>
      <c r="E847" s="117"/>
      <c r="F847" s="117"/>
      <c r="G847" s="117"/>
      <c r="H847" s="117"/>
      <c r="I847" s="138"/>
    </row>
    <row r="848" spans="2:9" s="113" customFormat="1" x14ac:dyDescent="0.25">
      <c r="B848" s="120"/>
      <c r="C848" s="117"/>
      <c r="D848" s="117"/>
      <c r="E848" s="117"/>
      <c r="F848" s="117"/>
      <c r="G848" s="117"/>
      <c r="H848" s="117"/>
      <c r="I848" s="138"/>
    </row>
    <row r="849" spans="2:9" s="113" customFormat="1" x14ac:dyDescent="0.25">
      <c r="B849" s="120"/>
      <c r="C849" s="117"/>
      <c r="D849" s="117"/>
      <c r="E849" s="117"/>
      <c r="F849" s="117"/>
      <c r="G849" s="117"/>
      <c r="H849" s="117"/>
      <c r="I849" s="138"/>
    </row>
    <row r="850" spans="2:9" s="113" customFormat="1" x14ac:dyDescent="0.25">
      <c r="B850" s="120"/>
      <c r="C850" s="117"/>
      <c r="D850" s="117"/>
      <c r="E850" s="117"/>
      <c r="F850" s="117"/>
      <c r="G850" s="117"/>
      <c r="H850" s="117"/>
      <c r="I850" s="138"/>
    </row>
    <row r="851" spans="2:9" s="113" customFormat="1" x14ac:dyDescent="0.25">
      <c r="B851" s="120"/>
      <c r="C851" s="117"/>
      <c r="D851" s="117"/>
      <c r="E851" s="117"/>
      <c r="F851" s="117"/>
      <c r="G851" s="117"/>
      <c r="H851" s="117"/>
      <c r="I851" s="138"/>
    </row>
    <row r="852" spans="2:9" s="113" customFormat="1" x14ac:dyDescent="0.25">
      <c r="B852" s="120"/>
      <c r="C852" s="117"/>
      <c r="D852" s="117"/>
      <c r="E852" s="117"/>
      <c r="F852" s="117"/>
      <c r="G852" s="117"/>
      <c r="H852" s="117"/>
      <c r="I852" s="138"/>
    </row>
    <row r="853" spans="2:9" s="113" customFormat="1" x14ac:dyDescent="0.25">
      <c r="B853" s="120"/>
      <c r="C853" s="117"/>
      <c r="D853" s="117"/>
      <c r="E853" s="117"/>
      <c r="F853" s="117"/>
      <c r="G853" s="117"/>
      <c r="H853" s="117"/>
      <c r="I853" s="138"/>
    </row>
    <row r="854" spans="2:9" s="113" customFormat="1" x14ac:dyDescent="0.25">
      <c r="B854" s="120"/>
      <c r="C854" s="117"/>
      <c r="D854" s="117"/>
      <c r="E854" s="117"/>
      <c r="F854" s="117"/>
      <c r="G854" s="117"/>
      <c r="H854" s="117"/>
      <c r="I854" s="138"/>
    </row>
    <row r="855" spans="2:9" s="113" customFormat="1" x14ac:dyDescent="0.25">
      <c r="B855" s="120"/>
      <c r="C855" s="117"/>
      <c r="D855" s="117"/>
      <c r="E855" s="117"/>
      <c r="F855" s="117"/>
      <c r="G855" s="117"/>
      <c r="H855" s="117"/>
      <c r="I855" s="138"/>
    </row>
    <row r="856" spans="2:9" s="113" customFormat="1" x14ac:dyDescent="0.25">
      <c r="B856" s="120"/>
      <c r="C856" s="117"/>
      <c r="D856" s="117"/>
      <c r="E856" s="117"/>
      <c r="F856" s="117"/>
      <c r="G856" s="117"/>
      <c r="H856" s="117"/>
      <c r="I856" s="138"/>
    </row>
    <row r="857" spans="2:9" s="113" customFormat="1" x14ac:dyDescent="0.25">
      <c r="B857" s="120"/>
      <c r="C857" s="117"/>
      <c r="D857" s="117"/>
      <c r="E857" s="117"/>
      <c r="F857" s="117"/>
      <c r="G857" s="117"/>
      <c r="H857" s="117"/>
      <c r="I857" s="138"/>
    </row>
    <row r="858" spans="2:9" s="113" customFormat="1" x14ac:dyDescent="0.25">
      <c r="B858" s="120"/>
      <c r="C858" s="117"/>
      <c r="D858" s="117"/>
      <c r="E858" s="117"/>
      <c r="F858" s="117"/>
      <c r="G858" s="117"/>
      <c r="H858" s="117"/>
      <c r="I858" s="138"/>
    </row>
    <row r="859" spans="2:9" s="113" customFormat="1" x14ac:dyDescent="0.25">
      <c r="B859" s="120"/>
      <c r="C859" s="117"/>
      <c r="D859" s="117"/>
      <c r="E859" s="117"/>
      <c r="F859" s="117"/>
      <c r="G859" s="117"/>
      <c r="H859" s="117"/>
      <c r="I859" s="138"/>
    </row>
    <row r="860" spans="2:9" s="113" customFormat="1" x14ac:dyDescent="0.25">
      <c r="B860" s="120"/>
      <c r="C860" s="117"/>
      <c r="D860" s="117"/>
      <c r="E860" s="117"/>
      <c r="F860" s="117"/>
      <c r="G860" s="117"/>
      <c r="H860" s="117"/>
      <c r="I860" s="138"/>
    </row>
    <row r="861" spans="2:9" s="113" customFormat="1" x14ac:dyDescent="0.25">
      <c r="B861" s="120"/>
      <c r="C861" s="117"/>
      <c r="D861" s="117"/>
      <c r="E861" s="117"/>
      <c r="F861" s="117"/>
      <c r="G861" s="117"/>
      <c r="H861" s="117"/>
      <c r="I861" s="138"/>
    </row>
    <row r="862" spans="2:9" s="113" customFormat="1" x14ac:dyDescent="0.25">
      <c r="B862" s="120"/>
      <c r="C862" s="117"/>
      <c r="D862" s="117"/>
      <c r="E862" s="117"/>
      <c r="F862" s="117"/>
      <c r="G862" s="117"/>
      <c r="H862" s="117"/>
      <c r="I862" s="138"/>
    </row>
    <row r="863" spans="2:9" s="113" customFormat="1" x14ac:dyDescent="0.25">
      <c r="B863" s="120"/>
      <c r="C863" s="117"/>
      <c r="D863" s="117"/>
      <c r="E863" s="117"/>
      <c r="F863" s="117"/>
      <c r="G863" s="117"/>
      <c r="H863" s="117"/>
      <c r="I863" s="138"/>
    </row>
    <row r="864" spans="2:9" s="113" customFormat="1" x14ac:dyDescent="0.25">
      <c r="B864" s="120"/>
      <c r="C864" s="117"/>
      <c r="D864" s="117"/>
      <c r="E864" s="117"/>
      <c r="F864" s="117"/>
      <c r="G864" s="117"/>
      <c r="H864" s="117"/>
      <c r="I864" s="138"/>
    </row>
    <row r="865" spans="2:9" s="113" customFormat="1" x14ac:dyDescent="0.25">
      <c r="B865" s="120"/>
      <c r="C865" s="117"/>
      <c r="D865" s="117"/>
      <c r="E865" s="117"/>
      <c r="F865" s="117"/>
      <c r="G865" s="117"/>
      <c r="H865" s="117"/>
      <c r="I865" s="138"/>
    </row>
    <row r="866" spans="2:9" s="113" customFormat="1" x14ac:dyDescent="0.25">
      <c r="B866" s="120"/>
      <c r="C866" s="117"/>
      <c r="D866" s="117"/>
      <c r="E866" s="117"/>
      <c r="F866" s="117"/>
      <c r="G866" s="117"/>
      <c r="H866" s="117"/>
      <c r="I866" s="138"/>
    </row>
    <row r="867" spans="2:9" s="113" customFormat="1" x14ac:dyDescent="0.25">
      <c r="B867" s="120"/>
      <c r="C867" s="117"/>
      <c r="D867" s="117"/>
      <c r="E867" s="117"/>
      <c r="F867" s="117"/>
      <c r="G867" s="117"/>
      <c r="H867" s="117"/>
      <c r="I867" s="138"/>
    </row>
    <row r="868" spans="2:9" s="113" customFormat="1" x14ac:dyDescent="0.25">
      <c r="B868" s="120"/>
      <c r="C868" s="117"/>
      <c r="D868" s="117"/>
      <c r="E868" s="117"/>
      <c r="F868" s="117"/>
      <c r="G868" s="117"/>
      <c r="H868" s="117"/>
      <c r="I868" s="138"/>
    </row>
    <row r="869" spans="2:9" s="113" customFormat="1" x14ac:dyDescent="0.25">
      <c r="B869" s="120"/>
      <c r="C869" s="117"/>
      <c r="D869" s="117"/>
      <c r="E869" s="117"/>
      <c r="F869" s="117"/>
      <c r="G869" s="117"/>
      <c r="H869" s="117"/>
      <c r="I869" s="138"/>
    </row>
    <row r="870" spans="2:9" s="113" customFormat="1" x14ac:dyDescent="0.25">
      <c r="B870" s="120"/>
      <c r="C870" s="117"/>
      <c r="D870" s="117"/>
      <c r="E870" s="117"/>
      <c r="F870" s="117"/>
      <c r="G870" s="117"/>
      <c r="H870" s="117"/>
      <c r="I870" s="138"/>
    </row>
    <row r="871" spans="2:9" s="113" customFormat="1" x14ac:dyDescent="0.25">
      <c r="B871" s="120"/>
      <c r="C871" s="117"/>
      <c r="D871" s="117"/>
      <c r="E871" s="117"/>
      <c r="F871" s="117"/>
      <c r="G871" s="117"/>
      <c r="H871" s="117"/>
      <c r="I871" s="138"/>
    </row>
    <row r="872" spans="2:9" s="113" customFormat="1" x14ac:dyDescent="0.25">
      <c r="B872" s="120"/>
      <c r="C872" s="117"/>
      <c r="D872" s="117"/>
      <c r="E872" s="117"/>
      <c r="F872" s="117"/>
      <c r="G872" s="117"/>
      <c r="H872" s="117"/>
      <c r="I872" s="138"/>
    </row>
    <row r="873" spans="2:9" s="113" customFormat="1" x14ac:dyDescent="0.25">
      <c r="B873" s="120"/>
      <c r="C873" s="117"/>
      <c r="D873" s="117"/>
      <c r="E873" s="117"/>
      <c r="F873" s="117"/>
      <c r="G873" s="117"/>
      <c r="H873" s="117"/>
      <c r="I873" s="138"/>
    </row>
    <row r="874" spans="2:9" s="113" customFormat="1" x14ac:dyDescent="0.25">
      <c r="B874" s="120"/>
      <c r="C874" s="117"/>
      <c r="D874" s="117"/>
      <c r="E874" s="117"/>
      <c r="F874" s="117"/>
      <c r="G874" s="117"/>
      <c r="H874" s="117"/>
      <c r="I874" s="138"/>
    </row>
    <row r="875" spans="2:9" s="113" customFormat="1" x14ac:dyDescent="0.25">
      <c r="B875" s="120"/>
      <c r="C875" s="117"/>
      <c r="D875" s="117"/>
      <c r="E875" s="117"/>
      <c r="F875" s="117"/>
      <c r="G875" s="117"/>
      <c r="H875" s="117"/>
      <c r="I875" s="138"/>
    </row>
    <row r="876" spans="2:9" s="113" customFormat="1" x14ac:dyDescent="0.25">
      <c r="B876" s="120"/>
      <c r="C876" s="117"/>
      <c r="D876" s="117"/>
      <c r="E876" s="117"/>
      <c r="F876" s="117"/>
      <c r="G876" s="117"/>
      <c r="H876" s="117"/>
      <c r="I876" s="138"/>
    </row>
    <row r="877" spans="2:9" s="113" customFormat="1" x14ac:dyDescent="0.25">
      <c r="B877" s="120"/>
      <c r="C877" s="117"/>
      <c r="D877" s="117"/>
      <c r="E877" s="117"/>
      <c r="F877" s="117"/>
      <c r="G877" s="117"/>
      <c r="H877" s="117"/>
      <c r="I877" s="138"/>
    </row>
    <row r="878" spans="2:9" s="113" customFormat="1" x14ac:dyDescent="0.25">
      <c r="B878" s="120"/>
      <c r="C878" s="117"/>
      <c r="D878" s="117"/>
      <c r="E878" s="117"/>
      <c r="F878" s="117"/>
      <c r="G878" s="117"/>
      <c r="H878" s="117"/>
      <c r="I878" s="138"/>
    </row>
    <row r="879" spans="2:9" s="113" customFormat="1" x14ac:dyDescent="0.25">
      <c r="B879" s="120"/>
      <c r="C879" s="117"/>
      <c r="D879" s="117"/>
      <c r="E879" s="117"/>
      <c r="F879" s="117"/>
      <c r="G879" s="117"/>
      <c r="H879" s="117"/>
      <c r="I879" s="138"/>
    </row>
    <row r="880" spans="2:9" s="113" customFormat="1" x14ac:dyDescent="0.25">
      <c r="B880" s="120"/>
      <c r="C880" s="117"/>
      <c r="D880" s="117"/>
      <c r="E880" s="117"/>
      <c r="F880" s="117"/>
      <c r="G880" s="117"/>
      <c r="H880" s="117"/>
      <c r="I880" s="138"/>
    </row>
    <row r="881" spans="2:9" s="113" customFormat="1" x14ac:dyDescent="0.25">
      <c r="B881" s="120"/>
      <c r="C881" s="117"/>
      <c r="D881" s="117"/>
      <c r="E881" s="117"/>
      <c r="F881" s="117"/>
      <c r="G881" s="117"/>
      <c r="H881" s="117"/>
      <c r="I881" s="138"/>
    </row>
    <row r="882" spans="2:9" s="113" customFormat="1" x14ac:dyDescent="0.25">
      <c r="B882" s="120"/>
      <c r="C882" s="117"/>
      <c r="D882" s="117"/>
      <c r="E882" s="117"/>
      <c r="F882" s="117"/>
      <c r="G882" s="117"/>
      <c r="H882" s="117"/>
      <c r="I882" s="138"/>
    </row>
    <row r="883" spans="2:9" s="113" customFormat="1" x14ac:dyDescent="0.25">
      <c r="B883" s="120"/>
      <c r="C883" s="117"/>
      <c r="D883" s="117"/>
      <c r="E883" s="117"/>
      <c r="F883" s="117"/>
      <c r="G883" s="117"/>
      <c r="H883" s="117"/>
      <c r="I883" s="138"/>
    </row>
    <row r="884" spans="2:9" s="113" customFormat="1" x14ac:dyDescent="0.25">
      <c r="B884" s="120"/>
      <c r="C884" s="117"/>
      <c r="D884" s="117"/>
      <c r="E884" s="117"/>
      <c r="F884" s="117"/>
      <c r="G884" s="117"/>
      <c r="H884" s="117"/>
      <c r="I884" s="138"/>
    </row>
    <row r="885" spans="2:9" s="113" customFormat="1" x14ac:dyDescent="0.25">
      <c r="B885" s="120"/>
      <c r="C885" s="117"/>
      <c r="D885" s="117"/>
      <c r="E885" s="117"/>
      <c r="F885" s="117"/>
      <c r="G885" s="117"/>
      <c r="H885" s="117"/>
      <c r="I885" s="138"/>
    </row>
    <row r="886" spans="2:9" s="113" customFormat="1" x14ac:dyDescent="0.25">
      <c r="B886" s="120"/>
      <c r="C886" s="117"/>
      <c r="D886" s="117"/>
      <c r="E886" s="117"/>
      <c r="F886" s="117"/>
      <c r="G886" s="117"/>
      <c r="H886" s="117"/>
      <c r="I886" s="138"/>
    </row>
    <row r="887" spans="2:9" s="113" customFormat="1" x14ac:dyDescent="0.25">
      <c r="B887" s="120"/>
      <c r="C887" s="117"/>
      <c r="D887" s="117"/>
      <c r="E887" s="117"/>
      <c r="F887" s="117"/>
      <c r="G887" s="117"/>
      <c r="H887" s="117"/>
      <c r="I887" s="138"/>
    </row>
    <row r="888" spans="2:9" s="113" customFormat="1" x14ac:dyDescent="0.25">
      <c r="B888" s="120"/>
      <c r="C888" s="117"/>
      <c r="D888" s="117"/>
      <c r="E888" s="117"/>
      <c r="F888" s="117"/>
      <c r="G888" s="117"/>
      <c r="H888" s="117"/>
      <c r="I888" s="138"/>
    </row>
    <row r="889" spans="2:9" s="113" customFormat="1" x14ac:dyDescent="0.25">
      <c r="B889" s="120"/>
      <c r="C889" s="117"/>
      <c r="D889" s="117"/>
      <c r="E889" s="117"/>
      <c r="F889" s="117"/>
      <c r="G889" s="117"/>
      <c r="H889" s="117"/>
      <c r="I889" s="138"/>
    </row>
    <row r="890" spans="2:9" s="113" customFormat="1" x14ac:dyDescent="0.25">
      <c r="B890" s="120"/>
      <c r="C890" s="117"/>
      <c r="D890" s="117"/>
      <c r="E890" s="117"/>
      <c r="F890" s="117"/>
      <c r="G890" s="117"/>
      <c r="H890" s="117"/>
      <c r="I890" s="138"/>
    </row>
    <row r="891" spans="2:9" s="113" customFormat="1" x14ac:dyDescent="0.25">
      <c r="B891" s="120"/>
      <c r="C891" s="117"/>
      <c r="D891" s="117"/>
      <c r="E891" s="117"/>
      <c r="F891" s="117"/>
      <c r="G891" s="117"/>
      <c r="H891" s="117"/>
      <c r="I891" s="138"/>
    </row>
    <row r="892" spans="2:9" s="113" customFormat="1" x14ac:dyDescent="0.25">
      <c r="B892" s="120"/>
      <c r="C892" s="117"/>
      <c r="D892" s="117"/>
      <c r="E892" s="117"/>
      <c r="F892" s="117"/>
      <c r="G892" s="117"/>
      <c r="H892" s="117"/>
      <c r="I892" s="138"/>
    </row>
    <row r="893" spans="2:9" s="113" customFormat="1" x14ac:dyDescent="0.25">
      <c r="B893" s="120"/>
      <c r="C893" s="117"/>
      <c r="D893" s="117"/>
      <c r="E893" s="117"/>
      <c r="F893" s="117"/>
      <c r="G893" s="117"/>
      <c r="H893" s="117"/>
      <c r="I893" s="138"/>
    </row>
    <row r="894" spans="2:9" s="113" customFormat="1" x14ac:dyDescent="0.25">
      <c r="B894" s="120"/>
      <c r="C894" s="117"/>
      <c r="D894" s="117"/>
      <c r="E894" s="117"/>
      <c r="F894" s="117"/>
      <c r="G894" s="117"/>
      <c r="H894" s="117"/>
      <c r="I894" s="138"/>
    </row>
    <row r="895" spans="2:9" s="113" customFormat="1" x14ac:dyDescent="0.25">
      <c r="B895" s="120"/>
      <c r="C895" s="117"/>
      <c r="D895" s="117"/>
      <c r="E895" s="117"/>
      <c r="F895" s="117"/>
      <c r="G895" s="117"/>
      <c r="H895" s="117"/>
      <c r="I895" s="138"/>
    </row>
    <row r="896" spans="2:9" s="113" customFormat="1" x14ac:dyDescent="0.25">
      <c r="B896" s="120"/>
      <c r="C896" s="117"/>
      <c r="D896" s="117"/>
      <c r="E896" s="117"/>
      <c r="F896" s="117"/>
      <c r="G896" s="117"/>
      <c r="H896" s="117"/>
      <c r="I896" s="138"/>
    </row>
    <row r="897" spans="2:9" s="113" customFormat="1" x14ac:dyDescent="0.25">
      <c r="B897" s="120"/>
      <c r="C897" s="117"/>
      <c r="D897" s="117"/>
      <c r="E897" s="117"/>
      <c r="F897" s="117"/>
      <c r="G897" s="117"/>
      <c r="H897" s="117"/>
      <c r="I897" s="138"/>
    </row>
    <row r="898" spans="2:9" s="113" customFormat="1" x14ac:dyDescent="0.25">
      <c r="B898" s="120"/>
      <c r="C898" s="117"/>
      <c r="D898" s="117"/>
      <c r="E898" s="117"/>
      <c r="F898" s="117"/>
      <c r="G898" s="117"/>
      <c r="H898" s="117"/>
      <c r="I898" s="138"/>
    </row>
    <row r="899" spans="2:9" s="113" customFormat="1" x14ac:dyDescent="0.25">
      <c r="B899" s="120"/>
      <c r="C899" s="117"/>
      <c r="D899" s="117"/>
      <c r="E899" s="117"/>
      <c r="F899" s="117"/>
      <c r="G899" s="117"/>
      <c r="H899" s="117"/>
      <c r="I899" s="138"/>
    </row>
    <row r="900" spans="2:9" s="113" customFormat="1" x14ac:dyDescent="0.25">
      <c r="B900" s="120"/>
      <c r="C900" s="117"/>
      <c r="D900" s="117"/>
      <c r="E900" s="117"/>
      <c r="F900" s="117"/>
      <c r="G900" s="117"/>
      <c r="H900" s="117"/>
      <c r="I900" s="138"/>
    </row>
    <row r="901" spans="2:9" s="113" customFormat="1" x14ac:dyDescent="0.25">
      <c r="B901" s="120"/>
      <c r="C901" s="117"/>
      <c r="D901" s="117"/>
      <c r="E901" s="117"/>
      <c r="F901" s="117"/>
      <c r="G901" s="117"/>
      <c r="H901" s="117"/>
      <c r="I901" s="138"/>
    </row>
    <row r="902" spans="2:9" s="113" customFormat="1" x14ac:dyDescent="0.25">
      <c r="B902" s="120"/>
      <c r="C902" s="117"/>
      <c r="D902" s="117"/>
      <c r="E902" s="117"/>
      <c r="F902" s="117"/>
      <c r="G902" s="117"/>
      <c r="H902" s="117"/>
      <c r="I902" s="138"/>
    </row>
    <row r="903" spans="2:9" s="113" customFormat="1" x14ac:dyDescent="0.25">
      <c r="B903" s="120"/>
      <c r="C903" s="117"/>
      <c r="D903" s="117"/>
      <c r="E903" s="117"/>
      <c r="F903" s="117"/>
      <c r="G903" s="117"/>
      <c r="H903" s="117"/>
      <c r="I903" s="138"/>
    </row>
    <row r="904" spans="2:9" s="113" customFormat="1" x14ac:dyDescent="0.25">
      <c r="B904" s="120"/>
      <c r="C904" s="117"/>
      <c r="D904" s="117"/>
      <c r="E904" s="117"/>
      <c r="F904" s="117"/>
      <c r="G904" s="117"/>
      <c r="H904" s="117"/>
      <c r="I904" s="138"/>
    </row>
    <row r="905" spans="2:9" s="113" customFormat="1" x14ac:dyDescent="0.25">
      <c r="B905" s="120"/>
      <c r="C905" s="117"/>
      <c r="D905" s="117"/>
      <c r="E905" s="117"/>
      <c r="F905" s="117"/>
      <c r="G905" s="117"/>
      <c r="H905" s="117"/>
      <c r="I905" s="138"/>
    </row>
    <row r="906" spans="2:9" s="113" customFormat="1" x14ac:dyDescent="0.25">
      <c r="B906" s="120"/>
      <c r="C906" s="117"/>
      <c r="D906" s="117"/>
      <c r="E906" s="117"/>
      <c r="F906" s="117"/>
      <c r="G906" s="117"/>
      <c r="H906" s="117"/>
      <c r="I906" s="138"/>
    </row>
    <row r="907" spans="2:9" s="113" customFormat="1" x14ac:dyDescent="0.25">
      <c r="B907" s="120"/>
      <c r="C907" s="117"/>
      <c r="D907" s="117"/>
      <c r="E907" s="117"/>
      <c r="F907" s="117"/>
      <c r="G907" s="117"/>
      <c r="H907" s="117"/>
      <c r="I907" s="138"/>
    </row>
    <row r="908" spans="2:9" s="113" customFormat="1" x14ac:dyDescent="0.25">
      <c r="B908" s="120"/>
      <c r="C908" s="117"/>
      <c r="D908" s="117"/>
      <c r="E908" s="117"/>
      <c r="F908" s="117"/>
      <c r="G908" s="117"/>
      <c r="H908" s="117"/>
      <c r="I908" s="138"/>
    </row>
    <row r="909" spans="2:9" s="113" customFormat="1" x14ac:dyDescent="0.25">
      <c r="B909" s="120"/>
      <c r="C909" s="117"/>
      <c r="D909" s="117"/>
      <c r="E909" s="117"/>
      <c r="F909" s="117"/>
      <c r="G909" s="117"/>
      <c r="H909" s="117"/>
      <c r="I909" s="138"/>
    </row>
    <row r="910" spans="2:9" s="113" customFormat="1" x14ac:dyDescent="0.25">
      <c r="B910" s="120"/>
      <c r="C910" s="117"/>
      <c r="D910" s="117"/>
      <c r="E910" s="117"/>
      <c r="F910" s="117"/>
      <c r="G910" s="117"/>
      <c r="H910" s="117"/>
      <c r="I910" s="138"/>
    </row>
    <row r="911" spans="2:9" s="113" customFormat="1" x14ac:dyDescent="0.25">
      <c r="B911" s="120"/>
      <c r="C911" s="117"/>
      <c r="D911" s="117"/>
      <c r="E911" s="117"/>
      <c r="F911" s="117"/>
      <c r="G911" s="117"/>
      <c r="H911" s="117"/>
      <c r="I911" s="138"/>
    </row>
    <row r="912" spans="2:9" s="113" customFormat="1" x14ac:dyDescent="0.25">
      <c r="B912" s="120"/>
      <c r="C912" s="117"/>
      <c r="D912" s="117"/>
      <c r="E912" s="117"/>
      <c r="F912" s="117"/>
      <c r="G912" s="117"/>
      <c r="H912" s="117"/>
      <c r="I912" s="138"/>
    </row>
    <row r="913" spans="2:9" s="113" customFormat="1" x14ac:dyDescent="0.25">
      <c r="B913" s="120"/>
      <c r="C913" s="117"/>
      <c r="D913" s="117"/>
      <c r="E913" s="117"/>
      <c r="F913" s="117"/>
      <c r="G913" s="117"/>
      <c r="H913" s="117"/>
      <c r="I913" s="138"/>
    </row>
    <row r="914" spans="2:9" s="113" customFormat="1" x14ac:dyDescent="0.25">
      <c r="B914" s="120"/>
      <c r="C914" s="117"/>
      <c r="D914" s="117"/>
      <c r="E914" s="117"/>
      <c r="F914" s="117"/>
      <c r="G914" s="117"/>
      <c r="H914" s="117"/>
      <c r="I914" s="138"/>
    </row>
    <row r="915" spans="2:9" s="113" customFormat="1" x14ac:dyDescent="0.25">
      <c r="B915" s="120"/>
      <c r="C915" s="117"/>
      <c r="D915" s="117"/>
      <c r="E915" s="117"/>
      <c r="F915" s="117"/>
      <c r="G915" s="117"/>
      <c r="H915" s="117"/>
      <c r="I915" s="138"/>
    </row>
    <row r="916" spans="2:9" s="113" customFormat="1" x14ac:dyDescent="0.25">
      <c r="B916" s="120"/>
      <c r="C916" s="117"/>
      <c r="D916" s="117"/>
      <c r="E916" s="117"/>
      <c r="F916" s="117"/>
      <c r="G916" s="117"/>
      <c r="H916" s="117"/>
      <c r="I916" s="138"/>
    </row>
    <row r="917" spans="2:9" s="113" customFormat="1" x14ac:dyDescent="0.25">
      <c r="B917" s="120"/>
      <c r="C917" s="117"/>
      <c r="D917" s="117"/>
      <c r="E917" s="117"/>
      <c r="F917" s="117"/>
      <c r="G917" s="117"/>
      <c r="H917" s="117"/>
      <c r="I917" s="138"/>
    </row>
    <row r="918" spans="2:9" s="113" customFormat="1" x14ac:dyDescent="0.25">
      <c r="B918" s="120"/>
      <c r="C918" s="117"/>
      <c r="D918" s="117"/>
      <c r="E918" s="117"/>
      <c r="F918" s="117"/>
      <c r="G918" s="117"/>
      <c r="H918" s="117"/>
      <c r="I918" s="138"/>
    </row>
    <row r="919" spans="2:9" s="113" customFormat="1" x14ac:dyDescent="0.25">
      <c r="B919" s="120"/>
      <c r="C919" s="117"/>
      <c r="D919" s="117"/>
      <c r="E919" s="117"/>
      <c r="F919" s="117"/>
      <c r="G919" s="117"/>
      <c r="H919" s="117"/>
      <c r="I919" s="138"/>
    </row>
    <row r="920" spans="2:9" s="113" customFormat="1" x14ac:dyDescent="0.25">
      <c r="B920" s="120"/>
      <c r="C920" s="117"/>
      <c r="D920" s="117"/>
      <c r="E920" s="117"/>
      <c r="F920" s="117"/>
      <c r="G920" s="117"/>
      <c r="H920" s="117"/>
      <c r="I920" s="138"/>
    </row>
    <row r="921" spans="2:9" s="113" customFormat="1" x14ac:dyDescent="0.25">
      <c r="B921" s="120"/>
      <c r="C921" s="117"/>
      <c r="D921" s="117"/>
      <c r="E921" s="117"/>
      <c r="F921" s="117"/>
      <c r="G921" s="117"/>
      <c r="H921" s="117"/>
      <c r="I921" s="138"/>
    </row>
    <row r="922" spans="2:9" s="113" customFormat="1" x14ac:dyDescent="0.25">
      <c r="B922" s="120"/>
      <c r="C922" s="117"/>
      <c r="D922" s="117"/>
      <c r="E922" s="117"/>
      <c r="F922" s="117"/>
      <c r="G922" s="117"/>
      <c r="H922" s="117"/>
      <c r="I922" s="138"/>
    </row>
    <row r="923" spans="2:9" s="113" customFormat="1" x14ac:dyDescent="0.25">
      <c r="B923" s="120"/>
      <c r="C923" s="117"/>
      <c r="D923" s="117"/>
      <c r="E923" s="117"/>
      <c r="F923" s="117"/>
      <c r="G923" s="117"/>
      <c r="H923" s="117"/>
      <c r="I923" s="138"/>
    </row>
    <row r="924" spans="2:9" s="113" customFormat="1" x14ac:dyDescent="0.25">
      <c r="B924" s="120"/>
      <c r="C924" s="117"/>
      <c r="D924" s="117"/>
      <c r="E924" s="117"/>
      <c r="F924" s="117"/>
      <c r="G924" s="117"/>
      <c r="H924" s="117"/>
      <c r="I924" s="138"/>
    </row>
    <row r="925" spans="2:9" s="113" customFormat="1" x14ac:dyDescent="0.25">
      <c r="B925" s="120"/>
      <c r="C925" s="117"/>
      <c r="D925" s="117"/>
      <c r="E925" s="117"/>
      <c r="F925" s="117"/>
      <c r="G925" s="117"/>
      <c r="H925" s="117"/>
      <c r="I925" s="138"/>
    </row>
    <row r="926" spans="2:9" s="113" customFormat="1" x14ac:dyDescent="0.25">
      <c r="B926" s="120"/>
      <c r="C926" s="117"/>
      <c r="D926" s="117"/>
      <c r="E926" s="117"/>
      <c r="F926" s="117"/>
      <c r="G926" s="117"/>
      <c r="H926" s="117"/>
      <c r="I926" s="138"/>
    </row>
    <row r="927" spans="2:9" s="113" customFormat="1" x14ac:dyDescent="0.25">
      <c r="B927" s="120"/>
      <c r="C927" s="117"/>
      <c r="D927" s="117"/>
      <c r="E927" s="117"/>
      <c r="F927" s="117"/>
      <c r="G927" s="117"/>
      <c r="H927" s="117"/>
      <c r="I927" s="138"/>
    </row>
    <row r="928" spans="2:9" s="113" customFormat="1" x14ac:dyDescent="0.25">
      <c r="B928" s="120"/>
      <c r="C928" s="117"/>
      <c r="D928" s="117"/>
      <c r="E928" s="117"/>
      <c r="F928" s="117"/>
      <c r="G928" s="117"/>
      <c r="H928" s="117"/>
      <c r="I928" s="138"/>
    </row>
    <row r="929" spans="2:9" s="113" customFormat="1" x14ac:dyDescent="0.25">
      <c r="B929" s="120"/>
      <c r="C929" s="117"/>
      <c r="D929" s="117"/>
      <c r="E929" s="117"/>
      <c r="F929" s="117"/>
      <c r="G929" s="117"/>
      <c r="H929" s="117"/>
      <c r="I929" s="138"/>
    </row>
    <row r="930" spans="2:9" s="113" customFormat="1" x14ac:dyDescent="0.25">
      <c r="B930" s="120"/>
      <c r="C930" s="117"/>
      <c r="D930" s="117"/>
      <c r="E930" s="117"/>
      <c r="F930" s="117"/>
      <c r="G930" s="117"/>
      <c r="H930" s="117"/>
      <c r="I930" s="138"/>
    </row>
    <row r="931" spans="2:9" s="113" customFormat="1" x14ac:dyDescent="0.25">
      <c r="B931" s="120"/>
      <c r="C931" s="117"/>
      <c r="D931" s="117"/>
      <c r="E931" s="117"/>
      <c r="F931" s="117"/>
      <c r="G931" s="117"/>
      <c r="H931" s="117"/>
      <c r="I931" s="138"/>
    </row>
    <row r="932" spans="2:9" s="113" customFormat="1" x14ac:dyDescent="0.25">
      <c r="B932" s="120"/>
      <c r="C932" s="117"/>
      <c r="D932" s="117"/>
      <c r="E932" s="117"/>
      <c r="F932" s="117"/>
      <c r="G932" s="117"/>
      <c r="H932" s="117"/>
      <c r="I932" s="138"/>
    </row>
    <row r="933" spans="2:9" s="113" customFormat="1" x14ac:dyDescent="0.25">
      <c r="B933" s="120"/>
      <c r="C933" s="117"/>
      <c r="D933" s="117"/>
      <c r="E933" s="117"/>
      <c r="F933" s="117"/>
      <c r="G933" s="117"/>
      <c r="H933" s="117"/>
      <c r="I933" s="138"/>
    </row>
    <row r="934" spans="2:9" s="113" customFormat="1" x14ac:dyDescent="0.25">
      <c r="B934" s="120"/>
      <c r="C934" s="117"/>
      <c r="D934" s="117"/>
      <c r="E934" s="117"/>
      <c r="F934" s="117"/>
      <c r="G934" s="117"/>
      <c r="H934" s="117"/>
      <c r="I934" s="138"/>
    </row>
    <row r="935" spans="2:9" s="113" customFormat="1" x14ac:dyDescent="0.25">
      <c r="B935" s="120"/>
      <c r="C935" s="117"/>
      <c r="D935" s="117"/>
      <c r="E935" s="117"/>
      <c r="F935" s="117"/>
      <c r="G935" s="117"/>
      <c r="H935" s="117"/>
      <c r="I935" s="138"/>
    </row>
    <row r="936" spans="2:9" s="113" customFormat="1" x14ac:dyDescent="0.25">
      <c r="B936" s="120"/>
      <c r="C936" s="117"/>
      <c r="D936" s="117"/>
      <c r="E936" s="117"/>
      <c r="F936" s="117"/>
      <c r="G936" s="117"/>
      <c r="H936" s="117"/>
      <c r="I936" s="138"/>
    </row>
    <row r="937" spans="2:9" s="113" customFormat="1" x14ac:dyDescent="0.25">
      <c r="B937" s="120"/>
      <c r="C937" s="117"/>
      <c r="D937" s="117"/>
      <c r="E937" s="117"/>
      <c r="F937" s="117"/>
      <c r="G937" s="117"/>
      <c r="H937" s="117"/>
      <c r="I937" s="138"/>
    </row>
    <row r="938" spans="2:9" s="113" customFormat="1" x14ac:dyDescent="0.25">
      <c r="B938" s="120"/>
      <c r="C938" s="117"/>
      <c r="D938" s="117"/>
      <c r="E938" s="117"/>
      <c r="F938" s="117"/>
      <c r="G938" s="117"/>
      <c r="H938" s="117"/>
      <c r="I938" s="138"/>
    </row>
    <row r="939" spans="2:9" s="113" customFormat="1" x14ac:dyDescent="0.25">
      <c r="B939" s="120"/>
      <c r="C939" s="117"/>
      <c r="D939" s="117"/>
      <c r="E939" s="117"/>
      <c r="F939" s="117"/>
      <c r="G939" s="117"/>
      <c r="H939" s="117"/>
      <c r="I939" s="138"/>
    </row>
    <row r="940" spans="2:9" s="113" customFormat="1" x14ac:dyDescent="0.25">
      <c r="B940" s="120"/>
      <c r="C940" s="117"/>
      <c r="D940" s="117"/>
      <c r="E940" s="117"/>
      <c r="F940" s="117"/>
      <c r="G940" s="117"/>
      <c r="H940" s="117"/>
      <c r="I940" s="138"/>
    </row>
    <row r="941" spans="2:9" s="113" customFormat="1" x14ac:dyDescent="0.25">
      <c r="B941" s="120"/>
      <c r="C941" s="117"/>
      <c r="D941" s="117"/>
      <c r="E941" s="117"/>
      <c r="F941" s="117"/>
      <c r="G941" s="117"/>
      <c r="H941" s="117"/>
      <c r="I941" s="138"/>
    </row>
    <row r="942" spans="2:9" s="113" customFormat="1" x14ac:dyDescent="0.25">
      <c r="B942" s="120"/>
      <c r="C942" s="117"/>
      <c r="D942" s="117"/>
      <c r="E942" s="117"/>
      <c r="F942" s="117"/>
      <c r="G942" s="117"/>
      <c r="H942" s="117"/>
      <c r="I942" s="138"/>
    </row>
    <row r="943" spans="2:9" s="113" customFormat="1" x14ac:dyDescent="0.25">
      <c r="B943" s="120"/>
      <c r="C943" s="117"/>
      <c r="D943" s="117"/>
      <c r="E943" s="117"/>
      <c r="F943" s="117"/>
      <c r="G943" s="117"/>
      <c r="H943" s="117"/>
      <c r="I943" s="138"/>
    </row>
    <row r="944" spans="2:9" s="113" customFormat="1" x14ac:dyDescent="0.25">
      <c r="B944" s="120"/>
      <c r="C944" s="117"/>
      <c r="D944" s="117"/>
      <c r="E944" s="117"/>
      <c r="F944" s="117"/>
      <c r="G944" s="117"/>
      <c r="H944" s="117"/>
      <c r="I944" s="138"/>
    </row>
    <row r="945" spans="2:9" s="113" customFormat="1" x14ac:dyDescent="0.25">
      <c r="B945" s="120"/>
      <c r="C945" s="117"/>
      <c r="D945" s="117"/>
      <c r="E945" s="117"/>
      <c r="F945" s="117"/>
      <c r="G945" s="117"/>
      <c r="H945" s="117"/>
      <c r="I945" s="138"/>
    </row>
    <row r="946" spans="2:9" s="113" customFormat="1" x14ac:dyDescent="0.25">
      <c r="B946" s="120"/>
      <c r="C946" s="117"/>
      <c r="D946" s="117"/>
      <c r="E946" s="117"/>
      <c r="F946" s="117"/>
      <c r="G946" s="117"/>
      <c r="H946" s="117"/>
      <c r="I946" s="138"/>
    </row>
    <row r="947" spans="2:9" s="113" customFormat="1" x14ac:dyDescent="0.25">
      <c r="B947" s="120"/>
      <c r="C947" s="117"/>
      <c r="D947" s="117"/>
      <c r="E947" s="117"/>
      <c r="F947" s="117"/>
      <c r="G947" s="117"/>
      <c r="H947" s="117"/>
      <c r="I947" s="138"/>
    </row>
    <row r="948" spans="2:9" s="113" customFormat="1" x14ac:dyDescent="0.25">
      <c r="B948" s="120"/>
      <c r="C948" s="117"/>
      <c r="D948" s="117"/>
      <c r="E948" s="117"/>
      <c r="F948" s="117"/>
      <c r="G948" s="117"/>
      <c r="H948" s="117"/>
      <c r="I948" s="138"/>
    </row>
    <row r="949" spans="2:9" s="113" customFormat="1" x14ac:dyDescent="0.25">
      <c r="B949" s="120"/>
      <c r="C949" s="117"/>
      <c r="D949" s="117"/>
      <c r="E949" s="117"/>
      <c r="F949" s="117"/>
      <c r="G949" s="117"/>
      <c r="H949" s="117"/>
      <c r="I949" s="138"/>
    </row>
    <row r="950" spans="2:9" s="113" customFormat="1" x14ac:dyDescent="0.25">
      <c r="B950" s="120"/>
      <c r="C950" s="117"/>
      <c r="D950" s="117"/>
      <c r="E950" s="117"/>
      <c r="F950" s="117"/>
      <c r="G950" s="117"/>
      <c r="H950" s="117"/>
      <c r="I950" s="138"/>
    </row>
    <row r="951" spans="2:9" s="113" customFormat="1" x14ac:dyDescent="0.25">
      <c r="B951" s="120"/>
      <c r="C951" s="117"/>
      <c r="D951" s="117"/>
      <c r="E951" s="117"/>
      <c r="F951" s="117"/>
      <c r="G951" s="117"/>
      <c r="H951" s="117"/>
      <c r="I951" s="138"/>
    </row>
    <row r="952" spans="2:9" s="113" customFormat="1" x14ac:dyDescent="0.25">
      <c r="B952" s="120"/>
      <c r="C952" s="117"/>
      <c r="D952" s="117"/>
      <c r="E952" s="117"/>
      <c r="F952" s="117"/>
      <c r="G952" s="117"/>
      <c r="H952" s="117"/>
      <c r="I952" s="138"/>
    </row>
    <row r="953" spans="2:9" s="113" customFormat="1" x14ac:dyDescent="0.25">
      <c r="B953" s="120"/>
      <c r="C953" s="117"/>
      <c r="D953" s="117"/>
      <c r="E953" s="117"/>
      <c r="F953" s="117"/>
      <c r="G953" s="117"/>
      <c r="H953" s="117"/>
      <c r="I953" s="138"/>
    </row>
    <row r="954" spans="2:9" s="113" customFormat="1" x14ac:dyDescent="0.25">
      <c r="B954" s="120"/>
      <c r="C954" s="117"/>
      <c r="D954" s="117"/>
      <c r="E954" s="117"/>
      <c r="F954" s="117"/>
      <c r="G954" s="117"/>
      <c r="H954" s="117"/>
      <c r="I954" s="138"/>
    </row>
    <row r="955" spans="2:9" s="113" customFormat="1" x14ac:dyDescent="0.25">
      <c r="B955" s="120"/>
      <c r="C955" s="117"/>
      <c r="D955" s="117"/>
      <c r="E955" s="117"/>
      <c r="F955" s="117"/>
      <c r="G955" s="117"/>
      <c r="H955" s="117"/>
      <c r="I955" s="138"/>
    </row>
    <row r="956" spans="2:9" s="113" customFormat="1" x14ac:dyDescent="0.25">
      <c r="B956" s="120"/>
      <c r="C956" s="117"/>
      <c r="D956" s="117"/>
      <c r="E956" s="117"/>
      <c r="F956" s="117"/>
      <c r="G956" s="117"/>
      <c r="H956" s="117"/>
      <c r="I956" s="138"/>
    </row>
    <row r="957" spans="2:9" s="113" customFormat="1" x14ac:dyDescent="0.25">
      <c r="B957" s="120"/>
      <c r="C957" s="117"/>
      <c r="D957" s="117"/>
      <c r="E957" s="117"/>
      <c r="F957" s="117"/>
      <c r="G957" s="117"/>
      <c r="H957" s="117"/>
      <c r="I957" s="138"/>
    </row>
    <row r="958" spans="2:9" s="113" customFormat="1" x14ac:dyDescent="0.25">
      <c r="B958" s="120"/>
      <c r="C958" s="117"/>
      <c r="D958" s="117"/>
      <c r="E958" s="117"/>
      <c r="F958" s="117"/>
      <c r="G958" s="117"/>
      <c r="H958" s="117"/>
      <c r="I958" s="138"/>
    </row>
    <row r="959" spans="2:9" s="113" customFormat="1" x14ac:dyDescent="0.25">
      <c r="B959" s="120"/>
      <c r="C959" s="117"/>
      <c r="D959" s="117"/>
      <c r="E959" s="117"/>
      <c r="F959" s="117"/>
      <c r="G959" s="117"/>
      <c r="H959" s="117"/>
      <c r="I959" s="138"/>
    </row>
    <row r="960" spans="2:9" s="113" customFormat="1" x14ac:dyDescent="0.25">
      <c r="B960" s="120"/>
      <c r="C960" s="117"/>
      <c r="D960" s="117"/>
      <c r="E960" s="117"/>
      <c r="F960" s="117"/>
      <c r="G960" s="117"/>
      <c r="H960" s="117"/>
      <c r="I960" s="138"/>
    </row>
    <row r="961" spans="2:9" s="113" customFormat="1" x14ac:dyDescent="0.25">
      <c r="B961" s="120"/>
      <c r="C961" s="117"/>
      <c r="D961" s="117"/>
      <c r="E961" s="117"/>
      <c r="F961" s="117"/>
      <c r="G961" s="117"/>
      <c r="H961" s="117"/>
      <c r="I961" s="138"/>
    </row>
    <row r="962" spans="2:9" s="113" customFormat="1" x14ac:dyDescent="0.25">
      <c r="B962" s="120"/>
      <c r="C962" s="117"/>
      <c r="D962" s="117"/>
      <c r="E962" s="117"/>
      <c r="F962" s="117"/>
      <c r="G962" s="117"/>
      <c r="H962" s="117"/>
      <c r="I962" s="138"/>
    </row>
    <row r="963" spans="2:9" s="113" customFormat="1" x14ac:dyDescent="0.25">
      <c r="B963" s="120"/>
      <c r="C963" s="117"/>
      <c r="D963" s="117"/>
      <c r="E963" s="117"/>
      <c r="F963" s="117"/>
      <c r="G963" s="117"/>
      <c r="H963" s="117"/>
      <c r="I963" s="138"/>
    </row>
    <row r="964" spans="2:9" s="113" customFormat="1" x14ac:dyDescent="0.25">
      <c r="B964" s="120"/>
      <c r="C964" s="117"/>
      <c r="D964" s="117"/>
      <c r="E964" s="117"/>
      <c r="F964" s="117"/>
      <c r="G964" s="117"/>
      <c r="H964" s="117"/>
      <c r="I964" s="138"/>
    </row>
    <row r="965" spans="2:9" s="113" customFormat="1" x14ac:dyDescent="0.25">
      <c r="B965" s="120"/>
      <c r="C965" s="117"/>
      <c r="D965" s="117"/>
      <c r="E965" s="117"/>
      <c r="F965" s="117"/>
      <c r="G965" s="117"/>
      <c r="H965" s="117"/>
      <c r="I965" s="138"/>
    </row>
    <row r="966" spans="2:9" s="113" customFormat="1" x14ac:dyDescent="0.25">
      <c r="B966" s="120"/>
      <c r="C966" s="117"/>
      <c r="D966" s="117"/>
      <c r="E966" s="117"/>
      <c r="F966" s="117"/>
      <c r="G966" s="117"/>
      <c r="H966" s="117"/>
      <c r="I966" s="138"/>
    </row>
    <row r="967" spans="2:9" s="113" customFormat="1" x14ac:dyDescent="0.25">
      <c r="B967" s="120"/>
      <c r="C967" s="117"/>
      <c r="D967" s="117"/>
      <c r="E967" s="117"/>
      <c r="F967" s="117"/>
      <c r="G967" s="117"/>
      <c r="H967" s="117"/>
      <c r="I967" s="138"/>
    </row>
    <row r="968" spans="2:9" s="113" customFormat="1" x14ac:dyDescent="0.25">
      <c r="B968" s="120"/>
      <c r="C968" s="117"/>
      <c r="D968" s="117"/>
      <c r="E968" s="117"/>
      <c r="F968" s="117"/>
      <c r="G968" s="117"/>
      <c r="H968" s="117"/>
      <c r="I968" s="138"/>
    </row>
    <row r="969" spans="2:9" s="113" customFormat="1" x14ac:dyDescent="0.25">
      <c r="B969" s="120"/>
      <c r="C969" s="117"/>
      <c r="D969" s="117"/>
      <c r="E969" s="117"/>
      <c r="F969" s="117"/>
      <c r="G969" s="117"/>
      <c r="H969" s="117"/>
      <c r="I969" s="138"/>
    </row>
    <row r="970" spans="2:9" s="113" customFormat="1" x14ac:dyDescent="0.25">
      <c r="B970" s="120"/>
      <c r="C970" s="117"/>
      <c r="D970" s="117"/>
      <c r="E970" s="117"/>
      <c r="F970" s="117"/>
      <c r="G970" s="117"/>
      <c r="H970" s="117"/>
      <c r="I970" s="138"/>
    </row>
    <row r="971" spans="2:9" s="113" customFormat="1" x14ac:dyDescent="0.25">
      <c r="B971" s="120"/>
      <c r="C971" s="117"/>
      <c r="D971" s="117"/>
      <c r="E971" s="117"/>
      <c r="F971" s="117"/>
      <c r="G971" s="117"/>
      <c r="H971" s="117"/>
      <c r="I971" s="138"/>
    </row>
    <row r="972" spans="2:9" s="113" customFormat="1" x14ac:dyDescent="0.25">
      <c r="B972" s="120"/>
      <c r="C972" s="117"/>
      <c r="D972" s="117"/>
      <c r="E972" s="117"/>
      <c r="F972" s="117"/>
      <c r="G972" s="117"/>
      <c r="H972" s="117"/>
      <c r="I972" s="138"/>
    </row>
    <row r="973" spans="2:9" s="113" customFormat="1" x14ac:dyDescent="0.25">
      <c r="B973" s="120"/>
      <c r="C973" s="117"/>
      <c r="D973" s="117"/>
      <c r="E973" s="117"/>
      <c r="F973" s="117"/>
      <c r="G973" s="117"/>
      <c r="H973" s="117"/>
      <c r="I973" s="138"/>
    </row>
    <row r="974" spans="2:9" s="113" customFormat="1" x14ac:dyDescent="0.25">
      <c r="B974" s="120"/>
      <c r="C974" s="117"/>
      <c r="D974" s="117"/>
      <c r="E974" s="117"/>
      <c r="F974" s="117"/>
      <c r="G974" s="117"/>
      <c r="H974" s="117"/>
      <c r="I974" s="138"/>
    </row>
    <row r="975" spans="2:9" s="113" customFormat="1" x14ac:dyDescent="0.25">
      <c r="B975" s="120"/>
      <c r="C975" s="117"/>
      <c r="D975" s="117"/>
      <c r="E975" s="117"/>
      <c r="F975" s="117"/>
      <c r="G975" s="117"/>
      <c r="H975" s="117"/>
      <c r="I975" s="138"/>
    </row>
    <row r="976" spans="2:9" s="113" customFormat="1" x14ac:dyDescent="0.25">
      <c r="B976" s="120"/>
      <c r="C976" s="117"/>
      <c r="D976" s="117"/>
      <c r="E976" s="117"/>
      <c r="F976" s="117"/>
      <c r="G976" s="117"/>
      <c r="H976" s="117"/>
      <c r="I976" s="138"/>
    </row>
    <row r="977" spans="2:9" s="113" customFormat="1" x14ac:dyDescent="0.25">
      <c r="B977" s="120"/>
      <c r="C977" s="117"/>
      <c r="D977" s="117"/>
      <c r="E977" s="117"/>
      <c r="F977" s="117"/>
      <c r="G977" s="117"/>
      <c r="H977" s="117"/>
      <c r="I977" s="138"/>
    </row>
    <row r="978" spans="2:9" s="113" customFormat="1" x14ac:dyDescent="0.25">
      <c r="B978" s="120"/>
      <c r="C978" s="117"/>
      <c r="D978" s="117"/>
      <c r="E978" s="117"/>
      <c r="F978" s="117"/>
      <c r="G978" s="117"/>
      <c r="H978" s="117"/>
      <c r="I978" s="138"/>
    </row>
    <row r="979" spans="2:9" s="113" customFormat="1" x14ac:dyDescent="0.25">
      <c r="B979" s="120"/>
      <c r="C979" s="117"/>
      <c r="D979" s="117"/>
      <c r="E979" s="117"/>
      <c r="F979" s="117"/>
      <c r="G979" s="117"/>
      <c r="H979" s="117"/>
      <c r="I979" s="138"/>
    </row>
    <row r="980" spans="2:9" s="113" customFormat="1" x14ac:dyDescent="0.25">
      <c r="B980" s="120"/>
      <c r="C980" s="117"/>
      <c r="D980" s="117"/>
      <c r="E980" s="117"/>
      <c r="F980" s="117"/>
      <c r="G980" s="117"/>
      <c r="H980" s="117"/>
      <c r="I980" s="138"/>
    </row>
    <row r="981" spans="2:9" s="113" customFormat="1" x14ac:dyDescent="0.25">
      <c r="B981" s="120"/>
      <c r="C981" s="117"/>
      <c r="D981" s="117"/>
      <c r="E981" s="117"/>
      <c r="F981" s="117"/>
      <c r="G981" s="117"/>
      <c r="H981" s="117"/>
      <c r="I981" s="138"/>
    </row>
    <row r="982" spans="2:9" s="113" customFormat="1" x14ac:dyDescent="0.25">
      <c r="B982" s="120"/>
      <c r="C982" s="117"/>
      <c r="D982" s="117"/>
      <c r="E982" s="117"/>
      <c r="F982" s="117"/>
      <c r="G982" s="117"/>
      <c r="H982" s="117"/>
      <c r="I982" s="138"/>
    </row>
    <row r="983" spans="2:9" s="113" customFormat="1" x14ac:dyDescent="0.25">
      <c r="B983" s="120"/>
      <c r="C983" s="117"/>
      <c r="D983" s="117"/>
      <c r="E983" s="117"/>
      <c r="F983" s="117"/>
      <c r="G983" s="117"/>
      <c r="H983" s="117"/>
      <c r="I983" s="138"/>
    </row>
    <row r="984" spans="2:9" s="113" customFormat="1" x14ac:dyDescent="0.25">
      <c r="B984" s="120"/>
      <c r="C984" s="117"/>
      <c r="D984" s="117"/>
      <c r="E984" s="117"/>
      <c r="F984" s="117"/>
      <c r="G984" s="117"/>
      <c r="H984" s="117"/>
      <c r="I984" s="138"/>
    </row>
    <row r="985" spans="2:9" s="113" customFormat="1" x14ac:dyDescent="0.25">
      <c r="B985" s="120"/>
      <c r="C985" s="117"/>
      <c r="D985" s="117"/>
      <c r="E985" s="117"/>
      <c r="F985" s="117"/>
      <c r="G985" s="117"/>
      <c r="H985" s="117"/>
      <c r="I985" s="138"/>
    </row>
    <row r="986" spans="2:9" s="113" customFormat="1" x14ac:dyDescent="0.25">
      <c r="B986" s="120"/>
      <c r="C986" s="117"/>
      <c r="D986" s="117"/>
      <c r="E986" s="117"/>
      <c r="F986" s="117"/>
      <c r="G986" s="117"/>
      <c r="H986" s="117"/>
      <c r="I986" s="138"/>
    </row>
    <row r="987" spans="2:9" s="113" customFormat="1" x14ac:dyDescent="0.25">
      <c r="B987" s="120"/>
      <c r="C987" s="117"/>
      <c r="D987" s="117"/>
      <c r="E987" s="117"/>
      <c r="F987" s="117"/>
      <c r="G987" s="117"/>
      <c r="H987" s="117"/>
      <c r="I987" s="138"/>
    </row>
    <row r="988" spans="2:9" s="113" customFormat="1" x14ac:dyDescent="0.25">
      <c r="B988" s="120"/>
      <c r="C988" s="117"/>
      <c r="D988" s="117"/>
      <c r="E988" s="117"/>
      <c r="F988" s="117"/>
      <c r="G988" s="117"/>
      <c r="H988" s="117"/>
      <c r="I988" s="138"/>
    </row>
    <row r="989" spans="2:9" s="113" customFormat="1" x14ac:dyDescent="0.25">
      <c r="B989" s="120"/>
      <c r="C989" s="117"/>
      <c r="D989" s="117"/>
      <c r="E989" s="117"/>
      <c r="F989" s="117"/>
      <c r="G989" s="117"/>
      <c r="H989" s="117"/>
      <c r="I989" s="138"/>
    </row>
    <row r="990" spans="2:9" s="113" customFormat="1" x14ac:dyDescent="0.25">
      <c r="B990" s="120"/>
      <c r="C990" s="117"/>
      <c r="D990" s="117"/>
      <c r="E990" s="117"/>
      <c r="F990" s="117"/>
      <c r="G990" s="117"/>
      <c r="H990" s="117"/>
      <c r="I990" s="138"/>
    </row>
    <row r="991" spans="2:9" s="113" customFormat="1" x14ac:dyDescent="0.25">
      <c r="B991" s="120"/>
      <c r="C991" s="117"/>
      <c r="D991" s="117"/>
      <c r="E991" s="117"/>
      <c r="F991" s="117"/>
      <c r="G991" s="117"/>
      <c r="H991" s="117"/>
      <c r="I991" s="138"/>
    </row>
    <row r="992" spans="2:9" s="113" customFormat="1" x14ac:dyDescent="0.25">
      <c r="B992" s="120"/>
      <c r="C992" s="117"/>
      <c r="D992" s="117"/>
      <c r="E992" s="117"/>
      <c r="F992" s="117"/>
      <c r="G992" s="117"/>
      <c r="H992" s="117"/>
      <c r="I992" s="138"/>
    </row>
    <row r="993" spans="2:9" s="113" customFormat="1" x14ac:dyDescent="0.25">
      <c r="B993" s="120"/>
      <c r="C993" s="117"/>
      <c r="D993" s="117"/>
      <c r="E993" s="117"/>
      <c r="F993" s="117"/>
      <c r="G993" s="117"/>
      <c r="H993" s="117"/>
      <c r="I993" s="138"/>
    </row>
    <row r="994" spans="2:9" s="113" customFormat="1" x14ac:dyDescent="0.25">
      <c r="B994" s="120"/>
      <c r="C994" s="117"/>
      <c r="D994" s="117"/>
      <c r="E994" s="117"/>
      <c r="F994" s="117"/>
      <c r="G994" s="117"/>
      <c r="H994" s="117"/>
      <c r="I994" s="138"/>
    </row>
    <row r="995" spans="2:9" s="113" customFormat="1" x14ac:dyDescent="0.25">
      <c r="B995" s="120"/>
      <c r="C995" s="117"/>
      <c r="D995" s="117"/>
      <c r="E995" s="117"/>
      <c r="F995" s="117"/>
      <c r="G995" s="117"/>
      <c r="H995" s="117"/>
      <c r="I995" s="138"/>
    </row>
    <row r="996" spans="2:9" s="113" customFormat="1" x14ac:dyDescent="0.25">
      <c r="B996" s="120"/>
      <c r="C996" s="117"/>
      <c r="D996" s="117"/>
      <c r="E996" s="117"/>
      <c r="F996" s="117"/>
      <c r="G996" s="117"/>
      <c r="H996" s="117"/>
      <c r="I996" s="138"/>
    </row>
    <row r="997" spans="2:9" s="113" customFormat="1" x14ac:dyDescent="0.25">
      <c r="B997" s="120"/>
      <c r="C997" s="117"/>
      <c r="D997" s="117"/>
      <c r="E997" s="117"/>
      <c r="F997" s="117"/>
      <c r="G997" s="117"/>
      <c r="H997" s="117"/>
      <c r="I997" s="138"/>
    </row>
    <row r="998" spans="2:9" s="113" customFormat="1" x14ac:dyDescent="0.25">
      <c r="B998" s="120"/>
      <c r="C998" s="117"/>
      <c r="D998" s="117"/>
      <c r="E998" s="117"/>
      <c r="F998" s="117"/>
      <c r="G998" s="117"/>
      <c r="H998" s="117"/>
      <c r="I998" s="138"/>
    </row>
    <row r="999" spans="2:9" s="113" customFormat="1" x14ac:dyDescent="0.25">
      <c r="B999" s="120"/>
      <c r="C999" s="117"/>
      <c r="D999" s="117"/>
      <c r="E999" s="117"/>
      <c r="F999" s="117"/>
      <c r="G999" s="117"/>
      <c r="H999" s="117"/>
      <c r="I999" s="138"/>
    </row>
    <row r="1000" spans="2:9" s="113" customFormat="1" x14ac:dyDescent="0.25">
      <c r="B1000" s="120"/>
      <c r="C1000" s="117"/>
      <c r="D1000" s="117"/>
      <c r="E1000" s="117"/>
      <c r="F1000" s="117"/>
      <c r="G1000" s="117"/>
      <c r="H1000" s="117"/>
      <c r="I1000" s="138"/>
    </row>
    <row r="1001" spans="2:9" s="113" customFormat="1" x14ac:dyDescent="0.25">
      <c r="B1001" s="120"/>
      <c r="C1001" s="117"/>
      <c r="D1001" s="117"/>
      <c r="E1001" s="117"/>
      <c r="F1001" s="117"/>
      <c r="G1001" s="117"/>
      <c r="H1001" s="117"/>
      <c r="I1001" s="138"/>
    </row>
    <row r="1002" spans="2:9" s="113" customFormat="1" x14ac:dyDescent="0.25">
      <c r="B1002" s="120"/>
      <c r="C1002" s="117"/>
      <c r="D1002" s="117"/>
      <c r="E1002" s="117"/>
      <c r="F1002" s="117"/>
      <c r="G1002" s="117"/>
      <c r="H1002" s="117"/>
      <c r="I1002" s="138"/>
    </row>
    <row r="1003" spans="2:9" s="113" customFormat="1" x14ac:dyDescent="0.25">
      <c r="B1003" s="120"/>
      <c r="C1003" s="117"/>
      <c r="D1003" s="117"/>
      <c r="E1003" s="117"/>
      <c r="F1003" s="117"/>
      <c r="G1003" s="117"/>
      <c r="H1003" s="117"/>
      <c r="I1003" s="138"/>
    </row>
    <row r="1004" spans="2:9" s="113" customFormat="1" x14ac:dyDescent="0.25">
      <c r="B1004" s="120"/>
      <c r="C1004" s="117"/>
      <c r="D1004" s="117"/>
      <c r="E1004" s="117"/>
      <c r="F1004" s="117"/>
      <c r="G1004" s="117"/>
      <c r="H1004" s="117"/>
      <c r="I1004" s="138"/>
    </row>
    <row r="1005" spans="2:9" s="113" customFormat="1" x14ac:dyDescent="0.25">
      <c r="B1005" s="120"/>
      <c r="C1005" s="117"/>
      <c r="D1005" s="117"/>
      <c r="E1005" s="117"/>
      <c r="F1005" s="117"/>
      <c r="G1005" s="117"/>
      <c r="H1005" s="117"/>
      <c r="I1005" s="138"/>
    </row>
    <row r="1006" spans="2:9" s="113" customFormat="1" x14ac:dyDescent="0.25">
      <c r="B1006" s="120"/>
      <c r="C1006" s="117"/>
      <c r="D1006" s="117"/>
      <c r="E1006" s="117"/>
      <c r="F1006" s="117"/>
      <c r="G1006" s="117"/>
      <c r="H1006" s="117"/>
      <c r="I1006" s="138"/>
    </row>
    <row r="1007" spans="2:9" s="113" customFormat="1" x14ac:dyDescent="0.25">
      <c r="B1007" s="120"/>
      <c r="C1007" s="117"/>
      <c r="D1007" s="117"/>
      <c r="E1007" s="117"/>
      <c r="F1007" s="117"/>
      <c r="G1007" s="117"/>
      <c r="H1007" s="117"/>
      <c r="I1007" s="138"/>
    </row>
    <row r="1008" spans="2:9" s="113" customFormat="1" x14ac:dyDescent="0.25">
      <c r="B1008" s="120"/>
      <c r="C1008" s="117"/>
      <c r="D1008" s="117"/>
      <c r="E1008" s="117"/>
      <c r="F1008" s="117"/>
      <c r="G1008" s="117"/>
      <c r="H1008" s="117"/>
      <c r="I1008" s="138"/>
    </row>
    <row r="1009" spans="2:9" s="113" customFormat="1" x14ac:dyDescent="0.25">
      <c r="B1009" s="120"/>
      <c r="C1009" s="117"/>
      <c r="D1009" s="117"/>
      <c r="E1009" s="117"/>
      <c r="F1009" s="117"/>
      <c r="G1009" s="117"/>
      <c r="H1009" s="117"/>
      <c r="I1009" s="138"/>
    </row>
    <row r="1010" spans="2:9" s="113" customFormat="1" x14ac:dyDescent="0.25">
      <c r="B1010" s="120"/>
      <c r="C1010" s="117"/>
      <c r="D1010" s="117"/>
      <c r="E1010" s="117"/>
      <c r="F1010" s="117"/>
      <c r="G1010" s="117"/>
      <c r="H1010" s="117"/>
      <c r="I1010" s="138"/>
    </row>
    <row r="1011" spans="2:9" s="113" customFormat="1" x14ac:dyDescent="0.25">
      <c r="B1011" s="120"/>
      <c r="C1011" s="117"/>
      <c r="D1011" s="117"/>
      <c r="E1011" s="117"/>
      <c r="F1011" s="117"/>
      <c r="G1011" s="117"/>
      <c r="H1011" s="117"/>
      <c r="I1011" s="138"/>
    </row>
    <row r="1012" spans="2:9" s="113" customFormat="1" x14ac:dyDescent="0.25">
      <c r="B1012" s="120"/>
      <c r="C1012" s="117"/>
      <c r="D1012" s="117"/>
      <c r="E1012" s="117"/>
      <c r="F1012" s="117"/>
      <c r="G1012" s="117"/>
      <c r="H1012" s="117"/>
      <c r="I1012" s="138"/>
    </row>
    <row r="1013" spans="2:9" s="113" customFormat="1" x14ac:dyDescent="0.25">
      <c r="B1013" s="120"/>
      <c r="C1013" s="117"/>
      <c r="D1013" s="117"/>
      <c r="E1013" s="117"/>
      <c r="F1013" s="117"/>
      <c r="G1013" s="117"/>
      <c r="H1013" s="117"/>
      <c r="I1013" s="138"/>
    </row>
    <row r="1014" spans="2:9" s="113" customFormat="1" x14ac:dyDescent="0.25">
      <c r="B1014" s="120"/>
      <c r="C1014" s="117"/>
      <c r="D1014" s="117"/>
      <c r="E1014" s="117"/>
      <c r="F1014" s="117"/>
      <c r="G1014" s="117"/>
      <c r="H1014" s="117"/>
      <c r="I1014" s="138"/>
    </row>
    <row r="1015" spans="2:9" s="113" customFormat="1" x14ac:dyDescent="0.25">
      <c r="B1015" s="120"/>
      <c r="C1015" s="117"/>
      <c r="D1015" s="117"/>
      <c r="E1015" s="117"/>
      <c r="F1015" s="117"/>
      <c r="G1015" s="117"/>
      <c r="H1015" s="117"/>
      <c r="I1015" s="138"/>
    </row>
    <row r="1016" spans="2:9" s="113" customFormat="1" x14ac:dyDescent="0.25">
      <c r="B1016" s="120"/>
      <c r="C1016" s="117"/>
      <c r="D1016" s="117"/>
      <c r="E1016" s="117"/>
      <c r="F1016" s="117"/>
      <c r="G1016" s="117"/>
      <c r="H1016" s="117"/>
      <c r="I1016" s="138"/>
    </row>
    <row r="1017" spans="2:9" s="113" customFormat="1" x14ac:dyDescent="0.25">
      <c r="B1017" s="120"/>
      <c r="C1017" s="117"/>
      <c r="D1017" s="117"/>
      <c r="E1017" s="117"/>
      <c r="F1017" s="117"/>
      <c r="G1017" s="117"/>
      <c r="H1017" s="117"/>
      <c r="I1017" s="138"/>
    </row>
    <row r="1018" spans="2:9" s="113" customFormat="1" x14ac:dyDescent="0.25">
      <c r="B1018" s="120"/>
      <c r="C1018" s="117"/>
      <c r="D1018" s="117"/>
      <c r="E1018" s="117"/>
      <c r="F1018" s="117"/>
      <c r="G1018" s="117"/>
      <c r="H1018" s="117"/>
      <c r="I1018" s="138"/>
    </row>
    <row r="1019" spans="2:9" s="113" customFormat="1" x14ac:dyDescent="0.25">
      <c r="B1019" s="120"/>
      <c r="C1019" s="117"/>
      <c r="D1019" s="117"/>
      <c r="E1019" s="117"/>
      <c r="F1019" s="117"/>
      <c r="G1019" s="117"/>
      <c r="H1019" s="117"/>
      <c r="I1019" s="138"/>
    </row>
    <row r="1020" spans="2:9" s="113" customFormat="1" x14ac:dyDescent="0.25">
      <c r="B1020" s="120"/>
      <c r="C1020" s="117"/>
      <c r="D1020" s="117"/>
      <c r="E1020" s="117"/>
      <c r="F1020" s="117"/>
      <c r="G1020" s="117"/>
      <c r="H1020" s="117"/>
      <c r="I1020" s="138"/>
    </row>
    <row r="1021" spans="2:9" s="113" customFormat="1" x14ac:dyDescent="0.25">
      <c r="B1021" s="120"/>
      <c r="C1021" s="117"/>
      <c r="D1021" s="117"/>
      <c r="E1021" s="117"/>
      <c r="F1021" s="117"/>
      <c r="G1021" s="117"/>
      <c r="H1021" s="117"/>
      <c r="I1021" s="138"/>
    </row>
    <row r="1022" spans="2:9" s="113" customFormat="1" x14ac:dyDescent="0.25">
      <c r="B1022" s="121"/>
      <c r="C1022" s="122"/>
      <c r="D1022" s="122"/>
      <c r="E1022" s="122"/>
      <c r="F1022" s="122"/>
      <c r="G1022" s="122"/>
      <c r="H1022" s="122"/>
      <c r="I1022" s="139"/>
    </row>
    <row r="1023" spans="2:9" s="113" customFormat="1" x14ac:dyDescent="0.25">
      <c r="B1023" s="121"/>
      <c r="C1023" s="122"/>
      <c r="D1023" s="122"/>
      <c r="E1023" s="122"/>
      <c r="F1023" s="122"/>
      <c r="G1023" s="122"/>
      <c r="H1023" s="122"/>
      <c r="I1023" s="139"/>
    </row>
  </sheetData>
  <sheetProtection algorithmName="SHA-512" hashValue="kagIscAkY8dWszlHZKdjyrrsBskhK3AtaRB/qvEh92R5/w6p2fFbJuQDVA8fdDIptMhWtKfyV0TbPiRfbB4dbg==" saltValue="fg6g60Nf6M9KdXUlHUbnDw==" spinCount="100000" sheet="1" objects="1" scenarios="1" sort="0" autoFilter="0"/>
  <dataValidations count="6">
    <dataValidation type="date" operator="greaterThanOrEqual" allowBlank="1" showInputMessage="1" showErrorMessage="1" sqref="I24:I1023" xr:uid="{945E3CBC-5CAA-4DFB-877B-F5D8655C06BE}">
      <formula1>43831</formula1>
    </dataValidation>
    <dataValidation type="decimal" operator="greaterThanOrEqual" allowBlank="1" showInputMessage="1" showErrorMessage="1" sqref="F24:F1023" xr:uid="{F706FE9C-2B48-4B81-BE4C-C344536FA471}">
      <formula1>0</formula1>
    </dataValidation>
    <dataValidation type="whole" operator="greaterThanOrEqual" allowBlank="1" showInputMessage="1" showErrorMessage="1" sqref="E24:E1023" xr:uid="{0439A201-EC04-4EBE-B8F3-D12BFA658B0A}">
      <formula1>0</formula1>
    </dataValidation>
    <dataValidation type="list" allowBlank="1" showInputMessage="1" showErrorMessage="1" sqref="B24:B1023" xr:uid="{6E5D070C-2EDD-4FBB-A585-978C55DF05CF}">
      <formula1>CompanyRecord</formula1>
    </dataValidation>
    <dataValidation type="list" allowBlank="1" showInputMessage="1" showErrorMessage="1" sqref="C24:C1023" xr:uid="{119ADE71-0946-4CE9-9853-761147AE1CAE}">
      <formula1>ProcessUnit</formula1>
    </dataValidation>
    <dataValidation type="list" operator="greaterThanOrEqual" allowBlank="1" showInputMessage="1" showErrorMessage="1" sqref="G24:G1023" xr:uid="{15B6754A-4D4A-42C2-9A87-BB4DA3C6B923}">
      <formula1>"Days, Hours, Minutes"</formula1>
    </dataValidation>
  </dataValidation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0154-AA08-4916-8F38-B5673FEB4230}">
  <sheetPr codeName="Sheet12">
    <tabColor rgb="FF92D050"/>
  </sheetPr>
  <dimension ref="A2:J1323"/>
  <sheetViews>
    <sheetView showGridLines="0" topLeftCell="B7" workbookViewId="0">
      <selection activeCell="H24" sqref="H24"/>
    </sheetView>
  </sheetViews>
  <sheetFormatPr defaultColWidth="0" defaultRowHeight="15" zeroHeight="1" x14ac:dyDescent="0.25"/>
  <cols>
    <col min="1" max="1" width="0" hidden="1" customWidth="1"/>
    <col min="2" max="2" width="17.5703125" customWidth="1"/>
    <col min="3" max="3" width="44.7109375" customWidth="1"/>
    <col min="4" max="4" width="36.7109375" customWidth="1"/>
    <col min="5" max="8" width="15.140625" customWidth="1"/>
    <col min="9" max="9" width="27.7109375" customWidth="1"/>
    <col min="10" max="10" width="0" hidden="1" customWidth="1"/>
    <col min="11" max="16384" width="9.140625" hidden="1"/>
  </cols>
  <sheetData>
    <row r="2" spans="2:9" hidden="1" x14ac:dyDescent="0.25">
      <c r="B2" s="2" t="s">
        <v>0</v>
      </c>
      <c r="C2" s="14" t="str">
        <f>Welcome!B2</f>
        <v>63.7550(c) Consolidated Semiannual Compliance Report (Spreadsheet Template)</v>
      </c>
    </row>
    <row r="3" spans="2:9" hidden="1" x14ac:dyDescent="0.25">
      <c r="B3" s="4" t="s">
        <v>1</v>
      </c>
      <c r="C3" s="14" t="str">
        <f>Welcome!B3</f>
        <v>63.7550(c)</v>
      </c>
    </row>
    <row r="4" spans="2:9" hidden="1" x14ac:dyDescent="0.25">
      <c r="B4" s="4" t="s">
        <v>3</v>
      </c>
      <c r="C4" s="75" t="str">
        <f>Welcome!B4</f>
        <v>v2.02</v>
      </c>
    </row>
    <row r="5" spans="2:9" hidden="1" x14ac:dyDescent="0.25">
      <c r="B5" s="4" t="s">
        <v>5</v>
      </c>
      <c r="C5" s="16">
        <f>Welcome!B5</f>
        <v>45678</v>
      </c>
    </row>
    <row r="6" spans="2:9" hidden="1" x14ac:dyDescent="0.25">
      <c r="B6" s="15"/>
      <c r="C6" s="15"/>
    </row>
    <row r="7" spans="2:9" ht="15.75" x14ac:dyDescent="0.25">
      <c r="B7" s="17" t="s">
        <v>7</v>
      </c>
      <c r="C7" s="17"/>
    </row>
    <row r="8" spans="2:9" ht="15.75" x14ac:dyDescent="0.25">
      <c r="B8" s="17" t="s">
        <v>8</v>
      </c>
      <c r="C8" s="17"/>
    </row>
    <row r="9" spans="2:9" ht="15.75" hidden="1" x14ac:dyDescent="0.25">
      <c r="B9" s="17"/>
      <c r="C9" s="17"/>
    </row>
    <row r="10" spans="2:9" ht="15.75" hidden="1" x14ac:dyDescent="0.25">
      <c r="B10" s="17"/>
      <c r="C10" s="17"/>
    </row>
    <row r="11" spans="2:9" hidden="1" x14ac:dyDescent="0.25">
      <c r="B11" s="15"/>
      <c r="C11" s="15"/>
    </row>
    <row r="12" spans="2:9" s="1" customFormat="1" ht="60.75" thickBot="1" x14ac:dyDescent="0.3">
      <c r="B12" s="35" t="s">
        <v>177</v>
      </c>
      <c r="C12" s="19" t="s">
        <v>178</v>
      </c>
      <c r="D12" s="19" t="s">
        <v>179</v>
      </c>
      <c r="E12" s="19" t="s">
        <v>180</v>
      </c>
      <c r="F12" s="19" t="s">
        <v>181</v>
      </c>
      <c r="G12" s="19" t="s">
        <v>182</v>
      </c>
      <c r="H12" s="19" t="s">
        <v>183</v>
      </c>
      <c r="I12" s="21" t="s">
        <v>184</v>
      </c>
    </row>
    <row r="13" spans="2:9" x14ac:dyDescent="0.25">
      <c r="B13" s="28" t="s">
        <v>32</v>
      </c>
      <c r="C13" s="24" t="s">
        <v>479</v>
      </c>
      <c r="D13" s="24" t="s">
        <v>480</v>
      </c>
      <c r="E13" s="24" t="s">
        <v>481</v>
      </c>
      <c r="F13" s="24" t="s">
        <v>482</v>
      </c>
      <c r="G13" s="24" t="s">
        <v>483</v>
      </c>
      <c r="H13" s="24" t="s">
        <v>484</v>
      </c>
      <c r="I13" s="29" t="s">
        <v>485</v>
      </c>
    </row>
    <row r="14" spans="2:9" x14ac:dyDescent="0.25">
      <c r="B14" s="86" t="s">
        <v>45</v>
      </c>
      <c r="C14" s="89" t="s">
        <v>77</v>
      </c>
      <c r="D14" s="89" t="s">
        <v>491</v>
      </c>
      <c r="E14" s="89" t="s">
        <v>93</v>
      </c>
      <c r="F14" s="89" t="s">
        <v>487</v>
      </c>
      <c r="G14" s="89" t="s">
        <v>488</v>
      </c>
      <c r="H14" s="89" t="s">
        <v>489</v>
      </c>
      <c r="I14" s="90" t="s">
        <v>490</v>
      </c>
    </row>
    <row r="15" spans="2:9" hidden="1" x14ac:dyDescent="0.25">
      <c r="B15" s="86" t="s">
        <v>56</v>
      </c>
      <c r="C15" s="89" t="s">
        <v>56</v>
      </c>
      <c r="D15" s="89" t="s">
        <v>56</v>
      </c>
      <c r="E15" s="89" t="s">
        <v>56</v>
      </c>
      <c r="F15" s="89" t="s">
        <v>56</v>
      </c>
      <c r="G15" s="89" t="s">
        <v>56</v>
      </c>
      <c r="H15" s="89" t="s">
        <v>56</v>
      </c>
      <c r="I15" s="90" t="s">
        <v>56</v>
      </c>
    </row>
    <row r="16" spans="2:9" hidden="1" x14ac:dyDescent="0.25">
      <c r="B16" s="86" t="s">
        <v>56</v>
      </c>
      <c r="C16" s="89" t="s">
        <v>56</v>
      </c>
      <c r="D16" s="89" t="s">
        <v>56</v>
      </c>
      <c r="E16" s="89" t="s">
        <v>56</v>
      </c>
      <c r="F16" s="89" t="s">
        <v>56</v>
      </c>
      <c r="G16" s="89" t="s">
        <v>56</v>
      </c>
      <c r="H16" s="89" t="s">
        <v>56</v>
      </c>
      <c r="I16" s="90" t="s">
        <v>56</v>
      </c>
    </row>
    <row r="17" spans="2:9" hidden="1" x14ac:dyDescent="0.25">
      <c r="B17" s="86" t="s">
        <v>56</v>
      </c>
      <c r="C17" s="89" t="s">
        <v>56</v>
      </c>
      <c r="D17" s="89" t="s">
        <v>56</v>
      </c>
      <c r="E17" s="89" t="s">
        <v>56</v>
      </c>
      <c r="F17" s="89" t="s">
        <v>56</v>
      </c>
      <c r="G17" s="89" t="s">
        <v>56</v>
      </c>
      <c r="H17" s="89" t="s">
        <v>56</v>
      </c>
      <c r="I17" s="90" t="s">
        <v>56</v>
      </c>
    </row>
    <row r="18" spans="2:9" hidden="1" x14ac:dyDescent="0.25">
      <c r="B18" s="86" t="s">
        <v>56</v>
      </c>
      <c r="C18" s="89" t="s">
        <v>56</v>
      </c>
      <c r="D18" s="89" t="s">
        <v>56</v>
      </c>
      <c r="E18" s="89" t="s">
        <v>56</v>
      </c>
      <c r="F18" s="89" t="s">
        <v>56</v>
      </c>
      <c r="G18" s="89" t="s">
        <v>56</v>
      </c>
      <c r="H18" s="89" t="s">
        <v>56</v>
      </c>
      <c r="I18" s="90" t="s">
        <v>56</v>
      </c>
    </row>
    <row r="19" spans="2:9" hidden="1" x14ac:dyDescent="0.25">
      <c r="B19" s="86" t="s">
        <v>56</v>
      </c>
      <c r="C19" s="89" t="s">
        <v>56</v>
      </c>
      <c r="D19" s="89" t="s">
        <v>56</v>
      </c>
      <c r="E19" s="89" t="s">
        <v>56</v>
      </c>
      <c r="F19" s="89" t="s">
        <v>56</v>
      </c>
      <c r="G19" s="89" t="s">
        <v>56</v>
      </c>
      <c r="H19" s="89" t="s">
        <v>56</v>
      </c>
      <c r="I19" s="90" t="s">
        <v>56</v>
      </c>
    </row>
    <row r="20" spans="2:9" hidden="1" x14ac:dyDescent="0.25">
      <c r="B20" s="86" t="s">
        <v>56</v>
      </c>
      <c r="C20" s="89" t="s">
        <v>56</v>
      </c>
      <c r="D20" s="89" t="s">
        <v>56</v>
      </c>
      <c r="E20" s="89" t="s">
        <v>56</v>
      </c>
      <c r="F20" s="89" t="s">
        <v>56</v>
      </c>
      <c r="G20" s="89" t="s">
        <v>56</v>
      </c>
      <c r="H20" s="89" t="s">
        <v>56</v>
      </c>
      <c r="I20" s="90" t="s">
        <v>56</v>
      </c>
    </row>
    <row r="21" spans="2:9" hidden="1" x14ac:dyDescent="0.25">
      <c r="B21" s="86" t="s">
        <v>56</v>
      </c>
      <c r="C21" s="89" t="s">
        <v>56</v>
      </c>
      <c r="D21" s="89" t="s">
        <v>56</v>
      </c>
      <c r="E21" s="89" t="s">
        <v>56</v>
      </c>
      <c r="F21" s="89" t="s">
        <v>56</v>
      </c>
      <c r="G21" s="89" t="s">
        <v>56</v>
      </c>
      <c r="H21" s="89" t="s">
        <v>56</v>
      </c>
      <c r="I21" s="90" t="s">
        <v>56</v>
      </c>
    </row>
    <row r="22" spans="2:9" hidden="1" x14ac:dyDescent="0.25">
      <c r="B22" s="86" t="s">
        <v>56</v>
      </c>
      <c r="C22" s="89" t="s">
        <v>56</v>
      </c>
      <c r="D22" s="89" t="s">
        <v>56</v>
      </c>
      <c r="E22" s="89" t="s">
        <v>56</v>
      </c>
      <c r="F22" s="89" t="s">
        <v>56</v>
      </c>
      <c r="G22" s="89" t="s">
        <v>56</v>
      </c>
      <c r="H22" s="89" t="s">
        <v>56</v>
      </c>
      <c r="I22" s="90" t="s">
        <v>56</v>
      </c>
    </row>
    <row r="23" spans="2:9" hidden="1" x14ac:dyDescent="0.25">
      <c r="B23" s="86" t="s">
        <v>56</v>
      </c>
      <c r="C23" s="89" t="s">
        <v>56</v>
      </c>
      <c r="D23" s="89" t="s">
        <v>56</v>
      </c>
      <c r="E23" s="89" t="s">
        <v>56</v>
      </c>
      <c r="F23" s="89" t="s">
        <v>56</v>
      </c>
      <c r="G23" s="89" t="s">
        <v>56</v>
      </c>
      <c r="H23" s="89" t="s">
        <v>56</v>
      </c>
      <c r="I23" s="90" t="s">
        <v>56</v>
      </c>
    </row>
    <row r="24" spans="2:9" s="119" customFormat="1" x14ac:dyDescent="0.25">
      <c r="B24" s="120"/>
      <c r="C24" s="117"/>
      <c r="D24" s="117"/>
      <c r="E24" s="126"/>
      <c r="F24" s="140"/>
      <c r="G24" s="126"/>
      <c r="H24" s="140"/>
      <c r="I24" s="118"/>
    </row>
    <row r="25" spans="2:9" s="119" customFormat="1" x14ac:dyDescent="0.25">
      <c r="B25" s="120"/>
      <c r="C25" s="117"/>
      <c r="D25" s="117"/>
      <c r="E25" s="126"/>
      <c r="F25" s="140"/>
      <c r="G25" s="126"/>
      <c r="H25" s="140"/>
      <c r="I25" s="118"/>
    </row>
    <row r="26" spans="2:9" s="119" customFormat="1" x14ac:dyDescent="0.25">
      <c r="B26" s="120"/>
      <c r="C26" s="117"/>
      <c r="D26" s="117"/>
      <c r="E26" s="126"/>
      <c r="F26" s="140"/>
      <c r="G26" s="126"/>
      <c r="H26" s="140"/>
      <c r="I26" s="118"/>
    </row>
    <row r="27" spans="2:9" s="119" customFormat="1" x14ac:dyDescent="0.25">
      <c r="B27" s="120"/>
      <c r="C27" s="117"/>
      <c r="D27" s="117"/>
      <c r="E27" s="126"/>
      <c r="F27" s="140"/>
      <c r="G27" s="126"/>
      <c r="H27" s="140"/>
      <c r="I27" s="118"/>
    </row>
    <row r="28" spans="2:9" s="119" customFormat="1" x14ac:dyDescent="0.25">
      <c r="B28" s="120"/>
      <c r="C28" s="117"/>
      <c r="D28" s="117"/>
      <c r="E28" s="126"/>
      <c r="F28" s="140"/>
      <c r="G28" s="126"/>
      <c r="H28" s="140"/>
      <c r="I28" s="118"/>
    </row>
    <row r="29" spans="2:9" s="119" customFormat="1" x14ac:dyDescent="0.25">
      <c r="B29" s="120"/>
      <c r="C29" s="117"/>
      <c r="D29" s="117"/>
      <c r="E29" s="126"/>
      <c r="F29" s="140"/>
      <c r="G29" s="126"/>
      <c r="H29" s="140"/>
      <c r="I29" s="118"/>
    </row>
    <row r="30" spans="2:9" s="119" customFormat="1" x14ac:dyDescent="0.25">
      <c r="B30" s="120"/>
      <c r="C30" s="117"/>
      <c r="D30" s="117"/>
      <c r="E30" s="126"/>
      <c r="F30" s="140"/>
      <c r="G30" s="126"/>
      <c r="H30" s="140"/>
      <c r="I30" s="118"/>
    </row>
    <row r="31" spans="2:9" s="119" customFormat="1" x14ac:dyDescent="0.25">
      <c r="B31" s="120"/>
      <c r="C31" s="117"/>
      <c r="D31" s="117"/>
      <c r="E31" s="126"/>
      <c r="F31" s="140"/>
      <c r="G31" s="126"/>
      <c r="H31" s="140"/>
      <c r="I31" s="118"/>
    </row>
    <row r="32" spans="2:9" s="119" customFormat="1" x14ac:dyDescent="0.25">
      <c r="B32" s="120"/>
      <c r="C32" s="117"/>
      <c r="D32" s="117"/>
      <c r="E32" s="126"/>
      <c r="F32" s="140"/>
      <c r="G32" s="126"/>
      <c r="H32" s="140"/>
      <c r="I32" s="118"/>
    </row>
    <row r="33" spans="2:9" s="119" customFormat="1" x14ac:dyDescent="0.25">
      <c r="B33" s="120"/>
      <c r="C33" s="117"/>
      <c r="D33" s="117"/>
      <c r="E33" s="126"/>
      <c r="F33" s="140"/>
      <c r="G33" s="126"/>
      <c r="H33" s="140"/>
      <c r="I33" s="118"/>
    </row>
    <row r="34" spans="2:9" s="119" customFormat="1" x14ac:dyDescent="0.25">
      <c r="B34" s="120"/>
      <c r="C34" s="117"/>
      <c r="D34" s="117"/>
      <c r="E34" s="126"/>
      <c r="F34" s="140"/>
      <c r="G34" s="126"/>
      <c r="H34" s="140"/>
      <c r="I34" s="118"/>
    </row>
    <row r="35" spans="2:9" s="119" customFormat="1" x14ac:dyDescent="0.25">
      <c r="B35" s="120"/>
      <c r="C35" s="117"/>
      <c r="D35" s="117"/>
      <c r="E35" s="126"/>
      <c r="F35" s="140"/>
      <c r="G35" s="126"/>
      <c r="H35" s="140"/>
      <c r="I35" s="118"/>
    </row>
    <row r="36" spans="2:9" s="119" customFormat="1" x14ac:dyDescent="0.25">
      <c r="B36" s="120"/>
      <c r="C36" s="117"/>
      <c r="D36" s="117"/>
      <c r="E36" s="126"/>
      <c r="F36" s="140"/>
      <c r="G36" s="126"/>
      <c r="H36" s="140"/>
      <c r="I36" s="118"/>
    </row>
    <row r="37" spans="2:9" s="119" customFormat="1" x14ac:dyDescent="0.25">
      <c r="B37" s="120"/>
      <c r="C37" s="117"/>
      <c r="D37" s="117"/>
      <c r="E37" s="126"/>
      <c r="F37" s="140"/>
      <c r="G37" s="126"/>
      <c r="H37" s="140"/>
      <c r="I37" s="118"/>
    </row>
    <row r="38" spans="2:9" s="119" customFormat="1" x14ac:dyDescent="0.25">
      <c r="B38" s="120"/>
      <c r="C38" s="117"/>
      <c r="D38" s="117"/>
      <c r="E38" s="126"/>
      <c r="F38" s="140"/>
      <c r="G38" s="126"/>
      <c r="H38" s="140"/>
      <c r="I38" s="118"/>
    </row>
    <row r="39" spans="2:9" s="119" customFormat="1" x14ac:dyDescent="0.25">
      <c r="B39" s="120"/>
      <c r="C39" s="117"/>
      <c r="D39" s="117"/>
      <c r="E39" s="126"/>
      <c r="F39" s="140"/>
      <c r="G39" s="126"/>
      <c r="H39" s="140"/>
      <c r="I39" s="118"/>
    </row>
    <row r="40" spans="2:9" s="119" customFormat="1" x14ac:dyDescent="0.25">
      <c r="B40" s="120"/>
      <c r="C40" s="117"/>
      <c r="D40" s="117"/>
      <c r="E40" s="126"/>
      <c r="F40" s="140"/>
      <c r="G40" s="126"/>
      <c r="H40" s="140"/>
      <c r="I40" s="118"/>
    </row>
    <row r="41" spans="2:9" s="119" customFormat="1" x14ac:dyDescent="0.25">
      <c r="B41" s="120"/>
      <c r="C41" s="117"/>
      <c r="D41" s="117"/>
      <c r="E41" s="126"/>
      <c r="F41" s="140"/>
      <c r="G41" s="126"/>
      <c r="H41" s="140"/>
      <c r="I41" s="118"/>
    </row>
    <row r="42" spans="2:9" s="119" customFormat="1" x14ac:dyDescent="0.25">
      <c r="B42" s="120"/>
      <c r="C42" s="117"/>
      <c r="D42" s="117"/>
      <c r="E42" s="126"/>
      <c r="F42" s="140"/>
      <c r="G42" s="126"/>
      <c r="H42" s="140"/>
      <c r="I42" s="118"/>
    </row>
    <row r="43" spans="2:9" s="119" customFormat="1" x14ac:dyDescent="0.25">
      <c r="B43" s="120"/>
      <c r="C43" s="117"/>
      <c r="D43" s="117"/>
      <c r="E43" s="126"/>
      <c r="F43" s="140"/>
      <c r="G43" s="126"/>
      <c r="H43" s="140"/>
      <c r="I43" s="118"/>
    </row>
    <row r="44" spans="2:9" s="119" customFormat="1" x14ac:dyDescent="0.25">
      <c r="B44" s="120"/>
      <c r="C44" s="117"/>
      <c r="D44" s="117"/>
      <c r="E44" s="126"/>
      <c r="F44" s="140"/>
      <c r="G44" s="126"/>
      <c r="H44" s="140"/>
      <c r="I44" s="118"/>
    </row>
    <row r="45" spans="2:9" s="119" customFormat="1" x14ac:dyDescent="0.25">
      <c r="B45" s="120"/>
      <c r="C45" s="117"/>
      <c r="D45" s="117"/>
      <c r="E45" s="126"/>
      <c r="F45" s="140"/>
      <c r="G45" s="126"/>
      <c r="H45" s="140"/>
      <c r="I45" s="118"/>
    </row>
    <row r="46" spans="2:9" s="119" customFormat="1" x14ac:dyDescent="0.25">
      <c r="B46" s="120"/>
      <c r="C46" s="117"/>
      <c r="D46" s="117"/>
      <c r="E46" s="126"/>
      <c r="F46" s="140"/>
      <c r="G46" s="126"/>
      <c r="H46" s="140"/>
      <c r="I46" s="118"/>
    </row>
    <row r="47" spans="2:9" s="119" customFormat="1" x14ac:dyDescent="0.25">
      <c r="B47" s="120"/>
      <c r="C47" s="117"/>
      <c r="D47" s="117"/>
      <c r="E47" s="126"/>
      <c r="F47" s="140"/>
      <c r="G47" s="126"/>
      <c r="H47" s="140"/>
      <c r="I47" s="118"/>
    </row>
    <row r="48" spans="2:9" s="119" customFormat="1" x14ac:dyDescent="0.25">
      <c r="B48" s="120"/>
      <c r="C48" s="117"/>
      <c r="D48" s="117"/>
      <c r="E48" s="126"/>
      <c r="F48" s="140"/>
      <c r="G48" s="126"/>
      <c r="H48" s="140"/>
      <c r="I48" s="118"/>
    </row>
    <row r="49" spans="2:9" s="119" customFormat="1" x14ac:dyDescent="0.25">
      <c r="B49" s="120"/>
      <c r="C49" s="117"/>
      <c r="D49" s="117"/>
      <c r="E49" s="126"/>
      <c r="F49" s="140"/>
      <c r="G49" s="126"/>
      <c r="H49" s="140"/>
      <c r="I49" s="118"/>
    </row>
    <row r="50" spans="2:9" s="119" customFormat="1" x14ac:dyDescent="0.25">
      <c r="B50" s="120"/>
      <c r="C50" s="117"/>
      <c r="D50" s="117"/>
      <c r="E50" s="126"/>
      <c r="F50" s="140"/>
      <c r="G50" s="126"/>
      <c r="H50" s="140"/>
      <c r="I50" s="118"/>
    </row>
    <row r="51" spans="2:9" s="119" customFormat="1" x14ac:dyDescent="0.25">
      <c r="B51" s="120"/>
      <c r="C51" s="117"/>
      <c r="D51" s="117"/>
      <c r="E51" s="126"/>
      <c r="F51" s="140"/>
      <c r="G51" s="126"/>
      <c r="H51" s="140"/>
      <c r="I51" s="118"/>
    </row>
    <row r="52" spans="2:9" s="119" customFormat="1" x14ac:dyDescent="0.25">
      <c r="B52" s="120"/>
      <c r="C52" s="117"/>
      <c r="D52" s="117"/>
      <c r="E52" s="126"/>
      <c r="F52" s="140"/>
      <c r="G52" s="126"/>
      <c r="H52" s="140"/>
      <c r="I52" s="118"/>
    </row>
    <row r="53" spans="2:9" s="119" customFormat="1" x14ac:dyDescent="0.25">
      <c r="B53" s="120"/>
      <c r="C53" s="117"/>
      <c r="D53" s="117"/>
      <c r="E53" s="126"/>
      <c r="F53" s="140"/>
      <c r="G53" s="126"/>
      <c r="H53" s="140"/>
      <c r="I53" s="118"/>
    </row>
    <row r="54" spans="2:9" s="119" customFormat="1" x14ac:dyDescent="0.25">
      <c r="B54" s="120"/>
      <c r="C54" s="117"/>
      <c r="D54" s="117"/>
      <c r="E54" s="126"/>
      <c r="F54" s="140"/>
      <c r="G54" s="126"/>
      <c r="H54" s="140"/>
      <c r="I54" s="118"/>
    </row>
    <row r="55" spans="2:9" s="119" customFormat="1" x14ac:dyDescent="0.25">
      <c r="B55" s="120"/>
      <c r="C55" s="117"/>
      <c r="D55" s="117"/>
      <c r="E55" s="126"/>
      <c r="F55" s="140"/>
      <c r="G55" s="126"/>
      <c r="H55" s="140"/>
      <c r="I55" s="118"/>
    </row>
    <row r="56" spans="2:9" s="119" customFormat="1" x14ac:dyDescent="0.25">
      <c r="B56" s="120"/>
      <c r="C56" s="117"/>
      <c r="D56" s="117"/>
      <c r="E56" s="126"/>
      <c r="F56" s="140"/>
      <c r="G56" s="126"/>
      <c r="H56" s="140"/>
      <c r="I56" s="118"/>
    </row>
    <row r="57" spans="2:9" s="119" customFormat="1" x14ac:dyDescent="0.25">
      <c r="B57" s="120"/>
      <c r="C57" s="117"/>
      <c r="D57" s="117"/>
      <c r="E57" s="126"/>
      <c r="F57" s="140"/>
      <c r="G57" s="126"/>
      <c r="H57" s="140"/>
      <c r="I57" s="118"/>
    </row>
    <row r="58" spans="2:9" s="119" customFormat="1" x14ac:dyDescent="0.25">
      <c r="B58" s="120"/>
      <c r="C58" s="117"/>
      <c r="D58" s="117"/>
      <c r="E58" s="126"/>
      <c r="F58" s="140"/>
      <c r="G58" s="126"/>
      <c r="H58" s="140"/>
      <c r="I58" s="118"/>
    </row>
    <row r="59" spans="2:9" s="119" customFormat="1" x14ac:dyDescent="0.25">
      <c r="B59" s="120"/>
      <c r="C59" s="117"/>
      <c r="D59" s="117"/>
      <c r="E59" s="126"/>
      <c r="F59" s="140"/>
      <c r="G59" s="126"/>
      <c r="H59" s="140"/>
      <c r="I59" s="118"/>
    </row>
    <row r="60" spans="2:9" s="119" customFormat="1" x14ac:dyDescent="0.25">
      <c r="B60" s="120"/>
      <c r="C60" s="117"/>
      <c r="D60" s="117"/>
      <c r="E60" s="126"/>
      <c r="F60" s="140"/>
      <c r="G60" s="126"/>
      <c r="H60" s="140"/>
      <c r="I60" s="118"/>
    </row>
    <row r="61" spans="2:9" s="119" customFormat="1" x14ac:dyDescent="0.25">
      <c r="B61" s="120"/>
      <c r="C61" s="117"/>
      <c r="D61" s="117"/>
      <c r="E61" s="126"/>
      <c r="F61" s="140"/>
      <c r="G61" s="126"/>
      <c r="H61" s="140"/>
      <c r="I61" s="118"/>
    </row>
    <row r="62" spans="2:9" s="119" customFormat="1" x14ac:dyDescent="0.25">
      <c r="B62" s="120"/>
      <c r="C62" s="117"/>
      <c r="D62" s="117"/>
      <c r="E62" s="126"/>
      <c r="F62" s="140"/>
      <c r="G62" s="126"/>
      <c r="H62" s="140"/>
      <c r="I62" s="118"/>
    </row>
    <row r="63" spans="2:9" s="119" customFormat="1" x14ac:dyDescent="0.25">
      <c r="B63" s="120"/>
      <c r="C63" s="117"/>
      <c r="D63" s="117"/>
      <c r="E63" s="126"/>
      <c r="F63" s="140"/>
      <c r="G63" s="126"/>
      <c r="H63" s="140"/>
      <c r="I63" s="118"/>
    </row>
    <row r="64" spans="2:9" s="119" customFormat="1" x14ac:dyDescent="0.25">
      <c r="B64" s="120"/>
      <c r="C64" s="117"/>
      <c r="D64" s="117"/>
      <c r="E64" s="126"/>
      <c r="F64" s="140"/>
      <c r="G64" s="126"/>
      <c r="H64" s="140"/>
      <c r="I64" s="118"/>
    </row>
    <row r="65" spans="2:9" s="119" customFormat="1" x14ac:dyDescent="0.25">
      <c r="B65" s="120"/>
      <c r="C65" s="117"/>
      <c r="D65" s="117"/>
      <c r="E65" s="126"/>
      <c r="F65" s="140"/>
      <c r="G65" s="126"/>
      <c r="H65" s="140"/>
      <c r="I65" s="118"/>
    </row>
    <row r="66" spans="2:9" s="119" customFormat="1" x14ac:dyDescent="0.25">
      <c r="B66" s="120"/>
      <c r="C66" s="117"/>
      <c r="D66" s="117"/>
      <c r="E66" s="126"/>
      <c r="F66" s="140"/>
      <c r="G66" s="126"/>
      <c r="H66" s="140"/>
      <c r="I66" s="118"/>
    </row>
    <row r="67" spans="2:9" s="119" customFormat="1" x14ac:dyDescent="0.25">
      <c r="B67" s="120"/>
      <c r="C67" s="117"/>
      <c r="D67" s="117"/>
      <c r="E67" s="126"/>
      <c r="F67" s="140"/>
      <c r="G67" s="126"/>
      <c r="H67" s="140"/>
      <c r="I67" s="118"/>
    </row>
    <row r="68" spans="2:9" s="119" customFormat="1" x14ac:dyDescent="0.25">
      <c r="B68" s="120"/>
      <c r="C68" s="117"/>
      <c r="D68" s="117"/>
      <c r="E68" s="126"/>
      <c r="F68" s="140"/>
      <c r="G68" s="126"/>
      <c r="H68" s="140"/>
      <c r="I68" s="118"/>
    </row>
    <row r="69" spans="2:9" s="119" customFormat="1" x14ac:dyDescent="0.25">
      <c r="B69" s="120"/>
      <c r="C69" s="117"/>
      <c r="D69" s="117"/>
      <c r="E69" s="126"/>
      <c r="F69" s="140"/>
      <c r="G69" s="126"/>
      <c r="H69" s="140"/>
      <c r="I69" s="118"/>
    </row>
    <row r="70" spans="2:9" s="119" customFormat="1" x14ac:dyDescent="0.25">
      <c r="B70" s="120"/>
      <c r="C70" s="117"/>
      <c r="D70" s="117"/>
      <c r="E70" s="126"/>
      <c r="F70" s="140"/>
      <c r="G70" s="126"/>
      <c r="H70" s="140"/>
      <c r="I70" s="118"/>
    </row>
    <row r="71" spans="2:9" s="119" customFormat="1" x14ac:dyDescent="0.25">
      <c r="B71" s="120"/>
      <c r="C71" s="117"/>
      <c r="D71" s="117"/>
      <c r="E71" s="126"/>
      <c r="F71" s="140"/>
      <c r="G71" s="126"/>
      <c r="H71" s="140"/>
      <c r="I71" s="118"/>
    </row>
    <row r="72" spans="2:9" s="119" customFormat="1" x14ac:dyDescent="0.25">
      <c r="B72" s="120"/>
      <c r="C72" s="117"/>
      <c r="D72" s="117"/>
      <c r="E72" s="126"/>
      <c r="F72" s="140"/>
      <c r="G72" s="126"/>
      <c r="H72" s="140"/>
      <c r="I72" s="118"/>
    </row>
    <row r="73" spans="2:9" s="119" customFormat="1" x14ac:dyDescent="0.25">
      <c r="B73" s="120"/>
      <c r="C73" s="117"/>
      <c r="D73" s="117"/>
      <c r="E73" s="126"/>
      <c r="F73" s="140"/>
      <c r="G73" s="126"/>
      <c r="H73" s="140"/>
      <c r="I73" s="118"/>
    </row>
    <row r="74" spans="2:9" s="119" customFormat="1" x14ac:dyDescent="0.25">
      <c r="B74" s="120"/>
      <c r="C74" s="117"/>
      <c r="D74" s="117"/>
      <c r="E74" s="126"/>
      <c r="F74" s="140"/>
      <c r="G74" s="126"/>
      <c r="H74" s="140"/>
      <c r="I74" s="118"/>
    </row>
    <row r="75" spans="2:9" s="119" customFormat="1" x14ac:dyDescent="0.25">
      <c r="B75" s="120"/>
      <c r="C75" s="117"/>
      <c r="D75" s="117"/>
      <c r="E75" s="126"/>
      <c r="F75" s="140"/>
      <c r="G75" s="126"/>
      <c r="H75" s="140"/>
      <c r="I75" s="118"/>
    </row>
    <row r="76" spans="2:9" s="119" customFormat="1" x14ac:dyDescent="0.25">
      <c r="B76" s="120"/>
      <c r="C76" s="117"/>
      <c r="D76" s="117"/>
      <c r="E76" s="126"/>
      <c r="F76" s="140"/>
      <c r="G76" s="126"/>
      <c r="H76" s="140"/>
      <c r="I76" s="118"/>
    </row>
    <row r="77" spans="2:9" s="119" customFormat="1" x14ac:dyDescent="0.25">
      <c r="B77" s="120"/>
      <c r="C77" s="117"/>
      <c r="D77" s="117"/>
      <c r="E77" s="126"/>
      <c r="F77" s="140"/>
      <c r="G77" s="126"/>
      <c r="H77" s="140"/>
      <c r="I77" s="118"/>
    </row>
    <row r="78" spans="2:9" s="119" customFormat="1" x14ac:dyDescent="0.25">
      <c r="B78" s="120"/>
      <c r="C78" s="117"/>
      <c r="D78" s="117"/>
      <c r="E78" s="126"/>
      <c r="F78" s="140"/>
      <c r="G78" s="126"/>
      <c r="H78" s="140"/>
      <c r="I78" s="118"/>
    </row>
    <row r="79" spans="2:9" s="119" customFormat="1" x14ac:dyDescent="0.25">
      <c r="B79" s="120"/>
      <c r="C79" s="117"/>
      <c r="D79" s="117"/>
      <c r="E79" s="126"/>
      <c r="F79" s="140"/>
      <c r="G79" s="126"/>
      <c r="H79" s="140"/>
      <c r="I79" s="118"/>
    </row>
    <row r="80" spans="2:9" s="119" customFormat="1" x14ac:dyDescent="0.25">
      <c r="B80" s="120"/>
      <c r="C80" s="117"/>
      <c r="D80" s="117"/>
      <c r="E80" s="126"/>
      <c r="F80" s="140"/>
      <c r="G80" s="126"/>
      <c r="H80" s="140"/>
      <c r="I80" s="118"/>
    </row>
    <row r="81" spans="2:9" s="119" customFormat="1" x14ac:dyDescent="0.25">
      <c r="B81" s="120"/>
      <c r="C81" s="117"/>
      <c r="D81" s="117"/>
      <c r="E81" s="126"/>
      <c r="F81" s="140"/>
      <c r="G81" s="126"/>
      <c r="H81" s="140"/>
      <c r="I81" s="118"/>
    </row>
    <row r="82" spans="2:9" s="119" customFormat="1" x14ac:dyDescent="0.25">
      <c r="B82" s="120"/>
      <c r="C82" s="117"/>
      <c r="D82" s="117"/>
      <c r="E82" s="126"/>
      <c r="F82" s="140"/>
      <c r="G82" s="126"/>
      <c r="H82" s="140"/>
      <c r="I82" s="118"/>
    </row>
    <row r="83" spans="2:9" s="119" customFormat="1" x14ac:dyDescent="0.25">
      <c r="B83" s="120"/>
      <c r="C83" s="117"/>
      <c r="D83" s="117"/>
      <c r="E83" s="126"/>
      <c r="F83" s="140"/>
      <c r="G83" s="126"/>
      <c r="H83" s="140"/>
      <c r="I83" s="118"/>
    </row>
    <row r="84" spans="2:9" s="119" customFormat="1" x14ac:dyDescent="0.25">
      <c r="B84" s="120"/>
      <c r="C84" s="117"/>
      <c r="D84" s="117"/>
      <c r="E84" s="126"/>
      <c r="F84" s="140"/>
      <c r="G84" s="126"/>
      <c r="H84" s="140"/>
      <c r="I84" s="118"/>
    </row>
    <row r="85" spans="2:9" s="119" customFormat="1" x14ac:dyDescent="0.25">
      <c r="B85" s="120"/>
      <c r="C85" s="117"/>
      <c r="D85" s="117"/>
      <c r="E85" s="126"/>
      <c r="F85" s="140"/>
      <c r="G85" s="126"/>
      <c r="H85" s="140"/>
      <c r="I85" s="118"/>
    </row>
    <row r="86" spans="2:9" s="119" customFormat="1" x14ac:dyDescent="0.25">
      <c r="B86" s="120"/>
      <c r="C86" s="117"/>
      <c r="D86" s="117"/>
      <c r="E86" s="126"/>
      <c r="F86" s="140"/>
      <c r="G86" s="126"/>
      <c r="H86" s="140"/>
      <c r="I86" s="118"/>
    </row>
    <row r="87" spans="2:9" s="119" customFormat="1" x14ac:dyDescent="0.25">
      <c r="B87" s="120"/>
      <c r="C87" s="117"/>
      <c r="D87" s="117"/>
      <c r="E87" s="126"/>
      <c r="F87" s="140"/>
      <c r="G87" s="126"/>
      <c r="H87" s="140"/>
      <c r="I87" s="118"/>
    </row>
    <row r="88" spans="2:9" s="119" customFormat="1" x14ac:dyDescent="0.25">
      <c r="B88" s="120"/>
      <c r="C88" s="117"/>
      <c r="D88" s="117"/>
      <c r="E88" s="126"/>
      <c r="F88" s="140"/>
      <c r="G88" s="126"/>
      <c r="H88" s="140"/>
      <c r="I88" s="118"/>
    </row>
    <row r="89" spans="2:9" s="119" customFormat="1" x14ac:dyDescent="0.25">
      <c r="B89" s="120"/>
      <c r="C89" s="117"/>
      <c r="D89" s="117"/>
      <c r="E89" s="126"/>
      <c r="F89" s="140"/>
      <c r="G89" s="126"/>
      <c r="H89" s="140"/>
      <c r="I89" s="118"/>
    </row>
    <row r="90" spans="2:9" s="119" customFormat="1" x14ac:dyDescent="0.25">
      <c r="B90" s="120"/>
      <c r="C90" s="117"/>
      <c r="D90" s="117"/>
      <c r="E90" s="126"/>
      <c r="F90" s="140"/>
      <c r="G90" s="126"/>
      <c r="H90" s="140"/>
      <c r="I90" s="118"/>
    </row>
    <row r="91" spans="2:9" s="119" customFormat="1" x14ac:dyDescent="0.25">
      <c r="B91" s="120"/>
      <c r="C91" s="117"/>
      <c r="D91" s="117"/>
      <c r="E91" s="126"/>
      <c r="F91" s="140"/>
      <c r="G91" s="126"/>
      <c r="H91" s="140"/>
      <c r="I91" s="118"/>
    </row>
    <row r="92" spans="2:9" s="119" customFormat="1" x14ac:dyDescent="0.25">
      <c r="B92" s="120"/>
      <c r="C92" s="117"/>
      <c r="D92" s="117"/>
      <c r="E92" s="126"/>
      <c r="F92" s="140"/>
      <c r="G92" s="126"/>
      <c r="H92" s="140"/>
      <c r="I92" s="118"/>
    </row>
    <row r="93" spans="2:9" s="119" customFormat="1" x14ac:dyDescent="0.25">
      <c r="B93" s="120"/>
      <c r="C93" s="117"/>
      <c r="D93" s="117"/>
      <c r="E93" s="126"/>
      <c r="F93" s="140"/>
      <c r="G93" s="126"/>
      <c r="H93" s="140"/>
      <c r="I93" s="118"/>
    </row>
    <row r="94" spans="2:9" s="119" customFormat="1" x14ac:dyDescent="0.25">
      <c r="B94" s="120"/>
      <c r="C94" s="117"/>
      <c r="D94" s="117"/>
      <c r="E94" s="126"/>
      <c r="F94" s="140"/>
      <c r="G94" s="126"/>
      <c r="H94" s="140"/>
      <c r="I94" s="118"/>
    </row>
    <row r="95" spans="2:9" s="119" customFormat="1" x14ac:dyDescent="0.25">
      <c r="B95" s="120"/>
      <c r="C95" s="117"/>
      <c r="D95" s="117"/>
      <c r="E95" s="126"/>
      <c r="F95" s="140"/>
      <c r="G95" s="126"/>
      <c r="H95" s="140"/>
      <c r="I95" s="118"/>
    </row>
    <row r="96" spans="2:9" s="119" customFormat="1" x14ac:dyDescent="0.25">
      <c r="B96" s="120"/>
      <c r="C96" s="117"/>
      <c r="D96" s="117"/>
      <c r="E96" s="126"/>
      <c r="F96" s="140"/>
      <c r="G96" s="126"/>
      <c r="H96" s="140"/>
      <c r="I96" s="118"/>
    </row>
    <row r="97" spans="2:9" s="119" customFormat="1" x14ac:dyDescent="0.25">
      <c r="B97" s="120"/>
      <c r="C97" s="117"/>
      <c r="D97" s="117"/>
      <c r="E97" s="126"/>
      <c r="F97" s="140"/>
      <c r="G97" s="126"/>
      <c r="H97" s="140"/>
      <c r="I97" s="118"/>
    </row>
    <row r="98" spans="2:9" s="119" customFormat="1" x14ac:dyDescent="0.25">
      <c r="B98" s="120"/>
      <c r="C98" s="117"/>
      <c r="D98" s="117"/>
      <c r="E98" s="126"/>
      <c r="F98" s="140"/>
      <c r="G98" s="126"/>
      <c r="H98" s="140"/>
      <c r="I98" s="118"/>
    </row>
    <row r="99" spans="2:9" s="119" customFormat="1" x14ac:dyDescent="0.25">
      <c r="B99" s="120"/>
      <c r="C99" s="117"/>
      <c r="D99" s="117"/>
      <c r="E99" s="126"/>
      <c r="F99" s="140"/>
      <c r="G99" s="126"/>
      <c r="H99" s="140"/>
      <c r="I99" s="118"/>
    </row>
    <row r="100" spans="2:9" s="119" customFormat="1" x14ac:dyDescent="0.25">
      <c r="B100" s="120"/>
      <c r="C100" s="117"/>
      <c r="D100" s="117"/>
      <c r="E100" s="126"/>
      <c r="F100" s="140"/>
      <c r="G100" s="126"/>
      <c r="H100" s="140"/>
      <c r="I100" s="118"/>
    </row>
    <row r="101" spans="2:9" s="119" customFormat="1" x14ac:dyDescent="0.25">
      <c r="B101" s="120"/>
      <c r="C101" s="117"/>
      <c r="D101" s="117"/>
      <c r="E101" s="126"/>
      <c r="F101" s="140"/>
      <c r="G101" s="126"/>
      <c r="H101" s="140"/>
      <c r="I101" s="118"/>
    </row>
    <row r="102" spans="2:9" s="119" customFormat="1" x14ac:dyDescent="0.25">
      <c r="B102" s="120"/>
      <c r="C102" s="117"/>
      <c r="D102" s="117"/>
      <c r="E102" s="126"/>
      <c r="F102" s="140"/>
      <c r="G102" s="126"/>
      <c r="H102" s="140"/>
      <c r="I102" s="118"/>
    </row>
    <row r="103" spans="2:9" s="119" customFormat="1" x14ac:dyDescent="0.25">
      <c r="B103" s="120"/>
      <c r="C103" s="117"/>
      <c r="D103" s="117"/>
      <c r="E103" s="126"/>
      <c r="F103" s="140"/>
      <c r="G103" s="126"/>
      <c r="H103" s="140"/>
      <c r="I103" s="118"/>
    </row>
    <row r="104" spans="2:9" s="119" customFormat="1" x14ac:dyDescent="0.25">
      <c r="B104" s="120"/>
      <c r="C104" s="117"/>
      <c r="D104" s="117"/>
      <c r="E104" s="126"/>
      <c r="F104" s="140"/>
      <c r="G104" s="126"/>
      <c r="H104" s="140"/>
      <c r="I104" s="118"/>
    </row>
    <row r="105" spans="2:9" s="119" customFormat="1" x14ac:dyDescent="0.25">
      <c r="B105" s="120"/>
      <c r="C105" s="117"/>
      <c r="D105" s="117"/>
      <c r="E105" s="126"/>
      <c r="F105" s="140"/>
      <c r="G105" s="126"/>
      <c r="H105" s="140"/>
      <c r="I105" s="118"/>
    </row>
    <row r="106" spans="2:9" s="119" customFormat="1" x14ac:dyDescent="0.25">
      <c r="B106" s="120"/>
      <c r="C106" s="117"/>
      <c r="D106" s="117"/>
      <c r="E106" s="126"/>
      <c r="F106" s="140"/>
      <c r="G106" s="126"/>
      <c r="H106" s="140"/>
      <c r="I106" s="118"/>
    </row>
    <row r="107" spans="2:9" s="119" customFormat="1" x14ac:dyDescent="0.25">
      <c r="B107" s="120"/>
      <c r="C107" s="117"/>
      <c r="D107" s="117"/>
      <c r="E107" s="126"/>
      <c r="F107" s="140"/>
      <c r="G107" s="126"/>
      <c r="H107" s="140"/>
      <c r="I107" s="118"/>
    </row>
    <row r="108" spans="2:9" s="119" customFormat="1" x14ac:dyDescent="0.25">
      <c r="B108" s="120"/>
      <c r="C108" s="117"/>
      <c r="D108" s="117"/>
      <c r="E108" s="126"/>
      <c r="F108" s="140"/>
      <c r="G108" s="126"/>
      <c r="H108" s="140"/>
      <c r="I108" s="118"/>
    </row>
    <row r="109" spans="2:9" s="119" customFormat="1" x14ac:dyDescent="0.25">
      <c r="B109" s="120"/>
      <c r="C109" s="117"/>
      <c r="D109" s="117"/>
      <c r="E109" s="126"/>
      <c r="F109" s="140"/>
      <c r="G109" s="126"/>
      <c r="H109" s="140"/>
      <c r="I109" s="118"/>
    </row>
    <row r="110" spans="2:9" s="119" customFormat="1" x14ac:dyDescent="0.25">
      <c r="B110" s="120"/>
      <c r="C110" s="117"/>
      <c r="D110" s="117"/>
      <c r="E110" s="126"/>
      <c r="F110" s="140"/>
      <c r="G110" s="126"/>
      <c r="H110" s="140"/>
      <c r="I110" s="118"/>
    </row>
    <row r="111" spans="2:9" s="119" customFormat="1" x14ac:dyDescent="0.25">
      <c r="B111" s="120"/>
      <c r="C111" s="117"/>
      <c r="D111" s="117"/>
      <c r="E111" s="126"/>
      <c r="F111" s="140"/>
      <c r="G111" s="126"/>
      <c r="H111" s="140"/>
      <c r="I111" s="118"/>
    </row>
    <row r="112" spans="2:9" s="119" customFormat="1" x14ac:dyDescent="0.25">
      <c r="B112" s="120"/>
      <c r="C112" s="117"/>
      <c r="D112" s="117"/>
      <c r="E112" s="126"/>
      <c r="F112" s="140"/>
      <c r="G112" s="126"/>
      <c r="H112" s="140"/>
      <c r="I112" s="118"/>
    </row>
    <row r="113" spans="2:9" s="119" customFormat="1" x14ac:dyDescent="0.25">
      <c r="B113" s="120"/>
      <c r="C113" s="117"/>
      <c r="D113" s="117"/>
      <c r="E113" s="126"/>
      <c r="F113" s="140"/>
      <c r="G113" s="126"/>
      <c r="H113" s="140"/>
      <c r="I113" s="118"/>
    </row>
    <row r="114" spans="2:9" s="119" customFormat="1" x14ac:dyDescent="0.25">
      <c r="B114" s="120"/>
      <c r="C114" s="117"/>
      <c r="D114" s="117"/>
      <c r="E114" s="126"/>
      <c r="F114" s="140"/>
      <c r="G114" s="126"/>
      <c r="H114" s="140"/>
      <c r="I114" s="118"/>
    </row>
    <row r="115" spans="2:9" s="119" customFormat="1" x14ac:dyDescent="0.25">
      <c r="B115" s="120"/>
      <c r="C115" s="117"/>
      <c r="D115" s="117"/>
      <c r="E115" s="126"/>
      <c r="F115" s="140"/>
      <c r="G115" s="126"/>
      <c r="H115" s="140"/>
      <c r="I115" s="118"/>
    </row>
    <row r="116" spans="2:9" s="119" customFormat="1" x14ac:dyDescent="0.25">
      <c r="B116" s="120"/>
      <c r="C116" s="117"/>
      <c r="D116" s="117"/>
      <c r="E116" s="126"/>
      <c r="F116" s="140"/>
      <c r="G116" s="126"/>
      <c r="H116" s="140"/>
      <c r="I116" s="118"/>
    </row>
    <row r="117" spans="2:9" s="119" customFormat="1" x14ac:dyDescent="0.25">
      <c r="B117" s="120"/>
      <c r="C117" s="117"/>
      <c r="D117" s="117"/>
      <c r="E117" s="126"/>
      <c r="F117" s="140"/>
      <c r="G117" s="126"/>
      <c r="H117" s="140"/>
      <c r="I117" s="118"/>
    </row>
    <row r="118" spans="2:9" s="119" customFormat="1" x14ac:dyDescent="0.25">
      <c r="B118" s="120"/>
      <c r="C118" s="117"/>
      <c r="D118" s="117"/>
      <c r="E118" s="126"/>
      <c r="F118" s="140"/>
      <c r="G118" s="126"/>
      <c r="H118" s="140"/>
      <c r="I118" s="118"/>
    </row>
    <row r="119" spans="2:9" s="119" customFormat="1" x14ac:dyDescent="0.25">
      <c r="B119" s="120"/>
      <c r="C119" s="117"/>
      <c r="D119" s="117"/>
      <c r="E119" s="126"/>
      <c r="F119" s="140"/>
      <c r="G119" s="126"/>
      <c r="H119" s="140"/>
      <c r="I119" s="118"/>
    </row>
    <row r="120" spans="2:9" s="119" customFormat="1" x14ac:dyDescent="0.25">
      <c r="B120" s="120"/>
      <c r="C120" s="117"/>
      <c r="D120" s="117"/>
      <c r="E120" s="126"/>
      <c r="F120" s="140"/>
      <c r="G120" s="126"/>
      <c r="H120" s="140"/>
      <c r="I120" s="118"/>
    </row>
    <row r="121" spans="2:9" s="119" customFormat="1" x14ac:dyDescent="0.25">
      <c r="B121" s="120"/>
      <c r="C121" s="117"/>
      <c r="D121" s="117"/>
      <c r="E121" s="126"/>
      <c r="F121" s="140"/>
      <c r="G121" s="126"/>
      <c r="H121" s="140"/>
      <c r="I121" s="118"/>
    </row>
    <row r="122" spans="2:9" s="119" customFormat="1" x14ac:dyDescent="0.25">
      <c r="B122" s="120"/>
      <c r="C122" s="117"/>
      <c r="D122" s="117"/>
      <c r="E122" s="126"/>
      <c r="F122" s="140"/>
      <c r="G122" s="126"/>
      <c r="H122" s="140"/>
      <c r="I122" s="118"/>
    </row>
    <row r="123" spans="2:9" s="119" customFormat="1" x14ac:dyDescent="0.25">
      <c r="B123" s="120"/>
      <c r="C123" s="117"/>
      <c r="D123" s="117"/>
      <c r="E123" s="126"/>
      <c r="F123" s="140"/>
      <c r="G123" s="126"/>
      <c r="H123" s="140"/>
      <c r="I123" s="118"/>
    </row>
    <row r="124" spans="2:9" s="119" customFormat="1" x14ac:dyDescent="0.25">
      <c r="B124" s="120"/>
      <c r="C124" s="117"/>
      <c r="D124" s="117"/>
      <c r="E124" s="126"/>
      <c r="F124" s="140"/>
      <c r="G124" s="126"/>
      <c r="H124" s="140"/>
      <c r="I124" s="118"/>
    </row>
    <row r="125" spans="2:9" s="119" customFormat="1" x14ac:dyDescent="0.25">
      <c r="B125" s="120"/>
      <c r="C125" s="117"/>
      <c r="D125" s="117"/>
      <c r="E125" s="126"/>
      <c r="F125" s="140"/>
      <c r="G125" s="126"/>
      <c r="H125" s="140"/>
      <c r="I125" s="118"/>
    </row>
    <row r="126" spans="2:9" s="119" customFormat="1" x14ac:dyDescent="0.25">
      <c r="B126" s="120"/>
      <c r="C126" s="117"/>
      <c r="D126" s="117"/>
      <c r="E126" s="126"/>
      <c r="F126" s="140"/>
      <c r="G126" s="126"/>
      <c r="H126" s="140"/>
      <c r="I126" s="118"/>
    </row>
    <row r="127" spans="2:9" s="119" customFormat="1" x14ac:dyDescent="0.25">
      <c r="B127" s="120"/>
      <c r="C127" s="117"/>
      <c r="D127" s="117"/>
      <c r="E127" s="126"/>
      <c r="F127" s="140"/>
      <c r="G127" s="126"/>
      <c r="H127" s="140"/>
      <c r="I127" s="118"/>
    </row>
    <row r="128" spans="2:9" s="119" customFormat="1" x14ac:dyDescent="0.25">
      <c r="B128" s="120"/>
      <c r="C128" s="117"/>
      <c r="D128" s="117"/>
      <c r="E128" s="126"/>
      <c r="F128" s="140"/>
      <c r="G128" s="126"/>
      <c r="H128" s="140"/>
      <c r="I128" s="118"/>
    </row>
    <row r="129" spans="2:9" s="119" customFormat="1" x14ac:dyDescent="0.25">
      <c r="B129" s="120"/>
      <c r="C129" s="117"/>
      <c r="D129" s="117"/>
      <c r="E129" s="126"/>
      <c r="F129" s="140"/>
      <c r="G129" s="126"/>
      <c r="H129" s="140"/>
      <c r="I129" s="118"/>
    </row>
    <row r="130" spans="2:9" s="119" customFormat="1" x14ac:dyDescent="0.25">
      <c r="B130" s="120"/>
      <c r="C130" s="117"/>
      <c r="D130" s="117"/>
      <c r="E130" s="126"/>
      <c r="F130" s="140"/>
      <c r="G130" s="126"/>
      <c r="H130" s="140"/>
      <c r="I130" s="118"/>
    </row>
    <row r="131" spans="2:9" s="119" customFormat="1" x14ac:dyDescent="0.25">
      <c r="B131" s="120"/>
      <c r="C131" s="117"/>
      <c r="D131" s="117"/>
      <c r="E131" s="126"/>
      <c r="F131" s="140"/>
      <c r="G131" s="126"/>
      <c r="H131" s="140"/>
      <c r="I131" s="118"/>
    </row>
    <row r="132" spans="2:9" s="119" customFormat="1" x14ac:dyDescent="0.25">
      <c r="B132" s="120"/>
      <c r="C132" s="117"/>
      <c r="D132" s="117"/>
      <c r="E132" s="126"/>
      <c r="F132" s="140"/>
      <c r="G132" s="126"/>
      <c r="H132" s="140"/>
      <c r="I132" s="118"/>
    </row>
    <row r="133" spans="2:9" s="119" customFormat="1" x14ac:dyDescent="0.25">
      <c r="B133" s="120"/>
      <c r="C133" s="117"/>
      <c r="D133" s="117"/>
      <c r="E133" s="126"/>
      <c r="F133" s="140"/>
      <c r="G133" s="126"/>
      <c r="H133" s="140"/>
      <c r="I133" s="118"/>
    </row>
    <row r="134" spans="2:9" s="119" customFormat="1" x14ac:dyDescent="0.25">
      <c r="B134" s="120"/>
      <c r="C134" s="117"/>
      <c r="D134" s="117"/>
      <c r="E134" s="126"/>
      <c r="F134" s="140"/>
      <c r="G134" s="126"/>
      <c r="H134" s="140"/>
      <c r="I134" s="118"/>
    </row>
    <row r="135" spans="2:9" s="119" customFormat="1" x14ac:dyDescent="0.25">
      <c r="B135" s="120"/>
      <c r="C135" s="117"/>
      <c r="D135" s="117"/>
      <c r="E135" s="126"/>
      <c r="F135" s="140"/>
      <c r="G135" s="126"/>
      <c r="H135" s="140"/>
      <c r="I135" s="118"/>
    </row>
    <row r="136" spans="2:9" s="119" customFormat="1" x14ac:dyDescent="0.25">
      <c r="B136" s="120"/>
      <c r="C136" s="117"/>
      <c r="D136" s="117"/>
      <c r="E136" s="126"/>
      <c r="F136" s="140"/>
      <c r="G136" s="126"/>
      <c r="H136" s="140"/>
      <c r="I136" s="118"/>
    </row>
    <row r="137" spans="2:9" s="119" customFormat="1" x14ac:dyDescent="0.25">
      <c r="B137" s="120"/>
      <c r="C137" s="117"/>
      <c r="D137" s="117"/>
      <c r="E137" s="126"/>
      <c r="F137" s="140"/>
      <c r="G137" s="126"/>
      <c r="H137" s="140"/>
      <c r="I137" s="118"/>
    </row>
    <row r="138" spans="2:9" s="119" customFormat="1" x14ac:dyDescent="0.25">
      <c r="B138" s="120"/>
      <c r="C138" s="117"/>
      <c r="D138" s="117"/>
      <c r="E138" s="126"/>
      <c r="F138" s="140"/>
      <c r="G138" s="126"/>
      <c r="H138" s="140"/>
      <c r="I138" s="118"/>
    </row>
    <row r="139" spans="2:9" s="119" customFormat="1" x14ac:dyDescent="0.25">
      <c r="B139" s="120"/>
      <c r="C139" s="117"/>
      <c r="D139" s="117"/>
      <c r="E139" s="126"/>
      <c r="F139" s="140"/>
      <c r="G139" s="126"/>
      <c r="H139" s="140"/>
      <c r="I139" s="118"/>
    </row>
    <row r="140" spans="2:9" s="119" customFormat="1" x14ac:dyDescent="0.25">
      <c r="B140" s="120"/>
      <c r="C140" s="117"/>
      <c r="D140" s="117"/>
      <c r="E140" s="126"/>
      <c r="F140" s="140"/>
      <c r="G140" s="126"/>
      <c r="H140" s="140"/>
      <c r="I140" s="118"/>
    </row>
    <row r="141" spans="2:9" s="119" customFormat="1" x14ac:dyDescent="0.25">
      <c r="B141" s="120"/>
      <c r="C141" s="117"/>
      <c r="D141" s="117"/>
      <c r="E141" s="126"/>
      <c r="F141" s="140"/>
      <c r="G141" s="126"/>
      <c r="H141" s="140"/>
      <c r="I141" s="118"/>
    </row>
    <row r="142" spans="2:9" s="119" customFormat="1" x14ac:dyDescent="0.25">
      <c r="B142" s="120"/>
      <c r="C142" s="117"/>
      <c r="D142" s="117"/>
      <c r="E142" s="126"/>
      <c r="F142" s="140"/>
      <c r="G142" s="126"/>
      <c r="H142" s="140"/>
      <c r="I142" s="118"/>
    </row>
    <row r="143" spans="2:9" s="119" customFormat="1" x14ac:dyDescent="0.25">
      <c r="B143" s="120"/>
      <c r="C143" s="117"/>
      <c r="D143" s="117"/>
      <c r="E143" s="126"/>
      <c r="F143" s="140"/>
      <c r="G143" s="126"/>
      <c r="H143" s="140"/>
      <c r="I143" s="118"/>
    </row>
    <row r="144" spans="2:9" s="119" customFormat="1" x14ac:dyDescent="0.25">
      <c r="B144" s="120"/>
      <c r="C144" s="117"/>
      <c r="D144" s="117"/>
      <c r="E144" s="126"/>
      <c r="F144" s="140"/>
      <c r="G144" s="126"/>
      <c r="H144" s="140"/>
      <c r="I144" s="118"/>
    </row>
    <row r="145" spans="2:9" s="119" customFormat="1" x14ac:dyDescent="0.25">
      <c r="B145" s="120"/>
      <c r="C145" s="117"/>
      <c r="D145" s="117"/>
      <c r="E145" s="126"/>
      <c r="F145" s="140"/>
      <c r="G145" s="126"/>
      <c r="H145" s="140"/>
      <c r="I145" s="118"/>
    </row>
    <row r="146" spans="2:9" s="119" customFormat="1" x14ac:dyDescent="0.25">
      <c r="B146" s="120"/>
      <c r="C146" s="117"/>
      <c r="D146" s="117"/>
      <c r="E146" s="126"/>
      <c r="F146" s="140"/>
      <c r="G146" s="126"/>
      <c r="H146" s="140"/>
      <c r="I146" s="118"/>
    </row>
    <row r="147" spans="2:9" s="119" customFormat="1" x14ac:dyDescent="0.25">
      <c r="B147" s="120"/>
      <c r="C147" s="117"/>
      <c r="D147" s="117"/>
      <c r="E147" s="126"/>
      <c r="F147" s="140"/>
      <c r="G147" s="126"/>
      <c r="H147" s="140"/>
      <c r="I147" s="118"/>
    </row>
    <row r="148" spans="2:9" s="119" customFormat="1" x14ac:dyDescent="0.25">
      <c r="B148" s="120"/>
      <c r="C148" s="117"/>
      <c r="D148" s="117"/>
      <c r="E148" s="126"/>
      <c r="F148" s="140"/>
      <c r="G148" s="126"/>
      <c r="H148" s="140"/>
      <c r="I148" s="118"/>
    </row>
    <row r="149" spans="2:9" s="119" customFormat="1" x14ac:dyDescent="0.25">
      <c r="B149" s="120"/>
      <c r="C149" s="117"/>
      <c r="D149" s="117"/>
      <c r="E149" s="126"/>
      <c r="F149" s="140"/>
      <c r="G149" s="126"/>
      <c r="H149" s="140"/>
      <c r="I149" s="118"/>
    </row>
    <row r="150" spans="2:9" s="119" customFormat="1" x14ac:dyDescent="0.25">
      <c r="B150" s="120"/>
      <c r="C150" s="117"/>
      <c r="D150" s="117"/>
      <c r="E150" s="126"/>
      <c r="F150" s="140"/>
      <c r="G150" s="126"/>
      <c r="H150" s="140"/>
      <c r="I150" s="118"/>
    </row>
    <row r="151" spans="2:9" s="119" customFormat="1" x14ac:dyDescent="0.25">
      <c r="B151" s="120"/>
      <c r="C151" s="117"/>
      <c r="D151" s="117"/>
      <c r="E151" s="126"/>
      <c r="F151" s="140"/>
      <c r="G151" s="126"/>
      <c r="H151" s="140"/>
      <c r="I151" s="118"/>
    </row>
    <row r="152" spans="2:9" s="119" customFormat="1" x14ac:dyDescent="0.25">
      <c r="B152" s="120"/>
      <c r="C152" s="117"/>
      <c r="D152" s="117"/>
      <c r="E152" s="126"/>
      <c r="F152" s="140"/>
      <c r="G152" s="126"/>
      <c r="H152" s="140"/>
      <c r="I152" s="118"/>
    </row>
    <row r="153" spans="2:9" s="119" customFormat="1" x14ac:dyDescent="0.25">
      <c r="B153" s="120"/>
      <c r="C153" s="117"/>
      <c r="D153" s="117"/>
      <c r="E153" s="126"/>
      <c r="F153" s="140"/>
      <c r="G153" s="126"/>
      <c r="H153" s="140"/>
      <c r="I153" s="118"/>
    </row>
    <row r="154" spans="2:9" s="119" customFormat="1" x14ac:dyDescent="0.25">
      <c r="B154" s="120"/>
      <c r="C154" s="117"/>
      <c r="D154" s="117"/>
      <c r="E154" s="126"/>
      <c r="F154" s="140"/>
      <c r="G154" s="126"/>
      <c r="H154" s="140"/>
      <c r="I154" s="118"/>
    </row>
    <row r="155" spans="2:9" s="119" customFormat="1" x14ac:dyDescent="0.25">
      <c r="B155" s="120"/>
      <c r="C155" s="117"/>
      <c r="D155" s="117"/>
      <c r="E155" s="126"/>
      <c r="F155" s="140"/>
      <c r="G155" s="126"/>
      <c r="H155" s="140"/>
      <c r="I155" s="118"/>
    </row>
    <row r="156" spans="2:9" s="119" customFormat="1" x14ac:dyDescent="0.25">
      <c r="B156" s="120"/>
      <c r="C156" s="117"/>
      <c r="D156" s="117"/>
      <c r="E156" s="126"/>
      <c r="F156" s="140"/>
      <c r="G156" s="126"/>
      <c r="H156" s="140"/>
      <c r="I156" s="118"/>
    </row>
    <row r="157" spans="2:9" s="119" customFormat="1" x14ac:dyDescent="0.25">
      <c r="B157" s="120"/>
      <c r="C157" s="117"/>
      <c r="D157" s="117"/>
      <c r="E157" s="126"/>
      <c r="F157" s="140"/>
      <c r="G157" s="126"/>
      <c r="H157" s="140"/>
      <c r="I157" s="118"/>
    </row>
    <row r="158" spans="2:9" s="119" customFormat="1" x14ac:dyDescent="0.25">
      <c r="B158" s="120"/>
      <c r="C158" s="117"/>
      <c r="D158" s="117"/>
      <c r="E158" s="126"/>
      <c r="F158" s="140"/>
      <c r="G158" s="126"/>
      <c r="H158" s="140"/>
      <c r="I158" s="118"/>
    </row>
    <row r="159" spans="2:9" s="119" customFormat="1" x14ac:dyDescent="0.25">
      <c r="B159" s="120"/>
      <c r="C159" s="117"/>
      <c r="D159" s="117"/>
      <c r="E159" s="126"/>
      <c r="F159" s="140"/>
      <c r="G159" s="126"/>
      <c r="H159" s="140"/>
      <c r="I159" s="118"/>
    </row>
    <row r="160" spans="2:9" s="119" customFormat="1" x14ac:dyDescent="0.25">
      <c r="B160" s="120"/>
      <c r="C160" s="117"/>
      <c r="D160" s="117"/>
      <c r="E160" s="126"/>
      <c r="F160" s="140"/>
      <c r="G160" s="126"/>
      <c r="H160" s="140"/>
      <c r="I160" s="118"/>
    </row>
    <row r="161" spans="2:9" s="119" customFormat="1" x14ac:dyDescent="0.25">
      <c r="B161" s="120"/>
      <c r="C161" s="117"/>
      <c r="D161" s="117"/>
      <c r="E161" s="126"/>
      <c r="F161" s="140"/>
      <c r="G161" s="126"/>
      <c r="H161" s="140"/>
      <c r="I161" s="118"/>
    </row>
    <row r="162" spans="2:9" s="119" customFormat="1" x14ac:dyDescent="0.25">
      <c r="B162" s="120"/>
      <c r="C162" s="117"/>
      <c r="D162" s="117"/>
      <c r="E162" s="126"/>
      <c r="F162" s="140"/>
      <c r="G162" s="126"/>
      <c r="H162" s="140"/>
      <c r="I162" s="118"/>
    </row>
    <row r="163" spans="2:9" s="119" customFormat="1" x14ac:dyDescent="0.25">
      <c r="B163" s="120"/>
      <c r="C163" s="117"/>
      <c r="D163" s="117"/>
      <c r="E163" s="126"/>
      <c r="F163" s="140"/>
      <c r="G163" s="126"/>
      <c r="H163" s="140"/>
      <c r="I163" s="118"/>
    </row>
    <row r="164" spans="2:9" s="119" customFormat="1" x14ac:dyDescent="0.25">
      <c r="B164" s="120"/>
      <c r="C164" s="117"/>
      <c r="D164" s="117"/>
      <c r="E164" s="126"/>
      <c r="F164" s="140"/>
      <c r="G164" s="126"/>
      <c r="H164" s="140"/>
      <c r="I164" s="118"/>
    </row>
    <row r="165" spans="2:9" s="119" customFormat="1" x14ac:dyDescent="0.25">
      <c r="B165" s="120"/>
      <c r="C165" s="117"/>
      <c r="D165" s="117"/>
      <c r="E165" s="126"/>
      <c r="F165" s="140"/>
      <c r="G165" s="126"/>
      <c r="H165" s="140"/>
      <c r="I165" s="118"/>
    </row>
    <row r="166" spans="2:9" s="119" customFormat="1" x14ac:dyDescent="0.25">
      <c r="B166" s="120"/>
      <c r="C166" s="117"/>
      <c r="D166" s="117"/>
      <c r="E166" s="126"/>
      <c r="F166" s="140"/>
      <c r="G166" s="126"/>
      <c r="H166" s="140"/>
      <c r="I166" s="118"/>
    </row>
    <row r="167" spans="2:9" s="119" customFormat="1" x14ac:dyDescent="0.25">
      <c r="B167" s="120"/>
      <c r="C167" s="117"/>
      <c r="D167" s="117"/>
      <c r="E167" s="126"/>
      <c r="F167" s="140"/>
      <c r="G167" s="126"/>
      <c r="H167" s="140"/>
      <c r="I167" s="118"/>
    </row>
    <row r="168" spans="2:9" s="119" customFormat="1" x14ac:dyDescent="0.25">
      <c r="B168" s="120"/>
      <c r="C168" s="117"/>
      <c r="D168" s="117"/>
      <c r="E168" s="126"/>
      <c r="F168" s="140"/>
      <c r="G168" s="126"/>
      <c r="H168" s="140"/>
      <c r="I168" s="118"/>
    </row>
    <row r="169" spans="2:9" s="119" customFormat="1" x14ac:dyDescent="0.25">
      <c r="B169" s="120"/>
      <c r="C169" s="117"/>
      <c r="D169" s="117"/>
      <c r="E169" s="126"/>
      <c r="F169" s="140"/>
      <c r="G169" s="126"/>
      <c r="H169" s="140"/>
      <c r="I169" s="118"/>
    </row>
    <row r="170" spans="2:9" s="119" customFormat="1" x14ac:dyDescent="0.25">
      <c r="B170" s="120"/>
      <c r="C170" s="117"/>
      <c r="D170" s="117"/>
      <c r="E170" s="126"/>
      <c r="F170" s="140"/>
      <c r="G170" s="126"/>
      <c r="H170" s="140"/>
      <c r="I170" s="118"/>
    </row>
    <row r="171" spans="2:9" s="119" customFormat="1" x14ac:dyDescent="0.25">
      <c r="B171" s="120"/>
      <c r="C171" s="117"/>
      <c r="D171" s="117"/>
      <c r="E171" s="126"/>
      <c r="F171" s="140"/>
      <c r="G171" s="126"/>
      <c r="H171" s="140"/>
      <c r="I171" s="118"/>
    </row>
    <row r="172" spans="2:9" s="119" customFormat="1" x14ac:dyDescent="0.25">
      <c r="B172" s="120"/>
      <c r="C172" s="117"/>
      <c r="D172" s="117"/>
      <c r="E172" s="126"/>
      <c r="F172" s="140"/>
      <c r="G172" s="126"/>
      <c r="H172" s="140"/>
      <c r="I172" s="118"/>
    </row>
    <row r="173" spans="2:9" s="119" customFormat="1" x14ac:dyDescent="0.25">
      <c r="B173" s="120"/>
      <c r="C173" s="117"/>
      <c r="D173" s="117"/>
      <c r="E173" s="126"/>
      <c r="F173" s="140"/>
      <c r="G173" s="126"/>
      <c r="H173" s="140"/>
      <c r="I173" s="118"/>
    </row>
    <row r="174" spans="2:9" s="119" customFormat="1" x14ac:dyDescent="0.25">
      <c r="B174" s="120"/>
      <c r="C174" s="117"/>
      <c r="D174" s="117"/>
      <c r="E174" s="126"/>
      <c r="F174" s="140"/>
      <c r="G174" s="126"/>
      <c r="H174" s="140"/>
      <c r="I174" s="118"/>
    </row>
    <row r="175" spans="2:9" s="119" customFormat="1" x14ac:dyDescent="0.25">
      <c r="B175" s="120"/>
      <c r="C175" s="117"/>
      <c r="D175" s="117"/>
      <c r="E175" s="126"/>
      <c r="F175" s="140"/>
      <c r="G175" s="126"/>
      <c r="H175" s="140"/>
      <c r="I175" s="118"/>
    </row>
    <row r="176" spans="2:9" s="119" customFormat="1" x14ac:dyDescent="0.25">
      <c r="B176" s="120"/>
      <c r="C176" s="117"/>
      <c r="D176" s="117"/>
      <c r="E176" s="126"/>
      <c r="F176" s="140"/>
      <c r="G176" s="126"/>
      <c r="H176" s="140"/>
      <c r="I176" s="118"/>
    </row>
    <row r="177" spans="2:9" s="119" customFormat="1" x14ac:dyDescent="0.25">
      <c r="B177" s="120"/>
      <c r="C177" s="117"/>
      <c r="D177" s="117"/>
      <c r="E177" s="126"/>
      <c r="F177" s="140"/>
      <c r="G177" s="126"/>
      <c r="H177" s="140"/>
      <c r="I177" s="118"/>
    </row>
    <row r="178" spans="2:9" s="119" customFormat="1" x14ac:dyDescent="0.25">
      <c r="B178" s="120"/>
      <c r="C178" s="117"/>
      <c r="D178" s="117"/>
      <c r="E178" s="126"/>
      <c r="F178" s="140"/>
      <c r="G178" s="126"/>
      <c r="H178" s="140"/>
      <c r="I178" s="118"/>
    </row>
    <row r="179" spans="2:9" s="119" customFormat="1" x14ac:dyDescent="0.25">
      <c r="B179" s="120"/>
      <c r="C179" s="117"/>
      <c r="D179" s="117"/>
      <c r="E179" s="126"/>
      <c r="F179" s="140"/>
      <c r="G179" s="126"/>
      <c r="H179" s="140"/>
      <c r="I179" s="118"/>
    </row>
    <row r="180" spans="2:9" s="119" customFormat="1" x14ac:dyDescent="0.25">
      <c r="B180" s="120"/>
      <c r="C180" s="117"/>
      <c r="D180" s="117"/>
      <c r="E180" s="126"/>
      <c r="F180" s="140"/>
      <c r="G180" s="126"/>
      <c r="H180" s="140"/>
      <c r="I180" s="118"/>
    </row>
    <row r="181" spans="2:9" s="119" customFormat="1" x14ac:dyDescent="0.25">
      <c r="B181" s="120"/>
      <c r="C181" s="117"/>
      <c r="D181" s="117"/>
      <c r="E181" s="126"/>
      <c r="F181" s="140"/>
      <c r="G181" s="126"/>
      <c r="H181" s="140"/>
      <c r="I181" s="118"/>
    </row>
    <row r="182" spans="2:9" s="119" customFormat="1" x14ac:dyDescent="0.25">
      <c r="B182" s="120"/>
      <c r="C182" s="117"/>
      <c r="D182" s="117"/>
      <c r="E182" s="126"/>
      <c r="F182" s="140"/>
      <c r="G182" s="126"/>
      <c r="H182" s="140"/>
      <c r="I182" s="118"/>
    </row>
    <row r="183" spans="2:9" s="119" customFormat="1" x14ac:dyDescent="0.25">
      <c r="B183" s="120"/>
      <c r="C183" s="117"/>
      <c r="D183" s="117"/>
      <c r="E183" s="126"/>
      <c r="F183" s="140"/>
      <c r="G183" s="126"/>
      <c r="H183" s="140"/>
      <c r="I183" s="118"/>
    </row>
    <row r="184" spans="2:9" s="119" customFormat="1" x14ac:dyDescent="0.25">
      <c r="B184" s="120"/>
      <c r="C184" s="117"/>
      <c r="D184" s="117"/>
      <c r="E184" s="126"/>
      <c r="F184" s="140"/>
      <c r="G184" s="126"/>
      <c r="H184" s="140"/>
      <c r="I184" s="118"/>
    </row>
    <row r="185" spans="2:9" s="119" customFormat="1" x14ac:dyDescent="0.25">
      <c r="B185" s="120"/>
      <c r="C185" s="117"/>
      <c r="D185" s="117"/>
      <c r="E185" s="126"/>
      <c r="F185" s="140"/>
      <c r="G185" s="126"/>
      <c r="H185" s="140"/>
      <c r="I185" s="118"/>
    </row>
    <row r="186" spans="2:9" s="119" customFormat="1" x14ac:dyDescent="0.25">
      <c r="B186" s="120"/>
      <c r="C186" s="117"/>
      <c r="D186" s="117"/>
      <c r="E186" s="126"/>
      <c r="F186" s="140"/>
      <c r="G186" s="126"/>
      <c r="H186" s="140"/>
      <c r="I186" s="118"/>
    </row>
    <row r="187" spans="2:9" s="119" customFormat="1" x14ac:dyDescent="0.25">
      <c r="B187" s="120"/>
      <c r="C187" s="117"/>
      <c r="D187" s="117"/>
      <c r="E187" s="126"/>
      <c r="F187" s="140"/>
      <c r="G187" s="126"/>
      <c r="H187" s="140"/>
      <c r="I187" s="118"/>
    </row>
    <row r="188" spans="2:9" s="119" customFormat="1" x14ac:dyDescent="0.25">
      <c r="B188" s="120"/>
      <c r="C188" s="117"/>
      <c r="D188" s="117"/>
      <c r="E188" s="126"/>
      <c r="F188" s="140"/>
      <c r="G188" s="126"/>
      <c r="H188" s="140"/>
      <c r="I188" s="118"/>
    </row>
    <row r="189" spans="2:9" s="119" customFormat="1" x14ac:dyDescent="0.25">
      <c r="B189" s="120"/>
      <c r="C189" s="117"/>
      <c r="D189" s="117"/>
      <c r="E189" s="126"/>
      <c r="F189" s="140"/>
      <c r="G189" s="126"/>
      <c r="H189" s="140"/>
      <c r="I189" s="118"/>
    </row>
    <row r="190" spans="2:9" s="119" customFormat="1" x14ac:dyDescent="0.25">
      <c r="B190" s="120"/>
      <c r="C190" s="117"/>
      <c r="D190" s="117"/>
      <c r="E190" s="126"/>
      <c r="F190" s="140"/>
      <c r="G190" s="126"/>
      <c r="H190" s="140"/>
      <c r="I190" s="118"/>
    </row>
    <row r="191" spans="2:9" s="119" customFormat="1" x14ac:dyDescent="0.25">
      <c r="B191" s="120"/>
      <c r="C191" s="117"/>
      <c r="D191" s="117"/>
      <c r="E191" s="126"/>
      <c r="F191" s="140"/>
      <c r="G191" s="126"/>
      <c r="H191" s="140"/>
      <c r="I191" s="118"/>
    </row>
    <row r="192" spans="2:9" s="119" customFormat="1" x14ac:dyDescent="0.25">
      <c r="B192" s="120"/>
      <c r="C192" s="117"/>
      <c r="D192" s="117"/>
      <c r="E192" s="126"/>
      <c r="F192" s="140"/>
      <c r="G192" s="126"/>
      <c r="H192" s="140"/>
      <c r="I192" s="118"/>
    </row>
    <row r="193" spans="2:9" s="119" customFormat="1" x14ac:dyDescent="0.25">
      <c r="B193" s="120"/>
      <c r="C193" s="117"/>
      <c r="D193" s="117"/>
      <c r="E193" s="126"/>
      <c r="F193" s="140"/>
      <c r="G193" s="126"/>
      <c r="H193" s="140"/>
      <c r="I193" s="118"/>
    </row>
    <row r="194" spans="2:9" s="119" customFormat="1" x14ac:dyDescent="0.25">
      <c r="B194" s="120"/>
      <c r="C194" s="117"/>
      <c r="D194" s="117"/>
      <c r="E194" s="126"/>
      <c r="F194" s="140"/>
      <c r="G194" s="126"/>
      <c r="H194" s="140"/>
      <c r="I194" s="118"/>
    </row>
    <row r="195" spans="2:9" s="119" customFormat="1" x14ac:dyDescent="0.25">
      <c r="B195" s="120"/>
      <c r="C195" s="117"/>
      <c r="D195" s="117"/>
      <c r="E195" s="126"/>
      <c r="F195" s="140"/>
      <c r="G195" s="126"/>
      <c r="H195" s="140"/>
      <c r="I195" s="118"/>
    </row>
    <row r="196" spans="2:9" s="119" customFormat="1" x14ac:dyDescent="0.25">
      <c r="B196" s="120"/>
      <c r="C196" s="117"/>
      <c r="D196" s="117"/>
      <c r="E196" s="126"/>
      <c r="F196" s="140"/>
      <c r="G196" s="126"/>
      <c r="H196" s="140"/>
      <c r="I196" s="118"/>
    </row>
    <row r="197" spans="2:9" s="119" customFormat="1" x14ac:dyDescent="0.25">
      <c r="B197" s="120"/>
      <c r="C197" s="117"/>
      <c r="D197" s="117"/>
      <c r="E197" s="126"/>
      <c r="F197" s="140"/>
      <c r="G197" s="126"/>
      <c r="H197" s="140"/>
      <c r="I197" s="118"/>
    </row>
    <row r="198" spans="2:9" s="119" customFormat="1" x14ac:dyDescent="0.25">
      <c r="B198" s="120"/>
      <c r="C198" s="117"/>
      <c r="D198" s="117"/>
      <c r="E198" s="126"/>
      <c r="F198" s="140"/>
      <c r="G198" s="126"/>
      <c r="H198" s="140"/>
      <c r="I198" s="118"/>
    </row>
    <row r="199" spans="2:9" s="119" customFormat="1" x14ac:dyDescent="0.25">
      <c r="B199" s="120"/>
      <c r="C199" s="117"/>
      <c r="D199" s="117"/>
      <c r="E199" s="126"/>
      <c r="F199" s="140"/>
      <c r="G199" s="126"/>
      <c r="H199" s="140"/>
      <c r="I199" s="118"/>
    </row>
    <row r="200" spans="2:9" s="119" customFormat="1" x14ac:dyDescent="0.25">
      <c r="B200" s="120"/>
      <c r="C200" s="117"/>
      <c r="D200" s="117"/>
      <c r="E200" s="126"/>
      <c r="F200" s="140"/>
      <c r="G200" s="126"/>
      <c r="H200" s="140"/>
      <c r="I200" s="118"/>
    </row>
    <row r="201" spans="2:9" s="119" customFormat="1" x14ac:dyDescent="0.25">
      <c r="B201" s="120"/>
      <c r="C201" s="117"/>
      <c r="D201" s="117"/>
      <c r="E201" s="126"/>
      <c r="F201" s="140"/>
      <c r="G201" s="126"/>
      <c r="H201" s="140"/>
      <c r="I201" s="118"/>
    </row>
    <row r="202" spans="2:9" s="119" customFormat="1" x14ac:dyDescent="0.25">
      <c r="B202" s="120"/>
      <c r="C202" s="117"/>
      <c r="D202" s="117"/>
      <c r="E202" s="126"/>
      <c r="F202" s="140"/>
      <c r="G202" s="126"/>
      <c r="H202" s="140"/>
      <c r="I202" s="118"/>
    </row>
    <row r="203" spans="2:9" s="119" customFormat="1" x14ac:dyDescent="0.25">
      <c r="B203" s="120"/>
      <c r="C203" s="117"/>
      <c r="D203" s="117"/>
      <c r="E203" s="126"/>
      <c r="F203" s="140"/>
      <c r="G203" s="126"/>
      <c r="H203" s="140"/>
      <c r="I203" s="118"/>
    </row>
    <row r="204" spans="2:9" s="119" customFormat="1" x14ac:dyDescent="0.25">
      <c r="B204" s="120"/>
      <c r="C204" s="117"/>
      <c r="D204" s="117"/>
      <c r="E204" s="126"/>
      <c r="F204" s="140"/>
      <c r="G204" s="126"/>
      <c r="H204" s="140"/>
      <c r="I204" s="118"/>
    </row>
    <row r="205" spans="2:9" s="119" customFormat="1" x14ac:dyDescent="0.25">
      <c r="B205" s="120"/>
      <c r="C205" s="117"/>
      <c r="D205" s="117"/>
      <c r="E205" s="126"/>
      <c r="F205" s="140"/>
      <c r="G205" s="126"/>
      <c r="H205" s="140"/>
      <c r="I205" s="118"/>
    </row>
    <row r="206" spans="2:9" s="119" customFormat="1" x14ac:dyDescent="0.25">
      <c r="B206" s="120"/>
      <c r="C206" s="117"/>
      <c r="D206" s="117"/>
      <c r="E206" s="126"/>
      <c r="F206" s="140"/>
      <c r="G206" s="126"/>
      <c r="H206" s="140"/>
      <c r="I206" s="118"/>
    </row>
    <row r="207" spans="2:9" s="119" customFormat="1" x14ac:dyDescent="0.25">
      <c r="B207" s="120"/>
      <c r="C207" s="117"/>
      <c r="D207" s="117"/>
      <c r="E207" s="126"/>
      <c r="F207" s="140"/>
      <c r="G207" s="126"/>
      <c r="H207" s="140"/>
      <c r="I207" s="118"/>
    </row>
    <row r="208" spans="2:9" s="119" customFormat="1" x14ac:dyDescent="0.25">
      <c r="B208" s="120"/>
      <c r="C208" s="117"/>
      <c r="D208" s="117"/>
      <c r="E208" s="126"/>
      <c r="F208" s="140"/>
      <c r="G208" s="126"/>
      <c r="H208" s="140"/>
      <c r="I208" s="118"/>
    </row>
    <row r="209" spans="2:9" s="119" customFormat="1" x14ac:dyDescent="0.25">
      <c r="B209" s="120"/>
      <c r="C209" s="117"/>
      <c r="D209" s="117"/>
      <c r="E209" s="126"/>
      <c r="F209" s="140"/>
      <c r="G209" s="126"/>
      <c r="H209" s="140"/>
      <c r="I209" s="118"/>
    </row>
    <row r="210" spans="2:9" s="119" customFormat="1" x14ac:dyDescent="0.25">
      <c r="B210" s="120"/>
      <c r="C210" s="117"/>
      <c r="D210" s="117"/>
      <c r="E210" s="126"/>
      <c r="F210" s="140"/>
      <c r="G210" s="126"/>
      <c r="H210" s="140"/>
      <c r="I210" s="118"/>
    </row>
    <row r="211" spans="2:9" s="119" customFormat="1" x14ac:dyDescent="0.25">
      <c r="B211" s="120"/>
      <c r="C211" s="117"/>
      <c r="D211" s="117"/>
      <c r="E211" s="126"/>
      <c r="F211" s="140"/>
      <c r="G211" s="126"/>
      <c r="H211" s="140"/>
      <c r="I211" s="118"/>
    </row>
    <row r="212" spans="2:9" s="119" customFormat="1" x14ac:dyDescent="0.25">
      <c r="B212" s="120"/>
      <c r="C212" s="117"/>
      <c r="D212" s="117"/>
      <c r="E212" s="126"/>
      <c r="F212" s="140"/>
      <c r="G212" s="126"/>
      <c r="H212" s="140"/>
      <c r="I212" s="118"/>
    </row>
    <row r="213" spans="2:9" s="119" customFormat="1" x14ac:dyDescent="0.25">
      <c r="B213" s="120"/>
      <c r="C213" s="117"/>
      <c r="D213" s="117"/>
      <c r="E213" s="126"/>
      <c r="F213" s="140"/>
      <c r="G213" s="126"/>
      <c r="H213" s="140"/>
      <c r="I213" s="118"/>
    </row>
    <row r="214" spans="2:9" s="119" customFormat="1" x14ac:dyDescent="0.25">
      <c r="B214" s="120"/>
      <c r="C214" s="117"/>
      <c r="D214" s="117"/>
      <c r="E214" s="126"/>
      <c r="F214" s="140"/>
      <c r="G214" s="126"/>
      <c r="H214" s="140"/>
      <c r="I214" s="118"/>
    </row>
    <row r="215" spans="2:9" s="119" customFormat="1" x14ac:dyDescent="0.25">
      <c r="B215" s="120"/>
      <c r="C215" s="117"/>
      <c r="D215" s="117"/>
      <c r="E215" s="126"/>
      <c r="F215" s="140"/>
      <c r="G215" s="126"/>
      <c r="H215" s="140"/>
      <c r="I215" s="118"/>
    </row>
    <row r="216" spans="2:9" s="119" customFormat="1" x14ac:dyDescent="0.25">
      <c r="B216" s="120"/>
      <c r="C216" s="117"/>
      <c r="D216" s="117"/>
      <c r="E216" s="126"/>
      <c r="F216" s="140"/>
      <c r="G216" s="126"/>
      <c r="H216" s="140"/>
      <c r="I216" s="118"/>
    </row>
    <row r="217" spans="2:9" s="119" customFormat="1" x14ac:dyDescent="0.25">
      <c r="B217" s="120"/>
      <c r="C217" s="117"/>
      <c r="D217" s="117"/>
      <c r="E217" s="126"/>
      <c r="F217" s="140"/>
      <c r="G217" s="126"/>
      <c r="H217" s="140"/>
      <c r="I217" s="118"/>
    </row>
    <row r="218" spans="2:9" s="119" customFormat="1" x14ac:dyDescent="0.25">
      <c r="B218" s="120"/>
      <c r="C218" s="117"/>
      <c r="D218" s="117"/>
      <c r="E218" s="126"/>
      <c r="F218" s="140"/>
      <c r="G218" s="126"/>
      <c r="H218" s="140"/>
      <c r="I218" s="118"/>
    </row>
    <row r="219" spans="2:9" s="119" customFormat="1" x14ac:dyDescent="0.25">
      <c r="B219" s="120"/>
      <c r="C219" s="117"/>
      <c r="D219" s="117"/>
      <c r="E219" s="126"/>
      <c r="F219" s="140"/>
      <c r="G219" s="126"/>
      <c r="H219" s="140"/>
      <c r="I219" s="118"/>
    </row>
    <row r="220" spans="2:9" s="119" customFormat="1" x14ac:dyDescent="0.25">
      <c r="B220" s="120"/>
      <c r="C220" s="117"/>
      <c r="D220" s="117"/>
      <c r="E220" s="126"/>
      <c r="F220" s="140"/>
      <c r="G220" s="126"/>
      <c r="H220" s="140"/>
      <c r="I220" s="118"/>
    </row>
    <row r="221" spans="2:9" s="119" customFormat="1" x14ac:dyDescent="0.25">
      <c r="B221" s="120"/>
      <c r="C221" s="117"/>
      <c r="D221" s="117"/>
      <c r="E221" s="126"/>
      <c r="F221" s="140"/>
      <c r="G221" s="126"/>
      <c r="H221" s="140"/>
      <c r="I221" s="118"/>
    </row>
    <row r="222" spans="2:9" s="119" customFormat="1" x14ac:dyDescent="0.25">
      <c r="B222" s="120"/>
      <c r="C222" s="117"/>
      <c r="D222" s="117"/>
      <c r="E222" s="126"/>
      <c r="F222" s="140"/>
      <c r="G222" s="126"/>
      <c r="H222" s="140"/>
      <c r="I222" s="118"/>
    </row>
    <row r="223" spans="2:9" s="119" customFormat="1" x14ac:dyDescent="0.25">
      <c r="B223" s="120"/>
      <c r="C223" s="117"/>
      <c r="D223" s="117"/>
      <c r="E223" s="126"/>
      <c r="F223" s="140"/>
      <c r="G223" s="126"/>
      <c r="H223" s="140"/>
      <c r="I223" s="118"/>
    </row>
    <row r="224" spans="2:9" s="119" customFormat="1" x14ac:dyDescent="0.25">
      <c r="B224" s="120"/>
      <c r="C224" s="117"/>
      <c r="D224" s="117"/>
      <c r="E224" s="126"/>
      <c r="F224" s="140"/>
      <c r="G224" s="126"/>
      <c r="H224" s="140"/>
      <c r="I224" s="118"/>
    </row>
    <row r="225" spans="2:9" s="119" customFormat="1" x14ac:dyDescent="0.25">
      <c r="B225" s="120"/>
      <c r="C225" s="117"/>
      <c r="D225" s="117"/>
      <c r="E225" s="126"/>
      <c r="F225" s="140"/>
      <c r="G225" s="126"/>
      <c r="H225" s="140"/>
      <c r="I225" s="118"/>
    </row>
    <row r="226" spans="2:9" s="119" customFormat="1" x14ac:dyDescent="0.25">
      <c r="B226" s="120"/>
      <c r="C226" s="117"/>
      <c r="D226" s="117"/>
      <c r="E226" s="126"/>
      <c r="F226" s="140"/>
      <c r="G226" s="126"/>
      <c r="H226" s="140"/>
      <c r="I226" s="118"/>
    </row>
    <row r="227" spans="2:9" s="119" customFormat="1" x14ac:dyDescent="0.25">
      <c r="B227" s="120"/>
      <c r="C227" s="117"/>
      <c r="D227" s="117"/>
      <c r="E227" s="126"/>
      <c r="F227" s="140"/>
      <c r="G227" s="126"/>
      <c r="H227" s="140"/>
      <c r="I227" s="118"/>
    </row>
    <row r="228" spans="2:9" s="119" customFormat="1" x14ac:dyDescent="0.25">
      <c r="B228" s="120"/>
      <c r="C228" s="117"/>
      <c r="D228" s="117"/>
      <c r="E228" s="126"/>
      <c r="F228" s="140"/>
      <c r="G228" s="126"/>
      <c r="H228" s="140"/>
      <c r="I228" s="118"/>
    </row>
    <row r="229" spans="2:9" s="119" customFormat="1" x14ac:dyDescent="0.25">
      <c r="B229" s="120"/>
      <c r="C229" s="117"/>
      <c r="D229" s="117"/>
      <c r="E229" s="126"/>
      <c r="F229" s="140"/>
      <c r="G229" s="126"/>
      <c r="H229" s="140"/>
      <c r="I229" s="118"/>
    </row>
    <row r="230" spans="2:9" s="119" customFormat="1" x14ac:dyDescent="0.25">
      <c r="B230" s="120"/>
      <c r="C230" s="117"/>
      <c r="D230" s="117"/>
      <c r="E230" s="126"/>
      <c r="F230" s="140"/>
      <c r="G230" s="126"/>
      <c r="H230" s="140"/>
      <c r="I230" s="118"/>
    </row>
    <row r="231" spans="2:9" s="119" customFormat="1" x14ac:dyDescent="0.25">
      <c r="B231" s="120"/>
      <c r="C231" s="117"/>
      <c r="D231" s="117"/>
      <c r="E231" s="126"/>
      <c r="F231" s="140"/>
      <c r="G231" s="126"/>
      <c r="H231" s="140"/>
      <c r="I231" s="118"/>
    </row>
    <row r="232" spans="2:9" s="119" customFormat="1" x14ac:dyDescent="0.25">
      <c r="B232" s="120"/>
      <c r="C232" s="117"/>
      <c r="D232" s="117"/>
      <c r="E232" s="126"/>
      <c r="F232" s="140"/>
      <c r="G232" s="126"/>
      <c r="H232" s="140"/>
      <c r="I232" s="118"/>
    </row>
    <row r="233" spans="2:9" s="119" customFormat="1" x14ac:dyDescent="0.25">
      <c r="B233" s="120"/>
      <c r="C233" s="117"/>
      <c r="D233" s="117"/>
      <c r="E233" s="126"/>
      <c r="F233" s="140"/>
      <c r="G233" s="126"/>
      <c r="H233" s="140"/>
      <c r="I233" s="118"/>
    </row>
    <row r="234" spans="2:9" s="119" customFormat="1" x14ac:dyDescent="0.25">
      <c r="B234" s="120"/>
      <c r="C234" s="117"/>
      <c r="D234" s="117"/>
      <c r="E234" s="126"/>
      <c r="F234" s="140"/>
      <c r="G234" s="126"/>
      <c r="H234" s="140"/>
      <c r="I234" s="118"/>
    </row>
    <row r="235" spans="2:9" s="119" customFormat="1" x14ac:dyDescent="0.25">
      <c r="B235" s="120"/>
      <c r="C235" s="117"/>
      <c r="D235" s="117"/>
      <c r="E235" s="126"/>
      <c r="F235" s="140"/>
      <c r="G235" s="126"/>
      <c r="H235" s="140"/>
      <c r="I235" s="118"/>
    </row>
    <row r="236" spans="2:9" s="119" customFormat="1" x14ac:dyDescent="0.25">
      <c r="B236" s="120"/>
      <c r="C236" s="117"/>
      <c r="D236" s="117"/>
      <c r="E236" s="126"/>
      <c r="F236" s="140"/>
      <c r="G236" s="126"/>
      <c r="H236" s="140"/>
      <c r="I236" s="118"/>
    </row>
    <row r="237" spans="2:9" s="119" customFormat="1" x14ac:dyDescent="0.25">
      <c r="B237" s="120"/>
      <c r="C237" s="117"/>
      <c r="D237" s="117"/>
      <c r="E237" s="126"/>
      <c r="F237" s="140"/>
      <c r="G237" s="126"/>
      <c r="H237" s="140"/>
      <c r="I237" s="118"/>
    </row>
    <row r="238" spans="2:9" s="119" customFormat="1" x14ac:dyDescent="0.25">
      <c r="B238" s="120"/>
      <c r="C238" s="117"/>
      <c r="D238" s="117"/>
      <c r="E238" s="126"/>
      <c r="F238" s="140"/>
      <c r="G238" s="126"/>
      <c r="H238" s="140"/>
      <c r="I238" s="118"/>
    </row>
    <row r="239" spans="2:9" s="119" customFormat="1" x14ac:dyDescent="0.25">
      <c r="B239" s="120"/>
      <c r="C239" s="117"/>
      <c r="D239" s="117"/>
      <c r="E239" s="126"/>
      <c r="F239" s="140"/>
      <c r="G239" s="126"/>
      <c r="H239" s="140"/>
      <c r="I239" s="118"/>
    </row>
    <row r="240" spans="2:9" s="119" customFormat="1" x14ac:dyDescent="0.25">
      <c r="B240" s="120"/>
      <c r="C240" s="117"/>
      <c r="D240" s="117"/>
      <c r="E240" s="126"/>
      <c r="F240" s="140"/>
      <c r="G240" s="126"/>
      <c r="H240" s="140"/>
      <c r="I240" s="118"/>
    </row>
    <row r="241" spans="2:9" s="119" customFormat="1" x14ac:dyDescent="0.25">
      <c r="B241" s="120"/>
      <c r="C241" s="117"/>
      <c r="D241" s="117"/>
      <c r="E241" s="126"/>
      <c r="F241" s="140"/>
      <c r="G241" s="126"/>
      <c r="H241" s="140"/>
      <c r="I241" s="118"/>
    </row>
    <row r="242" spans="2:9" s="119" customFormat="1" x14ac:dyDescent="0.25">
      <c r="B242" s="120"/>
      <c r="C242" s="117"/>
      <c r="D242" s="117"/>
      <c r="E242" s="126"/>
      <c r="F242" s="140"/>
      <c r="G242" s="126"/>
      <c r="H242" s="140"/>
      <c r="I242" s="118"/>
    </row>
    <row r="243" spans="2:9" s="119" customFormat="1" x14ac:dyDescent="0.25">
      <c r="B243" s="120"/>
      <c r="C243" s="117"/>
      <c r="D243" s="117"/>
      <c r="E243" s="126"/>
      <c r="F243" s="140"/>
      <c r="G243" s="126"/>
      <c r="H243" s="140"/>
      <c r="I243" s="118"/>
    </row>
    <row r="244" spans="2:9" s="119" customFormat="1" x14ac:dyDescent="0.25">
      <c r="B244" s="120"/>
      <c r="C244" s="117"/>
      <c r="D244" s="117"/>
      <c r="E244" s="126"/>
      <c r="F244" s="140"/>
      <c r="G244" s="126"/>
      <c r="H244" s="140"/>
      <c r="I244" s="118"/>
    </row>
    <row r="245" spans="2:9" s="119" customFormat="1" x14ac:dyDescent="0.25">
      <c r="B245" s="120"/>
      <c r="C245" s="117"/>
      <c r="D245" s="117"/>
      <c r="E245" s="126"/>
      <c r="F245" s="140"/>
      <c r="G245" s="126"/>
      <c r="H245" s="140"/>
      <c r="I245" s="118"/>
    </row>
    <row r="246" spans="2:9" s="119" customFormat="1" x14ac:dyDescent="0.25">
      <c r="B246" s="120"/>
      <c r="C246" s="117"/>
      <c r="D246" s="117"/>
      <c r="E246" s="126"/>
      <c r="F246" s="140"/>
      <c r="G246" s="126"/>
      <c r="H246" s="140"/>
      <c r="I246" s="118"/>
    </row>
    <row r="247" spans="2:9" s="119" customFormat="1" x14ac:dyDescent="0.25">
      <c r="B247" s="120"/>
      <c r="C247" s="117"/>
      <c r="D247" s="117"/>
      <c r="E247" s="126"/>
      <c r="F247" s="140"/>
      <c r="G247" s="126"/>
      <c r="H247" s="140"/>
      <c r="I247" s="118"/>
    </row>
    <row r="248" spans="2:9" s="119" customFormat="1" x14ac:dyDescent="0.25">
      <c r="B248" s="120"/>
      <c r="C248" s="117"/>
      <c r="D248" s="117"/>
      <c r="E248" s="126"/>
      <c r="F248" s="140"/>
      <c r="G248" s="126"/>
      <c r="H248" s="140"/>
      <c r="I248" s="118"/>
    </row>
    <row r="249" spans="2:9" s="119" customFormat="1" x14ac:dyDescent="0.25">
      <c r="B249" s="120"/>
      <c r="C249" s="117"/>
      <c r="D249" s="117"/>
      <c r="E249" s="126"/>
      <c r="F249" s="140"/>
      <c r="G249" s="126"/>
      <c r="H249" s="140"/>
      <c r="I249" s="118"/>
    </row>
    <row r="250" spans="2:9" s="119" customFormat="1" x14ac:dyDescent="0.25">
      <c r="B250" s="120"/>
      <c r="C250" s="117"/>
      <c r="D250" s="117"/>
      <c r="E250" s="126"/>
      <c r="F250" s="140"/>
      <c r="G250" s="126"/>
      <c r="H250" s="140"/>
      <c r="I250" s="118"/>
    </row>
    <row r="251" spans="2:9" s="119" customFormat="1" x14ac:dyDescent="0.25">
      <c r="B251" s="120"/>
      <c r="C251" s="117"/>
      <c r="D251" s="117"/>
      <c r="E251" s="126"/>
      <c r="F251" s="140"/>
      <c r="G251" s="126"/>
      <c r="H251" s="140"/>
      <c r="I251" s="118"/>
    </row>
    <row r="252" spans="2:9" s="119" customFormat="1" x14ac:dyDescent="0.25">
      <c r="B252" s="120"/>
      <c r="C252" s="117"/>
      <c r="D252" s="117"/>
      <c r="E252" s="126"/>
      <c r="F252" s="140"/>
      <c r="G252" s="126"/>
      <c r="H252" s="140"/>
      <c r="I252" s="118"/>
    </row>
    <row r="253" spans="2:9" s="119" customFormat="1" x14ac:dyDescent="0.25">
      <c r="B253" s="120"/>
      <c r="C253" s="117"/>
      <c r="D253" s="117"/>
      <c r="E253" s="126"/>
      <c r="F253" s="140"/>
      <c r="G253" s="126"/>
      <c r="H253" s="140"/>
      <c r="I253" s="118"/>
    </row>
    <row r="254" spans="2:9" s="119" customFormat="1" x14ac:dyDescent="0.25">
      <c r="B254" s="120"/>
      <c r="C254" s="117"/>
      <c r="D254" s="117"/>
      <c r="E254" s="126"/>
      <c r="F254" s="140"/>
      <c r="G254" s="126"/>
      <c r="H254" s="140"/>
      <c r="I254" s="118"/>
    </row>
    <row r="255" spans="2:9" s="119" customFormat="1" x14ac:dyDescent="0.25">
      <c r="B255" s="120"/>
      <c r="C255" s="117"/>
      <c r="D255" s="117"/>
      <c r="E255" s="126"/>
      <c r="F255" s="140"/>
      <c r="G255" s="126"/>
      <c r="H255" s="140"/>
      <c r="I255" s="118"/>
    </row>
    <row r="256" spans="2:9" s="119" customFormat="1" x14ac:dyDescent="0.25">
      <c r="B256" s="120"/>
      <c r="C256" s="117"/>
      <c r="D256" s="117"/>
      <c r="E256" s="126"/>
      <c r="F256" s="140"/>
      <c r="G256" s="126"/>
      <c r="H256" s="140"/>
      <c r="I256" s="118"/>
    </row>
    <row r="257" spans="2:9" s="119" customFormat="1" x14ac:dyDescent="0.25">
      <c r="B257" s="120"/>
      <c r="C257" s="117"/>
      <c r="D257" s="117"/>
      <c r="E257" s="126"/>
      <c r="F257" s="140"/>
      <c r="G257" s="126"/>
      <c r="H257" s="140"/>
      <c r="I257" s="118"/>
    </row>
    <row r="258" spans="2:9" s="119" customFormat="1" x14ac:dyDescent="0.25">
      <c r="B258" s="120"/>
      <c r="C258" s="117"/>
      <c r="D258" s="117"/>
      <c r="E258" s="126"/>
      <c r="F258" s="140"/>
      <c r="G258" s="126"/>
      <c r="H258" s="140"/>
      <c r="I258" s="118"/>
    </row>
    <row r="259" spans="2:9" s="119" customFormat="1" x14ac:dyDescent="0.25">
      <c r="B259" s="120"/>
      <c r="C259" s="117"/>
      <c r="D259" s="117"/>
      <c r="E259" s="126"/>
      <c r="F259" s="140"/>
      <c r="G259" s="126"/>
      <c r="H259" s="140"/>
      <c r="I259" s="118"/>
    </row>
    <row r="260" spans="2:9" s="119" customFormat="1" x14ac:dyDescent="0.25">
      <c r="B260" s="120"/>
      <c r="C260" s="117"/>
      <c r="D260" s="117"/>
      <c r="E260" s="126"/>
      <c r="F260" s="140"/>
      <c r="G260" s="126"/>
      <c r="H260" s="140"/>
      <c r="I260" s="118"/>
    </row>
    <row r="261" spans="2:9" s="119" customFormat="1" x14ac:dyDescent="0.25">
      <c r="B261" s="120"/>
      <c r="C261" s="117"/>
      <c r="D261" s="117"/>
      <c r="E261" s="126"/>
      <c r="F261" s="140"/>
      <c r="G261" s="126"/>
      <c r="H261" s="140"/>
      <c r="I261" s="118"/>
    </row>
    <row r="262" spans="2:9" s="119" customFormat="1" x14ac:dyDescent="0.25">
      <c r="B262" s="120"/>
      <c r="C262" s="117"/>
      <c r="D262" s="117"/>
      <c r="E262" s="126"/>
      <c r="F262" s="140"/>
      <c r="G262" s="126"/>
      <c r="H262" s="140"/>
      <c r="I262" s="118"/>
    </row>
    <row r="263" spans="2:9" s="119" customFormat="1" x14ac:dyDescent="0.25">
      <c r="B263" s="120"/>
      <c r="C263" s="117"/>
      <c r="D263" s="117"/>
      <c r="E263" s="126"/>
      <c r="F263" s="140"/>
      <c r="G263" s="126"/>
      <c r="H263" s="140"/>
      <c r="I263" s="118"/>
    </row>
    <row r="264" spans="2:9" s="119" customFormat="1" x14ac:dyDescent="0.25">
      <c r="B264" s="120"/>
      <c r="C264" s="117"/>
      <c r="D264" s="117"/>
      <c r="E264" s="126"/>
      <c r="F264" s="140"/>
      <c r="G264" s="126"/>
      <c r="H264" s="140"/>
      <c r="I264" s="118"/>
    </row>
    <row r="265" spans="2:9" s="119" customFormat="1" x14ac:dyDescent="0.25">
      <c r="B265" s="120"/>
      <c r="C265" s="117"/>
      <c r="D265" s="117"/>
      <c r="E265" s="126"/>
      <c r="F265" s="140"/>
      <c r="G265" s="126"/>
      <c r="H265" s="140"/>
      <c r="I265" s="118"/>
    </row>
    <row r="266" spans="2:9" s="119" customFormat="1" x14ac:dyDescent="0.25">
      <c r="B266" s="120"/>
      <c r="C266" s="117"/>
      <c r="D266" s="117"/>
      <c r="E266" s="126"/>
      <c r="F266" s="140"/>
      <c r="G266" s="126"/>
      <c r="H266" s="140"/>
      <c r="I266" s="118"/>
    </row>
    <row r="267" spans="2:9" s="119" customFormat="1" x14ac:dyDescent="0.25">
      <c r="B267" s="120"/>
      <c r="C267" s="117"/>
      <c r="D267" s="117"/>
      <c r="E267" s="126"/>
      <c r="F267" s="140"/>
      <c r="G267" s="126"/>
      <c r="H267" s="140"/>
      <c r="I267" s="118"/>
    </row>
    <row r="268" spans="2:9" s="119" customFormat="1" x14ac:dyDescent="0.25">
      <c r="B268" s="120"/>
      <c r="C268" s="117"/>
      <c r="D268" s="117"/>
      <c r="E268" s="126"/>
      <c r="F268" s="140"/>
      <c r="G268" s="126"/>
      <c r="H268" s="140"/>
      <c r="I268" s="118"/>
    </row>
    <row r="269" spans="2:9" s="119" customFormat="1" x14ac:dyDescent="0.25">
      <c r="B269" s="120"/>
      <c r="C269" s="117"/>
      <c r="D269" s="117"/>
      <c r="E269" s="126"/>
      <c r="F269" s="140"/>
      <c r="G269" s="126"/>
      <c r="H269" s="140"/>
      <c r="I269" s="118"/>
    </row>
    <row r="270" spans="2:9" s="119" customFormat="1" x14ac:dyDescent="0.25">
      <c r="B270" s="120"/>
      <c r="C270" s="117"/>
      <c r="D270" s="117"/>
      <c r="E270" s="126"/>
      <c r="F270" s="140"/>
      <c r="G270" s="126"/>
      <c r="H270" s="140"/>
      <c r="I270" s="118"/>
    </row>
    <row r="271" spans="2:9" s="119" customFormat="1" x14ac:dyDescent="0.25">
      <c r="B271" s="120"/>
      <c r="C271" s="117"/>
      <c r="D271" s="117"/>
      <c r="E271" s="126"/>
      <c r="F271" s="140"/>
      <c r="G271" s="126"/>
      <c r="H271" s="140"/>
      <c r="I271" s="118"/>
    </row>
    <row r="272" spans="2:9" s="119" customFormat="1" x14ac:dyDescent="0.25">
      <c r="B272" s="120"/>
      <c r="C272" s="117"/>
      <c r="D272" s="117"/>
      <c r="E272" s="126"/>
      <c r="F272" s="140"/>
      <c r="G272" s="126"/>
      <c r="H272" s="140"/>
      <c r="I272" s="118"/>
    </row>
    <row r="273" spans="2:9" s="119" customFormat="1" x14ac:dyDescent="0.25">
      <c r="B273" s="120"/>
      <c r="C273" s="117"/>
      <c r="D273" s="117"/>
      <c r="E273" s="126"/>
      <c r="F273" s="140"/>
      <c r="G273" s="126"/>
      <c r="H273" s="140"/>
      <c r="I273" s="118"/>
    </row>
    <row r="274" spans="2:9" s="119" customFormat="1" x14ac:dyDescent="0.25">
      <c r="B274" s="120"/>
      <c r="C274" s="117"/>
      <c r="D274" s="117"/>
      <c r="E274" s="126"/>
      <c r="F274" s="140"/>
      <c r="G274" s="126"/>
      <c r="H274" s="140"/>
      <c r="I274" s="118"/>
    </row>
    <row r="275" spans="2:9" s="119" customFormat="1" x14ac:dyDescent="0.25">
      <c r="B275" s="120"/>
      <c r="C275" s="117"/>
      <c r="D275" s="117"/>
      <c r="E275" s="126"/>
      <c r="F275" s="140"/>
      <c r="G275" s="126"/>
      <c r="H275" s="140"/>
      <c r="I275" s="118"/>
    </row>
    <row r="276" spans="2:9" s="119" customFormat="1" x14ac:dyDescent="0.25">
      <c r="B276" s="120"/>
      <c r="C276" s="117"/>
      <c r="D276" s="117"/>
      <c r="E276" s="126"/>
      <c r="F276" s="140"/>
      <c r="G276" s="126"/>
      <c r="H276" s="140"/>
      <c r="I276" s="118"/>
    </row>
    <row r="277" spans="2:9" s="119" customFormat="1" x14ac:dyDescent="0.25">
      <c r="B277" s="120"/>
      <c r="C277" s="117"/>
      <c r="D277" s="117"/>
      <c r="E277" s="126"/>
      <c r="F277" s="140"/>
      <c r="G277" s="126"/>
      <c r="H277" s="140"/>
      <c r="I277" s="118"/>
    </row>
    <row r="278" spans="2:9" s="119" customFormat="1" x14ac:dyDescent="0.25">
      <c r="B278" s="120"/>
      <c r="C278" s="117"/>
      <c r="D278" s="117"/>
      <c r="E278" s="126"/>
      <c r="F278" s="140"/>
      <c r="G278" s="126"/>
      <c r="H278" s="140"/>
      <c r="I278" s="118"/>
    </row>
    <row r="279" spans="2:9" s="119" customFormat="1" x14ac:dyDescent="0.25">
      <c r="B279" s="120"/>
      <c r="C279" s="117"/>
      <c r="D279" s="117"/>
      <c r="E279" s="126"/>
      <c r="F279" s="140"/>
      <c r="G279" s="126"/>
      <c r="H279" s="140"/>
      <c r="I279" s="118"/>
    </row>
    <row r="280" spans="2:9" s="119" customFormat="1" x14ac:dyDescent="0.25">
      <c r="B280" s="120"/>
      <c r="C280" s="117"/>
      <c r="D280" s="117"/>
      <c r="E280" s="126"/>
      <c r="F280" s="140"/>
      <c r="G280" s="126"/>
      <c r="H280" s="140"/>
      <c r="I280" s="118"/>
    </row>
    <row r="281" spans="2:9" s="119" customFormat="1" x14ac:dyDescent="0.25">
      <c r="B281" s="120"/>
      <c r="C281" s="117"/>
      <c r="D281" s="117"/>
      <c r="E281" s="126"/>
      <c r="F281" s="140"/>
      <c r="G281" s="126"/>
      <c r="H281" s="140"/>
      <c r="I281" s="118"/>
    </row>
    <row r="282" spans="2:9" s="119" customFormat="1" x14ac:dyDescent="0.25">
      <c r="B282" s="120"/>
      <c r="C282" s="117"/>
      <c r="D282" s="117"/>
      <c r="E282" s="126"/>
      <c r="F282" s="140"/>
      <c r="G282" s="126"/>
      <c r="H282" s="140"/>
      <c r="I282" s="118"/>
    </row>
    <row r="283" spans="2:9" s="119" customFormat="1" x14ac:dyDescent="0.25">
      <c r="B283" s="120"/>
      <c r="C283" s="117"/>
      <c r="D283" s="117"/>
      <c r="E283" s="126"/>
      <c r="F283" s="140"/>
      <c r="G283" s="126"/>
      <c r="H283" s="140"/>
      <c r="I283" s="118"/>
    </row>
    <row r="284" spans="2:9" s="119" customFormat="1" x14ac:dyDescent="0.25">
      <c r="B284" s="120"/>
      <c r="C284" s="117"/>
      <c r="D284" s="117"/>
      <c r="E284" s="126"/>
      <c r="F284" s="140"/>
      <c r="G284" s="126"/>
      <c r="H284" s="140"/>
      <c r="I284" s="118"/>
    </row>
    <row r="285" spans="2:9" s="119" customFormat="1" x14ac:dyDescent="0.25">
      <c r="B285" s="120"/>
      <c r="C285" s="117"/>
      <c r="D285" s="117"/>
      <c r="E285" s="126"/>
      <c r="F285" s="140"/>
      <c r="G285" s="126"/>
      <c r="H285" s="140"/>
      <c r="I285" s="118"/>
    </row>
    <row r="286" spans="2:9" s="119" customFormat="1" x14ac:dyDescent="0.25">
      <c r="B286" s="120"/>
      <c r="C286" s="117"/>
      <c r="D286" s="117"/>
      <c r="E286" s="126"/>
      <c r="F286" s="140"/>
      <c r="G286" s="126"/>
      <c r="H286" s="140"/>
      <c r="I286" s="118"/>
    </row>
    <row r="287" spans="2:9" s="119" customFormat="1" x14ac:dyDescent="0.25">
      <c r="B287" s="120"/>
      <c r="C287" s="117"/>
      <c r="D287" s="117"/>
      <c r="E287" s="126"/>
      <c r="F287" s="140"/>
      <c r="G287" s="126"/>
      <c r="H287" s="140"/>
      <c r="I287" s="118"/>
    </row>
    <row r="288" spans="2:9" s="119" customFormat="1" x14ac:dyDescent="0.25">
      <c r="B288" s="120"/>
      <c r="C288" s="117"/>
      <c r="D288" s="117"/>
      <c r="E288" s="126"/>
      <c r="F288" s="140"/>
      <c r="G288" s="126"/>
      <c r="H288" s="140"/>
      <c r="I288" s="118"/>
    </row>
    <row r="289" spans="2:9" s="119" customFormat="1" x14ac:dyDescent="0.25">
      <c r="B289" s="120"/>
      <c r="C289" s="117"/>
      <c r="D289" s="117"/>
      <c r="E289" s="126"/>
      <c r="F289" s="140"/>
      <c r="G289" s="126"/>
      <c r="H289" s="140"/>
      <c r="I289" s="118"/>
    </row>
    <row r="290" spans="2:9" s="119" customFormat="1" x14ac:dyDescent="0.25">
      <c r="B290" s="120"/>
      <c r="C290" s="117"/>
      <c r="D290" s="117"/>
      <c r="E290" s="126"/>
      <c r="F290" s="140"/>
      <c r="G290" s="126"/>
      <c r="H290" s="140"/>
      <c r="I290" s="118"/>
    </row>
    <row r="291" spans="2:9" s="119" customFormat="1" x14ac:dyDescent="0.25">
      <c r="B291" s="120"/>
      <c r="C291" s="117"/>
      <c r="D291" s="117"/>
      <c r="E291" s="126"/>
      <c r="F291" s="140"/>
      <c r="G291" s="126"/>
      <c r="H291" s="140"/>
      <c r="I291" s="118"/>
    </row>
    <row r="292" spans="2:9" s="119" customFormat="1" x14ac:dyDescent="0.25">
      <c r="B292" s="120"/>
      <c r="C292" s="117"/>
      <c r="D292" s="117"/>
      <c r="E292" s="126"/>
      <c r="F292" s="140"/>
      <c r="G292" s="126"/>
      <c r="H292" s="140"/>
      <c r="I292" s="118"/>
    </row>
    <row r="293" spans="2:9" s="119" customFormat="1" x14ac:dyDescent="0.25">
      <c r="B293" s="120"/>
      <c r="C293" s="117"/>
      <c r="D293" s="117"/>
      <c r="E293" s="126"/>
      <c r="F293" s="140"/>
      <c r="G293" s="126"/>
      <c r="H293" s="140"/>
      <c r="I293" s="118"/>
    </row>
    <row r="294" spans="2:9" s="119" customFormat="1" x14ac:dyDescent="0.25">
      <c r="B294" s="120"/>
      <c r="C294" s="117"/>
      <c r="D294" s="117"/>
      <c r="E294" s="126"/>
      <c r="F294" s="140"/>
      <c r="G294" s="126"/>
      <c r="H294" s="140"/>
      <c r="I294" s="118"/>
    </row>
    <row r="295" spans="2:9" s="119" customFormat="1" x14ac:dyDescent="0.25">
      <c r="B295" s="120"/>
      <c r="C295" s="117"/>
      <c r="D295" s="117"/>
      <c r="E295" s="126"/>
      <c r="F295" s="140"/>
      <c r="G295" s="126"/>
      <c r="H295" s="140"/>
      <c r="I295" s="118"/>
    </row>
    <row r="296" spans="2:9" s="119" customFormat="1" x14ac:dyDescent="0.25">
      <c r="B296" s="120"/>
      <c r="C296" s="117"/>
      <c r="D296" s="117"/>
      <c r="E296" s="126"/>
      <c r="F296" s="140"/>
      <c r="G296" s="126"/>
      <c r="H296" s="140"/>
      <c r="I296" s="118"/>
    </row>
    <row r="297" spans="2:9" s="119" customFormat="1" x14ac:dyDescent="0.25">
      <c r="B297" s="120"/>
      <c r="C297" s="117"/>
      <c r="D297" s="117"/>
      <c r="E297" s="126"/>
      <c r="F297" s="140"/>
      <c r="G297" s="126"/>
      <c r="H297" s="140"/>
      <c r="I297" s="118"/>
    </row>
    <row r="298" spans="2:9" s="119" customFormat="1" x14ac:dyDescent="0.25">
      <c r="B298" s="120"/>
      <c r="C298" s="117"/>
      <c r="D298" s="117"/>
      <c r="E298" s="126"/>
      <c r="F298" s="140"/>
      <c r="G298" s="126"/>
      <c r="H298" s="140"/>
      <c r="I298" s="118"/>
    </row>
    <row r="299" spans="2:9" s="119" customFormat="1" x14ac:dyDescent="0.25">
      <c r="B299" s="120"/>
      <c r="C299" s="117"/>
      <c r="D299" s="117"/>
      <c r="E299" s="126"/>
      <c r="F299" s="140"/>
      <c r="G299" s="126"/>
      <c r="H299" s="140"/>
      <c r="I299" s="118"/>
    </row>
    <row r="300" spans="2:9" s="119" customFormat="1" x14ac:dyDescent="0.25">
      <c r="B300" s="120"/>
      <c r="C300" s="117"/>
      <c r="D300" s="117"/>
      <c r="E300" s="126"/>
      <c r="F300" s="140"/>
      <c r="G300" s="126"/>
      <c r="H300" s="140"/>
      <c r="I300" s="118"/>
    </row>
    <row r="301" spans="2:9" s="119" customFormat="1" x14ac:dyDescent="0.25">
      <c r="B301" s="120"/>
      <c r="C301" s="117"/>
      <c r="D301" s="117"/>
      <c r="E301" s="126"/>
      <c r="F301" s="140"/>
      <c r="G301" s="126"/>
      <c r="H301" s="140"/>
      <c r="I301" s="118"/>
    </row>
    <row r="302" spans="2:9" s="119" customFormat="1" x14ac:dyDescent="0.25">
      <c r="B302" s="120"/>
      <c r="C302" s="117"/>
      <c r="D302" s="117"/>
      <c r="E302" s="126"/>
      <c r="F302" s="140"/>
      <c r="G302" s="126"/>
      <c r="H302" s="140"/>
      <c r="I302" s="118"/>
    </row>
    <row r="303" spans="2:9" s="119" customFormat="1" x14ac:dyDescent="0.25">
      <c r="B303" s="120"/>
      <c r="C303" s="117"/>
      <c r="D303" s="117"/>
      <c r="E303" s="126"/>
      <c r="F303" s="140"/>
      <c r="G303" s="126"/>
      <c r="H303" s="140"/>
      <c r="I303" s="118"/>
    </row>
    <row r="304" spans="2:9" s="119" customFormat="1" x14ac:dyDescent="0.25">
      <c r="B304" s="120"/>
      <c r="C304" s="117"/>
      <c r="D304" s="117"/>
      <c r="E304" s="126"/>
      <c r="F304" s="140"/>
      <c r="G304" s="126"/>
      <c r="H304" s="140"/>
      <c r="I304" s="118"/>
    </row>
    <row r="305" spans="2:9" s="119" customFormat="1" x14ac:dyDescent="0.25">
      <c r="B305" s="120"/>
      <c r="C305" s="117"/>
      <c r="D305" s="117"/>
      <c r="E305" s="126"/>
      <c r="F305" s="140"/>
      <c r="G305" s="126"/>
      <c r="H305" s="140"/>
      <c r="I305" s="118"/>
    </row>
    <row r="306" spans="2:9" s="119" customFormat="1" x14ac:dyDescent="0.25">
      <c r="B306" s="120"/>
      <c r="C306" s="117"/>
      <c r="D306" s="117"/>
      <c r="E306" s="126"/>
      <c r="F306" s="140"/>
      <c r="G306" s="126"/>
      <c r="H306" s="140"/>
      <c r="I306" s="118"/>
    </row>
    <row r="307" spans="2:9" s="119" customFormat="1" x14ac:dyDescent="0.25">
      <c r="B307" s="120"/>
      <c r="C307" s="117"/>
      <c r="D307" s="117"/>
      <c r="E307" s="126"/>
      <c r="F307" s="140"/>
      <c r="G307" s="126"/>
      <c r="H307" s="140"/>
      <c r="I307" s="118"/>
    </row>
    <row r="308" spans="2:9" s="119" customFormat="1" x14ac:dyDescent="0.25">
      <c r="B308" s="120"/>
      <c r="C308" s="117"/>
      <c r="D308" s="117"/>
      <c r="E308" s="126"/>
      <c r="F308" s="140"/>
      <c r="G308" s="126"/>
      <c r="H308" s="140"/>
      <c r="I308" s="118"/>
    </row>
    <row r="309" spans="2:9" s="119" customFormat="1" x14ac:dyDescent="0.25">
      <c r="B309" s="120"/>
      <c r="C309" s="117"/>
      <c r="D309" s="117"/>
      <c r="E309" s="126"/>
      <c r="F309" s="140"/>
      <c r="G309" s="126"/>
      <c r="H309" s="140"/>
      <c r="I309" s="118"/>
    </row>
    <row r="310" spans="2:9" s="119" customFormat="1" x14ac:dyDescent="0.25">
      <c r="B310" s="120"/>
      <c r="C310" s="117"/>
      <c r="D310" s="117"/>
      <c r="E310" s="126"/>
      <c r="F310" s="140"/>
      <c r="G310" s="126"/>
      <c r="H310" s="140"/>
      <c r="I310" s="118"/>
    </row>
    <row r="311" spans="2:9" s="119" customFormat="1" x14ac:dyDescent="0.25">
      <c r="B311" s="120"/>
      <c r="C311" s="117"/>
      <c r="D311" s="117"/>
      <c r="E311" s="126"/>
      <c r="F311" s="140"/>
      <c r="G311" s="126"/>
      <c r="H311" s="140"/>
      <c r="I311" s="118"/>
    </row>
    <row r="312" spans="2:9" s="119" customFormat="1" x14ac:dyDescent="0.25">
      <c r="B312" s="120"/>
      <c r="C312" s="117"/>
      <c r="D312" s="117"/>
      <c r="E312" s="126"/>
      <c r="F312" s="140"/>
      <c r="G312" s="126"/>
      <c r="H312" s="140"/>
      <c r="I312" s="118"/>
    </row>
    <row r="313" spans="2:9" s="119" customFormat="1" x14ac:dyDescent="0.25">
      <c r="B313" s="120"/>
      <c r="C313" s="117"/>
      <c r="D313" s="117"/>
      <c r="E313" s="126"/>
      <c r="F313" s="140"/>
      <c r="G313" s="126"/>
      <c r="H313" s="140"/>
      <c r="I313" s="118"/>
    </row>
    <row r="314" spans="2:9" s="119" customFormat="1" x14ac:dyDescent="0.25">
      <c r="B314" s="120"/>
      <c r="C314" s="117"/>
      <c r="D314" s="117"/>
      <c r="E314" s="126"/>
      <c r="F314" s="140"/>
      <c r="G314" s="126"/>
      <c r="H314" s="140"/>
      <c r="I314" s="118"/>
    </row>
    <row r="315" spans="2:9" s="119" customFormat="1" x14ac:dyDescent="0.25">
      <c r="B315" s="120"/>
      <c r="C315" s="117"/>
      <c r="D315" s="117"/>
      <c r="E315" s="126"/>
      <c r="F315" s="140"/>
      <c r="G315" s="126"/>
      <c r="H315" s="140"/>
      <c r="I315" s="118"/>
    </row>
    <row r="316" spans="2:9" s="119" customFormat="1" x14ac:dyDescent="0.25">
      <c r="B316" s="120"/>
      <c r="C316" s="117"/>
      <c r="D316" s="117"/>
      <c r="E316" s="126"/>
      <c r="F316" s="140"/>
      <c r="G316" s="126"/>
      <c r="H316" s="140"/>
      <c r="I316" s="118"/>
    </row>
    <row r="317" spans="2:9" s="119" customFormat="1" x14ac:dyDescent="0.25">
      <c r="B317" s="120"/>
      <c r="C317" s="117"/>
      <c r="D317" s="117"/>
      <c r="E317" s="126"/>
      <c r="F317" s="140"/>
      <c r="G317" s="126"/>
      <c r="H317" s="140"/>
      <c r="I317" s="118"/>
    </row>
    <row r="318" spans="2:9" s="119" customFormat="1" x14ac:dyDescent="0.25">
      <c r="B318" s="120"/>
      <c r="C318" s="117"/>
      <c r="D318" s="117"/>
      <c r="E318" s="126"/>
      <c r="F318" s="140"/>
      <c r="G318" s="126"/>
      <c r="H318" s="140"/>
      <c r="I318" s="118"/>
    </row>
    <row r="319" spans="2:9" s="119" customFormat="1" x14ac:dyDescent="0.25">
      <c r="B319" s="120"/>
      <c r="C319" s="117"/>
      <c r="D319" s="117"/>
      <c r="E319" s="126"/>
      <c r="F319" s="140"/>
      <c r="G319" s="126"/>
      <c r="H319" s="140"/>
      <c r="I319" s="118"/>
    </row>
    <row r="320" spans="2:9" s="119" customFormat="1" x14ac:dyDescent="0.25">
      <c r="B320" s="120"/>
      <c r="C320" s="117"/>
      <c r="D320" s="117"/>
      <c r="E320" s="126"/>
      <c r="F320" s="140"/>
      <c r="G320" s="126"/>
      <c r="H320" s="140"/>
      <c r="I320" s="118"/>
    </row>
    <row r="321" spans="2:9" s="119" customFormat="1" x14ac:dyDescent="0.25">
      <c r="B321" s="120"/>
      <c r="C321" s="117"/>
      <c r="D321" s="117"/>
      <c r="E321" s="126"/>
      <c r="F321" s="140"/>
      <c r="G321" s="126"/>
      <c r="H321" s="140"/>
      <c r="I321" s="118"/>
    </row>
    <row r="322" spans="2:9" s="119" customFormat="1" x14ac:dyDescent="0.25">
      <c r="B322" s="120"/>
      <c r="C322" s="117"/>
      <c r="D322" s="117"/>
      <c r="E322" s="126"/>
      <c r="F322" s="140"/>
      <c r="G322" s="126"/>
      <c r="H322" s="140"/>
      <c r="I322" s="118"/>
    </row>
    <row r="323" spans="2:9" s="119" customFormat="1" x14ac:dyDescent="0.25">
      <c r="B323" s="120"/>
      <c r="C323" s="117"/>
      <c r="D323" s="117"/>
      <c r="E323" s="126"/>
      <c r="F323" s="140"/>
      <c r="G323" s="126"/>
      <c r="H323" s="140"/>
      <c r="I323" s="118"/>
    </row>
    <row r="324" spans="2:9" s="119" customFormat="1" x14ac:dyDescent="0.25">
      <c r="B324" s="120"/>
      <c r="C324" s="117"/>
      <c r="D324" s="117"/>
      <c r="E324" s="126"/>
      <c r="F324" s="140"/>
      <c r="G324" s="126"/>
      <c r="H324" s="140"/>
      <c r="I324" s="118"/>
    </row>
    <row r="325" spans="2:9" s="119" customFormat="1" x14ac:dyDescent="0.25">
      <c r="B325" s="120"/>
      <c r="C325" s="117"/>
      <c r="D325" s="117"/>
      <c r="E325" s="126"/>
      <c r="F325" s="140"/>
      <c r="G325" s="126"/>
      <c r="H325" s="140"/>
      <c r="I325" s="118"/>
    </row>
    <row r="326" spans="2:9" s="119" customFormat="1" x14ac:dyDescent="0.25">
      <c r="B326" s="120"/>
      <c r="C326" s="117"/>
      <c r="D326" s="117"/>
      <c r="E326" s="126"/>
      <c r="F326" s="140"/>
      <c r="G326" s="126"/>
      <c r="H326" s="140"/>
      <c r="I326" s="118"/>
    </row>
    <row r="327" spans="2:9" s="119" customFormat="1" x14ac:dyDescent="0.25">
      <c r="B327" s="120"/>
      <c r="C327" s="117"/>
      <c r="D327" s="117"/>
      <c r="E327" s="126"/>
      <c r="F327" s="140"/>
      <c r="G327" s="126"/>
      <c r="H327" s="140"/>
      <c r="I327" s="118"/>
    </row>
    <row r="328" spans="2:9" s="119" customFormat="1" x14ac:dyDescent="0.25">
      <c r="B328" s="120"/>
      <c r="C328" s="117"/>
      <c r="D328" s="117"/>
      <c r="E328" s="126"/>
      <c r="F328" s="140"/>
      <c r="G328" s="126"/>
      <c r="H328" s="140"/>
      <c r="I328" s="118"/>
    </row>
    <row r="329" spans="2:9" s="119" customFormat="1" x14ac:dyDescent="0.25">
      <c r="B329" s="120"/>
      <c r="C329" s="117"/>
      <c r="D329" s="117"/>
      <c r="E329" s="126"/>
      <c r="F329" s="140"/>
      <c r="G329" s="126"/>
      <c r="H329" s="140"/>
      <c r="I329" s="118"/>
    </row>
    <row r="330" spans="2:9" s="119" customFormat="1" x14ac:dyDescent="0.25">
      <c r="B330" s="120"/>
      <c r="C330" s="117"/>
      <c r="D330" s="117"/>
      <c r="E330" s="126"/>
      <c r="F330" s="140"/>
      <c r="G330" s="126"/>
      <c r="H330" s="140"/>
      <c r="I330" s="118"/>
    </row>
    <row r="331" spans="2:9" s="119" customFormat="1" x14ac:dyDescent="0.25">
      <c r="B331" s="120"/>
      <c r="C331" s="117"/>
      <c r="D331" s="117"/>
      <c r="E331" s="126"/>
      <c r="F331" s="140"/>
      <c r="G331" s="126"/>
      <c r="H331" s="140"/>
      <c r="I331" s="118"/>
    </row>
    <row r="332" spans="2:9" s="119" customFormat="1" x14ac:dyDescent="0.25">
      <c r="B332" s="120"/>
      <c r="C332" s="117"/>
      <c r="D332" s="117"/>
      <c r="E332" s="126"/>
      <c r="F332" s="140"/>
      <c r="G332" s="126"/>
      <c r="H332" s="140"/>
      <c r="I332" s="118"/>
    </row>
    <row r="333" spans="2:9" s="119" customFormat="1" x14ac:dyDescent="0.25">
      <c r="B333" s="120"/>
      <c r="C333" s="117"/>
      <c r="D333" s="117"/>
      <c r="E333" s="126"/>
      <c r="F333" s="140"/>
      <c r="G333" s="126"/>
      <c r="H333" s="140"/>
      <c r="I333" s="118"/>
    </row>
    <row r="334" spans="2:9" s="119" customFormat="1" x14ac:dyDescent="0.25">
      <c r="B334" s="120"/>
      <c r="C334" s="117"/>
      <c r="D334" s="117"/>
      <c r="E334" s="126"/>
      <c r="F334" s="140"/>
      <c r="G334" s="126"/>
      <c r="H334" s="140"/>
      <c r="I334" s="118"/>
    </row>
    <row r="335" spans="2:9" s="119" customFormat="1" x14ac:dyDescent="0.25">
      <c r="B335" s="120"/>
      <c r="C335" s="117"/>
      <c r="D335" s="117"/>
      <c r="E335" s="126"/>
      <c r="F335" s="140"/>
      <c r="G335" s="126"/>
      <c r="H335" s="140"/>
      <c r="I335" s="118"/>
    </row>
    <row r="336" spans="2:9" s="119" customFormat="1" x14ac:dyDescent="0.25">
      <c r="B336" s="120"/>
      <c r="C336" s="117"/>
      <c r="D336" s="117"/>
      <c r="E336" s="126"/>
      <c r="F336" s="140"/>
      <c r="G336" s="126"/>
      <c r="H336" s="140"/>
      <c r="I336" s="118"/>
    </row>
    <row r="337" spans="2:9" s="119" customFormat="1" x14ac:dyDescent="0.25">
      <c r="B337" s="120"/>
      <c r="C337" s="117"/>
      <c r="D337" s="117"/>
      <c r="E337" s="126"/>
      <c r="F337" s="140"/>
      <c r="G337" s="126"/>
      <c r="H337" s="140"/>
      <c r="I337" s="118"/>
    </row>
    <row r="338" spans="2:9" s="119" customFormat="1" x14ac:dyDescent="0.25">
      <c r="B338" s="120"/>
      <c r="C338" s="117"/>
      <c r="D338" s="117"/>
      <c r="E338" s="126"/>
      <c r="F338" s="140"/>
      <c r="G338" s="126"/>
      <c r="H338" s="140"/>
      <c r="I338" s="118"/>
    </row>
    <row r="339" spans="2:9" s="119" customFormat="1" x14ac:dyDescent="0.25">
      <c r="B339" s="120"/>
      <c r="C339" s="117"/>
      <c r="D339" s="117"/>
      <c r="E339" s="126"/>
      <c r="F339" s="140"/>
      <c r="G339" s="126"/>
      <c r="H339" s="140"/>
      <c r="I339" s="118"/>
    </row>
    <row r="340" spans="2:9" s="119" customFormat="1" x14ac:dyDescent="0.25">
      <c r="B340" s="120"/>
      <c r="C340" s="117"/>
      <c r="D340" s="117"/>
      <c r="E340" s="126"/>
      <c r="F340" s="140"/>
      <c r="G340" s="126"/>
      <c r="H340" s="140"/>
      <c r="I340" s="118"/>
    </row>
    <row r="341" spans="2:9" s="119" customFormat="1" x14ac:dyDescent="0.25">
      <c r="B341" s="120"/>
      <c r="C341" s="117"/>
      <c r="D341" s="117"/>
      <c r="E341" s="126"/>
      <c r="F341" s="140"/>
      <c r="G341" s="126"/>
      <c r="H341" s="140"/>
      <c r="I341" s="118"/>
    </row>
    <row r="342" spans="2:9" s="119" customFormat="1" x14ac:dyDescent="0.25">
      <c r="B342" s="120"/>
      <c r="C342" s="117"/>
      <c r="D342" s="117"/>
      <c r="E342" s="126"/>
      <c r="F342" s="140"/>
      <c r="G342" s="126"/>
      <c r="H342" s="140"/>
      <c r="I342" s="118"/>
    </row>
    <row r="343" spans="2:9" s="119" customFormat="1" x14ac:dyDescent="0.25">
      <c r="B343" s="120"/>
      <c r="C343" s="117"/>
      <c r="D343" s="117"/>
      <c r="E343" s="126"/>
      <c r="F343" s="140"/>
      <c r="G343" s="126"/>
      <c r="H343" s="140"/>
      <c r="I343" s="118"/>
    </row>
    <row r="344" spans="2:9" s="119" customFormat="1" x14ac:dyDescent="0.25">
      <c r="B344" s="120"/>
      <c r="C344" s="117"/>
      <c r="D344" s="117"/>
      <c r="E344" s="126"/>
      <c r="F344" s="140"/>
      <c r="G344" s="126"/>
      <c r="H344" s="140"/>
      <c r="I344" s="118"/>
    </row>
    <row r="345" spans="2:9" s="119" customFormat="1" x14ac:dyDescent="0.25">
      <c r="B345" s="120"/>
      <c r="C345" s="117"/>
      <c r="D345" s="117"/>
      <c r="E345" s="126"/>
      <c r="F345" s="140"/>
      <c r="G345" s="126"/>
      <c r="H345" s="140"/>
      <c r="I345" s="118"/>
    </row>
    <row r="346" spans="2:9" s="119" customFormat="1" x14ac:dyDescent="0.25">
      <c r="B346" s="120"/>
      <c r="C346" s="117"/>
      <c r="D346" s="117"/>
      <c r="E346" s="126"/>
      <c r="F346" s="140"/>
      <c r="G346" s="126"/>
      <c r="H346" s="140"/>
      <c r="I346" s="118"/>
    </row>
    <row r="347" spans="2:9" s="119" customFormat="1" x14ac:dyDescent="0.25">
      <c r="B347" s="120"/>
      <c r="C347" s="117"/>
      <c r="D347" s="117"/>
      <c r="E347" s="126"/>
      <c r="F347" s="140"/>
      <c r="G347" s="126"/>
      <c r="H347" s="140"/>
      <c r="I347" s="118"/>
    </row>
    <row r="348" spans="2:9" s="119" customFormat="1" x14ac:dyDescent="0.25">
      <c r="B348" s="120"/>
      <c r="C348" s="117"/>
      <c r="D348" s="117"/>
      <c r="E348" s="126"/>
      <c r="F348" s="140"/>
      <c r="G348" s="126"/>
      <c r="H348" s="140"/>
      <c r="I348" s="118"/>
    </row>
    <row r="349" spans="2:9" s="119" customFormat="1" x14ac:dyDescent="0.25">
      <c r="B349" s="120"/>
      <c r="C349" s="117"/>
      <c r="D349" s="117"/>
      <c r="E349" s="126"/>
      <c r="F349" s="140"/>
      <c r="G349" s="126"/>
      <c r="H349" s="140"/>
      <c r="I349" s="118"/>
    </row>
    <row r="350" spans="2:9" s="119" customFormat="1" x14ac:dyDescent="0.25">
      <c r="B350" s="120"/>
      <c r="C350" s="117"/>
      <c r="D350" s="117"/>
      <c r="E350" s="126"/>
      <c r="F350" s="140"/>
      <c r="G350" s="126"/>
      <c r="H350" s="140"/>
      <c r="I350" s="118"/>
    </row>
    <row r="351" spans="2:9" s="119" customFormat="1" x14ac:dyDescent="0.25">
      <c r="B351" s="120"/>
      <c r="C351" s="117"/>
      <c r="D351" s="117"/>
      <c r="E351" s="126"/>
      <c r="F351" s="140"/>
      <c r="G351" s="126"/>
      <c r="H351" s="140"/>
      <c r="I351" s="118"/>
    </row>
    <row r="352" spans="2:9" s="119" customFormat="1" x14ac:dyDescent="0.25">
      <c r="B352" s="120"/>
      <c r="C352" s="117"/>
      <c r="D352" s="117"/>
      <c r="E352" s="126"/>
      <c r="F352" s="140"/>
      <c r="G352" s="126"/>
      <c r="H352" s="140"/>
      <c r="I352" s="118"/>
    </row>
    <row r="353" spans="2:9" s="119" customFormat="1" x14ac:dyDescent="0.25">
      <c r="B353" s="120"/>
      <c r="C353" s="117"/>
      <c r="D353" s="117"/>
      <c r="E353" s="126"/>
      <c r="F353" s="140"/>
      <c r="G353" s="126"/>
      <c r="H353" s="140"/>
      <c r="I353" s="118"/>
    </row>
    <row r="354" spans="2:9" s="119" customFormat="1" x14ac:dyDescent="0.25">
      <c r="B354" s="120"/>
      <c r="C354" s="117"/>
      <c r="D354" s="117"/>
      <c r="E354" s="126"/>
      <c r="F354" s="140"/>
      <c r="G354" s="126"/>
      <c r="H354" s="140"/>
      <c r="I354" s="118"/>
    </row>
    <row r="355" spans="2:9" s="119" customFormat="1" x14ac:dyDescent="0.25">
      <c r="B355" s="120"/>
      <c r="C355" s="117"/>
      <c r="D355" s="117"/>
      <c r="E355" s="126"/>
      <c r="F355" s="140"/>
      <c r="G355" s="126"/>
      <c r="H355" s="140"/>
      <c r="I355" s="118"/>
    </row>
    <row r="356" spans="2:9" s="119" customFormat="1" x14ac:dyDescent="0.25">
      <c r="B356" s="120"/>
      <c r="C356" s="117"/>
      <c r="D356" s="117"/>
      <c r="E356" s="126"/>
      <c r="F356" s="140"/>
      <c r="G356" s="126"/>
      <c r="H356" s="140"/>
      <c r="I356" s="118"/>
    </row>
    <row r="357" spans="2:9" s="119" customFormat="1" x14ac:dyDescent="0.25">
      <c r="B357" s="120"/>
      <c r="C357" s="117"/>
      <c r="D357" s="117"/>
      <c r="E357" s="126"/>
      <c r="F357" s="140"/>
      <c r="G357" s="126"/>
      <c r="H357" s="140"/>
      <c r="I357" s="118"/>
    </row>
    <row r="358" spans="2:9" s="119" customFormat="1" x14ac:dyDescent="0.25">
      <c r="B358" s="120"/>
      <c r="C358" s="117"/>
      <c r="D358" s="117"/>
      <c r="E358" s="126"/>
      <c r="F358" s="140"/>
      <c r="G358" s="126"/>
      <c r="H358" s="140"/>
      <c r="I358" s="118"/>
    </row>
    <row r="359" spans="2:9" s="119" customFormat="1" x14ac:dyDescent="0.25">
      <c r="B359" s="120"/>
      <c r="C359" s="117"/>
      <c r="D359" s="117"/>
      <c r="E359" s="126"/>
      <c r="F359" s="140"/>
      <c r="G359" s="126"/>
      <c r="H359" s="140"/>
      <c r="I359" s="118"/>
    </row>
    <row r="360" spans="2:9" s="119" customFormat="1" x14ac:dyDescent="0.25">
      <c r="B360" s="120"/>
      <c r="C360" s="117"/>
      <c r="D360" s="117"/>
      <c r="E360" s="126"/>
      <c r="F360" s="140"/>
      <c r="G360" s="126"/>
      <c r="H360" s="140"/>
      <c r="I360" s="118"/>
    </row>
    <row r="361" spans="2:9" s="119" customFormat="1" x14ac:dyDescent="0.25">
      <c r="B361" s="120"/>
      <c r="C361" s="117"/>
      <c r="D361" s="117"/>
      <c r="E361" s="126"/>
      <c r="F361" s="140"/>
      <c r="G361" s="126"/>
      <c r="H361" s="140"/>
      <c r="I361" s="118"/>
    </row>
    <row r="362" spans="2:9" s="119" customFormat="1" x14ac:dyDescent="0.25">
      <c r="B362" s="120"/>
      <c r="C362" s="117"/>
      <c r="D362" s="117"/>
      <c r="E362" s="126"/>
      <c r="F362" s="140"/>
      <c r="G362" s="126"/>
      <c r="H362" s="140"/>
      <c r="I362" s="118"/>
    </row>
    <row r="363" spans="2:9" s="119" customFormat="1" x14ac:dyDescent="0.25">
      <c r="B363" s="120"/>
      <c r="C363" s="117"/>
      <c r="D363" s="117"/>
      <c r="E363" s="126"/>
      <c r="F363" s="140"/>
      <c r="G363" s="126"/>
      <c r="H363" s="140"/>
      <c r="I363" s="118"/>
    </row>
    <row r="364" spans="2:9" s="119" customFormat="1" x14ac:dyDescent="0.25">
      <c r="B364" s="120"/>
      <c r="C364" s="117"/>
      <c r="D364" s="117"/>
      <c r="E364" s="126"/>
      <c r="F364" s="140"/>
      <c r="G364" s="126"/>
      <c r="H364" s="140"/>
      <c r="I364" s="118"/>
    </row>
    <row r="365" spans="2:9" s="119" customFormat="1" x14ac:dyDescent="0.25">
      <c r="B365" s="120"/>
      <c r="C365" s="117"/>
      <c r="D365" s="117"/>
      <c r="E365" s="126"/>
      <c r="F365" s="140"/>
      <c r="G365" s="126"/>
      <c r="H365" s="140"/>
      <c r="I365" s="118"/>
    </row>
    <row r="366" spans="2:9" s="119" customFormat="1" x14ac:dyDescent="0.25">
      <c r="B366" s="120"/>
      <c r="C366" s="117"/>
      <c r="D366" s="117"/>
      <c r="E366" s="126"/>
      <c r="F366" s="140"/>
      <c r="G366" s="126"/>
      <c r="H366" s="140"/>
      <c r="I366" s="118"/>
    </row>
    <row r="367" spans="2:9" s="119" customFormat="1" x14ac:dyDescent="0.25">
      <c r="B367" s="120"/>
      <c r="C367" s="117"/>
      <c r="D367" s="117"/>
      <c r="E367" s="126"/>
      <c r="F367" s="140"/>
      <c r="G367" s="126"/>
      <c r="H367" s="140"/>
      <c r="I367" s="118"/>
    </row>
    <row r="368" spans="2:9" s="119" customFormat="1" x14ac:dyDescent="0.25">
      <c r="B368" s="120"/>
      <c r="C368" s="117"/>
      <c r="D368" s="117"/>
      <c r="E368" s="126"/>
      <c r="F368" s="140"/>
      <c r="G368" s="126"/>
      <c r="H368" s="140"/>
      <c r="I368" s="118"/>
    </row>
    <row r="369" spans="2:9" s="119" customFormat="1" x14ac:dyDescent="0.25">
      <c r="B369" s="120"/>
      <c r="C369" s="117"/>
      <c r="D369" s="117"/>
      <c r="E369" s="126"/>
      <c r="F369" s="140"/>
      <c r="G369" s="126"/>
      <c r="H369" s="140"/>
      <c r="I369" s="118"/>
    </row>
    <row r="370" spans="2:9" s="119" customFormat="1" x14ac:dyDescent="0.25">
      <c r="B370" s="120"/>
      <c r="C370" s="117"/>
      <c r="D370" s="117"/>
      <c r="E370" s="126"/>
      <c r="F370" s="140"/>
      <c r="G370" s="126"/>
      <c r="H370" s="140"/>
      <c r="I370" s="118"/>
    </row>
    <row r="371" spans="2:9" s="119" customFormat="1" x14ac:dyDescent="0.25">
      <c r="B371" s="120"/>
      <c r="C371" s="117"/>
      <c r="D371" s="117"/>
      <c r="E371" s="126"/>
      <c r="F371" s="140"/>
      <c r="G371" s="126"/>
      <c r="H371" s="140"/>
      <c r="I371" s="118"/>
    </row>
    <row r="372" spans="2:9" s="119" customFormat="1" x14ac:dyDescent="0.25">
      <c r="B372" s="120"/>
      <c r="C372" s="117"/>
      <c r="D372" s="117"/>
      <c r="E372" s="126"/>
      <c r="F372" s="140"/>
      <c r="G372" s="126"/>
      <c r="H372" s="140"/>
      <c r="I372" s="118"/>
    </row>
    <row r="373" spans="2:9" s="119" customFormat="1" x14ac:dyDescent="0.25">
      <c r="B373" s="120"/>
      <c r="C373" s="117"/>
      <c r="D373" s="117"/>
      <c r="E373" s="126"/>
      <c r="F373" s="140"/>
      <c r="G373" s="126"/>
      <c r="H373" s="140"/>
      <c r="I373" s="118"/>
    </row>
    <row r="374" spans="2:9" s="119" customFormat="1" x14ac:dyDescent="0.25">
      <c r="B374" s="120"/>
      <c r="C374" s="117"/>
      <c r="D374" s="117"/>
      <c r="E374" s="126"/>
      <c r="F374" s="140"/>
      <c r="G374" s="126"/>
      <c r="H374" s="140"/>
      <c r="I374" s="118"/>
    </row>
    <row r="375" spans="2:9" s="119" customFormat="1" x14ac:dyDescent="0.25">
      <c r="B375" s="120"/>
      <c r="C375" s="117"/>
      <c r="D375" s="117"/>
      <c r="E375" s="126"/>
      <c r="F375" s="140"/>
      <c r="G375" s="126"/>
      <c r="H375" s="140"/>
      <c r="I375" s="118"/>
    </row>
    <row r="376" spans="2:9" s="119" customFormat="1" x14ac:dyDescent="0.25">
      <c r="B376" s="120"/>
      <c r="C376" s="117"/>
      <c r="D376" s="117"/>
      <c r="E376" s="126"/>
      <c r="F376" s="140"/>
      <c r="G376" s="126"/>
      <c r="H376" s="140"/>
      <c r="I376" s="118"/>
    </row>
    <row r="377" spans="2:9" s="119" customFormat="1" x14ac:dyDescent="0.25">
      <c r="B377" s="120"/>
      <c r="C377" s="117"/>
      <c r="D377" s="117"/>
      <c r="E377" s="126"/>
      <c r="F377" s="140"/>
      <c r="G377" s="126"/>
      <c r="H377" s="140"/>
      <c r="I377" s="118"/>
    </row>
    <row r="378" spans="2:9" s="119" customFormat="1" x14ac:dyDescent="0.25">
      <c r="B378" s="120"/>
      <c r="C378" s="117"/>
      <c r="D378" s="117"/>
      <c r="E378" s="126"/>
      <c r="F378" s="140"/>
      <c r="G378" s="126"/>
      <c r="H378" s="140"/>
      <c r="I378" s="118"/>
    </row>
    <row r="379" spans="2:9" s="119" customFormat="1" x14ac:dyDescent="0.25">
      <c r="B379" s="120"/>
      <c r="C379" s="117"/>
      <c r="D379" s="117"/>
      <c r="E379" s="126"/>
      <c r="F379" s="140"/>
      <c r="G379" s="126"/>
      <c r="H379" s="140"/>
      <c r="I379" s="118"/>
    </row>
    <row r="380" spans="2:9" s="119" customFormat="1" x14ac:dyDescent="0.25">
      <c r="B380" s="120"/>
      <c r="C380" s="117"/>
      <c r="D380" s="117"/>
      <c r="E380" s="126"/>
      <c r="F380" s="140"/>
      <c r="G380" s="126"/>
      <c r="H380" s="140"/>
      <c r="I380" s="118"/>
    </row>
    <row r="381" spans="2:9" s="119" customFormat="1" x14ac:dyDescent="0.25">
      <c r="B381" s="120"/>
      <c r="C381" s="117"/>
      <c r="D381" s="117"/>
      <c r="E381" s="126"/>
      <c r="F381" s="140"/>
      <c r="G381" s="126"/>
      <c r="H381" s="140"/>
      <c r="I381" s="118"/>
    </row>
    <row r="382" spans="2:9" s="119" customFormat="1" x14ac:dyDescent="0.25">
      <c r="B382" s="120"/>
      <c r="C382" s="117"/>
      <c r="D382" s="117"/>
      <c r="E382" s="126"/>
      <c r="F382" s="140"/>
      <c r="G382" s="126"/>
      <c r="H382" s="140"/>
      <c r="I382" s="118"/>
    </row>
    <row r="383" spans="2:9" s="119" customFormat="1" x14ac:dyDescent="0.25">
      <c r="B383" s="120"/>
      <c r="C383" s="117"/>
      <c r="D383" s="117"/>
      <c r="E383" s="126"/>
      <c r="F383" s="140"/>
      <c r="G383" s="126"/>
      <c r="H383" s="140"/>
      <c r="I383" s="118"/>
    </row>
    <row r="384" spans="2:9" s="119" customFormat="1" x14ac:dyDescent="0.25">
      <c r="B384" s="120"/>
      <c r="C384" s="117"/>
      <c r="D384" s="117"/>
      <c r="E384" s="126"/>
      <c r="F384" s="140"/>
      <c r="G384" s="126"/>
      <c r="H384" s="140"/>
      <c r="I384" s="118"/>
    </row>
    <row r="385" spans="2:9" s="119" customFormat="1" x14ac:dyDescent="0.25">
      <c r="B385" s="120"/>
      <c r="C385" s="117"/>
      <c r="D385" s="117"/>
      <c r="E385" s="126"/>
      <c r="F385" s="140"/>
      <c r="G385" s="126"/>
      <c r="H385" s="140"/>
      <c r="I385" s="118"/>
    </row>
    <row r="386" spans="2:9" s="119" customFormat="1" x14ac:dyDescent="0.25">
      <c r="B386" s="120"/>
      <c r="C386" s="117"/>
      <c r="D386" s="117"/>
      <c r="E386" s="126"/>
      <c r="F386" s="140"/>
      <c r="G386" s="126"/>
      <c r="H386" s="140"/>
      <c r="I386" s="118"/>
    </row>
    <row r="387" spans="2:9" s="119" customFormat="1" x14ac:dyDescent="0.25">
      <c r="B387" s="120"/>
      <c r="C387" s="117"/>
      <c r="D387" s="117"/>
      <c r="E387" s="126"/>
      <c r="F387" s="140"/>
      <c r="G387" s="126"/>
      <c r="H387" s="140"/>
      <c r="I387" s="118"/>
    </row>
    <row r="388" spans="2:9" s="119" customFormat="1" x14ac:dyDescent="0.25">
      <c r="B388" s="120"/>
      <c r="C388" s="117"/>
      <c r="D388" s="117"/>
      <c r="E388" s="126"/>
      <c r="F388" s="140"/>
      <c r="G388" s="126"/>
      <c r="H388" s="140"/>
      <c r="I388" s="118"/>
    </row>
    <row r="389" spans="2:9" s="119" customFormat="1" x14ac:dyDescent="0.25">
      <c r="B389" s="120"/>
      <c r="C389" s="117"/>
      <c r="D389" s="117"/>
      <c r="E389" s="126"/>
      <c r="F389" s="140"/>
      <c r="G389" s="126"/>
      <c r="H389" s="140"/>
      <c r="I389" s="118"/>
    </row>
    <row r="390" spans="2:9" s="119" customFormat="1" x14ac:dyDescent="0.25">
      <c r="B390" s="120"/>
      <c r="C390" s="117"/>
      <c r="D390" s="117"/>
      <c r="E390" s="126"/>
      <c r="F390" s="140"/>
      <c r="G390" s="126"/>
      <c r="H390" s="140"/>
      <c r="I390" s="118"/>
    </row>
    <row r="391" spans="2:9" s="119" customFormat="1" x14ac:dyDescent="0.25">
      <c r="B391" s="120"/>
      <c r="C391" s="117"/>
      <c r="D391" s="117"/>
      <c r="E391" s="126"/>
      <c r="F391" s="140"/>
      <c r="G391" s="126"/>
      <c r="H391" s="140"/>
      <c r="I391" s="118"/>
    </row>
    <row r="392" spans="2:9" s="119" customFormat="1" x14ac:dyDescent="0.25">
      <c r="B392" s="120"/>
      <c r="C392" s="117"/>
      <c r="D392" s="117"/>
      <c r="E392" s="126"/>
      <c r="F392" s="140"/>
      <c r="G392" s="126"/>
      <c r="H392" s="140"/>
      <c r="I392" s="118"/>
    </row>
    <row r="393" spans="2:9" s="119" customFormat="1" x14ac:dyDescent="0.25">
      <c r="B393" s="120"/>
      <c r="C393" s="117"/>
      <c r="D393" s="117"/>
      <c r="E393" s="126"/>
      <c r="F393" s="140"/>
      <c r="G393" s="126"/>
      <c r="H393" s="140"/>
      <c r="I393" s="118"/>
    </row>
    <row r="394" spans="2:9" s="119" customFormat="1" x14ac:dyDescent="0.25">
      <c r="B394" s="120"/>
      <c r="C394" s="117"/>
      <c r="D394" s="117"/>
      <c r="E394" s="126"/>
      <c r="F394" s="140"/>
      <c r="G394" s="126"/>
      <c r="H394" s="140"/>
      <c r="I394" s="118"/>
    </row>
    <row r="395" spans="2:9" s="119" customFormat="1" x14ac:dyDescent="0.25">
      <c r="B395" s="120"/>
      <c r="C395" s="117"/>
      <c r="D395" s="117"/>
      <c r="E395" s="126"/>
      <c r="F395" s="140"/>
      <c r="G395" s="126"/>
      <c r="H395" s="140"/>
      <c r="I395" s="118"/>
    </row>
    <row r="396" spans="2:9" s="119" customFormat="1" x14ac:dyDescent="0.25">
      <c r="B396" s="120"/>
      <c r="C396" s="117"/>
      <c r="D396" s="117"/>
      <c r="E396" s="126"/>
      <c r="F396" s="140"/>
      <c r="G396" s="126"/>
      <c r="H396" s="140"/>
      <c r="I396" s="118"/>
    </row>
    <row r="397" spans="2:9" s="119" customFormat="1" x14ac:dyDescent="0.25">
      <c r="B397" s="120"/>
      <c r="C397" s="117"/>
      <c r="D397" s="117"/>
      <c r="E397" s="126"/>
      <c r="F397" s="140"/>
      <c r="G397" s="126"/>
      <c r="H397" s="140"/>
      <c r="I397" s="118"/>
    </row>
    <row r="398" spans="2:9" s="119" customFormat="1" x14ac:dyDescent="0.25">
      <c r="B398" s="120"/>
      <c r="C398" s="117"/>
      <c r="D398" s="117"/>
      <c r="E398" s="126"/>
      <c r="F398" s="140"/>
      <c r="G398" s="126"/>
      <c r="H398" s="140"/>
      <c r="I398" s="118"/>
    </row>
    <row r="399" spans="2:9" s="119" customFormat="1" x14ac:dyDescent="0.25">
      <c r="B399" s="120"/>
      <c r="C399" s="117"/>
      <c r="D399" s="117"/>
      <c r="E399" s="126"/>
      <c r="F399" s="140"/>
      <c r="G399" s="126"/>
      <c r="H399" s="140"/>
      <c r="I399" s="118"/>
    </row>
    <row r="400" spans="2:9" s="119" customFormat="1" x14ac:dyDescent="0.25">
      <c r="B400" s="120"/>
      <c r="C400" s="117"/>
      <c r="D400" s="117"/>
      <c r="E400" s="126"/>
      <c r="F400" s="140"/>
      <c r="G400" s="126"/>
      <c r="H400" s="140"/>
      <c r="I400" s="118"/>
    </row>
    <row r="401" spans="2:9" s="119" customFormat="1" x14ac:dyDescent="0.25">
      <c r="B401" s="120"/>
      <c r="C401" s="117"/>
      <c r="D401" s="117"/>
      <c r="E401" s="126"/>
      <c r="F401" s="140"/>
      <c r="G401" s="126"/>
      <c r="H401" s="140"/>
      <c r="I401" s="118"/>
    </row>
    <row r="402" spans="2:9" s="119" customFormat="1" x14ac:dyDescent="0.25">
      <c r="B402" s="120"/>
      <c r="C402" s="117"/>
      <c r="D402" s="117"/>
      <c r="E402" s="126"/>
      <c r="F402" s="140"/>
      <c r="G402" s="126"/>
      <c r="H402" s="140"/>
      <c r="I402" s="118"/>
    </row>
    <row r="403" spans="2:9" s="119" customFormat="1" x14ac:dyDescent="0.25">
      <c r="B403" s="120"/>
      <c r="C403" s="117"/>
      <c r="D403" s="117"/>
      <c r="E403" s="126"/>
      <c r="F403" s="140"/>
      <c r="G403" s="126"/>
      <c r="H403" s="140"/>
      <c r="I403" s="118"/>
    </row>
    <row r="404" spans="2:9" s="119" customFormat="1" x14ac:dyDescent="0.25">
      <c r="B404" s="120"/>
      <c r="C404" s="117"/>
      <c r="D404" s="117"/>
      <c r="E404" s="126"/>
      <c r="F404" s="140"/>
      <c r="G404" s="126"/>
      <c r="H404" s="140"/>
      <c r="I404" s="118"/>
    </row>
    <row r="405" spans="2:9" s="119" customFormat="1" x14ac:dyDescent="0.25">
      <c r="B405" s="120"/>
      <c r="C405" s="117"/>
      <c r="D405" s="117"/>
      <c r="E405" s="126"/>
      <c r="F405" s="140"/>
      <c r="G405" s="126"/>
      <c r="H405" s="140"/>
      <c r="I405" s="118"/>
    </row>
    <row r="406" spans="2:9" s="119" customFormat="1" x14ac:dyDescent="0.25">
      <c r="B406" s="120"/>
      <c r="C406" s="117"/>
      <c r="D406" s="117"/>
      <c r="E406" s="126"/>
      <c r="F406" s="140"/>
      <c r="G406" s="126"/>
      <c r="H406" s="140"/>
      <c r="I406" s="118"/>
    </row>
    <row r="407" spans="2:9" s="119" customFormat="1" x14ac:dyDescent="0.25">
      <c r="B407" s="120"/>
      <c r="C407" s="117"/>
      <c r="D407" s="117"/>
      <c r="E407" s="126"/>
      <c r="F407" s="140"/>
      <c r="G407" s="126"/>
      <c r="H407" s="140"/>
      <c r="I407" s="118"/>
    </row>
    <row r="408" spans="2:9" s="119" customFormat="1" x14ac:dyDescent="0.25">
      <c r="B408" s="120"/>
      <c r="C408" s="117"/>
      <c r="D408" s="117"/>
      <c r="E408" s="126"/>
      <c r="F408" s="140"/>
      <c r="G408" s="126"/>
      <c r="H408" s="140"/>
      <c r="I408" s="118"/>
    </row>
    <row r="409" spans="2:9" s="119" customFormat="1" x14ac:dyDescent="0.25">
      <c r="B409" s="120"/>
      <c r="C409" s="117"/>
      <c r="D409" s="117"/>
      <c r="E409" s="126"/>
      <c r="F409" s="140"/>
      <c r="G409" s="126"/>
      <c r="H409" s="140"/>
      <c r="I409" s="118"/>
    </row>
    <row r="410" spans="2:9" s="119" customFormat="1" x14ac:dyDescent="0.25">
      <c r="B410" s="120"/>
      <c r="C410" s="117"/>
      <c r="D410" s="117"/>
      <c r="E410" s="126"/>
      <c r="F410" s="140"/>
      <c r="G410" s="126"/>
      <c r="H410" s="140"/>
      <c r="I410" s="118"/>
    </row>
    <row r="411" spans="2:9" s="119" customFormat="1" x14ac:dyDescent="0.25">
      <c r="B411" s="120"/>
      <c r="C411" s="117"/>
      <c r="D411" s="117"/>
      <c r="E411" s="126"/>
      <c r="F411" s="140"/>
      <c r="G411" s="126"/>
      <c r="H411" s="140"/>
      <c r="I411" s="118"/>
    </row>
    <row r="412" spans="2:9" s="119" customFormat="1" x14ac:dyDescent="0.25">
      <c r="B412" s="120"/>
      <c r="C412" s="117"/>
      <c r="D412" s="117"/>
      <c r="E412" s="126"/>
      <c r="F412" s="140"/>
      <c r="G412" s="126"/>
      <c r="H412" s="140"/>
      <c r="I412" s="118"/>
    </row>
    <row r="413" spans="2:9" s="119" customFormat="1" x14ac:dyDescent="0.25">
      <c r="B413" s="120"/>
      <c r="C413" s="117"/>
      <c r="D413" s="117"/>
      <c r="E413" s="126"/>
      <c r="F413" s="140"/>
      <c r="G413" s="126"/>
      <c r="H413" s="140"/>
      <c r="I413" s="118"/>
    </row>
    <row r="414" spans="2:9" s="119" customFormat="1" x14ac:dyDescent="0.25">
      <c r="B414" s="120"/>
      <c r="C414" s="117"/>
      <c r="D414" s="117"/>
      <c r="E414" s="126"/>
      <c r="F414" s="140"/>
      <c r="G414" s="126"/>
      <c r="H414" s="140"/>
      <c r="I414" s="118"/>
    </row>
    <row r="415" spans="2:9" s="119" customFormat="1" x14ac:dyDescent="0.25">
      <c r="B415" s="120"/>
      <c r="C415" s="117"/>
      <c r="D415" s="117"/>
      <c r="E415" s="126"/>
      <c r="F415" s="140"/>
      <c r="G415" s="126"/>
      <c r="H415" s="140"/>
      <c r="I415" s="118"/>
    </row>
    <row r="416" spans="2:9" s="119" customFormat="1" x14ac:dyDescent="0.25">
      <c r="B416" s="120"/>
      <c r="C416" s="117"/>
      <c r="D416" s="117"/>
      <c r="E416" s="126"/>
      <c r="F416" s="140"/>
      <c r="G416" s="126"/>
      <c r="H416" s="140"/>
      <c r="I416" s="118"/>
    </row>
    <row r="417" spans="2:9" s="119" customFormat="1" x14ac:dyDescent="0.25">
      <c r="B417" s="120"/>
      <c r="C417" s="117"/>
      <c r="D417" s="117"/>
      <c r="E417" s="126"/>
      <c r="F417" s="140"/>
      <c r="G417" s="126"/>
      <c r="H417" s="140"/>
      <c r="I417" s="118"/>
    </row>
    <row r="418" spans="2:9" s="119" customFormat="1" x14ac:dyDescent="0.25">
      <c r="B418" s="120"/>
      <c r="C418" s="117"/>
      <c r="D418" s="117"/>
      <c r="E418" s="126"/>
      <c r="F418" s="140"/>
      <c r="G418" s="126"/>
      <c r="H418" s="140"/>
      <c r="I418" s="118"/>
    </row>
    <row r="419" spans="2:9" s="119" customFormat="1" x14ac:dyDescent="0.25">
      <c r="B419" s="120"/>
      <c r="C419" s="117"/>
      <c r="D419" s="117"/>
      <c r="E419" s="126"/>
      <c r="F419" s="140"/>
      <c r="G419" s="126"/>
      <c r="H419" s="140"/>
      <c r="I419" s="118"/>
    </row>
    <row r="420" spans="2:9" s="119" customFormat="1" x14ac:dyDescent="0.25">
      <c r="B420" s="120"/>
      <c r="C420" s="117"/>
      <c r="D420" s="117"/>
      <c r="E420" s="126"/>
      <c r="F420" s="140"/>
      <c r="G420" s="126"/>
      <c r="H420" s="140"/>
      <c r="I420" s="118"/>
    </row>
    <row r="421" spans="2:9" s="119" customFormat="1" x14ac:dyDescent="0.25">
      <c r="B421" s="120"/>
      <c r="C421" s="117"/>
      <c r="D421" s="117"/>
      <c r="E421" s="126"/>
      <c r="F421" s="140"/>
      <c r="G421" s="126"/>
      <c r="H421" s="140"/>
      <c r="I421" s="118"/>
    </row>
    <row r="422" spans="2:9" s="119" customFormat="1" x14ac:dyDescent="0.25">
      <c r="B422" s="120"/>
      <c r="C422" s="117"/>
      <c r="D422" s="117"/>
      <c r="E422" s="126"/>
      <c r="F422" s="140"/>
      <c r="G422" s="126"/>
      <c r="H422" s="140"/>
      <c r="I422" s="118"/>
    </row>
    <row r="423" spans="2:9" s="119" customFormat="1" x14ac:dyDescent="0.25">
      <c r="B423" s="120"/>
      <c r="C423" s="117"/>
      <c r="D423" s="117"/>
      <c r="E423" s="126"/>
      <c r="F423" s="140"/>
      <c r="G423" s="126"/>
      <c r="H423" s="140"/>
      <c r="I423" s="118"/>
    </row>
    <row r="424" spans="2:9" s="119" customFormat="1" x14ac:dyDescent="0.25">
      <c r="B424" s="120"/>
      <c r="C424" s="117"/>
      <c r="D424" s="117"/>
      <c r="E424" s="126"/>
      <c r="F424" s="140"/>
      <c r="G424" s="126"/>
      <c r="H424" s="140"/>
      <c r="I424" s="118"/>
    </row>
    <row r="425" spans="2:9" s="119" customFormat="1" x14ac:dyDescent="0.25">
      <c r="B425" s="120"/>
      <c r="C425" s="117"/>
      <c r="D425" s="117"/>
      <c r="E425" s="126"/>
      <c r="F425" s="140"/>
      <c r="G425" s="126"/>
      <c r="H425" s="140"/>
      <c r="I425" s="118"/>
    </row>
    <row r="426" spans="2:9" s="119" customFormat="1" x14ac:dyDescent="0.25">
      <c r="B426" s="120"/>
      <c r="C426" s="117"/>
      <c r="D426" s="117"/>
      <c r="E426" s="126"/>
      <c r="F426" s="140"/>
      <c r="G426" s="126"/>
      <c r="H426" s="140"/>
      <c r="I426" s="118"/>
    </row>
    <row r="427" spans="2:9" s="119" customFormat="1" x14ac:dyDescent="0.25">
      <c r="B427" s="120"/>
      <c r="C427" s="117"/>
      <c r="D427" s="117"/>
      <c r="E427" s="126"/>
      <c r="F427" s="140"/>
      <c r="G427" s="126"/>
      <c r="H427" s="140"/>
      <c r="I427" s="118"/>
    </row>
    <row r="428" spans="2:9" s="119" customFormat="1" x14ac:dyDescent="0.25">
      <c r="B428" s="120"/>
      <c r="C428" s="117"/>
      <c r="D428" s="117"/>
      <c r="E428" s="126"/>
      <c r="F428" s="140"/>
      <c r="G428" s="126"/>
      <c r="H428" s="140"/>
      <c r="I428" s="118"/>
    </row>
    <row r="429" spans="2:9" s="119" customFormat="1" x14ac:dyDescent="0.25">
      <c r="B429" s="120"/>
      <c r="C429" s="117"/>
      <c r="D429" s="117"/>
      <c r="E429" s="126"/>
      <c r="F429" s="140"/>
      <c r="G429" s="126"/>
      <c r="H429" s="140"/>
      <c r="I429" s="118"/>
    </row>
    <row r="430" spans="2:9" s="119" customFormat="1" x14ac:dyDescent="0.25">
      <c r="B430" s="120"/>
      <c r="C430" s="117"/>
      <c r="D430" s="117"/>
      <c r="E430" s="126"/>
      <c r="F430" s="140"/>
      <c r="G430" s="126"/>
      <c r="H430" s="140"/>
      <c r="I430" s="118"/>
    </row>
    <row r="431" spans="2:9" s="119" customFormat="1" x14ac:dyDescent="0.25">
      <c r="B431" s="120"/>
      <c r="C431" s="117"/>
      <c r="D431" s="117"/>
      <c r="E431" s="126"/>
      <c r="F431" s="140"/>
      <c r="G431" s="126"/>
      <c r="H431" s="140"/>
      <c r="I431" s="118"/>
    </row>
    <row r="432" spans="2:9" s="119" customFormat="1" x14ac:dyDescent="0.25">
      <c r="B432" s="120"/>
      <c r="C432" s="117"/>
      <c r="D432" s="117"/>
      <c r="E432" s="126"/>
      <c r="F432" s="140"/>
      <c r="G432" s="126"/>
      <c r="H432" s="140"/>
      <c r="I432" s="118"/>
    </row>
    <row r="433" spans="2:9" s="119" customFormat="1" x14ac:dyDescent="0.25">
      <c r="B433" s="120"/>
      <c r="C433" s="117"/>
      <c r="D433" s="117"/>
      <c r="E433" s="126"/>
      <c r="F433" s="140"/>
      <c r="G433" s="126"/>
      <c r="H433" s="140"/>
      <c r="I433" s="118"/>
    </row>
    <row r="434" spans="2:9" s="119" customFormat="1" x14ac:dyDescent="0.25">
      <c r="B434" s="120"/>
      <c r="C434" s="117"/>
      <c r="D434" s="117"/>
      <c r="E434" s="126"/>
      <c r="F434" s="140"/>
      <c r="G434" s="126"/>
      <c r="H434" s="140"/>
      <c r="I434" s="118"/>
    </row>
    <row r="435" spans="2:9" s="119" customFormat="1" x14ac:dyDescent="0.25">
      <c r="B435" s="120"/>
      <c r="C435" s="117"/>
      <c r="D435" s="117"/>
      <c r="E435" s="126"/>
      <c r="F435" s="140"/>
      <c r="G435" s="126"/>
      <c r="H435" s="140"/>
      <c r="I435" s="118"/>
    </row>
    <row r="436" spans="2:9" s="119" customFormat="1" x14ac:dyDescent="0.25">
      <c r="B436" s="120"/>
      <c r="C436" s="117"/>
      <c r="D436" s="117"/>
      <c r="E436" s="126"/>
      <c r="F436" s="140"/>
      <c r="G436" s="126"/>
      <c r="H436" s="140"/>
      <c r="I436" s="118"/>
    </row>
    <row r="437" spans="2:9" s="119" customFormat="1" x14ac:dyDescent="0.25">
      <c r="B437" s="120"/>
      <c r="C437" s="117"/>
      <c r="D437" s="117"/>
      <c r="E437" s="126"/>
      <c r="F437" s="140"/>
      <c r="G437" s="126"/>
      <c r="H437" s="140"/>
      <c r="I437" s="118"/>
    </row>
    <row r="438" spans="2:9" s="119" customFormat="1" x14ac:dyDescent="0.25">
      <c r="B438" s="120"/>
      <c r="C438" s="117"/>
      <c r="D438" s="117"/>
      <c r="E438" s="126"/>
      <c r="F438" s="140"/>
      <c r="G438" s="126"/>
      <c r="H438" s="140"/>
      <c r="I438" s="118"/>
    </row>
    <row r="439" spans="2:9" s="119" customFormat="1" x14ac:dyDescent="0.25">
      <c r="B439" s="120"/>
      <c r="C439" s="117"/>
      <c r="D439" s="117"/>
      <c r="E439" s="126"/>
      <c r="F439" s="140"/>
      <c r="G439" s="126"/>
      <c r="H439" s="140"/>
      <c r="I439" s="118"/>
    </row>
    <row r="440" spans="2:9" s="119" customFormat="1" x14ac:dyDescent="0.25">
      <c r="B440" s="120"/>
      <c r="C440" s="117"/>
      <c r="D440" s="117"/>
      <c r="E440" s="126"/>
      <c r="F440" s="140"/>
      <c r="G440" s="126"/>
      <c r="H440" s="140"/>
      <c r="I440" s="118"/>
    </row>
    <row r="441" spans="2:9" s="119" customFormat="1" x14ac:dyDescent="0.25">
      <c r="B441" s="120"/>
      <c r="C441" s="117"/>
      <c r="D441" s="117"/>
      <c r="E441" s="126"/>
      <c r="F441" s="140"/>
      <c r="G441" s="126"/>
      <c r="H441" s="140"/>
      <c r="I441" s="118"/>
    </row>
    <row r="442" spans="2:9" s="119" customFormat="1" x14ac:dyDescent="0.25">
      <c r="B442" s="120"/>
      <c r="C442" s="117"/>
      <c r="D442" s="117"/>
      <c r="E442" s="126"/>
      <c r="F442" s="140"/>
      <c r="G442" s="126"/>
      <c r="H442" s="140"/>
      <c r="I442" s="118"/>
    </row>
    <row r="443" spans="2:9" s="119" customFormat="1" x14ac:dyDescent="0.25">
      <c r="B443" s="120"/>
      <c r="C443" s="117"/>
      <c r="D443" s="117"/>
      <c r="E443" s="126"/>
      <c r="F443" s="140"/>
      <c r="G443" s="126"/>
      <c r="H443" s="140"/>
      <c r="I443" s="118"/>
    </row>
    <row r="444" spans="2:9" s="119" customFormat="1" x14ac:dyDescent="0.25">
      <c r="B444" s="120"/>
      <c r="C444" s="117"/>
      <c r="D444" s="117"/>
      <c r="E444" s="126"/>
      <c r="F444" s="140"/>
      <c r="G444" s="126"/>
      <c r="H444" s="140"/>
      <c r="I444" s="118"/>
    </row>
    <row r="445" spans="2:9" s="119" customFormat="1" x14ac:dyDescent="0.25">
      <c r="B445" s="120"/>
      <c r="C445" s="117"/>
      <c r="D445" s="117"/>
      <c r="E445" s="126"/>
      <c r="F445" s="140"/>
      <c r="G445" s="126"/>
      <c r="H445" s="140"/>
      <c r="I445" s="118"/>
    </row>
    <row r="446" spans="2:9" s="119" customFormat="1" x14ac:dyDescent="0.25">
      <c r="B446" s="120"/>
      <c r="C446" s="117"/>
      <c r="D446" s="117"/>
      <c r="E446" s="126"/>
      <c r="F446" s="140"/>
      <c r="G446" s="126"/>
      <c r="H446" s="140"/>
      <c r="I446" s="118"/>
    </row>
    <row r="447" spans="2:9" s="119" customFormat="1" x14ac:dyDescent="0.25">
      <c r="B447" s="120"/>
      <c r="C447" s="117"/>
      <c r="D447" s="117"/>
      <c r="E447" s="126"/>
      <c r="F447" s="140"/>
      <c r="G447" s="126"/>
      <c r="H447" s="140"/>
      <c r="I447" s="118"/>
    </row>
    <row r="448" spans="2:9" s="119" customFormat="1" x14ac:dyDescent="0.25">
      <c r="B448" s="120"/>
      <c r="C448" s="117"/>
      <c r="D448" s="117"/>
      <c r="E448" s="126"/>
      <c r="F448" s="140"/>
      <c r="G448" s="126"/>
      <c r="H448" s="140"/>
      <c r="I448" s="118"/>
    </row>
    <row r="449" spans="2:9" s="119" customFormat="1" x14ac:dyDescent="0.25">
      <c r="B449" s="120"/>
      <c r="C449" s="117"/>
      <c r="D449" s="117"/>
      <c r="E449" s="126"/>
      <c r="F449" s="140"/>
      <c r="G449" s="126"/>
      <c r="H449" s="140"/>
      <c r="I449" s="118"/>
    </row>
    <row r="450" spans="2:9" s="119" customFormat="1" x14ac:dyDescent="0.25">
      <c r="B450" s="120"/>
      <c r="C450" s="117"/>
      <c r="D450" s="117"/>
      <c r="E450" s="126"/>
      <c r="F450" s="140"/>
      <c r="G450" s="126"/>
      <c r="H450" s="140"/>
      <c r="I450" s="118"/>
    </row>
    <row r="451" spans="2:9" s="119" customFormat="1" x14ac:dyDescent="0.25">
      <c r="B451" s="120"/>
      <c r="C451" s="117"/>
      <c r="D451" s="117"/>
      <c r="E451" s="126"/>
      <c r="F451" s="140"/>
      <c r="G451" s="126"/>
      <c r="H451" s="140"/>
      <c r="I451" s="118"/>
    </row>
    <row r="452" spans="2:9" s="119" customFormat="1" x14ac:dyDescent="0.25">
      <c r="B452" s="120"/>
      <c r="C452" s="117"/>
      <c r="D452" s="117"/>
      <c r="E452" s="126"/>
      <c r="F452" s="140"/>
      <c r="G452" s="126"/>
      <c r="H452" s="140"/>
      <c r="I452" s="118"/>
    </row>
    <row r="453" spans="2:9" s="119" customFormat="1" x14ac:dyDescent="0.25">
      <c r="B453" s="120"/>
      <c r="C453" s="117"/>
      <c r="D453" s="117"/>
      <c r="E453" s="126"/>
      <c r="F453" s="140"/>
      <c r="G453" s="126"/>
      <c r="H453" s="140"/>
      <c r="I453" s="118"/>
    </row>
    <row r="454" spans="2:9" s="119" customFormat="1" x14ac:dyDescent="0.25">
      <c r="B454" s="120"/>
      <c r="C454" s="117"/>
      <c r="D454" s="117"/>
      <c r="E454" s="126"/>
      <c r="F454" s="140"/>
      <c r="G454" s="126"/>
      <c r="H454" s="140"/>
      <c r="I454" s="118"/>
    </row>
    <row r="455" spans="2:9" s="119" customFormat="1" x14ac:dyDescent="0.25">
      <c r="B455" s="120"/>
      <c r="C455" s="117"/>
      <c r="D455" s="117"/>
      <c r="E455" s="126"/>
      <c r="F455" s="140"/>
      <c r="G455" s="126"/>
      <c r="H455" s="140"/>
      <c r="I455" s="118"/>
    </row>
    <row r="456" spans="2:9" s="119" customFormat="1" x14ac:dyDescent="0.25">
      <c r="B456" s="120"/>
      <c r="C456" s="117"/>
      <c r="D456" s="117"/>
      <c r="E456" s="126"/>
      <c r="F456" s="140"/>
      <c r="G456" s="126"/>
      <c r="H456" s="140"/>
      <c r="I456" s="118"/>
    </row>
    <row r="457" spans="2:9" s="119" customFormat="1" x14ac:dyDescent="0.25">
      <c r="B457" s="120"/>
      <c r="C457" s="117"/>
      <c r="D457" s="117"/>
      <c r="E457" s="126"/>
      <c r="F457" s="140"/>
      <c r="G457" s="126"/>
      <c r="H457" s="140"/>
      <c r="I457" s="118"/>
    </row>
    <row r="458" spans="2:9" s="119" customFormat="1" x14ac:dyDescent="0.25">
      <c r="B458" s="120"/>
      <c r="C458" s="117"/>
      <c r="D458" s="117"/>
      <c r="E458" s="126"/>
      <c r="F458" s="140"/>
      <c r="G458" s="126"/>
      <c r="H458" s="140"/>
      <c r="I458" s="118"/>
    </row>
    <row r="459" spans="2:9" s="119" customFormat="1" x14ac:dyDescent="0.25">
      <c r="B459" s="120"/>
      <c r="C459" s="117"/>
      <c r="D459" s="117"/>
      <c r="E459" s="126"/>
      <c r="F459" s="140"/>
      <c r="G459" s="126"/>
      <c r="H459" s="140"/>
      <c r="I459" s="118"/>
    </row>
    <row r="460" spans="2:9" s="119" customFormat="1" x14ac:dyDescent="0.25">
      <c r="B460" s="120"/>
      <c r="C460" s="117"/>
      <c r="D460" s="117"/>
      <c r="E460" s="126"/>
      <c r="F460" s="140"/>
      <c r="G460" s="126"/>
      <c r="H460" s="140"/>
      <c r="I460" s="118"/>
    </row>
    <row r="461" spans="2:9" s="119" customFormat="1" x14ac:dyDescent="0.25">
      <c r="B461" s="120"/>
      <c r="C461" s="117"/>
      <c r="D461" s="117"/>
      <c r="E461" s="126"/>
      <c r="F461" s="140"/>
      <c r="G461" s="126"/>
      <c r="H461" s="140"/>
      <c r="I461" s="118"/>
    </row>
    <row r="462" spans="2:9" s="119" customFormat="1" x14ac:dyDescent="0.25">
      <c r="B462" s="120"/>
      <c r="C462" s="117"/>
      <c r="D462" s="117"/>
      <c r="E462" s="126"/>
      <c r="F462" s="140"/>
      <c r="G462" s="126"/>
      <c r="H462" s="140"/>
      <c r="I462" s="118"/>
    </row>
    <row r="463" spans="2:9" s="119" customFormat="1" x14ac:dyDescent="0.25">
      <c r="B463" s="120"/>
      <c r="C463" s="117"/>
      <c r="D463" s="117"/>
      <c r="E463" s="126"/>
      <c r="F463" s="140"/>
      <c r="G463" s="126"/>
      <c r="H463" s="140"/>
      <c r="I463" s="118"/>
    </row>
    <row r="464" spans="2:9" s="119" customFormat="1" x14ac:dyDescent="0.25">
      <c r="B464" s="120"/>
      <c r="C464" s="117"/>
      <c r="D464" s="117"/>
      <c r="E464" s="126"/>
      <c r="F464" s="140"/>
      <c r="G464" s="126"/>
      <c r="H464" s="140"/>
      <c r="I464" s="118"/>
    </row>
    <row r="465" spans="2:9" s="119" customFormat="1" x14ac:dyDescent="0.25">
      <c r="B465" s="120"/>
      <c r="C465" s="117"/>
      <c r="D465" s="117"/>
      <c r="E465" s="126"/>
      <c r="F465" s="140"/>
      <c r="G465" s="126"/>
      <c r="H465" s="140"/>
      <c r="I465" s="118"/>
    </row>
    <row r="466" spans="2:9" s="119" customFormat="1" x14ac:dyDescent="0.25">
      <c r="B466" s="120"/>
      <c r="C466" s="117"/>
      <c r="D466" s="117"/>
      <c r="E466" s="126"/>
      <c r="F466" s="140"/>
      <c r="G466" s="126"/>
      <c r="H466" s="140"/>
      <c r="I466" s="118"/>
    </row>
    <row r="467" spans="2:9" s="119" customFormat="1" x14ac:dyDescent="0.25">
      <c r="B467" s="120"/>
      <c r="C467" s="117"/>
      <c r="D467" s="117"/>
      <c r="E467" s="126"/>
      <c r="F467" s="140"/>
      <c r="G467" s="126"/>
      <c r="H467" s="140"/>
      <c r="I467" s="118"/>
    </row>
    <row r="468" spans="2:9" s="119" customFormat="1" x14ac:dyDescent="0.25">
      <c r="B468" s="120"/>
      <c r="C468" s="117"/>
      <c r="D468" s="117"/>
      <c r="E468" s="126"/>
      <c r="F468" s="140"/>
      <c r="G468" s="126"/>
      <c r="H468" s="140"/>
      <c r="I468" s="118"/>
    </row>
    <row r="469" spans="2:9" s="119" customFormat="1" x14ac:dyDescent="0.25">
      <c r="B469" s="120"/>
      <c r="C469" s="117"/>
      <c r="D469" s="117"/>
      <c r="E469" s="126"/>
      <c r="F469" s="140"/>
      <c r="G469" s="126"/>
      <c r="H469" s="140"/>
      <c r="I469" s="118"/>
    </row>
    <row r="470" spans="2:9" s="119" customFormat="1" x14ac:dyDescent="0.25">
      <c r="B470" s="120"/>
      <c r="C470" s="117"/>
      <c r="D470" s="117"/>
      <c r="E470" s="126"/>
      <c r="F470" s="140"/>
      <c r="G470" s="126"/>
      <c r="H470" s="140"/>
      <c r="I470" s="118"/>
    </row>
    <row r="471" spans="2:9" s="119" customFormat="1" x14ac:dyDescent="0.25">
      <c r="B471" s="120"/>
      <c r="C471" s="117"/>
      <c r="D471" s="117"/>
      <c r="E471" s="126"/>
      <c r="F471" s="140"/>
      <c r="G471" s="126"/>
      <c r="H471" s="140"/>
      <c r="I471" s="118"/>
    </row>
    <row r="472" spans="2:9" s="119" customFormat="1" x14ac:dyDescent="0.25">
      <c r="B472" s="120"/>
      <c r="C472" s="117"/>
      <c r="D472" s="117"/>
      <c r="E472" s="126"/>
      <c r="F472" s="140"/>
      <c r="G472" s="126"/>
      <c r="H472" s="140"/>
      <c r="I472" s="118"/>
    </row>
    <row r="473" spans="2:9" s="119" customFormat="1" x14ac:dyDescent="0.25">
      <c r="B473" s="120"/>
      <c r="C473" s="117"/>
      <c r="D473" s="117"/>
      <c r="E473" s="126"/>
      <c r="F473" s="140"/>
      <c r="G473" s="126"/>
      <c r="H473" s="140"/>
      <c r="I473" s="118"/>
    </row>
    <row r="474" spans="2:9" s="119" customFormat="1" x14ac:dyDescent="0.25">
      <c r="B474" s="120"/>
      <c r="C474" s="117"/>
      <c r="D474" s="117"/>
      <c r="E474" s="126"/>
      <c r="F474" s="140"/>
      <c r="G474" s="126"/>
      <c r="H474" s="140"/>
      <c r="I474" s="118"/>
    </row>
    <row r="475" spans="2:9" s="119" customFormat="1" x14ac:dyDescent="0.25">
      <c r="B475" s="120"/>
      <c r="C475" s="117"/>
      <c r="D475" s="117"/>
      <c r="E475" s="126"/>
      <c r="F475" s="140"/>
      <c r="G475" s="126"/>
      <c r="H475" s="140"/>
      <c r="I475" s="118"/>
    </row>
    <row r="476" spans="2:9" s="119" customFormat="1" x14ac:dyDescent="0.25">
      <c r="B476" s="120"/>
      <c r="C476" s="117"/>
      <c r="D476" s="117"/>
      <c r="E476" s="126"/>
      <c r="F476" s="140"/>
      <c r="G476" s="126"/>
      <c r="H476" s="140"/>
      <c r="I476" s="118"/>
    </row>
    <row r="477" spans="2:9" s="119" customFormat="1" x14ac:dyDescent="0.25">
      <c r="B477" s="120"/>
      <c r="C477" s="117"/>
      <c r="D477" s="117"/>
      <c r="E477" s="126"/>
      <c r="F477" s="140"/>
      <c r="G477" s="126"/>
      <c r="H477" s="140"/>
      <c r="I477" s="118"/>
    </row>
    <row r="478" spans="2:9" s="119" customFormat="1" x14ac:dyDescent="0.25">
      <c r="B478" s="120"/>
      <c r="C478" s="117"/>
      <c r="D478" s="117"/>
      <c r="E478" s="126"/>
      <c r="F478" s="140"/>
      <c r="G478" s="126"/>
      <c r="H478" s="140"/>
      <c r="I478" s="118"/>
    </row>
    <row r="479" spans="2:9" s="119" customFormat="1" x14ac:dyDescent="0.25">
      <c r="B479" s="120"/>
      <c r="C479" s="117"/>
      <c r="D479" s="117"/>
      <c r="E479" s="126"/>
      <c r="F479" s="140"/>
      <c r="G479" s="126"/>
      <c r="H479" s="140"/>
      <c r="I479" s="118"/>
    </row>
    <row r="480" spans="2:9" s="119" customFormat="1" x14ac:dyDescent="0.25">
      <c r="B480" s="120"/>
      <c r="C480" s="117"/>
      <c r="D480" s="117"/>
      <c r="E480" s="126"/>
      <c r="F480" s="140"/>
      <c r="G480" s="126"/>
      <c r="H480" s="140"/>
      <c r="I480" s="118"/>
    </row>
    <row r="481" spans="2:9" s="119" customFormat="1" x14ac:dyDescent="0.25">
      <c r="B481" s="120"/>
      <c r="C481" s="117"/>
      <c r="D481" s="117"/>
      <c r="E481" s="126"/>
      <c r="F481" s="140"/>
      <c r="G481" s="126"/>
      <c r="H481" s="140"/>
      <c r="I481" s="118"/>
    </row>
    <row r="482" spans="2:9" s="119" customFormat="1" x14ac:dyDescent="0.25">
      <c r="B482" s="120"/>
      <c r="C482" s="117"/>
      <c r="D482" s="117"/>
      <c r="E482" s="126"/>
      <c r="F482" s="140"/>
      <c r="G482" s="126"/>
      <c r="H482" s="140"/>
      <c r="I482" s="118"/>
    </row>
    <row r="483" spans="2:9" s="119" customFormat="1" x14ac:dyDescent="0.25">
      <c r="B483" s="120"/>
      <c r="C483" s="117"/>
      <c r="D483" s="117"/>
      <c r="E483" s="126"/>
      <c r="F483" s="140"/>
      <c r="G483" s="126"/>
      <c r="H483" s="140"/>
      <c r="I483" s="118"/>
    </row>
    <row r="484" spans="2:9" s="119" customFormat="1" x14ac:dyDescent="0.25">
      <c r="B484" s="120"/>
      <c r="C484" s="117"/>
      <c r="D484" s="117"/>
      <c r="E484" s="126"/>
      <c r="F484" s="140"/>
      <c r="G484" s="126"/>
      <c r="H484" s="140"/>
      <c r="I484" s="118"/>
    </row>
    <row r="485" spans="2:9" s="119" customFormat="1" x14ac:dyDescent="0.25">
      <c r="B485" s="120"/>
      <c r="C485" s="117"/>
      <c r="D485" s="117"/>
      <c r="E485" s="126"/>
      <c r="F485" s="140"/>
      <c r="G485" s="126"/>
      <c r="H485" s="140"/>
      <c r="I485" s="118"/>
    </row>
    <row r="486" spans="2:9" s="119" customFormat="1" x14ac:dyDescent="0.25">
      <c r="B486" s="120"/>
      <c r="C486" s="117"/>
      <c r="D486" s="117"/>
      <c r="E486" s="126"/>
      <c r="F486" s="140"/>
      <c r="G486" s="126"/>
      <c r="H486" s="140"/>
      <c r="I486" s="118"/>
    </row>
    <row r="487" spans="2:9" s="119" customFormat="1" x14ac:dyDescent="0.25">
      <c r="B487" s="120"/>
      <c r="C487" s="117"/>
      <c r="D487" s="117"/>
      <c r="E487" s="126"/>
      <c r="F487" s="140"/>
      <c r="G487" s="126"/>
      <c r="H487" s="140"/>
      <c r="I487" s="118"/>
    </row>
    <row r="488" spans="2:9" s="119" customFormat="1" x14ac:dyDescent="0.25">
      <c r="B488" s="120"/>
      <c r="C488" s="117"/>
      <c r="D488" s="117"/>
      <c r="E488" s="126"/>
      <c r="F488" s="140"/>
      <c r="G488" s="126"/>
      <c r="H488" s="140"/>
      <c r="I488" s="118"/>
    </row>
    <row r="489" spans="2:9" s="119" customFormat="1" x14ac:dyDescent="0.25">
      <c r="B489" s="120"/>
      <c r="C489" s="117"/>
      <c r="D489" s="117"/>
      <c r="E489" s="126"/>
      <c r="F489" s="140"/>
      <c r="G489" s="126"/>
      <c r="H489" s="140"/>
      <c r="I489" s="118"/>
    </row>
    <row r="490" spans="2:9" s="119" customFormat="1" x14ac:dyDescent="0.25">
      <c r="B490" s="120"/>
      <c r="C490" s="117"/>
      <c r="D490" s="117"/>
      <c r="E490" s="126"/>
      <c r="F490" s="140"/>
      <c r="G490" s="126"/>
      <c r="H490" s="140"/>
      <c r="I490" s="118"/>
    </row>
    <row r="491" spans="2:9" s="119" customFormat="1" x14ac:dyDescent="0.25">
      <c r="B491" s="120"/>
      <c r="C491" s="117"/>
      <c r="D491" s="117"/>
      <c r="E491" s="126"/>
      <c r="F491" s="140"/>
      <c r="G491" s="126"/>
      <c r="H491" s="140"/>
      <c r="I491" s="118"/>
    </row>
    <row r="492" spans="2:9" s="119" customFormat="1" x14ac:dyDescent="0.25">
      <c r="B492" s="120"/>
      <c r="C492" s="117"/>
      <c r="D492" s="117"/>
      <c r="E492" s="126"/>
      <c r="F492" s="140"/>
      <c r="G492" s="126"/>
      <c r="H492" s="140"/>
      <c r="I492" s="118"/>
    </row>
    <row r="493" spans="2:9" s="119" customFormat="1" x14ac:dyDescent="0.25">
      <c r="B493" s="120"/>
      <c r="C493" s="117"/>
      <c r="D493" s="117"/>
      <c r="E493" s="126"/>
      <c r="F493" s="140"/>
      <c r="G493" s="126"/>
      <c r="H493" s="140"/>
      <c r="I493" s="118"/>
    </row>
    <row r="494" spans="2:9" s="119" customFormat="1" x14ac:dyDescent="0.25">
      <c r="B494" s="120"/>
      <c r="C494" s="117"/>
      <c r="D494" s="117"/>
      <c r="E494" s="126"/>
      <c r="F494" s="140"/>
      <c r="G494" s="126"/>
      <c r="H494" s="140"/>
      <c r="I494" s="118"/>
    </row>
    <row r="495" spans="2:9" s="119" customFormat="1" x14ac:dyDescent="0.25">
      <c r="B495" s="120"/>
      <c r="C495" s="117"/>
      <c r="D495" s="117"/>
      <c r="E495" s="126"/>
      <c r="F495" s="140"/>
      <c r="G495" s="126"/>
      <c r="H495" s="140"/>
      <c r="I495" s="118"/>
    </row>
    <row r="496" spans="2:9" s="119" customFormat="1" x14ac:dyDescent="0.25">
      <c r="B496" s="120"/>
      <c r="C496" s="117"/>
      <c r="D496" s="117"/>
      <c r="E496" s="126"/>
      <c r="F496" s="140"/>
      <c r="G496" s="126"/>
      <c r="H496" s="140"/>
      <c r="I496" s="118"/>
    </row>
    <row r="497" spans="2:9" s="119" customFormat="1" x14ac:dyDescent="0.25">
      <c r="B497" s="120"/>
      <c r="C497" s="117"/>
      <c r="D497" s="117"/>
      <c r="E497" s="126"/>
      <c r="F497" s="140"/>
      <c r="G497" s="126"/>
      <c r="H497" s="140"/>
      <c r="I497" s="118"/>
    </row>
    <row r="498" spans="2:9" s="119" customFormat="1" x14ac:dyDescent="0.25">
      <c r="B498" s="120"/>
      <c r="C498" s="117"/>
      <c r="D498" s="117"/>
      <c r="E498" s="126"/>
      <c r="F498" s="140"/>
      <c r="G498" s="126"/>
      <c r="H498" s="140"/>
      <c r="I498" s="118"/>
    </row>
    <row r="499" spans="2:9" s="119" customFormat="1" x14ac:dyDescent="0.25">
      <c r="B499" s="120"/>
      <c r="C499" s="117"/>
      <c r="D499" s="117"/>
      <c r="E499" s="126"/>
      <c r="F499" s="140"/>
      <c r="G499" s="126"/>
      <c r="H499" s="140"/>
      <c r="I499" s="118"/>
    </row>
    <row r="500" spans="2:9" s="119" customFormat="1" x14ac:dyDescent="0.25">
      <c r="B500" s="120"/>
      <c r="C500" s="117"/>
      <c r="D500" s="117"/>
      <c r="E500" s="126"/>
      <c r="F500" s="140"/>
      <c r="G500" s="126"/>
      <c r="H500" s="140"/>
      <c r="I500" s="118"/>
    </row>
    <row r="501" spans="2:9" s="119" customFormat="1" x14ac:dyDescent="0.25">
      <c r="B501" s="120"/>
      <c r="C501" s="117"/>
      <c r="D501" s="117"/>
      <c r="E501" s="126"/>
      <c r="F501" s="140"/>
      <c r="G501" s="126"/>
      <c r="H501" s="140"/>
      <c r="I501" s="118"/>
    </row>
    <row r="502" spans="2:9" s="119" customFormat="1" x14ac:dyDescent="0.25">
      <c r="B502" s="120"/>
      <c r="C502" s="117"/>
      <c r="D502" s="117"/>
      <c r="E502" s="126"/>
      <c r="F502" s="140"/>
      <c r="G502" s="126"/>
      <c r="H502" s="140"/>
      <c r="I502" s="118"/>
    </row>
    <row r="503" spans="2:9" s="119" customFormat="1" x14ac:dyDescent="0.25">
      <c r="B503" s="120"/>
      <c r="C503" s="117"/>
      <c r="D503" s="117"/>
      <c r="E503" s="126"/>
      <c r="F503" s="140"/>
      <c r="G503" s="126"/>
      <c r="H503" s="140"/>
      <c r="I503" s="118"/>
    </row>
    <row r="504" spans="2:9" s="119" customFormat="1" x14ac:dyDescent="0.25">
      <c r="B504" s="120"/>
      <c r="C504" s="117"/>
      <c r="D504" s="117"/>
      <c r="E504" s="126"/>
      <c r="F504" s="140"/>
      <c r="G504" s="126"/>
      <c r="H504" s="140"/>
      <c r="I504" s="118"/>
    </row>
    <row r="505" spans="2:9" s="119" customFormat="1" x14ac:dyDescent="0.25">
      <c r="B505" s="120"/>
      <c r="C505" s="117"/>
      <c r="D505" s="117"/>
      <c r="E505" s="126"/>
      <c r="F505" s="140"/>
      <c r="G505" s="126"/>
      <c r="H505" s="140"/>
      <c r="I505" s="118"/>
    </row>
    <row r="506" spans="2:9" s="119" customFormat="1" x14ac:dyDescent="0.25">
      <c r="B506" s="120"/>
      <c r="C506" s="117"/>
      <c r="D506" s="117"/>
      <c r="E506" s="126"/>
      <c r="F506" s="140"/>
      <c r="G506" s="126"/>
      <c r="H506" s="140"/>
      <c r="I506" s="118"/>
    </row>
    <row r="507" spans="2:9" s="119" customFormat="1" x14ac:dyDescent="0.25">
      <c r="B507" s="120"/>
      <c r="C507" s="117"/>
      <c r="D507" s="117"/>
      <c r="E507" s="126"/>
      <c r="F507" s="140"/>
      <c r="G507" s="126"/>
      <c r="H507" s="140"/>
      <c r="I507" s="118"/>
    </row>
    <row r="508" spans="2:9" s="119" customFormat="1" x14ac:dyDescent="0.25">
      <c r="B508" s="120"/>
      <c r="C508" s="117"/>
      <c r="D508" s="117"/>
      <c r="E508" s="126"/>
      <c r="F508" s="140"/>
      <c r="G508" s="126"/>
      <c r="H508" s="140"/>
      <c r="I508" s="118"/>
    </row>
    <row r="509" spans="2:9" s="119" customFormat="1" x14ac:dyDescent="0.25">
      <c r="B509" s="120"/>
      <c r="C509" s="117"/>
      <c r="D509" s="117"/>
      <c r="E509" s="126"/>
      <c r="F509" s="140"/>
      <c r="G509" s="126"/>
      <c r="H509" s="140"/>
      <c r="I509" s="118"/>
    </row>
    <row r="510" spans="2:9" s="119" customFormat="1" x14ac:dyDescent="0.25">
      <c r="B510" s="120"/>
      <c r="C510" s="117"/>
      <c r="D510" s="117"/>
      <c r="E510" s="126"/>
      <c r="F510" s="140"/>
      <c r="G510" s="126"/>
      <c r="H510" s="140"/>
      <c r="I510" s="118"/>
    </row>
    <row r="511" spans="2:9" s="119" customFormat="1" x14ac:dyDescent="0.25">
      <c r="B511" s="120"/>
      <c r="C511" s="117"/>
      <c r="D511" s="117"/>
      <c r="E511" s="126"/>
      <c r="F511" s="140"/>
      <c r="G511" s="126"/>
      <c r="H511" s="140"/>
      <c r="I511" s="118"/>
    </row>
    <row r="512" spans="2:9" s="119" customFormat="1" x14ac:dyDescent="0.25">
      <c r="B512" s="120"/>
      <c r="C512" s="117"/>
      <c r="D512" s="117"/>
      <c r="E512" s="126"/>
      <c r="F512" s="140"/>
      <c r="G512" s="126"/>
      <c r="H512" s="140"/>
      <c r="I512" s="118"/>
    </row>
    <row r="513" spans="2:9" s="119" customFormat="1" x14ac:dyDescent="0.25">
      <c r="B513" s="120"/>
      <c r="C513" s="117"/>
      <c r="D513" s="117"/>
      <c r="E513" s="126"/>
      <c r="F513" s="140"/>
      <c r="G513" s="126"/>
      <c r="H513" s="140"/>
      <c r="I513" s="118"/>
    </row>
    <row r="514" spans="2:9" s="119" customFormat="1" x14ac:dyDescent="0.25">
      <c r="B514" s="120"/>
      <c r="C514" s="117"/>
      <c r="D514" s="117"/>
      <c r="E514" s="126"/>
      <c r="F514" s="140"/>
      <c r="G514" s="126"/>
      <c r="H514" s="140"/>
      <c r="I514" s="118"/>
    </row>
    <row r="515" spans="2:9" s="119" customFormat="1" x14ac:dyDescent="0.25">
      <c r="B515" s="120"/>
      <c r="C515" s="117"/>
      <c r="D515" s="117"/>
      <c r="E515" s="126"/>
      <c r="F515" s="140"/>
      <c r="G515" s="126"/>
      <c r="H515" s="140"/>
      <c r="I515" s="118"/>
    </row>
    <row r="516" spans="2:9" s="119" customFormat="1" x14ac:dyDescent="0.25">
      <c r="B516" s="120"/>
      <c r="C516" s="117"/>
      <c r="D516" s="117"/>
      <c r="E516" s="126"/>
      <c r="F516" s="140"/>
      <c r="G516" s="126"/>
      <c r="H516" s="140"/>
      <c r="I516" s="118"/>
    </row>
    <row r="517" spans="2:9" s="119" customFormat="1" x14ac:dyDescent="0.25">
      <c r="B517" s="120"/>
      <c r="C517" s="117"/>
      <c r="D517" s="117"/>
      <c r="E517" s="126"/>
      <c r="F517" s="140"/>
      <c r="G517" s="126"/>
      <c r="H517" s="140"/>
      <c r="I517" s="118"/>
    </row>
    <row r="518" spans="2:9" s="119" customFormat="1" x14ac:dyDescent="0.25">
      <c r="B518" s="120"/>
      <c r="C518" s="117"/>
      <c r="D518" s="117"/>
      <c r="E518" s="126"/>
      <c r="F518" s="140"/>
      <c r="G518" s="126"/>
      <c r="H518" s="140"/>
      <c r="I518" s="118"/>
    </row>
    <row r="519" spans="2:9" s="119" customFormat="1" x14ac:dyDescent="0.25">
      <c r="B519" s="120"/>
      <c r="C519" s="117"/>
      <c r="D519" s="117"/>
      <c r="E519" s="126"/>
      <c r="F519" s="140"/>
      <c r="G519" s="126"/>
      <c r="H519" s="140"/>
      <c r="I519" s="118"/>
    </row>
    <row r="520" spans="2:9" s="119" customFormat="1" x14ac:dyDescent="0.25">
      <c r="B520" s="120"/>
      <c r="C520" s="117"/>
      <c r="D520" s="117"/>
      <c r="E520" s="126"/>
      <c r="F520" s="140"/>
      <c r="G520" s="126"/>
      <c r="H520" s="140"/>
      <c r="I520" s="118"/>
    </row>
    <row r="521" spans="2:9" s="119" customFormat="1" x14ac:dyDescent="0.25">
      <c r="B521" s="120"/>
      <c r="C521" s="117"/>
      <c r="D521" s="117"/>
      <c r="E521" s="126"/>
      <c r="F521" s="140"/>
      <c r="G521" s="126"/>
      <c r="H521" s="140"/>
      <c r="I521" s="118"/>
    </row>
    <row r="522" spans="2:9" s="119" customFormat="1" x14ac:dyDescent="0.25">
      <c r="B522" s="120"/>
      <c r="C522" s="117"/>
      <c r="D522" s="117"/>
      <c r="E522" s="126"/>
      <c r="F522" s="140"/>
      <c r="G522" s="126"/>
      <c r="H522" s="140"/>
      <c r="I522" s="118"/>
    </row>
    <row r="523" spans="2:9" s="119" customFormat="1" x14ac:dyDescent="0.25">
      <c r="B523" s="120"/>
      <c r="C523" s="117"/>
      <c r="D523" s="117"/>
      <c r="E523" s="126"/>
      <c r="F523" s="140"/>
      <c r="G523" s="126"/>
      <c r="H523" s="140"/>
      <c r="I523" s="118"/>
    </row>
    <row r="524" spans="2:9" s="119" customFormat="1" x14ac:dyDescent="0.25">
      <c r="B524" s="120"/>
      <c r="C524" s="117"/>
      <c r="D524" s="117"/>
      <c r="E524" s="126"/>
      <c r="F524" s="140"/>
      <c r="G524" s="126"/>
      <c r="H524" s="140"/>
      <c r="I524" s="118"/>
    </row>
    <row r="525" spans="2:9" s="119" customFormat="1" x14ac:dyDescent="0.25">
      <c r="B525" s="120"/>
      <c r="C525" s="117"/>
      <c r="D525" s="117"/>
      <c r="E525" s="126"/>
      <c r="F525" s="140"/>
      <c r="G525" s="126"/>
      <c r="H525" s="140"/>
      <c r="I525" s="118"/>
    </row>
    <row r="526" spans="2:9" s="119" customFormat="1" x14ac:dyDescent="0.25">
      <c r="B526" s="120"/>
      <c r="C526" s="117"/>
      <c r="D526" s="117"/>
      <c r="E526" s="126"/>
      <c r="F526" s="140"/>
      <c r="G526" s="126"/>
      <c r="H526" s="140"/>
      <c r="I526" s="118"/>
    </row>
    <row r="527" spans="2:9" s="119" customFormat="1" x14ac:dyDescent="0.25">
      <c r="B527" s="120"/>
      <c r="C527" s="117"/>
      <c r="D527" s="117"/>
      <c r="E527" s="126"/>
      <c r="F527" s="140"/>
      <c r="G527" s="126"/>
      <c r="H527" s="140"/>
      <c r="I527" s="118"/>
    </row>
    <row r="528" spans="2:9" s="119" customFormat="1" x14ac:dyDescent="0.25">
      <c r="B528" s="120"/>
      <c r="C528" s="117"/>
      <c r="D528" s="117"/>
      <c r="E528" s="126"/>
      <c r="F528" s="140"/>
      <c r="G528" s="126"/>
      <c r="H528" s="140"/>
      <c r="I528" s="118"/>
    </row>
    <row r="529" spans="2:9" s="119" customFormat="1" x14ac:dyDescent="0.25">
      <c r="B529" s="120"/>
      <c r="C529" s="117"/>
      <c r="D529" s="117"/>
      <c r="E529" s="126"/>
      <c r="F529" s="140"/>
      <c r="G529" s="126"/>
      <c r="H529" s="140"/>
      <c r="I529" s="118"/>
    </row>
    <row r="530" spans="2:9" s="119" customFormat="1" x14ac:dyDescent="0.25">
      <c r="B530" s="120"/>
      <c r="C530" s="117"/>
      <c r="D530" s="117"/>
      <c r="E530" s="126"/>
      <c r="F530" s="140"/>
      <c r="G530" s="126"/>
      <c r="H530" s="140"/>
      <c r="I530" s="118"/>
    </row>
    <row r="531" spans="2:9" s="119" customFormat="1" x14ac:dyDescent="0.25">
      <c r="B531" s="120"/>
      <c r="C531" s="117"/>
      <c r="D531" s="117"/>
      <c r="E531" s="126"/>
      <c r="F531" s="140"/>
      <c r="G531" s="126"/>
      <c r="H531" s="140"/>
      <c r="I531" s="118"/>
    </row>
    <row r="532" spans="2:9" s="119" customFormat="1" x14ac:dyDescent="0.25">
      <c r="B532" s="120"/>
      <c r="C532" s="117"/>
      <c r="D532" s="117"/>
      <c r="E532" s="126"/>
      <c r="F532" s="140"/>
      <c r="G532" s="126"/>
      <c r="H532" s="140"/>
      <c r="I532" s="118"/>
    </row>
    <row r="533" spans="2:9" s="119" customFormat="1" x14ac:dyDescent="0.25">
      <c r="B533" s="120"/>
      <c r="C533" s="117"/>
      <c r="D533" s="117"/>
      <c r="E533" s="126"/>
      <c r="F533" s="140"/>
      <c r="G533" s="126"/>
      <c r="H533" s="140"/>
      <c r="I533" s="118"/>
    </row>
    <row r="534" spans="2:9" s="119" customFormat="1" x14ac:dyDescent="0.25">
      <c r="B534" s="120"/>
      <c r="C534" s="117"/>
      <c r="D534" s="117"/>
      <c r="E534" s="126"/>
      <c r="F534" s="140"/>
      <c r="G534" s="126"/>
      <c r="H534" s="140"/>
      <c r="I534" s="118"/>
    </row>
    <row r="535" spans="2:9" s="119" customFormat="1" x14ac:dyDescent="0.25">
      <c r="B535" s="120"/>
      <c r="C535" s="117"/>
      <c r="D535" s="117"/>
      <c r="E535" s="126"/>
      <c r="F535" s="140"/>
      <c r="G535" s="126"/>
      <c r="H535" s="140"/>
      <c r="I535" s="118"/>
    </row>
    <row r="536" spans="2:9" s="119" customFormat="1" x14ac:dyDescent="0.25">
      <c r="B536" s="120"/>
      <c r="C536" s="117"/>
      <c r="D536" s="117"/>
      <c r="E536" s="126"/>
      <c r="F536" s="140"/>
      <c r="G536" s="126"/>
      <c r="H536" s="140"/>
      <c r="I536" s="118"/>
    </row>
    <row r="537" spans="2:9" s="119" customFormat="1" x14ac:dyDescent="0.25">
      <c r="B537" s="120"/>
      <c r="C537" s="117"/>
      <c r="D537" s="117"/>
      <c r="E537" s="126"/>
      <c r="F537" s="140"/>
      <c r="G537" s="126"/>
      <c r="H537" s="140"/>
      <c r="I537" s="118"/>
    </row>
    <row r="538" spans="2:9" s="119" customFormat="1" x14ac:dyDescent="0.25">
      <c r="B538" s="120"/>
      <c r="C538" s="117"/>
      <c r="D538" s="117"/>
      <c r="E538" s="126"/>
      <c r="F538" s="140"/>
      <c r="G538" s="126"/>
      <c r="H538" s="140"/>
      <c r="I538" s="118"/>
    </row>
    <row r="539" spans="2:9" s="119" customFormat="1" x14ac:dyDescent="0.25">
      <c r="B539" s="120"/>
      <c r="C539" s="117"/>
      <c r="D539" s="117"/>
      <c r="E539" s="126"/>
      <c r="F539" s="140"/>
      <c r="G539" s="126"/>
      <c r="H539" s="140"/>
      <c r="I539" s="118"/>
    </row>
    <row r="540" spans="2:9" s="119" customFormat="1" x14ac:dyDescent="0.25">
      <c r="B540" s="120"/>
      <c r="C540" s="117"/>
      <c r="D540" s="117"/>
      <c r="E540" s="126"/>
      <c r="F540" s="140"/>
      <c r="G540" s="126"/>
      <c r="H540" s="140"/>
      <c r="I540" s="118"/>
    </row>
    <row r="541" spans="2:9" s="119" customFormat="1" x14ac:dyDescent="0.25">
      <c r="B541" s="120"/>
      <c r="C541" s="117"/>
      <c r="D541" s="117"/>
      <c r="E541" s="126"/>
      <c r="F541" s="140"/>
      <c r="G541" s="126"/>
      <c r="H541" s="140"/>
      <c r="I541" s="118"/>
    </row>
    <row r="542" spans="2:9" s="119" customFormat="1" x14ac:dyDescent="0.25">
      <c r="B542" s="120"/>
      <c r="C542" s="117"/>
      <c r="D542" s="117"/>
      <c r="E542" s="126"/>
      <c r="F542" s="140"/>
      <c r="G542" s="126"/>
      <c r="H542" s="140"/>
      <c r="I542" s="118"/>
    </row>
    <row r="543" spans="2:9" s="119" customFormat="1" x14ac:dyDescent="0.25">
      <c r="B543" s="120"/>
      <c r="C543" s="117"/>
      <c r="D543" s="117"/>
      <c r="E543" s="126"/>
      <c r="F543" s="140"/>
      <c r="G543" s="126"/>
      <c r="H543" s="140"/>
      <c r="I543" s="118"/>
    </row>
    <row r="544" spans="2:9" s="119" customFormat="1" x14ac:dyDescent="0.25">
      <c r="B544" s="120"/>
      <c r="C544" s="117"/>
      <c r="D544" s="117"/>
      <c r="E544" s="126"/>
      <c r="F544" s="140"/>
      <c r="G544" s="126"/>
      <c r="H544" s="140"/>
      <c r="I544" s="118"/>
    </row>
    <row r="545" spans="2:9" s="119" customFormat="1" x14ac:dyDescent="0.25">
      <c r="B545" s="120"/>
      <c r="C545" s="117"/>
      <c r="D545" s="117"/>
      <c r="E545" s="126"/>
      <c r="F545" s="140"/>
      <c r="G545" s="126"/>
      <c r="H545" s="140"/>
      <c r="I545" s="118"/>
    </row>
    <row r="546" spans="2:9" s="119" customFormat="1" x14ac:dyDescent="0.25">
      <c r="B546" s="120"/>
      <c r="C546" s="117"/>
      <c r="D546" s="117"/>
      <c r="E546" s="126"/>
      <c r="F546" s="140"/>
      <c r="G546" s="126"/>
      <c r="H546" s="140"/>
      <c r="I546" s="118"/>
    </row>
    <row r="547" spans="2:9" s="119" customFormat="1" x14ac:dyDescent="0.25">
      <c r="B547" s="120"/>
      <c r="C547" s="117"/>
      <c r="D547" s="117"/>
      <c r="E547" s="126"/>
      <c r="F547" s="140"/>
      <c r="G547" s="126"/>
      <c r="H547" s="140"/>
      <c r="I547" s="118"/>
    </row>
    <row r="548" spans="2:9" s="119" customFormat="1" x14ac:dyDescent="0.25">
      <c r="B548" s="120"/>
      <c r="C548" s="117"/>
      <c r="D548" s="117"/>
      <c r="E548" s="126"/>
      <c r="F548" s="140"/>
      <c r="G548" s="126"/>
      <c r="H548" s="140"/>
      <c r="I548" s="118"/>
    </row>
    <row r="549" spans="2:9" s="119" customFormat="1" x14ac:dyDescent="0.25">
      <c r="B549" s="120"/>
      <c r="C549" s="117"/>
      <c r="D549" s="117"/>
      <c r="E549" s="126"/>
      <c r="F549" s="140"/>
      <c r="G549" s="126"/>
      <c r="H549" s="140"/>
      <c r="I549" s="118"/>
    </row>
    <row r="550" spans="2:9" s="119" customFormat="1" x14ac:dyDescent="0.25">
      <c r="B550" s="120"/>
      <c r="C550" s="117"/>
      <c r="D550" s="117"/>
      <c r="E550" s="126"/>
      <c r="F550" s="140"/>
      <c r="G550" s="126"/>
      <c r="H550" s="140"/>
      <c r="I550" s="118"/>
    </row>
    <row r="551" spans="2:9" s="119" customFormat="1" x14ac:dyDescent="0.25">
      <c r="B551" s="120"/>
      <c r="C551" s="117"/>
      <c r="D551" s="117"/>
      <c r="E551" s="126"/>
      <c r="F551" s="140"/>
      <c r="G551" s="126"/>
      <c r="H551" s="140"/>
      <c r="I551" s="118"/>
    </row>
    <row r="552" spans="2:9" s="119" customFormat="1" x14ac:dyDescent="0.25">
      <c r="B552" s="120"/>
      <c r="C552" s="117"/>
      <c r="D552" s="117"/>
      <c r="E552" s="126"/>
      <c r="F552" s="140"/>
      <c r="G552" s="126"/>
      <c r="H552" s="140"/>
      <c r="I552" s="118"/>
    </row>
    <row r="553" spans="2:9" s="119" customFormat="1" x14ac:dyDescent="0.25">
      <c r="B553" s="120"/>
      <c r="C553" s="117"/>
      <c r="D553" s="117"/>
      <c r="E553" s="126"/>
      <c r="F553" s="140"/>
      <c r="G553" s="126"/>
      <c r="H553" s="140"/>
      <c r="I553" s="118"/>
    </row>
    <row r="554" spans="2:9" s="119" customFormat="1" x14ac:dyDescent="0.25">
      <c r="B554" s="120"/>
      <c r="C554" s="117"/>
      <c r="D554" s="117"/>
      <c r="E554" s="126"/>
      <c r="F554" s="140"/>
      <c r="G554" s="126"/>
      <c r="H554" s="140"/>
      <c r="I554" s="118"/>
    </row>
    <row r="555" spans="2:9" s="119" customFormat="1" x14ac:dyDescent="0.25">
      <c r="B555" s="120"/>
      <c r="C555" s="117"/>
      <c r="D555" s="117"/>
      <c r="E555" s="126"/>
      <c r="F555" s="140"/>
      <c r="G555" s="126"/>
      <c r="H555" s="140"/>
      <c r="I555" s="118"/>
    </row>
    <row r="556" spans="2:9" s="119" customFormat="1" x14ac:dyDescent="0.25">
      <c r="B556" s="120"/>
      <c r="C556" s="117"/>
      <c r="D556" s="117"/>
      <c r="E556" s="126"/>
      <c r="F556" s="140"/>
      <c r="G556" s="126"/>
      <c r="H556" s="140"/>
      <c r="I556" s="118"/>
    </row>
    <row r="557" spans="2:9" s="119" customFormat="1" x14ac:dyDescent="0.25">
      <c r="B557" s="120"/>
      <c r="C557" s="117"/>
      <c r="D557" s="117"/>
      <c r="E557" s="126"/>
      <c r="F557" s="140"/>
      <c r="G557" s="126"/>
      <c r="H557" s="140"/>
      <c r="I557" s="118"/>
    </row>
    <row r="558" spans="2:9" s="119" customFormat="1" x14ac:dyDescent="0.25">
      <c r="B558" s="120"/>
      <c r="C558" s="117"/>
      <c r="D558" s="117"/>
      <c r="E558" s="126"/>
      <c r="F558" s="140"/>
      <c r="G558" s="126"/>
      <c r="H558" s="140"/>
      <c r="I558" s="118"/>
    </row>
    <row r="559" spans="2:9" s="119" customFormat="1" x14ac:dyDescent="0.25">
      <c r="B559" s="120"/>
      <c r="C559" s="117"/>
      <c r="D559" s="117"/>
      <c r="E559" s="126"/>
      <c r="F559" s="140"/>
      <c r="G559" s="126"/>
      <c r="H559" s="140"/>
      <c r="I559" s="118"/>
    </row>
    <row r="560" spans="2:9" s="119" customFormat="1" x14ac:dyDescent="0.25">
      <c r="B560" s="120"/>
      <c r="C560" s="117"/>
      <c r="D560" s="117"/>
      <c r="E560" s="126"/>
      <c r="F560" s="140"/>
      <c r="G560" s="126"/>
      <c r="H560" s="140"/>
      <c r="I560" s="118"/>
    </row>
    <row r="561" spans="2:9" s="119" customFormat="1" x14ac:dyDescent="0.25">
      <c r="B561" s="120"/>
      <c r="C561" s="117"/>
      <c r="D561" s="117"/>
      <c r="E561" s="126"/>
      <c r="F561" s="140"/>
      <c r="G561" s="126"/>
      <c r="H561" s="140"/>
      <c r="I561" s="118"/>
    </row>
    <row r="562" spans="2:9" s="119" customFormat="1" x14ac:dyDescent="0.25">
      <c r="B562" s="120"/>
      <c r="C562" s="117"/>
      <c r="D562" s="117"/>
      <c r="E562" s="126"/>
      <c r="F562" s="140"/>
      <c r="G562" s="126"/>
      <c r="H562" s="140"/>
      <c r="I562" s="118"/>
    </row>
    <row r="563" spans="2:9" s="119" customFormat="1" x14ac:dyDescent="0.25">
      <c r="B563" s="120"/>
      <c r="C563" s="117"/>
      <c r="D563" s="117"/>
      <c r="E563" s="126"/>
      <c r="F563" s="140"/>
      <c r="G563" s="126"/>
      <c r="H563" s="140"/>
      <c r="I563" s="118"/>
    </row>
    <row r="564" spans="2:9" s="119" customFormat="1" x14ac:dyDescent="0.25">
      <c r="B564" s="120"/>
      <c r="C564" s="117"/>
      <c r="D564" s="117"/>
      <c r="E564" s="126"/>
      <c r="F564" s="140"/>
      <c r="G564" s="126"/>
      <c r="H564" s="140"/>
      <c r="I564" s="118"/>
    </row>
    <row r="565" spans="2:9" s="119" customFormat="1" x14ac:dyDescent="0.25">
      <c r="B565" s="120"/>
      <c r="C565" s="117"/>
      <c r="D565" s="117"/>
      <c r="E565" s="126"/>
      <c r="F565" s="140"/>
      <c r="G565" s="126"/>
      <c r="H565" s="140"/>
      <c r="I565" s="118"/>
    </row>
    <row r="566" spans="2:9" s="119" customFormat="1" x14ac:dyDescent="0.25">
      <c r="B566" s="120"/>
      <c r="C566" s="117"/>
      <c r="D566" s="117"/>
      <c r="E566" s="126"/>
      <c r="F566" s="140"/>
      <c r="G566" s="126"/>
      <c r="H566" s="140"/>
      <c r="I566" s="118"/>
    </row>
    <row r="567" spans="2:9" s="119" customFormat="1" x14ac:dyDescent="0.25">
      <c r="B567" s="120"/>
      <c r="C567" s="117"/>
      <c r="D567" s="117"/>
      <c r="E567" s="126"/>
      <c r="F567" s="140"/>
      <c r="G567" s="126"/>
      <c r="H567" s="140"/>
      <c r="I567" s="118"/>
    </row>
    <row r="568" spans="2:9" s="119" customFormat="1" x14ac:dyDescent="0.25">
      <c r="B568" s="120"/>
      <c r="C568" s="117"/>
      <c r="D568" s="117"/>
      <c r="E568" s="126"/>
      <c r="F568" s="140"/>
      <c r="G568" s="126"/>
      <c r="H568" s="140"/>
      <c r="I568" s="118"/>
    </row>
    <row r="569" spans="2:9" s="119" customFormat="1" x14ac:dyDescent="0.25">
      <c r="B569" s="120"/>
      <c r="C569" s="117"/>
      <c r="D569" s="117"/>
      <c r="E569" s="126"/>
      <c r="F569" s="140"/>
      <c r="G569" s="126"/>
      <c r="H569" s="140"/>
      <c r="I569" s="118"/>
    </row>
    <row r="570" spans="2:9" s="119" customFormat="1" x14ac:dyDescent="0.25">
      <c r="B570" s="120"/>
      <c r="C570" s="117"/>
      <c r="D570" s="117"/>
      <c r="E570" s="126"/>
      <c r="F570" s="140"/>
      <c r="G570" s="126"/>
      <c r="H570" s="140"/>
      <c r="I570" s="118"/>
    </row>
    <row r="571" spans="2:9" s="119" customFormat="1" x14ac:dyDescent="0.25">
      <c r="B571" s="120"/>
      <c r="C571" s="117"/>
      <c r="D571" s="117"/>
      <c r="E571" s="126"/>
      <c r="F571" s="140"/>
      <c r="G571" s="126"/>
      <c r="H571" s="140"/>
      <c r="I571" s="118"/>
    </row>
    <row r="572" spans="2:9" s="119" customFormat="1" x14ac:dyDescent="0.25">
      <c r="B572" s="120"/>
      <c r="C572" s="117"/>
      <c r="D572" s="117"/>
      <c r="E572" s="126"/>
      <c r="F572" s="140"/>
      <c r="G572" s="126"/>
      <c r="H572" s="140"/>
      <c r="I572" s="118"/>
    </row>
    <row r="573" spans="2:9" s="119" customFormat="1" x14ac:dyDescent="0.25">
      <c r="B573" s="120"/>
      <c r="C573" s="117"/>
      <c r="D573" s="117"/>
      <c r="E573" s="126"/>
      <c r="F573" s="140"/>
      <c r="G573" s="126"/>
      <c r="H573" s="140"/>
      <c r="I573" s="118"/>
    </row>
    <row r="574" spans="2:9" s="119" customFormat="1" x14ac:dyDescent="0.25">
      <c r="B574" s="120"/>
      <c r="C574" s="117"/>
      <c r="D574" s="117"/>
      <c r="E574" s="126"/>
      <c r="F574" s="140"/>
      <c r="G574" s="126"/>
      <c r="H574" s="140"/>
      <c r="I574" s="118"/>
    </row>
    <row r="575" spans="2:9" s="119" customFormat="1" x14ac:dyDescent="0.25">
      <c r="B575" s="120"/>
      <c r="C575" s="117"/>
      <c r="D575" s="117"/>
      <c r="E575" s="126"/>
      <c r="F575" s="140"/>
      <c r="G575" s="126"/>
      <c r="H575" s="140"/>
      <c r="I575" s="118"/>
    </row>
    <row r="576" spans="2:9" s="119" customFormat="1" x14ac:dyDescent="0.25">
      <c r="B576" s="120"/>
      <c r="C576" s="117"/>
      <c r="D576" s="117"/>
      <c r="E576" s="126"/>
      <c r="F576" s="140"/>
      <c r="G576" s="126"/>
      <c r="H576" s="140"/>
      <c r="I576" s="118"/>
    </row>
    <row r="577" spans="2:9" s="119" customFormat="1" x14ac:dyDescent="0.25">
      <c r="B577" s="120"/>
      <c r="C577" s="117"/>
      <c r="D577" s="117"/>
      <c r="E577" s="126"/>
      <c r="F577" s="140"/>
      <c r="G577" s="126"/>
      <c r="H577" s="140"/>
      <c r="I577" s="118"/>
    </row>
    <row r="578" spans="2:9" s="119" customFormat="1" x14ac:dyDescent="0.25">
      <c r="B578" s="120"/>
      <c r="C578" s="117"/>
      <c r="D578" s="117"/>
      <c r="E578" s="126"/>
      <c r="F578" s="140"/>
      <c r="G578" s="126"/>
      <c r="H578" s="140"/>
      <c r="I578" s="118"/>
    </row>
    <row r="579" spans="2:9" s="119" customFormat="1" x14ac:dyDescent="0.25">
      <c r="B579" s="120"/>
      <c r="C579" s="117"/>
      <c r="D579" s="117"/>
      <c r="E579" s="126"/>
      <c r="F579" s="140"/>
      <c r="G579" s="126"/>
      <c r="H579" s="140"/>
      <c r="I579" s="118"/>
    </row>
    <row r="580" spans="2:9" s="119" customFormat="1" x14ac:dyDescent="0.25">
      <c r="B580" s="120"/>
      <c r="C580" s="117"/>
      <c r="D580" s="117"/>
      <c r="E580" s="126"/>
      <c r="F580" s="140"/>
      <c r="G580" s="126"/>
      <c r="H580" s="140"/>
      <c r="I580" s="118"/>
    </row>
    <row r="581" spans="2:9" s="119" customFormat="1" x14ac:dyDescent="0.25">
      <c r="B581" s="120"/>
      <c r="C581" s="117"/>
      <c r="D581" s="117"/>
      <c r="E581" s="126"/>
      <c r="F581" s="140"/>
      <c r="G581" s="126"/>
      <c r="H581" s="140"/>
      <c r="I581" s="118"/>
    </row>
    <row r="582" spans="2:9" s="119" customFormat="1" x14ac:dyDescent="0.25">
      <c r="B582" s="120"/>
      <c r="C582" s="117"/>
      <c r="D582" s="117"/>
      <c r="E582" s="126"/>
      <c r="F582" s="140"/>
      <c r="G582" s="126"/>
      <c r="H582" s="140"/>
      <c r="I582" s="118"/>
    </row>
    <row r="583" spans="2:9" s="119" customFormat="1" x14ac:dyDescent="0.25">
      <c r="B583" s="120"/>
      <c r="C583" s="117"/>
      <c r="D583" s="117"/>
      <c r="E583" s="126"/>
      <c r="F583" s="140"/>
      <c r="G583" s="126"/>
      <c r="H583" s="140"/>
      <c r="I583" s="118"/>
    </row>
    <row r="584" spans="2:9" s="119" customFormat="1" x14ac:dyDescent="0.25">
      <c r="B584" s="120"/>
      <c r="C584" s="117"/>
      <c r="D584" s="117"/>
      <c r="E584" s="126"/>
      <c r="F584" s="140"/>
      <c r="G584" s="126"/>
      <c r="H584" s="140"/>
      <c r="I584" s="118"/>
    </row>
    <row r="585" spans="2:9" s="119" customFormat="1" x14ac:dyDescent="0.25">
      <c r="B585" s="120"/>
      <c r="C585" s="117"/>
      <c r="D585" s="117"/>
      <c r="E585" s="126"/>
      <c r="F585" s="140"/>
      <c r="G585" s="126"/>
      <c r="H585" s="140"/>
      <c r="I585" s="118"/>
    </row>
    <row r="586" spans="2:9" s="119" customFormat="1" x14ac:dyDescent="0.25">
      <c r="B586" s="120"/>
      <c r="C586" s="117"/>
      <c r="D586" s="117"/>
      <c r="E586" s="126"/>
      <c r="F586" s="140"/>
      <c r="G586" s="126"/>
      <c r="H586" s="140"/>
      <c r="I586" s="118"/>
    </row>
    <row r="587" spans="2:9" s="119" customFormat="1" x14ac:dyDescent="0.25">
      <c r="B587" s="120"/>
      <c r="C587" s="117"/>
      <c r="D587" s="117"/>
      <c r="E587" s="126"/>
      <c r="F587" s="140"/>
      <c r="G587" s="126"/>
      <c r="H587" s="140"/>
      <c r="I587" s="118"/>
    </row>
    <row r="588" spans="2:9" s="119" customFormat="1" x14ac:dyDescent="0.25">
      <c r="B588" s="120"/>
      <c r="C588" s="117"/>
      <c r="D588" s="117"/>
      <c r="E588" s="126"/>
      <c r="F588" s="140"/>
      <c r="G588" s="126"/>
      <c r="H588" s="140"/>
      <c r="I588" s="118"/>
    </row>
    <row r="589" spans="2:9" s="119" customFormat="1" x14ac:dyDescent="0.25">
      <c r="B589" s="120"/>
      <c r="C589" s="117"/>
      <c r="D589" s="117"/>
      <c r="E589" s="126"/>
      <c r="F589" s="140"/>
      <c r="G589" s="126"/>
      <c r="H589" s="140"/>
      <c r="I589" s="118"/>
    </row>
    <row r="590" spans="2:9" s="119" customFormat="1" x14ac:dyDescent="0.25">
      <c r="B590" s="120"/>
      <c r="C590" s="117"/>
      <c r="D590" s="117"/>
      <c r="E590" s="126"/>
      <c r="F590" s="140"/>
      <c r="G590" s="126"/>
      <c r="H590" s="140"/>
      <c r="I590" s="118"/>
    </row>
    <row r="591" spans="2:9" s="119" customFormat="1" x14ac:dyDescent="0.25">
      <c r="B591" s="120"/>
      <c r="C591" s="117"/>
      <c r="D591" s="117"/>
      <c r="E591" s="126"/>
      <c r="F591" s="140"/>
      <c r="G591" s="126"/>
      <c r="H591" s="140"/>
      <c r="I591" s="118"/>
    </row>
    <row r="592" spans="2:9" s="119" customFormat="1" x14ac:dyDescent="0.25">
      <c r="B592" s="120"/>
      <c r="C592" s="117"/>
      <c r="D592" s="117"/>
      <c r="E592" s="126"/>
      <c r="F592" s="140"/>
      <c r="G592" s="126"/>
      <c r="H592" s="140"/>
      <c r="I592" s="118"/>
    </row>
    <row r="593" spans="2:9" s="119" customFormat="1" x14ac:dyDescent="0.25">
      <c r="B593" s="120"/>
      <c r="C593" s="117"/>
      <c r="D593" s="117"/>
      <c r="E593" s="126"/>
      <c r="F593" s="140"/>
      <c r="G593" s="126"/>
      <c r="H593" s="140"/>
      <c r="I593" s="118"/>
    </row>
    <row r="594" spans="2:9" s="119" customFormat="1" x14ac:dyDescent="0.25">
      <c r="B594" s="120"/>
      <c r="C594" s="117"/>
      <c r="D594" s="117"/>
      <c r="E594" s="126"/>
      <c r="F594" s="140"/>
      <c r="G594" s="126"/>
      <c r="H594" s="140"/>
      <c r="I594" s="118"/>
    </row>
    <row r="595" spans="2:9" s="119" customFormat="1" x14ac:dyDescent="0.25">
      <c r="B595" s="120"/>
      <c r="C595" s="117"/>
      <c r="D595" s="117"/>
      <c r="E595" s="126"/>
      <c r="F595" s="140"/>
      <c r="G595" s="126"/>
      <c r="H595" s="140"/>
      <c r="I595" s="118"/>
    </row>
    <row r="596" spans="2:9" s="119" customFormat="1" x14ac:dyDescent="0.25">
      <c r="B596" s="120"/>
      <c r="C596" s="117"/>
      <c r="D596" s="117"/>
      <c r="E596" s="126"/>
      <c r="F596" s="140"/>
      <c r="G596" s="126"/>
      <c r="H596" s="140"/>
      <c r="I596" s="118"/>
    </row>
    <row r="597" spans="2:9" s="119" customFormat="1" x14ac:dyDescent="0.25">
      <c r="B597" s="120"/>
      <c r="C597" s="117"/>
      <c r="D597" s="117"/>
      <c r="E597" s="126"/>
      <c r="F597" s="140"/>
      <c r="G597" s="126"/>
      <c r="H597" s="140"/>
      <c r="I597" s="118"/>
    </row>
    <row r="598" spans="2:9" s="119" customFormat="1" x14ac:dyDescent="0.25">
      <c r="B598" s="120"/>
      <c r="C598" s="117"/>
      <c r="D598" s="117"/>
      <c r="E598" s="126"/>
      <c r="F598" s="140"/>
      <c r="G598" s="126"/>
      <c r="H598" s="140"/>
      <c r="I598" s="118"/>
    </row>
    <row r="599" spans="2:9" s="119" customFormat="1" x14ac:dyDescent="0.25">
      <c r="B599" s="120"/>
      <c r="C599" s="117"/>
      <c r="D599" s="117"/>
      <c r="E599" s="126"/>
      <c r="F599" s="140"/>
      <c r="G599" s="126"/>
      <c r="H599" s="140"/>
      <c r="I599" s="118"/>
    </row>
    <row r="600" spans="2:9" s="119" customFormat="1" x14ac:dyDescent="0.25">
      <c r="B600" s="120"/>
      <c r="C600" s="117"/>
      <c r="D600" s="117"/>
      <c r="E600" s="126"/>
      <c r="F600" s="140"/>
      <c r="G600" s="126"/>
      <c r="H600" s="140"/>
      <c r="I600" s="118"/>
    </row>
    <row r="601" spans="2:9" s="119" customFormat="1" x14ac:dyDescent="0.25">
      <c r="B601" s="120"/>
      <c r="C601" s="117"/>
      <c r="D601" s="117"/>
      <c r="E601" s="126"/>
      <c r="F601" s="140"/>
      <c r="G601" s="126"/>
      <c r="H601" s="140"/>
      <c r="I601" s="118"/>
    </row>
    <row r="602" spans="2:9" s="119" customFormat="1" x14ac:dyDescent="0.25">
      <c r="B602" s="120"/>
      <c r="C602" s="117"/>
      <c r="D602" s="117"/>
      <c r="E602" s="126"/>
      <c r="F602" s="140"/>
      <c r="G602" s="126"/>
      <c r="H602" s="140"/>
      <c r="I602" s="118"/>
    </row>
    <row r="603" spans="2:9" s="119" customFormat="1" x14ac:dyDescent="0.25">
      <c r="B603" s="120"/>
      <c r="C603" s="117"/>
      <c r="D603" s="117"/>
      <c r="E603" s="126"/>
      <c r="F603" s="140"/>
      <c r="G603" s="126"/>
      <c r="H603" s="140"/>
      <c r="I603" s="118"/>
    </row>
    <row r="604" spans="2:9" s="119" customFormat="1" x14ac:dyDescent="0.25">
      <c r="B604" s="120"/>
      <c r="C604" s="117"/>
      <c r="D604" s="117"/>
      <c r="E604" s="126"/>
      <c r="F604" s="140"/>
      <c r="G604" s="126"/>
      <c r="H604" s="140"/>
      <c r="I604" s="118"/>
    </row>
    <row r="605" spans="2:9" s="119" customFormat="1" x14ac:dyDescent="0.25">
      <c r="B605" s="120"/>
      <c r="C605" s="117"/>
      <c r="D605" s="117"/>
      <c r="E605" s="126"/>
      <c r="F605" s="140"/>
      <c r="G605" s="126"/>
      <c r="H605" s="140"/>
      <c r="I605" s="118"/>
    </row>
    <row r="606" spans="2:9" s="119" customFormat="1" x14ac:dyDescent="0.25">
      <c r="B606" s="120"/>
      <c r="C606" s="117"/>
      <c r="D606" s="117"/>
      <c r="E606" s="126"/>
      <c r="F606" s="140"/>
      <c r="G606" s="126"/>
      <c r="H606" s="140"/>
      <c r="I606" s="118"/>
    </row>
    <row r="607" spans="2:9" s="119" customFormat="1" x14ac:dyDescent="0.25">
      <c r="B607" s="120"/>
      <c r="C607" s="117"/>
      <c r="D607" s="117"/>
      <c r="E607" s="126"/>
      <c r="F607" s="140"/>
      <c r="G607" s="126"/>
      <c r="H607" s="140"/>
      <c r="I607" s="118"/>
    </row>
    <row r="608" spans="2:9" s="119" customFormat="1" x14ac:dyDescent="0.25">
      <c r="B608" s="120"/>
      <c r="C608" s="117"/>
      <c r="D608" s="117"/>
      <c r="E608" s="126"/>
      <c r="F608" s="140"/>
      <c r="G608" s="126"/>
      <c r="H608" s="140"/>
      <c r="I608" s="118"/>
    </row>
    <row r="609" spans="2:9" s="119" customFormat="1" x14ac:dyDescent="0.25">
      <c r="B609" s="120"/>
      <c r="C609" s="117"/>
      <c r="D609" s="117"/>
      <c r="E609" s="126"/>
      <c r="F609" s="140"/>
      <c r="G609" s="126"/>
      <c r="H609" s="140"/>
      <c r="I609" s="118"/>
    </row>
    <row r="610" spans="2:9" s="119" customFormat="1" x14ac:dyDescent="0.25">
      <c r="B610" s="120"/>
      <c r="C610" s="117"/>
      <c r="D610" s="117"/>
      <c r="E610" s="126"/>
      <c r="F610" s="140"/>
      <c r="G610" s="126"/>
      <c r="H610" s="140"/>
      <c r="I610" s="118"/>
    </row>
    <row r="611" spans="2:9" s="119" customFormat="1" x14ac:dyDescent="0.25">
      <c r="B611" s="120"/>
      <c r="C611" s="117"/>
      <c r="D611" s="117"/>
      <c r="E611" s="126"/>
      <c r="F611" s="140"/>
      <c r="G611" s="126"/>
      <c r="H611" s="140"/>
      <c r="I611" s="118"/>
    </row>
    <row r="612" spans="2:9" s="119" customFormat="1" x14ac:dyDescent="0.25">
      <c r="B612" s="120"/>
      <c r="C612" s="117"/>
      <c r="D612" s="117"/>
      <c r="E612" s="126"/>
      <c r="F612" s="140"/>
      <c r="G612" s="126"/>
      <c r="H612" s="140"/>
      <c r="I612" s="118"/>
    </row>
    <row r="613" spans="2:9" s="119" customFormat="1" x14ac:dyDescent="0.25">
      <c r="B613" s="120"/>
      <c r="C613" s="117"/>
      <c r="D613" s="117"/>
      <c r="E613" s="126"/>
      <c r="F613" s="140"/>
      <c r="G613" s="126"/>
      <c r="H613" s="140"/>
      <c r="I613" s="118"/>
    </row>
    <row r="614" spans="2:9" s="119" customFormat="1" x14ac:dyDescent="0.25">
      <c r="B614" s="120"/>
      <c r="C614" s="117"/>
      <c r="D614" s="117"/>
      <c r="E614" s="126"/>
      <c r="F614" s="140"/>
      <c r="G614" s="126"/>
      <c r="H614" s="140"/>
      <c r="I614" s="118"/>
    </row>
    <row r="615" spans="2:9" s="119" customFormat="1" x14ac:dyDescent="0.25">
      <c r="B615" s="120"/>
      <c r="C615" s="117"/>
      <c r="D615" s="117"/>
      <c r="E615" s="126"/>
      <c r="F615" s="140"/>
      <c r="G615" s="126"/>
      <c r="H615" s="140"/>
      <c r="I615" s="118"/>
    </row>
    <row r="616" spans="2:9" s="119" customFormat="1" x14ac:dyDescent="0.25">
      <c r="B616" s="120"/>
      <c r="C616" s="117"/>
      <c r="D616" s="117"/>
      <c r="E616" s="126"/>
      <c r="F616" s="140"/>
      <c r="G616" s="126"/>
      <c r="H616" s="140"/>
      <c r="I616" s="118"/>
    </row>
    <row r="617" spans="2:9" s="119" customFormat="1" x14ac:dyDescent="0.25">
      <c r="B617" s="120"/>
      <c r="C617" s="117"/>
      <c r="D617" s="117"/>
      <c r="E617" s="126"/>
      <c r="F617" s="140"/>
      <c r="G617" s="126"/>
      <c r="H617" s="140"/>
      <c r="I617" s="118"/>
    </row>
    <row r="618" spans="2:9" s="119" customFormat="1" x14ac:dyDescent="0.25">
      <c r="B618" s="120"/>
      <c r="C618" s="117"/>
      <c r="D618" s="117"/>
      <c r="E618" s="126"/>
      <c r="F618" s="140"/>
      <c r="G618" s="126"/>
      <c r="H618" s="140"/>
      <c r="I618" s="118"/>
    </row>
    <row r="619" spans="2:9" s="119" customFormat="1" x14ac:dyDescent="0.25">
      <c r="B619" s="120"/>
      <c r="C619" s="117"/>
      <c r="D619" s="117"/>
      <c r="E619" s="126"/>
      <c r="F619" s="140"/>
      <c r="G619" s="126"/>
      <c r="H619" s="140"/>
      <c r="I619" s="118"/>
    </row>
    <row r="620" spans="2:9" s="119" customFormat="1" x14ac:dyDescent="0.25">
      <c r="B620" s="120"/>
      <c r="C620" s="117"/>
      <c r="D620" s="117"/>
      <c r="E620" s="126"/>
      <c r="F620" s="140"/>
      <c r="G620" s="126"/>
      <c r="H620" s="140"/>
      <c r="I620" s="118"/>
    </row>
    <row r="621" spans="2:9" s="119" customFormat="1" x14ac:dyDescent="0.25">
      <c r="B621" s="120"/>
      <c r="C621" s="117"/>
      <c r="D621" s="117"/>
      <c r="E621" s="126"/>
      <c r="F621" s="140"/>
      <c r="G621" s="126"/>
      <c r="H621" s="140"/>
      <c r="I621" s="118"/>
    </row>
    <row r="622" spans="2:9" s="119" customFormat="1" x14ac:dyDescent="0.25">
      <c r="B622" s="120"/>
      <c r="C622" s="117"/>
      <c r="D622" s="117"/>
      <c r="E622" s="126"/>
      <c r="F622" s="140"/>
      <c r="G622" s="126"/>
      <c r="H622" s="140"/>
      <c r="I622" s="118"/>
    </row>
    <row r="623" spans="2:9" s="119" customFormat="1" x14ac:dyDescent="0.25">
      <c r="B623" s="120"/>
      <c r="C623" s="117"/>
      <c r="D623" s="117"/>
      <c r="E623" s="126"/>
      <c r="F623" s="140"/>
      <c r="G623" s="126"/>
      <c r="H623" s="140"/>
      <c r="I623" s="118"/>
    </row>
    <row r="624" spans="2:9" s="119" customFormat="1" x14ac:dyDescent="0.25">
      <c r="B624" s="120"/>
      <c r="C624" s="117"/>
      <c r="D624" s="117"/>
      <c r="E624" s="126"/>
      <c r="F624" s="140"/>
      <c r="G624" s="126"/>
      <c r="H624" s="140"/>
      <c r="I624" s="118"/>
    </row>
    <row r="625" spans="2:9" s="119" customFormat="1" x14ac:dyDescent="0.25">
      <c r="B625" s="120"/>
      <c r="C625" s="117"/>
      <c r="D625" s="117"/>
      <c r="E625" s="126"/>
      <c r="F625" s="140"/>
      <c r="G625" s="126"/>
      <c r="H625" s="140"/>
      <c r="I625" s="118"/>
    </row>
    <row r="626" spans="2:9" s="119" customFormat="1" x14ac:dyDescent="0.25">
      <c r="B626" s="120"/>
      <c r="C626" s="117"/>
      <c r="D626" s="117"/>
      <c r="E626" s="126"/>
      <c r="F626" s="140"/>
      <c r="G626" s="126"/>
      <c r="H626" s="140"/>
      <c r="I626" s="118"/>
    </row>
    <row r="627" spans="2:9" s="119" customFormat="1" x14ac:dyDescent="0.25">
      <c r="B627" s="120"/>
      <c r="C627" s="117"/>
      <c r="D627" s="117"/>
      <c r="E627" s="126"/>
      <c r="F627" s="140"/>
      <c r="G627" s="126"/>
      <c r="H627" s="140"/>
      <c r="I627" s="118"/>
    </row>
    <row r="628" spans="2:9" s="119" customFormat="1" x14ac:dyDescent="0.25">
      <c r="B628" s="120"/>
      <c r="C628" s="117"/>
      <c r="D628" s="117"/>
      <c r="E628" s="126"/>
      <c r="F628" s="140"/>
      <c r="G628" s="126"/>
      <c r="H628" s="140"/>
      <c r="I628" s="118"/>
    </row>
    <row r="629" spans="2:9" s="119" customFormat="1" x14ac:dyDescent="0.25">
      <c r="B629" s="120"/>
      <c r="C629" s="117"/>
      <c r="D629" s="117"/>
      <c r="E629" s="126"/>
      <c r="F629" s="140"/>
      <c r="G629" s="126"/>
      <c r="H629" s="140"/>
      <c r="I629" s="118"/>
    </row>
    <row r="630" spans="2:9" s="119" customFormat="1" x14ac:dyDescent="0.25">
      <c r="B630" s="120"/>
      <c r="C630" s="117"/>
      <c r="D630" s="117"/>
      <c r="E630" s="126"/>
      <c r="F630" s="140"/>
      <c r="G630" s="126"/>
      <c r="H630" s="140"/>
      <c r="I630" s="118"/>
    </row>
    <row r="631" spans="2:9" s="119" customFormat="1" x14ac:dyDescent="0.25">
      <c r="B631" s="120"/>
      <c r="C631" s="117"/>
      <c r="D631" s="117"/>
      <c r="E631" s="126"/>
      <c r="F631" s="140"/>
      <c r="G631" s="126"/>
      <c r="H631" s="140"/>
      <c r="I631" s="118"/>
    </row>
    <row r="632" spans="2:9" s="119" customFormat="1" x14ac:dyDescent="0.25">
      <c r="B632" s="120"/>
      <c r="C632" s="117"/>
      <c r="D632" s="117"/>
      <c r="E632" s="126"/>
      <c r="F632" s="140"/>
      <c r="G632" s="126"/>
      <c r="H632" s="140"/>
      <c r="I632" s="118"/>
    </row>
    <row r="633" spans="2:9" s="119" customFormat="1" x14ac:dyDescent="0.25">
      <c r="B633" s="120"/>
      <c r="C633" s="117"/>
      <c r="D633" s="117"/>
      <c r="E633" s="126"/>
      <c r="F633" s="140"/>
      <c r="G633" s="126"/>
      <c r="H633" s="140"/>
      <c r="I633" s="118"/>
    </row>
    <row r="634" spans="2:9" s="119" customFormat="1" x14ac:dyDescent="0.25">
      <c r="B634" s="120"/>
      <c r="C634" s="117"/>
      <c r="D634" s="117"/>
      <c r="E634" s="126"/>
      <c r="F634" s="140"/>
      <c r="G634" s="126"/>
      <c r="H634" s="140"/>
      <c r="I634" s="118"/>
    </row>
    <row r="635" spans="2:9" s="119" customFormat="1" x14ac:dyDescent="0.25">
      <c r="B635" s="120"/>
      <c r="C635" s="117"/>
      <c r="D635" s="117"/>
      <c r="E635" s="126"/>
      <c r="F635" s="140"/>
      <c r="G635" s="126"/>
      <c r="H635" s="140"/>
      <c r="I635" s="118"/>
    </row>
    <row r="636" spans="2:9" s="119" customFormat="1" x14ac:dyDescent="0.25">
      <c r="B636" s="120"/>
      <c r="C636" s="117"/>
      <c r="D636" s="117"/>
      <c r="E636" s="126"/>
      <c r="F636" s="140"/>
      <c r="G636" s="126"/>
      <c r="H636" s="140"/>
      <c r="I636" s="118"/>
    </row>
    <row r="637" spans="2:9" s="119" customFormat="1" x14ac:dyDescent="0.25">
      <c r="B637" s="120"/>
      <c r="C637" s="117"/>
      <c r="D637" s="117"/>
      <c r="E637" s="126"/>
      <c r="F637" s="140"/>
      <c r="G637" s="126"/>
      <c r="H637" s="140"/>
      <c r="I637" s="118"/>
    </row>
    <row r="638" spans="2:9" s="119" customFormat="1" x14ac:dyDescent="0.25">
      <c r="B638" s="120"/>
      <c r="C638" s="117"/>
      <c r="D638" s="117"/>
      <c r="E638" s="126"/>
      <c r="F638" s="140"/>
      <c r="G638" s="126"/>
      <c r="H638" s="140"/>
      <c r="I638" s="118"/>
    </row>
    <row r="639" spans="2:9" s="119" customFormat="1" x14ac:dyDescent="0.25">
      <c r="B639" s="120"/>
      <c r="C639" s="117"/>
      <c r="D639" s="117"/>
      <c r="E639" s="126"/>
      <c r="F639" s="140"/>
      <c r="G639" s="126"/>
      <c r="H639" s="140"/>
      <c r="I639" s="118"/>
    </row>
    <row r="640" spans="2:9" s="119" customFormat="1" x14ac:dyDescent="0.25">
      <c r="B640" s="120"/>
      <c r="C640" s="117"/>
      <c r="D640" s="117"/>
      <c r="E640" s="126"/>
      <c r="F640" s="140"/>
      <c r="G640" s="126"/>
      <c r="H640" s="140"/>
      <c r="I640" s="118"/>
    </row>
    <row r="641" spans="2:9" s="119" customFormat="1" x14ac:dyDescent="0.25">
      <c r="B641" s="120"/>
      <c r="C641" s="117"/>
      <c r="D641" s="117"/>
      <c r="E641" s="126"/>
      <c r="F641" s="140"/>
      <c r="G641" s="126"/>
      <c r="H641" s="140"/>
      <c r="I641" s="118"/>
    </row>
    <row r="642" spans="2:9" s="119" customFormat="1" x14ac:dyDescent="0.25">
      <c r="B642" s="120"/>
      <c r="C642" s="117"/>
      <c r="D642" s="117"/>
      <c r="E642" s="126"/>
      <c r="F642" s="140"/>
      <c r="G642" s="126"/>
      <c r="H642" s="140"/>
      <c r="I642" s="118"/>
    </row>
    <row r="643" spans="2:9" s="119" customFormat="1" x14ac:dyDescent="0.25">
      <c r="B643" s="120"/>
      <c r="C643" s="117"/>
      <c r="D643" s="117"/>
      <c r="E643" s="126"/>
      <c r="F643" s="140"/>
      <c r="G643" s="126"/>
      <c r="H643" s="140"/>
      <c r="I643" s="118"/>
    </row>
    <row r="644" spans="2:9" s="119" customFormat="1" x14ac:dyDescent="0.25">
      <c r="B644" s="120"/>
      <c r="C644" s="117"/>
      <c r="D644" s="117"/>
      <c r="E644" s="126"/>
      <c r="F644" s="140"/>
      <c r="G644" s="126"/>
      <c r="H644" s="140"/>
      <c r="I644" s="118"/>
    </row>
    <row r="645" spans="2:9" s="119" customFormat="1" x14ac:dyDescent="0.25">
      <c r="B645" s="120"/>
      <c r="C645" s="117"/>
      <c r="D645" s="117"/>
      <c r="E645" s="126"/>
      <c r="F645" s="140"/>
      <c r="G645" s="126"/>
      <c r="H645" s="140"/>
      <c r="I645" s="118"/>
    </row>
    <row r="646" spans="2:9" s="119" customFormat="1" x14ac:dyDescent="0.25">
      <c r="B646" s="120"/>
      <c r="C646" s="117"/>
      <c r="D646" s="117"/>
      <c r="E646" s="126"/>
      <c r="F646" s="140"/>
      <c r="G646" s="126"/>
      <c r="H646" s="140"/>
      <c r="I646" s="118"/>
    </row>
    <row r="647" spans="2:9" s="119" customFormat="1" x14ac:dyDescent="0.25">
      <c r="B647" s="120"/>
      <c r="C647" s="117"/>
      <c r="D647" s="117"/>
      <c r="E647" s="126"/>
      <c r="F647" s="140"/>
      <c r="G647" s="126"/>
      <c r="H647" s="140"/>
      <c r="I647" s="118"/>
    </row>
    <row r="648" spans="2:9" s="119" customFormat="1" x14ac:dyDescent="0.25">
      <c r="B648" s="120"/>
      <c r="C648" s="117"/>
      <c r="D648" s="117"/>
      <c r="E648" s="126"/>
      <c r="F648" s="140"/>
      <c r="G648" s="126"/>
      <c r="H648" s="140"/>
      <c r="I648" s="118"/>
    </row>
    <row r="649" spans="2:9" s="119" customFormat="1" x14ac:dyDescent="0.25">
      <c r="B649" s="120"/>
      <c r="C649" s="117"/>
      <c r="D649" s="117"/>
      <c r="E649" s="126"/>
      <c r="F649" s="140"/>
      <c r="G649" s="126"/>
      <c r="H649" s="140"/>
      <c r="I649" s="118"/>
    </row>
    <row r="650" spans="2:9" s="119" customFormat="1" x14ac:dyDescent="0.25">
      <c r="B650" s="120"/>
      <c r="C650" s="117"/>
      <c r="D650" s="117"/>
      <c r="E650" s="126"/>
      <c r="F650" s="140"/>
      <c r="G650" s="126"/>
      <c r="H650" s="140"/>
      <c r="I650" s="118"/>
    </row>
    <row r="651" spans="2:9" s="119" customFormat="1" x14ac:dyDescent="0.25">
      <c r="B651" s="120"/>
      <c r="C651" s="117"/>
      <c r="D651" s="117"/>
      <c r="E651" s="126"/>
      <c r="F651" s="140"/>
      <c r="G651" s="126"/>
      <c r="H651" s="140"/>
      <c r="I651" s="118"/>
    </row>
    <row r="652" spans="2:9" s="119" customFormat="1" x14ac:dyDescent="0.25">
      <c r="B652" s="120"/>
      <c r="C652" s="117"/>
      <c r="D652" s="117"/>
      <c r="E652" s="126"/>
      <c r="F652" s="140"/>
      <c r="G652" s="126"/>
      <c r="H652" s="140"/>
      <c r="I652" s="118"/>
    </row>
    <row r="653" spans="2:9" s="119" customFormat="1" x14ac:dyDescent="0.25">
      <c r="B653" s="120"/>
      <c r="C653" s="117"/>
      <c r="D653" s="117"/>
      <c r="E653" s="126"/>
      <c r="F653" s="140"/>
      <c r="G653" s="126"/>
      <c r="H653" s="140"/>
      <c r="I653" s="118"/>
    </row>
    <row r="654" spans="2:9" s="119" customFormat="1" x14ac:dyDescent="0.25">
      <c r="B654" s="120"/>
      <c r="C654" s="117"/>
      <c r="D654" s="117"/>
      <c r="E654" s="126"/>
      <c r="F654" s="140"/>
      <c r="G654" s="126"/>
      <c r="H654" s="140"/>
      <c r="I654" s="118"/>
    </row>
    <row r="655" spans="2:9" s="119" customFormat="1" x14ac:dyDescent="0.25">
      <c r="B655" s="120"/>
      <c r="C655" s="117"/>
      <c r="D655" s="117"/>
      <c r="E655" s="126"/>
      <c r="F655" s="140"/>
      <c r="G655" s="126"/>
      <c r="H655" s="140"/>
      <c r="I655" s="118"/>
    </row>
    <row r="656" spans="2:9" s="119" customFormat="1" x14ac:dyDescent="0.25">
      <c r="B656" s="120"/>
      <c r="C656" s="117"/>
      <c r="D656" s="117"/>
      <c r="E656" s="126"/>
      <c r="F656" s="140"/>
      <c r="G656" s="126"/>
      <c r="H656" s="140"/>
      <c r="I656" s="118"/>
    </row>
    <row r="657" spans="2:9" s="119" customFormat="1" x14ac:dyDescent="0.25">
      <c r="B657" s="120"/>
      <c r="C657" s="117"/>
      <c r="D657" s="117"/>
      <c r="E657" s="126"/>
      <c r="F657" s="140"/>
      <c r="G657" s="126"/>
      <c r="H657" s="140"/>
      <c r="I657" s="118"/>
    </row>
    <row r="658" spans="2:9" s="119" customFormat="1" x14ac:dyDescent="0.25">
      <c r="B658" s="120"/>
      <c r="C658" s="117"/>
      <c r="D658" s="117"/>
      <c r="E658" s="126"/>
      <c r="F658" s="140"/>
      <c r="G658" s="126"/>
      <c r="H658" s="140"/>
      <c r="I658" s="118"/>
    </row>
    <row r="659" spans="2:9" s="119" customFormat="1" x14ac:dyDescent="0.25">
      <c r="B659" s="120"/>
      <c r="C659" s="117"/>
      <c r="D659" s="117"/>
      <c r="E659" s="126"/>
      <c r="F659" s="140"/>
      <c r="G659" s="126"/>
      <c r="H659" s="140"/>
      <c r="I659" s="118"/>
    </row>
    <row r="660" spans="2:9" s="119" customFormat="1" x14ac:dyDescent="0.25">
      <c r="B660" s="120"/>
      <c r="C660" s="117"/>
      <c r="D660" s="117"/>
      <c r="E660" s="126"/>
      <c r="F660" s="140"/>
      <c r="G660" s="126"/>
      <c r="H660" s="140"/>
      <c r="I660" s="118"/>
    </row>
    <row r="661" spans="2:9" s="119" customFormat="1" x14ac:dyDescent="0.25">
      <c r="B661" s="120"/>
      <c r="C661" s="117"/>
      <c r="D661" s="117"/>
      <c r="E661" s="126"/>
      <c r="F661" s="140"/>
      <c r="G661" s="126"/>
      <c r="H661" s="140"/>
      <c r="I661" s="118"/>
    </row>
    <row r="662" spans="2:9" s="119" customFormat="1" x14ac:dyDescent="0.25">
      <c r="B662" s="120"/>
      <c r="C662" s="117"/>
      <c r="D662" s="117"/>
      <c r="E662" s="126"/>
      <c r="F662" s="140"/>
      <c r="G662" s="126"/>
      <c r="H662" s="140"/>
      <c r="I662" s="118"/>
    </row>
    <row r="663" spans="2:9" s="119" customFormat="1" x14ac:dyDescent="0.25">
      <c r="B663" s="120"/>
      <c r="C663" s="117"/>
      <c r="D663" s="117"/>
      <c r="E663" s="126"/>
      <c r="F663" s="140"/>
      <c r="G663" s="126"/>
      <c r="H663" s="140"/>
      <c r="I663" s="118"/>
    </row>
    <row r="664" spans="2:9" s="119" customFormat="1" x14ac:dyDescent="0.25">
      <c r="B664" s="120"/>
      <c r="C664" s="117"/>
      <c r="D664" s="117"/>
      <c r="E664" s="126"/>
      <c r="F664" s="140"/>
      <c r="G664" s="126"/>
      <c r="H664" s="140"/>
      <c r="I664" s="118"/>
    </row>
    <row r="665" spans="2:9" s="119" customFormat="1" x14ac:dyDescent="0.25">
      <c r="B665" s="120"/>
      <c r="C665" s="117"/>
      <c r="D665" s="117"/>
      <c r="E665" s="126"/>
      <c r="F665" s="140"/>
      <c r="G665" s="126"/>
      <c r="H665" s="140"/>
      <c r="I665" s="118"/>
    </row>
    <row r="666" spans="2:9" s="119" customFormat="1" x14ac:dyDescent="0.25">
      <c r="B666" s="120"/>
      <c r="C666" s="117"/>
      <c r="D666" s="117"/>
      <c r="E666" s="126"/>
      <c r="F666" s="140"/>
      <c r="G666" s="126"/>
      <c r="H666" s="140"/>
      <c r="I666" s="118"/>
    </row>
    <row r="667" spans="2:9" s="119" customFormat="1" x14ac:dyDescent="0.25">
      <c r="B667" s="120"/>
      <c r="C667" s="117"/>
      <c r="D667" s="117"/>
      <c r="E667" s="126"/>
      <c r="F667" s="140"/>
      <c r="G667" s="126"/>
      <c r="H667" s="140"/>
      <c r="I667" s="118"/>
    </row>
    <row r="668" spans="2:9" s="119" customFormat="1" x14ac:dyDescent="0.25">
      <c r="B668" s="120"/>
      <c r="C668" s="117"/>
      <c r="D668" s="117"/>
      <c r="E668" s="126"/>
      <c r="F668" s="140"/>
      <c r="G668" s="126"/>
      <c r="H668" s="140"/>
      <c r="I668" s="118"/>
    </row>
    <row r="669" spans="2:9" s="119" customFormat="1" x14ac:dyDescent="0.25">
      <c r="B669" s="120"/>
      <c r="C669" s="117"/>
      <c r="D669" s="117"/>
      <c r="E669" s="126"/>
      <c r="F669" s="140"/>
      <c r="G669" s="126"/>
      <c r="H669" s="140"/>
      <c r="I669" s="118"/>
    </row>
    <row r="670" spans="2:9" s="119" customFormat="1" x14ac:dyDescent="0.25">
      <c r="B670" s="120"/>
      <c r="C670" s="117"/>
      <c r="D670" s="117"/>
      <c r="E670" s="126"/>
      <c r="F670" s="140"/>
      <c r="G670" s="126"/>
      <c r="H670" s="140"/>
      <c r="I670" s="118"/>
    </row>
    <row r="671" spans="2:9" s="119" customFormat="1" x14ac:dyDescent="0.25">
      <c r="B671" s="120"/>
      <c r="C671" s="117"/>
      <c r="D671" s="117"/>
      <c r="E671" s="126"/>
      <c r="F671" s="140"/>
      <c r="G671" s="126"/>
      <c r="H671" s="140"/>
      <c r="I671" s="118"/>
    </row>
    <row r="672" spans="2:9" s="119" customFormat="1" x14ac:dyDescent="0.25">
      <c r="B672" s="120"/>
      <c r="C672" s="117"/>
      <c r="D672" s="117"/>
      <c r="E672" s="126"/>
      <c r="F672" s="140"/>
      <c r="G672" s="126"/>
      <c r="H672" s="140"/>
      <c r="I672" s="118"/>
    </row>
    <row r="673" spans="2:9" s="119" customFormat="1" x14ac:dyDescent="0.25">
      <c r="B673" s="120"/>
      <c r="C673" s="117"/>
      <c r="D673" s="117"/>
      <c r="E673" s="126"/>
      <c r="F673" s="140"/>
      <c r="G673" s="126"/>
      <c r="H673" s="140"/>
      <c r="I673" s="118"/>
    </row>
    <row r="674" spans="2:9" s="119" customFormat="1" x14ac:dyDescent="0.25">
      <c r="B674" s="120"/>
      <c r="C674" s="117"/>
      <c r="D674" s="117"/>
      <c r="E674" s="126"/>
      <c r="F674" s="140"/>
      <c r="G674" s="126"/>
      <c r="H674" s="140"/>
      <c r="I674" s="118"/>
    </row>
    <row r="675" spans="2:9" s="119" customFormat="1" x14ac:dyDescent="0.25">
      <c r="B675" s="120"/>
      <c r="C675" s="117"/>
      <c r="D675" s="117"/>
      <c r="E675" s="126"/>
      <c r="F675" s="140"/>
      <c r="G675" s="126"/>
      <c r="H675" s="140"/>
      <c r="I675" s="118"/>
    </row>
    <row r="676" spans="2:9" s="119" customFormat="1" x14ac:dyDescent="0.25">
      <c r="B676" s="120"/>
      <c r="C676" s="117"/>
      <c r="D676" s="117"/>
      <c r="E676" s="126"/>
      <c r="F676" s="140"/>
      <c r="G676" s="126"/>
      <c r="H676" s="140"/>
      <c r="I676" s="118"/>
    </row>
    <row r="677" spans="2:9" s="119" customFormat="1" x14ac:dyDescent="0.25">
      <c r="B677" s="120"/>
      <c r="C677" s="117"/>
      <c r="D677" s="117"/>
      <c r="E677" s="126"/>
      <c r="F677" s="140"/>
      <c r="G677" s="126"/>
      <c r="H677" s="140"/>
      <c r="I677" s="118"/>
    </row>
    <row r="678" spans="2:9" s="119" customFormat="1" x14ac:dyDescent="0.25">
      <c r="B678" s="120"/>
      <c r="C678" s="117"/>
      <c r="D678" s="117"/>
      <c r="E678" s="126"/>
      <c r="F678" s="140"/>
      <c r="G678" s="126"/>
      <c r="H678" s="140"/>
      <c r="I678" s="118"/>
    </row>
    <row r="679" spans="2:9" s="119" customFormat="1" x14ac:dyDescent="0.25">
      <c r="B679" s="120"/>
      <c r="C679" s="117"/>
      <c r="D679" s="117"/>
      <c r="E679" s="126"/>
      <c r="F679" s="140"/>
      <c r="G679" s="126"/>
      <c r="H679" s="140"/>
      <c r="I679" s="118"/>
    </row>
    <row r="680" spans="2:9" s="119" customFormat="1" x14ac:dyDescent="0.25">
      <c r="B680" s="120"/>
      <c r="C680" s="117"/>
      <c r="D680" s="117"/>
      <c r="E680" s="126"/>
      <c r="F680" s="140"/>
      <c r="G680" s="126"/>
      <c r="H680" s="140"/>
      <c r="I680" s="118"/>
    </row>
    <row r="681" spans="2:9" s="119" customFormat="1" x14ac:dyDescent="0.25">
      <c r="B681" s="120"/>
      <c r="C681" s="117"/>
      <c r="D681" s="117"/>
      <c r="E681" s="126"/>
      <c r="F681" s="140"/>
      <c r="G681" s="126"/>
      <c r="H681" s="140"/>
      <c r="I681" s="118"/>
    </row>
    <row r="682" spans="2:9" s="119" customFormat="1" x14ac:dyDescent="0.25">
      <c r="B682" s="120"/>
      <c r="C682" s="117"/>
      <c r="D682" s="117"/>
      <c r="E682" s="126"/>
      <c r="F682" s="140"/>
      <c r="G682" s="126"/>
      <c r="H682" s="140"/>
      <c r="I682" s="118"/>
    </row>
    <row r="683" spans="2:9" s="119" customFormat="1" x14ac:dyDescent="0.25">
      <c r="B683" s="120"/>
      <c r="C683" s="117"/>
      <c r="D683" s="117"/>
      <c r="E683" s="126"/>
      <c r="F683" s="140"/>
      <c r="G683" s="126"/>
      <c r="H683" s="140"/>
      <c r="I683" s="118"/>
    </row>
    <row r="684" spans="2:9" s="119" customFormat="1" x14ac:dyDescent="0.25">
      <c r="B684" s="120"/>
      <c r="C684" s="117"/>
      <c r="D684" s="117"/>
      <c r="E684" s="126"/>
      <c r="F684" s="140"/>
      <c r="G684" s="126"/>
      <c r="H684" s="140"/>
      <c r="I684" s="118"/>
    </row>
    <row r="685" spans="2:9" s="119" customFormat="1" x14ac:dyDescent="0.25">
      <c r="B685" s="120"/>
      <c r="C685" s="117"/>
      <c r="D685" s="117"/>
      <c r="E685" s="126"/>
      <c r="F685" s="140"/>
      <c r="G685" s="126"/>
      <c r="H685" s="140"/>
      <c r="I685" s="118"/>
    </row>
    <row r="686" spans="2:9" s="119" customFormat="1" x14ac:dyDescent="0.25">
      <c r="B686" s="120"/>
      <c r="C686" s="117"/>
      <c r="D686" s="117"/>
      <c r="E686" s="126"/>
      <c r="F686" s="140"/>
      <c r="G686" s="126"/>
      <c r="H686" s="140"/>
      <c r="I686" s="118"/>
    </row>
    <row r="687" spans="2:9" s="119" customFormat="1" x14ac:dyDescent="0.25">
      <c r="B687" s="120"/>
      <c r="C687" s="117"/>
      <c r="D687" s="117"/>
      <c r="E687" s="126"/>
      <c r="F687" s="140"/>
      <c r="G687" s="126"/>
      <c r="H687" s="140"/>
      <c r="I687" s="118"/>
    </row>
    <row r="688" spans="2:9" s="119" customFormat="1" x14ac:dyDescent="0.25">
      <c r="B688" s="120"/>
      <c r="C688" s="117"/>
      <c r="D688" s="117"/>
      <c r="E688" s="126"/>
      <c r="F688" s="140"/>
      <c r="G688" s="126"/>
      <c r="H688" s="140"/>
      <c r="I688" s="118"/>
    </row>
    <row r="689" spans="2:9" s="119" customFormat="1" x14ac:dyDescent="0.25">
      <c r="B689" s="120"/>
      <c r="C689" s="117"/>
      <c r="D689" s="117"/>
      <c r="E689" s="126"/>
      <c r="F689" s="140"/>
      <c r="G689" s="126"/>
      <c r="H689" s="140"/>
      <c r="I689" s="118"/>
    </row>
    <row r="690" spans="2:9" s="119" customFormat="1" x14ac:dyDescent="0.25">
      <c r="B690" s="120"/>
      <c r="C690" s="117"/>
      <c r="D690" s="117"/>
      <c r="E690" s="126"/>
      <c r="F690" s="140"/>
      <c r="G690" s="126"/>
      <c r="H690" s="140"/>
      <c r="I690" s="118"/>
    </row>
    <row r="691" spans="2:9" s="119" customFormat="1" x14ac:dyDescent="0.25">
      <c r="B691" s="120"/>
      <c r="C691" s="117"/>
      <c r="D691" s="117"/>
      <c r="E691" s="126"/>
      <c r="F691" s="140"/>
      <c r="G691" s="126"/>
      <c r="H691" s="140"/>
      <c r="I691" s="118"/>
    </row>
    <row r="692" spans="2:9" s="119" customFormat="1" x14ac:dyDescent="0.25">
      <c r="B692" s="120"/>
      <c r="C692" s="117"/>
      <c r="D692" s="117"/>
      <c r="E692" s="126"/>
      <c r="F692" s="140"/>
      <c r="G692" s="126"/>
      <c r="H692" s="140"/>
      <c r="I692" s="118"/>
    </row>
    <row r="693" spans="2:9" s="119" customFormat="1" x14ac:dyDescent="0.25">
      <c r="B693" s="120"/>
      <c r="C693" s="117"/>
      <c r="D693" s="117"/>
      <c r="E693" s="126"/>
      <c r="F693" s="140"/>
      <c r="G693" s="126"/>
      <c r="H693" s="140"/>
      <c r="I693" s="118"/>
    </row>
    <row r="694" spans="2:9" s="119" customFormat="1" x14ac:dyDescent="0.25">
      <c r="B694" s="120"/>
      <c r="C694" s="117"/>
      <c r="D694" s="117"/>
      <c r="E694" s="126"/>
      <c r="F694" s="140"/>
      <c r="G694" s="126"/>
      <c r="H694" s="140"/>
      <c r="I694" s="118"/>
    </row>
    <row r="695" spans="2:9" s="119" customFormat="1" x14ac:dyDescent="0.25">
      <c r="B695" s="120"/>
      <c r="C695" s="117"/>
      <c r="D695" s="117"/>
      <c r="E695" s="126"/>
      <c r="F695" s="140"/>
      <c r="G695" s="126"/>
      <c r="H695" s="140"/>
      <c r="I695" s="118"/>
    </row>
    <row r="696" spans="2:9" s="119" customFormat="1" x14ac:dyDescent="0.25">
      <c r="B696" s="120"/>
      <c r="C696" s="117"/>
      <c r="D696" s="117"/>
      <c r="E696" s="126"/>
      <c r="F696" s="140"/>
      <c r="G696" s="126"/>
      <c r="H696" s="140"/>
      <c r="I696" s="118"/>
    </row>
    <row r="697" spans="2:9" s="119" customFormat="1" x14ac:dyDescent="0.25">
      <c r="B697" s="120"/>
      <c r="C697" s="117"/>
      <c r="D697" s="117"/>
      <c r="E697" s="126"/>
      <c r="F697" s="140"/>
      <c r="G697" s="126"/>
      <c r="H697" s="140"/>
      <c r="I697" s="118"/>
    </row>
    <row r="698" spans="2:9" s="119" customFormat="1" x14ac:dyDescent="0.25">
      <c r="B698" s="120"/>
      <c r="C698" s="117"/>
      <c r="D698" s="117"/>
      <c r="E698" s="126"/>
      <c r="F698" s="140"/>
      <c r="G698" s="126"/>
      <c r="H698" s="140"/>
      <c r="I698" s="118"/>
    </row>
    <row r="699" spans="2:9" s="119" customFormat="1" x14ac:dyDescent="0.25">
      <c r="B699" s="120"/>
      <c r="C699" s="117"/>
      <c r="D699" s="117"/>
      <c r="E699" s="126"/>
      <c r="F699" s="140"/>
      <c r="G699" s="126"/>
      <c r="H699" s="140"/>
      <c r="I699" s="118"/>
    </row>
    <row r="700" spans="2:9" s="119" customFormat="1" x14ac:dyDescent="0.25">
      <c r="B700" s="120"/>
      <c r="C700" s="117"/>
      <c r="D700" s="117"/>
      <c r="E700" s="126"/>
      <c r="F700" s="140"/>
      <c r="G700" s="126"/>
      <c r="H700" s="140"/>
      <c r="I700" s="118"/>
    </row>
    <row r="701" spans="2:9" s="119" customFormat="1" x14ac:dyDescent="0.25">
      <c r="B701" s="120"/>
      <c r="C701" s="117"/>
      <c r="D701" s="117"/>
      <c r="E701" s="126"/>
      <c r="F701" s="140"/>
      <c r="G701" s="126"/>
      <c r="H701" s="140"/>
      <c r="I701" s="118"/>
    </row>
    <row r="702" spans="2:9" s="119" customFormat="1" x14ac:dyDescent="0.25">
      <c r="B702" s="120"/>
      <c r="C702" s="117"/>
      <c r="D702" s="117"/>
      <c r="E702" s="126"/>
      <c r="F702" s="140"/>
      <c r="G702" s="126"/>
      <c r="H702" s="140"/>
      <c r="I702" s="118"/>
    </row>
    <row r="703" spans="2:9" s="119" customFormat="1" x14ac:dyDescent="0.25">
      <c r="B703" s="120"/>
      <c r="C703" s="117"/>
      <c r="D703" s="117"/>
      <c r="E703" s="126"/>
      <c r="F703" s="140"/>
      <c r="G703" s="126"/>
      <c r="H703" s="140"/>
      <c r="I703" s="118"/>
    </row>
    <row r="704" spans="2:9" s="119" customFormat="1" x14ac:dyDescent="0.25">
      <c r="B704" s="120"/>
      <c r="C704" s="117"/>
      <c r="D704" s="117"/>
      <c r="E704" s="126"/>
      <c r="F704" s="140"/>
      <c r="G704" s="126"/>
      <c r="H704" s="140"/>
      <c r="I704" s="118"/>
    </row>
    <row r="705" spans="2:9" s="119" customFormat="1" x14ac:dyDescent="0.25">
      <c r="B705" s="120"/>
      <c r="C705" s="117"/>
      <c r="D705" s="117"/>
      <c r="E705" s="126"/>
      <c r="F705" s="140"/>
      <c r="G705" s="126"/>
      <c r="H705" s="140"/>
      <c r="I705" s="118"/>
    </row>
    <row r="706" spans="2:9" s="119" customFormat="1" x14ac:dyDescent="0.25">
      <c r="B706" s="120"/>
      <c r="C706" s="117"/>
      <c r="D706" s="117"/>
      <c r="E706" s="126"/>
      <c r="F706" s="140"/>
      <c r="G706" s="126"/>
      <c r="H706" s="140"/>
      <c r="I706" s="118"/>
    </row>
    <row r="707" spans="2:9" s="119" customFormat="1" x14ac:dyDescent="0.25">
      <c r="B707" s="120"/>
      <c r="C707" s="117"/>
      <c r="D707" s="117"/>
      <c r="E707" s="126"/>
      <c r="F707" s="140"/>
      <c r="G707" s="126"/>
      <c r="H707" s="140"/>
      <c r="I707" s="118"/>
    </row>
    <row r="708" spans="2:9" s="119" customFormat="1" x14ac:dyDescent="0.25">
      <c r="B708" s="120"/>
      <c r="C708" s="117"/>
      <c r="D708" s="117"/>
      <c r="E708" s="126"/>
      <c r="F708" s="140"/>
      <c r="G708" s="126"/>
      <c r="H708" s="140"/>
      <c r="I708" s="118"/>
    </row>
    <row r="709" spans="2:9" s="119" customFormat="1" x14ac:dyDescent="0.25">
      <c r="B709" s="120"/>
      <c r="C709" s="117"/>
      <c r="D709" s="117"/>
      <c r="E709" s="126"/>
      <c r="F709" s="140"/>
      <c r="G709" s="126"/>
      <c r="H709" s="140"/>
      <c r="I709" s="118"/>
    </row>
    <row r="710" spans="2:9" s="119" customFormat="1" x14ac:dyDescent="0.25">
      <c r="B710" s="120"/>
      <c r="C710" s="117"/>
      <c r="D710" s="117"/>
      <c r="E710" s="126"/>
      <c r="F710" s="140"/>
      <c r="G710" s="126"/>
      <c r="H710" s="140"/>
      <c r="I710" s="118"/>
    </row>
    <row r="711" spans="2:9" s="119" customFormat="1" x14ac:dyDescent="0.25">
      <c r="B711" s="120"/>
      <c r="C711" s="117"/>
      <c r="D711" s="117"/>
      <c r="E711" s="126"/>
      <c r="F711" s="140"/>
      <c r="G711" s="126"/>
      <c r="H711" s="140"/>
      <c r="I711" s="118"/>
    </row>
    <row r="712" spans="2:9" s="119" customFormat="1" x14ac:dyDescent="0.25">
      <c r="B712" s="120"/>
      <c r="C712" s="117"/>
      <c r="D712" s="117"/>
      <c r="E712" s="126"/>
      <c r="F712" s="140"/>
      <c r="G712" s="126"/>
      <c r="H712" s="140"/>
      <c r="I712" s="118"/>
    </row>
    <row r="713" spans="2:9" s="119" customFormat="1" x14ac:dyDescent="0.25">
      <c r="B713" s="120"/>
      <c r="C713" s="117"/>
      <c r="D713" s="117"/>
      <c r="E713" s="126"/>
      <c r="F713" s="140"/>
      <c r="G713" s="126"/>
      <c r="H713" s="140"/>
      <c r="I713" s="118"/>
    </row>
    <row r="714" spans="2:9" s="119" customFormat="1" x14ac:dyDescent="0.25">
      <c r="B714" s="120"/>
      <c r="C714" s="117"/>
      <c r="D714" s="117"/>
      <c r="E714" s="126"/>
      <c r="F714" s="140"/>
      <c r="G714" s="126"/>
      <c r="H714" s="140"/>
      <c r="I714" s="118"/>
    </row>
    <row r="715" spans="2:9" s="119" customFormat="1" x14ac:dyDescent="0.25">
      <c r="B715" s="120"/>
      <c r="C715" s="117"/>
      <c r="D715" s="117"/>
      <c r="E715" s="126"/>
      <c r="F715" s="140"/>
      <c r="G715" s="126"/>
      <c r="H715" s="140"/>
      <c r="I715" s="118"/>
    </row>
    <row r="716" spans="2:9" s="119" customFormat="1" x14ac:dyDescent="0.25">
      <c r="B716" s="120"/>
      <c r="C716" s="117"/>
      <c r="D716" s="117"/>
      <c r="E716" s="126"/>
      <c r="F716" s="140"/>
      <c r="G716" s="126"/>
      <c r="H716" s="140"/>
      <c r="I716" s="118"/>
    </row>
    <row r="717" spans="2:9" s="119" customFormat="1" x14ac:dyDescent="0.25">
      <c r="B717" s="120"/>
      <c r="C717" s="117"/>
      <c r="D717" s="117"/>
      <c r="E717" s="126"/>
      <c r="F717" s="140"/>
      <c r="G717" s="126"/>
      <c r="H717" s="140"/>
      <c r="I717" s="118"/>
    </row>
    <row r="718" spans="2:9" s="119" customFormat="1" x14ac:dyDescent="0.25">
      <c r="B718" s="120"/>
      <c r="C718" s="117"/>
      <c r="D718" s="117"/>
      <c r="E718" s="126"/>
      <c r="F718" s="140"/>
      <c r="G718" s="126"/>
      <c r="H718" s="140"/>
      <c r="I718" s="118"/>
    </row>
    <row r="719" spans="2:9" s="119" customFormat="1" x14ac:dyDescent="0.25">
      <c r="B719" s="120"/>
      <c r="C719" s="117"/>
      <c r="D719" s="117"/>
      <c r="E719" s="126"/>
      <c r="F719" s="140"/>
      <c r="G719" s="126"/>
      <c r="H719" s="140"/>
      <c r="I719" s="118"/>
    </row>
    <row r="720" spans="2:9" s="119" customFormat="1" x14ac:dyDescent="0.25">
      <c r="B720" s="120"/>
      <c r="C720" s="117"/>
      <c r="D720" s="117"/>
      <c r="E720" s="126"/>
      <c r="F720" s="140"/>
      <c r="G720" s="126"/>
      <c r="H720" s="140"/>
      <c r="I720" s="118"/>
    </row>
    <row r="721" spans="2:9" s="119" customFormat="1" x14ac:dyDescent="0.25">
      <c r="B721" s="120"/>
      <c r="C721" s="117"/>
      <c r="D721" s="117"/>
      <c r="E721" s="126"/>
      <c r="F721" s="140"/>
      <c r="G721" s="126"/>
      <c r="H721" s="140"/>
      <c r="I721" s="118"/>
    </row>
    <row r="722" spans="2:9" s="119" customFormat="1" x14ac:dyDescent="0.25">
      <c r="B722" s="120"/>
      <c r="C722" s="117"/>
      <c r="D722" s="117"/>
      <c r="E722" s="126"/>
      <c r="F722" s="140"/>
      <c r="G722" s="126"/>
      <c r="H722" s="140"/>
      <c r="I722" s="118"/>
    </row>
    <row r="723" spans="2:9" s="119" customFormat="1" x14ac:dyDescent="0.25">
      <c r="B723" s="120"/>
      <c r="C723" s="117"/>
      <c r="D723" s="117"/>
      <c r="E723" s="126"/>
      <c r="F723" s="140"/>
      <c r="G723" s="126"/>
      <c r="H723" s="140"/>
      <c r="I723" s="118"/>
    </row>
    <row r="724" spans="2:9" s="119" customFormat="1" x14ac:dyDescent="0.25">
      <c r="B724" s="120"/>
      <c r="C724" s="117"/>
      <c r="D724" s="117"/>
      <c r="E724" s="126"/>
      <c r="F724" s="140"/>
      <c r="G724" s="126"/>
      <c r="H724" s="140"/>
      <c r="I724" s="118"/>
    </row>
    <row r="725" spans="2:9" s="119" customFormat="1" x14ac:dyDescent="0.25">
      <c r="B725" s="120"/>
      <c r="C725" s="117"/>
      <c r="D725" s="117"/>
      <c r="E725" s="126"/>
      <c r="F725" s="140"/>
      <c r="G725" s="126"/>
      <c r="H725" s="140"/>
      <c r="I725" s="118"/>
    </row>
    <row r="726" spans="2:9" s="119" customFormat="1" x14ac:dyDescent="0.25">
      <c r="B726" s="120"/>
      <c r="C726" s="117"/>
      <c r="D726" s="117"/>
      <c r="E726" s="126"/>
      <c r="F726" s="140"/>
      <c r="G726" s="126"/>
      <c r="H726" s="140"/>
      <c r="I726" s="118"/>
    </row>
    <row r="727" spans="2:9" s="119" customFormat="1" x14ac:dyDescent="0.25">
      <c r="B727" s="120"/>
      <c r="C727" s="117"/>
      <c r="D727" s="117"/>
      <c r="E727" s="126"/>
      <c r="F727" s="140"/>
      <c r="G727" s="126"/>
      <c r="H727" s="140"/>
      <c r="I727" s="118"/>
    </row>
    <row r="728" spans="2:9" s="119" customFormat="1" x14ac:dyDescent="0.25">
      <c r="B728" s="120"/>
      <c r="C728" s="117"/>
      <c r="D728" s="117"/>
      <c r="E728" s="126"/>
      <c r="F728" s="140"/>
      <c r="G728" s="126"/>
      <c r="H728" s="140"/>
      <c r="I728" s="118"/>
    </row>
    <row r="729" spans="2:9" s="119" customFormat="1" x14ac:dyDescent="0.25">
      <c r="B729" s="120"/>
      <c r="C729" s="117"/>
      <c r="D729" s="117"/>
      <c r="E729" s="126"/>
      <c r="F729" s="140"/>
      <c r="G729" s="126"/>
      <c r="H729" s="140"/>
      <c r="I729" s="118"/>
    </row>
    <row r="730" spans="2:9" s="119" customFormat="1" x14ac:dyDescent="0.25">
      <c r="B730" s="120"/>
      <c r="C730" s="117"/>
      <c r="D730" s="117"/>
      <c r="E730" s="126"/>
      <c r="F730" s="140"/>
      <c r="G730" s="126"/>
      <c r="H730" s="140"/>
      <c r="I730" s="118"/>
    </row>
    <row r="731" spans="2:9" s="119" customFormat="1" x14ac:dyDescent="0.25">
      <c r="B731" s="120"/>
      <c r="C731" s="117"/>
      <c r="D731" s="117"/>
      <c r="E731" s="126"/>
      <c r="F731" s="140"/>
      <c r="G731" s="126"/>
      <c r="H731" s="140"/>
      <c r="I731" s="118"/>
    </row>
    <row r="732" spans="2:9" s="119" customFormat="1" x14ac:dyDescent="0.25">
      <c r="B732" s="120"/>
      <c r="C732" s="117"/>
      <c r="D732" s="117"/>
      <c r="E732" s="126"/>
      <c r="F732" s="140"/>
      <c r="G732" s="126"/>
      <c r="H732" s="140"/>
      <c r="I732" s="118"/>
    </row>
    <row r="733" spans="2:9" s="119" customFormat="1" x14ac:dyDescent="0.25">
      <c r="B733" s="120"/>
      <c r="C733" s="117"/>
      <c r="D733" s="117"/>
      <c r="E733" s="126"/>
      <c r="F733" s="140"/>
      <c r="G733" s="126"/>
      <c r="H733" s="140"/>
      <c r="I733" s="118"/>
    </row>
    <row r="734" spans="2:9" s="119" customFormat="1" x14ac:dyDescent="0.25">
      <c r="B734" s="120"/>
      <c r="C734" s="117"/>
      <c r="D734" s="117"/>
      <c r="E734" s="126"/>
      <c r="F734" s="140"/>
      <c r="G734" s="126"/>
      <c r="H734" s="140"/>
      <c r="I734" s="118"/>
    </row>
    <row r="735" spans="2:9" s="119" customFormat="1" x14ac:dyDescent="0.25">
      <c r="B735" s="120"/>
      <c r="C735" s="117"/>
      <c r="D735" s="117"/>
      <c r="E735" s="126"/>
      <c r="F735" s="140"/>
      <c r="G735" s="126"/>
      <c r="H735" s="140"/>
      <c r="I735" s="118"/>
    </row>
    <row r="736" spans="2:9" s="119" customFormat="1" x14ac:dyDescent="0.25">
      <c r="B736" s="120"/>
      <c r="C736" s="117"/>
      <c r="D736" s="117"/>
      <c r="E736" s="126"/>
      <c r="F736" s="140"/>
      <c r="G736" s="126"/>
      <c r="H736" s="140"/>
      <c r="I736" s="118"/>
    </row>
    <row r="737" spans="2:9" s="119" customFormat="1" x14ac:dyDescent="0.25">
      <c r="B737" s="120"/>
      <c r="C737" s="117"/>
      <c r="D737" s="117"/>
      <c r="E737" s="126"/>
      <c r="F737" s="140"/>
      <c r="G737" s="126"/>
      <c r="H737" s="140"/>
      <c r="I737" s="118"/>
    </row>
    <row r="738" spans="2:9" s="119" customFormat="1" x14ac:dyDescent="0.25">
      <c r="B738" s="120"/>
      <c r="C738" s="117"/>
      <c r="D738" s="117"/>
      <c r="E738" s="126"/>
      <c r="F738" s="140"/>
      <c r="G738" s="126"/>
      <c r="H738" s="140"/>
      <c r="I738" s="118"/>
    </row>
    <row r="739" spans="2:9" s="119" customFormat="1" x14ac:dyDescent="0.25">
      <c r="B739" s="120"/>
      <c r="C739" s="117"/>
      <c r="D739" s="117"/>
      <c r="E739" s="126"/>
      <c r="F739" s="140"/>
      <c r="G739" s="126"/>
      <c r="H739" s="140"/>
      <c r="I739" s="118"/>
    </row>
    <row r="740" spans="2:9" s="119" customFormat="1" x14ac:dyDescent="0.25">
      <c r="B740" s="120"/>
      <c r="C740" s="117"/>
      <c r="D740" s="117"/>
      <c r="E740" s="126"/>
      <c r="F740" s="140"/>
      <c r="G740" s="126"/>
      <c r="H740" s="140"/>
      <c r="I740" s="118"/>
    </row>
    <row r="741" spans="2:9" s="119" customFormat="1" x14ac:dyDescent="0.25">
      <c r="B741" s="120"/>
      <c r="C741" s="117"/>
      <c r="D741" s="117"/>
      <c r="E741" s="126"/>
      <c r="F741" s="140"/>
      <c r="G741" s="126"/>
      <c r="H741" s="140"/>
      <c r="I741" s="118"/>
    </row>
    <row r="742" spans="2:9" s="119" customFormat="1" x14ac:dyDescent="0.25">
      <c r="B742" s="120"/>
      <c r="C742" s="117"/>
      <c r="D742" s="117"/>
      <c r="E742" s="126"/>
      <c r="F742" s="140"/>
      <c r="G742" s="126"/>
      <c r="H742" s="140"/>
      <c r="I742" s="118"/>
    </row>
    <row r="743" spans="2:9" s="119" customFormat="1" x14ac:dyDescent="0.25">
      <c r="B743" s="120"/>
      <c r="C743" s="117"/>
      <c r="D743" s="117"/>
      <c r="E743" s="126"/>
      <c r="F743" s="140"/>
      <c r="G743" s="126"/>
      <c r="H743" s="140"/>
      <c r="I743" s="118"/>
    </row>
    <row r="744" spans="2:9" s="119" customFormat="1" x14ac:dyDescent="0.25">
      <c r="B744" s="120"/>
      <c r="C744" s="117"/>
      <c r="D744" s="117"/>
      <c r="E744" s="126"/>
      <c r="F744" s="140"/>
      <c r="G744" s="126"/>
      <c r="H744" s="140"/>
      <c r="I744" s="118"/>
    </row>
    <row r="745" spans="2:9" s="119" customFormat="1" x14ac:dyDescent="0.25">
      <c r="B745" s="120"/>
      <c r="C745" s="117"/>
      <c r="D745" s="117"/>
      <c r="E745" s="126"/>
      <c r="F745" s="140"/>
      <c r="G745" s="126"/>
      <c r="H745" s="140"/>
      <c r="I745" s="118"/>
    </row>
    <row r="746" spans="2:9" s="119" customFormat="1" x14ac:dyDescent="0.25">
      <c r="B746" s="120"/>
      <c r="C746" s="117"/>
      <c r="D746" s="117"/>
      <c r="E746" s="126"/>
      <c r="F746" s="140"/>
      <c r="G746" s="126"/>
      <c r="H746" s="140"/>
      <c r="I746" s="118"/>
    </row>
    <row r="747" spans="2:9" s="119" customFormat="1" x14ac:dyDescent="0.25">
      <c r="B747" s="120"/>
      <c r="C747" s="117"/>
      <c r="D747" s="117"/>
      <c r="E747" s="126"/>
      <c r="F747" s="140"/>
      <c r="G747" s="126"/>
      <c r="H747" s="140"/>
      <c r="I747" s="118"/>
    </row>
    <row r="748" spans="2:9" s="119" customFormat="1" x14ac:dyDescent="0.25">
      <c r="B748" s="120"/>
      <c r="C748" s="117"/>
      <c r="D748" s="117"/>
      <c r="E748" s="126"/>
      <c r="F748" s="140"/>
      <c r="G748" s="126"/>
      <c r="H748" s="140"/>
      <c r="I748" s="118"/>
    </row>
    <row r="749" spans="2:9" s="119" customFormat="1" x14ac:dyDescent="0.25">
      <c r="B749" s="120"/>
      <c r="C749" s="117"/>
      <c r="D749" s="117"/>
      <c r="E749" s="126"/>
      <c r="F749" s="140"/>
      <c r="G749" s="126"/>
      <c r="H749" s="140"/>
      <c r="I749" s="118"/>
    </row>
    <row r="750" spans="2:9" s="119" customFormat="1" x14ac:dyDescent="0.25">
      <c r="B750" s="120"/>
      <c r="C750" s="117"/>
      <c r="D750" s="117"/>
      <c r="E750" s="126"/>
      <c r="F750" s="140"/>
      <c r="G750" s="126"/>
      <c r="H750" s="140"/>
      <c r="I750" s="118"/>
    </row>
    <row r="751" spans="2:9" s="119" customFormat="1" x14ac:dyDescent="0.25">
      <c r="B751" s="120"/>
      <c r="C751" s="117"/>
      <c r="D751" s="117"/>
      <c r="E751" s="126"/>
      <c r="F751" s="140"/>
      <c r="G751" s="126"/>
      <c r="H751" s="140"/>
      <c r="I751" s="118"/>
    </row>
    <row r="752" spans="2:9" s="119" customFormat="1" x14ac:dyDescent="0.25">
      <c r="B752" s="120"/>
      <c r="C752" s="117"/>
      <c r="D752" s="117"/>
      <c r="E752" s="126"/>
      <c r="F752" s="140"/>
      <c r="G752" s="126"/>
      <c r="H752" s="140"/>
      <c r="I752" s="118"/>
    </row>
    <row r="753" spans="2:9" s="119" customFormat="1" x14ac:dyDescent="0.25">
      <c r="B753" s="120"/>
      <c r="C753" s="117"/>
      <c r="D753" s="117"/>
      <c r="E753" s="126"/>
      <c r="F753" s="140"/>
      <c r="G753" s="126"/>
      <c r="H753" s="140"/>
      <c r="I753" s="118"/>
    </row>
    <row r="754" spans="2:9" s="119" customFormat="1" x14ac:dyDescent="0.25">
      <c r="B754" s="120"/>
      <c r="C754" s="117"/>
      <c r="D754" s="117"/>
      <c r="E754" s="126"/>
      <c r="F754" s="140"/>
      <c r="G754" s="126"/>
      <c r="H754" s="140"/>
      <c r="I754" s="118"/>
    </row>
    <row r="755" spans="2:9" s="119" customFormat="1" x14ac:dyDescent="0.25">
      <c r="B755" s="120"/>
      <c r="C755" s="117"/>
      <c r="D755" s="117"/>
      <c r="E755" s="126"/>
      <c r="F755" s="140"/>
      <c r="G755" s="126"/>
      <c r="H755" s="140"/>
      <c r="I755" s="118"/>
    </row>
    <row r="756" spans="2:9" s="119" customFormat="1" x14ac:dyDescent="0.25">
      <c r="B756" s="120"/>
      <c r="C756" s="117"/>
      <c r="D756" s="117"/>
      <c r="E756" s="126"/>
      <c r="F756" s="140"/>
      <c r="G756" s="126"/>
      <c r="H756" s="140"/>
      <c r="I756" s="118"/>
    </row>
    <row r="757" spans="2:9" s="119" customFormat="1" x14ac:dyDescent="0.25">
      <c r="B757" s="120"/>
      <c r="C757" s="117"/>
      <c r="D757" s="117"/>
      <c r="E757" s="126"/>
      <c r="F757" s="140"/>
      <c r="G757" s="126"/>
      <c r="H757" s="140"/>
      <c r="I757" s="118"/>
    </row>
    <row r="758" spans="2:9" s="119" customFormat="1" x14ac:dyDescent="0.25">
      <c r="B758" s="120"/>
      <c r="C758" s="117"/>
      <c r="D758" s="117"/>
      <c r="E758" s="126"/>
      <c r="F758" s="140"/>
      <c r="G758" s="126"/>
      <c r="H758" s="140"/>
      <c r="I758" s="118"/>
    </row>
    <row r="759" spans="2:9" s="119" customFormat="1" x14ac:dyDescent="0.25">
      <c r="B759" s="120"/>
      <c r="C759" s="117"/>
      <c r="D759" s="117"/>
      <c r="E759" s="126"/>
      <c r="F759" s="140"/>
      <c r="G759" s="126"/>
      <c r="H759" s="140"/>
      <c r="I759" s="118"/>
    </row>
    <row r="760" spans="2:9" s="119" customFormat="1" x14ac:dyDescent="0.25">
      <c r="B760" s="120"/>
      <c r="C760" s="117"/>
      <c r="D760" s="117"/>
      <c r="E760" s="126"/>
      <c r="F760" s="140"/>
      <c r="G760" s="126"/>
      <c r="H760" s="140"/>
      <c r="I760" s="118"/>
    </row>
    <row r="761" spans="2:9" s="119" customFormat="1" x14ac:dyDescent="0.25">
      <c r="B761" s="120"/>
      <c r="C761" s="117"/>
      <c r="D761" s="117"/>
      <c r="E761" s="126"/>
      <c r="F761" s="140"/>
      <c r="G761" s="126"/>
      <c r="H761" s="140"/>
      <c r="I761" s="118"/>
    </row>
    <row r="762" spans="2:9" s="119" customFormat="1" x14ac:dyDescent="0.25">
      <c r="B762" s="120"/>
      <c r="C762" s="117"/>
      <c r="D762" s="117"/>
      <c r="E762" s="126"/>
      <c r="F762" s="140"/>
      <c r="G762" s="126"/>
      <c r="H762" s="140"/>
      <c r="I762" s="118"/>
    </row>
    <row r="763" spans="2:9" s="119" customFormat="1" x14ac:dyDescent="0.25">
      <c r="B763" s="120"/>
      <c r="C763" s="117"/>
      <c r="D763" s="117"/>
      <c r="E763" s="126"/>
      <c r="F763" s="140"/>
      <c r="G763" s="126"/>
      <c r="H763" s="140"/>
      <c r="I763" s="118"/>
    </row>
    <row r="764" spans="2:9" s="119" customFormat="1" x14ac:dyDescent="0.25">
      <c r="B764" s="120"/>
      <c r="C764" s="117"/>
      <c r="D764" s="117"/>
      <c r="E764" s="126"/>
      <c r="F764" s="140"/>
      <c r="G764" s="126"/>
      <c r="H764" s="140"/>
      <c r="I764" s="118"/>
    </row>
    <row r="765" spans="2:9" s="119" customFormat="1" x14ac:dyDescent="0.25">
      <c r="B765" s="120"/>
      <c r="C765" s="117"/>
      <c r="D765" s="117"/>
      <c r="E765" s="126"/>
      <c r="F765" s="140"/>
      <c r="G765" s="126"/>
      <c r="H765" s="140"/>
      <c r="I765" s="118"/>
    </row>
    <row r="766" spans="2:9" s="119" customFormat="1" x14ac:dyDescent="0.25">
      <c r="B766" s="120"/>
      <c r="C766" s="117"/>
      <c r="D766" s="117"/>
      <c r="E766" s="126"/>
      <c r="F766" s="140"/>
      <c r="G766" s="126"/>
      <c r="H766" s="140"/>
      <c r="I766" s="118"/>
    </row>
    <row r="767" spans="2:9" s="119" customFormat="1" x14ac:dyDescent="0.25">
      <c r="B767" s="120"/>
      <c r="C767" s="117"/>
      <c r="D767" s="117"/>
      <c r="E767" s="126"/>
      <c r="F767" s="140"/>
      <c r="G767" s="126"/>
      <c r="H767" s="140"/>
      <c r="I767" s="118"/>
    </row>
    <row r="768" spans="2:9" s="119" customFormat="1" x14ac:dyDescent="0.25">
      <c r="B768" s="120"/>
      <c r="C768" s="117"/>
      <c r="D768" s="117"/>
      <c r="E768" s="126"/>
      <c r="F768" s="140"/>
      <c r="G768" s="126"/>
      <c r="H768" s="140"/>
      <c r="I768" s="118"/>
    </row>
    <row r="769" spans="2:9" s="119" customFormat="1" x14ac:dyDescent="0.25">
      <c r="B769" s="120"/>
      <c r="C769" s="117"/>
      <c r="D769" s="117"/>
      <c r="E769" s="126"/>
      <c r="F769" s="140"/>
      <c r="G769" s="126"/>
      <c r="H769" s="140"/>
      <c r="I769" s="118"/>
    </row>
    <row r="770" spans="2:9" s="119" customFormat="1" x14ac:dyDescent="0.25">
      <c r="B770" s="120"/>
      <c r="C770" s="117"/>
      <c r="D770" s="117"/>
      <c r="E770" s="126"/>
      <c r="F770" s="140"/>
      <c r="G770" s="126"/>
      <c r="H770" s="140"/>
      <c r="I770" s="118"/>
    </row>
    <row r="771" spans="2:9" s="119" customFormat="1" x14ac:dyDescent="0.25">
      <c r="B771" s="120"/>
      <c r="C771" s="117"/>
      <c r="D771" s="117"/>
      <c r="E771" s="126"/>
      <c r="F771" s="140"/>
      <c r="G771" s="126"/>
      <c r="H771" s="140"/>
      <c r="I771" s="118"/>
    </row>
    <row r="772" spans="2:9" s="119" customFormat="1" x14ac:dyDescent="0.25">
      <c r="B772" s="120"/>
      <c r="C772" s="117"/>
      <c r="D772" s="117"/>
      <c r="E772" s="126"/>
      <c r="F772" s="140"/>
      <c r="G772" s="126"/>
      <c r="H772" s="140"/>
      <c r="I772" s="118"/>
    </row>
    <row r="773" spans="2:9" s="119" customFormat="1" x14ac:dyDescent="0.25">
      <c r="B773" s="120"/>
      <c r="C773" s="117"/>
      <c r="D773" s="117"/>
      <c r="E773" s="126"/>
      <c r="F773" s="140"/>
      <c r="G773" s="126"/>
      <c r="H773" s="140"/>
      <c r="I773" s="118"/>
    </row>
    <row r="774" spans="2:9" s="119" customFormat="1" x14ac:dyDescent="0.25">
      <c r="B774" s="120"/>
      <c r="C774" s="117"/>
      <c r="D774" s="117"/>
      <c r="E774" s="126"/>
      <c r="F774" s="140"/>
      <c r="G774" s="126"/>
      <c r="H774" s="140"/>
      <c r="I774" s="118"/>
    </row>
    <row r="775" spans="2:9" s="119" customFormat="1" x14ac:dyDescent="0.25">
      <c r="B775" s="120"/>
      <c r="C775" s="117"/>
      <c r="D775" s="117"/>
      <c r="E775" s="126"/>
      <c r="F775" s="140"/>
      <c r="G775" s="126"/>
      <c r="H775" s="140"/>
      <c r="I775" s="118"/>
    </row>
    <row r="776" spans="2:9" s="119" customFormat="1" x14ac:dyDescent="0.25">
      <c r="B776" s="120"/>
      <c r="C776" s="117"/>
      <c r="D776" s="117"/>
      <c r="E776" s="126"/>
      <c r="F776" s="140"/>
      <c r="G776" s="126"/>
      <c r="H776" s="140"/>
      <c r="I776" s="118"/>
    </row>
    <row r="777" spans="2:9" s="119" customFormat="1" x14ac:dyDescent="0.25">
      <c r="B777" s="120"/>
      <c r="C777" s="117"/>
      <c r="D777" s="117"/>
      <c r="E777" s="126"/>
      <c r="F777" s="140"/>
      <c r="G777" s="126"/>
      <c r="H777" s="140"/>
      <c r="I777" s="118"/>
    </row>
    <row r="778" spans="2:9" s="119" customFormat="1" x14ac:dyDescent="0.25">
      <c r="B778" s="120"/>
      <c r="C778" s="117"/>
      <c r="D778" s="117"/>
      <c r="E778" s="126"/>
      <c r="F778" s="140"/>
      <c r="G778" s="126"/>
      <c r="H778" s="140"/>
      <c r="I778" s="118"/>
    </row>
    <row r="779" spans="2:9" s="119" customFormat="1" x14ac:dyDescent="0.25">
      <c r="B779" s="120"/>
      <c r="C779" s="117"/>
      <c r="D779" s="117"/>
      <c r="E779" s="126"/>
      <c r="F779" s="140"/>
      <c r="G779" s="126"/>
      <c r="H779" s="140"/>
      <c r="I779" s="118"/>
    </row>
    <row r="780" spans="2:9" s="119" customFormat="1" x14ac:dyDescent="0.25">
      <c r="B780" s="120"/>
      <c r="C780" s="117"/>
      <c r="D780" s="117"/>
      <c r="E780" s="126"/>
      <c r="F780" s="140"/>
      <c r="G780" s="126"/>
      <c r="H780" s="140"/>
      <c r="I780" s="118"/>
    </row>
    <row r="781" spans="2:9" s="119" customFormat="1" x14ac:dyDescent="0.25">
      <c r="B781" s="120"/>
      <c r="C781" s="117"/>
      <c r="D781" s="117"/>
      <c r="E781" s="126"/>
      <c r="F781" s="140"/>
      <c r="G781" s="126"/>
      <c r="H781" s="140"/>
      <c r="I781" s="118"/>
    </row>
    <row r="782" spans="2:9" s="119" customFormat="1" x14ac:dyDescent="0.25">
      <c r="B782" s="120"/>
      <c r="C782" s="117"/>
      <c r="D782" s="117"/>
      <c r="E782" s="126"/>
      <c r="F782" s="140"/>
      <c r="G782" s="126"/>
      <c r="H782" s="140"/>
      <c r="I782" s="118"/>
    </row>
    <row r="783" spans="2:9" s="119" customFormat="1" x14ac:dyDescent="0.25">
      <c r="B783" s="120"/>
      <c r="C783" s="117"/>
      <c r="D783" s="117"/>
      <c r="E783" s="126"/>
      <c r="F783" s="140"/>
      <c r="G783" s="126"/>
      <c r="H783" s="140"/>
      <c r="I783" s="118"/>
    </row>
    <row r="784" spans="2:9" s="119" customFormat="1" x14ac:dyDescent="0.25">
      <c r="B784" s="120"/>
      <c r="C784" s="117"/>
      <c r="D784" s="117"/>
      <c r="E784" s="126"/>
      <c r="F784" s="140"/>
      <c r="G784" s="126"/>
      <c r="H784" s="140"/>
      <c r="I784" s="118"/>
    </row>
    <row r="785" spans="2:9" s="119" customFormat="1" x14ac:dyDescent="0.25">
      <c r="B785" s="120"/>
      <c r="C785" s="117"/>
      <c r="D785" s="117"/>
      <c r="E785" s="126"/>
      <c r="F785" s="140"/>
      <c r="G785" s="126"/>
      <c r="H785" s="140"/>
      <c r="I785" s="118"/>
    </row>
    <row r="786" spans="2:9" s="119" customFormat="1" x14ac:dyDescent="0.25">
      <c r="B786" s="120"/>
      <c r="C786" s="117"/>
      <c r="D786" s="117"/>
      <c r="E786" s="126"/>
      <c r="F786" s="140"/>
      <c r="G786" s="126"/>
      <c r="H786" s="140"/>
      <c r="I786" s="118"/>
    </row>
    <row r="787" spans="2:9" s="119" customFormat="1" x14ac:dyDescent="0.25">
      <c r="B787" s="120"/>
      <c r="C787" s="117"/>
      <c r="D787" s="117"/>
      <c r="E787" s="126"/>
      <c r="F787" s="140"/>
      <c r="G787" s="126"/>
      <c r="H787" s="140"/>
      <c r="I787" s="118"/>
    </row>
    <row r="788" spans="2:9" s="119" customFormat="1" x14ac:dyDescent="0.25">
      <c r="B788" s="120"/>
      <c r="C788" s="117"/>
      <c r="D788" s="117"/>
      <c r="E788" s="126"/>
      <c r="F788" s="140"/>
      <c r="G788" s="126"/>
      <c r="H788" s="140"/>
      <c r="I788" s="118"/>
    </row>
    <row r="789" spans="2:9" s="119" customFormat="1" x14ac:dyDescent="0.25">
      <c r="B789" s="120"/>
      <c r="C789" s="117"/>
      <c r="D789" s="117"/>
      <c r="E789" s="126"/>
      <c r="F789" s="140"/>
      <c r="G789" s="126"/>
      <c r="H789" s="140"/>
      <c r="I789" s="118"/>
    </row>
    <row r="790" spans="2:9" s="119" customFormat="1" x14ac:dyDescent="0.25">
      <c r="B790" s="120"/>
      <c r="C790" s="117"/>
      <c r="D790" s="117"/>
      <c r="E790" s="126"/>
      <c r="F790" s="140"/>
      <c r="G790" s="126"/>
      <c r="H790" s="140"/>
      <c r="I790" s="118"/>
    </row>
    <row r="791" spans="2:9" s="119" customFormat="1" x14ac:dyDescent="0.25">
      <c r="B791" s="120"/>
      <c r="C791" s="117"/>
      <c r="D791" s="117"/>
      <c r="E791" s="126"/>
      <c r="F791" s="140"/>
      <c r="G791" s="126"/>
      <c r="H791" s="140"/>
      <c r="I791" s="118"/>
    </row>
    <row r="792" spans="2:9" s="119" customFormat="1" x14ac:dyDescent="0.25">
      <c r="B792" s="120"/>
      <c r="C792" s="117"/>
      <c r="D792" s="117"/>
      <c r="E792" s="126"/>
      <c r="F792" s="140"/>
      <c r="G792" s="126"/>
      <c r="H792" s="140"/>
      <c r="I792" s="118"/>
    </row>
    <row r="793" spans="2:9" s="119" customFormat="1" x14ac:dyDescent="0.25">
      <c r="B793" s="120"/>
      <c r="C793" s="117"/>
      <c r="D793" s="117"/>
      <c r="E793" s="126"/>
      <c r="F793" s="140"/>
      <c r="G793" s="126"/>
      <c r="H793" s="140"/>
      <c r="I793" s="118"/>
    </row>
    <row r="794" spans="2:9" s="119" customFormat="1" x14ac:dyDescent="0.25">
      <c r="B794" s="120"/>
      <c r="C794" s="117"/>
      <c r="D794" s="117"/>
      <c r="E794" s="126"/>
      <c r="F794" s="140"/>
      <c r="G794" s="126"/>
      <c r="H794" s="140"/>
      <c r="I794" s="118"/>
    </row>
    <row r="795" spans="2:9" s="119" customFormat="1" x14ac:dyDescent="0.25">
      <c r="B795" s="120"/>
      <c r="C795" s="117"/>
      <c r="D795" s="117"/>
      <c r="E795" s="126"/>
      <c r="F795" s="140"/>
      <c r="G795" s="126"/>
      <c r="H795" s="140"/>
      <c r="I795" s="118"/>
    </row>
    <row r="796" spans="2:9" s="119" customFormat="1" x14ac:dyDescent="0.25">
      <c r="B796" s="120"/>
      <c r="C796" s="117"/>
      <c r="D796" s="117"/>
      <c r="E796" s="126"/>
      <c r="F796" s="140"/>
      <c r="G796" s="126"/>
      <c r="H796" s="140"/>
      <c r="I796" s="118"/>
    </row>
    <row r="797" spans="2:9" s="119" customFormat="1" x14ac:dyDescent="0.25">
      <c r="B797" s="120"/>
      <c r="C797" s="117"/>
      <c r="D797" s="117"/>
      <c r="E797" s="126"/>
      <c r="F797" s="140"/>
      <c r="G797" s="126"/>
      <c r="H797" s="140"/>
      <c r="I797" s="118"/>
    </row>
    <row r="798" spans="2:9" s="119" customFormat="1" x14ac:dyDescent="0.25">
      <c r="B798" s="120"/>
      <c r="C798" s="117"/>
      <c r="D798" s="117"/>
      <c r="E798" s="126"/>
      <c r="F798" s="140"/>
      <c r="G798" s="126"/>
      <c r="H798" s="140"/>
      <c r="I798" s="118"/>
    </row>
    <row r="799" spans="2:9" s="119" customFormat="1" x14ac:dyDescent="0.25">
      <c r="B799" s="120"/>
      <c r="C799" s="117"/>
      <c r="D799" s="117"/>
      <c r="E799" s="126"/>
      <c r="F799" s="140"/>
      <c r="G799" s="126"/>
      <c r="H799" s="140"/>
      <c r="I799" s="118"/>
    </row>
    <row r="800" spans="2:9" s="119" customFormat="1" x14ac:dyDescent="0.25">
      <c r="B800" s="120"/>
      <c r="C800" s="117"/>
      <c r="D800" s="117"/>
      <c r="E800" s="126"/>
      <c r="F800" s="140"/>
      <c r="G800" s="126"/>
      <c r="H800" s="140"/>
      <c r="I800" s="118"/>
    </row>
    <row r="801" spans="2:9" s="119" customFormat="1" x14ac:dyDescent="0.25">
      <c r="B801" s="120"/>
      <c r="C801" s="117"/>
      <c r="D801" s="117"/>
      <c r="E801" s="126"/>
      <c r="F801" s="140"/>
      <c r="G801" s="126"/>
      <c r="H801" s="140"/>
      <c r="I801" s="118"/>
    </row>
    <row r="802" spans="2:9" s="119" customFormat="1" x14ac:dyDescent="0.25">
      <c r="B802" s="120"/>
      <c r="C802" s="117"/>
      <c r="D802" s="117"/>
      <c r="E802" s="126"/>
      <c r="F802" s="140"/>
      <c r="G802" s="126"/>
      <c r="H802" s="140"/>
      <c r="I802" s="118"/>
    </row>
    <row r="803" spans="2:9" s="119" customFormat="1" x14ac:dyDescent="0.25">
      <c r="B803" s="120"/>
      <c r="C803" s="117"/>
      <c r="D803" s="117"/>
      <c r="E803" s="126"/>
      <c r="F803" s="140"/>
      <c r="G803" s="126"/>
      <c r="H803" s="140"/>
      <c r="I803" s="118"/>
    </row>
    <row r="804" spans="2:9" s="119" customFormat="1" x14ac:dyDescent="0.25">
      <c r="B804" s="120"/>
      <c r="C804" s="117"/>
      <c r="D804" s="117"/>
      <c r="E804" s="126"/>
      <c r="F804" s="140"/>
      <c r="G804" s="126"/>
      <c r="H804" s="140"/>
      <c r="I804" s="118"/>
    </row>
    <row r="805" spans="2:9" s="119" customFormat="1" x14ac:dyDescent="0.25">
      <c r="B805" s="120"/>
      <c r="C805" s="117"/>
      <c r="D805" s="117"/>
      <c r="E805" s="126"/>
      <c r="F805" s="140"/>
      <c r="G805" s="126"/>
      <c r="H805" s="140"/>
      <c r="I805" s="118"/>
    </row>
    <row r="806" spans="2:9" s="119" customFormat="1" x14ac:dyDescent="0.25">
      <c r="B806" s="120"/>
      <c r="C806" s="117"/>
      <c r="D806" s="117"/>
      <c r="E806" s="126"/>
      <c r="F806" s="140"/>
      <c r="G806" s="126"/>
      <c r="H806" s="140"/>
      <c r="I806" s="118"/>
    </row>
    <row r="807" spans="2:9" s="119" customFormat="1" x14ac:dyDescent="0.25">
      <c r="B807" s="120"/>
      <c r="C807" s="117"/>
      <c r="D807" s="117"/>
      <c r="E807" s="126"/>
      <c r="F807" s="140"/>
      <c r="G807" s="126"/>
      <c r="H807" s="140"/>
      <c r="I807" s="118"/>
    </row>
    <row r="808" spans="2:9" s="119" customFormat="1" x14ac:dyDescent="0.25">
      <c r="B808" s="120"/>
      <c r="C808" s="117"/>
      <c r="D808" s="117"/>
      <c r="E808" s="126"/>
      <c r="F808" s="140"/>
      <c r="G808" s="126"/>
      <c r="H808" s="140"/>
      <c r="I808" s="118"/>
    </row>
    <row r="809" spans="2:9" s="119" customFormat="1" x14ac:dyDescent="0.25">
      <c r="B809" s="120"/>
      <c r="C809" s="117"/>
      <c r="D809" s="117"/>
      <c r="E809" s="126"/>
      <c r="F809" s="140"/>
      <c r="G809" s="126"/>
      <c r="H809" s="140"/>
      <c r="I809" s="118"/>
    </row>
    <row r="810" spans="2:9" s="119" customFormat="1" x14ac:dyDescent="0.25">
      <c r="B810" s="120"/>
      <c r="C810" s="117"/>
      <c r="D810" s="117"/>
      <c r="E810" s="126"/>
      <c r="F810" s="140"/>
      <c r="G810" s="126"/>
      <c r="H810" s="140"/>
      <c r="I810" s="118"/>
    </row>
    <row r="811" spans="2:9" s="119" customFormat="1" x14ac:dyDescent="0.25">
      <c r="B811" s="120"/>
      <c r="C811" s="117"/>
      <c r="D811" s="117"/>
      <c r="E811" s="126"/>
      <c r="F811" s="140"/>
      <c r="G811" s="126"/>
      <c r="H811" s="140"/>
      <c r="I811" s="118"/>
    </row>
    <row r="812" spans="2:9" s="119" customFormat="1" x14ac:dyDescent="0.25">
      <c r="B812" s="120"/>
      <c r="C812" s="117"/>
      <c r="D812" s="117"/>
      <c r="E812" s="126"/>
      <c r="F812" s="140"/>
      <c r="G812" s="126"/>
      <c r="H812" s="140"/>
      <c r="I812" s="118"/>
    </row>
    <row r="813" spans="2:9" s="119" customFormat="1" x14ac:dyDescent="0.25">
      <c r="B813" s="120"/>
      <c r="C813" s="117"/>
      <c r="D813" s="117"/>
      <c r="E813" s="126"/>
      <c r="F813" s="140"/>
      <c r="G813" s="126"/>
      <c r="H813" s="140"/>
      <c r="I813" s="118"/>
    </row>
    <row r="814" spans="2:9" s="119" customFormat="1" x14ac:dyDescent="0.25">
      <c r="B814" s="120"/>
      <c r="C814" s="117"/>
      <c r="D814" s="117"/>
      <c r="E814" s="126"/>
      <c r="F814" s="140"/>
      <c r="G814" s="126"/>
      <c r="H814" s="140"/>
      <c r="I814" s="118"/>
    </row>
    <row r="815" spans="2:9" s="119" customFormat="1" x14ac:dyDescent="0.25">
      <c r="B815" s="120"/>
      <c r="C815" s="117"/>
      <c r="D815" s="117"/>
      <c r="E815" s="126"/>
      <c r="F815" s="140"/>
      <c r="G815" s="126"/>
      <c r="H815" s="140"/>
      <c r="I815" s="118"/>
    </row>
    <row r="816" spans="2:9" s="119" customFormat="1" x14ac:dyDescent="0.25">
      <c r="B816" s="120"/>
      <c r="C816" s="117"/>
      <c r="D816" s="117"/>
      <c r="E816" s="126"/>
      <c r="F816" s="140"/>
      <c r="G816" s="126"/>
      <c r="H816" s="140"/>
      <c r="I816" s="118"/>
    </row>
    <row r="817" spans="2:9" s="119" customFormat="1" x14ac:dyDescent="0.25">
      <c r="B817" s="120"/>
      <c r="C817" s="117"/>
      <c r="D817" s="117"/>
      <c r="E817" s="126"/>
      <c r="F817" s="140"/>
      <c r="G817" s="126"/>
      <c r="H817" s="140"/>
      <c r="I817" s="118"/>
    </row>
    <row r="818" spans="2:9" s="119" customFormat="1" x14ac:dyDescent="0.25">
      <c r="B818" s="120"/>
      <c r="C818" s="117"/>
      <c r="D818" s="117"/>
      <c r="E818" s="126"/>
      <c r="F818" s="140"/>
      <c r="G818" s="126"/>
      <c r="H818" s="140"/>
      <c r="I818" s="118"/>
    </row>
    <row r="819" spans="2:9" s="119" customFormat="1" x14ac:dyDescent="0.25">
      <c r="B819" s="120"/>
      <c r="C819" s="117"/>
      <c r="D819" s="117"/>
      <c r="E819" s="126"/>
      <c r="F819" s="140"/>
      <c r="G819" s="126"/>
      <c r="H819" s="140"/>
      <c r="I819" s="118"/>
    </row>
    <row r="820" spans="2:9" s="119" customFormat="1" x14ac:dyDescent="0.25">
      <c r="B820" s="120"/>
      <c r="C820" s="117"/>
      <c r="D820" s="117"/>
      <c r="E820" s="126"/>
      <c r="F820" s="140"/>
      <c r="G820" s="126"/>
      <c r="H820" s="140"/>
      <c r="I820" s="118"/>
    </row>
    <row r="821" spans="2:9" s="119" customFormat="1" x14ac:dyDescent="0.25">
      <c r="B821" s="120"/>
      <c r="C821" s="117"/>
      <c r="D821" s="117"/>
      <c r="E821" s="126"/>
      <c r="F821" s="140"/>
      <c r="G821" s="126"/>
      <c r="H821" s="140"/>
      <c r="I821" s="118"/>
    </row>
    <row r="822" spans="2:9" s="119" customFormat="1" x14ac:dyDescent="0.25">
      <c r="B822" s="120"/>
      <c r="C822" s="117"/>
      <c r="D822" s="117"/>
      <c r="E822" s="126"/>
      <c r="F822" s="140"/>
      <c r="G822" s="126"/>
      <c r="H822" s="140"/>
      <c r="I822" s="118"/>
    </row>
    <row r="823" spans="2:9" s="119" customFormat="1" x14ac:dyDescent="0.25">
      <c r="B823" s="120"/>
      <c r="C823" s="117"/>
      <c r="D823" s="117"/>
      <c r="E823" s="126"/>
      <c r="F823" s="140"/>
      <c r="G823" s="126"/>
      <c r="H823" s="140"/>
      <c r="I823" s="118"/>
    </row>
    <row r="824" spans="2:9" s="119" customFormat="1" x14ac:dyDescent="0.25">
      <c r="B824" s="120"/>
      <c r="C824" s="117"/>
      <c r="D824" s="117"/>
      <c r="E824" s="126"/>
      <c r="F824" s="140"/>
      <c r="G824" s="126"/>
      <c r="H824" s="140"/>
      <c r="I824" s="118"/>
    </row>
    <row r="825" spans="2:9" s="119" customFormat="1" x14ac:dyDescent="0.25">
      <c r="B825" s="120"/>
      <c r="C825" s="117"/>
      <c r="D825" s="117"/>
      <c r="E825" s="126"/>
      <c r="F825" s="140"/>
      <c r="G825" s="126"/>
      <c r="H825" s="140"/>
      <c r="I825" s="118"/>
    </row>
    <row r="826" spans="2:9" s="119" customFormat="1" x14ac:dyDescent="0.25">
      <c r="B826" s="120"/>
      <c r="C826" s="117"/>
      <c r="D826" s="117"/>
      <c r="E826" s="126"/>
      <c r="F826" s="140"/>
      <c r="G826" s="126"/>
      <c r="H826" s="140"/>
      <c r="I826" s="118"/>
    </row>
    <row r="827" spans="2:9" s="119" customFormat="1" x14ac:dyDescent="0.25">
      <c r="B827" s="120"/>
      <c r="C827" s="117"/>
      <c r="D827" s="117"/>
      <c r="E827" s="126"/>
      <c r="F827" s="140"/>
      <c r="G827" s="126"/>
      <c r="H827" s="140"/>
      <c r="I827" s="118"/>
    </row>
    <row r="828" spans="2:9" s="119" customFormat="1" x14ac:dyDescent="0.25">
      <c r="B828" s="120"/>
      <c r="C828" s="117"/>
      <c r="D828" s="117"/>
      <c r="E828" s="126"/>
      <c r="F828" s="140"/>
      <c r="G828" s="126"/>
      <c r="H828" s="140"/>
      <c r="I828" s="118"/>
    </row>
    <row r="829" spans="2:9" s="119" customFormat="1" x14ac:dyDescent="0.25">
      <c r="B829" s="120"/>
      <c r="C829" s="117"/>
      <c r="D829" s="117"/>
      <c r="E829" s="126"/>
      <c r="F829" s="140"/>
      <c r="G829" s="126"/>
      <c r="H829" s="140"/>
      <c r="I829" s="118"/>
    </row>
    <row r="830" spans="2:9" s="119" customFormat="1" x14ac:dyDescent="0.25">
      <c r="B830" s="120"/>
      <c r="C830" s="117"/>
      <c r="D830" s="117"/>
      <c r="E830" s="126"/>
      <c r="F830" s="140"/>
      <c r="G830" s="126"/>
      <c r="H830" s="140"/>
      <c r="I830" s="118"/>
    </row>
    <row r="831" spans="2:9" s="119" customFormat="1" x14ac:dyDescent="0.25">
      <c r="B831" s="120"/>
      <c r="C831" s="117"/>
      <c r="D831" s="117"/>
      <c r="E831" s="126"/>
      <c r="F831" s="140"/>
      <c r="G831" s="126"/>
      <c r="H831" s="140"/>
      <c r="I831" s="118"/>
    </row>
    <row r="832" spans="2:9" s="119" customFormat="1" x14ac:dyDescent="0.25">
      <c r="B832" s="120"/>
      <c r="C832" s="117"/>
      <c r="D832" s="117"/>
      <c r="E832" s="126"/>
      <c r="F832" s="140"/>
      <c r="G832" s="126"/>
      <c r="H832" s="140"/>
      <c r="I832" s="118"/>
    </row>
    <row r="833" spans="2:9" s="119" customFormat="1" x14ac:dyDescent="0.25">
      <c r="B833" s="120"/>
      <c r="C833" s="117"/>
      <c r="D833" s="117"/>
      <c r="E833" s="126"/>
      <c r="F833" s="140"/>
      <c r="G833" s="126"/>
      <c r="H833" s="140"/>
      <c r="I833" s="118"/>
    </row>
    <row r="834" spans="2:9" s="119" customFormat="1" x14ac:dyDescent="0.25">
      <c r="B834" s="120"/>
      <c r="C834" s="117"/>
      <c r="D834" s="117"/>
      <c r="E834" s="126"/>
      <c r="F834" s="140"/>
      <c r="G834" s="126"/>
      <c r="H834" s="140"/>
      <c r="I834" s="118"/>
    </row>
    <row r="835" spans="2:9" s="119" customFormat="1" x14ac:dyDescent="0.25">
      <c r="B835" s="120"/>
      <c r="C835" s="117"/>
      <c r="D835" s="117"/>
      <c r="E835" s="126"/>
      <c r="F835" s="140"/>
      <c r="G835" s="126"/>
      <c r="H835" s="140"/>
      <c r="I835" s="118"/>
    </row>
    <row r="836" spans="2:9" s="119" customFormat="1" x14ac:dyDescent="0.25">
      <c r="B836" s="120"/>
      <c r="C836" s="117"/>
      <c r="D836" s="117"/>
      <c r="E836" s="126"/>
      <c r="F836" s="140"/>
      <c r="G836" s="126"/>
      <c r="H836" s="140"/>
      <c r="I836" s="118"/>
    </row>
    <row r="837" spans="2:9" s="119" customFormat="1" x14ac:dyDescent="0.25">
      <c r="B837" s="120"/>
      <c r="C837" s="117"/>
      <c r="D837" s="117"/>
      <c r="E837" s="126"/>
      <c r="F837" s="140"/>
      <c r="G837" s="126"/>
      <c r="H837" s="140"/>
      <c r="I837" s="118"/>
    </row>
    <row r="838" spans="2:9" s="119" customFormat="1" x14ac:dyDescent="0.25">
      <c r="B838" s="120"/>
      <c r="C838" s="117"/>
      <c r="D838" s="117"/>
      <c r="E838" s="126"/>
      <c r="F838" s="140"/>
      <c r="G838" s="126"/>
      <c r="H838" s="140"/>
      <c r="I838" s="118"/>
    </row>
    <row r="839" spans="2:9" s="119" customFormat="1" x14ac:dyDescent="0.25">
      <c r="B839" s="120"/>
      <c r="C839" s="117"/>
      <c r="D839" s="117"/>
      <c r="E839" s="126"/>
      <c r="F839" s="140"/>
      <c r="G839" s="126"/>
      <c r="H839" s="140"/>
      <c r="I839" s="118"/>
    </row>
    <row r="840" spans="2:9" s="119" customFormat="1" x14ac:dyDescent="0.25">
      <c r="B840" s="120"/>
      <c r="C840" s="117"/>
      <c r="D840" s="117"/>
      <c r="E840" s="126"/>
      <c r="F840" s="140"/>
      <c r="G840" s="126"/>
      <c r="H840" s="140"/>
      <c r="I840" s="118"/>
    </row>
    <row r="841" spans="2:9" s="119" customFormat="1" x14ac:dyDescent="0.25">
      <c r="B841" s="120"/>
      <c r="C841" s="117"/>
      <c r="D841" s="117"/>
      <c r="E841" s="126"/>
      <c r="F841" s="140"/>
      <c r="G841" s="126"/>
      <c r="H841" s="140"/>
      <c r="I841" s="118"/>
    </row>
    <row r="842" spans="2:9" s="119" customFormat="1" x14ac:dyDescent="0.25">
      <c r="B842" s="120"/>
      <c r="C842" s="117"/>
      <c r="D842" s="117"/>
      <c r="E842" s="126"/>
      <c r="F842" s="140"/>
      <c r="G842" s="126"/>
      <c r="H842" s="140"/>
      <c r="I842" s="118"/>
    </row>
    <row r="843" spans="2:9" s="119" customFormat="1" x14ac:dyDescent="0.25">
      <c r="B843" s="120"/>
      <c r="C843" s="117"/>
      <c r="D843" s="117"/>
      <c r="E843" s="126"/>
      <c r="F843" s="140"/>
      <c r="G843" s="126"/>
      <c r="H843" s="140"/>
      <c r="I843" s="118"/>
    </row>
    <row r="844" spans="2:9" s="119" customFormat="1" x14ac:dyDescent="0.25">
      <c r="B844" s="120"/>
      <c r="C844" s="117"/>
      <c r="D844" s="117"/>
      <c r="E844" s="126"/>
      <c r="F844" s="140"/>
      <c r="G844" s="126"/>
      <c r="H844" s="140"/>
      <c r="I844" s="118"/>
    </row>
    <row r="845" spans="2:9" s="119" customFormat="1" x14ac:dyDescent="0.25">
      <c r="B845" s="120"/>
      <c r="C845" s="117"/>
      <c r="D845" s="117"/>
      <c r="E845" s="126"/>
      <c r="F845" s="140"/>
      <c r="G845" s="126"/>
      <c r="H845" s="140"/>
      <c r="I845" s="118"/>
    </row>
    <row r="846" spans="2:9" s="119" customFormat="1" x14ac:dyDescent="0.25">
      <c r="B846" s="120"/>
      <c r="C846" s="117"/>
      <c r="D846" s="117"/>
      <c r="E846" s="126"/>
      <c r="F846" s="140"/>
      <c r="G846" s="126"/>
      <c r="H846" s="140"/>
      <c r="I846" s="118"/>
    </row>
    <row r="847" spans="2:9" s="119" customFormat="1" x14ac:dyDescent="0.25">
      <c r="B847" s="120"/>
      <c r="C847" s="117"/>
      <c r="D847" s="117"/>
      <c r="E847" s="126"/>
      <c r="F847" s="140"/>
      <c r="G847" s="126"/>
      <c r="H847" s="140"/>
      <c r="I847" s="118"/>
    </row>
    <row r="848" spans="2:9" s="119" customFormat="1" x14ac:dyDescent="0.25">
      <c r="B848" s="120"/>
      <c r="C848" s="117"/>
      <c r="D848" s="117"/>
      <c r="E848" s="126"/>
      <c r="F848" s="140"/>
      <c r="G848" s="126"/>
      <c r="H848" s="140"/>
      <c r="I848" s="118"/>
    </row>
    <row r="849" spans="2:9" s="119" customFormat="1" x14ac:dyDescent="0.25">
      <c r="B849" s="120"/>
      <c r="C849" s="117"/>
      <c r="D849" s="117"/>
      <c r="E849" s="126"/>
      <c r="F849" s="140"/>
      <c r="G849" s="126"/>
      <c r="H849" s="140"/>
      <c r="I849" s="118"/>
    </row>
    <row r="850" spans="2:9" s="119" customFormat="1" x14ac:dyDescent="0.25">
      <c r="B850" s="120"/>
      <c r="C850" s="117"/>
      <c r="D850" s="117"/>
      <c r="E850" s="126"/>
      <c r="F850" s="140"/>
      <c r="G850" s="126"/>
      <c r="H850" s="140"/>
      <c r="I850" s="118"/>
    </row>
    <row r="851" spans="2:9" s="119" customFormat="1" x14ac:dyDescent="0.25">
      <c r="B851" s="120"/>
      <c r="C851" s="117"/>
      <c r="D851" s="117"/>
      <c r="E851" s="126"/>
      <c r="F851" s="140"/>
      <c r="G851" s="126"/>
      <c r="H851" s="140"/>
      <c r="I851" s="118"/>
    </row>
    <row r="852" spans="2:9" s="119" customFormat="1" x14ac:dyDescent="0.25">
      <c r="B852" s="120"/>
      <c r="C852" s="117"/>
      <c r="D852" s="117"/>
      <c r="E852" s="126"/>
      <c r="F852" s="140"/>
      <c r="G852" s="126"/>
      <c r="H852" s="140"/>
      <c r="I852" s="118"/>
    </row>
    <row r="853" spans="2:9" s="119" customFormat="1" x14ac:dyDescent="0.25">
      <c r="B853" s="120"/>
      <c r="C853" s="117"/>
      <c r="D853" s="117"/>
      <c r="E853" s="126"/>
      <c r="F853" s="140"/>
      <c r="G853" s="126"/>
      <c r="H853" s="140"/>
      <c r="I853" s="118"/>
    </row>
    <row r="854" spans="2:9" s="119" customFormat="1" x14ac:dyDescent="0.25">
      <c r="B854" s="120"/>
      <c r="C854" s="117"/>
      <c r="D854" s="117"/>
      <c r="E854" s="126"/>
      <c r="F854" s="140"/>
      <c r="G854" s="126"/>
      <c r="H854" s="140"/>
      <c r="I854" s="118"/>
    </row>
    <row r="855" spans="2:9" s="119" customFormat="1" x14ac:dyDescent="0.25">
      <c r="B855" s="120"/>
      <c r="C855" s="117"/>
      <c r="D855" s="117"/>
      <c r="E855" s="126"/>
      <c r="F855" s="140"/>
      <c r="G855" s="126"/>
      <c r="H855" s="140"/>
      <c r="I855" s="118"/>
    </row>
    <row r="856" spans="2:9" s="119" customFormat="1" x14ac:dyDescent="0.25">
      <c r="B856" s="120"/>
      <c r="C856" s="117"/>
      <c r="D856" s="117"/>
      <c r="E856" s="126"/>
      <c r="F856" s="140"/>
      <c r="G856" s="126"/>
      <c r="H856" s="140"/>
      <c r="I856" s="118"/>
    </row>
    <row r="857" spans="2:9" s="119" customFormat="1" x14ac:dyDescent="0.25">
      <c r="B857" s="120"/>
      <c r="C857" s="117"/>
      <c r="D857" s="117"/>
      <c r="E857" s="126"/>
      <c r="F857" s="140"/>
      <c r="G857" s="126"/>
      <c r="H857" s="140"/>
      <c r="I857" s="118"/>
    </row>
    <row r="858" spans="2:9" s="119" customFormat="1" x14ac:dyDescent="0.25">
      <c r="B858" s="120"/>
      <c r="C858" s="117"/>
      <c r="D858" s="117"/>
      <c r="E858" s="126"/>
      <c r="F858" s="140"/>
      <c r="G858" s="126"/>
      <c r="H858" s="140"/>
      <c r="I858" s="118"/>
    </row>
    <row r="859" spans="2:9" s="119" customFormat="1" x14ac:dyDescent="0.25">
      <c r="B859" s="120"/>
      <c r="C859" s="117"/>
      <c r="D859" s="117"/>
      <c r="E859" s="126"/>
      <c r="F859" s="140"/>
      <c r="G859" s="126"/>
      <c r="H859" s="140"/>
      <c r="I859" s="118"/>
    </row>
    <row r="860" spans="2:9" s="119" customFormat="1" x14ac:dyDescent="0.25">
      <c r="B860" s="120"/>
      <c r="C860" s="117"/>
      <c r="D860" s="117"/>
      <c r="E860" s="126"/>
      <c r="F860" s="140"/>
      <c r="G860" s="126"/>
      <c r="H860" s="140"/>
      <c r="I860" s="118"/>
    </row>
    <row r="861" spans="2:9" s="119" customFormat="1" x14ac:dyDescent="0.25">
      <c r="B861" s="120"/>
      <c r="C861" s="117"/>
      <c r="D861" s="117"/>
      <c r="E861" s="126"/>
      <c r="F861" s="140"/>
      <c r="G861" s="126"/>
      <c r="H861" s="140"/>
      <c r="I861" s="118"/>
    </row>
    <row r="862" spans="2:9" s="119" customFormat="1" x14ac:dyDescent="0.25">
      <c r="B862" s="120"/>
      <c r="C862" s="117"/>
      <c r="D862" s="117"/>
      <c r="E862" s="126"/>
      <c r="F862" s="140"/>
      <c r="G862" s="126"/>
      <c r="H862" s="140"/>
      <c r="I862" s="118"/>
    </row>
    <row r="863" spans="2:9" s="119" customFormat="1" x14ac:dyDescent="0.25">
      <c r="B863" s="120"/>
      <c r="C863" s="117"/>
      <c r="D863" s="117"/>
      <c r="E863" s="126"/>
      <c r="F863" s="140"/>
      <c r="G863" s="126"/>
      <c r="H863" s="140"/>
      <c r="I863" s="118"/>
    </row>
    <row r="864" spans="2:9" s="119" customFormat="1" x14ac:dyDescent="0.25">
      <c r="B864" s="120"/>
      <c r="C864" s="117"/>
      <c r="D864" s="117"/>
      <c r="E864" s="126"/>
      <c r="F864" s="140"/>
      <c r="G864" s="126"/>
      <c r="H864" s="140"/>
      <c r="I864" s="118"/>
    </row>
    <row r="865" spans="2:9" s="119" customFormat="1" x14ac:dyDescent="0.25">
      <c r="B865" s="120"/>
      <c r="C865" s="117"/>
      <c r="D865" s="117"/>
      <c r="E865" s="126"/>
      <c r="F865" s="140"/>
      <c r="G865" s="126"/>
      <c r="H865" s="140"/>
      <c r="I865" s="118"/>
    </row>
    <row r="866" spans="2:9" s="119" customFormat="1" x14ac:dyDescent="0.25">
      <c r="B866" s="120"/>
      <c r="C866" s="117"/>
      <c r="D866" s="117"/>
      <c r="E866" s="126"/>
      <c r="F866" s="140"/>
      <c r="G866" s="126"/>
      <c r="H866" s="140"/>
      <c r="I866" s="118"/>
    </row>
    <row r="867" spans="2:9" s="119" customFormat="1" x14ac:dyDescent="0.25">
      <c r="B867" s="120"/>
      <c r="C867" s="117"/>
      <c r="D867" s="117"/>
      <c r="E867" s="126"/>
      <c r="F867" s="140"/>
      <c r="G867" s="126"/>
      <c r="H867" s="140"/>
      <c r="I867" s="118"/>
    </row>
    <row r="868" spans="2:9" s="119" customFormat="1" x14ac:dyDescent="0.25">
      <c r="B868" s="120"/>
      <c r="C868" s="117"/>
      <c r="D868" s="117"/>
      <c r="E868" s="126"/>
      <c r="F868" s="140"/>
      <c r="G868" s="126"/>
      <c r="H868" s="140"/>
      <c r="I868" s="118"/>
    </row>
    <row r="869" spans="2:9" s="119" customFormat="1" x14ac:dyDescent="0.25">
      <c r="B869" s="120"/>
      <c r="C869" s="117"/>
      <c r="D869" s="117"/>
      <c r="E869" s="126"/>
      <c r="F869" s="140"/>
      <c r="G869" s="126"/>
      <c r="H869" s="140"/>
      <c r="I869" s="118"/>
    </row>
    <row r="870" spans="2:9" s="119" customFormat="1" x14ac:dyDescent="0.25">
      <c r="B870" s="120"/>
      <c r="C870" s="117"/>
      <c r="D870" s="117"/>
      <c r="E870" s="126"/>
      <c r="F870" s="140"/>
      <c r="G870" s="126"/>
      <c r="H870" s="140"/>
      <c r="I870" s="118"/>
    </row>
    <row r="871" spans="2:9" s="119" customFormat="1" x14ac:dyDescent="0.25">
      <c r="B871" s="120"/>
      <c r="C871" s="117"/>
      <c r="D871" s="117"/>
      <c r="E871" s="126"/>
      <c r="F871" s="140"/>
      <c r="G871" s="126"/>
      <c r="H871" s="140"/>
      <c r="I871" s="118"/>
    </row>
    <row r="872" spans="2:9" s="119" customFormat="1" x14ac:dyDescent="0.25">
      <c r="B872" s="120"/>
      <c r="C872" s="117"/>
      <c r="D872" s="117"/>
      <c r="E872" s="126"/>
      <c r="F872" s="140"/>
      <c r="G872" s="126"/>
      <c r="H872" s="140"/>
      <c r="I872" s="118"/>
    </row>
    <row r="873" spans="2:9" s="119" customFormat="1" x14ac:dyDescent="0.25">
      <c r="B873" s="120"/>
      <c r="C873" s="117"/>
      <c r="D873" s="117"/>
      <c r="E873" s="126"/>
      <c r="F873" s="140"/>
      <c r="G873" s="126"/>
      <c r="H873" s="140"/>
      <c r="I873" s="118"/>
    </row>
    <row r="874" spans="2:9" s="119" customFormat="1" x14ac:dyDescent="0.25">
      <c r="B874" s="120"/>
      <c r="C874" s="117"/>
      <c r="D874" s="117"/>
      <c r="E874" s="126"/>
      <c r="F874" s="140"/>
      <c r="G874" s="126"/>
      <c r="H874" s="140"/>
      <c r="I874" s="118"/>
    </row>
    <row r="875" spans="2:9" s="119" customFormat="1" x14ac:dyDescent="0.25">
      <c r="B875" s="120"/>
      <c r="C875" s="117"/>
      <c r="D875" s="117"/>
      <c r="E875" s="126"/>
      <c r="F875" s="140"/>
      <c r="G875" s="126"/>
      <c r="H875" s="140"/>
      <c r="I875" s="118"/>
    </row>
    <row r="876" spans="2:9" s="119" customFormat="1" x14ac:dyDescent="0.25">
      <c r="B876" s="120"/>
      <c r="C876" s="117"/>
      <c r="D876" s="117"/>
      <c r="E876" s="126"/>
      <c r="F876" s="140"/>
      <c r="G876" s="126"/>
      <c r="H876" s="140"/>
      <c r="I876" s="118"/>
    </row>
    <row r="877" spans="2:9" s="119" customFormat="1" x14ac:dyDescent="0.25">
      <c r="B877" s="120"/>
      <c r="C877" s="117"/>
      <c r="D877" s="117"/>
      <c r="E877" s="126"/>
      <c r="F877" s="140"/>
      <c r="G877" s="126"/>
      <c r="H877" s="140"/>
      <c r="I877" s="118"/>
    </row>
    <row r="878" spans="2:9" s="119" customFormat="1" x14ac:dyDescent="0.25">
      <c r="B878" s="120"/>
      <c r="C878" s="117"/>
      <c r="D878" s="117"/>
      <c r="E878" s="126"/>
      <c r="F878" s="140"/>
      <c r="G878" s="126"/>
      <c r="H878" s="140"/>
      <c r="I878" s="118"/>
    </row>
    <row r="879" spans="2:9" s="119" customFormat="1" x14ac:dyDescent="0.25">
      <c r="B879" s="120"/>
      <c r="C879" s="117"/>
      <c r="D879" s="117"/>
      <c r="E879" s="126"/>
      <c r="F879" s="140"/>
      <c r="G879" s="126"/>
      <c r="H879" s="140"/>
      <c r="I879" s="118"/>
    </row>
    <row r="880" spans="2:9" s="119" customFormat="1" x14ac:dyDescent="0.25">
      <c r="B880" s="120"/>
      <c r="C880" s="117"/>
      <c r="D880" s="117"/>
      <c r="E880" s="126"/>
      <c r="F880" s="140"/>
      <c r="G880" s="126"/>
      <c r="H880" s="140"/>
      <c r="I880" s="118"/>
    </row>
    <row r="881" spans="2:9" s="119" customFormat="1" x14ac:dyDescent="0.25">
      <c r="B881" s="120"/>
      <c r="C881" s="117"/>
      <c r="D881" s="117"/>
      <c r="E881" s="126"/>
      <c r="F881" s="140"/>
      <c r="G881" s="126"/>
      <c r="H881" s="140"/>
      <c r="I881" s="118"/>
    </row>
    <row r="882" spans="2:9" s="119" customFormat="1" x14ac:dyDescent="0.25">
      <c r="B882" s="120"/>
      <c r="C882" s="117"/>
      <c r="D882" s="117"/>
      <c r="E882" s="126"/>
      <c r="F882" s="140"/>
      <c r="G882" s="126"/>
      <c r="H882" s="140"/>
      <c r="I882" s="118"/>
    </row>
    <row r="883" spans="2:9" s="119" customFormat="1" x14ac:dyDescent="0.25">
      <c r="B883" s="120"/>
      <c r="C883" s="117"/>
      <c r="D883" s="117"/>
      <c r="E883" s="126"/>
      <c r="F883" s="140"/>
      <c r="G883" s="126"/>
      <c r="H883" s="140"/>
      <c r="I883" s="118"/>
    </row>
    <row r="884" spans="2:9" s="119" customFormat="1" x14ac:dyDescent="0.25">
      <c r="B884" s="120"/>
      <c r="C884" s="117"/>
      <c r="D884" s="117"/>
      <c r="E884" s="126"/>
      <c r="F884" s="140"/>
      <c r="G884" s="126"/>
      <c r="H884" s="140"/>
      <c r="I884" s="118"/>
    </row>
    <row r="885" spans="2:9" s="119" customFormat="1" x14ac:dyDescent="0.25">
      <c r="B885" s="120"/>
      <c r="C885" s="117"/>
      <c r="D885" s="117"/>
      <c r="E885" s="126"/>
      <c r="F885" s="140"/>
      <c r="G885" s="126"/>
      <c r="H885" s="140"/>
      <c r="I885" s="118"/>
    </row>
    <row r="886" spans="2:9" s="119" customFormat="1" x14ac:dyDescent="0.25">
      <c r="B886" s="120"/>
      <c r="C886" s="117"/>
      <c r="D886" s="117"/>
      <c r="E886" s="126"/>
      <c r="F886" s="140"/>
      <c r="G886" s="126"/>
      <c r="H886" s="140"/>
      <c r="I886" s="118"/>
    </row>
    <row r="887" spans="2:9" s="119" customFormat="1" x14ac:dyDescent="0.25">
      <c r="B887" s="120"/>
      <c r="C887" s="117"/>
      <c r="D887" s="117"/>
      <c r="E887" s="126"/>
      <c r="F887" s="140"/>
      <c r="G887" s="126"/>
      <c r="H887" s="140"/>
      <c r="I887" s="118"/>
    </row>
    <row r="888" spans="2:9" s="119" customFormat="1" x14ac:dyDescent="0.25">
      <c r="B888" s="120"/>
      <c r="C888" s="117"/>
      <c r="D888" s="117"/>
      <c r="E888" s="126"/>
      <c r="F888" s="140"/>
      <c r="G888" s="126"/>
      <c r="H888" s="140"/>
      <c r="I888" s="118"/>
    </row>
    <row r="889" spans="2:9" s="119" customFormat="1" x14ac:dyDescent="0.25">
      <c r="B889" s="120"/>
      <c r="C889" s="117"/>
      <c r="D889" s="117"/>
      <c r="E889" s="126"/>
      <c r="F889" s="140"/>
      <c r="G889" s="126"/>
      <c r="H889" s="140"/>
      <c r="I889" s="118"/>
    </row>
    <row r="890" spans="2:9" s="119" customFormat="1" x14ac:dyDescent="0.25">
      <c r="B890" s="120"/>
      <c r="C890" s="117"/>
      <c r="D890" s="117"/>
      <c r="E890" s="126"/>
      <c r="F890" s="140"/>
      <c r="G890" s="126"/>
      <c r="H890" s="140"/>
      <c r="I890" s="118"/>
    </row>
    <row r="891" spans="2:9" s="119" customFormat="1" x14ac:dyDescent="0.25">
      <c r="B891" s="120"/>
      <c r="C891" s="117"/>
      <c r="D891" s="117"/>
      <c r="E891" s="126"/>
      <c r="F891" s="140"/>
      <c r="G891" s="126"/>
      <c r="H891" s="140"/>
      <c r="I891" s="118"/>
    </row>
    <row r="892" spans="2:9" s="119" customFormat="1" x14ac:dyDescent="0.25">
      <c r="B892" s="120"/>
      <c r="C892" s="117"/>
      <c r="D892" s="117"/>
      <c r="E892" s="126"/>
      <c r="F892" s="140"/>
      <c r="G892" s="126"/>
      <c r="H892" s="140"/>
      <c r="I892" s="118"/>
    </row>
    <row r="893" spans="2:9" s="119" customFormat="1" x14ac:dyDescent="0.25">
      <c r="B893" s="120"/>
      <c r="C893" s="117"/>
      <c r="D893" s="117"/>
      <c r="E893" s="126"/>
      <c r="F893" s="140"/>
      <c r="G893" s="126"/>
      <c r="H893" s="140"/>
      <c r="I893" s="118"/>
    </row>
    <row r="894" spans="2:9" s="119" customFormat="1" x14ac:dyDescent="0.25">
      <c r="B894" s="120"/>
      <c r="C894" s="117"/>
      <c r="D894" s="117"/>
      <c r="E894" s="126"/>
      <c r="F894" s="140"/>
      <c r="G894" s="126"/>
      <c r="H894" s="140"/>
      <c r="I894" s="118"/>
    </row>
    <row r="895" spans="2:9" s="119" customFormat="1" x14ac:dyDescent="0.25">
      <c r="B895" s="120"/>
      <c r="C895" s="117"/>
      <c r="D895" s="117"/>
      <c r="E895" s="126"/>
      <c r="F895" s="140"/>
      <c r="G895" s="126"/>
      <c r="H895" s="140"/>
      <c r="I895" s="118"/>
    </row>
    <row r="896" spans="2:9" s="119" customFormat="1" x14ac:dyDescent="0.25">
      <c r="B896" s="120"/>
      <c r="C896" s="117"/>
      <c r="D896" s="117"/>
      <c r="E896" s="126"/>
      <c r="F896" s="140"/>
      <c r="G896" s="126"/>
      <c r="H896" s="140"/>
      <c r="I896" s="118"/>
    </row>
    <row r="897" spans="2:9" s="119" customFormat="1" x14ac:dyDescent="0.25">
      <c r="B897" s="120"/>
      <c r="C897" s="117"/>
      <c r="D897" s="117"/>
      <c r="E897" s="126"/>
      <c r="F897" s="140"/>
      <c r="G897" s="126"/>
      <c r="H897" s="140"/>
      <c r="I897" s="118"/>
    </row>
    <row r="898" spans="2:9" s="119" customFormat="1" x14ac:dyDescent="0.25">
      <c r="B898" s="120"/>
      <c r="C898" s="117"/>
      <c r="D898" s="117"/>
      <c r="E898" s="126"/>
      <c r="F898" s="140"/>
      <c r="G898" s="126"/>
      <c r="H898" s="140"/>
      <c r="I898" s="118"/>
    </row>
    <row r="899" spans="2:9" s="119" customFormat="1" x14ac:dyDescent="0.25">
      <c r="B899" s="120"/>
      <c r="C899" s="117"/>
      <c r="D899" s="117"/>
      <c r="E899" s="126"/>
      <c r="F899" s="140"/>
      <c r="G899" s="126"/>
      <c r="H899" s="140"/>
      <c r="I899" s="118"/>
    </row>
    <row r="900" spans="2:9" s="119" customFormat="1" x14ac:dyDescent="0.25">
      <c r="B900" s="120"/>
      <c r="C900" s="117"/>
      <c r="D900" s="117"/>
      <c r="E900" s="126"/>
      <c r="F900" s="140"/>
      <c r="G900" s="126"/>
      <c r="H900" s="140"/>
      <c r="I900" s="118"/>
    </row>
    <row r="901" spans="2:9" s="119" customFormat="1" x14ac:dyDescent="0.25">
      <c r="B901" s="120"/>
      <c r="C901" s="117"/>
      <c r="D901" s="117"/>
      <c r="E901" s="126"/>
      <c r="F901" s="140"/>
      <c r="G901" s="126"/>
      <c r="H901" s="140"/>
      <c r="I901" s="118"/>
    </row>
    <row r="902" spans="2:9" s="119" customFormat="1" x14ac:dyDescent="0.25">
      <c r="B902" s="120"/>
      <c r="C902" s="117"/>
      <c r="D902" s="117"/>
      <c r="E902" s="126"/>
      <c r="F902" s="140"/>
      <c r="G902" s="126"/>
      <c r="H902" s="140"/>
      <c r="I902" s="118"/>
    </row>
    <row r="903" spans="2:9" s="119" customFormat="1" x14ac:dyDescent="0.25">
      <c r="B903" s="120"/>
      <c r="C903" s="117"/>
      <c r="D903" s="117"/>
      <c r="E903" s="126"/>
      <c r="F903" s="140"/>
      <c r="G903" s="126"/>
      <c r="H903" s="140"/>
      <c r="I903" s="118"/>
    </row>
    <row r="904" spans="2:9" s="119" customFormat="1" x14ac:dyDescent="0.25">
      <c r="B904" s="120"/>
      <c r="C904" s="117"/>
      <c r="D904" s="117"/>
      <c r="E904" s="126"/>
      <c r="F904" s="140"/>
      <c r="G904" s="126"/>
      <c r="H904" s="140"/>
      <c r="I904" s="118"/>
    </row>
    <row r="905" spans="2:9" s="119" customFormat="1" x14ac:dyDescent="0.25">
      <c r="B905" s="120"/>
      <c r="C905" s="117"/>
      <c r="D905" s="117"/>
      <c r="E905" s="126"/>
      <c r="F905" s="140"/>
      <c r="G905" s="126"/>
      <c r="H905" s="140"/>
      <c r="I905" s="118"/>
    </row>
    <row r="906" spans="2:9" s="119" customFormat="1" x14ac:dyDescent="0.25">
      <c r="B906" s="120"/>
      <c r="C906" s="117"/>
      <c r="D906" s="117"/>
      <c r="E906" s="126"/>
      <c r="F906" s="140"/>
      <c r="G906" s="126"/>
      <c r="H906" s="140"/>
      <c r="I906" s="118"/>
    </row>
    <row r="907" spans="2:9" s="119" customFormat="1" x14ac:dyDescent="0.25">
      <c r="B907" s="120"/>
      <c r="C907" s="117"/>
      <c r="D907" s="117"/>
      <c r="E907" s="126"/>
      <c r="F907" s="140"/>
      <c r="G907" s="126"/>
      <c r="H907" s="140"/>
      <c r="I907" s="118"/>
    </row>
    <row r="908" spans="2:9" s="119" customFormat="1" x14ac:dyDescent="0.25">
      <c r="B908" s="120"/>
      <c r="C908" s="117"/>
      <c r="D908" s="117"/>
      <c r="E908" s="126"/>
      <c r="F908" s="140"/>
      <c r="G908" s="126"/>
      <c r="H908" s="140"/>
      <c r="I908" s="118"/>
    </row>
    <row r="909" spans="2:9" s="119" customFormat="1" x14ac:dyDescent="0.25">
      <c r="B909" s="120"/>
      <c r="C909" s="117"/>
      <c r="D909" s="117"/>
      <c r="E909" s="126"/>
      <c r="F909" s="140"/>
      <c r="G909" s="126"/>
      <c r="H909" s="140"/>
      <c r="I909" s="118"/>
    </row>
    <row r="910" spans="2:9" s="119" customFormat="1" x14ac:dyDescent="0.25">
      <c r="B910" s="120"/>
      <c r="C910" s="117"/>
      <c r="D910" s="117"/>
      <c r="E910" s="126"/>
      <c r="F910" s="140"/>
      <c r="G910" s="126"/>
      <c r="H910" s="140"/>
      <c r="I910" s="118"/>
    </row>
    <row r="911" spans="2:9" s="119" customFormat="1" x14ac:dyDescent="0.25">
      <c r="B911" s="120"/>
      <c r="C911" s="117"/>
      <c r="D911" s="117"/>
      <c r="E911" s="126"/>
      <c r="F911" s="140"/>
      <c r="G911" s="126"/>
      <c r="H911" s="140"/>
      <c r="I911" s="118"/>
    </row>
    <row r="912" spans="2:9" s="119" customFormat="1" x14ac:dyDescent="0.25">
      <c r="B912" s="120"/>
      <c r="C912" s="117"/>
      <c r="D912" s="117"/>
      <c r="E912" s="126"/>
      <c r="F912" s="140"/>
      <c r="G912" s="126"/>
      <c r="H912" s="140"/>
      <c r="I912" s="118"/>
    </row>
    <row r="913" spans="2:9" s="119" customFormat="1" x14ac:dyDescent="0.25">
      <c r="B913" s="120"/>
      <c r="C913" s="117"/>
      <c r="D913" s="117"/>
      <c r="E913" s="126"/>
      <c r="F913" s="140"/>
      <c r="G913" s="126"/>
      <c r="H913" s="140"/>
      <c r="I913" s="118"/>
    </row>
    <row r="914" spans="2:9" s="119" customFormat="1" x14ac:dyDescent="0.25">
      <c r="B914" s="120"/>
      <c r="C914" s="117"/>
      <c r="D914" s="117"/>
      <c r="E914" s="126"/>
      <c r="F914" s="140"/>
      <c r="G914" s="126"/>
      <c r="H914" s="140"/>
      <c r="I914" s="118"/>
    </row>
    <row r="915" spans="2:9" s="119" customFormat="1" x14ac:dyDescent="0.25">
      <c r="B915" s="120"/>
      <c r="C915" s="117"/>
      <c r="D915" s="117"/>
      <c r="E915" s="126"/>
      <c r="F915" s="140"/>
      <c r="G915" s="126"/>
      <c r="H915" s="140"/>
      <c r="I915" s="118"/>
    </row>
    <row r="916" spans="2:9" s="119" customFormat="1" x14ac:dyDescent="0.25">
      <c r="B916" s="120"/>
      <c r="C916" s="117"/>
      <c r="D916" s="117"/>
      <c r="E916" s="126"/>
      <c r="F916" s="140"/>
      <c r="G916" s="126"/>
      <c r="H916" s="140"/>
      <c r="I916" s="118"/>
    </row>
    <row r="917" spans="2:9" s="119" customFormat="1" x14ac:dyDescent="0.25">
      <c r="B917" s="120"/>
      <c r="C917" s="117"/>
      <c r="D917" s="117"/>
      <c r="E917" s="126"/>
      <c r="F917" s="140"/>
      <c r="G917" s="126"/>
      <c r="H917" s="140"/>
      <c r="I917" s="118"/>
    </row>
    <row r="918" spans="2:9" s="119" customFormat="1" x14ac:dyDescent="0.25">
      <c r="B918" s="120"/>
      <c r="C918" s="117"/>
      <c r="D918" s="117"/>
      <c r="E918" s="126"/>
      <c r="F918" s="140"/>
      <c r="G918" s="126"/>
      <c r="H918" s="140"/>
      <c r="I918" s="118"/>
    </row>
    <row r="919" spans="2:9" s="119" customFormat="1" x14ac:dyDescent="0.25">
      <c r="B919" s="120"/>
      <c r="C919" s="117"/>
      <c r="D919" s="117"/>
      <c r="E919" s="126"/>
      <c r="F919" s="140"/>
      <c r="G919" s="126"/>
      <c r="H919" s="140"/>
      <c r="I919" s="118"/>
    </row>
    <row r="920" spans="2:9" s="119" customFormat="1" x14ac:dyDescent="0.25">
      <c r="B920" s="120"/>
      <c r="C920" s="117"/>
      <c r="D920" s="117"/>
      <c r="E920" s="126"/>
      <c r="F920" s="140"/>
      <c r="G920" s="126"/>
      <c r="H920" s="140"/>
      <c r="I920" s="118"/>
    </row>
    <row r="921" spans="2:9" s="119" customFormat="1" x14ac:dyDescent="0.25">
      <c r="B921" s="120"/>
      <c r="C921" s="117"/>
      <c r="D921" s="117"/>
      <c r="E921" s="126"/>
      <c r="F921" s="140"/>
      <c r="G921" s="126"/>
      <c r="H921" s="140"/>
      <c r="I921" s="118"/>
    </row>
    <row r="922" spans="2:9" s="119" customFormat="1" x14ac:dyDescent="0.25">
      <c r="B922" s="120"/>
      <c r="C922" s="117"/>
      <c r="D922" s="117"/>
      <c r="E922" s="126"/>
      <c r="F922" s="140"/>
      <c r="G922" s="126"/>
      <c r="H922" s="140"/>
      <c r="I922" s="118"/>
    </row>
    <row r="923" spans="2:9" s="119" customFormat="1" x14ac:dyDescent="0.25">
      <c r="B923" s="120"/>
      <c r="C923" s="117"/>
      <c r="D923" s="117"/>
      <c r="E923" s="126"/>
      <c r="F923" s="140"/>
      <c r="G923" s="126"/>
      <c r="H923" s="140"/>
      <c r="I923" s="118"/>
    </row>
    <row r="924" spans="2:9" s="119" customFormat="1" x14ac:dyDescent="0.25">
      <c r="B924" s="120"/>
      <c r="C924" s="117"/>
      <c r="D924" s="117"/>
      <c r="E924" s="126"/>
      <c r="F924" s="140"/>
      <c r="G924" s="126"/>
      <c r="H924" s="140"/>
      <c r="I924" s="118"/>
    </row>
    <row r="925" spans="2:9" s="119" customFormat="1" x14ac:dyDescent="0.25">
      <c r="B925" s="120"/>
      <c r="C925" s="117"/>
      <c r="D925" s="117"/>
      <c r="E925" s="126"/>
      <c r="F925" s="140"/>
      <c r="G925" s="126"/>
      <c r="H925" s="140"/>
      <c r="I925" s="118"/>
    </row>
    <row r="926" spans="2:9" s="119" customFormat="1" x14ac:dyDescent="0.25">
      <c r="B926" s="120"/>
      <c r="C926" s="117"/>
      <c r="D926" s="117"/>
      <c r="E926" s="126"/>
      <c r="F926" s="140"/>
      <c r="G926" s="126"/>
      <c r="H926" s="140"/>
      <c r="I926" s="118"/>
    </row>
    <row r="927" spans="2:9" s="119" customFormat="1" x14ac:dyDescent="0.25">
      <c r="B927" s="120"/>
      <c r="C927" s="117"/>
      <c r="D927" s="117"/>
      <c r="E927" s="126"/>
      <c r="F927" s="140"/>
      <c r="G927" s="126"/>
      <c r="H927" s="140"/>
      <c r="I927" s="118"/>
    </row>
    <row r="928" spans="2:9" s="119" customFormat="1" x14ac:dyDescent="0.25">
      <c r="B928" s="120"/>
      <c r="C928" s="117"/>
      <c r="D928" s="117"/>
      <c r="E928" s="126"/>
      <c r="F928" s="140"/>
      <c r="G928" s="126"/>
      <c r="H928" s="140"/>
      <c r="I928" s="118"/>
    </row>
    <row r="929" spans="2:9" s="119" customFormat="1" x14ac:dyDescent="0.25">
      <c r="B929" s="120"/>
      <c r="C929" s="117"/>
      <c r="D929" s="117"/>
      <c r="E929" s="126"/>
      <c r="F929" s="140"/>
      <c r="G929" s="126"/>
      <c r="H929" s="140"/>
      <c r="I929" s="118"/>
    </row>
    <row r="930" spans="2:9" s="119" customFormat="1" x14ac:dyDescent="0.25">
      <c r="B930" s="120"/>
      <c r="C930" s="117"/>
      <c r="D930" s="117"/>
      <c r="E930" s="126"/>
      <c r="F930" s="140"/>
      <c r="G930" s="126"/>
      <c r="H930" s="140"/>
      <c r="I930" s="118"/>
    </row>
    <row r="931" spans="2:9" s="119" customFormat="1" x14ac:dyDescent="0.25">
      <c r="B931" s="120"/>
      <c r="C931" s="117"/>
      <c r="D931" s="117"/>
      <c r="E931" s="126"/>
      <c r="F931" s="140"/>
      <c r="G931" s="126"/>
      <c r="H931" s="140"/>
      <c r="I931" s="118"/>
    </row>
    <row r="932" spans="2:9" s="119" customFormat="1" x14ac:dyDescent="0.25">
      <c r="B932" s="120"/>
      <c r="C932" s="117"/>
      <c r="D932" s="117"/>
      <c r="E932" s="126"/>
      <c r="F932" s="140"/>
      <c r="G932" s="126"/>
      <c r="H932" s="140"/>
      <c r="I932" s="118"/>
    </row>
    <row r="933" spans="2:9" s="119" customFormat="1" x14ac:dyDescent="0.25">
      <c r="B933" s="120"/>
      <c r="C933" s="117"/>
      <c r="D933" s="117"/>
      <c r="E933" s="126"/>
      <c r="F933" s="140"/>
      <c r="G933" s="126"/>
      <c r="H933" s="140"/>
      <c r="I933" s="118"/>
    </row>
    <row r="934" spans="2:9" s="119" customFormat="1" x14ac:dyDescent="0.25">
      <c r="B934" s="120"/>
      <c r="C934" s="117"/>
      <c r="D934" s="117"/>
      <c r="E934" s="126"/>
      <c r="F934" s="140"/>
      <c r="G934" s="126"/>
      <c r="H934" s="140"/>
      <c r="I934" s="118"/>
    </row>
    <row r="935" spans="2:9" s="119" customFormat="1" x14ac:dyDescent="0.25">
      <c r="B935" s="120"/>
      <c r="C935" s="117"/>
      <c r="D935" s="117"/>
      <c r="E935" s="126"/>
      <c r="F935" s="140"/>
      <c r="G935" s="126"/>
      <c r="H935" s="140"/>
      <c r="I935" s="118"/>
    </row>
    <row r="936" spans="2:9" s="119" customFormat="1" x14ac:dyDescent="0.25">
      <c r="B936" s="120"/>
      <c r="C936" s="117"/>
      <c r="D936" s="117"/>
      <c r="E936" s="126"/>
      <c r="F936" s="140"/>
      <c r="G936" s="126"/>
      <c r="H936" s="140"/>
      <c r="I936" s="118"/>
    </row>
    <row r="937" spans="2:9" s="119" customFormat="1" x14ac:dyDescent="0.25">
      <c r="B937" s="120"/>
      <c r="C937" s="117"/>
      <c r="D937" s="117"/>
      <c r="E937" s="126"/>
      <c r="F937" s="140"/>
      <c r="G937" s="126"/>
      <c r="H937" s="140"/>
      <c r="I937" s="118"/>
    </row>
    <row r="938" spans="2:9" s="119" customFormat="1" x14ac:dyDescent="0.25">
      <c r="B938" s="120"/>
      <c r="C938" s="117"/>
      <c r="D938" s="117"/>
      <c r="E938" s="126"/>
      <c r="F938" s="140"/>
      <c r="G938" s="126"/>
      <c r="H938" s="140"/>
      <c r="I938" s="118"/>
    </row>
    <row r="939" spans="2:9" s="119" customFormat="1" x14ac:dyDescent="0.25">
      <c r="B939" s="120"/>
      <c r="C939" s="117"/>
      <c r="D939" s="117"/>
      <c r="E939" s="126"/>
      <c r="F939" s="140"/>
      <c r="G939" s="126"/>
      <c r="H939" s="140"/>
      <c r="I939" s="118"/>
    </row>
    <row r="940" spans="2:9" s="119" customFormat="1" x14ac:dyDescent="0.25">
      <c r="B940" s="120"/>
      <c r="C940" s="117"/>
      <c r="D940" s="117"/>
      <c r="E940" s="126"/>
      <c r="F940" s="140"/>
      <c r="G940" s="126"/>
      <c r="H940" s="140"/>
      <c r="I940" s="118"/>
    </row>
    <row r="941" spans="2:9" s="119" customFormat="1" x14ac:dyDescent="0.25">
      <c r="B941" s="120"/>
      <c r="C941" s="117"/>
      <c r="D941" s="117"/>
      <c r="E941" s="126"/>
      <c r="F941" s="140"/>
      <c r="G941" s="126"/>
      <c r="H941" s="140"/>
      <c r="I941" s="118"/>
    </row>
    <row r="942" spans="2:9" s="119" customFormat="1" x14ac:dyDescent="0.25">
      <c r="B942" s="120"/>
      <c r="C942" s="117"/>
      <c r="D942" s="117"/>
      <c r="E942" s="126"/>
      <c r="F942" s="140"/>
      <c r="G942" s="126"/>
      <c r="H942" s="140"/>
      <c r="I942" s="118"/>
    </row>
    <row r="943" spans="2:9" s="119" customFormat="1" x14ac:dyDescent="0.25">
      <c r="B943" s="120"/>
      <c r="C943" s="117"/>
      <c r="D943" s="117"/>
      <c r="E943" s="126"/>
      <c r="F943" s="140"/>
      <c r="G943" s="126"/>
      <c r="H943" s="140"/>
      <c r="I943" s="118"/>
    </row>
    <row r="944" spans="2:9" s="119" customFormat="1" x14ac:dyDescent="0.25">
      <c r="B944" s="120"/>
      <c r="C944" s="117"/>
      <c r="D944" s="117"/>
      <c r="E944" s="126"/>
      <c r="F944" s="140"/>
      <c r="G944" s="126"/>
      <c r="H944" s="140"/>
      <c r="I944" s="118"/>
    </row>
    <row r="945" spans="2:9" s="119" customFormat="1" x14ac:dyDescent="0.25">
      <c r="B945" s="120"/>
      <c r="C945" s="117"/>
      <c r="D945" s="117"/>
      <c r="E945" s="126"/>
      <c r="F945" s="140"/>
      <c r="G945" s="126"/>
      <c r="H945" s="140"/>
      <c r="I945" s="118"/>
    </row>
    <row r="946" spans="2:9" s="119" customFormat="1" x14ac:dyDescent="0.25">
      <c r="B946" s="120"/>
      <c r="C946" s="117"/>
      <c r="D946" s="117"/>
      <c r="E946" s="126"/>
      <c r="F946" s="140"/>
      <c r="G946" s="126"/>
      <c r="H946" s="140"/>
      <c r="I946" s="118"/>
    </row>
    <row r="947" spans="2:9" s="119" customFormat="1" x14ac:dyDescent="0.25">
      <c r="B947" s="120"/>
      <c r="C947" s="117"/>
      <c r="D947" s="117"/>
      <c r="E947" s="126"/>
      <c r="F947" s="140"/>
      <c r="G947" s="126"/>
      <c r="H947" s="140"/>
      <c r="I947" s="118"/>
    </row>
    <row r="948" spans="2:9" s="119" customFormat="1" x14ac:dyDescent="0.25">
      <c r="B948" s="120"/>
      <c r="C948" s="117"/>
      <c r="D948" s="117"/>
      <c r="E948" s="126"/>
      <c r="F948" s="140"/>
      <c r="G948" s="126"/>
      <c r="H948" s="140"/>
      <c r="I948" s="118"/>
    </row>
    <row r="949" spans="2:9" s="119" customFormat="1" x14ac:dyDescent="0.25">
      <c r="B949" s="120"/>
      <c r="C949" s="117"/>
      <c r="D949" s="117"/>
      <c r="E949" s="126"/>
      <c r="F949" s="140"/>
      <c r="G949" s="126"/>
      <c r="H949" s="140"/>
      <c r="I949" s="118"/>
    </row>
    <row r="950" spans="2:9" s="119" customFormat="1" x14ac:dyDescent="0.25">
      <c r="B950" s="120"/>
      <c r="C950" s="117"/>
      <c r="D950" s="117"/>
      <c r="E950" s="126"/>
      <c r="F950" s="140"/>
      <c r="G950" s="126"/>
      <c r="H950" s="140"/>
      <c r="I950" s="118"/>
    </row>
    <row r="951" spans="2:9" s="119" customFormat="1" x14ac:dyDescent="0.25">
      <c r="B951" s="120"/>
      <c r="C951" s="117"/>
      <c r="D951" s="117"/>
      <c r="E951" s="126"/>
      <c r="F951" s="140"/>
      <c r="G951" s="126"/>
      <c r="H951" s="140"/>
      <c r="I951" s="118"/>
    </row>
    <row r="952" spans="2:9" s="119" customFormat="1" x14ac:dyDescent="0.25">
      <c r="B952" s="120"/>
      <c r="C952" s="117"/>
      <c r="D952" s="117"/>
      <c r="E952" s="126"/>
      <c r="F952" s="140"/>
      <c r="G952" s="126"/>
      <c r="H952" s="140"/>
      <c r="I952" s="118"/>
    </row>
    <row r="953" spans="2:9" s="119" customFormat="1" x14ac:dyDescent="0.25">
      <c r="B953" s="120"/>
      <c r="C953" s="117"/>
      <c r="D953" s="117"/>
      <c r="E953" s="126"/>
      <c r="F953" s="140"/>
      <c r="G953" s="126"/>
      <c r="H953" s="140"/>
      <c r="I953" s="118"/>
    </row>
    <row r="954" spans="2:9" s="119" customFormat="1" x14ac:dyDescent="0.25">
      <c r="B954" s="120"/>
      <c r="C954" s="117"/>
      <c r="D954" s="117"/>
      <c r="E954" s="126"/>
      <c r="F954" s="140"/>
      <c r="G954" s="126"/>
      <c r="H954" s="140"/>
      <c r="I954" s="118"/>
    </row>
    <row r="955" spans="2:9" s="119" customFormat="1" x14ac:dyDescent="0.25">
      <c r="B955" s="120"/>
      <c r="C955" s="117"/>
      <c r="D955" s="117"/>
      <c r="E955" s="126"/>
      <c r="F955" s="140"/>
      <c r="G955" s="126"/>
      <c r="H955" s="140"/>
      <c r="I955" s="118"/>
    </row>
    <row r="956" spans="2:9" s="119" customFormat="1" x14ac:dyDescent="0.25">
      <c r="B956" s="120"/>
      <c r="C956" s="117"/>
      <c r="D956" s="117"/>
      <c r="E956" s="126"/>
      <c r="F956" s="140"/>
      <c r="G956" s="126"/>
      <c r="H956" s="140"/>
      <c r="I956" s="118"/>
    </row>
    <row r="957" spans="2:9" s="119" customFormat="1" x14ac:dyDescent="0.25">
      <c r="B957" s="120"/>
      <c r="C957" s="117"/>
      <c r="D957" s="117"/>
      <c r="E957" s="126"/>
      <c r="F957" s="140"/>
      <c r="G957" s="126"/>
      <c r="H957" s="140"/>
      <c r="I957" s="118"/>
    </row>
    <row r="958" spans="2:9" s="119" customFormat="1" x14ac:dyDescent="0.25">
      <c r="B958" s="120"/>
      <c r="C958" s="117"/>
      <c r="D958" s="117"/>
      <c r="E958" s="126"/>
      <c r="F958" s="140"/>
      <c r="G958" s="126"/>
      <c r="H958" s="140"/>
      <c r="I958" s="118"/>
    </row>
    <row r="959" spans="2:9" s="119" customFormat="1" x14ac:dyDescent="0.25">
      <c r="B959" s="120"/>
      <c r="C959" s="117"/>
      <c r="D959" s="117"/>
      <c r="E959" s="126"/>
      <c r="F959" s="140"/>
      <c r="G959" s="126"/>
      <c r="H959" s="140"/>
      <c r="I959" s="118"/>
    </row>
    <row r="960" spans="2:9" s="119" customFormat="1" x14ac:dyDescent="0.25">
      <c r="B960" s="120"/>
      <c r="C960" s="117"/>
      <c r="D960" s="117"/>
      <c r="E960" s="126"/>
      <c r="F960" s="140"/>
      <c r="G960" s="126"/>
      <c r="H960" s="140"/>
      <c r="I960" s="118"/>
    </row>
    <row r="961" spans="2:9" s="119" customFormat="1" x14ac:dyDescent="0.25">
      <c r="B961" s="120"/>
      <c r="C961" s="117"/>
      <c r="D961" s="117"/>
      <c r="E961" s="126"/>
      <c r="F961" s="140"/>
      <c r="G961" s="126"/>
      <c r="H961" s="140"/>
      <c r="I961" s="118"/>
    </row>
    <row r="962" spans="2:9" s="119" customFormat="1" x14ac:dyDescent="0.25">
      <c r="B962" s="120"/>
      <c r="C962" s="117"/>
      <c r="D962" s="117"/>
      <c r="E962" s="126"/>
      <c r="F962" s="140"/>
      <c r="G962" s="126"/>
      <c r="H962" s="140"/>
      <c r="I962" s="118"/>
    </row>
    <row r="963" spans="2:9" s="119" customFormat="1" x14ac:dyDescent="0.25">
      <c r="B963" s="120"/>
      <c r="C963" s="117"/>
      <c r="D963" s="117"/>
      <c r="E963" s="126"/>
      <c r="F963" s="140"/>
      <c r="G963" s="126"/>
      <c r="H963" s="140"/>
      <c r="I963" s="118"/>
    </row>
    <row r="964" spans="2:9" s="119" customFormat="1" x14ac:dyDescent="0.25">
      <c r="B964" s="120"/>
      <c r="C964" s="117"/>
      <c r="D964" s="117"/>
      <c r="E964" s="126"/>
      <c r="F964" s="140"/>
      <c r="G964" s="126"/>
      <c r="H964" s="140"/>
      <c r="I964" s="118"/>
    </row>
    <row r="965" spans="2:9" s="119" customFormat="1" x14ac:dyDescent="0.25">
      <c r="B965" s="120"/>
      <c r="C965" s="117"/>
      <c r="D965" s="117"/>
      <c r="E965" s="126"/>
      <c r="F965" s="140"/>
      <c r="G965" s="126"/>
      <c r="H965" s="140"/>
      <c r="I965" s="118"/>
    </row>
    <row r="966" spans="2:9" s="119" customFormat="1" x14ac:dyDescent="0.25">
      <c r="B966" s="120"/>
      <c r="C966" s="117"/>
      <c r="D966" s="117"/>
      <c r="E966" s="126"/>
      <c r="F966" s="140"/>
      <c r="G966" s="126"/>
      <c r="H966" s="140"/>
      <c r="I966" s="118"/>
    </row>
    <row r="967" spans="2:9" s="119" customFormat="1" x14ac:dyDescent="0.25">
      <c r="B967" s="120"/>
      <c r="C967" s="117"/>
      <c r="D967" s="117"/>
      <c r="E967" s="126"/>
      <c r="F967" s="140"/>
      <c r="G967" s="126"/>
      <c r="H967" s="140"/>
      <c r="I967" s="118"/>
    </row>
    <row r="968" spans="2:9" s="119" customFormat="1" x14ac:dyDescent="0.25">
      <c r="B968" s="120"/>
      <c r="C968" s="117"/>
      <c r="D968" s="117"/>
      <c r="E968" s="126"/>
      <c r="F968" s="140"/>
      <c r="G968" s="126"/>
      <c r="H968" s="140"/>
      <c r="I968" s="118"/>
    </row>
    <row r="969" spans="2:9" s="119" customFormat="1" x14ac:dyDescent="0.25">
      <c r="B969" s="120"/>
      <c r="C969" s="117"/>
      <c r="D969" s="117"/>
      <c r="E969" s="126"/>
      <c r="F969" s="140"/>
      <c r="G969" s="126"/>
      <c r="H969" s="140"/>
      <c r="I969" s="118"/>
    </row>
    <row r="970" spans="2:9" s="119" customFormat="1" x14ac:dyDescent="0.25">
      <c r="B970" s="120"/>
      <c r="C970" s="117"/>
      <c r="D970" s="117"/>
      <c r="E970" s="126"/>
      <c r="F970" s="140"/>
      <c r="G970" s="126"/>
      <c r="H970" s="140"/>
      <c r="I970" s="118"/>
    </row>
    <row r="971" spans="2:9" s="119" customFormat="1" x14ac:dyDescent="0.25">
      <c r="B971" s="120"/>
      <c r="C971" s="117"/>
      <c r="D971" s="117"/>
      <c r="E971" s="126"/>
      <c r="F971" s="140"/>
      <c r="G971" s="126"/>
      <c r="H971" s="140"/>
      <c r="I971" s="118"/>
    </row>
    <row r="972" spans="2:9" s="119" customFormat="1" x14ac:dyDescent="0.25">
      <c r="B972" s="120"/>
      <c r="C972" s="117"/>
      <c r="D972" s="117"/>
      <c r="E972" s="126"/>
      <c r="F972" s="140"/>
      <c r="G972" s="126"/>
      <c r="H972" s="140"/>
      <c r="I972" s="118"/>
    </row>
    <row r="973" spans="2:9" s="119" customFormat="1" x14ac:dyDescent="0.25">
      <c r="B973" s="120"/>
      <c r="C973" s="117"/>
      <c r="D973" s="117"/>
      <c r="E973" s="126"/>
      <c r="F973" s="140"/>
      <c r="G973" s="126"/>
      <c r="H973" s="140"/>
      <c r="I973" s="118"/>
    </row>
    <row r="974" spans="2:9" s="119" customFormat="1" x14ac:dyDescent="0.25">
      <c r="B974" s="120"/>
      <c r="C974" s="117"/>
      <c r="D974" s="117"/>
      <c r="E974" s="126"/>
      <c r="F974" s="140"/>
      <c r="G974" s="126"/>
      <c r="H974" s="140"/>
      <c r="I974" s="118"/>
    </row>
    <row r="975" spans="2:9" s="119" customFormat="1" x14ac:dyDescent="0.25">
      <c r="B975" s="120"/>
      <c r="C975" s="117"/>
      <c r="D975" s="117"/>
      <c r="E975" s="126"/>
      <c r="F975" s="140"/>
      <c r="G975" s="126"/>
      <c r="H975" s="140"/>
      <c r="I975" s="118"/>
    </row>
    <row r="976" spans="2:9" s="119" customFormat="1" x14ac:dyDescent="0.25">
      <c r="B976" s="120"/>
      <c r="C976" s="117"/>
      <c r="D976" s="117"/>
      <c r="E976" s="126"/>
      <c r="F976" s="140"/>
      <c r="G976" s="126"/>
      <c r="H976" s="140"/>
      <c r="I976" s="118"/>
    </row>
    <row r="977" spans="2:9" s="119" customFormat="1" x14ac:dyDescent="0.25">
      <c r="B977" s="120"/>
      <c r="C977" s="117"/>
      <c r="D977" s="117"/>
      <c r="E977" s="126"/>
      <c r="F977" s="140"/>
      <c r="G977" s="126"/>
      <c r="H977" s="140"/>
      <c r="I977" s="118"/>
    </row>
    <row r="978" spans="2:9" s="119" customFormat="1" x14ac:dyDescent="0.25">
      <c r="B978" s="120"/>
      <c r="C978" s="117"/>
      <c r="D978" s="117"/>
      <c r="E978" s="126"/>
      <c r="F978" s="140"/>
      <c r="G978" s="126"/>
      <c r="H978" s="140"/>
      <c r="I978" s="118"/>
    </row>
    <row r="979" spans="2:9" s="119" customFormat="1" x14ac:dyDescent="0.25">
      <c r="B979" s="120"/>
      <c r="C979" s="117"/>
      <c r="D979" s="117"/>
      <c r="E979" s="126"/>
      <c r="F979" s="140"/>
      <c r="G979" s="126"/>
      <c r="H979" s="140"/>
      <c r="I979" s="118"/>
    </row>
    <row r="980" spans="2:9" s="119" customFormat="1" x14ac:dyDescent="0.25">
      <c r="B980" s="120"/>
      <c r="C980" s="117"/>
      <c r="D980" s="117"/>
      <c r="E980" s="126"/>
      <c r="F980" s="140"/>
      <c r="G980" s="126"/>
      <c r="H980" s="140"/>
      <c r="I980" s="118"/>
    </row>
    <row r="981" spans="2:9" s="119" customFormat="1" x14ac:dyDescent="0.25">
      <c r="B981" s="120"/>
      <c r="C981" s="117"/>
      <c r="D981" s="117"/>
      <c r="E981" s="126"/>
      <c r="F981" s="140"/>
      <c r="G981" s="126"/>
      <c r="H981" s="140"/>
      <c r="I981" s="118"/>
    </row>
    <row r="982" spans="2:9" s="119" customFormat="1" x14ac:dyDescent="0.25">
      <c r="B982" s="120"/>
      <c r="C982" s="117"/>
      <c r="D982" s="117"/>
      <c r="E982" s="126"/>
      <c r="F982" s="140"/>
      <c r="G982" s="126"/>
      <c r="H982" s="140"/>
      <c r="I982" s="118"/>
    </row>
    <row r="983" spans="2:9" s="119" customFormat="1" x14ac:dyDescent="0.25">
      <c r="B983" s="120"/>
      <c r="C983" s="117"/>
      <c r="D983" s="117"/>
      <c r="E983" s="126"/>
      <c r="F983" s="140"/>
      <c r="G983" s="126"/>
      <c r="H983" s="140"/>
      <c r="I983" s="118"/>
    </row>
    <row r="984" spans="2:9" s="119" customFormat="1" x14ac:dyDescent="0.25">
      <c r="B984" s="120"/>
      <c r="C984" s="117"/>
      <c r="D984" s="117"/>
      <c r="E984" s="126"/>
      <c r="F984" s="140"/>
      <c r="G984" s="126"/>
      <c r="H984" s="140"/>
      <c r="I984" s="118"/>
    </row>
    <row r="985" spans="2:9" s="119" customFormat="1" x14ac:dyDescent="0.25">
      <c r="B985" s="120"/>
      <c r="C985" s="117"/>
      <c r="D985" s="117"/>
      <c r="E985" s="126"/>
      <c r="F985" s="140"/>
      <c r="G985" s="126"/>
      <c r="H985" s="140"/>
      <c r="I985" s="118"/>
    </row>
    <row r="986" spans="2:9" s="119" customFormat="1" x14ac:dyDescent="0.25">
      <c r="B986" s="120"/>
      <c r="C986" s="117"/>
      <c r="D986" s="117"/>
      <c r="E986" s="126"/>
      <c r="F986" s="140"/>
      <c r="G986" s="126"/>
      <c r="H986" s="140"/>
      <c r="I986" s="118"/>
    </row>
    <row r="987" spans="2:9" s="119" customFormat="1" x14ac:dyDescent="0.25">
      <c r="B987" s="120"/>
      <c r="C987" s="117"/>
      <c r="D987" s="117"/>
      <c r="E987" s="126"/>
      <c r="F987" s="140"/>
      <c r="G987" s="126"/>
      <c r="H987" s="140"/>
      <c r="I987" s="118"/>
    </row>
    <row r="988" spans="2:9" s="119" customFormat="1" x14ac:dyDescent="0.25">
      <c r="B988" s="120"/>
      <c r="C988" s="117"/>
      <c r="D988" s="117"/>
      <c r="E988" s="126"/>
      <c r="F988" s="140"/>
      <c r="G988" s="126"/>
      <c r="H988" s="140"/>
      <c r="I988" s="118"/>
    </row>
    <row r="989" spans="2:9" s="119" customFormat="1" x14ac:dyDescent="0.25">
      <c r="B989" s="120"/>
      <c r="C989" s="117"/>
      <c r="D989" s="117"/>
      <c r="E989" s="126"/>
      <c r="F989" s="140"/>
      <c r="G989" s="126"/>
      <c r="H989" s="140"/>
      <c r="I989" s="118"/>
    </row>
    <row r="990" spans="2:9" s="119" customFormat="1" x14ac:dyDescent="0.25">
      <c r="B990" s="120"/>
      <c r="C990" s="117"/>
      <c r="D990" s="117"/>
      <c r="E990" s="126"/>
      <c r="F990" s="140"/>
      <c r="G990" s="126"/>
      <c r="H990" s="140"/>
      <c r="I990" s="118"/>
    </row>
    <row r="991" spans="2:9" s="119" customFormat="1" x14ac:dyDescent="0.25">
      <c r="B991" s="120"/>
      <c r="C991" s="117"/>
      <c r="D991" s="117"/>
      <c r="E991" s="126"/>
      <c r="F991" s="140"/>
      <c r="G991" s="126"/>
      <c r="H991" s="140"/>
      <c r="I991" s="118"/>
    </row>
    <row r="992" spans="2:9" s="119" customFormat="1" x14ac:dyDescent="0.25">
      <c r="B992" s="120"/>
      <c r="C992" s="117"/>
      <c r="D992" s="117"/>
      <c r="E992" s="126"/>
      <c r="F992" s="140"/>
      <c r="G992" s="126"/>
      <c r="H992" s="140"/>
      <c r="I992" s="118"/>
    </row>
    <row r="993" spans="2:9" s="119" customFormat="1" x14ac:dyDescent="0.25">
      <c r="B993" s="120"/>
      <c r="C993" s="117"/>
      <c r="D993" s="117"/>
      <c r="E993" s="126"/>
      <c r="F993" s="140"/>
      <c r="G993" s="126"/>
      <c r="H993" s="140"/>
      <c r="I993" s="118"/>
    </row>
    <row r="994" spans="2:9" s="119" customFormat="1" x14ac:dyDescent="0.25">
      <c r="B994" s="120"/>
      <c r="C994" s="117"/>
      <c r="D994" s="117"/>
      <c r="E994" s="126"/>
      <c r="F994" s="140"/>
      <c r="G994" s="126"/>
      <c r="H994" s="140"/>
      <c r="I994" s="118"/>
    </row>
    <row r="995" spans="2:9" s="119" customFormat="1" x14ac:dyDescent="0.25">
      <c r="B995" s="120"/>
      <c r="C995" s="117"/>
      <c r="D995" s="117"/>
      <c r="E995" s="126"/>
      <c r="F995" s="140"/>
      <c r="G995" s="126"/>
      <c r="H995" s="140"/>
      <c r="I995" s="118"/>
    </row>
    <row r="996" spans="2:9" s="119" customFormat="1" x14ac:dyDescent="0.25">
      <c r="B996" s="120"/>
      <c r="C996" s="117"/>
      <c r="D996" s="117"/>
      <c r="E996" s="126"/>
      <c r="F996" s="140"/>
      <c r="G996" s="126"/>
      <c r="H996" s="140"/>
      <c r="I996" s="118"/>
    </row>
    <row r="997" spans="2:9" s="119" customFormat="1" x14ac:dyDescent="0.25">
      <c r="B997" s="120"/>
      <c r="C997" s="117"/>
      <c r="D997" s="117"/>
      <c r="E997" s="126"/>
      <c r="F997" s="140"/>
      <c r="G997" s="126"/>
      <c r="H997" s="140"/>
      <c r="I997" s="118"/>
    </row>
    <row r="998" spans="2:9" s="119" customFormat="1" x14ac:dyDescent="0.25">
      <c r="B998" s="120"/>
      <c r="C998" s="117"/>
      <c r="D998" s="117"/>
      <c r="E998" s="126"/>
      <c r="F998" s="140"/>
      <c r="G998" s="126"/>
      <c r="H998" s="140"/>
      <c r="I998" s="118"/>
    </row>
    <row r="999" spans="2:9" s="119" customFormat="1" x14ac:dyDescent="0.25">
      <c r="B999" s="120"/>
      <c r="C999" s="117"/>
      <c r="D999" s="117"/>
      <c r="E999" s="126"/>
      <c r="F999" s="140"/>
      <c r="G999" s="126"/>
      <c r="H999" s="140"/>
      <c r="I999" s="118"/>
    </row>
    <row r="1000" spans="2:9" s="119" customFormat="1" x14ac:dyDescent="0.25">
      <c r="B1000" s="120"/>
      <c r="C1000" s="117"/>
      <c r="D1000" s="117"/>
      <c r="E1000" s="126"/>
      <c r="F1000" s="140"/>
      <c r="G1000" s="126"/>
      <c r="H1000" s="140"/>
      <c r="I1000" s="118"/>
    </row>
    <row r="1001" spans="2:9" s="119" customFormat="1" x14ac:dyDescent="0.25">
      <c r="B1001" s="120"/>
      <c r="C1001" s="117"/>
      <c r="D1001" s="117"/>
      <c r="E1001" s="126"/>
      <c r="F1001" s="140"/>
      <c r="G1001" s="126"/>
      <c r="H1001" s="140"/>
      <c r="I1001" s="118"/>
    </row>
    <row r="1002" spans="2:9" s="119" customFormat="1" x14ac:dyDescent="0.25">
      <c r="B1002" s="120"/>
      <c r="C1002" s="117"/>
      <c r="D1002" s="117"/>
      <c r="E1002" s="126"/>
      <c r="F1002" s="140"/>
      <c r="G1002" s="126"/>
      <c r="H1002" s="140"/>
      <c r="I1002" s="118"/>
    </row>
    <row r="1003" spans="2:9" s="119" customFormat="1" x14ac:dyDescent="0.25">
      <c r="B1003" s="120"/>
      <c r="C1003" s="117"/>
      <c r="D1003" s="117"/>
      <c r="E1003" s="126"/>
      <c r="F1003" s="140"/>
      <c r="G1003" s="126"/>
      <c r="H1003" s="140"/>
      <c r="I1003" s="118"/>
    </row>
    <row r="1004" spans="2:9" s="119" customFormat="1" x14ac:dyDescent="0.25">
      <c r="B1004" s="120"/>
      <c r="C1004" s="117"/>
      <c r="D1004" s="117"/>
      <c r="E1004" s="126"/>
      <c r="F1004" s="140"/>
      <c r="G1004" s="126"/>
      <c r="H1004" s="140"/>
      <c r="I1004" s="118"/>
    </row>
    <row r="1005" spans="2:9" s="119" customFormat="1" x14ac:dyDescent="0.25">
      <c r="B1005" s="120"/>
      <c r="C1005" s="117"/>
      <c r="D1005" s="117"/>
      <c r="E1005" s="126"/>
      <c r="F1005" s="140"/>
      <c r="G1005" s="126"/>
      <c r="H1005" s="140"/>
      <c r="I1005" s="118"/>
    </row>
    <row r="1006" spans="2:9" s="119" customFormat="1" x14ac:dyDescent="0.25">
      <c r="B1006" s="120"/>
      <c r="C1006" s="117"/>
      <c r="D1006" s="117"/>
      <c r="E1006" s="126"/>
      <c r="F1006" s="140"/>
      <c r="G1006" s="126"/>
      <c r="H1006" s="140"/>
      <c r="I1006" s="118"/>
    </row>
    <row r="1007" spans="2:9" s="119" customFormat="1" x14ac:dyDescent="0.25">
      <c r="B1007" s="120"/>
      <c r="C1007" s="117"/>
      <c r="D1007" s="117"/>
      <c r="E1007" s="126"/>
      <c r="F1007" s="140"/>
      <c r="G1007" s="126"/>
      <c r="H1007" s="140"/>
      <c r="I1007" s="118"/>
    </row>
    <row r="1008" spans="2:9" s="119" customFormat="1" x14ac:dyDescent="0.25">
      <c r="B1008" s="120"/>
      <c r="C1008" s="117"/>
      <c r="D1008" s="117"/>
      <c r="E1008" s="126"/>
      <c r="F1008" s="140"/>
      <c r="G1008" s="126"/>
      <c r="H1008" s="140"/>
      <c r="I1008" s="118"/>
    </row>
    <row r="1009" spans="2:9" s="119" customFormat="1" x14ac:dyDescent="0.25">
      <c r="B1009" s="120"/>
      <c r="C1009" s="117"/>
      <c r="D1009" s="117"/>
      <c r="E1009" s="126"/>
      <c r="F1009" s="140"/>
      <c r="G1009" s="126"/>
      <c r="H1009" s="140"/>
      <c r="I1009" s="118"/>
    </row>
    <row r="1010" spans="2:9" s="119" customFormat="1" x14ac:dyDescent="0.25">
      <c r="B1010" s="120"/>
      <c r="C1010" s="117"/>
      <c r="D1010" s="117"/>
      <c r="E1010" s="126"/>
      <c r="F1010" s="140"/>
      <c r="G1010" s="126"/>
      <c r="H1010" s="140"/>
      <c r="I1010" s="118"/>
    </row>
    <row r="1011" spans="2:9" s="119" customFormat="1" x14ac:dyDescent="0.25">
      <c r="B1011" s="120"/>
      <c r="C1011" s="117"/>
      <c r="D1011" s="117"/>
      <c r="E1011" s="126"/>
      <c r="F1011" s="140"/>
      <c r="G1011" s="126"/>
      <c r="H1011" s="140"/>
      <c r="I1011" s="118"/>
    </row>
    <row r="1012" spans="2:9" s="119" customFormat="1" x14ac:dyDescent="0.25">
      <c r="B1012" s="120"/>
      <c r="C1012" s="117"/>
      <c r="D1012" s="117"/>
      <c r="E1012" s="126"/>
      <c r="F1012" s="140"/>
      <c r="G1012" s="126"/>
      <c r="H1012" s="140"/>
      <c r="I1012" s="118"/>
    </row>
    <row r="1013" spans="2:9" s="119" customFormat="1" x14ac:dyDescent="0.25">
      <c r="B1013" s="120"/>
      <c r="C1013" s="117"/>
      <c r="D1013" s="117"/>
      <c r="E1013" s="126"/>
      <c r="F1013" s="140"/>
      <c r="G1013" s="126"/>
      <c r="H1013" s="140"/>
      <c r="I1013" s="118"/>
    </row>
    <row r="1014" spans="2:9" s="119" customFormat="1" x14ac:dyDescent="0.25">
      <c r="B1014" s="120"/>
      <c r="C1014" s="117"/>
      <c r="D1014" s="117"/>
      <c r="E1014" s="126"/>
      <c r="F1014" s="140"/>
      <c r="G1014" s="126"/>
      <c r="H1014" s="140"/>
      <c r="I1014" s="118"/>
    </row>
    <row r="1015" spans="2:9" s="119" customFormat="1" x14ac:dyDescent="0.25">
      <c r="B1015" s="120"/>
      <c r="C1015" s="117"/>
      <c r="D1015" s="117"/>
      <c r="E1015" s="126"/>
      <c r="F1015" s="140"/>
      <c r="G1015" s="126"/>
      <c r="H1015" s="140"/>
      <c r="I1015" s="118"/>
    </row>
    <row r="1016" spans="2:9" s="119" customFormat="1" x14ac:dyDescent="0.25">
      <c r="B1016" s="120"/>
      <c r="C1016" s="117"/>
      <c r="D1016" s="117"/>
      <c r="E1016" s="126"/>
      <c r="F1016" s="140"/>
      <c r="G1016" s="126"/>
      <c r="H1016" s="140"/>
      <c r="I1016" s="118"/>
    </row>
    <row r="1017" spans="2:9" s="119" customFormat="1" x14ac:dyDescent="0.25">
      <c r="B1017" s="120"/>
      <c r="C1017" s="117"/>
      <c r="D1017" s="117"/>
      <c r="E1017" s="126"/>
      <c r="F1017" s="140"/>
      <c r="G1017" s="126"/>
      <c r="H1017" s="140"/>
      <c r="I1017" s="118"/>
    </row>
    <row r="1018" spans="2:9" s="119" customFormat="1" x14ac:dyDescent="0.25">
      <c r="B1018" s="120"/>
      <c r="C1018" s="117"/>
      <c r="D1018" s="117"/>
      <c r="E1018" s="126"/>
      <c r="F1018" s="140"/>
      <c r="G1018" s="126"/>
      <c r="H1018" s="140"/>
      <c r="I1018" s="118"/>
    </row>
    <row r="1019" spans="2:9" s="119" customFormat="1" x14ac:dyDescent="0.25">
      <c r="B1019" s="120"/>
      <c r="C1019" s="117"/>
      <c r="D1019" s="117"/>
      <c r="E1019" s="126"/>
      <c r="F1019" s="140"/>
      <c r="G1019" s="126"/>
      <c r="H1019" s="140"/>
      <c r="I1019" s="118"/>
    </row>
    <row r="1020" spans="2:9" s="119" customFormat="1" x14ac:dyDescent="0.25">
      <c r="B1020" s="120"/>
      <c r="C1020" s="117"/>
      <c r="D1020" s="117"/>
      <c r="E1020" s="126"/>
      <c r="F1020" s="140"/>
      <c r="G1020" s="126"/>
      <c r="H1020" s="140"/>
      <c r="I1020" s="118"/>
    </row>
    <row r="1021" spans="2:9" s="119" customFormat="1" x14ac:dyDescent="0.25">
      <c r="B1021" s="120"/>
      <c r="C1021" s="117"/>
      <c r="D1021" s="117"/>
      <c r="E1021" s="126"/>
      <c r="F1021" s="140"/>
      <c r="G1021" s="126"/>
      <c r="H1021" s="140"/>
      <c r="I1021" s="118"/>
    </row>
    <row r="1022" spans="2:9" s="119" customFormat="1" x14ac:dyDescent="0.25">
      <c r="B1022" s="120"/>
      <c r="C1022" s="117"/>
      <c r="D1022" s="117"/>
      <c r="E1022" s="126"/>
      <c r="F1022" s="140"/>
      <c r="G1022" s="126"/>
      <c r="H1022" s="140"/>
      <c r="I1022" s="118"/>
    </row>
    <row r="1023" spans="2:9" s="119" customFormat="1" x14ac:dyDescent="0.25">
      <c r="B1023" s="120"/>
      <c r="C1023" s="117"/>
      <c r="D1023" s="117"/>
      <c r="E1023" s="126"/>
      <c r="F1023" s="140"/>
      <c r="G1023" s="126"/>
      <c r="H1023" s="140"/>
      <c r="I1023" s="118"/>
    </row>
    <row r="1024" spans="2:9" s="119" customFormat="1" x14ac:dyDescent="0.25">
      <c r="B1024" s="120"/>
      <c r="C1024" s="117"/>
      <c r="D1024" s="117"/>
      <c r="E1024" s="126"/>
      <c r="F1024" s="140"/>
      <c r="G1024" s="126"/>
      <c r="H1024" s="140"/>
      <c r="I1024" s="118"/>
    </row>
    <row r="1025" spans="2:9" s="119" customFormat="1" x14ac:dyDescent="0.25">
      <c r="B1025" s="120"/>
      <c r="C1025" s="117"/>
      <c r="D1025" s="117"/>
      <c r="E1025" s="126"/>
      <c r="F1025" s="140"/>
      <c r="G1025" s="126"/>
      <c r="H1025" s="140"/>
      <c r="I1025" s="118"/>
    </row>
    <row r="1026" spans="2:9" s="119" customFormat="1" x14ac:dyDescent="0.25">
      <c r="B1026" s="120"/>
      <c r="C1026" s="117"/>
      <c r="D1026" s="117"/>
      <c r="E1026" s="126"/>
      <c r="F1026" s="140"/>
      <c r="G1026" s="126"/>
      <c r="H1026" s="140"/>
      <c r="I1026" s="118"/>
    </row>
    <row r="1027" spans="2:9" s="119" customFormat="1" x14ac:dyDescent="0.25">
      <c r="B1027" s="120"/>
      <c r="C1027" s="117"/>
      <c r="D1027" s="117"/>
      <c r="E1027" s="126"/>
      <c r="F1027" s="140"/>
      <c r="G1027" s="126"/>
      <c r="H1027" s="140"/>
      <c r="I1027" s="118"/>
    </row>
    <row r="1028" spans="2:9" s="119" customFormat="1" x14ac:dyDescent="0.25">
      <c r="B1028" s="120"/>
      <c r="C1028" s="117"/>
      <c r="D1028" s="117"/>
      <c r="E1028" s="126"/>
      <c r="F1028" s="140"/>
      <c r="G1028" s="126"/>
      <c r="H1028" s="140"/>
      <c r="I1028" s="118"/>
    </row>
    <row r="1029" spans="2:9" s="119" customFormat="1" x14ac:dyDescent="0.25">
      <c r="B1029" s="120"/>
      <c r="C1029" s="117"/>
      <c r="D1029" s="117"/>
      <c r="E1029" s="126"/>
      <c r="F1029" s="140"/>
      <c r="G1029" s="126"/>
      <c r="H1029" s="140"/>
      <c r="I1029" s="118"/>
    </row>
    <row r="1030" spans="2:9" s="119" customFormat="1" x14ac:dyDescent="0.25">
      <c r="B1030" s="120"/>
      <c r="C1030" s="117"/>
      <c r="D1030" s="117"/>
      <c r="E1030" s="126"/>
      <c r="F1030" s="140"/>
      <c r="G1030" s="126"/>
      <c r="H1030" s="140"/>
      <c r="I1030" s="118"/>
    </row>
    <row r="1031" spans="2:9" s="119" customFormat="1" x14ac:dyDescent="0.25">
      <c r="B1031" s="120"/>
      <c r="C1031" s="117"/>
      <c r="D1031" s="117"/>
      <c r="E1031" s="126"/>
      <c r="F1031" s="140"/>
      <c r="G1031" s="126"/>
      <c r="H1031" s="140"/>
      <c r="I1031" s="118"/>
    </row>
    <row r="1032" spans="2:9" s="119" customFormat="1" x14ac:dyDescent="0.25">
      <c r="B1032" s="120"/>
      <c r="C1032" s="117"/>
      <c r="D1032" s="117"/>
      <c r="E1032" s="126"/>
      <c r="F1032" s="140"/>
      <c r="G1032" s="126"/>
      <c r="H1032" s="140"/>
      <c r="I1032" s="118"/>
    </row>
    <row r="1033" spans="2:9" s="119" customFormat="1" x14ac:dyDescent="0.25">
      <c r="B1033" s="120"/>
      <c r="C1033" s="117"/>
      <c r="D1033" s="117"/>
      <c r="E1033" s="126"/>
      <c r="F1033" s="140"/>
      <c r="G1033" s="126"/>
      <c r="H1033" s="140"/>
      <c r="I1033" s="118"/>
    </row>
    <row r="1034" spans="2:9" s="119" customFormat="1" x14ac:dyDescent="0.25">
      <c r="B1034" s="120"/>
      <c r="C1034" s="117"/>
      <c r="D1034" s="117"/>
      <c r="E1034" s="126"/>
      <c r="F1034" s="140"/>
      <c r="G1034" s="126"/>
      <c r="H1034" s="140"/>
      <c r="I1034" s="118"/>
    </row>
    <row r="1035" spans="2:9" s="119" customFormat="1" x14ac:dyDescent="0.25">
      <c r="B1035" s="120"/>
      <c r="C1035" s="117"/>
      <c r="D1035" s="117"/>
      <c r="E1035" s="126"/>
      <c r="F1035" s="140"/>
      <c r="G1035" s="126"/>
      <c r="H1035" s="140"/>
      <c r="I1035" s="118"/>
    </row>
    <row r="1036" spans="2:9" s="119" customFormat="1" x14ac:dyDescent="0.25">
      <c r="B1036" s="120"/>
      <c r="C1036" s="117"/>
      <c r="D1036" s="117"/>
      <c r="E1036" s="126"/>
      <c r="F1036" s="140"/>
      <c r="G1036" s="126"/>
      <c r="H1036" s="140"/>
      <c r="I1036" s="118"/>
    </row>
    <row r="1037" spans="2:9" s="119" customFormat="1" x14ac:dyDescent="0.25">
      <c r="B1037" s="120"/>
      <c r="C1037" s="117"/>
      <c r="D1037" s="117"/>
      <c r="E1037" s="126"/>
      <c r="F1037" s="140"/>
      <c r="G1037" s="126"/>
      <c r="H1037" s="140"/>
      <c r="I1037" s="118"/>
    </row>
    <row r="1038" spans="2:9" s="119" customFormat="1" x14ac:dyDescent="0.25">
      <c r="B1038" s="120"/>
      <c r="C1038" s="117"/>
      <c r="D1038" s="117"/>
      <c r="E1038" s="126"/>
      <c r="F1038" s="140"/>
      <c r="G1038" s="126"/>
      <c r="H1038" s="140"/>
      <c r="I1038" s="118"/>
    </row>
    <row r="1039" spans="2:9" s="119" customFormat="1" x14ac:dyDescent="0.25">
      <c r="B1039" s="120"/>
      <c r="C1039" s="117"/>
      <c r="D1039" s="117"/>
      <c r="E1039" s="126"/>
      <c r="F1039" s="140"/>
      <c r="G1039" s="126"/>
      <c r="H1039" s="140"/>
      <c r="I1039" s="118"/>
    </row>
    <row r="1040" spans="2:9" s="119" customFormat="1" x14ac:dyDescent="0.25">
      <c r="B1040" s="120"/>
      <c r="C1040" s="117"/>
      <c r="D1040" s="117"/>
      <c r="E1040" s="126"/>
      <c r="F1040" s="140"/>
      <c r="G1040" s="126"/>
      <c r="H1040" s="140"/>
      <c r="I1040" s="118"/>
    </row>
    <row r="1041" spans="2:9" s="119" customFormat="1" x14ac:dyDescent="0.25">
      <c r="B1041" s="120"/>
      <c r="C1041" s="117"/>
      <c r="D1041" s="117"/>
      <c r="E1041" s="126"/>
      <c r="F1041" s="140"/>
      <c r="G1041" s="126"/>
      <c r="H1041" s="140"/>
      <c r="I1041" s="118"/>
    </row>
    <row r="1042" spans="2:9" s="119" customFormat="1" x14ac:dyDescent="0.25">
      <c r="B1042" s="120"/>
      <c r="C1042" s="117"/>
      <c r="D1042" s="117"/>
      <c r="E1042" s="126"/>
      <c r="F1042" s="140"/>
      <c r="G1042" s="126"/>
      <c r="H1042" s="140"/>
      <c r="I1042" s="118"/>
    </row>
    <row r="1043" spans="2:9" s="119" customFormat="1" x14ac:dyDescent="0.25">
      <c r="B1043" s="120"/>
      <c r="C1043" s="117"/>
      <c r="D1043" s="117"/>
      <c r="E1043" s="126"/>
      <c r="F1043" s="140"/>
      <c r="G1043" s="126"/>
      <c r="H1043" s="140"/>
      <c r="I1043" s="118"/>
    </row>
    <row r="1044" spans="2:9" s="119" customFormat="1" x14ac:dyDescent="0.25">
      <c r="B1044" s="120"/>
      <c r="C1044" s="117"/>
      <c r="D1044" s="117"/>
      <c r="E1044" s="126"/>
      <c r="F1044" s="140"/>
      <c r="G1044" s="126"/>
      <c r="H1044" s="140"/>
      <c r="I1044" s="118"/>
    </row>
    <row r="1045" spans="2:9" s="119" customFormat="1" x14ac:dyDescent="0.25">
      <c r="B1045" s="120"/>
      <c r="C1045" s="117"/>
      <c r="D1045" s="117"/>
      <c r="E1045" s="126"/>
      <c r="F1045" s="140"/>
      <c r="G1045" s="126"/>
      <c r="H1045" s="140"/>
      <c r="I1045" s="118"/>
    </row>
    <row r="1046" spans="2:9" s="119" customFormat="1" x14ac:dyDescent="0.25">
      <c r="B1046" s="120"/>
      <c r="C1046" s="117"/>
      <c r="D1046" s="117"/>
      <c r="E1046" s="126"/>
      <c r="F1046" s="140"/>
      <c r="G1046" s="126"/>
      <c r="H1046" s="140"/>
      <c r="I1046" s="118"/>
    </row>
    <row r="1047" spans="2:9" s="119" customFormat="1" x14ac:dyDescent="0.25">
      <c r="B1047" s="120"/>
      <c r="C1047" s="117"/>
      <c r="D1047" s="117"/>
      <c r="E1047" s="126"/>
      <c r="F1047" s="140"/>
      <c r="G1047" s="126"/>
      <c r="H1047" s="140"/>
      <c r="I1047" s="118"/>
    </row>
    <row r="1048" spans="2:9" s="119" customFormat="1" x14ac:dyDescent="0.25">
      <c r="B1048" s="120"/>
      <c r="C1048" s="117"/>
      <c r="D1048" s="117"/>
      <c r="E1048" s="126"/>
      <c r="F1048" s="140"/>
      <c r="G1048" s="126"/>
      <c r="H1048" s="140"/>
      <c r="I1048" s="118"/>
    </row>
    <row r="1049" spans="2:9" s="119" customFormat="1" x14ac:dyDescent="0.25">
      <c r="B1049" s="120"/>
      <c r="C1049" s="117"/>
      <c r="D1049" s="117"/>
      <c r="E1049" s="126"/>
      <c r="F1049" s="140"/>
      <c r="G1049" s="126"/>
      <c r="H1049" s="140"/>
      <c r="I1049" s="118"/>
    </row>
    <row r="1050" spans="2:9" s="119" customFormat="1" x14ac:dyDescent="0.25">
      <c r="B1050" s="120"/>
      <c r="C1050" s="117"/>
      <c r="D1050" s="117"/>
      <c r="E1050" s="126"/>
      <c r="F1050" s="140"/>
      <c r="G1050" s="126"/>
      <c r="H1050" s="140"/>
      <c r="I1050" s="118"/>
    </row>
    <row r="1051" spans="2:9" s="119" customFormat="1" x14ac:dyDescent="0.25">
      <c r="B1051" s="120"/>
      <c r="C1051" s="117"/>
      <c r="D1051" s="117"/>
      <c r="E1051" s="126"/>
      <c r="F1051" s="140"/>
      <c r="G1051" s="126"/>
      <c r="H1051" s="140"/>
      <c r="I1051" s="118"/>
    </row>
    <row r="1052" spans="2:9" s="119" customFormat="1" x14ac:dyDescent="0.25">
      <c r="B1052" s="120"/>
      <c r="C1052" s="117"/>
      <c r="D1052" s="117"/>
      <c r="E1052" s="126"/>
      <c r="F1052" s="140"/>
      <c r="G1052" s="126"/>
      <c r="H1052" s="140"/>
      <c r="I1052" s="118"/>
    </row>
    <row r="1053" spans="2:9" s="119" customFormat="1" x14ac:dyDescent="0.25">
      <c r="B1053" s="120"/>
      <c r="C1053" s="117"/>
      <c r="D1053" s="117"/>
      <c r="E1053" s="126"/>
      <c r="F1053" s="140"/>
      <c r="G1053" s="126"/>
      <c r="H1053" s="140"/>
      <c r="I1053" s="118"/>
    </row>
    <row r="1054" spans="2:9" s="119" customFormat="1" x14ac:dyDescent="0.25">
      <c r="B1054" s="120"/>
      <c r="C1054" s="117"/>
      <c r="D1054" s="117"/>
      <c r="E1054" s="126"/>
      <c r="F1054" s="140"/>
      <c r="G1054" s="126"/>
      <c r="H1054" s="140"/>
      <c r="I1054" s="118"/>
    </row>
    <row r="1055" spans="2:9" s="119" customFormat="1" x14ac:dyDescent="0.25">
      <c r="B1055" s="120"/>
      <c r="C1055" s="117"/>
      <c r="D1055" s="117"/>
      <c r="E1055" s="126"/>
      <c r="F1055" s="140"/>
      <c r="G1055" s="126"/>
      <c r="H1055" s="140"/>
      <c r="I1055" s="118"/>
    </row>
    <row r="1056" spans="2:9" s="119" customFormat="1" x14ac:dyDescent="0.25">
      <c r="B1056" s="120"/>
      <c r="C1056" s="117"/>
      <c r="D1056" s="117"/>
      <c r="E1056" s="126"/>
      <c r="F1056" s="140"/>
      <c r="G1056" s="126"/>
      <c r="H1056" s="140"/>
      <c r="I1056" s="118"/>
    </row>
    <row r="1057" spans="2:9" s="119" customFormat="1" x14ac:dyDescent="0.25">
      <c r="B1057" s="120"/>
      <c r="C1057" s="117"/>
      <c r="D1057" s="117"/>
      <c r="E1057" s="126"/>
      <c r="F1057" s="140"/>
      <c r="G1057" s="126"/>
      <c r="H1057" s="140"/>
      <c r="I1057" s="118"/>
    </row>
    <row r="1058" spans="2:9" s="119" customFormat="1" x14ac:dyDescent="0.25">
      <c r="B1058" s="120"/>
      <c r="C1058" s="117"/>
      <c r="D1058" s="117"/>
      <c r="E1058" s="126"/>
      <c r="F1058" s="140"/>
      <c r="G1058" s="126"/>
      <c r="H1058" s="140"/>
      <c r="I1058" s="118"/>
    </row>
    <row r="1059" spans="2:9" s="119" customFormat="1" x14ac:dyDescent="0.25">
      <c r="B1059" s="120"/>
      <c r="C1059" s="117"/>
      <c r="D1059" s="117"/>
      <c r="E1059" s="126"/>
      <c r="F1059" s="140"/>
      <c r="G1059" s="126"/>
      <c r="H1059" s="140"/>
      <c r="I1059" s="118"/>
    </row>
    <row r="1060" spans="2:9" s="119" customFormat="1" x14ac:dyDescent="0.25">
      <c r="B1060" s="120"/>
      <c r="C1060" s="117"/>
      <c r="D1060" s="117"/>
      <c r="E1060" s="126"/>
      <c r="F1060" s="140"/>
      <c r="G1060" s="126"/>
      <c r="H1060" s="140"/>
      <c r="I1060" s="118"/>
    </row>
    <row r="1061" spans="2:9" s="119" customFormat="1" x14ac:dyDescent="0.25">
      <c r="B1061" s="120"/>
      <c r="C1061" s="117"/>
      <c r="D1061" s="117"/>
      <c r="E1061" s="126"/>
      <c r="F1061" s="140"/>
      <c r="G1061" s="126"/>
      <c r="H1061" s="140"/>
      <c r="I1061" s="118"/>
    </row>
    <row r="1062" spans="2:9" s="119" customFormat="1" x14ac:dyDescent="0.25">
      <c r="B1062" s="120"/>
      <c r="C1062" s="117"/>
      <c r="D1062" s="117"/>
      <c r="E1062" s="126"/>
      <c r="F1062" s="140"/>
      <c r="G1062" s="126"/>
      <c r="H1062" s="140"/>
      <c r="I1062" s="118"/>
    </row>
    <row r="1063" spans="2:9" s="119" customFormat="1" x14ac:dyDescent="0.25">
      <c r="B1063" s="120"/>
      <c r="C1063" s="117"/>
      <c r="D1063" s="117"/>
      <c r="E1063" s="126"/>
      <c r="F1063" s="140"/>
      <c r="G1063" s="126"/>
      <c r="H1063" s="140"/>
      <c r="I1063" s="118"/>
    </row>
    <row r="1064" spans="2:9" s="119" customFormat="1" x14ac:dyDescent="0.25">
      <c r="B1064" s="120"/>
      <c r="C1064" s="117"/>
      <c r="D1064" s="117"/>
      <c r="E1064" s="126"/>
      <c r="F1064" s="140"/>
      <c r="G1064" s="126"/>
      <c r="H1064" s="140"/>
      <c r="I1064" s="118"/>
    </row>
    <row r="1065" spans="2:9" s="119" customFormat="1" x14ac:dyDescent="0.25">
      <c r="B1065" s="120"/>
      <c r="C1065" s="117"/>
      <c r="D1065" s="117"/>
      <c r="E1065" s="126"/>
      <c r="F1065" s="140"/>
      <c r="G1065" s="126"/>
      <c r="H1065" s="140"/>
      <c r="I1065" s="118"/>
    </row>
    <row r="1066" spans="2:9" s="119" customFormat="1" x14ac:dyDescent="0.25">
      <c r="B1066" s="120"/>
      <c r="C1066" s="117"/>
      <c r="D1066" s="117"/>
      <c r="E1066" s="126"/>
      <c r="F1066" s="140"/>
      <c r="G1066" s="126"/>
      <c r="H1066" s="140"/>
      <c r="I1066" s="118"/>
    </row>
    <row r="1067" spans="2:9" s="119" customFormat="1" x14ac:dyDescent="0.25">
      <c r="B1067" s="120"/>
      <c r="C1067" s="117"/>
      <c r="D1067" s="117"/>
      <c r="E1067" s="126"/>
      <c r="F1067" s="140"/>
      <c r="G1067" s="126"/>
      <c r="H1067" s="140"/>
      <c r="I1067" s="118"/>
    </row>
    <row r="1068" spans="2:9" s="119" customFormat="1" x14ac:dyDescent="0.25">
      <c r="B1068" s="120"/>
      <c r="C1068" s="117"/>
      <c r="D1068" s="117"/>
      <c r="E1068" s="126"/>
      <c r="F1068" s="140"/>
      <c r="G1068" s="126"/>
      <c r="H1068" s="140"/>
      <c r="I1068" s="118"/>
    </row>
    <row r="1069" spans="2:9" s="119" customFormat="1" x14ac:dyDescent="0.25">
      <c r="B1069" s="120"/>
      <c r="C1069" s="117"/>
      <c r="D1069" s="117"/>
      <c r="E1069" s="126"/>
      <c r="F1069" s="140"/>
      <c r="G1069" s="126"/>
      <c r="H1069" s="140"/>
      <c r="I1069" s="118"/>
    </row>
    <row r="1070" spans="2:9" s="119" customFormat="1" x14ac:dyDescent="0.25">
      <c r="B1070" s="120"/>
      <c r="C1070" s="117"/>
      <c r="D1070" s="117"/>
      <c r="E1070" s="126"/>
      <c r="F1070" s="140"/>
      <c r="G1070" s="126"/>
      <c r="H1070" s="140"/>
      <c r="I1070" s="118"/>
    </row>
    <row r="1071" spans="2:9" s="119" customFormat="1" x14ac:dyDescent="0.25">
      <c r="B1071" s="120"/>
      <c r="C1071" s="117"/>
      <c r="D1071" s="117"/>
      <c r="E1071" s="126"/>
      <c r="F1071" s="140"/>
      <c r="G1071" s="126"/>
      <c r="H1071" s="140"/>
      <c r="I1071" s="118"/>
    </row>
    <row r="1072" spans="2:9" s="119" customFormat="1" x14ac:dyDescent="0.25">
      <c r="B1072" s="120"/>
      <c r="C1072" s="117"/>
      <c r="D1072" s="117"/>
      <c r="E1072" s="126"/>
      <c r="F1072" s="140"/>
      <c r="G1072" s="126"/>
      <c r="H1072" s="140"/>
      <c r="I1072" s="118"/>
    </row>
    <row r="1073" spans="2:9" s="119" customFormat="1" x14ac:dyDescent="0.25">
      <c r="B1073" s="120"/>
      <c r="C1073" s="117"/>
      <c r="D1073" s="117"/>
      <c r="E1073" s="126"/>
      <c r="F1073" s="140"/>
      <c r="G1073" s="126"/>
      <c r="H1073" s="140"/>
      <c r="I1073" s="118"/>
    </row>
    <row r="1074" spans="2:9" s="119" customFormat="1" x14ac:dyDescent="0.25">
      <c r="B1074" s="120"/>
      <c r="C1074" s="117"/>
      <c r="D1074" s="117"/>
      <c r="E1074" s="126"/>
      <c r="F1074" s="140"/>
      <c r="G1074" s="126"/>
      <c r="H1074" s="140"/>
      <c r="I1074" s="118"/>
    </row>
    <row r="1075" spans="2:9" s="119" customFormat="1" x14ac:dyDescent="0.25">
      <c r="B1075" s="120"/>
      <c r="C1075" s="117"/>
      <c r="D1075" s="117"/>
      <c r="E1075" s="126"/>
      <c r="F1075" s="140"/>
      <c r="G1075" s="126"/>
      <c r="H1075" s="140"/>
      <c r="I1075" s="118"/>
    </row>
    <row r="1076" spans="2:9" s="119" customFormat="1" x14ac:dyDescent="0.25">
      <c r="B1076" s="120"/>
      <c r="C1076" s="117"/>
      <c r="D1076" s="117"/>
      <c r="E1076" s="126"/>
      <c r="F1076" s="140"/>
      <c r="G1076" s="126"/>
      <c r="H1076" s="140"/>
      <c r="I1076" s="118"/>
    </row>
    <row r="1077" spans="2:9" s="119" customFormat="1" x14ac:dyDescent="0.25">
      <c r="B1077" s="120"/>
      <c r="C1077" s="117"/>
      <c r="D1077" s="117"/>
      <c r="E1077" s="126"/>
      <c r="F1077" s="140"/>
      <c r="G1077" s="126"/>
      <c r="H1077" s="140"/>
      <c r="I1077" s="118"/>
    </row>
    <row r="1078" spans="2:9" s="119" customFormat="1" x14ac:dyDescent="0.25">
      <c r="B1078" s="120"/>
      <c r="C1078" s="117"/>
      <c r="D1078" s="117"/>
      <c r="E1078" s="126"/>
      <c r="F1078" s="140"/>
      <c r="G1078" s="126"/>
      <c r="H1078" s="140"/>
      <c r="I1078" s="118"/>
    </row>
    <row r="1079" spans="2:9" s="119" customFormat="1" x14ac:dyDescent="0.25">
      <c r="B1079" s="120"/>
      <c r="C1079" s="117"/>
      <c r="D1079" s="117"/>
      <c r="E1079" s="126"/>
      <c r="F1079" s="140"/>
      <c r="G1079" s="126"/>
      <c r="H1079" s="140"/>
      <c r="I1079" s="118"/>
    </row>
    <row r="1080" spans="2:9" s="119" customFormat="1" x14ac:dyDescent="0.25">
      <c r="B1080" s="120"/>
      <c r="C1080" s="117"/>
      <c r="D1080" s="117"/>
      <c r="E1080" s="126"/>
      <c r="F1080" s="140"/>
      <c r="G1080" s="126"/>
      <c r="H1080" s="140"/>
      <c r="I1080" s="118"/>
    </row>
    <row r="1081" spans="2:9" s="119" customFormat="1" x14ac:dyDescent="0.25">
      <c r="B1081" s="120"/>
      <c r="C1081" s="117"/>
      <c r="D1081" s="117"/>
      <c r="E1081" s="126"/>
      <c r="F1081" s="140"/>
      <c r="G1081" s="126"/>
      <c r="H1081" s="140"/>
      <c r="I1081" s="118"/>
    </row>
    <row r="1082" spans="2:9" s="119" customFormat="1" x14ac:dyDescent="0.25">
      <c r="B1082" s="120"/>
      <c r="C1082" s="117"/>
      <c r="D1082" s="117"/>
      <c r="E1082" s="126"/>
      <c r="F1082" s="140"/>
      <c r="G1082" s="126"/>
      <c r="H1082" s="140"/>
      <c r="I1082" s="118"/>
    </row>
    <row r="1083" spans="2:9" s="119" customFormat="1" x14ac:dyDescent="0.25">
      <c r="B1083" s="120"/>
      <c r="C1083" s="117"/>
      <c r="D1083" s="117"/>
      <c r="E1083" s="126"/>
      <c r="F1083" s="140"/>
      <c r="G1083" s="126"/>
      <c r="H1083" s="140"/>
      <c r="I1083" s="118"/>
    </row>
    <row r="1084" spans="2:9" s="119" customFormat="1" x14ac:dyDescent="0.25">
      <c r="B1084" s="120"/>
      <c r="C1084" s="117"/>
      <c r="D1084" s="117"/>
      <c r="E1084" s="126"/>
      <c r="F1084" s="140"/>
      <c r="G1084" s="126"/>
      <c r="H1084" s="140"/>
      <c r="I1084" s="118"/>
    </row>
    <row r="1085" spans="2:9" s="119" customFormat="1" x14ac:dyDescent="0.25">
      <c r="B1085" s="120"/>
      <c r="C1085" s="117"/>
      <c r="D1085" s="117"/>
      <c r="E1085" s="126"/>
      <c r="F1085" s="140"/>
      <c r="G1085" s="126"/>
      <c r="H1085" s="140"/>
      <c r="I1085" s="118"/>
    </row>
    <row r="1086" spans="2:9" s="119" customFormat="1" x14ac:dyDescent="0.25">
      <c r="B1086" s="120"/>
      <c r="C1086" s="117"/>
      <c r="D1086" s="117"/>
      <c r="E1086" s="126"/>
      <c r="F1086" s="140"/>
      <c r="G1086" s="126"/>
      <c r="H1086" s="140"/>
      <c r="I1086" s="118"/>
    </row>
    <row r="1087" spans="2:9" s="119" customFormat="1" x14ac:dyDescent="0.25">
      <c r="B1087" s="120"/>
      <c r="C1087" s="117"/>
      <c r="D1087" s="117"/>
      <c r="E1087" s="126"/>
      <c r="F1087" s="140"/>
      <c r="G1087" s="126"/>
      <c r="H1087" s="140"/>
      <c r="I1087" s="118"/>
    </row>
    <row r="1088" spans="2:9" s="119" customFormat="1" x14ac:dyDescent="0.25">
      <c r="B1088" s="120"/>
      <c r="C1088" s="117"/>
      <c r="D1088" s="117"/>
      <c r="E1088" s="126"/>
      <c r="F1088" s="140"/>
      <c r="G1088" s="126"/>
      <c r="H1088" s="140"/>
      <c r="I1088" s="118"/>
    </row>
    <row r="1089" spans="2:9" s="119" customFormat="1" x14ac:dyDescent="0.25">
      <c r="B1089" s="120"/>
      <c r="C1089" s="117"/>
      <c r="D1089" s="117"/>
      <c r="E1089" s="126"/>
      <c r="F1089" s="140"/>
      <c r="G1089" s="126"/>
      <c r="H1089" s="140"/>
      <c r="I1089" s="118"/>
    </row>
    <row r="1090" spans="2:9" s="119" customFormat="1" x14ac:dyDescent="0.25">
      <c r="B1090" s="120"/>
      <c r="C1090" s="117"/>
      <c r="D1090" s="117"/>
      <c r="E1090" s="126"/>
      <c r="F1090" s="140"/>
      <c r="G1090" s="126"/>
      <c r="H1090" s="140"/>
      <c r="I1090" s="118"/>
    </row>
    <row r="1091" spans="2:9" s="119" customFormat="1" x14ac:dyDescent="0.25">
      <c r="B1091" s="120"/>
      <c r="C1091" s="117"/>
      <c r="D1091" s="117"/>
      <c r="E1091" s="126"/>
      <c r="F1091" s="140"/>
      <c r="G1091" s="126"/>
      <c r="H1091" s="140"/>
      <c r="I1091" s="118"/>
    </row>
    <row r="1092" spans="2:9" s="119" customFormat="1" x14ac:dyDescent="0.25">
      <c r="B1092" s="120"/>
      <c r="C1092" s="117"/>
      <c r="D1092" s="117"/>
      <c r="E1092" s="126"/>
      <c r="F1092" s="140"/>
      <c r="G1092" s="126"/>
      <c r="H1092" s="140"/>
      <c r="I1092" s="118"/>
    </row>
    <row r="1093" spans="2:9" s="119" customFormat="1" x14ac:dyDescent="0.25">
      <c r="B1093" s="120"/>
      <c r="C1093" s="117"/>
      <c r="D1093" s="117"/>
      <c r="E1093" s="126"/>
      <c r="F1093" s="140"/>
      <c r="G1093" s="126"/>
      <c r="H1093" s="140"/>
      <c r="I1093" s="118"/>
    </row>
    <row r="1094" spans="2:9" s="119" customFormat="1" x14ac:dyDescent="0.25">
      <c r="B1094" s="120"/>
      <c r="C1094" s="117"/>
      <c r="D1094" s="117"/>
      <c r="E1094" s="126"/>
      <c r="F1094" s="140"/>
      <c r="G1094" s="126"/>
      <c r="H1094" s="140"/>
      <c r="I1094" s="118"/>
    </row>
    <row r="1095" spans="2:9" s="119" customFormat="1" x14ac:dyDescent="0.25">
      <c r="B1095" s="120"/>
      <c r="C1095" s="117"/>
      <c r="D1095" s="117"/>
      <c r="E1095" s="126"/>
      <c r="F1095" s="140"/>
      <c r="G1095" s="126"/>
      <c r="H1095" s="140"/>
      <c r="I1095" s="118"/>
    </row>
    <row r="1096" spans="2:9" s="119" customFormat="1" x14ac:dyDescent="0.25">
      <c r="B1096" s="120"/>
      <c r="C1096" s="117"/>
      <c r="D1096" s="117"/>
      <c r="E1096" s="126"/>
      <c r="F1096" s="140"/>
      <c r="G1096" s="126"/>
      <c r="H1096" s="140"/>
      <c r="I1096" s="118"/>
    </row>
    <row r="1097" spans="2:9" s="119" customFormat="1" x14ac:dyDescent="0.25">
      <c r="B1097" s="120"/>
      <c r="C1097" s="117"/>
      <c r="D1097" s="117"/>
      <c r="E1097" s="126"/>
      <c r="F1097" s="140"/>
      <c r="G1097" s="126"/>
      <c r="H1097" s="140"/>
      <c r="I1097" s="118"/>
    </row>
    <row r="1098" spans="2:9" s="119" customFormat="1" x14ac:dyDescent="0.25">
      <c r="B1098" s="120"/>
      <c r="C1098" s="117"/>
      <c r="D1098" s="117"/>
      <c r="E1098" s="126"/>
      <c r="F1098" s="140"/>
      <c r="G1098" s="126"/>
      <c r="H1098" s="140"/>
      <c r="I1098" s="118"/>
    </row>
    <row r="1099" spans="2:9" s="119" customFormat="1" x14ac:dyDescent="0.25">
      <c r="B1099" s="120"/>
      <c r="C1099" s="117"/>
      <c r="D1099" s="117"/>
      <c r="E1099" s="126"/>
      <c r="F1099" s="140"/>
      <c r="G1099" s="126"/>
      <c r="H1099" s="140"/>
      <c r="I1099" s="118"/>
    </row>
    <row r="1100" spans="2:9" s="119" customFormat="1" x14ac:dyDescent="0.25">
      <c r="B1100" s="120"/>
      <c r="C1100" s="117"/>
      <c r="D1100" s="117"/>
      <c r="E1100" s="126"/>
      <c r="F1100" s="140"/>
      <c r="G1100" s="126"/>
      <c r="H1100" s="140"/>
      <c r="I1100" s="118"/>
    </row>
    <row r="1101" spans="2:9" s="119" customFormat="1" x14ac:dyDescent="0.25">
      <c r="B1101" s="120"/>
      <c r="C1101" s="117"/>
      <c r="D1101" s="117"/>
      <c r="E1101" s="126"/>
      <c r="F1101" s="140"/>
      <c r="G1101" s="126"/>
      <c r="H1101" s="140"/>
      <c r="I1101" s="118"/>
    </row>
    <row r="1102" spans="2:9" s="119" customFormat="1" x14ac:dyDescent="0.25">
      <c r="B1102" s="120"/>
      <c r="C1102" s="117"/>
      <c r="D1102" s="117"/>
      <c r="E1102" s="126"/>
      <c r="F1102" s="140"/>
      <c r="G1102" s="126"/>
      <c r="H1102" s="140"/>
      <c r="I1102" s="118"/>
    </row>
    <row r="1103" spans="2:9" s="119" customFormat="1" x14ac:dyDescent="0.25">
      <c r="B1103" s="120"/>
      <c r="C1103" s="117"/>
      <c r="D1103" s="117"/>
      <c r="E1103" s="126"/>
      <c r="F1103" s="140"/>
      <c r="G1103" s="126"/>
      <c r="H1103" s="140"/>
      <c r="I1103" s="118"/>
    </row>
    <row r="1104" spans="2:9" s="119" customFormat="1" x14ac:dyDescent="0.25">
      <c r="B1104" s="120"/>
      <c r="C1104" s="117"/>
      <c r="D1104" s="117"/>
      <c r="E1104" s="126"/>
      <c r="F1104" s="140"/>
      <c r="G1104" s="126"/>
      <c r="H1104" s="140"/>
      <c r="I1104" s="118"/>
    </row>
    <row r="1105" spans="2:9" s="119" customFormat="1" x14ac:dyDescent="0.25">
      <c r="B1105" s="120"/>
      <c r="C1105" s="117"/>
      <c r="D1105" s="117"/>
      <c r="E1105" s="126"/>
      <c r="F1105" s="140"/>
      <c r="G1105" s="126"/>
      <c r="H1105" s="140"/>
      <c r="I1105" s="118"/>
    </row>
    <row r="1106" spans="2:9" s="119" customFormat="1" x14ac:dyDescent="0.25">
      <c r="B1106" s="120"/>
      <c r="C1106" s="117"/>
      <c r="D1106" s="117"/>
      <c r="E1106" s="126"/>
      <c r="F1106" s="140"/>
      <c r="G1106" s="126"/>
      <c r="H1106" s="140"/>
      <c r="I1106" s="118"/>
    </row>
    <row r="1107" spans="2:9" s="119" customFormat="1" x14ac:dyDescent="0.25">
      <c r="B1107" s="120"/>
      <c r="C1107" s="117"/>
      <c r="D1107" s="117"/>
      <c r="E1107" s="126"/>
      <c r="F1107" s="140"/>
      <c r="G1107" s="126"/>
      <c r="H1107" s="140"/>
      <c r="I1107" s="118"/>
    </row>
    <row r="1108" spans="2:9" s="119" customFormat="1" x14ac:dyDescent="0.25">
      <c r="B1108" s="120"/>
      <c r="C1108" s="117"/>
      <c r="D1108" s="117"/>
      <c r="E1108" s="126"/>
      <c r="F1108" s="140"/>
      <c r="G1108" s="126"/>
      <c r="H1108" s="140"/>
      <c r="I1108" s="118"/>
    </row>
    <row r="1109" spans="2:9" s="119" customFormat="1" x14ac:dyDescent="0.25">
      <c r="B1109" s="120"/>
      <c r="C1109" s="117"/>
      <c r="D1109" s="117"/>
      <c r="E1109" s="126"/>
      <c r="F1109" s="140"/>
      <c r="G1109" s="126"/>
      <c r="H1109" s="140"/>
      <c r="I1109" s="118"/>
    </row>
    <row r="1110" spans="2:9" s="119" customFormat="1" x14ac:dyDescent="0.25">
      <c r="B1110" s="120"/>
      <c r="C1110" s="117"/>
      <c r="D1110" s="117"/>
      <c r="E1110" s="126"/>
      <c r="F1110" s="140"/>
      <c r="G1110" s="126"/>
      <c r="H1110" s="140"/>
      <c r="I1110" s="118"/>
    </row>
    <row r="1111" spans="2:9" s="119" customFormat="1" x14ac:dyDescent="0.25">
      <c r="B1111" s="120"/>
      <c r="C1111" s="117"/>
      <c r="D1111" s="117"/>
      <c r="E1111" s="126"/>
      <c r="F1111" s="140"/>
      <c r="G1111" s="126"/>
      <c r="H1111" s="140"/>
      <c r="I1111" s="118"/>
    </row>
    <row r="1112" spans="2:9" s="119" customFormat="1" x14ac:dyDescent="0.25">
      <c r="B1112" s="120"/>
      <c r="C1112" s="117"/>
      <c r="D1112" s="117"/>
      <c r="E1112" s="126"/>
      <c r="F1112" s="140"/>
      <c r="G1112" s="126"/>
      <c r="H1112" s="140"/>
      <c r="I1112" s="118"/>
    </row>
    <row r="1113" spans="2:9" s="119" customFormat="1" x14ac:dyDescent="0.25">
      <c r="B1113" s="120"/>
      <c r="C1113" s="117"/>
      <c r="D1113" s="117"/>
      <c r="E1113" s="126"/>
      <c r="F1113" s="140"/>
      <c r="G1113" s="126"/>
      <c r="H1113" s="140"/>
      <c r="I1113" s="118"/>
    </row>
    <row r="1114" spans="2:9" s="119" customFormat="1" x14ac:dyDescent="0.25">
      <c r="B1114" s="120"/>
      <c r="C1114" s="117"/>
      <c r="D1114" s="117"/>
      <c r="E1114" s="126"/>
      <c r="F1114" s="140"/>
      <c r="G1114" s="126"/>
      <c r="H1114" s="140"/>
      <c r="I1114" s="118"/>
    </row>
    <row r="1115" spans="2:9" s="119" customFormat="1" x14ac:dyDescent="0.25">
      <c r="B1115" s="120"/>
      <c r="C1115" s="117"/>
      <c r="D1115" s="117"/>
      <c r="E1115" s="126"/>
      <c r="F1115" s="140"/>
      <c r="G1115" s="126"/>
      <c r="H1115" s="140"/>
      <c r="I1115" s="118"/>
    </row>
    <row r="1116" spans="2:9" s="119" customFormat="1" x14ac:dyDescent="0.25">
      <c r="B1116" s="120"/>
      <c r="C1116" s="117"/>
      <c r="D1116" s="117"/>
      <c r="E1116" s="126"/>
      <c r="F1116" s="140"/>
      <c r="G1116" s="126"/>
      <c r="H1116" s="140"/>
      <c r="I1116" s="118"/>
    </row>
    <row r="1117" spans="2:9" s="119" customFormat="1" x14ac:dyDescent="0.25">
      <c r="B1117" s="120"/>
      <c r="C1117" s="117"/>
      <c r="D1117" s="117"/>
      <c r="E1117" s="126"/>
      <c r="F1117" s="140"/>
      <c r="G1117" s="126"/>
      <c r="H1117" s="140"/>
      <c r="I1117" s="118"/>
    </row>
    <row r="1118" spans="2:9" s="119" customFormat="1" x14ac:dyDescent="0.25">
      <c r="B1118" s="120"/>
      <c r="C1118" s="117"/>
      <c r="D1118" s="117"/>
      <c r="E1118" s="126"/>
      <c r="F1118" s="140"/>
      <c r="G1118" s="126"/>
      <c r="H1118" s="140"/>
      <c r="I1118" s="118"/>
    </row>
    <row r="1119" spans="2:9" s="119" customFormat="1" x14ac:dyDescent="0.25">
      <c r="B1119" s="120"/>
      <c r="C1119" s="117"/>
      <c r="D1119" s="117"/>
      <c r="E1119" s="126"/>
      <c r="F1119" s="140"/>
      <c r="G1119" s="126"/>
      <c r="H1119" s="140"/>
      <c r="I1119" s="118"/>
    </row>
    <row r="1120" spans="2:9" s="119" customFormat="1" x14ac:dyDescent="0.25">
      <c r="B1120" s="120"/>
      <c r="C1120" s="117"/>
      <c r="D1120" s="117"/>
      <c r="E1120" s="126"/>
      <c r="F1120" s="140"/>
      <c r="G1120" s="126"/>
      <c r="H1120" s="140"/>
      <c r="I1120" s="118"/>
    </row>
    <row r="1121" spans="2:9" s="119" customFormat="1" x14ac:dyDescent="0.25">
      <c r="B1121" s="120"/>
      <c r="C1121" s="117"/>
      <c r="D1121" s="117"/>
      <c r="E1121" s="126"/>
      <c r="F1121" s="140"/>
      <c r="G1121" s="126"/>
      <c r="H1121" s="140"/>
      <c r="I1121" s="118"/>
    </row>
    <row r="1122" spans="2:9" s="119" customFormat="1" x14ac:dyDescent="0.25">
      <c r="B1122" s="120"/>
      <c r="C1122" s="117"/>
      <c r="D1122" s="117"/>
      <c r="E1122" s="126"/>
      <c r="F1122" s="140"/>
      <c r="G1122" s="126"/>
      <c r="H1122" s="140"/>
      <c r="I1122" s="118"/>
    </row>
    <row r="1123" spans="2:9" s="119" customFormat="1" x14ac:dyDescent="0.25">
      <c r="B1123" s="120"/>
      <c r="C1123" s="117"/>
      <c r="D1123" s="117"/>
      <c r="E1123" s="126"/>
      <c r="F1123" s="140"/>
      <c r="G1123" s="126"/>
      <c r="H1123" s="140"/>
      <c r="I1123" s="118"/>
    </row>
    <row r="1124" spans="2:9" s="119" customFormat="1" x14ac:dyDescent="0.25">
      <c r="B1124" s="120"/>
      <c r="C1124" s="117"/>
      <c r="D1124" s="117"/>
      <c r="E1124" s="126"/>
      <c r="F1124" s="140"/>
      <c r="G1124" s="126"/>
      <c r="H1124" s="140"/>
      <c r="I1124" s="118"/>
    </row>
    <row r="1125" spans="2:9" s="119" customFormat="1" x14ac:dyDescent="0.25">
      <c r="B1125" s="120"/>
      <c r="C1125" s="117"/>
      <c r="D1125" s="117"/>
      <c r="E1125" s="126"/>
      <c r="F1125" s="140"/>
      <c r="G1125" s="126"/>
      <c r="H1125" s="140"/>
      <c r="I1125" s="118"/>
    </row>
    <row r="1126" spans="2:9" s="119" customFormat="1" x14ac:dyDescent="0.25">
      <c r="B1126" s="120"/>
      <c r="C1126" s="117"/>
      <c r="D1126" s="117"/>
      <c r="E1126" s="126"/>
      <c r="F1126" s="140"/>
      <c r="G1126" s="126"/>
      <c r="H1126" s="140"/>
      <c r="I1126" s="118"/>
    </row>
    <row r="1127" spans="2:9" s="119" customFormat="1" x14ac:dyDescent="0.25">
      <c r="B1127" s="120"/>
      <c r="C1127" s="117"/>
      <c r="D1127" s="117"/>
      <c r="E1127" s="126"/>
      <c r="F1127" s="140"/>
      <c r="G1127" s="126"/>
      <c r="H1127" s="140"/>
      <c r="I1127" s="118"/>
    </row>
    <row r="1128" spans="2:9" s="119" customFormat="1" x14ac:dyDescent="0.25">
      <c r="B1128" s="120"/>
      <c r="C1128" s="117"/>
      <c r="D1128" s="117"/>
      <c r="E1128" s="126"/>
      <c r="F1128" s="140"/>
      <c r="G1128" s="126"/>
      <c r="H1128" s="140"/>
      <c r="I1128" s="118"/>
    </row>
    <row r="1129" spans="2:9" s="119" customFormat="1" x14ac:dyDescent="0.25">
      <c r="B1129" s="120"/>
      <c r="C1129" s="117"/>
      <c r="D1129" s="117"/>
      <c r="E1129" s="126"/>
      <c r="F1129" s="140"/>
      <c r="G1129" s="126"/>
      <c r="H1129" s="140"/>
      <c r="I1129" s="118"/>
    </row>
    <row r="1130" spans="2:9" s="119" customFormat="1" x14ac:dyDescent="0.25">
      <c r="B1130" s="120"/>
      <c r="C1130" s="117"/>
      <c r="D1130" s="117"/>
      <c r="E1130" s="126"/>
      <c r="F1130" s="140"/>
      <c r="G1130" s="126"/>
      <c r="H1130" s="140"/>
      <c r="I1130" s="118"/>
    </row>
    <row r="1131" spans="2:9" s="119" customFormat="1" x14ac:dyDescent="0.25">
      <c r="B1131" s="120"/>
      <c r="C1131" s="117"/>
      <c r="D1131" s="117"/>
      <c r="E1131" s="126"/>
      <c r="F1131" s="140"/>
      <c r="G1131" s="126"/>
      <c r="H1131" s="140"/>
      <c r="I1131" s="118"/>
    </row>
    <row r="1132" spans="2:9" s="119" customFormat="1" x14ac:dyDescent="0.25">
      <c r="B1132" s="120"/>
      <c r="C1132" s="117"/>
      <c r="D1132" s="117"/>
      <c r="E1132" s="126"/>
      <c r="F1132" s="140"/>
      <c r="G1132" s="126"/>
      <c r="H1132" s="140"/>
      <c r="I1132" s="118"/>
    </row>
    <row r="1133" spans="2:9" s="119" customFormat="1" x14ac:dyDescent="0.25">
      <c r="B1133" s="120"/>
      <c r="C1133" s="117"/>
      <c r="D1133" s="117"/>
      <c r="E1133" s="126"/>
      <c r="F1133" s="140"/>
      <c r="G1133" s="126"/>
      <c r="H1133" s="140"/>
      <c r="I1133" s="118"/>
    </row>
    <row r="1134" spans="2:9" s="119" customFormat="1" x14ac:dyDescent="0.25">
      <c r="B1134" s="120"/>
      <c r="C1134" s="117"/>
      <c r="D1134" s="117"/>
      <c r="E1134" s="126"/>
      <c r="F1134" s="140"/>
      <c r="G1134" s="126"/>
      <c r="H1134" s="140"/>
      <c r="I1134" s="118"/>
    </row>
    <row r="1135" spans="2:9" s="119" customFormat="1" x14ac:dyDescent="0.25">
      <c r="B1135" s="120"/>
      <c r="C1135" s="117"/>
      <c r="D1135" s="117"/>
      <c r="E1135" s="126"/>
      <c r="F1135" s="140"/>
      <c r="G1135" s="126"/>
      <c r="H1135" s="140"/>
      <c r="I1135" s="118"/>
    </row>
    <row r="1136" spans="2:9" s="119" customFormat="1" x14ac:dyDescent="0.25">
      <c r="B1136" s="120"/>
      <c r="C1136" s="117"/>
      <c r="D1136" s="117"/>
      <c r="E1136" s="126"/>
      <c r="F1136" s="140"/>
      <c r="G1136" s="126"/>
      <c r="H1136" s="140"/>
      <c r="I1136" s="118"/>
    </row>
    <row r="1137" spans="2:9" s="119" customFormat="1" x14ac:dyDescent="0.25">
      <c r="B1137" s="120"/>
      <c r="C1137" s="117"/>
      <c r="D1137" s="117"/>
      <c r="E1137" s="126"/>
      <c r="F1137" s="140"/>
      <c r="G1137" s="126"/>
      <c r="H1137" s="140"/>
      <c r="I1137" s="118"/>
    </row>
    <row r="1138" spans="2:9" s="119" customFormat="1" x14ac:dyDescent="0.25">
      <c r="B1138" s="120"/>
      <c r="C1138" s="117"/>
      <c r="D1138" s="117"/>
      <c r="E1138" s="126"/>
      <c r="F1138" s="140"/>
      <c r="G1138" s="126"/>
      <c r="H1138" s="140"/>
      <c r="I1138" s="118"/>
    </row>
    <row r="1139" spans="2:9" s="119" customFormat="1" x14ac:dyDescent="0.25">
      <c r="B1139" s="120"/>
      <c r="C1139" s="117"/>
      <c r="D1139" s="117"/>
      <c r="E1139" s="126"/>
      <c r="F1139" s="140"/>
      <c r="G1139" s="126"/>
      <c r="H1139" s="140"/>
      <c r="I1139" s="118"/>
    </row>
    <row r="1140" spans="2:9" s="119" customFormat="1" x14ac:dyDescent="0.25">
      <c r="B1140" s="120"/>
      <c r="C1140" s="117"/>
      <c r="D1140" s="117"/>
      <c r="E1140" s="126"/>
      <c r="F1140" s="140"/>
      <c r="G1140" s="126"/>
      <c r="H1140" s="140"/>
      <c r="I1140" s="118"/>
    </row>
    <row r="1141" spans="2:9" s="119" customFormat="1" x14ac:dyDescent="0.25">
      <c r="B1141" s="120"/>
      <c r="C1141" s="117"/>
      <c r="D1141" s="117"/>
      <c r="E1141" s="126"/>
      <c r="F1141" s="140"/>
      <c r="G1141" s="126"/>
      <c r="H1141" s="140"/>
      <c r="I1141" s="118"/>
    </row>
    <row r="1142" spans="2:9" s="119" customFormat="1" x14ac:dyDescent="0.25">
      <c r="B1142" s="120"/>
      <c r="C1142" s="117"/>
      <c r="D1142" s="117"/>
      <c r="E1142" s="126"/>
      <c r="F1142" s="140"/>
      <c r="G1142" s="126"/>
      <c r="H1142" s="140"/>
      <c r="I1142" s="118"/>
    </row>
    <row r="1143" spans="2:9" s="119" customFormat="1" x14ac:dyDescent="0.25">
      <c r="B1143" s="120"/>
      <c r="C1143" s="117"/>
      <c r="D1143" s="117"/>
      <c r="E1143" s="126"/>
      <c r="F1143" s="140"/>
      <c r="G1143" s="126"/>
      <c r="H1143" s="140"/>
      <c r="I1143" s="118"/>
    </row>
    <row r="1144" spans="2:9" s="119" customFormat="1" x14ac:dyDescent="0.25">
      <c r="B1144" s="120"/>
      <c r="C1144" s="117"/>
      <c r="D1144" s="117"/>
      <c r="E1144" s="126"/>
      <c r="F1144" s="140"/>
      <c r="G1144" s="126"/>
      <c r="H1144" s="140"/>
      <c r="I1144" s="118"/>
    </row>
    <row r="1145" spans="2:9" s="119" customFormat="1" x14ac:dyDescent="0.25">
      <c r="B1145" s="120"/>
      <c r="C1145" s="117"/>
      <c r="D1145" s="117"/>
      <c r="E1145" s="126"/>
      <c r="F1145" s="140"/>
      <c r="G1145" s="126"/>
      <c r="H1145" s="140"/>
      <c r="I1145" s="118"/>
    </row>
    <row r="1146" spans="2:9" s="119" customFormat="1" x14ac:dyDescent="0.25">
      <c r="B1146" s="120"/>
      <c r="C1146" s="117"/>
      <c r="D1146" s="117"/>
      <c r="E1146" s="126"/>
      <c r="F1146" s="140"/>
      <c r="G1146" s="126"/>
      <c r="H1146" s="140"/>
      <c r="I1146" s="118"/>
    </row>
    <row r="1147" spans="2:9" s="119" customFormat="1" x14ac:dyDescent="0.25">
      <c r="B1147" s="120"/>
      <c r="C1147" s="117"/>
      <c r="D1147" s="117"/>
      <c r="E1147" s="126"/>
      <c r="F1147" s="140"/>
      <c r="G1147" s="126"/>
      <c r="H1147" s="140"/>
      <c r="I1147" s="118"/>
    </row>
    <row r="1148" spans="2:9" s="119" customFormat="1" x14ac:dyDescent="0.25">
      <c r="B1148" s="120"/>
      <c r="C1148" s="117"/>
      <c r="D1148" s="117"/>
      <c r="E1148" s="126"/>
      <c r="F1148" s="140"/>
      <c r="G1148" s="126"/>
      <c r="H1148" s="140"/>
      <c r="I1148" s="118"/>
    </row>
    <row r="1149" spans="2:9" s="119" customFormat="1" x14ac:dyDescent="0.25">
      <c r="B1149" s="120"/>
      <c r="C1149" s="117"/>
      <c r="D1149" s="117"/>
      <c r="E1149" s="126"/>
      <c r="F1149" s="140"/>
      <c r="G1149" s="126"/>
      <c r="H1149" s="140"/>
      <c r="I1149" s="118"/>
    </row>
    <row r="1150" spans="2:9" s="119" customFormat="1" x14ac:dyDescent="0.25">
      <c r="B1150" s="120"/>
      <c r="C1150" s="117"/>
      <c r="D1150" s="117"/>
      <c r="E1150" s="126"/>
      <c r="F1150" s="140"/>
      <c r="G1150" s="126"/>
      <c r="H1150" s="140"/>
      <c r="I1150" s="118"/>
    </row>
    <row r="1151" spans="2:9" s="119" customFormat="1" x14ac:dyDescent="0.25">
      <c r="B1151" s="120"/>
      <c r="C1151" s="117"/>
      <c r="D1151" s="117"/>
      <c r="E1151" s="126"/>
      <c r="F1151" s="140"/>
      <c r="G1151" s="126"/>
      <c r="H1151" s="140"/>
      <c r="I1151" s="118"/>
    </row>
    <row r="1152" spans="2:9" s="119" customFormat="1" x14ac:dyDescent="0.25">
      <c r="B1152" s="120"/>
      <c r="C1152" s="117"/>
      <c r="D1152" s="117"/>
      <c r="E1152" s="126"/>
      <c r="F1152" s="140"/>
      <c r="G1152" s="126"/>
      <c r="H1152" s="140"/>
      <c r="I1152" s="118"/>
    </row>
    <row r="1153" spans="2:9" s="119" customFormat="1" x14ac:dyDescent="0.25">
      <c r="B1153" s="120"/>
      <c r="C1153" s="117"/>
      <c r="D1153" s="117"/>
      <c r="E1153" s="126"/>
      <c r="F1153" s="140"/>
      <c r="G1153" s="126"/>
      <c r="H1153" s="140"/>
      <c r="I1153" s="118"/>
    </row>
    <row r="1154" spans="2:9" s="119" customFormat="1" x14ac:dyDescent="0.25">
      <c r="B1154" s="120"/>
      <c r="C1154" s="117"/>
      <c r="D1154" s="117"/>
      <c r="E1154" s="126"/>
      <c r="F1154" s="140"/>
      <c r="G1154" s="126"/>
      <c r="H1154" s="140"/>
      <c r="I1154" s="118"/>
    </row>
    <row r="1155" spans="2:9" s="119" customFormat="1" x14ac:dyDescent="0.25">
      <c r="B1155" s="120"/>
      <c r="C1155" s="117"/>
      <c r="D1155" s="117"/>
      <c r="E1155" s="126"/>
      <c r="F1155" s="140"/>
      <c r="G1155" s="126"/>
      <c r="H1155" s="140"/>
      <c r="I1155" s="118"/>
    </row>
    <row r="1156" spans="2:9" s="119" customFormat="1" x14ac:dyDescent="0.25">
      <c r="B1156" s="120"/>
      <c r="C1156" s="117"/>
      <c r="D1156" s="117"/>
      <c r="E1156" s="126"/>
      <c r="F1156" s="140"/>
      <c r="G1156" s="126"/>
      <c r="H1156" s="140"/>
      <c r="I1156" s="118"/>
    </row>
    <row r="1157" spans="2:9" s="119" customFormat="1" x14ac:dyDescent="0.25">
      <c r="B1157" s="120"/>
      <c r="C1157" s="117"/>
      <c r="D1157" s="117"/>
      <c r="E1157" s="126"/>
      <c r="F1157" s="140"/>
      <c r="G1157" s="126"/>
      <c r="H1157" s="140"/>
      <c r="I1157" s="118"/>
    </row>
    <row r="1158" spans="2:9" s="119" customFormat="1" x14ac:dyDescent="0.25">
      <c r="B1158" s="120"/>
      <c r="C1158" s="117"/>
      <c r="D1158" s="117"/>
      <c r="E1158" s="126"/>
      <c r="F1158" s="140"/>
      <c r="G1158" s="126"/>
      <c r="H1158" s="140"/>
      <c r="I1158" s="118"/>
    </row>
    <row r="1159" spans="2:9" s="119" customFormat="1" x14ac:dyDescent="0.25">
      <c r="B1159" s="120"/>
      <c r="C1159" s="117"/>
      <c r="D1159" s="117"/>
      <c r="E1159" s="126"/>
      <c r="F1159" s="140"/>
      <c r="G1159" s="126"/>
      <c r="H1159" s="140"/>
      <c r="I1159" s="118"/>
    </row>
    <row r="1160" spans="2:9" s="119" customFormat="1" x14ac:dyDescent="0.25">
      <c r="B1160" s="120"/>
      <c r="C1160" s="117"/>
      <c r="D1160" s="117"/>
      <c r="E1160" s="126"/>
      <c r="F1160" s="140"/>
      <c r="G1160" s="126"/>
      <c r="H1160" s="140"/>
      <c r="I1160" s="118"/>
    </row>
    <row r="1161" spans="2:9" s="119" customFormat="1" x14ac:dyDescent="0.25">
      <c r="B1161" s="120"/>
      <c r="C1161" s="117"/>
      <c r="D1161" s="117"/>
      <c r="E1161" s="126"/>
      <c r="F1161" s="140"/>
      <c r="G1161" s="126"/>
      <c r="H1161" s="140"/>
      <c r="I1161" s="118"/>
    </row>
    <row r="1162" spans="2:9" s="119" customFormat="1" x14ac:dyDescent="0.25">
      <c r="B1162" s="120"/>
      <c r="C1162" s="117"/>
      <c r="D1162" s="117"/>
      <c r="E1162" s="126"/>
      <c r="F1162" s="140"/>
      <c r="G1162" s="126"/>
      <c r="H1162" s="140"/>
      <c r="I1162" s="118"/>
    </row>
    <row r="1163" spans="2:9" s="119" customFormat="1" x14ac:dyDescent="0.25">
      <c r="B1163" s="120"/>
      <c r="C1163" s="117"/>
      <c r="D1163" s="117"/>
      <c r="E1163" s="126"/>
      <c r="F1163" s="140"/>
      <c r="G1163" s="126"/>
      <c r="H1163" s="140"/>
      <c r="I1163" s="118"/>
    </row>
    <row r="1164" spans="2:9" s="119" customFormat="1" x14ac:dyDescent="0.25">
      <c r="B1164" s="120"/>
      <c r="C1164" s="117"/>
      <c r="D1164" s="117"/>
      <c r="E1164" s="126"/>
      <c r="F1164" s="140"/>
      <c r="G1164" s="126"/>
      <c r="H1164" s="140"/>
      <c r="I1164" s="118"/>
    </row>
    <row r="1165" spans="2:9" s="119" customFormat="1" x14ac:dyDescent="0.25">
      <c r="B1165" s="120"/>
      <c r="C1165" s="117"/>
      <c r="D1165" s="117"/>
      <c r="E1165" s="126"/>
      <c r="F1165" s="140"/>
      <c r="G1165" s="126"/>
      <c r="H1165" s="140"/>
      <c r="I1165" s="118"/>
    </row>
    <row r="1166" spans="2:9" s="119" customFormat="1" x14ac:dyDescent="0.25">
      <c r="B1166" s="120"/>
      <c r="C1166" s="117"/>
      <c r="D1166" s="117"/>
      <c r="E1166" s="126"/>
      <c r="F1166" s="140"/>
      <c r="G1166" s="126"/>
      <c r="H1166" s="140"/>
      <c r="I1166" s="118"/>
    </row>
    <row r="1167" spans="2:9" s="119" customFormat="1" x14ac:dyDescent="0.25">
      <c r="B1167" s="120"/>
      <c r="C1167" s="117"/>
      <c r="D1167" s="117"/>
      <c r="E1167" s="126"/>
      <c r="F1167" s="140"/>
      <c r="G1167" s="126"/>
      <c r="H1167" s="140"/>
      <c r="I1167" s="118"/>
    </row>
    <row r="1168" spans="2:9" s="119" customFormat="1" x14ac:dyDescent="0.25">
      <c r="B1168" s="120"/>
      <c r="C1168" s="117"/>
      <c r="D1168" s="117"/>
      <c r="E1168" s="126"/>
      <c r="F1168" s="140"/>
      <c r="G1168" s="126"/>
      <c r="H1168" s="140"/>
      <c r="I1168" s="118"/>
    </row>
    <row r="1169" spans="2:9" s="119" customFormat="1" x14ac:dyDescent="0.25">
      <c r="B1169" s="120"/>
      <c r="C1169" s="117"/>
      <c r="D1169" s="117"/>
      <c r="E1169" s="126"/>
      <c r="F1169" s="140"/>
      <c r="G1169" s="126"/>
      <c r="H1169" s="140"/>
      <c r="I1169" s="118"/>
    </row>
    <row r="1170" spans="2:9" s="119" customFormat="1" x14ac:dyDescent="0.25">
      <c r="B1170" s="120"/>
      <c r="C1170" s="117"/>
      <c r="D1170" s="117"/>
      <c r="E1170" s="126"/>
      <c r="F1170" s="140"/>
      <c r="G1170" s="126"/>
      <c r="H1170" s="140"/>
      <c r="I1170" s="118"/>
    </row>
    <row r="1171" spans="2:9" s="119" customFormat="1" x14ac:dyDescent="0.25">
      <c r="B1171" s="120"/>
      <c r="C1171" s="117"/>
      <c r="D1171" s="117"/>
      <c r="E1171" s="126"/>
      <c r="F1171" s="140"/>
      <c r="G1171" s="126"/>
      <c r="H1171" s="140"/>
      <c r="I1171" s="118"/>
    </row>
    <row r="1172" spans="2:9" s="119" customFormat="1" x14ac:dyDescent="0.25">
      <c r="B1172" s="120"/>
      <c r="C1172" s="117"/>
      <c r="D1172" s="117"/>
      <c r="E1172" s="126"/>
      <c r="F1172" s="140"/>
      <c r="G1172" s="126"/>
      <c r="H1172" s="140"/>
      <c r="I1172" s="118"/>
    </row>
    <row r="1173" spans="2:9" s="119" customFormat="1" x14ac:dyDescent="0.25">
      <c r="B1173" s="120"/>
      <c r="C1173" s="117"/>
      <c r="D1173" s="117"/>
      <c r="E1173" s="126"/>
      <c r="F1173" s="140"/>
      <c r="G1173" s="126"/>
      <c r="H1173" s="140"/>
      <c r="I1173" s="118"/>
    </row>
    <row r="1174" spans="2:9" s="119" customFormat="1" x14ac:dyDescent="0.25">
      <c r="B1174" s="120"/>
      <c r="C1174" s="117"/>
      <c r="D1174" s="117"/>
      <c r="E1174" s="126"/>
      <c r="F1174" s="140"/>
      <c r="G1174" s="126"/>
      <c r="H1174" s="140"/>
      <c r="I1174" s="118"/>
    </row>
    <row r="1175" spans="2:9" s="119" customFormat="1" x14ac:dyDescent="0.25">
      <c r="B1175" s="120"/>
      <c r="C1175" s="117"/>
      <c r="D1175" s="117"/>
      <c r="E1175" s="126"/>
      <c r="F1175" s="140"/>
      <c r="G1175" s="126"/>
      <c r="H1175" s="140"/>
      <c r="I1175" s="118"/>
    </row>
    <row r="1176" spans="2:9" s="119" customFormat="1" x14ac:dyDescent="0.25">
      <c r="B1176" s="120"/>
      <c r="C1176" s="117"/>
      <c r="D1176" s="117"/>
      <c r="E1176" s="126"/>
      <c r="F1176" s="140"/>
      <c r="G1176" s="126"/>
      <c r="H1176" s="140"/>
      <c r="I1176" s="118"/>
    </row>
    <row r="1177" spans="2:9" s="119" customFormat="1" x14ac:dyDescent="0.25">
      <c r="B1177" s="120"/>
      <c r="C1177" s="117"/>
      <c r="D1177" s="117"/>
      <c r="E1177" s="126"/>
      <c r="F1177" s="140"/>
      <c r="G1177" s="126"/>
      <c r="H1177" s="140"/>
      <c r="I1177" s="118"/>
    </row>
    <row r="1178" spans="2:9" s="119" customFormat="1" x14ac:dyDescent="0.25">
      <c r="B1178" s="120"/>
      <c r="C1178" s="117"/>
      <c r="D1178" s="117"/>
      <c r="E1178" s="126"/>
      <c r="F1178" s="140"/>
      <c r="G1178" s="126"/>
      <c r="H1178" s="140"/>
      <c r="I1178" s="118"/>
    </row>
    <row r="1179" spans="2:9" s="119" customFormat="1" x14ac:dyDescent="0.25">
      <c r="B1179" s="120"/>
      <c r="C1179" s="117"/>
      <c r="D1179" s="117"/>
      <c r="E1179" s="126"/>
      <c r="F1179" s="140"/>
      <c r="G1179" s="126"/>
      <c r="H1179" s="140"/>
      <c r="I1179" s="118"/>
    </row>
    <row r="1180" spans="2:9" s="119" customFormat="1" x14ac:dyDescent="0.25">
      <c r="B1180" s="120"/>
      <c r="C1180" s="117"/>
      <c r="D1180" s="117"/>
      <c r="E1180" s="126"/>
      <c r="F1180" s="140"/>
      <c r="G1180" s="126"/>
      <c r="H1180" s="140"/>
      <c r="I1180" s="118"/>
    </row>
    <row r="1181" spans="2:9" s="119" customFormat="1" x14ac:dyDescent="0.25">
      <c r="B1181" s="120"/>
      <c r="C1181" s="117"/>
      <c r="D1181" s="117"/>
      <c r="E1181" s="126"/>
      <c r="F1181" s="140"/>
      <c r="G1181" s="126"/>
      <c r="H1181" s="140"/>
      <c r="I1181" s="118"/>
    </row>
    <row r="1182" spans="2:9" s="119" customFormat="1" x14ac:dyDescent="0.25">
      <c r="B1182" s="120"/>
      <c r="C1182" s="117"/>
      <c r="D1182" s="117"/>
      <c r="E1182" s="126"/>
      <c r="F1182" s="140"/>
      <c r="G1182" s="126"/>
      <c r="H1182" s="140"/>
      <c r="I1182" s="118"/>
    </row>
    <row r="1183" spans="2:9" s="119" customFormat="1" x14ac:dyDescent="0.25">
      <c r="B1183" s="120"/>
      <c r="C1183" s="117"/>
      <c r="D1183" s="117"/>
      <c r="E1183" s="126"/>
      <c r="F1183" s="140"/>
      <c r="G1183" s="126"/>
      <c r="H1183" s="140"/>
      <c r="I1183" s="118"/>
    </row>
    <row r="1184" spans="2:9" s="119" customFormat="1" x14ac:dyDescent="0.25">
      <c r="B1184" s="120"/>
      <c r="C1184" s="117"/>
      <c r="D1184" s="117"/>
      <c r="E1184" s="126"/>
      <c r="F1184" s="140"/>
      <c r="G1184" s="126"/>
      <c r="H1184" s="140"/>
      <c r="I1184" s="118"/>
    </row>
    <row r="1185" spans="2:9" s="119" customFormat="1" x14ac:dyDescent="0.25">
      <c r="B1185" s="120"/>
      <c r="C1185" s="117"/>
      <c r="D1185" s="117"/>
      <c r="E1185" s="126"/>
      <c r="F1185" s="140"/>
      <c r="G1185" s="126"/>
      <c r="H1185" s="140"/>
      <c r="I1185" s="118"/>
    </row>
    <row r="1186" spans="2:9" s="119" customFormat="1" x14ac:dyDescent="0.25">
      <c r="B1186" s="120"/>
      <c r="C1186" s="117"/>
      <c r="D1186" s="117"/>
      <c r="E1186" s="126"/>
      <c r="F1186" s="140"/>
      <c r="G1186" s="126"/>
      <c r="H1186" s="140"/>
      <c r="I1186" s="118"/>
    </row>
    <row r="1187" spans="2:9" s="119" customFormat="1" x14ac:dyDescent="0.25">
      <c r="B1187" s="120"/>
      <c r="C1187" s="117"/>
      <c r="D1187" s="117"/>
      <c r="E1187" s="126"/>
      <c r="F1187" s="140"/>
      <c r="G1187" s="126"/>
      <c r="H1187" s="140"/>
      <c r="I1187" s="118"/>
    </row>
    <row r="1188" spans="2:9" s="119" customFormat="1" x14ac:dyDescent="0.25">
      <c r="B1188" s="120"/>
      <c r="C1188" s="117"/>
      <c r="D1188" s="117"/>
      <c r="E1188" s="126"/>
      <c r="F1188" s="140"/>
      <c r="G1188" s="126"/>
      <c r="H1188" s="140"/>
      <c r="I1188" s="118"/>
    </row>
    <row r="1189" spans="2:9" s="119" customFormat="1" x14ac:dyDescent="0.25">
      <c r="B1189" s="120"/>
      <c r="C1189" s="117"/>
      <c r="D1189" s="117"/>
      <c r="E1189" s="126"/>
      <c r="F1189" s="140"/>
      <c r="G1189" s="126"/>
      <c r="H1189" s="140"/>
      <c r="I1189" s="118"/>
    </row>
    <row r="1190" spans="2:9" s="119" customFormat="1" x14ac:dyDescent="0.25">
      <c r="B1190" s="120"/>
      <c r="C1190" s="117"/>
      <c r="D1190" s="117"/>
      <c r="E1190" s="126"/>
      <c r="F1190" s="140"/>
      <c r="G1190" s="126"/>
      <c r="H1190" s="140"/>
      <c r="I1190" s="118"/>
    </row>
    <row r="1191" spans="2:9" s="119" customFormat="1" x14ac:dyDescent="0.25">
      <c r="B1191" s="120"/>
      <c r="C1191" s="117"/>
      <c r="D1191" s="117"/>
      <c r="E1191" s="126"/>
      <c r="F1191" s="140"/>
      <c r="G1191" s="126"/>
      <c r="H1191" s="140"/>
      <c r="I1191" s="118"/>
    </row>
    <row r="1192" spans="2:9" s="119" customFormat="1" x14ac:dyDescent="0.25">
      <c r="B1192" s="120"/>
      <c r="C1192" s="117"/>
      <c r="D1192" s="117"/>
      <c r="E1192" s="126"/>
      <c r="F1192" s="140"/>
      <c r="G1192" s="126"/>
      <c r="H1192" s="140"/>
      <c r="I1192" s="118"/>
    </row>
    <row r="1193" spans="2:9" s="119" customFormat="1" x14ac:dyDescent="0.25">
      <c r="B1193" s="120"/>
      <c r="C1193" s="117"/>
      <c r="D1193" s="117"/>
      <c r="E1193" s="126"/>
      <c r="F1193" s="140"/>
      <c r="G1193" s="126"/>
      <c r="H1193" s="140"/>
      <c r="I1193" s="118"/>
    </row>
    <row r="1194" spans="2:9" s="119" customFormat="1" x14ac:dyDescent="0.25">
      <c r="B1194" s="120"/>
      <c r="C1194" s="117"/>
      <c r="D1194" s="117"/>
      <c r="E1194" s="126"/>
      <c r="F1194" s="140"/>
      <c r="G1194" s="126"/>
      <c r="H1194" s="140"/>
      <c r="I1194" s="118"/>
    </row>
    <row r="1195" spans="2:9" s="119" customFormat="1" x14ac:dyDescent="0.25">
      <c r="B1195" s="120"/>
      <c r="C1195" s="117"/>
      <c r="D1195" s="117"/>
      <c r="E1195" s="126"/>
      <c r="F1195" s="140"/>
      <c r="G1195" s="126"/>
      <c r="H1195" s="140"/>
      <c r="I1195" s="118"/>
    </row>
    <row r="1196" spans="2:9" s="119" customFormat="1" x14ac:dyDescent="0.25">
      <c r="B1196" s="120"/>
      <c r="C1196" s="117"/>
      <c r="D1196" s="117"/>
      <c r="E1196" s="126"/>
      <c r="F1196" s="140"/>
      <c r="G1196" s="126"/>
      <c r="H1196" s="140"/>
      <c r="I1196" s="118"/>
    </row>
    <row r="1197" spans="2:9" s="119" customFormat="1" x14ac:dyDescent="0.25">
      <c r="B1197" s="120"/>
      <c r="C1197" s="117"/>
      <c r="D1197" s="117"/>
      <c r="E1197" s="126"/>
      <c r="F1197" s="140"/>
      <c r="G1197" s="126"/>
      <c r="H1197" s="140"/>
      <c r="I1197" s="118"/>
    </row>
    <row r="1198" spans="2:9" s="119" customFormat="1" x14ac:dyDescent="0.25">
      <c r="B1198" s="120"/>
      <c r="C1198" s="117"/>
      <c r="D1198" s="117"/>
      <c r="E1198" s="126"/>
      <c r="F1198" s="140"/>
      <c r="G1198" s="126"/>
      <c r="H1198" s="140"/>
      <c r="I1198" s="118"/>
    </row>
    <row r="1199" spans="2:9" s="119" customFormat="1" x14ac:dyDescent="0.25">
      <c r="B1199" s="120"/>
      <c r="C1199" s="117"/>
      <c r="D1199" s="117"/>
      <c r="E1199" s="126"/>
      <c r="F1199" s="140"/>
      <c r="G1199" s="126"/>
      <c r="H1199" s="140"/>
      <c r="I1199" s="118"/>
    </row>
    <row r="1200" spans="2:9" s="119" customFormat="1" x14ac:dyDescent="0.25">
      <c r="B1200" s="120"/>
      <c r="C1200" s="117"/>
      <c r="D1200" s="117"/>
      <c r="E1200" s="126"/>
      <c r="F1200" s="140"/>
      <c r="G1200" s="126"/>
      <c r="H1200" s="140"/>
      <c r="I1200" s="118"/>
    </row>
    <row r="1201" spans="2:9" s="119" customFormat="1" x14ac:dyDescent="0.25">
      <c r="B1201" s="120"/>
      <c r="C1201" s="117"/>
      <c r="D1201" s="117"/>
      <c r="E1201" s="126"/>
      <c r="F1201" s="140"/>
      <c r="G1201" s="126"/>
      <c r="H1201" s="140"/>
      <c r="I1201" s="118"/>
    </row>
    <row r="1202" spans="2:9" s="119" customFormat="1" x14ac:dyDescent="0.25">
      <c r="B1202" s="120"/>
      <c r="C1202" s="117"/>
      <c r="D1202" s="117"/>
      <c r="E1202" s="126"/>
      <c r="F1202" s="140"/>
      <c r="G1202" s="126"/>
      <c r="H1202" s="140"/>
      <c r="I1202" s="118"/>
    </row>
    <row r="1203" spans="2:9" s="119" customFormat="1" x14ac:dyDescent="0.25">
      <c r="B1203" s="120"/>
      <c r="C1203" s="117"/>
      <c r="D1203" s="117"/>
      <c r="E1203" s="126"/>
      <c r="F1203" s="140"/>
      <c r="G1203" s="126"/>
      <c r="H1203" s="140"/>
      <c r="I1203" s="118"/>
    </row>
    <row r="1204" spans="2:9" s="119" customFormat="1" x14ac:dyDescent="0.25">
      <c r="B1204" s="120"/>
      <c r="C1204" s="117"/>
      <c r="D1204" s="117"/>
      <c r="E1204" s="126"/>
      <c r="F1204" s="140"/>
      <c r="G1204" s="126"/>
      <c r="H1204" s="140"/>
      <c r="I1204" s="118"/>
    </row>
    <row r="1205" spans="2:9" s="119" customFormat="1" x14ac:dyDescent="0.25">
      <c r="B1205" s="120"/>
      <c r="C1205" s="117"/>
      <c r="D1205" s="117"/>
      <c r="E1205" s="126"/>
      <c r="F1205" s="140"/>
      <c r="G1205" s="126"/>
      <c r="H1205" s="140"/>
      <c r="I1205" s="118"/>
    </row>
    <row r="1206" spans="2:9" s="119" customFormat="1" x14ac:dyDescent="0.25">
      <c r="B1206" s="120"/>
      <c r="C1206" s="117"/>
      <c r="D1206" s="117"/>
      <c r="E1206" s="126"/>
      <c r="F1206" s="140"/>
      <c r="G1206" s="126"/>
      <c r="H1206" s="140"/>
      <c r="I1206" s="118"/>
    </row>
    <row r="1207" spans="2:9" s="119" customFormat="1" x14ac:dyDescent="0.25">
      <c r="B1207" s="120"/>
      <c r="C1207" s="117"/>
      <c r="D1207" s="117"/>
      <c r="E1207" s="126"/>
      <c r="F1207" s="140"/>
      <c r="G1207" s="126"/>
      <c r="H1207" s="140"/>
      <c r="I1207" s="118"/>
    </row>
    <row r="1208" spans="2:9" s="119" customFormat="1" x14ac:dyDescent="0.25">
      <c r="B1208" s="120"/>
      <c r="C1208" s="117"/>
      <c r="D1208" s="117"/>
      <c r="E1208" s="126"/>
      <c r="F1208" s="140"/>
      <c r="G1208" s="126"/>
      <c r="H1208" s="140"/>
      <c r="I1208" s="118"/>
    </row>
    <row r="1209" spans="2:9" s="119" customFormat="1" x14ac:dyDescent="0.25">
      <c r="B1209" s="120"/>
      <c r="C1209" s="117"/>
      <c r="D1209" s="117"/>
      <c r="E1209" s="126"/>
      <c r="F1209" s="140"/>
      <c r="G1209" s="126"/>
      <c r="H1209" s="140"/>
      <c r="I1209" s="118"/>
    </row>
    <row r="1210" spans="2:9" s="119" customFormat="1" x14ac:dyDescent="0.25">
      <c r="B1210" s="120"/>
      <c r="C1210" s="117"/>
      <c r="D1210" s="117"/>
      <c r="E1210" s="126"/>
      <c r="F1210" s="140"/>
      <c r="G1210" s="126"/>
      <c r="H1210" s="140"/>
      <c r="I1210" s="118"/>
    </row>
    <row r="1211" spans="2:9" s="119" customFormat="1" x14ac:dyDescent="0.25">
      <c r="B1211" s="120"/>
      <c r="C1211" s="117"/>
      <c r="D1211" s="117"/>
      <c r="E1211" s="126"/>
      <c r="F1211" s="140"/>
      <c r="G1211" s="126"/>
      <c r="H1211" s="140"/>
      <c r="I1211" s="118"/>
    </row>
    <row r="1212" spans="2:9" s="119" customFormat="1" x14ac:dyDescent="0.25">
      <c r="B1212" s="120"/>
      <c r="C1212" s="117"/>
      <c r="D1212" s="117"/>
      <c r="E1212" s="126"/>
      <c r="F1212" s="140"/>
      <c r="G1212" s="126"/>
      <c r="H1212" s="140"/>
      <c r="I1212" s="118"/>
    </row>
    <row r="1213" spans="2:9" s="119" customFormat="1" x14ac:dyDescent="0.25">
      <c r="B1213" s="120"/>
      <c r="C1213" s="117"/>
      <c r="D1213" s="117"/>
      <c r="E1213" s="126"/>
      <c r="F1213" s="140"/>
      <c r="G1213" s="126"/>
      <c r="H1213" s="140"/>
      <c r="I1213" s="118"/>
    </row>
    <row r="1214" spans="2:9" s="119" customFormat="1" x14ac:dyDescent="0.25">
      <c r="B1214" s="120"/>
      <c r="C1214" s="117"/>
      <c r="D1214" s="117"/>
      <c r="E1214" s="126"/>
      <c r="F1214" s="140"/>
      <c r="G1214" s="126"/>
      <c r="H1214" s="140"/>
      <c r="I1214" s="118"/>
    </row>
    <row r="1215" spans="2:9" s="119" customFormat="1" x14ac:dyDescent="0.25">
      <c r="B1215" s="120"/>
      <c r="C1215" s="117"/>
      <c r="D1215" s="117"/>
      <c r="E1215" s="126"/>
      <c r="F1215" s="140"/>
      <c r="G1215" s="126"/>
      <c r="H1215" s="140"/>
      <c r="I1215" s="118"/>
    </row>
    <row r="1216" spans="2:9" s="119" customFormat="1" x14ac:dyDescent="0.25">
      <c r="B1216" s="120"/>
      <c r="C1216" s="117"/>
      <c r="D1216" s="117"/>
      <c r="E1216" s="126"/>
      <c r="F1216" s="140"/>
      <c r="G1216" s="126"/>
      <c r="H1216" s="140"/>
      <c r="I1216" s="118"/>
    </row>
    <row r="1217" spans="2:9" s="119" customFormat="1" x14ac:dyDescent="0.25">
      <c r="B1217" s="120"/>
      <c r="C1217" s="117"/>
      <c r="D1217" s="117"/>
      <c r="E1217" s="126"/>
      <c r="F1217" s="140"/>
      <c r="G1217" s="126"/>
      <c r="H1217" s="140"/>
      <c r="I1217" s="118"/>
    </row>
    <row r="1218" spans="2:9" s="119" customFormat="1" x14ac:dyDescent="0.25">
      <c r="B1218" s="120"/>
      <c r="C1218" s="117"/>
      <c r="D1218" s="117"/>
      <c r="E1218" s="126"/>
      <c r="F1218" s="140"/>
      <c r="G1218" s="126"/>
      <c r="H1218" s="140"/>
      <c r="I1218" s="118"/>
    </row>
    <row r="1219" spans="2:9" s="119" customFormat="1" x14ac:dyDescent="0.25">
      <c r="B1219" s="120"/>
      <c r="C1219" s="117"/>
      <c r="D1219" s="117"/>
      <c r="E1219" s="126"/>
      <c r="F1219" s="140"/>
      <c r="G1219" s="126"/>
      <c r="H1219" s="140"/>
      <c r="I1219" s="118"/>
    </row>
    <row r="1220" spans="2:9" s="119" customFormat="1" x14ac:dyDescent="0.25">
      <c r="B1220" s="120"/>
      <c r="C1220" s="117"/>
      <c r="D1220" s="117"/>
      <c r="E1220" s="126"/>
      <c r="F1220" s="140"/>
      <c r="G1220" s="126"/>
      <c r="H1220" s="140"/>
      <c r="I1220" s="118"/>
    </row>
    <row r="1221" spans="2:9" s="119" customFormat="1" x14ac:dyDescent="0.25">
      <c r="B1221" s="120"/>
      <c r="C1221" s="117"/>
      <c r="D1221" s="117"/>
      <c r="E1221" s="126"/>
      <c r="F1221" s="140"/>
      <c r="G1221" s="126"/>
      <c r="H1221" s="140"/>
      <c r="I1221" s="118"/>
    </row>
    <row r="1222" spans="2:9" s="119" customFormat="1" x14ac:dyDescent="0.25">
      <c r="B1222" s="120"/>
      <c r="C1222" s="117"/>
      <c r="D1222" s="117"/>
      <c r="E1222" s="126"/>
      <c r="F1222" s="140"/>
      <c r="G1222" s="126"/>
      <c r="H1222" s="140"/>
      <c r="I1222" s="118"/>
    </row>
    <row r="1223" spans="2:9" s="119" customFormat="1" x14ac:dyDescent="0.25">
      <c r="B1223" s="120"/>
      <c r="C1223" s="117"/>
      <c r="D1223" s="117"/>
      <c r="E1223" s="126"/>
      <c r="F1223" s="140"/>
      <c r="G1223" s="126"/>
      <c r="H1223" s="140"/>
      <c r="I1223" s="118"/>
    </row>
    <row r="1224" spans="2:9" s="119" customFormat="1" x14ac:dyDescent="0.25">
      <c r="B1224" s="120"/>
      <c r="C1224" s="117"/>
      <c r="D1224" s="117"/>
      <c r="E1224" s="126"/>
      <c r="F1224" s="140"/>
      <c r="G1224" s="126"/>
      <c r="H1224" s="140"/>
      <c r="I1224" s="118"/>
    </row>
    <row r="1225" spans="2:9" s="119" customFormat="1" x14ac:dyDescent="0.25">
      <c r="B1225" s="120"/>
      <c r="C1225" s="117"/>
      <c r="D1225" s="117"/>
      <c r="E1225" s="126"/>
      <c r="F1225" s="140"/>
      <c r="G1225" s="126"/>
      <c r="H1225" s="140"/>
      <c r="I1225" s="118"/>
    </row>
    <row r="1226" spans="2:9" s="119" customFormat="1" x14ac:dyDescent="0.25">
      <c r="B1226" s="120"/>
      <c r="C1226" s="117"/>
      <c r="D1226" s="117"/>
      <c r="E1226" s="126"/>
      <c r="F1226" s="140"/>
      <c r="G1226" s="126"/>
      <c r="H1226" s="140"/>
      <c r="I1226" s="118"/>
    </row>
    <row r="1227" spans="2:9" s="119" customFormat="1" x14ac:dyDescent="0.25">
      <c r="B1227" s="120"/>
      <c r="C1227" s="117"/>
      <c r="D1227" s="117"/>
      <c r="E1227" s="126"/>
      <c r="F1227" s="140"/>
      <c r="G1227" s="126"/>
      <c r="H1227" s="140"/>
      <c r="I1227" s="118"/>
    </row>
    <row r="1228" spans="2:9" s="119" customFormat="1" x14ac:dyDescent="0.25">
      <c r="B1228" s="120"/>
      <c r="C1228" s="117"/>
      <c r="D1228" s="117"/>
      <c r="E1228" s="126"/>
      <c r="F1228" s="140"/>
      <c r="G1228" s="126"/>
      <c r="H1228" s="140"/>
      <c r="I1228" s="118"/>
    </row>
    <row r="1229" spans="2:9" s="119" customFormat="1" x14ac:dyDescent="0.25">
      <c r="B1229" s="120"/>
      <c r="C1229" s="117"/>
      <c r="D1229" s="117"/>
      <c r="E1229" s="126"/>
      <c r="F1229" s="140"/>
      <c r="G1229" s="126"/>
      <c r="H1229" s="140"/>
      <c r="I1229" s="118"/>
    </row>
    <row r="1230" spans="2:9" s="119" customFormat="1" x14ac:dyDescent="0.25">
      <c r="B1230" s="120"/>
      <c r="C1230" s="117"/>
      <c r="D1230" s="117"/>
      <c r="E1230" s="126"/>
      <c r="F1230" s="140"/>
      <c r="G1230" s="126"/>
      <c r="H1230" s="140"/>
      <c r="I1230" s="118"/>
    </row>
    <row r="1231" spans="2:9" s="119" customFormat="1" x14ac:dyDescent="0.25">
      <c r="B1231" s="120"/>
      <c r="C1231" s="117"/>
      <c r="D1231" s="117"/>
      <c r="E1231" s="126"/>
      <c r="F1231" s="140"/>
      <c r="G1231" s="126"/>
      <c r="H1231" s="140"/>
      <c r="I1231" s="118"/>
    </row>
    <row r="1232" spans="2:9" s="119" customFormat="1" x14ac:dyDescent="0.25">
      <c r="B1232" s="120"/>
      <c r="C1232" s="117"/>
      <c r="D1232" s="117"/>
      <c r="E1232" s="126"/>
      <c r="F1232" s="140"/>
      <c r="G1232" s="126"/>
      <c r="H1232" s="140"/>
      <c r="I1232" s="118"/>
    </row>
    <row r="1233" spans="2:9" s="119" customFormat="1" x14ac:dyDescent="0.25">
      <c r="B1233" s="120"/>
      <c r="C1233" s="117"/>
      <c r="D1233" s="117"/>
      <c r="E1233" s="126"/>
      <c r="F1233" s="140"/>
      <c r="G1233" s="126"/>
      <c r="H1233" s="140"/>
      <c r="I1233" s="118"/>
    </row>
    <row r="1234" spans="2:9" s="119" customFormat="1" x14ac:dyDescent="0.25">
      <c r="B1234" s="120"/>
      <c r="C1234" s="117"/>
      <c r="D1234" s="117"/>
      <c r="E1234" s="126"/>
      <c r="F1234" s="140"/>
      <c r="G1234" s="126"/>
      <c r="H1234" s="140"/>
      <c r="I1234" s="118"/>
    </row>
    <row r="1235" spans="2:9" s="119" customFormat="1" x14ac:dyDescent="0.25">
      <c r="B1235" s="120"/>
      <c r="C1235" s="117"/>
      <c r="D1235" s="117"/>
      <c r="E1235" s="126"/>
      <c r="F1235" s="140"/>
      <c r="G1235" s="126"/>
      <c r="H1235" s="140"/>
      <c r="I1235" s="118"/>
    </row>
    <row r="1236" spans="2:9" s="119" customFormat="1" x14ac:dyDescent="0.25">
      <c r="B1236" s="120"/>
      <c r="C1236" s="117"/>
      <c r="D1236" s="117"/>
      <c r="E1236" s="126"/>
      <c r="F1236" s="140"/>
      <c r="G1236" s="126"/>
      <c r="H1236" s="140"/>
      <c r="I1236" s="118"/>
    </row>
    <row r="1237" spans="2:9" s="119" customFormat="1" x14ac:dyDescent="0.25">
      <c r="B1237" s="120"/>
      <c r="C1237" s="117"/>
      <c r="D1237" s="117"/>
      <c r="E1237" s="126"/>
      <c r="F1237" s="140"/>
      <c r="G1237" s="126"/>
      <c r="H1237" s="140"/>
      <c r="I1237" s="118"/>
    </row>
    <row r="1238" spans="2:9" s="119" customFormat="1" x14ac:dyDescent="0.25">
      <c r="B1238" s="120"/>
      <c r="C1238" s="117"/>
      <c r="D1238" s="117"/>
      <c r="E1238" s="126"/>
      <c r="F1238" s="140"/>
      <c r="G1238" s="126"/>
      <c r="H1238" s="140"/>
      <c r="I1238" s="118"/>
    </row>
    <row r="1239" spans="2:9" s="119" customFormat="1" x14ac:dyDescent="0.25">
      <c r="B1239" s="120"/>
      <c r="C1239" s="117"/>
      <c r="D1239" s="117"/>
      <c r="E1239" s="126"/>
      <c r="F1239" s="140"/>
      <c r="G1239" s="126"/>
      <c r="H1239" s="140"/>
      <c r="I1239" s="118"/>
    </row>
    <row r="1240" spans="2:9" s="119" customFormat="1" x14ac:dyDescent="0.25">
      <c r="B1240" s="120"/>
      <c r="C1240" s="117"/>
      <c r="D1240" s="117"/>
      <c r="E1240" s="126"/>
      <c r="F1240" s="140"/>
      <c r="G1240" s="126"/>
      <c r="H1240" s="140"/>
      <c r="I1240" s="118"/>
    </row>
    <row r="1241" spans="2:9" s="119" customFormat="1" x14ac:dyDescent="0.25">
      <c r="B1241" s="120"/>
      <c r="C1241" s="117"/>
      <c r="D1241" s="117"/>
      <c r="E1241" s="126"/>
      <c r="F1241" s="140"/>
      <c r="G1241" s="126"/>
      <c r="H1241" s="140"/>
      <c r="I1241" s="118"/>
    </row>
    <row r="1242" spans="2:9" s="119" customFormat="1" x14ac:dyDescent="0.25">
      <c r="B1242" s="120"/>
      <c r="C1242" s="117"/>
      <c r="D1242" s="117"/>
      <c r="E1242" s="126"/>
      <c r="F1242" s="140"/>
      <c r="G1242" s="126"/>
      <c r="H1242" s="140"/>
      <c r="I1242" s="118"/>
    </row>
    <row r="1243" spans="2:9" s="119" customFormat="1" x14ac:dyDescent="0.25">
      <c r="B1243" s="120"/>
      <c r="C1243" s="117"/>
      <c r="D1243" s="117"/>
      <c r="E1243" s="126"/>
      <c r="F1243" s="140"/>
      <c r="G1243" s="126"/>
      <c r="H1243" s="140"/>
      <c r="I1243" s="118"/>
    </row>
    <row r="1244" spans="2:9" s="119" customFormat="1" x14ac:dyDescent="0.25">
      <c r="B1244" s="120"/>
      <c r="C1244" s="117"/>
      <c r="D1244" s="117"/>
      <c r="E1244" s="126"/>
      <c r="F1244" s="140"/>
      <c r="G1244" s="126"/>
      <c r="H1244" s="140"/>
      <c r="I1244" s="118"/>
    </row>
    <row r="1245" spans="2:9" s="119" customFormat="1" x14ac:dyDescent="0.25">
      <c r="B1245" s="120"/>
      <c r="C1245" s="117"/>
      <c r="D1245" s="117"/>
      <c r="E1245" s="126"/>
      <c r="F1245" s="140"/>
      <c r="G1245" s="126"/>
      <c r="H1245" s="140"/>
      <c r="I1245" s="118"/>
    </row>
    <row r="1246" spans="2:9" s="119" customFormat="1" x14ac:dyDescent="0.25">
      <c r="B1246" s="120"/>
      <c r="C1246" s="117"/>
      <c r="D1246" s="117"/>
      <c r="E1246" s="126"/>
      <c r="F1246" s="140"/>
      <c r="G1246" s="126"/>
      <c r="H1246" s="140"/>
      <c r="I1246" s="118"/>
    </row>
    <row r="1247" spans="2:9" s="119" customFormat="1" x14ac:dyDescent="0.25">
      <c r="B1247" s="120"/>
      <c r="C1247" s="117"/>
      <c r="D1247" s="117"/>
      <c r="E1247" s="126"/>
      <c r="F1247" s="140"/>
      <c r="G1247" s="126"/>
      <c r="H1247" s="140"/>
      <c r="I1247" s="118"/>
    </row>
    <row r="1248" spans="2:9" s="119" customFormat="1" x14ac:dyDescent="0.25">
      <c r="B1248" s="120"/>
      <c r="C1248" s="117"/>
      <c r="D1248" s="117"/>
      <c r="E1248" s="126"/>
      <c r="F1248" s="140"/>
      <c r="G1248" s="126"/>
      <c r="H1248" s="140"/>
      <c r="I1248" s="118"/>
    </row>
    <row r="1249" spans="2:9" s="119" customFormat="1" x14ac:dyDescent="0.25">
      <c r="B1249" s="120"/>
      <c r="C1249" s="117"/>
      <c r="D1249" s="117"/>
      <c r="E1249" s="126"/>
      <c r="F1249" s="140"/>
      <c r="G1249" s="126"/>
      <c r="H1249" s="140"/>
      <c r="I1249" s="118"/>
    </row>
    <row r="1250" spans="2:9" s="119" customFormat="1" x14ac:dyDescent="0.25">
      <c r="B1250" s="120"/>
      <c r="C1250" s="117"/>
      <c r="D1250" s="117"/>
      <c r="E1250" s="126"/>
      <c r="F1250" s="140"/>
      <c r="G1250" s="126"/>
      <c r="H1250" s="140"/>
      <c r="I1250" s="118"/>
    </row>
    <row r="1251" spans="2:9" s="119" customFormat="1" x14ac:dyDescent="0.25">
      <c r="B1251" s="120"/>
      <c r="C1251" s="117"/>
      <c r="D1251" s="117"/>
      <c r="E1251" s="126"/>
      <c r="F1251" s="140"/>
      <c r="G1251" s="126"/>
      <c r="H1251" s="140"/>
      <c r="I1251" s="118"/>
    </row>
    <row r="1252" spans="2:9" s="119" customFormat="1" x14ac:dyDescent="0.25">
      <c r="B1252" s="120"/>
      <c r="C1252" s="117"/>
      <c r="D1252" s="117"/>
      <c r="E1252" s="126"/>
      <c r="F1252" s="140"/>
      <c r="G1252" s="126"/>
      <c r="H1252" s="140"/>
      <c r="I1252" s="118"/>
    </row>
    <row r="1253" spans="2:9" s="119" customFormat="1" x14ac:dyDescent="0.25">
      <c r="B1253" s="120"/>
      <c r="C1253" s="117"/>
      <c r="D1253" s="117"/>
      <c r="E1253" s="126"/>
      <c r="F1253" s="140"/>
      <c r="G1253" s="126"/>
      <c r="H1253" s="140"/>
      <c r="I1253" s="118"/>
    </row>
    <row r="1254" spans="2:9" s="119" customFormat="1" x14ac:dyDescent="0.25">
      <c r="B1254" s="120"/>
      <c r="C1254" s="117"/>
      <c r="D1254" s="117"/>
      <c r="E1254" s="126"/>
      <c r="F1254" s="140"/>
      <c r="G1254" s="126"/>
      <c r="H1254" s="140"/>
      <c r="I1254" s="118"/>
    </row>
    <row r="1255" spans="2:9" s="119" customFormat="1" x14ac:dyDescent="0.25">
      <c r="B1255" s="120"/>
      <c r="C1255" s="117"/>
      <c r="D1255" s="117"/>
      <c r="E1255" s="126"/>
      <c r="F1255" s="140"/>
      <c r="G1255" s="126"/>
      <c r="H1255" s="140"/>
      <c r="I1255" s="118"/>
    </row>
    <row r="1256" spans="2:9" s="119" customFormat="1" x14ac:dyDescent="0.25">
      <c r="B1256" s="120"/>
      <c r="C1256" s="117"/>
      <c r="D1256" s="117"/>
      <c r="E1256" s="126"/>
      <c r="F1256" s="140"/>
      <c r="G1256" s="126"/>
      <c r="H1256" s="140"/>
      <c r="I1256" s="118"/>
    </row>
    <row r="1257" spans="2:9" s="119" customFormat="1" x14ac:dyDescent="0.25">
      <c r="B1257" s="120"/>
      <c r="C1257" s="117"/>
      <c r="D1257" s="117"/>
      <c r="E1257" s="126"/>
      <c r="F1257" s="140"/>
      <c r="G1257" s="126"/>
      <c r="H1257" s="140"/>
      <c r="I1257" s="118"/>
    </row>
    <row r="1258" spans="2:9" s="119" customFormat="1" x14ac:dyDescent="0.25">
      <c r="B1258" s="120"/>
      <c r="C1258" s="117"/>
      <c r="D1258" s="117"/>
      <c r="E1258" s="126"/>
      <c r="F1258" s="140"/>
      <c r="G1258" s="126"/>
      <c r="H1258" s="140"/>
      <c r="I1258" s="118"/>
    </row>
    <row r="1259" spans="2:9" s="119" customFormat="1" x14ac:dyDescent="0.25">
      <c r="B1259" s="120"/>
      <c r="C1259" s="117"/>
      <c r="D1259" s="117"/>
      <c r="E1259" s="126"/>
      <c r="F1259" s="140"/>
      <c r="G1259" s="126"/>
      <c r="H1259" s="140"/>
      <c r="I1259" s="118"/>
    </row>
    <row r="1260" spans="2:9" s="119" customFormat="1" x14ac:dyDescent="0.25">
      <c r="B1260" s="120"/>
      <c r="C1260" s="117"/>
      <c r="D1260" s="117"/>
      <c r="E1260" s="126"/>
      <c r="F1260" s="140"/>
      <c r="G1260" s="126"/>
      <c r="H1260" s="140"/>
      <c r="I1260" s="118"/>
    </row>
    <row r="1261" spans="2:9" s="119" customFormat="1" x14ac:dyDescent="0.25">
      <c r="B1261" s="120"/>
      <c r="C1261" s="117"/>
      <c r="D1261" s="117"/>
      <c r="E1261" s="126"/>
      <c r="F1261" s="140"/>
      <c r="G1261" s="126"/>
      <c r="H1261" s="140"/>
      <c r="I1261" s="118"/>
    </row>
    <row r="1262" spans="2:9" s="119" customFormat="1" x14ac:dyDescent="0.25">
      <c r="B1262" s="120"/>
      <c r="C1262" s="117"/>
      <c r="D1262" s="117"/>
      <c r="E1262" s="126"/>
      <c r="F1262" s="140"/>
      <c r="G1262" s="126"/>
      <c r="H1262" s="140"/>
      <c r="I1262" s="118"/>
    </row>
    <row r="1263" spans="2:9" s="119" customFormat="1" x14ac:dyDescent="0.25">
      <c r="B1263" s="120"/>
      <c r="C1263" s="117"/>
      <c r="D1263" s="117"/>
      <c r="E1263" s="126"/>
      <c r="F1263" s="140"/>
      <c r="G1263" s="126"/>
      <c r="H1263" s="140"/>
      <c r="I1263" s="118"/>
    </row>
    <row r="1264" spans="2:9" s="119" customFormat="1" x14ac:dyDescent="0.25">
      <c r="B1264" s="120"/>
      <c r="C1264" s="117"/>
      <c r="D1264" s="117"/>
      <c r="E1264" s="126"/>
      <c r="F1264" s="140"/>
      <c r="G1264" s="126"/>
      <c r="H1264" s="140"/>
      <c r="I1264" s="118"/>
    </row>
    <row r="1265" spans="2:9" s="119" customFormat="1" x14ac:dyDescent="0.25">
      <c r="B1265" s="120"/>
      <c r="C1265" s="117"/>
      <c r="D1265" s="117"/>
      <c r="E1265" s="126"/>
      <c r="F1265" s="140"/>
      <c r="G1265" s="126"/>
      <c r="H1265" s="140"/>
      <c r="I1265" s="118"/>
    </row>
    <row r="1266" spans="2:9" s="119" customFormat="1" x14ac:dyDescent="0.25">
      <c r="B1266" s="120"/>
      <c r="C1266" s="117"/>
      <c r="D1266" s="117"/>
      <c r="E1266" s="126"/>
      <c r="F1266" s="140"/>
      <c r="G1266" s="126"/>
      <c r="H1266" s="140"/>
      <c r="I1266" s="118"/>
    </row>
    <row r="1267" spans="2:9" s="119" customFormat="1" x14ac:dyDescent="0.25">
      <c r="B1267" s="120"/>
      <c r="C1267" s="117"/>
      <c r="D1267" s="117"/>
      <c r="E1267" s="126"/>
      <c r="F1267" s="140"/>
      <c r="G1267" s="126"/>
      <c r="H1267" s="140"/>
      <c r="I1267" s="118"/>
    </row>
    <row r="1268" spans="2:9" s="119" customFormat="1" x14ac:dyDescent="0.25">
      <c r="B1268" s="120"/>
      <c r="C1268" s="117"/>
      <c r="D1268" s="117"/>
      <c r="E1268" s="126"/>
      <c r="F1268" s="140"/>
      <c r="G1268" s="126"/>
      <c r="H1268" s="140"/>
      <c r="I1268" s="118"/>
    </row>
    <row r="1269" spans="2:9" s="119" customFormat="1" x14ac:dyDescent="0.25">
      <c r="B1269" s="120"/>
      <c r="C1269" s="117"/>
      <c r="D1269" s="117"/>
      <c r="E1269" s="126"/>
      <c r="F1269" s="140"/>
      <c r="G1269" s="126"/>
      <c r="H1269" s="140"/>
      <c r="I1269" s="118"/>
    </row>
    <row r="1270" spans="2:9" s="119" customFormat="1" x14ac:dyDescent="0.25">
      <c r="B1270" s="120"/>
      <c r="C1270" s="117"/>
      <c r="D1270" s="117"/>
      <c r="E1270" s="126"/>
      <c r="F1270" s="140"/>
      <c r="G1270" s="126"/>
      <c r="H1270" s="140"/>
      <c r="I1270" s="118"/>
    </row>
    <row r="1271" spans="2:9" s="119" customFormat="1" x14ac:dyDescent="0.25">
      <c r="B1271" s="120"/>
      <c r="C1271" s="117"/>
      <c r="D1271" s="117"/>
      <c r="E1271" s="126"/>
      <c r="F1271" s="140"/>
      <c r="G1271" s="126"/>
      <c r="H1271" s="140"/>
      <c r="I1271" s="118"/>
    </row>
    <row r="1272" spans="2:9" s="119" customFormat="1" x14ac:dyDescent="0.25">
      <c r="B1272" s="120"/>
      <c r="C1272" s="117"/>
      <c r="D1272" s="117"/>
      <c r="E1272" s="126"/>
      <c r="F1272" s="140"/>
      <c r="G1272" s="126"/>
      <c r="H1272" s="140"/>
      <c r="I1272" s="118"/>
    </row>
    <row r="1273" spans="2:9" s="119" customFormat="1" x14ac:dyDescent="0.25">
      <c r="B1273" s="120"/>
      <c r="C1273" s="117"/>
      <c r="D1273" s="117"/>
      <c r="E1273" s="126"/>
      <c r="F1273" s="140"/>
      <c r="G1273" s="126"/>
      <c r="H1273" s="140"/>
      <c r="I1273" s="118"/>
    </row>
    <row r="1274" spans="2:9" s="119" customFormat="1" x14ac:dyDescent="0.25">
      <c r="B1274" s="120"/>
      <c r="C1274" s="117"/>
      <c r="D1274" s="117"/>
      <c r="E1274" s="126"/>
      <c r="F1274" s="140"/>
      <c r="G1274" s="126"/>
      <c r="H1274" s="140"/>
      <c r="I1274" s="118"/>
    </row>
    <row r="1275" spans="2:9" s="119" customFormat="1" x14ac:dyDescent="0.25">
      <c r="B1275" s="120"/>
      <c r="C1275" s="117"/>
      <c r="D1275" s="117"/>
      <c r="E1275" s="126"/>
      <c r="F1275" s="140"/>
      <c r="G1275" s="126"/>
      <c r="H1275" s="140"/>
      <c r="I1275" s="118"/>
    </row>
    <row r="1276" spans="2:9" s="119" customFormat="1" x14ac:dyDescent="0.25">
      <c r="B1276" s="120"/>
      <c r="C1276" s="117"/>
      <c r="D1276" s="117"/>
      <c r="E1276" s="126"/>
      <c r="F1276" s="140"/>
      <c r="G1276" s="126"/>
      <c r="H1276" s="140"/>
      <c r="I1276" s="118"/>
    </row>
    <row r="1277" spans="2:9" s="119" customFormat="1" x14ac:dyDescent="0.25">
      <c r="B1277" s="120"/>
      <c r="C1277" s="117"/>
      <c r="D1277" s="117"/>
      <c r="E1277" s="126"/>
      <c r="F1277" s="140"/>
      <c r="G1277" s="126"/>
      <c r="H1277" s="140"/>
      <c r="I1277" s="118"/>
    </row>
    <row r="1278" spans="2:9" s="119" customFormat="1" x14ac:dyDescent="0.25">
      <c r="B1278" s="120"/>
      <c r="C1278" s="117"/>
      <c r="D1278" s="117"/>
      <c r="E1278" s="126"/>
      <c r="F1278" s="140"/>
      <c r="G1278" s="126"/>
      <c r="H1278" s="140"/>
      <c r="I1278" s="118"/>
    </row>
    <row r="1279" spans="2:9" s="119" customFormat="1" x14ac:dyDescent="0.25">
      <c r="B1279" s="120"/>
      <c r="C1279" s="117"/>
      <c r="D1279" s="117"/>
      <c r="E1279" s="126"/>
      <c r="F1279" s="140"/>
      <c r="G1279" s="126"/>
      <c r="H1279" s="140"/>
      <c r="I1279" s="118"/>
    </row>
    <row r="1280" spans="2:9" s="119" customFormat="1" x14ac:dyDescent="0.25">
      <c r="B1280" s="120"/>
      <c r="C1280" s="117"/>
      <c r="D1280" s="117"/>
      <c r="E1280" s="126"/>
      <c r="F1280" s="140"/>
      <c r="G1280" s="126"/>
      <c r="H1280" s="140"/>
      <c r="I1280" s="118"/>
    </row>
    <row r="1281" spans="2:9" s="119" customFormat="1" x14ac:dyDescent="0.25">
      <c r="B1281" s="120"/>
      <c r="C1281" s="117"/>
      <c r="D1281" s="117"/>
      <c r="E1281" s="126"/>
      <c r="F1281" s="140"/>
      <c r="G1281" s="126"/>
      <c r="H1281" s="140"/>
      <c r="I1281" s="118"/>
    </row>
    <row r="1282" spans="2:9" s="119" customFormat="1" x14ac:dyDescent="0.25">
      <c r="B1282" s="120"/>
      <c r="C1282" s="117"/>
      <c r="D1282" s="117"/>
      <c r="E1282" s="126"/>
      <c r="F1282" s="140"/>
      <c r="G1282" s="126"/>
      <c r="H1282" s="140"/>
      <c r="I1282" s="118"/>
    </row>
    <row r="1283" spans="2:9" s="119" customFormat="1" x14ac:dyDescent="0.25">
      <c r="B1283" s="120"/>
      <c r="C1283" s="117"/>
      <c r="D1283" s="117"/>
      <c r="E1283" s="126"/>
      <c r="F1283" s="140"/>
      <c r="G1283" s="126"/>
      <c r="H1283" s="140"/>
      <c r="I1283" s="118"/>
    </row>
    <row r="1284" spans="2:9" s="119" customFormat="1" x14ac:dyDescent="0.25">
      <c r="B1284" s="120"/>
      <c r="C1284" s="117"/>
      <c r="D1284" s="117"/>
      <c r="E1284" s="126"/>
      <c r="F1284" s="140"/>
      <c r="G1284" s="126"/>
      <c r="H1284" s="140"/>
      <c r="I1284" s="118"/>
    </row>
    <row r="1285" spans="2:9" s="119" customFormat="1" x14ac:dyDescent="0.25">
      <c r="B1285" s="120"/>
      <c r="C1285" s="117"/>
      <c r="D1285" s="117"/>
      <c r="E1285" s="126"/>
      <c r="F1285" s="140"/>
      <c r="G1285" s="126"/>
      <c r="H1285" s="140"/>
      <c r="I1285" s="118"/>
    </row>
    <row r="1286" spans="2:9" s="119" customFormat="1" x14ac:dyDescent="0.25">
      <c r="B1286" s="120"/>
      <c r="C1286" s="117"/>
      <c r="D1286" s="117"/>
      <c r="E1286" s="126"/>
      <c r="F1286" s="140"/>
      <c r="G1286" s="126"/>
      <c r="H1286" s="140"/>
      <c r="I1286" s="118"/>
    </row>
    <row r="1287" spans="2:9" s="119" customFormat="1" x14ac:dyDescent="0.25">
      <c r="B1287" s="120"/>
      <c r="C1287" s="117"/>
      <c r="D1287" s="117"/>
      <c r="E1287" s="126"/>
      <c r="F1287" s="140"/>
      <c r="G1287" s="126"/>
      <c r="H1287" s="140"/>
      <c r="I1287" s="118"/>
    </row>
    <row r="1288" spans="2:9" s="119" customFormat="1" x14ac:dyDescent="0.25">
      <c r="B1288" s="120"/>
      <c r="C1288" s="117"/>
      <c r="D1288" s="117"/>
      <c r="E1288" s="126"/>
      <c r="F1288" s="140"/>
      <c r="G1288" s="126"/>
      <c r="H1288" s="140"/>
      <c r="I1288" s="118"/>
    </row>
    <row r="1289" spans="2:9" s="119" customFormat="1" x14ac:dyDescent="0.25">
      <c r="B1289" s="120"/>
      <c r="C1289" s="117"/>
      <c r="D1289" s="117"/>
      <c r="E1289" s="126"/>
      <c r="F1289" s="140"/>
      <c r="G1289" s="126"/>
      <c r="H1289" s="140"/>
      <c r="I1289" s="118"/>
    </row>
    <row r="1290" spans="2:9" s="119" customFormat="1" x14ac:dyDescent="0.25">
      <c r="B1290" s="120"/>
      <c r="C1290" s="117"/>
      <c r="D1290" s="117"/>
      <c r="E1290" s="126"/>
      <c r="F1290" s="140"/>
      <c r="G1290" s="126"/>
      <c r="H1290" s="140"/>
      <c r="I1290" s="118"/>
    </row>
    <row r="1291" spans="2:9" s="119" customFormat="1" x14ac:dyDescent="0.25">
      <c r="B1291" s="120"/>
      <c r="C1291" s="117"/>
      <c r="D1291" s="117"/>
      <c r="E1291" s="126"/>
      <c r="F1291" s="140"/>
      <c r="G1291" s="126"/>
      <c r="H1291" s="140"/>
      <c r="I1291" s="118"/>
    </row>
    <row r="1292" spans="2:9" s="119" customFormat="1" x14ac:dyDescent="0.25">
      <c r="B1292" s="120"/>
      <c r="C1292" s="117"/>
      <c r="D1292" s="117"/>
      <c r="E1292" s="126"/>
      <c r="F1292" s="140"/>
      <c r="G1292" s="126"/>
      <c r="H1292" s="140"/>
      <c r="I1292" s="118"/>
    </row>
    <row r="1293" spans="2:9" s="119" customFormat="1" x14ac:dyDescent="0.25">
      <c r="B1293" s="120"/>
      <c r="C1293" s="117"/>
      <c r="D1293" s="117"/>
      <c r="E1293" s="126"/>
      <c r="F1293" s="140"/>
      <c r="G1293" s="126"/>
      <c r="H1293" s="140"/>
      <c r="I1293" s="118"/>
    </row>
    <row r="1294" spans="2:9" s="119" customFormat="1" x14ac:dyDescent="0.25">
      <c r="B1294" s="120"/>
      <c r="C1294" s="117"/>
      <c r="D1294" s="117"/>
      <c r="E1294" s="126"/>
      <c r="F1294" s="140"/>
      <c r="G1294" s="126"/>
      <c r="H1294" s="140"/>
      <c r="I1294" s="118"/>
    </row>
    <row r="1295" spans="2:9" s="119" customFormat="1" x14ac:dyDescent="0.25">
      <c r="B1295" s="120"/>
      <c r="C1295" s="117"/>
      <c r="D1295" s="117"/>
      <c r="E1295" s="126"/>
      <c r="F1295" s="140"/>
      <c r="G1295" s="126"/>
      <c r="H1295" s="140"/>
      <c r="I1295" s="118"/>
    </row>
    <row r="1296" spans="2:9" s="119" customFormat="1" x14ac:dyDescent="0.25">
      <c r="B1296" s="120"/>
      <c r="C1296" s="117"/>
      <c r="D1296" s="117"/>
      <c r="E1296" s="126"/>
      <c r="F1296" s="140"/>
      <c r="G1296" s="126"/>
      <c r="H1296" s="140"/>
      <c r="I1296" s="118"/>
    </row>
    <row r="1297" spans="2:9" s="119" customFormat="1" x14ac:dyDescent="0.25">
      <c r="B1297" s="120"/>
      <c r="C1297" s="117"/>
      <c r="D1297" s="117"/>
      <c r="E1297" s="126"/>
      <c r="F1297" s="140"/>
      <c r="G1297" s="126"/>
      <c r="H1297" s="140"/>
      <c r="I1297" s="118"/>
    </row>
    <row r="1298" spans="2:9" s="119" customFormat="1" x14ac:dyDescent="0.25">
      <c r="B1298" s="120"/>
      <c r="C1298" s="117"/>
      <c r="D1298" s="117"/>
      <c r="E1298" s="126"/>
      <c r="F1298" s="140"/>
      <c r="G1298" s="126"/>
      <c r="H1298" s="140"/>
      <c r="I1298" s="118"/>
    </row>
    <row r="1299" spans="2:9" s="119" customFormat="1" x14ac:dyDescent="0.25">
      <c r="B1299" s="120"/>
      <c r="C1299" s="117"/>
      <c r="D1299" s="117"/>
      <c r="E1299" s="126"/>
      <c r="F1299" s="140"/>
      <c r="G1299" s="126"/>
      <c r="H1299" s="140"/>
      <c r="I1299" s="118"/>
    </row>
    <row r="1300" spans="2:9" s="119" customFormat="1" x14ac:dyDescent="0.25">
      <c r="B1300" s="120"/>
      <c r="C1300" s="117"/>
      <c r="D1300" s="117"/>
      <c r="E1300" s="126"/>
      <c r="F1300" s="140"/>
      <c r="G1300" s="126"/>
      <c r="H1300" s="140"/>
      <c r="I1300" s="118"/>
    </row>
    <row r="1301" spans="2:9" s="119" customFormat="1" x14ac:dyDescent="0.25">
      <c r="B1301" s="120"/>
      <c r="C1301" s="117"/>
      <c r="D1301" s="117"/>
      <c r="E1301" s="126"/>
      <c r="F1301" s="140"/>
      <c r="G1301" s="126"/>
      <c r="H1301" s="140"/>
      <c r="I1301" s="118"/>
    </row>
    <row r="1302" spans="2:9" s="119" customFormat="1" x14ac:dyDescent="0.25">
      <c r="B1302" s="120"/>
      <c r="C1302" s="117"/>
      <c r="D1302" s="117"/>
      <c r="E1302" s="126"/>
      <c r="F1302" s="140"/>
      <c r="G1302" s="126"/>
      <c r="H1302" s="140"/>
      <c r="I1302" s="118"/>
    </row>
    <row r="1303" spans="2:9" s="119" customFormat="1" x14ac:dyDescent="0.25">
      <c r="B1303" s="120"/>
      <c r="C1303" s="117"/>
      <c r="D1303" s="117"/>
      <c r="E1303" s="126"/>
      <c r="F1303" s="140"/>
      <c r="G1303" s="126"/>
      <c r="H1303" s="140"/>
      <c r="I1303" s="118"/>
    </row>
    <row r="1304" spans="2:9" s="119" customFormat="1" x14ac:dyDescent="0.25">
      <c r="B1304" s="120"/>
      <c r="C1304" s="117"/>
      <c r="D1304" s="117"/>
      <c r="E1304" s="126"/>
      <c r="F1304" s="140"/>
      <c r="G1304" s="126"/>
      <c r="H1304" s="140"/>
      <c r="I1304" s="118"/>
    </row>
    <row r="1305" spans="2:9" s="119" customFormat="1" x14ac:dyDescent="0.25">
      <c r="B1305" s="120"/>
      <c r="C1305" s="117"/>
      <c r="D1305" s="117"/>
      <c r="E1305" s="126"/>
      <c r="F1305" s="140"/>
      <c r="G1305" s="126"/>
      <c r="H1305" s="140"/>
      <c r="I1305" s="118"/>
    </row>
    <row r="1306" spans="2:9" s="119" customFormat="1" x14ac:dyDescent="0.25">
      <c r="B1306" s="120"/>
      <c r="C1306" s="117"/>
      <c r="D1306" s="117"/>
      <c r="E1306" s="126"/>
      <c r="F1306" s="140"/>
      <c r="G1306" s="126"/>
      <c r="H1306" s="140"/>
      <c r="I1306" s="118"/>
    </row>
    <row r="1307" spans="2:9" s="119" customFormat="1" x14ac:dyDescent="0.25">
      <c r="B1307" s="120"/>
      <c r="C1307" s="117"/>
      <c r="D1307" s="117"/>
      <c r="E1307" s="126"/>
      <c r="F1307" s="140"/>
      <c r="G1307" s="126"/>
      <c r="H1307" s="140"/>
      <c r="I1307" s="118"/>
    </row>
    <row r="1308" spans="2:9" s="119" customFormat="1" x14ac:dyDescent="0.25">
      <c r="B1308" s="120"/>
      <c r="C1308" s="117"/>
      <c r="D1308" s="117"/>
      <c r="E1308" s="126"/>
      <c r="F1308" s="140"/>
      <c r="G1308" s="126"/>
      <c r="H1308" s="140"/>
      <c r="I1308" s="118"/>
    </row>
    <row r="1309" spans="2:9" s="119" customFormat="1" x14ac:dyDescent="0.25">
      <c r="B1309" s="120"/>
      <c r="C1309" s="117"/>
      <c r="D1309" s="117"/>
      <c r="E1309" s="126"/>
      <c r="F1309" s="140"/>
      <c r="G1309" s="126"/>
      <c r="H1309" s="140"/>
      <c r="I1309" s="118"/>
    </row>
    <row r="1310" spans="2:9" s="119" customFormat="1" x14ac:dyDescent="0.25">
      <c r="B1310" s="120"/>
      <c r="C1310" s="117"/>
      <c r="D1310" s="117"/>
      <c r="E1310" s="126"/>
      <c r="F1310" s="140"/>
      <c r="G1310" s="126"/>
      <c r="H1310" s="140"/>
      <c r="I1310" s="118"/>
    </row>
    <row r="1311" spans="2:9" s="119" customFormat="1" x14ac:dyDescent="0.25">
      <c r="B1311" s="120"/>
      <c r="C1311" s="117"/>
      <c r="D1311" s="117"/>
      <c r="E1311" s="126"/>
      <c r="F1311" s="140"/>
      <c r="G1311" s="126"/>
      <c r="H1311" s="140"/>
      <c r="I1311" s="118"/>
    </row>
    <row r="1312" spans="2:9" s="119" customFormat="1" x14ac:dyDescent="0.25">
      <c r="B1312" s="120"/>
      <c r="C1312" s="117"/>
      <c r="D1312" s="117"/>
      <c r="E1312" s="126"/>
      <c r="F1312" s="140"/>
      <c r="G1312" s="126"/>
      <c r="H1312" s="140"/>
      <c r="I1312" s="118"/>
    </row>
    <row r="1313" spans="2:9" s="119" customFormat="1" x14ac:dyDescent="0.25">
      <c r="B1313" s="120"/>
      <c r="C1313" s="117"/>
      <c r="D1313" s="117"/>
      <c r="E1313" s="126"/>
      <c r="F1313" s="140"/>
      <c r="G1313" s="126"/>
      <c r="H1313" s="140"/>
      <c r="I1313" s="118"/>
    </row>
    <row r="1314" spans="2:9" s="119" customFormat="1" x14ac:dyDescent="0.25">
      <c r="B1314" s="120"/>
      <c r="C1314" s="117"/>
      <c r="D1314" s="117"/>
      <c r="E1314" s="126"/>
      <c r="F1314" s="140"/>
      <c r="G1314" s="126"/>
      <c r="H1314" s="140"/>
      <c r="I1314" s="118"/>
    </row>
    <row r="1315" spans="2:9" s="119" customFormat="1" x14ac:dyDescent="0.25">
      <c r="B1315" s="120"/>
      <c r="C1315" s="117"/>
      <c r="D1315" s="117"/>
      <c r="E1315" s="126"/>
      <c r="F1315" s="140"/>
      <c r="G1315" s="126"/>
      <c r="H1315" s="140"/>
      <c r="I1315" s="118"/>
    </row>
    <row r="1316" spans="2:9" s="119" customFormat="1" x14ac:dyDescent="0.25">
      <c r="B1316" s="120"/>
      <c r="C1316" s="117"/>
      <c r="D1316" s="117"/>
      <c r="E1316" s="126"/>
      <c r="F1316" s="140"/>
      <c r="G1316" s="126"/>
      <c r="H1316" s="140"/>
      <c r="I1316" s="118"/>
    </row>
    <row r="1317" spans="2:9" s="119" customFormat="1" x14ac:dyDescent="0.25">
      <c r="B1317" s="120"/>
      <c r="C1317" s="117"/>
      <c r="D1317" s="117"/>
      <c r="E1317" s="126"/>
      <c r="F1317" s="140"/>
      <c r="G1317" s="126"/>
      <c r="H1317" s="140"/>
      <c r="I1317" s="118"/>
    </row>
    <row r="1318" spans="2:9" s="119" customFormat="1" x14ac:dyDescent="0.25">
      <c r="B1318" s="120"/>
      <c r="C1318" s="117"/>
      <c r="D1318" s="117"/>
      <c r="E1318" s="126"/>
      <c r="F1318" s="140"/>
      <c r="G1318" s="126"/>
      <c r="H1318" s="140"/>
      <c r="I1318" s="118"/>
    </row>
    <row r="1319" spans="2:9" s="119" customFormat="1" x14ac:dyDescent="0.25">
      <c r="B1319" s="120"/>
      <c r="C1319" s="117"/>
      <c r="D1319" s="117"/>
      <c r="E1319" s="126"/>
      <c r="F1319" s="140"/>
      <c r="G1319" s="126"/>
      <c r="H1319" s="140"/>
      <c r="I1319" s="118"/>
    </row>
    <row r="1320" spans="2:9" s="119" customFormat="1" x14ac:dyDescent="0.25">
      <c r="B1320" s="120"/>
      <c r="C1320" s="117"/>
      <c r="D1320" s="117"/>
      <c r="E1320" s="126"/>
      <c r="F1320" s="140"/>
      <c r="G1320" s="126"/>
      <c r="H1320" s="140"/>
      <c r="I1320" s="118"/>
    </row>
    <row r="1321" spans="2:9" s="119" customFormat="1" x14ac:dyDescent="0.25">
      <c r="B1321" s="120"/>
      <c r="C1321" s="117"/>
      <c r="D1321" s="117"/>
      <c r="E1321" s="126"/>
      <c r="F1321" s="140"/>
      <c r="G1321" s="126"/>
      <c r="H1321" s="140"/>
      <c r="I1321" s="118"/>
    </row>
    <row r="1322" spans="2:9" s="119" customFormat="1" x14ac:dyDescent="0.25">
      <c r="B1322" s="121"/>
      <c r="C1322" s="122"/>
      <c r="D1322" s="122"/>
      <c r="E1322" s="128"/>
      <c r="F1322" s="141"/>
      <c r="G1322" s="126"/>
      <c r="H1322" s="140"/>
      <c r="I1322" s="123"/>
    </row>
    <row r="1323" spans="2:9" s="119" customFormat="1" x14ac:dyDescent="0.25">
      <c r="B1323" s="121"/>
      <c r="C1323" s="122"/>
      <c r="D1323" s="122"/>
      <c r="E1323" s="128"/>
      <c r="F1323" s="141"/>
      <c r="G1323" s="126"/>
      <c r="H1323" s="140"/>
      <c r="I1323" s="123"/>
    </row>
  </sheetData>
  <sheetProtection algorithmName="SHA-512" hashValue="9aq2tDS31nxb/VRU/nhi1rig597WW7Vw7KSVpzHeafiyAcDdcWN0cxs20JTb1UlE0H/kVcd4HqSwDQiPBXwFmQ==" saltValue="xYhGwT6pjTsNpSmNTjB2cA==" spinCount="100000" sheet="1" sort="0" autoFilter="0"/>
  <dataValidations count="4">
    <dataValidation type="time" operator="greaterThanOrEqual" allowBlank="1" showInputMessage="1" showErrorMessage="1" sqref="F24:F1323 H24:H1323" xr:uid="{98B66B2F-4235-4450-B7CC-E01231F1FC29}">
      <formula1>0</formula1>
    </dataValidation>
    <dataValidation type="date" operator="greaterThanOrEqual" allowBlank="1" showInputMessage="1" showErrorMessage="1" sqref="E24:E1323 G24:G1323" xr:uid="{E8907F1F-7B12-4A43-9F9A-6AC0912F9FA9}">
      <formula1>43831</formula1>
    </dataValidation>
    <dataValidation type="list" allowBlank="1" showInputMessage="1" showErrorMessage="1" sqref="C24:C1323" xr:uid="{CB841809-9A2F-486B-9536-29FE0927C23E}">
      <formula1>ProcessUnit</formula1>
    </dataValidation>
    <dataValidation type="list" allowBlank="1" showInputMessage="1" showErrorMessage="1" sqref="B24:B1323" xr:uid="{91074C19-B2CA-430D-9AE0-EC02568DE9A8}">
      <formula1>CompanyRecord</formula1>
    </dataValidation>
  </dataValidations>
  <pageMargins left="0.7" right="0.7" top="0.75" bottom="0.75" header="0.3" footer="0.3"/>
  <pageSetup orientation="portrait" horizontalDpi="4294967293" verticalDpi="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37011650-9AE6-4E64-A13A-459768C81712}">
          <x14:formula1>
            <xm:f>Lists!$U$42:$U$45</xm:f>
          </x14:formula1>
          <xm:sqref>I24:I1323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EFFE-0E8C-49C1-8450-624754E64FEC}">
  <sheetPr codeName="Sheet13">
    <tabColor rgb="FF92D050"/>
  </sheetPr>
  <dimension ref="A2:K1323"/>
  <sheetViews>
    <sheetView showGridLines="0" topLeftCell="C7" workbookViewId="0">
      <selection activeCell="E28" sqref="E28"/>
    </sheetView>
  </sheetViews>
  <sheetFormatPr defaultColWidth="0" defaultRowHeight="15" zeroHeight="1" x14ac:dyDescent="0.25"/>
  <cols>
    <col min="1" max="1" width="0" hidden="1" customWidth="1"/>
    <col min="2" max="2" width="17.5703125" customWidth="1"/>
    <col min="3" max="3" width="44.7109375" customWidth="1"/>
    <col min="4" max="4" width="36.7109375" customWidth="1"/>
    <col min="5" max="5" width="20.7109375" customWidth="1"/>
    <col min="6" max="6" width="19.7109375" customWidth="1"/>
    <col min="7" max="11" width="23.85546875" customWidth="1"/>
    <col min="12" max="16384" width="9.140625" hidden="1"/>
  </cols>
  <sheetData>
    <row r="2" spans="1:11" hidden="1" x14ac:dyDescent="0.25">
      <c r="B2" s="2" t="s">
        <v>0</v>
      </c>
      <c r="C2" s="14" t="str">
        <f>Welcome!B2</f>
        <v>63.7550(c) Consolidated Semiannual Compliance Report (Spreadsheet Template)</v>
      </c>
    </row>
    <row r="3" spans="1:11" hidden="1" x14ac:dyDescent="0.25">
      <c r="B3" s="4" t="s">
        <v>1</v>
      </c>
      <c r="C3" s="14" t="str">
        <f>Welcome!B3</f>
        <v>63.7550(c)</v>
      </c>
    </row>
    <row r="4" spans="1:11" hidden="1" x14ac:dyDescent="0.25">
      <c r="B4" s="4" t="s">
        <v>3</v>
      </c>
      <c r="C4" s="75" t="str">
        <f>Welcome!B4</f>
        <v>v2.02</v>
      </c>
    </row>
    <row r="5" spans="1:11" hidden="1" x14ac:dyDescent="0.25">
      <c r="B5" s="4" t="s">
        <v>5</v>
      </c>
      <c r="C5" s="16">
        <f>Welcome!B5</f>
        <v>45678</v>
      </c>
    </row>
    <row r="6" spans="1:11" hidden="1" x14ac:dyDescent="0.25">
      <c r="B6" s="15"/>
      <c r="C6" s="15"/>
    </row>
    <row r="7" spans="1:11" ht="15.75" x14ac:dyDescent="0.25">
      <c r="B7" s="17" t="s">
        <v>7</v>
      </c>
      <c r="C7" s="17"/>
    </row>
    <row r="8" spans="1:11" ht="15.75" x14ac:dyDescent="0.25">
      <c r="B8" s="17" t="s">
        <v>8</v>
      </c>
      <c r="C8" s="17"/>
    </row>
    <row r="9" spans="1:11" ht="15.75" hidden="1" x14ac:dyDescent="0.25">
      <c r="B9" s="17"/>
      <c r="C9" s="17"/>
    </row>
    <row r="10" spans="1:11" ht="15.75" hidden="1" x14ac:dyDescent="0.25">
      <c r="B10" s="17"/>
      <c r="C10" s="17"/>
    </row>
    <row r="11" spans="1:11" hidden="1" x14ac:dyDescent="0.25">
      <c r="B11" s="15"/>
      <c r="C11" s="15"/>
    </row>
    <row r="12" spans="1:11" ht="105" x14ac:dyDescent="0.25">
      <c r="A12" s="1"/>
      <c r="B12" s="36" t="s">
        <v>185</v>
      </c>
      <c r="C12" s="37" t="s">
        <v>186</v>
      </c>
      <c r="D12" s="37" t="s">
        <v>187</v>
      </c>
      <c r="E12" s="38" t="s">
        <v>188</v>
      </c>
      <c r="F12" s="38" t="s">
        <v>189</v>
      </c>
      <c r="G12" s="38" t="s">
        <v>190</v>
      </c>
      <c r="H12" s="38" t="s">
        <v>492</v>
      </c>
      <c r="I12" s="38" t="s">
        <v>493</v>
      </c>
      <c r="J12" s="38" t="s">
        <v>494</v>
      </c>
      <c r="K12" s="39" t="s">
        <v>495</v>
      </c>
    </row>
    <row r="13" spans="1:11" x14ac:dyDescent="0.25">
      <c r="B13" s="40" t="s">
        <v>32</v>
      </c>
      <c r="C13" s="41" t="s">
        <v>131</v>
      </c>
      <c r="D13" s="41"/>
      <c r="E13" s="41"/>
      <c r="F13" s="41"/>
      <c r="G13" s="41"/>
      <c r="H13" s="41"/>
      <c r="I13" s="41"/>
      <c r="J13" s="41"/>
      <c r="K13" s="42"/>
    </row>
    <row r="14" spans="1:11" s="94" customFormat="1" x14ac:dyDescent="0.25">
      <c r="B14" s="86" t="s">
        <v>45</v>
      </c>
      <c r="C14" s="89" t="s">
        <v>77</v>
      </c>
      <c r="D14" s="89" t="s">
        <v>491</v>
      </c>
      <c r="E14" s="89" t="s">
        <v>191</v>
      </c>
      <c r="F14" s="89" t="s">
        <v>192</v>
      </c>
      <c r="G14" s="89" t="s">
        <v>193</v>
      </c>
      <c r="H14" s="89" t="s">
        <v>192</v>
      </c>
      <c r="I14" s="89" t="s">
        <v>194</v>
      </c>
      <c r="J14" s="89" t="s">
        <v>194</v>
      </c>
      <c r="K14" s="90" t="s">
        <v>194</v>
      </c>
    </row>
    <row r="15" spans="1:11" s="94" customFormat="1" hidden="1" x14ac:dyDescent="0.25">
      <c r="B15" s="86" t="s">
        <v>56</v>
      </c>
      <c r="C15" s="89" t="s">
        <v>56</v>
      </c>
      <c r="D15" s="89" t="s">
        <v>56</v>
      </c>
      <c r="E15" s="89" t="s">
        <v>56</v>
      </c>
      <c r="F15" s="89" t="s">
        <v>56</v>
      </c>
      <c r="G15" s="89" t="s">
        <v>56</v>
      </c>
      <c r="H15" s="89" t="s">
        <v>56</v>
      </c>
      <c r="I15" s="89" t="s">
        <v>56</v>
      </c>
      <c r="J15" s="89" t="s">
        <v>56</v>
      </c>
      <c r="K15" s="90" t="s">
        <v>56</v>
      </c>
    </row>
    <row r="16" spans="1:11" s="94" customFormat="1" hidden="1" x14ac:dyDescent="0.25">
      <c r="B16" s="86" t="s">
        <v>56</v>
      </c>
      <c r="C16" s="89" t="s">
        <v>56</v>
      </c>
      <c r="D16" s="89" t="s">
        <v>56</v>
      </c>
      <c r="E16" s="89" t="s">
        <v>56</v>
      </c>
      <c r="F16" s="89" t="s">
        <v>56</v>
      </c>
      <c r="G16" s="89" t="s">
        <v>56</v>
      </c>
      <c r="H16" s="89" t="s">
        <v>56</v>
      </c>
      <c r="I16" s="89" t="s">
        <v>56</v>
      </c>
      <c r="J16" s="89" t="s">
        <v>56</v>
      </c>
      <c r="K16" s="90" t="s">
        <v>56</v>
      </c>
    </row>
    <row r="17" spans="1:11" s="94" customFormat="1" hidden="1" x14ac:dyDescent="0.25">
      <c r="B17" s="86" t="s">
        <v>56</v>
      </c>
      <c r="C17" s="89" t="s">
        <v>56</v>
      </c>
      <c r="D17" s="89" t="s">
        <v>56</v>
      </c>
      <c r="E17" s="89" t="s">
        <v>56</v>
      </c>
      <c r="F17" s="89" t="s">
        <v>56</v>
      </c>
      <c r="G17" s="89" t="s">
        <v>56</v>
      </c>
      <c r="H17" s="89" t="s">
        <v>56</v>
      </c>
      <c r="I17" s="89" t="s">
        <v>56</v>
      </c>
      <c r="J17" s="89" t="s">
        <v>56</v>
      </c>
      <c r="K17" s="90" t="s">
        <v>56</v>
      </c>
    </row>
    <row r="18" spans="1:11" s="94" customFormat="1" hidden="1" x14ac:dyDescent="0.25">
      <c r="B18" s="86" t="s">
        <v>56</v>
      </c>
      <c r="C18" s="89" t="s">
        <v>56</v>
      </c>
      <c r="D18" s="89" t="s">
        <v>56</v>
      </c>
      <c r="E18" s="89" t="s">
        <v>56</v>
      </c>
      <c r="F18" s="89" t="s">
        <v>56</v>
      </c>
      <c r="G18" s="89" t="s">
        <v>56</v>
      </c>
      <c r="H18" s="89" t="s">
        <v>56</v>
      </c>
      <c r="I18" s="89" t="s">
        <v>56</v>
      </c>
      <c r="J18" s="89" t="s">
        <v>56</v>
      </c>
      <c r="K18" s="90" t="s">
        <v>56</v>
      </c>
    </row>
    <row r="19" spans="1:11" s="94" customFormat="1" hidden="1" x14ac:dyDescent="0.25">
      <c r="B19" s="86" t="s">
        <v>56</v>
      </c>
      <c r="C19" s="89" t="s">
        <v>56</v>
      </c>
      <c r="D19" s="89" t="s">
        <v>56</v>
      </c>
      <c r="E19" s="89" t="s">
        <v>56</v>
      </c>
      <c r="F19" s="89" t="s">
        <v>56</v>
      </c>
      <c r="G19" s="89" t="s">
        <v>56</v>
      </c>
      <c r="H19" s="89" t="s">
        <v>56</v>
      </c>
      <c r="I19" s="89" t="s">
        <v>56</v>
      </c>
      <c r="J19" s="89" t="s">
        <v>56</v>
      </c>
      <c r="K19" s="90" t="s">
        <v>56</v>
      </c>
    </row>
    <row r="20" spans="1:11" s="94" customFormat="1" hidden="1" x14ac:dyDescent="0.25">
      <c r="B20" s="86" t="s">
        <v>56</v>
      </c>
      <c r="C20" s="89" t="s">
        <v>56</v>
      </c>
      <c r="D20" s="89" t="s">
        <v>56</v>
      </c>
      <c r="E20" s="89" t="s">
        <v>56</v>
      </c>
      <c r="F20" s="89" t="s">
        <v>56</v>
      </c>
      <c r="G20" s="89" t="s">
        <v>56</v>
      </c>
      <c r="H20" s="89" t="s">
        <v>56</v>
      </c>
      <c r="I20" s="89" t="s">
        <v>56</v>
      </c>
      <c r="J20" s="89" t="s">
        <v>56</v>
      </c>
      <c r="K20" s="90" t="s">
        <v>56</v>
      </c>
    </row>
    <row r="21" spans="1:11" s="94" customFormat="1" hidden="1" x14ac:dyDescent="0.25">
      <c r="B21" s="86" t="s">
        <v>56</v>
      </c>
      <c r="C21" s="89" t="s">
        <v>56</v>
      </c>
      <c r="D21" s="89" t="s">
        <v>56</v>
      </c>
      <c r="E21" s="89" t="s">
        <v>56</v>
      </c>
      <c r="F21" s="89" t="s">
        <v>56</v>
      </c>
      <c r="G21" s="89" t="s">
        <v>56</v>
      </c>
      <c r="H21" s="89" t="s">
        <v>56</v>
      </c>
      <c r="I21" s="89" t="s">
        <v>56</v>
      </c>
      <c r="J21" s="89" t="s">
        <v>56</v>
      </c>
      <c r="K21" s="90" t="s">
        <v>56</v>
      </c>
    </row>
    <row r="22" spans="1:11" s="94" customFormat="1" hidden="1" x14ac:dyDescent="0.25">
      <c r="B22" s="86" t="s">
        <v>56</v>
      </c>
      <c r="C22" s="89" t="s">
        <v>56</v>
      </c>
      <c r="D22" s="89" t="s">
        <v>56</v>
      </c>
      <c r="E22" s="89" t="s">
        <v>56</v>
      </c>
      <c r="F22" s="89" t="s">
        <v>56</v>
      </c>
      <c r="G22" s="89" t="s">
        <v>56</v>
      </c>
      <c r="H22" s="89" t="s">
        <v>56</v>
      </c>
      <c r="I22" s="89" t="s">
        <v>56</v>
      </c>
      <c r="J22" s="89" t="s">
        <v>56</v>
      </c>
      <c r="K22" s="90" t="s">
        <v>56</v>
      </c>
    </row>
    <row r="23" spans="1:11" s="94" customFormat="1" hidden="1" x14ac:dyDescent="0.25">
      <c r="B23" s="86" t="s">
        <v>56</v>
      </c>
      <c r="C23" s="89" t="s">
        <v>56</v>
      </c>
      <c r="D23" s="89" t="s">
        <v>56</v>
      </c>
      <c r="E23" s="89" t="s">
        <v>56</v>
      </c>
      <c r="F23" s="89" t="s">
        <v>56</v>
      </c>
      <c r="G23" s="89" t="s">
        <v>56</v>
      </c>
      <c r="H23" s="89" t="s">
        <v>56</v>
      </c>
      <c r="I23" s="89" t="s">
        <v>56</v>
      </c>
      <c r="J23" s="89" t="s">
        <v>56</v>
      </c>
      <c r="K23" s="90" t="s">
        <v>56</v>
      </c>
    </row>
    <row r="24" spans="1:11" s="97" customFormat="1" x14ac:dyDescent="0.25">
      <c r="A24" s="12"/>
      <c r="B24" s="43" t="str">
        <f>IF(Lists!AC2="","",Lists!AC2)</f>
        <v/>
      </c>
      <c r="C24" s="44" t="str">
        <f>IF(Lists!AD2="","",Lists!AD2)</f>
        <v/>
      </c>
      <c r="D24" s="44" t="str">
        <f>IF(Lists!AE2="","",Lists!AE2)</f>
        <v/>
      </c>
      <c r="E24" s="45"/>
      <c r="F24" s="100" t="str">
        <f>IF(C24="","",SUM(H24:K24))</f>
        <v/>
      </c>
      <c r="G24" s="163" t="str">
        <f>IF(E24="","",F24/E24)</f>
        <v/>
      </c>
      <c r="H24" s="95"/>
      <c r="I24" s="95"/>
      <c r="J24" s="95"/>
      <c r="K24" s="96"/>
    </row>
    <row r="25" spans="1:11" s="97" customFormat="1" x14ac:dyDescent="0.25">
      <c r="A25" s="12"/>
      <c r="B25" s="43" t="str">
        <f>IF(Lists!AC3="","",Lists!AC3)</f>
        <v/>
      </c>
      <c r="C25" s="44" t="str">
        <f>IF(Lists!AD3="","",Lists!AD3)</f>
        <v/>
      </c>
      <c r="D25" s="44" t="str">
        <f>IF(Lists!AE3="","",Lists!AE3)</f>
        <v/>
      </c>
      <c r="E25" s="45"/>
      <c r="F25" s="100" t="str">
        <f t="shared" ref="F25:F88" si="0">IF(C25="","",SUM(H25:K25))</f>
        <v/>
      </c>
      <c r="G25" s="163" t="str">
        <f t="shared" ref="G25:G88" si="1">IF(E25="","",F25/E25)</f>
        <v/>
      </c>
      <c r="H25" s="95"/>
      <c r="I25" s="95"/>
      <c r="J25" s="95"/>
      <c r="K25" s="96"/>
    </row>
    <row r="26" spans="1:11" s="97" customFormat="1" x14ac:dyDescent="0.25">
      <c r="A26" s="12"/>
      <c r="B26" s="43" t="str">
        <f>IF(Lists!AC4="","",Lists!AC4)</f>
        <v/>
      </c>
      <c r="C26" s="44" t="str">
        <f>IF(Lists!AD4="","",Lists!AD4)</f>
        <v/>
      </c>
      <c r="D26" s="44" t="str">
        <f>IF(Lists!AE4="","",Lists!AE4)</f>
        <v/>
      </c>
      <c r="E26" s="45"/>
      <c r="F26" s="100" t="str">
        <f t="shared" si="0"/>
        <v/>
      </c>
      <c r="G26" s="163" t="str">
        <f t="shared" si="1"/>
        <v/>
      </c>
      <c r="H26" s="95"/>
      <c r="I26" s="95"/>
      <c r="J26" s="95"/>
      <c r="K26" s="96"/>
    </row>
    <row r="27" spans="1:11" s="97" customFormat="1" x14ac:dyDescent="0.25">
      <c r="A27" s="12"/>
      <c r="B27" s="43" t="str">
        <f>IF(Lists!AC5="","",Lists!AC5)</f>
        <v/>
      </c>
      <c r="C27" s="44" t="str">
        <f>IF(Lists!AD5="","",Lists!AD5)</f>
        <v/>
      </c>
      <c r="D27" s="44" t="str">
        <f>IF(Lists!AE5="","",Lists!AE5)</f>
        <v/>
      </c>
      <c r="E27" s="45"/>
      <c r="F27" s="100" t="str">
        <f t="shared" si="0"/>
        <v/>
      </c>
      <c r="G27" s="163" t="str">
        <f t="shared" si="1"/>
        <v/>
      </c>
      <c r="H27" s="95"/>
      <c r="I27" s="95"/>
      <c r="J27" s="95"/>
      <c r="K27" s="96"/>
    </row>
    <row r="28" spans="1:11" s="97" customFormat="1" x14ac:dyDescent="0.25">
      <c r="A28" s="12"/>
      <c r="B28" s="43" t="str">
        <f>IF(Lists!AC6="","",Lists!AC6)</f>
        <v/>
      </c>
      <c r="C28" s="44" t="str">
        <f>IF(Lists!AD6="","",Lists!AD6)</f>
        <v/>
      </c>
      <c r="D28" s="44" t="str">
        <f>IF(Lists!AE6="","",Lists!AE6)</f>
        <v/>
      </c>
      <c r="E28" s="45"/>
      <c r="F28" s="100" t="str">
        <f t="shared" si="0"/>
        <v/>
      </c>
      <c r="G28" s="163" t="str">
        <f t="shared" si="1"/>
        <v/>
      </c>
      <c r="H28" s="95"/>
      <c r="I28" s="95"/>
      <c r="J28" s="95"/>
      <c r="K28" s="96"/>
    </row>
    <row r="29" spans="1:11" s="97" customFormat="1" x14ac:dyDescent="0.25">
      <c r="A29" s="12"/>
      <c r="B29" s="43" t="str">
        <f>IF(Lists!AC7="","",Lists!AC7)</f>
        <v/>
      </c>
      <c r="C29" s="44" t="str">
        <f>IF(Lists!AD7="","",Lists!AD7)</f>
        <v/>
      </c>
      <c r="D29" s="44" t="str">
        <f>IF(Lists!AE7="","",Lists!AE7)</f>
        <v/>
      </c>
      <c r="E29" s="45"/>
      <c r="F29" s="100" t="str">
        <f t="shared" si="0"/>
        <v/>
      </c>
      <c r="G29" s="163" t="str">
        <f t="shared" si="1"/>
        <v/>
      </c>
      <c r="H29" s="95"/>
      <c r="I29" s="95"/>
      <c r="J29" s="95"/>
      <c r="K29" s="96"/>
    </row>
    <row r="30" spans="1:11" s="97" customFormat="1" x14ac:dyDescent="0.25">
      <c r="A30" s="12"/>
      <c r="B30" s="43" t="str">
        <f>IF(Lists!AC8="","",Lists!AC8)</f>
        <v/>
      </c>
      <c r="C30" s="44" t="str">
        <f>IF(Lists!AD8="","",Lists!AD8)</f>
        <v/>
      </c>
      <c r="D30" s="44" t="str">
        <f>IF(Lists!AE8="","",Lists!AE8)</f>
        <v/>
      </c>
      <c r="E30" s="45"/>
      <c r="F30" s="100" t="str">
        <f t="shared" si="0"/>
        <v/>
      </c>
      <c r="G30" s="163" t="str">
        <f t="shared" si="1"/>
        <v/>
      </c>
      <c r="H30" s="95"/>
      <c r="I30" s="95"/>
      <c r="J30" s="95"/>
      <c r="K30" s="96"/>
    </row>
    <row r="31" spans="1:11" s="97" customFormat="1" x14ac:dyDescent="0.25">
      <c r="A31" s="12"/>
      <c r="B31" s="43" t="str">
        <f>IF(Lists!AC9="","",Lists!AC9)</f>
        <v/>
      </c>
      <c r="C31" s="44" t="str">
        <f>IF(Lists!AD9="","",Lists!AD9)</f>
        <v/>
      </c>
      <c r="D31" s="44" t="str">
        <f>IF(Lists!AE9="","",Lists!AE9)</f>
        <v/>
      </c>
      <c r="E31" s="45"/>
      <c r="F31" s="100" t="str">
        <f t="shared" si="0"/>
        <v/>
      </c>
      <c r="G31" s="163" t="str">
        <f t="shared" si="1"/>
        <v/>
      </c>
      <c r="H31" s="95"/>
      <c r="I31" s="95"/>
      <c r="J31" s="95"/>
      <c r="K31" s="96"/>
    </row>
    <row r="32" spans="1:11" s="97" customFormat="1" x14ac:dyDescent="0.25">
      <c r="A32" s="12"/>
      <c r="B32" s="43" t="str">
        <f>IF(Lists!AC10="","",Lists!AC10)</f>
        <v/>
      </c>
      <c r="C32" s="44" t="str">
        <f>IF(Lists!AD10="","",Lists!AD10)</f>
        <v/>
      </c>
      <c r="D32" s="44" t="str">
        <f>IF(Lists!AE10="","",Lists!AE10)</f>
        <v/>
      </c>
      <c r="E32" s="45"/>
      <c r="F32" s="100" t="str">
        <f t="shared" si="0"/>
        <v/>
      </c>
      <c r="G32" s="163" t="str">
        <f t="shared" si="1"/>
        <v/>
      </c>
      <c r="H32" s="95"/>
      <c r="I32" s="95"/>
      <c r="J32" s="95"/>
      <c r="K32" s="96"/>
    </row>
    <row r="33" spans="1:11" s="97" customFormat="1" x14ac:dyDescent="0.25">
      <c r="A33" s="12"/>
      <c r="B33" s="43" t="str">
        <f>IF(Lists!AC11="","",Lists!AC11)</f>
        <v/>
      </c>
      <c r="C33" s="44" t="str">
        <f>IF(Lists!AD11="","",Lists!AD11)</f>
        <v/>
      </c>
      <c r="D33" s="44" t="str">
        <f>IF(Lists!AE11="","",Lists!AE11)</f>
        <v/>
      </c>
      <c r="E33" s="45"/>
      <c r="F33" s="100" t="str">
        <f t="shared" si="0"/>
        <v/>
      </c>
      <c r="G33" s="163" t="str">
        <f t="shared" si="1"/>
        <v/>
      </c>
      <c r="H33" s="95"/>
      <c r="I33" s="95"/>
      <c r="J33" s="95"/>
      <c r="K33" s="96"/>
    </row>
    <row r="34" spans="1:11" s="97" customFormat="1" x14ac:dyDescent="0.25">
      <c r="A34" s="12"/>
      <c r="B34" s="43" t="str">
        <f>IF(Lists!AC12="","",Lists!AC12)</f>
        <v/>
      </c>
      <c r="C34" s="44" t="str">
        <f>IF(Lists!AD12="","",Lists!AD12)</f>
        <v/>
      </c>
      <c r="D34" s="44" t="str">
        <f>IF(Lists!AE12="","",Lists!AE12)</f>
        <v/>
      </c>
      <c r="E34" s="45"/>
      <c r="F34" s="100" t="str">
        <f t="shared" si="0"/>
        <v/>
      </c>
      <c r="G34" s="163" t="str">
        <f t="shared" si="1"/>
        <v/>
      </c>
      <c r="H34" s="95"/>
      <c r="I34" s="95"/>
      <c r="J34" s="95"/>
      <c r="K34" s="96"/>
    </row>
    <row r="35" spans="1:11" s="97" customFormat="1" x14ac:dyDescent="0.25">
      <c r="A35" s="12"/>
      <c r="B35" s="43" t="str">
        <f>IF(Lists!AC13="","",Lists!AC13)</f>
        <v/>
      </c>
      <c r="C35" s="44" t="str">
        <f>IF(Lists!AD13="","",Lists!AD13)</f>
        <v/>
      </c>
      <c r="D35" s="44" t="str">
        <f>IF(Lists!AE13="","",Lists!AE13)</f>
        <v/>
      </c>
      <c r="E35" s="45"/>
      <c r="F35" s="100" t="str">
        <f t="shared" si="0"/>
        <v/>
      </c>
      <c r="G35" s="163" t="str">
        <f t="shared" si="1"/>
        <v/>
      </c>
      <c r="H35" s="95"/>
      <c r="I35" s="95"/>
      <c r="J35" s="95"/>
      <c r="K35" s="96"/>
    </row>
    <row r="36" spans="1:11" s="97" customFormat="1" x14ac:dyDescent="0.25">
      <c r="A36" s="12"/>
      <c r="B36" s="43" t="str">
        <f>IF(Lists!AC14="","",Lists!AC14)</f>
        <v/>
      </c>
      <c r="C36" s="44" t="str">
        <f>IF(Lists!AD14="","",Lists!AD14)</f>
        <v/>
      </c>
      <c r="D36" s="44" t="str">
        <f>IF(Lists!AE14="","",Lists!AE14)</f>
        <v/>
      </c>
      <c r="E36" s="45"/>
      <c r="F36" s="100" t="str">
        <f t="shared" si="0"/>
        <v/>
      </c>
      <c r="G36" s="163" t="str">
        <f t="shared" si="1"/>
        <v/>
      </c>
      <c r="H36" s="95"/>
      <c r="I36" s="95"/>
      <c r="J36" s="95"/>
      <c r="K36" s="96"/>
    </row>
    <row r="37" spans="1:11" s="97" customFormat="1" x14ac:dyDescent="0.25">
      <c r="A37" s="12"/>
      <c r="B37" s="43" t="str">
        <f>IF(Lists!AC15="","",Lists!AC15)</f>
        <v/>
      </c>
      <c r="C37" s="44" t="str">
        <f>IF(Lists!AD15="","",Lists!AD15)</f>
        <v/>
      </c>
      <c r="D37" s="44" t="str">
        <f>IF(Lists!AE15="","",Lists!AE15)</f>
        <v/>
      </c>
      <c r="E37" s="45"/>
      <c r="F37" s="100" t="str">
        <f t="shared" si="0"/>
        <v/>
      </c>
      <c r="G37" s="163" t="str">
        <f t="shared" si="1"/>
        <v/>
      </c>
      <c r="H37" s="95"/>
      <c r="I37" s="95"/>
      <c r="J37" s="95"/>
      <c r="K37" s="96"/>
    </row>
    <row r="38" spans="1:11" s="97" customFormat="1" x14ac:dyDescent="0.25">
      <c r="A38" s="12"/>
      <c r="B38" s="43" t="str">
        <f>IF(Lists!AC16="","",Lists!AC16)</f>
        <v/>
      </c>
      <c r="C38" s="44" t="str">
        <f>IF(Lists!AD16="","",Lists!AD16)</f>
        <v/>
      </c>
      <c r="D38" s="44" t="str">
        <f>IF(Lists!AE16="","",Lists!AE16)</f>
        <v/>
      </c>
      <c r="E38" s="45"/>
      <c r="F38" s="100" t="str">
        <f t="shared" si="0"/>
        <v/>
      </c>
      <c r="G38" s="163" t="str">
        <f t="shared" si="1"/>
        <v/>
      </c>
      <c r="H38" s="95"/>
      <c r="I38" s="95"/>
      <c r="J38" s="95"/>
      <c r="K38" s="96"/>
    </row>
    <row r="39" spans="1:11" s="97" customFormat="1" x14ac:dyDescent="0.25">
      <c r="A39" s="12"/>
      <c r="B39" s="43" t="str">
        <f>IF(Lists!AC17="","",Lists!AC17)</f>
        <v/>
      </c>
      <c r="C39" s="44" t="str">
        <f>IF(Lists!AD17="","",Lists!AD17)</f>
        <v/>
      </c>
      <c r="D39" s="44" t="str">
        <f>IF(Lists!AE17="","",Lists!AE17)</f>
        <v/>
      </c>
      <c r="E39" s="45"/>
      <c r="F39" s="100" t="str">
        <f t="shared" si="0"/>
        <v/>
      </c>
      <c r="G39" s="163" t="str">
        <f t="shared" si="1"/>
        <v/>
      </c>
      <c r="H39" s="95"/>
      <c r="I39" s="95"/>
      <c r="J39" s="95"/>
      <c r="K39" s="96"/>
    </row>
    <row r="40" spans="1:11" s="97" customFormat="1" x14ac:dyDescent="0.25">
      <c r="A40" s="12"/>
      <c r="B40" s="43" t="str">
        <f>IF(Lists!AC18="","",Lists!AC18)</f>
        <v/>
      </c>
      <c r="C40" s="44" t="str">
        <f>IF(Lists!AD18="","",Lists!AD18)</f>
        <v/>
      </c>
      <c r="D40" s="44" t="str">
        <f>IF(Lists!AE18="","",Lists!AE18)</f>
        <v/>
      </c>
      <c r="E40" s="45"/>
      <c r="F40" s="100" t="str">
        <f t="shared" si="0"/>
        <v/>
      </c>
      <c r="G40" s="163" t="str">
        <f t="shared" si="1"/>
        <v/>
      </c>
      <c r="H40" s="95"/>
      <c r="I40" s="95"/>
      <c r="J40" s="95"/>
      <c r="K40" s="96"/>
    </row>
    <row r="41" spans="1:11" s="97" customFormat="1" x14ac:dyDescent="0.25">
      <c r="A41" s="12"/>
      <c r="B41" s="43" t="str">
        <f>IF(Lists!AC19="","",Lists!AC19)</f>
        <v/>
      </c>
      <c r="C41" s="44" t="str">
        <f>IF(Lists!AD19="","",Lists!AD19)</f>
        <v/>
      </c>
      <c r="D41" s="44" t="str">
        <f>IF(Lists!AE19="","",Lists!AE19)</f>
        <v/>
      </c>
      <c r="E41" s="45"/>
      <c r="F41" s="100" t="str">
        <f t="shared" si="0"/>
        <v/>
      </c>
      <c r="G41" s="163" t="str">
        <f t="shared" si="1"/>
        <v/>
      </c>
      <c r="H41" s="95"/>
      <c r="I41" s="95"/>
      <c r="J41" s="95"/>
      <c r="K41" s="96"/>
    </row>
    <row r="42" spans="1:11" s="97" customFormat="1" x14ac:dyDescent="0.25">
      <c r="A42" s="12"/>
      <c r="B42" s="43" t="str">
        <f>IF(Lists!AC20="","",Lists!AC20)</f>
        <v/>
      </c>
      <c r="C42" s="44" t="str">
        <f>IF(Lists!AD20="","",Lists!AD20)</f>
        <v/>
      </c>
      <c r="D42" s="44" t="str">
        <f>IF(Lists!AE20="","",Lists!AE20)</f>
        <v/>
      </c>
      <c r="E42" s="45"/>
      <c r="F42" s="100" t="str">
        <f t="shared" si="0"/>
        <v/>
      </c>
      <c r="G42" s="163" t="str">
        <f t="shared" si="1"/>
        <v/>
      </c>
      <c r="H42" s="95"/>
      <c r="I42" s="95"/>
      <c r="J42" s="95"/>
      <c r="K42" s="96"/>
    </row>
    <row r="43" spans="1:11" s="97" customFormat="1" x14ac:dyDescent="0.25">
      <c r="A43" s="12"/>
      <c r="B43" s="43" t="str">
        <f>IF(Lists!AC21="","",Lists!AC21)</f>
        <v/>
      </c>
      <c r="C43" s="44" t="str">
        <f>IF(Lists!AD21="","",Lists!AD21)</f>
        <v/>
      </c>
      <c r="D43" s="44" t="str">
        <f>IF(Lists!AE21="","",Lists!AE21)</f>
        <v/>
      </c>
      <c r="E43" s="45"/>
      <c r="F43" s="100" t="str">
        <f t="shared" si="0"/>
        <v/>
      </c>
      <c r="G43" s="163" t="str">
        <f t="shared" si="1"/>
        <v/>
      </c>
      <c r="H43" s="95"/>
      <c r="I43" s="95"/>
      <c r="J43" s="95"/>
      <c r="K43" s="96"/>
    </row>
    <row r="44" spans="1:11" s="97" customFormat="1" x14ac:dyDescent="0.25">
      <c r="A44" s="12"/>
      <c r="B44" s="43" t="str">
        <f>IF(Lists!AC22="","",Lists!AC22)</f>
        <v/>
      </c>
      <c r="C44" s="44" t="str">
        <f>IF(Lists!AD22="","",Lists!AD22)</f>
        <v/>
      </c>
      <c r="D44" s="44" t="str">
        <f>IF(Lists!AE22="","",Lists!AE22)</f>
        <v/>
      </c>
      <c r="E44" s="45"/>
      <c r="F44" s="100" t="str">
        <f t="shared" si="0"/>
        <v/>
      </c>
      <c r="G44" s="163" t="str">
        <f t="shared" si="1"/>
        <v/>
      </c>
      <c r="H44" s="95"/>
      <c r="I44" s="95"/>
      <c r="J44" s="95"/>
      <c r="K44" s="96"/>
    </row>
    <row r="45" spans="1:11" s="97" customFormat="1" x14ac:dyDescent="0.25">
      <c r="A45" s="12"/>
      <c r="B45" s="43" t="str">
        <f>IF(Lists!AC23="","",Lists!AC23)</f>
        <v/>
      </c>
      <c r="C45" s="44" t="str">
        <f>IF(Lists!AD23="","",Lists!AD23)</f>
        <v/>
      </c>
      <c r="D45" s="44" t="str">
        <f>IF(Lists!AE23="","",Lists!AE23)</f>
        <v/>
      </c>
      <c r="E45" s="45"/>
      <c r="F45" s="100" t="str">
        <f t="shared" si="0"/>
        <v/>
      </c>
      <c r="G45" s="163" t="str">
        <f t="shared" si="1"/>
        <v/>
      </c>
      <c r="H45" s="95"/>
      <c r="I45" s="95"/>
      <c r="J45" s="95"/>
      <c r="K45" s="96"/>
    </row>
    <row r="46" spans="1:11" s="97" customFormat="1" x14ac:dyDescent="0.25">
      <c r="A46" s="12"/>
      <c r="B46" s="43" t="str">
        <f>IF(Lists!AC24="","",Lists!AC24)</f>
        <v/>
      </c>
      <c r="C46" s="44" t="str">
        <f>IF(Lists!AD24="","",Lists!AD24)</f>
        <v/>
      </c>
      <c r="D46" s="44" t="str">
        <f>IF(Lists!AE24="","",Lists!AE24)</f>
        <v/>
      </c>
      <c r="E46" s="45"/>
      <c r="F46" s="100" t="str">
        <f t="shared" si="0"/>
        <v/>
      </c>
      <c r="G46" s="163" t="str">
        <f t="shared" si="1"/>
        <v/>
      </c>
      <c r="H46" s="95"/>
      <c r="I46" s="95"/>
      <c r="J46" s="95"/>
      <c r="K46" s="96"/>
    </row>
    <row r="47" spans="1:11" s="97" customFormat="1" x14ac:dyDescent="0.25">
      <c r="A47" s="12"/>
      <c r="B47" s="43" t="str">
        <f>IF(Lists!AC25="","",Lists!AC25)</f>
        <v/>
      </c>
      <c r="C47" s="44" t="str">
        <f>IF(Lists!AD25="","",Lists!AD25)</f>
        <v/>
      </c>
      <c r="D47" s="44" t="str">
        <f>IF(Lists!AE25="","",Lists!AE25)</f>
        <v/>
      </c>
      <c r="E47" s="45"/>
      <c r="F47" s="100" t="str">
        <f t="shared" si="0"/>
        <v/>
      </c>
      <c r="G47" s="163" t="str">
        <f t="shared" si="1"/>
        <v/>
      </c>
      <c r="H47" s="95"/>
      <c r="I47" s="95"/>
      <c r="J47" s="95"/>
      <c r="K47" s="96"/>
    </row>
    <row r="48" spans="1:11" s="97" customFormat="1" x14ac:dyDescent="0.25">
      <c r="A48" s="12"/>
      <c r="B48" s="43" t="str">
        <f>IF(Lists!AC26="","",Lists!AC26)</f>
        <v/>
      </c>
      <c r="C48" s="44" t="str">
        <f>IF(Lists!AD26="","",Lists!AD26)</f>
        <v/>
      </c>
      <c r="D48" s="44" t="str">
        <f>IF(Lists!AE26="","",Lists!AE26)</f>
        <v/>
      </c>
      <c r="E48" s="45"/>
      <c r="F48" s="100" t="str">
        <f t="shared" si="0"/>
        <v/>
      </c>
      <c r="G48" s="163" t="str">
        <f t="shared" si="1"/>
        <v/>
      </c>
      <c r="H48" s="95"/>
      <c r="I48" s="95"/>
      <c r="J48" s="95"/>
      <c r="K48" s="96"/>
    </row>
    <row r="49" spans="1:11" s="97" customFormat="1" x14ac:dyDescent="0.25">
      <c r="A49" s="12"/>
      <c r="B49" s="43" t="str">
        <f>IF(Lists!AC27="","",Lists!AC27)</f>
        <v/>
      </c>
      <c r="C49" s="44" t="str">
        <f>IF(Lists!AD27="","",Lists!AD27)</f>
        <v/>
      </c>
      <c r="D49" s="44" t="str">
        <f>IF(Lists!AE27="","",Lists!AE27)</f>
        <v/>
      </c>
      <c r="E49" s="45"/>
      <c r="F49" s="100" t="str">
        <f t="shared" si="0"/>
        <v/>
      </c>
      <c r="G49" s="163" t="str">
        <f t="shared" si="1"/>
        <v/>
      </c>
      <c r="H49" s="95"/>
      <c r="I49" s="95"/>
      <c r="J49" s="95"/>
      <c r="K49" s="96"/>
    </row>
    <row r="50" spans="1:11" s="97" customFormat="1" x14ac:dyDescent="0.25">
      <c r="A50" s="12"/>
      <c r="B50" s="43" t="str">
        <f>IF(Lists!AC28="","",Lists!AC28)</f>
        <v/>
      </c>
      <c r="C50" s="44" t="str">
        <f>IF(Lists!AD28="","",Lists!AD28)</f>
        <v/>
      </c>
      <c r="D50" s="44" t="str">
        <f>IF(Lists!AE28="","",Lists!AE28)</f>
        <v/>
      </c>
      <c r="E50" s="45"/>
      <c r="F50" s="100" t="str">
        <f t="shared" si="0"/>
        <v/>
      </c>
      <c r="G50" s="163" t="str">
        <f t="shared" si="1"/>
        <v/>
      </c>
      <c r="H50" s="95"/>
      <c r="I50" s="95"/>
      <c r="J50" s="95"/>
      <c r="K50" s="96"/>
    </row>
    <row r="51" spans="1:11" s="97" customFormat="1" x14ac:dyDescent="0.25">
      <c r="A51" s="12"/>
      <c r="B51" s="43" t="str">
        <f>IF(Lists!AC29="","",Lists!AC29)</f>
        <v/>
      </c>
      <c r="C51" s="44" t="str">
        <f>IF(Lists!AD29="","",Lists!AD29)</f>
        <v/>
      </c>
      <c r="D51" s="44" t="str">
        <f>IF(Lists!AE29="","",Lists!AE29)</f>
        <v/>
      </c>
      <c r="E51" s="45"/>
      <c r="F51" s="100" t="str">
        <f t="shared" si="0"/>
        <v/>
      </c>
      <c r="G51" s="163" t="str">
        <f t="shared" si="1"/>
        <v/>
      </c>
      <c r="H51" s="95"/>
      <c r="I51" s="95"/>
      <c r="J51" s="95"/>
      <c r="K51" s="96"/>
    </row>
    <row r="52" spans="1:11" s="97" customFormat="1" x14ac:dyDescent="0.25">
      <c r="A52" s="12"/>
      <c r="B52" s="43" t="str">
        <f>IF(Lists!AC30="","",Lists!AC30)</f>
        <v/>
      </c>
      <c r="C52" s="44" t="str">
        <f>IF(Lists!AD30="","",Lists!AD30)</f>
        <v/>
      </c>
      <c r="D52" s="44" t="str">
        <f>IF(Lists!AE30="","",Lists!AE30)</f>
        <v/>
      </c>
      <c r="E52" s="45"/>
      <c r="F52" s="100" t="str">
        <f t="shared" si="0"/>
        <v/>
      </c>
      <c r="G52" s="163" t="str">
        <f t="shared" si="1"/>
        <v/>
      </c>
      <c r="H52" s="95"/>
      <c r="I52" s="95"/>
      <c r="J52" s="95"/>
      <c r="K52" s="96"/>
    </row>
    <row r="53" spans="1:11" s="97" customFormat="1" x14ac:dyDescent="0.25">
      <c r="A53" s="12"/>
      <c r="B53" s="43" t="str">
        <f>IF(Lists!AC31="","",Lists!AC31)</f>
        <v/>
      </c>
      <c r="C53" s="44" t="str">
        <f>IF(Lists!AD31="","",Lists!AD31)</f>
        <v/>
      </c>
      <c r="D53" s="44" t="str">
        <f>IF(Lists!AE31="","",Lists!AE31)</f>
        <v/>
      </c>
      <c r="E53" s="45"/>
      <c r="F53" s="100" t="str">
        <f t="shared" si="0"/>
        <v/>
      </c>
      <c r="G53" s="163" t="str">
        <f t="shared" si="1"/>
        <v/>
      </c>
      <c r="H53" s="95"/>
      <c r="I53" s="95"/>
      <c r="J53" s="95"/>
      <c r="K53" s="96"/>
    </row>
    <row r="54" spans="1:11" s="97" customFormat="1" x14ac:dyDescent="0.25">
      <c r="A54" s="12"/>
      <c r="B54" s="43" t="str">
        <f>IF(Lists!AC32="","",Lists!AC32)</f>
        <v/>
      </c>
      <c r="C54" s="44" t="str">
        <f>IF(Lists!AD32="","",Lists!AD32)</f>
        <v/>
      </c>
      <c r="D54" s="44" t="str">
        <f>IF(Lists!AE32="","",Lists!AE32)</f>
        <v/>
      </c>
      <c r="E54" s="45"/>
      <c r="F54" s="100" t="str">
        <f t="shared" si="0"/>
        <v/>
      </c>
      <c r="G54" s="163" t="str">
        <f t="shared" si="1"/>
        <v/>
      </c>
      <c r="H54" s="95"/>
      <c r="I54" s="95"/>
      <c r="J54" s="95"/>
      <c r="K54" s="96"/>
    </row>
    <row r="55" spans="1:11" s="97" customFormat="1" x14ac:dyDescent="0.25">
      <c r="A55" s="12"/>
      <c r="B55" s="43" t="str">
        <f>IF(Lists!AC33="","",Lists!AC33)</f>
        <v/>
      </c>
      <c r="C55" s="44" t="str">
        <f>IF(Lists!AD33="","",Lists!AD33)</f>
        <v/>
      </c>
      <c r="D55" s="44" t="str">
        <f>IF(Lists!AE33="","",Lists!AE33)</f>
        <v/>
      </c>
      <c r="E55" s="45"/>
      <c r="F55" s="100" t="str">
        <f t="shared" si="0"/>
        <v/>
      </c>
      <c r="G55" s="163" t="str">
        <f t="shared" si="1"/>
        <v/>
      </c>
      <c r="H55" s="95"/>
      <c r="I55" s="95"/>
      <c r="J55" s="95"/>
      <c r="K55" s="96"/>
    </row>
    <row r="56" spans="1:11" s="97" customFormat="1" x14ac:dyDescent="0.25">
      <c r="A56" s="12"/>
      <c r="B56" s="43" t="str">
        <f>IF(Lists!AC34="","",Lists!AC34)</f>
        <v/>
      </c>
      <c r="C56" s="44" t="str">
        <f>IF(Lists!AD34="","",Lists!AD34)</f>
        <v/>
      </c>
      <c r="D56" s="44" t="str">
        <f>IF(Lists!AE34="","",Lists!AE34)</f>
        <v/>
      </c>
      <c r="E56" s="45"/>
      <c r="F56" s="100" t="str">
        <f t="shared" si="0"/>
        <v/>
      </c>
      <c r="G56" s="163" t="str">
        <f t="shared" si="1"/>
        <v/>
      </c>
      <c r="H56" s="95"/>
      <c r="I56" s="95"/>
      <c r="J56" s="95"/>
      <c r="K56" s="96"/>
    </row>
    <row r="57" spans="1:11" s="97" customFormat="1" x14ac:dyDescent="0.25">
      <c r="A57" s="12"/>
      <c r="B57" s="43" t="str">
        <f>IF(Lists!AC35="","",Lists!AC35)</f>
        <v/>
      </c>
      <c r="C57" s="44" t="str">
        <f>IF(Lists!AD35="","",Lists!AD35)</f>
        <v/>
      </c>
      <c r="D57" s="44" t="str">
        <f>IF(Lists!AE35="","",Lists!AE35)</f>
        <v/>
      </c>
      <c r="E57" s="45"/>
      <c r="F57" s="100" t="str">
        <f t="shared" si="0"/>
        <v/>
      </c>
      <c r="G57" s="163" t="str">
        <f t="shared" si="1"/>
        <v/>
      </c>
      <c r="H57" s="95"/>
      <c r="I57" s="95"/>
      <c r="J57" s="95"/>
      <c r="K57" s="96"/>
    </row>
    <row r="58" spans="1:11" s="97" customFormat="1" x14ac:dyDescent="0.25">
      <c r="A58" s="12"/>
      <c r="B58" s="43" t="str">
        <f>IF(Lists!AC36="","",Lists!AC36)</f>
        <v/>
      </c>
      <c r="C58" s="44" t="str">
        <f>IF(Lists!AD36="","",Lists!AD36)</f>
        <v/>
      </c>
      <c r="D58" s="44" t="str">
        <f>IF(Lists!AE36="","",Lists!AE36)</f>
        <v/>
      </c>
      <c r="E58" s="45"/>
      <c r="F58" s="100" t="str">
        <f t="shared" si="0"/>
        <v/>
      </c>
      <c r="G58" s="163" t="str">
        <f t="shared" si="1"/>
        <v/>
      </c>
      <c r="H58" s="95"/>
      <c r="I58" s="95"/>
      <c r="J58" s="95"/>
      <c r="K58" s="96"/>
    </row>
    <row r="59" spans="1:11" s="97" customFormat="1" x14ac:dyDescent="0.25">
      <c r="A59" s="12"/>
      <c r="B59" s="43" t="str">
        <f>IF(Lists!AC37="","",Lists!AC37)</f>
        <v/>
      </c>
      <c r="C59" s="44" t="str">
        <f>IF(Lists!AD37="","",Lists!AD37)</f>
        <v/>
      </c>
      <c r="D59" s="44" t="str">
        <f>IF(Lists!AE37="","",Lists!AE37)</f>
        <v/>
      </c>
      <c r="E59" s="45"/>
      <c r="F59" s="100" t="str">
        <f t="shared" si="0"/>
        <v/>
      </c>
      <c r="G59" s="163" t="str">
        <f t="shared" si="1"/>
        <v/>
      </c>
      <c r="H59" s="95"/>
      <c r="I59" s="95"/>
      <c r="J59" s="95"/>
      <c r="K59" s="96"/>
    </row>
    <row r="60" spans="1:11" s="97" customFormat="1" x14ac:dyDescent="0.25">
      <c r="A60" s="12"/>
      <c r="B60" s="43" t="str">
        <f>IF(Lists!AC38="","",Lists!AC38)</f>
        <v/>
      </c>
      <c r="C60" s="44" t="str">
        <f>IF(Lists!AD38="","",Lists!AD38)</f>
        <v/>
      </c>
      <c r="D60" s="44" t="str">
        <f>IF(Lists!AE38="","",Lists!AE38)</f>
        <v/>
      </c>
      <c r="E60" s="45"/>
      <c r="F60" s="100" t="str">
        <f t="shared" si="0"/>
        <v/>
      </c>
      <c r="G60" s="163" t="str">
        <f t="shared" si="1"/>
        <v/>
      </c>
      <c r="H60" s="95"/>
      <c r="I60" s="95"/>
      <c r="J60" s="95"/>
      <c r="K60" s="96"/>
    </row>
    <row r="61" spans="1:11" s="97" customFormat="1" x14ac:dyDescent="0.25">
      <c r="A61" s="12"/>
      <c r="B61" s="43" t="str">
        <f>IF(Lists!AC39="","",Lists!AC39)</f>
        <v/>
      </c>
      <c r="C61" s="44" t="str">
        <f>IF(Lists!AD39="","",Lists!AD39)</f>
        <v/>
      </c>
      <c r="D61" s="44" t="str">
        <f>IF(Lists!AE39="","",Lists!AE39)</f>
        <v/>
      </c>
      <c r="E61" s="45"/>
      <c r="F61" s="100" t="str">
        <f t="shared" si="0"/>
        <v/>
      </c>
      <c r="G61" s="163" t="str">
        <f t="shared" si="1"/>
        <v/>
      </c>
      <c r="H61" s="95"/>
      <c r="I61" s="95"/>
      <c r="J61" s="95"/>
      <c r="K61" s="96"/>
    </row>
    <row r="62" spans="1:11" s="97" customFormat="1" x14ac:dyDescent="0.25">
      <c r="A62" s="12"/>
      <c r="B62" s="43" t="str">
        <f>IF(Lists!AC40="","",Lists!AC40)</f>
        <v/>
      </c>
      <c r="C62" s="44" t="str">
        <f>IF(Lists!AD40="","",Lists!AD40)</f>
        <v/>
      </c>
      <c r="D62" s="44" t="str">
        <f>IF(Lists!AE40="","",Lists!AE40)</f>
        <v/>
      </c>
      <c r="E62" s="45"/>
      <c r="F62" s="100" t="str">
        <f t="shared" si="0"/>
        <v/>
      </c>
      <c r="G62" s="163" t="str">
        <f t="shared" si="1"/>
        <v/>
      </c>
      <c r="H62" s="95"/>
      <c r="I62" s="95"/>
      <c r="J62" s="95"/>
      <c r="K62" s="96"/>
    </row>
    <row r="63" spans="1:11" s="97" customFormat="1" x14ac:dyDescent="0.25">
      <c r="A63" s="12"/>
      <c r="B63" s="43" t="str">
        <f>IF(Lists!AC41="","",Lists!AC41)</f>
        <v/>
      </c>
      <c r="C63" s="44" t="str">
        <f>IF(Lists!AD41="","",Lists!AD41)</f>
        <v/>
      </c>
      <c r="D63" s="44" t="str">
        <f>IF(Lists!AE41="","",Lists!AE41)</f>
        <v/>
      </c>
      <c r="E63" s="45"/>
      <c r="F63" s="100" t="str">
        <f t="shared" si="0"/>
        <v/>
      </c>
      <c r="G63" s="163" t="str">
        <f t="shared" si="1"/>
        <v/>
      </c>
      <c r="H63" s="95"/>
      <c r="I63" s="95"/>
      <c r="J63" s="95"/>
      <c r="K63" s="96"/>
    </row>
    <row r="64" spans="1:11" s="97" customFormat="1" x14ac:dyDescent="0.25">
      <c r="A64" s="12"/>
      <c r="B64" s="43" t="str">
        <f>IF(Lists!AC42="","",Lists!AC42)</f>
        <v/>
      </c>
      <c r="C64" s="44" t="str">
        <f>IF(Lists!AD42="","",Lists!AD42)</f>
        <v/>
      </c>
      <c r="D64" s="44" t="str">
        <f>IF(Lists!AE42="","",Lists!AE42)</f>
        <v/>
      </c>
      <c r="E64" s="45"/>
      <c r="F64" s="100" t="str">
        <f t="shared" si="0"/>
        <v/>
      </c>
      <c r="G64" s="163" t="str">
        <f t="shared" si="1"/>
        <v/>
      </c>
      <c r="H64" s="95"/>
      <c r="I64" s="95"/>
      <c r="J64" s="95"/>
      <c r="K64" s="96"/>
    </row>
    <row r="65" spans="1:11" s="97" customFormat="1" x14ac:dyDescent="0.25">
      <c r="A65" s="12"/>
      <c r="B65" s="43" t="str">
        <f>IF(Lists!AC43="","",Lists!AC43)</f>
        <v/>
      </c>
      <c r="C65" s="44" t="str">
        <f>IF(Lists!AD43="","",Lists!AD43)</f>
        <v/>
      </c>
      <c r="D65" s="44" t="str">
        <f>IF(Lists!AE43="","",Lists!AE43)</f>
        <v/>
      </c>
      <c r="E65" s="45"/>
      <c r="F65" s="100" t="str">
        <f t="shared" si="0"/>
        <v/>
      </c>
      <c r="G65" s="163" t="str">
        <f t="shared" si="1"/>
        <v/>
      </c>
      <c r="H65" s="95"/>
      <c r="I65" s="95"/>
      <c r="J65" s="95"/>
      <c r="K65" s="96"/>
    </row>
    <row r="66" spans="1:11" s="97" customFormat="1" x14ac:dyDescent="0.25">
      <c r="A66" s="12"/>
      <c r="B66" s="43" t="str">
        <f>IF(Lists!AC44="","",Lists!AC44)</f>
        <v/>
      </c>
      <c r="C66" s="44" t="str">
        <f>IF(Lists!AD44="","",Lists!AD44)</f>
        <v/>
      </c>
      <c r="D66" s="44" t="str">
        <f>IF(Lists!AE44="","",Lists!AE44)</f>
        <v/>
      </c>
      <c r="E66" s="45"/>
      <c r="F66" s="100" t="str">
        <f t="shared" si="0"/>
        <v/>
      </c>
      <c r="G66" s="163" t="str">
        <f t="shared" si="1"/>
        <v/>
      </c>
      <c r="H66" s="95"/>
      <c r="I66" s="95"/>
      <c r="J66" s="95"/>
      <c r="K66" s="96"/>
    </row>
    <row r="67" spans="1:11" s="97" customFormat="1" x14ac:dyDescent="0.25">
      <c r="A67" s="12"/>
      <c r="B67" s="43" t="str">
        <f>IF(Lists!AC45="","",Lists!AC45)</f>
        <v/>
      </c>
      <c r="C67" s="44" t="str">
        <f>IF(Lists!AD45="","",Lists!AD45)</f>
        <v/>
      </c>
      <c r="D67" s="44" t="str">
        <f>IF(Lists!AE45="","",Lists!AE45)</f>
        <v/>
      </c>
      <c r="E67" s="45"/>
      <c r="F67" s="100" t="str">
        <f t="shared" si="0"/>
        <v/>
      </c>
      <c r="G67" s="163" t="str">
        <f t="shared" si="1"/>
        <v/>
      </c>
      <c r="H67" s="95"/>
      <c r="I67" s="95"/>
      <c r="J67" s="95"/>
      <c r="K67" s="96"/>
    </row>
    <row r="68" spans="1:11" s="97" customFormat="1" x14ac:dyDescent="0.25">
      <c r="A68" s="12"/>
      <c r="B68" s="43" t="str">
        <f>IF(Lists!AC46="","",Lists!AC46)</f>
        <v/>
      </c>
      <c r="C68" s="44" t="str">
        <f>IF(Lists!AD46="","",Lists!AD46)</f>
        <v/>
      </c>
      <c r="D68" s="44" t="str">
        <f>IF(Lists!AE46="","",Lists!AE46)</f>
        <v/>
      </c>
      <c r="E68" s="45"/>
      <c r="F68" s="100" t="str">
        <f t="shared" si="0"/>
        <v/>
      </c>
      <c r="G68" s="163" t="str">
        <f t="shared" si="1"/>
        <v/>
      </c>
      <c r="H68" s="95"/>
      <c r="I68" s="95"/>
      <c r="J68" s="95"/>
      <c r="K68" s="96"/>
    </row>
    <row r="69" spans="1:11" s="97" customFormat="1" x14ac:dyDescent="0.25">
      <c r="A69" s="12"/>
      <c r="B69" s="43" t="str">
        <f>IF(Lists!AC47="","",Lists!AC47)</f>
        <v/>
      </c>
      <c r="C69" s="44" t="str">
        <f>IF(Lists!AD47="","",Lists!AD47)</f>
        <v/>
      </c>
      <c r="D69" s="44" t="str">
        <f>IF(Lists!AE47="","",Lists!AE47)</f>
        <v/>
      </c>
      <c r="E69" s="45"/>
      <c r="F69" s="100" t="str">
        <f t="shared" si="0"/>
        <v/>
      </c>
      <c r="G69" s="163" t="str">
        <f t="shared" si="1"/>
        <v/>
      </c>
      <c r="H69" s="95"/>
      <c r="I69" s="95"/>
      <c r="J69" s="95"/>
      <c r="K69" s="96"/>
    </row>
    <row r="70" spans="1:11" s="97" customFormat="1" x14ac:dyDescent="0.25">
      <c r="A70" s="12"/>
      <c r="B70" s="43" t="str">
        <f>IF(Lists!AC48="","",Lists!AC48)</f>
        <v/>
      </c>
      <c r="C70" s="44" t="str">
        <f>IF(Lists!AD48="","",Lists!AD48)</f>
        <v/>
      </c>
      <c r="D70" s="44" t="str">
        <f>IF(Lists!AE48="","",Lists!AE48)</f>
        <v/>
      </c>
      <c r="E70" s="45"/>
      <c r="F70" s="100" t="str">
        <f t="shared" si="0"/>
        <v/>
      </c>
      <c r="G70" s="163" t="str">
        <f t="shared" si="1"/>
        <v/>
      </c>
      <c r="H70" s="95"/>
      <c r="I70" s="95"/>
      <c r="J70" s="95"/>
      <c r="K70" s="96"/>
    </row>
    <row r="71" spans="1:11" s="97" customFormat="1" x14ac:dyDescent="0.25">
      <c r="A71" s="12"/>
      <c r="B71" s="43" t="str">
        <f>IF(Lists!AC49="","",Lists!AC49)</f>
        <v/>
      </c>
      <c r="C71" s="44" t="str">
        <f>IF(Lists!AD49="","",Lists!AD49)</f>
        <v/>
      </c>
      <c r="D71" s="44" t="str">
        <f>IF(Lists!AE49="","",Lists!AE49)</f>
        <v/>
      </c>
      <c r="E71" s="45"/>
      <c r="F71" s="100" t="str">
        <f t="shared" si="0"/>
        <v/>
      </c>
      <c r="G71" s="163" t="str">
        <f t="shared" si="1"/>
        <v/>
      </c>
      <c r="H71" s="95"/>
      <c r="I71" s="95"/>
      <c r="J71" s="95"/>
      <c r="K71" s="96"/>
    </row>
    <row r="72" spans="1:11" s="97" customFormat="1" x14ac:dyDescent="0.25">
      <c r="A72" s="12"/>
      <c r="B72" s="43" t="str">
        <f>IF(Lists!AC50="","",Lists!AC50)</f>
        <v/>
      </c>
      <c r="C72" s="44" t="str">
        <f>IF(Lists!AD50="","",Lists!AD50)</f>
        <v/>
      </c>
      <c r="D72" s="44" t="str">
        <f>IF(Lists!AE50="","",Lists!AE50)</f>
        <v/>
      </c>
      <c r="E72" s="45"/>
      <c r="F72" s="100" t="str">
        <f t="shared" si="0"/>
        <v/>
      </c>
      <c r="G72" s="163" t="str">
        <f t="shared" si="1"/>
        <v/>
      </c>
      <c r="H72" s="95"/>
      <c r="I72" s="95"/>
      <c r="J72" s="95"/>
      <c r="K72" s="96"/>
    </row>
    <row r="73" spans="1:11" s="97" customFormat="1" x14ac:dyDescent="0.25">
      <c r="A73" s="12"/>
      <c r="B73" s="43" t="str">
        <f>IF(Lists!AC51="","",Lists!AC51)</f>
        <v/>
      </c>
      <c r="C73" s="44" t="str">
        <f>IF(Lists!AD51="","",Lists!AD51)</f>
        <v/>
      </c>
      <c r="D73" s="44" t="str">
        <f>IF(Lists!AE51="","",Lists!AE51)</f>
        <v/>
      </c>
      <c r="E73" s="45"/>
      <c r="F73" s="100" t="str">
        <f t="shared" si="0"/>
        <v/>
      </c>
      <c r="G73" s="163" t="str">
        <f t="shared" si="1"/>
        <v/>
      </c>
      <c r="H73" s="95"/>
      <c r="I73" s="95"/>
      <c r="J73" s="95"/>
      <c r="K73" s="96"/>
    </row>
    <row r="74" spans="1:11" s="97" customFormat="1" x14ac:dyDescent="0.25">
      <c r="A74" s="12"/>
      <c r="B74" s="43" t="str">
        <f>IF(Lists!AC52="","",Lists!AC52)</f>
        <v/>
      </c>
      <c r="C74" s="44" t="str">
        <f>IF(Lists!AD52="","",Lists!AD52)</f>
        <v/>
      </c>
      <c r="D74" s="44" t="str">
        <f>IF(Lists!AE52="","",Lists!AE52)</f>
        <v/>
      </c>
      <c r="E74" s="45"/>
      <c r="F74" s="100" t="str">
        <f t="shared" si="0"/>
        <v/>
      </c>
      <c r="G74" s="163" t="str">
        <f t="shared" si="1"/>
        <v/>
      </c>
      <c r="H74" s="95"/>
      <c r="I74" s="95"/>
      <c r="J74" s="95"/>
      <c r="K74" s="96"/>
    </row>
    <row r="75" spans="1:11" s="97" customFormat="1" x14ac:dyDescent="0.25">
      <c r="A75" s="12"/>
      <c r="B75" s="43" t="str">
        <f>IF(Lists!AC53="","",Lists!AC53)</f>
        <v/>
      </c>
      <c r="C75" s="44" t="str">
        <f>IF(Lists!AD53="","",Lists!AD53)</f>
        <v/>
      </c>
      <c r="D75" s="44" t="str">
        <f>IF(Lists!AE53="","",Lists!AE53)</f>
        <v/>
      </c>
      <c r="E75" s="45"/>
      <c r="F75" s="100" t="str">
        <f t="shared" si="0"/>
        <v/>
      </c>
      <c r="G75" s="163" t="str">
        <f t="shared" si="1"/>
        <v/>
      </c>
      <c r="H75" s="95"/>
      <c r="I75" s="95"/>
      <c r="J75" s="95"/>
      <c r="K75" s="96"/>
    </row>
    <row r="76" spans="1:11" s="97" customFormat="1" x14ac:dyDescent="0.25">
      <c r="A76" s="12"/>
      <c r="B76" s="43" t="str">
        <f>IF(Lists!AC54="","",Lists!AC54)</f>
        <v/>
      </c>
      <c r="C76" s="44" t="str">
        <f>IF(Lists!AD54="","",Lists!AD54)</f>
        <v/>
      </c>
      <c r="D76" s="44" t="str">
        <f>IF(Lists!AE54="","",Lists!AE54)</f>
        <v/>
      </c>
      <c r="E76" s="45"/>
      <c r="F76" s="100" t="str">
        <f t="shared" si="0"/>
        <v/>
      </c>
      <c r="G76" s="163" t="str">
        <f t="shared" si="1"/>
        <v/>
      </c>
      <c r="H76" s="95"/>
      <c r="I76" s="95"/>
      <c r="J76" s="95"/>
      <c r="K76" s="96"/>
    </row>
    <row r="77" spans="1:11" s="97" customFormat="1" x14ac:dyDescent="0.25">
      <c r="A77" s="12"/>
      <c r="B77" s="43" t="str">
        <f>IF(Lists!AC55="","",Lists!AC55)</f>
        <v/>
      </c>
      <c r="C77" s="44" t="str">
        <f>IF(Lists!AD55="","",Lists!AD55)</f>
        <v/>
      </c>
      <c r="D77" s="44" t="str">
        <f>IF(Lists!AE55="","",Lists!AE55)</f>
        <v/>
      </c>
      <c r="E77" s="45"/>
      <c r="F77" s="100" t="str">
        <f t="shared" si="0"/>
        <v/>
      </c>
      <c r="G77" s="163" t="str">
        <f t="shared" si="1"/>
        <v/>
      </c>
      <c r="H77" s="95"/>
      <c r="I77" s="95"/>
      <c r="J77" s="95"/>
      <c r="K77" s="96"/>
    </row>
    <row r="78" spans="1:11" s="97" customFormat="1" x14ac:dyDescent="0.25">
      <c r="A78" s="12"/>
      <c r="B78" s="43" t="str">
        <f>IF(Lists!AC56="","",Lists!AC56)</f>
        <v/>
      </c>
      <c r="C78" s="44" t="str">
        <f>IF(Lists!AD56="","",Lists!AD56)</f>
        <v/>
      </c>
      <c r="D78" s="44" t="str">
        <f>IF(Lists!AE56="","",Lists!AE56)</f>
        <v/>
      </c>
      <c r="E78" s="45"/>
      <c r="F78" s="100" t="str">
        <f t="shared" si="0"/>
        <v/>
      </c>
      <c r="G78" s="163" t="str">
        <f t="shared" si="1"/>
        <v/>
      </c>
      <c r="H78" s="95"/>
      <c r="I78" s="95"/>
      <c r="J78" s="95"/>
      <c r="K78" s="96"/>
    </row>
    <row r="79" spans="1:11" s="97" customFormat="1" x14ac:dyDescent="0.25">
      <c r="A79" s="12"/>
      <c r="B79" s="43" t="str">
        <f>IF(Lists!AC57="","",Lists!AC57)</f>
        <v/>
      </c>
      <c r="C79" s="44" t="str">
        <f>IF(Lists!AD57="","",Lists!AD57)</f>
        <v/>
      </c>
      <c r="D79" s="44" t="str">
        <f>IF(Lists!AE57="","",Lists!AE57)</f>
        <v/>
      </c>
      <c r="E79" s="45"/>
      <c r="F79" s="100" t="str">
        <f t="shared" si="0"/>
        <v/>
      </c>
      <c r="G79" s="163" t="str">
        <f t="shared" si="1"/>
        <v/>
      </c>
      <c r="H79" s="95"/>
      <c r="I79" s="95"/>
      <c r="J79" s="95"/>
      <c r="K79" s="96"/>
    </row>
    <row r="80" spans="1:11" s="97" customFormat="1" x14ac:dyDescent="0.25">
      <c r="A80" s="12"/>
      <c r="B80" s="43" t="str">
        <f>IF(Lists!AC58="","",Lists!AC58)</f>
        <v/>
      </c>
      <c r="C80" s="44" t="str">
        <f>IF(Lists!AD58="","",Lists!AD58)</f>
        <v/>
      </c>
      <c r="D80" s="44" t="str">
        <f>IF(Lists!AE58="","",Lists!AE58)</f>
        <v/>
      </c>
      <c r="E80" s="45"/>
      <c r="F80" s="100" t="str">
        <f t="shared" si="0"/>
        <v/>
      </c>
      <c r="G80" s="163" t="str">
        <f t="shared" si="1"/>
        <v/>
      </c>
      <c r="H80" s="95"/>
      <c r="I80" s="95"/>
      <c r="J80" s="95"/>
      <c r="K80" s="96"/>
    </row>
    <row r="81" spans="1:11" s="97" customFormat="1" x14ac:dyDescent="0.25">
      <c r="A81" s="12"/>
      <c r="B81" s="43" t="str">
        <f>IF(Lists!AC59="","",Lists!AC59)</f>
        <v/>
      </c>
      <c r="C81" s="44" t="str">
        <f>IF(Lists!AD59="","",Lists!AD59)</f>
        <v/>
      </c>
      <c r="D81" s="44" t="str">
        <f>IF(Lists!AE59="","",Lists!AE59)</f>
        <v/>
      </c>
      <c r="E81" s="45"/>
      <c r="F81" s="100" t="str">
        <f t="shared" si="0"/>
        <v/>
      </c>
      <c r="G81" s="163" t="str">
        <f t="shared" si="1"/>
        <v/>
      </c>
      <c r="H81" s="95"/>
      <c r="I81" s="95"/>
      <c r="J81" s="95"/>
      <c r="K81" s="96"/>
    </row>
    <row r="82" spans="1:11" s="97" customFormat="1" x14ac:dyDescent="0.25">
      <c r="A82" s="12"/>
      <c r="B82" s="43" t="str">
        <f>IF(Lists!AC60="","",Lists!AC60)</f>
        <v/>
      </c>
      <c r="C82" s="44" t="str">
        <f>IF(Lists!AD60="","",Lists!AD60)</f>
        <v/>
      </c>
      <c r="D82" s="44" t="str">
        <f>IF(Lists!AE60="","",Lists!AE60)</f>
        <v/>
      </c>
      <c r="E82" s="45"/>
      <c r="F82" s="100" t="str">
        <f t="shared" si="0"/>
        <v/>
      </c>
      <c r="G82" s="163" t="str">
        <f t="shared" si="1"/>
        <v/>
      </c>
      <c r="H82" s="95"/>
      <c r="I82" s="95"/>
      <c r="J82" s="95"/>
      <c r="K82" s="96"/>
    </row>
    <row r="83" spans="1:11" s="97" customFormat="1" x14ac:dyDescent="0.25">
      <c r="A83" s="12"/>
      <c r="B83" s="43" t="str">
        <f>IF(Lists!AC61="","",Lists!AC61)</f>
        <v/>
      </c>
      <c r="C83" s="44" t="str">
        <f>IF(Lists!AD61="","",Lists!AD61)</f>
        <v/>
      </c>
      <c r="D83" s="44" t="str">
        <f>IF(Lists!AE61="","",Lists!AE61)</f>
        <v/>
      </c>
      <c r="E83" s="45"/>
      <c r="F83" s="100" t="str">
        <f t="shared" si="0"/>
        <v/>
      </c>
      <c r="G83" s="163" t="str">
        <f t="shared" si="1"/>
        <v/>
      </c>
      <c r="H83" s="95"/>
      <c r="I83" s="95"/>
      <c r="J83" s="95"/>
      <c r="K83" s="96"/>
    </row>
    <row r="84" spans="1:11" s="97" customFormat="1" x14ac:dyDescent="0.25">
      <c r="A84" s="12"/>
      <c r="B84" s="43" t="str">
        <f>IF(Lists!AC62="","",Lists!AC62)</f>
        <v/>
      </c>
      <c r="C84" s="44" t="str">
        <f>IF(Lists!AD62="","",Lists!AD62)</f>
        <v/>
      </c>
      <c r="D84" s="44" t="str">
        <f>IF(Lists!AE62="","",Lists!AE62)</f>
        <v/>
      </c>
      <c r="E84" s="45"/>
      <c r="F84" s="100" t="str">
        <f t="shared" si="0"/>
        <v/>
      </c>
      <c r="G84" s="163" t="str">
        <f t="shared" si="1"/>
        <v/>
      </c>
      <c r="H84" s="95"/>
      <c r="I84" s="95"/>
      <c r="J84" s="95"/>
      <c r="K84" s="96"/>
    </row>
    <row r="85" spans="1:11" s="97" customFormat="1" x14ac:dyDescent="0.25">
      <c r="A85" s="12"/>
      <c r="B85" s="43" t="str">
        <f>IF(Lists!AC63="","",Lists!AC63)</f>
        <v/>
      </c>
      <c r="C85" s="44" t="str">
        <f>IF(Lists!AD63="","",Lists!AD63)</f>
        <v/>
      </c>
      <c r="D85" s="44" t="str">
        <f>IF(Lists!AE63="","",Lists!AE63)</f>
        <v/>
      </c>
      <c r="E85" s="45"/>
      <c r="F85" s="100" t="str">
        <f t="shared" si="0"/>
        <v/>
      </c>
      <c r="G85" s="163" t="str">
        <f t="shared" si="1"/>
        <v/>
      </c>
      <c r="H85" s="95"/>
      <c r="I85" s="95"/>
      <c r="J85" s="95"/>
      <c r="K85" s="96"/>
    </row>
    <row r="86" spans="1:11" s="97" customFormat="1" x14ac:dyDescent="0.25">
      <c r="A86" s="12"/>
      <c r="B86" s="43" t="str">
        <f>IF(Lists!AC64="","",Lists!AC64)</f>
        <v/>
      </c>
      <c r="C86" s="44" t="str">
        <f>IF(Lists!AD64="","",Lists!AD64)</f>
        <v/>
      </c>
      <c r="D86" s="44" t="str">
        <f>IF(Lists!AE64="","",Lists!AE64)</f>
        <v/>
      </c>
      <c r="E86" s="45"/>
      <c r="F86" s="100" t="str">
        <f t="shared" si="0"/>
        <v/>
      </c>
      <c r="G86" s="163" t="str">
        <f t="shared" si="1"/>
        <v/>
      </c>
      <c r="H86" s="95"/>
      <c r="I86" s="95"/>
      <c r="J86" s="95"/>
      <c r="K86" s="96"/>
    </row>
    <row r="87" spans="1:11" s="97" customFormat="1" x14ac:dyDescent="0.25">
      <c r="A87" s="12"/>
      <c r="B87" s="43" t="str">
        <f>IF(Lists!AC65="","",Lists!AC65)</f>
        <v/>
      </c>
      <c r="C87" s="44" t="str">
        <f>IF(Lists!AD65="","",Lists!AD65)</f>
        <v/>
      </c>
      <c r="D87" s="44" t="str">
        <f>IF(Lists!AE65="","",Lists!AE65)</f>
        <v/>
      </c>
      <c r="E87" s="45"/>
      <c r="F87" s="100" t="str">
        <f t="shared" si="0"/>
        <v/>
      </c>
      <c r="G87" s="163" t="str">
        <f t="shared" si="1"/>
        <v/>
      </c>
      <c r="H87" s="95"/>
      <c r="I87" s="95"/>
      <c r="J87" s="95"/>
      <c r="K87" s="96"/>
    </row>
    <row r="88" spans="1:11" s="97" customFormat="1" x14ac:dyDescent="0.25">
      <c r="A88" s="12"/>
      <c r="B88" s="43" t="str">
        <f>IF(Lists!AC66="","",Lists!AC66)</f>
        <v/>
      </c>
      <c r="C88" s="44" t="str">
        <f>IF(Lists!AD66="","",Lists!AD66)</f>
        <v/>
      </c>
      <c r="D88" s="44" t="str">
        <f>IF(Lists!AE66="","",Lists!AE66)</f>
        <v/>
      </c>
      <c r="E88" s="45"/>
      <c r="F88" s="100" t="str">
        <f t="shared" si="0"/>
        <v/>
      </c>
      <c r="G88" s="163" t="str">
        <f t="shared" si="1"/>
        <v/>
      </c>
      <c r="H88" s="95"/>
      <c r="I88" s="95"/>
      <c r="J88" s="95"/>
      <c r="K88" s="96"/>
    </row>
    <row r="89" spans="1:11" s="97" customFormat="1" x14ac:dyDescent="0.25">
      <c r="A89" s="12"/>
      <c r="B89" s="43" t="str">
        <f>IF(Lists!AC67="","",Lists!AC67)</f>
        <v/>
      </c>
      <c r="C89" s="44" t="str">
        <f>IF(Lists!AD67="","",Lists!AD67)</f>
        <v/>
      </c>
      <c r="D89" s="44" t="str">
        <f>IF(Lists!AE67="","",Lists!AE67)</f>
        <v/>
      </c>
      <c r="E89" s="45"/>
      <c r="F89" s="100" t="str">
        <f t="shared" ref="F89:F152" si="2">IF(C89="","",SUM(H89:K89))</f>
        <v/>
      </c>
      <c r="G89" s="163" t="str">
        <f t="shared" ref="G89:G152" si="3">IF(E89="","",F89/E89)</f>
        <v/>
      </c>
      <c r="H89" s="95"/>
      <c r="I89" s="95"/>
      <c r="J89" s="95"/>
      <c r="K89" s="96"/>
    </row>
    <row r="90" spans="1:11" s="97" customFormat="1" x14ac:dyDescent="0.25">
      <c r="A90" s="12"/>
      <c r="B90" s="43" t="str">
        <f>IF(Lists!AC68="","",Lists!AC68)</f>
        <v/>
      </c>
      <c r="C90" s="44" t="str">
        <f>IF(Lists!AD68="","",Lists!AD68)</f>
        <v/>
      </c>
      <c r="D90" s="44" t="str">
        <f>IF(Lists!AE68="","",Lists!AE68)</f>
        <v/>
      </c>
      <c r="E90" s="45"/>
      <c r="F90" s="100" t="str">
        <f t="shared" si="2"/>
        <v/>
      </c>
      <c r="G90" s="163" t="str">
        <f t="shared" si="3"/>
        <v/>
      </c>
      <c r="H90" s="95"/>
      <c r="I90" s="95"/>
      <c r="J90" s="95"/>
      <c r="K90" s="96"/>
    </row>
    <row r="91" spans="1:11" s="97" customFormat="1" x14ac:dyDescent="0.25">
      <c r="A91" s="12"/>
      <c r="B91" s="43" t="str">
        <f>IF(Lists!AC69="","",Lists!AC69)</f>
        <v/>
      </c>
      <c r="C91" s="44" t="str">
        <f>IF(Lists!AD69="","",Lists!AD69)</f>
        <v/>
      </c>
      <c r="D91" s="44" t="str">
        <f>IF(Lists!AE69="","",Lists!AE69)</f>
        <v/>
      </c>
      <c r="E91" s="45"/>
      <c r="F91" s="100" t="str">
        <f t="shared" si="2"/>
        <v/>
      </c>
      <c r="G91" s="163" t="str">
        <f t="shared" si="3"/>
        <v/>
      </c>
      <c r="H91" s="95"/>
      <c r="I91" s="95"/>
      <c r="J91" s="95"/>
      <c r="K91" s="96"/>
    </row>
    <row r="92" spans="1:11" s="97" customFormat="1" x14ac:dyDescent="0.25">
      <c r="A92" s="12"/>
      <c r="B92" s="43" t="str">
        <f>IF(Lists!AC70="","",Lists!AC70)</f>
        <v/>
      </c>
      <c r="C92" s="44" t="str">
        <f>IF(Lists!AD70="","",Lists!AD70)</f>
        <v/>
      </c>
      <c r="D92" s="44" t="str">
        <f>IF(Lists!AE70="","",Lists!AE70)</f>
        <v/>
      </c>
      <c r="E92" s="45"/>
      <c r="F92" s="100" t="str">
        <f t="shared" si="2"/>
        <v/>
      </c>
      <c r="G92" s="163" t="str">
        <f t="shared" si="3"/>
        <v/>
      </c>
      <c r="H92" s="95"/>
      <c r="I92" s="95"/>
      <c r="J92" s="95"/>
      <c r="K92" s="96"/>
    </row>
    <row r="93" spans="1:11" s="97" customFormat="1" x14ac:dyDescent="0.25">
      <c r="A93" s="12"/>
      <c r="B93" s="43" t="str">
        <f>IF(Lists!AC71="","",Lists!AC71)</f>
        <v/>
      </c>
      <c r="C93" s="44" t="str">
        <f>IF(Lists!AD71="","",Lists!AD71)</f>
        <v/>
      </c>
      <c r="D93" s="44" t="str">
        <f>IF(Lists!AE71="","",Lists!AE71)</f>
        <v/>
      </c>
      <c r="E93" s="45"/>
      <c r="F93" s="100" t="str">
        <f t="shared" si="2"/>
        <v/>
      </c>
      <c r="G93" s="163" t="str">
        <f t="shared" si="3"/>
        <v/>
      </c>
      <c r="H93" s="95"/>
      <c r="I93" s="95"/>
      <c r="J93" s="95"/>
      <c r="K93" s="96"/>
    </row>
    <row r="94" spans="1:11" s="97" customFormat="1" x14ac:dyDescent="0.25">
      <c r="A94" s="12"/>
      <c r="B94" s="43" t="str">
        <f>IF(Lists!AC72="","",Lists!AC72)</f>
        <v/>
      </c>
      <c r="C94" s="44" t="str">
        <f>IF(Lists!AD72="","",Lists!AD72)</f>
        <v/>
      </c>
      <c r="D94" s="44" t="str">
        <f>IF(Lists!AE72="","",Lists!AE72)</f>
        <v/>
      </c>
      <c r="E94" s="45"/>
      <c r="F94" s="100" t="str">
        <f t="shared" si="2"/>
        <v/>
      </c>
      <c r="G94" s="163" t="str">
        <f t="shared" si="3"/>
        <v/>
      </c>
      <c r="H94" s="95"/>
      <c r="I94" s="95"/>
      <c r="J94" s="95"/>
      <c r="K94" s="96"/>
    </row>
    <row r="95" spans="1:11" s="97" customFormat="1" x14ac:dyDescent="0.25">
      <c r="A95" s="12"/>
      <c r="B95" s="43" t="str">
        <f>IF(Lists!AC73="","",Lists!AC73)</f>
        <v/>
      </c>
      <c r="C95" s="44" t="str">
        <f>IF(Lists!AD73="","",Lists!AD73)</f>
        <v/>
      </c>
      <c r="D95" s="44" t="str">
        <f>IF(Lists!AE73="","",Lists!AE73)</f>
        <v/>
      </c>
      <c r="E95" s="45"/>
      <c r="F95" s="100" t="str">
        <f t="shared" si="2"/>
        <v/>
      </c>
      <c r="G95" s="163" t="str">
        <f t="shared" si="3"/>
        <v/>
      </c>
      <c r="H95" s="95"/>
      <c r="I95" s="95"/>
      <c r="J95" s="95"/>
      <c r="K95" s="96"/>
    </row>
    <row r="96" spans="1:11" s="97" customFormat="1" x14ac:dyDescent="0.25">
      <c r="A96" s="12"/>
      <c r="B96" s="43" t="str">
        <f>IF(Lists!AC74="","",Lists!AC74)</f>
        <v/>
      </c>
      <c r="C96" s="44" t="str">
        <f>IF(Lists!AD74="","",Lists!AD74)</f>
        <v/>
      </c>
      <c r="D96" s="44" t="str">
        <f>IF(Lists!AE74="","",Lists!AE74)</f>
        <v/>
      </c>
      <c r="E96" s="45"/>
      <c r="F96" s="100" t="str">
        <f t="shared" si="2"/>
        <v/>
      </c>
      <c r="G96" s="163" t="str">
        <f t="shared" si="3"/>
        <v/>
      </c>
      <c r="H96" s="95"/>
      <c r="I96" s="95"/>
      <c r="J96" s="95"/>
      <c r="K96" s="96"/>
    </row>
    <row r="97" spans="1:11" s="97" customFormat="1" x14ac:dyDescent="0.25">
      <c r="A97" s="12"/>
      <c r="B97" s="43" t="str">
        <f>IF(Lists!AC75="","",Lists!AC75)</f>
        <v/>
      </c>
      <c r="C97" s="44" t="str">
        <f>IF(Lists!AD75="","",Lists!AD75)</f>
        <v/>
      </c>
      <c r="D97" s="44" t="str">
        <f>IF(Lists!AE75="","",Lists!AE75)</f>
        <v/>
      </c>
      <c r="E97" s="45"/>
      <c r="F97" s="100" t="str">
        <f t="shared" si="2"/>
        <v/>
      </c>
      <c r="G97" s="163" t="str">
        <f t="shared" si="3"/>
        <v/>
      </c>
      <c r="H97" s="95"/>
      <c r="I97" s="95"/>
      <c r="J97" s="95"/>
      <c r="K97" s="96"/>
    </row>
    <row r="98" spans="1:11" s="97" customFormat="1" x14ac:dyDescent="0.25">
      <c r="A98" s="12"/>
      <c r="B98" s="43" t="str">
        <f>IF(Lists!AC76="","",Lists!AC76)</f>
        <v/>
      </c>
      <c r="C98" s="44" t="str">
        <f>IF(Lists!AD76="","",Lists!AD76)</f>
        <v/>
      </c>
      <c r="D98" s="44" t="str">
        <f>IF(Lists!AE76="","",Lists!AE76)</f>
        <v/>
      </c>
      <c r="E98" s="45"/>
      <c r="F98" s="100" t="str">
        <f t="shared" si="2"/>
        <v/>
      </c>
      <c r="G98" s="163" t="str">
        <f t="shared" si="3"/>
        <v/>
      </c>
      <c r="H98" s="95"/>
      <c r="I98" s="95"/>
      <c r="J98" s="95"/>
      <c r="K98" s="96"/>
    </row>
    <row r="99" spans="1:11" s="97" customFormat="1" x14ac:dyDescent="0.25">
      <c r="A99" s="12"/>
      <c r="B99" s="43" t="str">
        <f>IF(Lists!AC77="","",Lists!AC77)</f>
        <v/>
      </c>
      <c r="C99" s="44" t="str">
        <f>IF(Lists!AD77="","",Lists!AD77)</f>
        <v/>
      </c>
      <c r="D99" s="44" t="str">
        <f>IF(Lists!AE77="","",Lists!AE77)</f>
        <v/>
      </c>
      <c r="E99" s="45"/>
      <c r="F99" s="100" t="str">
        <f t="shared" si="2"/>
        <v/>
      </c>
      <c r="G99" s="163" t="str">
        <f t="shared" si="3"/>
        <v/>
      </c>
      <c r="H99" s="95"/>
      <c r="I99" s="95"/>
      <c r="J99" s="95"/>
      <c r="K99" s="96"/>
    </row>
    <row r="100" spans="1:11" s="97" customFormat="1" x14ac:dyDescent="0.25">
      <c r="A100" s="12"/>
      <c r="B100" s="43" t="str">
        <f>IF(Lists!AC78="","",Lists!AC78)</f>
        <v/>
      </c>
      <c r="C100" s="44" t="str">
        <f>IF(Lists!AD78="","",Lists!AD78)</f>
        <v/>
      </c>
      <c r="D100" s="44" t="str">
        <f>IF(Lists!AE78="","",Lists!AE78)</f>
        <v/>
      </c>
      <c r="E100" s="45"/>
      <c r="F100" s="100" t="str">
        <f t="shared" si="2"/>
        <v/>
      </c>
      <c r="G100" s="163" t="str">
        <f t="shared" si="3"/>
        <v/>
      </c>
      <c r="H100" s="95"/>
      <c r="I100" s="95"/>
      <c r="J100" s="95"/>
      <c r="K100" s="96"/>
    </row>
    <row r="101" spans="1:11" s="97" customFormat="1" x14ac:dyDescent="0.25">
      <c r="A101" s="12"/>
      <c r="B101" s="43" t="str">
        <f>IF(Lists!AC79="","",Lists!AC79)</f>
        <v/>
      </c>
      <c r="C101" s="44" t="str">
        <f>IF(Lists!AD79="","",Lists!AD79)</f>
        <v/>
      </c>
      <c r="D101" s="44" t="str">
        <f>IF(Lists!AE79="","",Lists!AE79)</f>
        <v/>
      </c>
      <c r="E101" s="45"/>
      <c r="F101" s="100" t="str">
        <f t="shared" si="2"/>
        <v/>
      </c>
      <c r="G101" s="163" t="str">
        <f t="shared" si="3"/>
        <v/>
      </c>
      <c r="H101" s="95"/>
      <c r="I101" s="95"/>
      <c r="J101" s="95"/>
      <c r="K101" s="96"/>
    </row>
    <row r="102" spans="1:11" s="97" customFormat="1" x14ac:dyDescent="0.25">
      <c r="A102" s="12"/>
      <c r="B102" s="43" t="str">
        <f>IF(Lists!AC80="","",Lists!AC80)</f>
        <v/>
      </c>
      <c r="C102" s="44" t="str">
        <f>IF(Lists!AD80="","",Lists!AD80)</f>
        <v/>
      </c>
      <c r="D102" s="44" t="str">
        <f>IF(Lists!AE80="","",Lists!AE80)</f>
        <v/>
      </c>
      <c r="E102" s="45"/>
      <c r="F102" s="100" t="str">
        <f t="shared" si="2"/>
        <v/>
      </c>
      <c r="G102" s="163" t="str">
        <f t="shared" si="3"/>
        <v/>
      </c>
      <c r="H102" s="95"/>
      <c r="I102" s="95"/>
      <c r="J102" s="95"/>
      <c r="K102" s="96"/>
    </row>
    <row r="103" spans="1:11" s="97" customFormat="1" x14ac:dyDescent="0.25">
      <c r="A103" s="12"/>
      <c r="B103" s="43" t="str">
        <f>IF(Lists!AC81="","",Lists!AC81)</f>
        <v/>
      </c>
      <c r="C103" s="44" t="str">
        <f>IF(Lists!AD81="","",Lists!AD81)</f>
        <v/>
      </c>
      <c r="D103" s="44" t="str">
        <f>IF(Lists!AE81="","",Lists!AE81)</f>
        <v/>
      </c>
      <c r="E103" s="45"/>
      <c r="F103" s="100" t="str">
        <f t="shared" si="2"/>
        <v/>
      </c>
      <c r="G103" s="163" t="str">
        <f t="shared" si="3"/>
        <v/>
      </c>
      <c r="H103" s="95"/>
      <c r="I103" s="95"/>
      <c r="J103" s="95"/>
      <c r="K103" s="96"/>
    </row>
    <row r="104" spans="1:11" s="97" customFormat="1" x14ac:dyDescent="0.25">
      <c r="A104" s="12"/>
      <c r="B104" s="43" t="str">
        <f>IF(Lists!AC82="","",Lists!AC82)</f>
        <v/>
      </c>
      <c r="C104" s="44" t="str">
        <f>IF(Lists!AD82="","",Lists!AD82)</f>
        <v/>
      </c>
      <c r="D104" s="44" t="str">
        <f>IF(Lists!AE82="","",Lists!AE82)</f>
        <v/>
      </c>
      <c r="E104" s="45"/>
      <c r="F104" s="100" t="str">
        <f t="shared" si="2"/>
        <v/>
      </c>
      <c r="G104" s="163" t="str">
        <f t="shared" si="3"/>
        <v/>
      </c>
      <c r="H104" s="95"/>
      <c r="I104" s="95"/>
      <c r="J104" s="95"/>
      <c r="K104" s="96"/>
    </row>
    <row r="105" spans="1:11" s="97" customFormat="1" x14ac:dyDescent="0.25">
      <c r="A105" s="12"/>
      <c r="B105" s="43" t="str">
        <f>IF(Lists!AC83="","",Lists!AC83)</f>
        <v/>
      </c>
      <c r="C105" s="44" t="str">
        <f>IF(Lists!AD83="","",Lists!AD83)</f>
        <v/>
      </c>
      <c r="D105" s="44" t="str">
        <f>IF(Lists!AE83="","",Lists!AE83)</f>
        <v/>
      </c>
      <c r="E105" s="45"/>
      <c r="F105" s="100" t="str">
        <f t="shared" si="2"/>
        <v/>
      </c>
      <c r="G105" s="163" t="str">
        <f t="shared" si="3"/>
        <v/>
      </c>
      <c r="H105" s="95"/>
      <c r="I105" s="95"/>
      <c r="J105" s="95"/>
      <c r="K105" s="96"/>
    </row>
    <row r="106" spans="1:11" s="97" customFormat="1" x14ac:dyDescent="0.25">
      <c r="A106" s="12"/>
      <c r="B106" s="43" t="str">
        <f>IF(Lists!AC84="","",Lists!AC84)</f>
        <v/>
      </c>
      <c r="C106" s="44" t="str">
        <f>IF(Lists!AD84="","",Lists!AD84)</f>
        <v/>
      </c>
      <c r="D106" s="44" t="str">
        <f>IF(Lists!AE84="","",Lists!AE84)</f>
        <v/>
      </c>
      <c r="E106" s="45"/>
      <c r="F106" s="100" t="str">
        <f t="shared" si="2"/>
        <v/>
      </c>
      <c r="G106" s="163" t="str">
        <f t="shared" si="3"/>
        <v/>
      </c>
      <c r="H106" s="95"/>
      <c r="I106" s="95"/>
      <c r="J106" s="95"/>
      <c r="K106" s="96"/>
    </row>
    <row r="107" spans="1:11" s="97" customFormat="1" x14ac:dyDescent="0.25">
      <c r="A107" s="12"/>
      <c r="B107" s="43" t="str">
        <f>IF(Lists!AC85="","",Lists!AC85)</f>
        <v/>
      </c>
      <c r="C107" s="44" t="str">
        <f>IF(Lists!AD85="","",Lists!AD85)</f>
        <v/>
      </c>
      <c r="D107" s="44" t="str">
        <f>IF(Lists!AE85="","",Lists!AE85)</f>
        <v/>
      </c>
      <c r="E107" s="45"/>
      <c r="F107" s="100" t="str">
        <f t="shared" si="2"/>
        <v/>
      </c>
      <c r="G107" s="163" t="str">
        <f t="shared" si="3"/>
        <v/>
      </c>
      <c r="H107" s="95"/>
      <c r="I107" s="95"/>
      <c r="J107" s="95"/>
      <c r="K107" s="96"/>
    </row>
    <row r="108" spans="1:11" s="97" customFormat="1" x14ac:dyDescent="0.25">
      <c r="A108" s="12"/>
      <c r="B108" s="43" t="str">
        <f>IF(Lists!AC86="","",Lists!AC86)</f>
        <v/>
      </c>
      <c r="C108" s="44" t="str">
        <f>IF(Lists!AD86="","",Lists!AD86)</f>
        <v/>
      </c>
      <c r="D108" s="44" t="str">
        <f>IF(Lists!AE86="","",Lists!AE86)</f>
        <v/>
      </c>
      <c r="E108" s="45"/>
      <c r="F108" s="100" t="str">
        <f t="shared" si="2"/>
        <v/>
      </c>
      <c r="G108" s="163" t="str">
        <f t="shared" si="3"/>
        <v/>
      </c>
      <c r="H108" s="95"/>
      <c r="I108" s="95"/>
      <c r="J108" s="95"/>
      <c r="K108" s="96"/>
    </row>
    <row r="109" spans="1:11" s="97" customFormat="1" x14ac:dyDescent="0.25">
      <c r="A109" s="12"/>
      <c r="B109" s="43" t="str">
        <f>IF(Lists!AC87="","",Lists!AC87)</f>
        <v/>
      </c>
      <c r="C109" s="44" t="str">
        <f>IF(Lists!AD87="","",Lists!AD87)</f>
        <v/>
      </c>
      <c r="D109" s="44" t="str">
        <f>IF(Lists!AE87="","",Lists!AE87)</f>
        <v/>
      </c>
      <c r="E109" s="45"/>
      <c r="F109" s="100" t="str">
        <f t="shared" si="2"/>
        <v/>
      </c>
      <c r="G109" s="163" t="str">
        <f t="shared" si="3"/>
        <v/>
      </c>
      <c r="H109" s="95"/>
      <c r="I109" s="95"/>
      <c r="J109" s="95"/>
      <c r="K109" s="96"/>
    </row>
    <row r="110" spans="1:11" s="97" customFormat="1" x14ac:dyDescent="0.25">
      <c r="A110" s="12"/>
      <c r="B110" s="43" t="str">
        <f>IF(Lists!AC88="","",Lists!AC88)</f>
        <v/>
      </c>
      <c r="C110" s="44" t="str">
        <f>IF(Lists!AD88="","",Lists!AD88)</f>
        <v/>
      </c>
      <c r="D110" s="44" t="str">
        <f>IF(Lists!AE88="","",Lists!AE88)</f>
        <v/>
      </c>
      <c r="E110" s="45"/>
      <c r="F110" s="100" t="str">
        <f t="shared" si="2"/>
        <v/>
      </c>
      <c r="G110" s="163" t="str">
        <f t="shared" si="3"/>
        <v/>
      </c>
      <c r="H110" s="95"/>
      <c r="I110" s="95"/>
      <c r="J110" s="95"/>
      <c r="K110" s="96"/>
    </row>
    <row r="111" spans="1:11" s="97" customFormat="1" x14ac:dyDescent="0.25">
      <c r="A111" s="12"/>
      <c r="B111" s="43" t="str">
        <f>IF(Lists!AC89="","",Lists!AC89)</f>
        <v/>
      </c>
      <c r="C111" s="44" t="str">
        <f>IF(Lists!AD89="","",Lists!AD89)</f>
        <v/>
      </c>
      <c r="D111" s="44" t="str">
        <f>IF(Lists!AE89="","",Lists!AE89)</f>
        <v/>
      </c>
      <c r="E111" s="45"/>
      <c r="F111" s="100" t="str">
        <f t="shared" si="2"/>
        <v/>
      </c>
      <c r="G111" s="163" t="str">
        <f t="shared" si="3"/>
        <v/>
      </c>
      <c r="H111" s="95"/>
      <c r="I111" s="95"/>
      <c r="J111" s="95"/>
      <c r="K111" s="96"/>
    </row>
    <row r="112" spans="1:11" s="97" customFormat="1" x14ac:dyDescent="0.25">
      <c r="A112" s="12"/>
      <c r="B112" s="43" t="str">
        <f>IF(Lists!AC90="","",Lists!AC90)</f>
        <v/>
      </c>
      <c r="C112" s="44" t="str">
        <f>IF(Lists!AD90="","",Lists!AD90)</f>
        <v/>
      </c>
      <c r="D112" s="44" t="str">
        <f>IF(Lists!AE90="","",Lists!AE90)</f>
        <v/>
      </c>
      <c r="E112" s="45"/>
      <c r="F112" s="100" t="str">
        <f t="shared" si="2"/>
        <v/>
      </c>
      <c r="G112" s="163" t="str">
        <f t="shared" si="3"/>
        <v/>
      </c>
      <c r="H112" s="95"/>
      <c r="I112" s="95"/>
      <c r="J112" s="95"/>
      <c r="K112" s="96"/>
    </row>
    <row r="113" spans="1:11" s="97" customFormat="1" x14ac:dyDescent="0.25">
      <c r="A113" s="12"/>
      <c r="B113" s="43" t="str">
        <f>IF(Lists!AC91="","",Lists!AC91)</f>
        <v/>
      </c>
      <c r="C113" s="44" t="str">
        <f>IF(Lists!AD91="","",Lists!AD91)</f>
        <v/>
      </c>
      <c r="D113" s="44" t="str">
        <f>IF(Lists!AE91="","",Lists!AE91)</f>
        <v/>
      </c>
      <c r="E113" s="45"/>
      <c r="F113" s="100" t="str">
        <f t="shared" si="2"/>
        <v/>
      </c>
      <c r="G113" s="163" t="str">
        <f t="shared" si="3"/>
        <v/>
      </c>
      <c r="H113" s="95"/>
      <c r="I113" s="95"/>
      <c r="J113" s="95"/>
      <c r="K113" s="96"/>
    </row>
    <row r="114" spans="1:11" s="97" customFormat="1" x14ac:dyDescent="0.25">
      <c r="A114" s="12"/>
      <c r="B114" s="43" t="str">
        <f>IF(Lists!AC92="","",Lists!AC92)</f>
        <v/>
      </c>
      <c r="C114" s="44" t="str">
        <f>IF(Lists!AD92="","",Lists!AD92)</f>
        <v/>
      </c>
      <c r="D114" s="44" t="str">
        <f>IF(Lists!AE92="","",Lists!AE92)</f>
        <v/>
      </c>
      <c r="E114" s="45"/>
      <c r="F114" s="100" t="str">
        <f t="shared" si="2"/>
        <v/>
      </c>
      <c r="G114" s="163" t="str">
        <f t="shared" si="3"/>
        <v/>
      </c>
      <c r="H114" s="95"/>
      <c r="I114" s="95"/>
      <c r="J114" s="95"/>
      <c r="K114" s="96"/>
    </row>
    <row r="115" spans="1:11" s="97" customFormat="1" x14ac:dyDescent="0.25">
      <c r="A115" s="12"/>
      <c r="B115" s="43" t="str">
        <f>IF(Lists!AC93="","",Lists!AC93)</f>
        <v/>
      </c>
      <c r="C115" s="44" t="str">
        <f>IF(Lists!AD93="","",Lists!AD93)</f>
        <v/>
      </c>
      <c r="D115" s="44" t="str">
        <f>IF(Lists!AE93="","",Lists!AE93)</f>
        <v/>
      </c>
      <c r="E115" s="45"/>
      <c r="F115" s="100" t="str">
        <f t="shared" si="2"/>
        <v/>
      </c>
      <c r="G115" s="163" t="str">
        <f t="shared" si="3"/>
        <v/>
      </c>
      <c r="H115" s="95"/>
      <c r="I115" s="95"/>
      <c r="J115" s="95"/>
      <c r="K115" s="96"/>
    </row>
    <row r="116" spans="1:11" s="97" customFormat="1" x14ac:dyDescent="0.25">
      <c r="A116" s="12"/>
      <c r="B116" s="43" t="str">
        <f>IF(Lists!AC94="","",Lists!AC94)</f>
        <v/>
      </c>
      <c r="C116" s="44" t="str">
        <f>IF(Lists!AD94="","",Lists!AD94)</f>
        <v/>
      </c>
      <c r="D116" s="44" t="str">
        <f>IF(Lists!AE94="","",Lists!AE94)</f>
        <v/>
      </c>
      <c r="E116" s="45"/>
      <c r="F116" s="100" t="str">
        <f t="shared" si="2"/>
        <v/>
      </c>
      <c r="G116" s="163" t="str">
        <f t="shared" si="3"/>
        <v/>
      </c>
      <c r="H116" s="95"/>
      <c r="I116" s="95"/>
      <c r="J116" s="95"/>
      <c r="K116" s="96"/>
    </row>
    <row r="117" spans="1:11" s="97" customFormat="1" x14ac:dyDescent="0.25">
      <c r="A117" s="12"/>
      <c r="B117" s="43" t="str">
        <f>IF(Lists!AC95="","",Lists!AC95)</f>
        <v/>
      </c>
      <c r="C117" s="44" t="str">
        <f>IF(Lists!AD95="","",Lists!AD95)</f>
        <v/>
      </c>
      <c r="D117" s="44" t="str">
        <f>IF(Lists!AE95="","",Lists!AE95)</f>
        <v/>
      </c>
      <c r="E117" s="45"/>
      <c r="F117" s="100" t="str">
        <f t="shared" si="2"/>
        <v/>
      </c>
      <c r="G117" s="163" t="str">
        <f t="shared" si="3"/>
        <v/>
      </c>
      <c r="H117" s="95"/>
      <c r="I117" s="95"/>
      <c r="J117" s="95"/>
      <c r="K117" s="96"/>
    </row>
    <row r="118" spans="1:11" s="97" customFormat="1" x14ac:dyDescent="0.25">
      <c r="A118" s="12"/>
      <c r="B118" s="43" t="str">
        <f>IF(Lists!AC96="","",Lists!AC96)</f>
        <v/>
      </c>
      <c r="C118" s="44" t="str">
        <f>IF(Lists!AD96="","",Lists!AD96)</f>
        <v/>
      </c>
      <c r="D118" s="44" t="str">
        <f>IF(Lists!AE96="","",Lists!AE96)</f>
        <v/>
      </c>
      <c r="E118" s="45"/>
      <c r="F118" s="100" t="str">
        <f t="shared" si="2"/>
        <v/>
      </c>
      <c r="G118" s="163" t="str">
        <f t="shared" si="3"/>
        <v/>
      </c>
      <c r="H118" s="95"/>
      <c r="I118" s="95"/>
      <c r="J118" s="95"/>
      <c r="K118" s="96"/>
    </row>
    <row r="119" spans="1:11" s="97" customFormat="1" x14ac:dyDescent="0.25">
      <c r="A119" s="12"/>
      <c r="B119" s="43" t="str">
        <f>IF(Lists!AC97="","",Lists!AC97)</f>
        <v/>
      </c>
      <c r="C119" s="44" t="str">
        <f>IF(Lists!AD97="","",Lists!AD97)</f>
        <v/>
      </c>
      <c r="D119" s="44" t="str">
        <f>IF(Lists!AE97="","",Lists!AE97)</f>
        <v/>
      </c>
      <c r="E119" s="45"/>
      <c r="F119" s="100" t="str">
        <f t="shared" si="2"/>
        <v/>
      </c>
      <c r="G119" s="163" t="str">
        <f t="shared" si="3"/>
        <v/>
      </c>
      <c r="H119" s="95"/>
      <c r="I119" s="95"/>
      <c r="J119" s="95"/>
      <c r="K119" s="96"/>
    </row>
    <row r="120" spans="1:11" s="97" customFormat="1" x14ac:dyDescent="0.25">
      <c r="A120" s="12"/>
      <c r="B120" s="43" t="str">
        <f>IF(Lists!AC98="","",Lists!AC98)</f>
        <v/>
      </c>
      <c r="C120" s="44" t="str">
        <f>IF(Lists!AD98="","",Lists!AD98)</f>
        <v/>
      </c>
      <c r="D120" s="44" t="str">
        <f>IF(Lists!AE98="","",Lists!AE98)</f>
        <v/>
      </c>
      <c r="E120" s="45"/>
      <c r="F120" s="100" t="str">
        <f t="shared" si="2"/>
        <v/>
      </c>
      <c r="G120" s="163" t="str">
        <f t="shared" si="3"/>
        <v/>
      </c>
      <c r="H120" s="95"/>
      <c r="I120" s="95"/>
      <c r="J120" s="95"/>
      <c r="K120" s="96"/>
    </row>
    <row r="121" spans="1:11" s="97" customFormat="1" x14ac:dyDescent="0.25">
      <c r="A121" s="12"/>
      <c r="B121" s="43" t="str">
        <f>IF(Lists!AC99="","",Lists!AC99)</f>
        <v/>
      </c>
      <c r="C121" s="44" t="str">
        <f>IF(Lists!AD99="","",Lists!AD99)</f>
        <v/>
      </c>
      <c r="D121" s="44" t="str">
        <f>IF(Lists!AE99="","",Lists!AE99)</f>
        <v/>
      </c>
      <c r="E121" s="45"/>
      <c r="F121" s="100" t="str">
        <f t="shared" si="2"/>
        <v/>
      </c>
      <c r="G121" s="163" t="str">
        <f t="shared" si="3"/>
        <v/>
      </c>
      <c r="H121" s="95"/>
      <c r="I121" s="95"/>
      <c r="J121" s="95"/>
      <c r="K121" s="96"/>
    </row>
    <row r="122" spans="1:11" s="97" customFormat="1" x14ac:dyDescent="0.25">
      <c r="A122" s="12"/>
      <c r="B122" s="43" t="str">
        <f>IF(Lists!AC100="","",Lists!AC100)</f>
        <v/>
      </c>
      <c r="C122" s="44" t="str">
        <f>IF(Lists!AD100="","",Lists!AD100)</f>
        <v/>
      </c>
      <c r="D122" s="44" t="str">
        <f>IF(Lists!AE100="","",Lists!AE100)</f>
        <v/>
      </c>
      <c r="E122" s="45"/>
      <c r="F122" s="100" t="str">
        <f t="shared" si="2"/>
        <v/>
      </c>
      <c r="G122" s="163" t="str">
        <f t="shared" si="3"/>
        <v/>
      </c>
      <c r="H122" s="95"/>
      <c r="I122" s="95"/>
      <c r="J122" s="95"/>
      <c r="K122" s="96"/>
    </row>
    <row r="123" spans="1:11" s="97" customFormat="1" x14ac:dyDescent="0.25">
      <c r="A123" s="12"/>
      <c r="B123" s="43" t="str">
        <f>IF(Lists!AC101="","",Lists!AC101)</f>
        <v/>
      </c>
      <c r="C123" s="44" t="str">
        <f>IF(Lists!AD101="","",Lists!AD101)</f>
        <v/>
      </c>
      <c r="D123" s="44" t="str">
        <f>IF(Lists!AE101="","",Lists!AE101)</f>
        <v/>
      </c>
      <c r="E123" s="45"/>
      <c r="F123" s="100" t="str">
        <f t="shared" si="2"/>
        <v/>
      </c>
      <c r="G123" s="163" t="str">
        <f t="shared" si="3"/>
        <v/>
      </c>
      <c r="H123" s="95"/>
      <c r="I123" s="95"/>
      <c r="J123" s="95"/>
      <c r="K123" s="96"/>
    </row>
    <row r="124" spans="1:11" s="97" customFormat="1" x14ac:dyDescent="0.25">
      <c r="A124" s="12"/>
      <c r="B124" s="43" t="str">
        <f>IF(Lists!AC102="","",Lists!AC102)</f>
        <v/>
      </c>
      <c r="C124" s="44" t="str">
        <f>IF(Lists!AD102="","",Lists!AD102)</f>
        <v/>
      </c>
      <c r="D124" s="44" t="str">
        <f>IF(Lists!AE102="","",Lists!AE102)</f>
        <v/>
      </c>
      <c r="E124" s="45"/>
      <c r="F124" s="100" t="str">
        <f t="shared" si="2"/>
        <v/>
      </c>
      <c r="G124" s="163" t="str">
        <f t="shared" si="3"/>
        <v/>
      </c>
      <c r="H124" s="95"/>
      <c r="I124" s="95"/>
      <c r="J124" s="95"/>
      <c r="K124" s="96"/>
    </row>
    <row r="125" spans="1:11" s="97" customFormat="1" x14ac:dyDescent="0.25">
      <c r="A125" s="12"/>
      <c r="B125" s="43" t="str">
        <f>IF(Lists!AC103="","",Lists!AC103)</f>
        <v/>
      </c>
      <c r="C125" s="44" t="str">
        <f>IF(Lists!AD103="","",Lists!AD103)</f>
        <v/>
      </c>
      <c r="D125" s="44" t="str">
        <f>IF(Lists!AE103="","",Lists!AE103)</f>
        <v/>
      </c>
      <c r="E125" s="45"/>
      <c r="F125" s="100" t="str">
        <f t="shared" si="2"/>
        <v/>
      </c>
      <c r="G125" s="163" t="str">
        <f t="shared" si="3"/>
        <v/>
      </c>
      <c r="H125" s="95"/>
      <c r="I125" s="95"/>
      <c r="J125" s="95"/>
      <c r="K125" s="96"/>
    </row>
    <row r="126" spans="1:11" s="97" customFormat="1" x14ac:dyDescent="0.25">
      <c r="A126" s="12"/>
      <c r="B126" s="43" t="str">
        <f>IF(Lists!AC104="","",Lists!AC104)</f>
        <v/>
      </c>
      <c r="C126" s="44" t="str">
        <f>IF(Lists!AD104="","",Lists!AD104)</f>
        <v/>
      </c>
      <c r="D126" s="44" t="str">
        <f>IF(Lists!AE104="","",Lists!AE104)</f>
        <v/>
      </c>
      <c r="E126" s="45"/>
      <c r="F126" s="100" t="str">
        <f t="shared" si="2"/>
        <v/>
      </c>
      <c r="G126" s="163" t="str">
        <f t="shared" si="3"/>
        <v/>
      </c>
      <c r="H126" s="95"/>
      <c r="I126" s="95"/>
      <c r="J126" s="95"/>
      <c r="K126" s="96"/>
    </row>
    <row r="127" spans="1:11" s="97" customFormat="1" x14ac:dyDescent="0.25">
      <c r="A127" s="12"/>
      <c r="B127" s="43" t="str">
        <f>IF(Lists!AC105="","",Lists!AC105)</f>
        <v/>
      </c>
      <c r="C127" s="44" t="str">
        <f>IF(Lists!AD105="","",Lists!AD105)</f>
        <v/>
      </c>
      <c r="D127" s="44" t="str">
        <f>IF(Lists!AE105="","",Lists!AE105)</f>
        <v/>
      </c>
      <c r="E127" s="45"/>
      <c r="F127" s="100" t="str">
        <f t="shared" si="2"/>
        <v/>
      </c>
      <c r="G127" s="163" t="str">
        <f t="shared" si="3"/>
        <v/>
      </c>
      <c r="H127" s="95"/>
      <c r="I127" s="95"/>
      <c r="J127" s="95"/>
      <c r="K127" s="96"/>
    </row>
    <row r="128" spans="1:11" s="97" customFormat="1" x14ac:dyDescent="0.25">
      <c r="A128" s="12"/>
      <c r="B128" s="43" t="str">
        <f>IF(Lists!AC106="","",Lists!AC106)</f>
        <v/>
      </c>
      <c r="C128" s="44" t="str">
        <f>IF(Lists!AD106="","",Lists!AD106)</f>
        <v/>
      </c>
      <c r="D128" s="44" t="str">
        <f>IF(Lists!AE106="","",Lists!AE106)</f>
        <v/>
      </c>
      <c r="E128" s="45"/>
      <c r="F128" s="100" t="str">
        <f t="shared" si="2"/>
        <v/>
      </c>
      <c r="G128" s="163" t="str">
        <f t="shared" si="3"/>
        <v/>
      </c>
      <c r="H128" s="95"/>
      <c r="I128" s="95"/>
      <c r="J128" s="95"/>
      <c r="K128" s="96"/>
    </row>
    <row r="129" spans="1:11" s="97" customFormat="1" x14ac:dyDescent="0.25">
      <c r="A129" s="12"/>
      <c r="B129" s="43" t="str">
        <f>IF(Lists!AC107="","",Lists!AC107)</f>
        <v/>
      </c>
      <c r="C129" s="44" t="str">
        <f>IF(Lists!AD107="","",Lists!AD107)</f>
        <v/>
      </c>
      <c r="D129" s="44" t="str">
        <f>IF(Lists!AE107="","",Lists!AE107)</f>
        <v/>
      </c>
      <c r="E129" s="45"/>
      <c r="F129" s="100" t="str">
        <f t="shared" si="2"/>
        <v/>
      </c>
      <c r="G129" s="163" t="str">
        <f t="shared" si="3"/>
        <v/>
      </c>
      <c r="H129" s="95"/>
      <c r="I129" s="95"/>
      <c r="J129" s="95"/>
      <c r="K129" s="96"/>
    </row>
    <row r="130" spans="1:11" s="97" customFormat="1" x14ac:dyDescent="0.25">
      <c r="A130" s="12"/>
      <c r="B130" s="43" t="str">
        <f>IF(Lists!AC108="","",Lists!AC108)</f>
        <v/>
      </c>
      <c r="C130" s="44" t="str">
        <f>IF(Lists!AD108="","",Lists!AD108)</f>
        <v/>
      </c>
      <c r="D130" s="44" t="str">
        <f>IF(Lists!AE108="","",Lists!AE108)</f>
        <v/>
      </c>
      <c r="E130" s="45"/>
      <c r="F130" s="100" t="str">
        <f t="shared" si="2"/>
        <v/>
      </c>
      <c r="G130" s="163" t="str">
        <f t="shared" si="3"/>
        <v/>
      </c>
      <c r="H130" s="95"/>
      <c r="I130" s="95"/>
      <c r="J130" s="95"/>
      <c r="K130" s="96"/>
    </row>
    <row r="131" spans="1:11" s="97" customFormat="1" x14ac:dyDescent="0.25">
      <c r="A131" s="12"/>
      <c r="B131" s="43" t="str">
        <f>IF(Lists!AC109="","",Lists!AC109)</f>
        <v/>
      </c>
      <c r="C131" s="44" t="str">
        <f>IF(Lists!AD109="","",Lists!AD109)</f>
        <v/>
      </c>
      <c r="D131" s="44" t="str">
        <f>IF(Lists!AE109="","",Lists!AE109)</f>
        <v/>
      </c>
      <c r="E131" s="45"/>
      <c r="F131" s="100" t="str">
        <f t="shared" si="2"/>
        <v/>
      </c>
      <c r="G131" s="163" t="str">
        <f t="shared" si="3"/>
        <v/>
      </c>
      <c r="H131" s="95"/>
      <c r="I131" s="95"/>
      <c r="J131" s="95"/>
      <c r="K131" s="96"/>
    </row>
    <row r="132" spans="1:11" s="97" customFormat="1" x14ac:dyDescent="0.25">
      <c r="A132" s="12"/>
      <c r="B132" s="43" t="str">
        <f>IF(Lists!AC110="","",Lists!AC110)</f>
        <v/>
      </c>
      <c r="C132" s="44" t="str">
        <f>IF(Lists!AD110="","",Lists!AD110)</f>
        <v/>
      </c>
      <c r="D132" s="44" t="str">
        <f>IF(Lists!AE110="","",Lists!AE110)</f>
        <v/>
      </c>
      <c r="E132" s="45"/>
      <c r="F132" s="100" t="str">
        <f t="shared" si="2"/>
        <v/>
      </c>
      <c r="G132" s="163" t="str">
        <f t="shared" si="3"/>
        <v/>
      </c>
      <c r="H132" s="95"/>
      <c r="I132" s="95"/>
      <c r="J132" s="95"/>
      <c r="K132" s="96"/>
    </row>
    <row r="133" spans="1:11" s="97" customFormat="1" x14ac:dyDescent="0.25">
      <c r="A133" s="12"/>
      <c r="B133" s="43" t="str">
        <f>IF(Lists!AC111="","",Lists!AC111)</f>
        <v/>
      </c>
      <c r="C133" s="44" t="str">
        <f>IF(Lists!AD111="","",Lists!AD111)</f>
        <v/>
      </c>
      <c r="D133" s="44" t="str">
        <f>IF(Lists!AE111="","",Lists!AE111)</f>
        <v/>
      </c>
      <c r="E133" s="45"/>
      <c r="F133" s="100" t="str">
        <f t="shared" si="2"/>
        <v/>
      </c>
      <c r="G133" s="163" t="str">
        <f t="shared" si="3"/>
        <v/>
      </c>
      <c r="H133" s="95"/>
      <c r="I133" s="95"/>
      <c r="J133" s="95"/>
      <c r="K133" s="96"/>
    </row>
    <row r="134" spans="1:11" s="97" customFormat="1" x14ac:dyDescent="0.25">
      <c r="A134" s="12"/>
      <c r="B134" s="43" t="str">
        <f>IF(Lists!AC112="","",Lists!AC112)</f>
        <v/>
      </c>
      <c r="C134" s="44" t="str">
        <f>IF(Lists!AD112="","",Lists!AD112)</f>
        <v/>
      </c>
      <c r="D134" s="44" t="str">
        <f>IF(Lists!AE112="","",Lists!AE112)</f>
        <v/>
      </c>
      <c r="E134" s="45"/>
      <c r="F134" s="100" t="str">
        <f t="shared" si="2"/>
        <v/>
      </c>
      <c r="G134" s="163" t="str">
        <f t="shared" si="3"/>
        <v/>
      </c>
      <c r="H134" s="95"/>
      <c r="I134" s="95"/>
      <c r="J134" s="95"/>
      <c r="K134" s="96"/>
    </row>
    <row r="135" spans="1:11" s="97" customFormat="1" x14ac:dyDescent="0.25">
      <c r="A135" s="12"/>
      <c r="B135" s="43" t="str">
        <f>IF(Lists!AC113="","",Lists!AC113)</f>
        <v/>
      </c>
      <c r="C135" s="44" t="str">
        <f>IF(Lists!AD113="","",Lists!AD113)</f>
        <v/>
      </c>
      <c r="D135" s="44" t="str">
        <f>IF(Lists!AE113="","",Lists!AE113)</f>
        <v/>
      </c>
      <c r="E135" s="45"/>
      <c r="F135" s="100" t="str">
        <f t="shared" si="2"/>
        <v/>
      </c>
      <c r="G135" s="163" t="str">
        <f t="shared" si="3"/>
        <v/>
      </c>
      <c r="H135" s="95"/>
      <c r="I135" s="95"/>
      <c r="J135" s="95"/>
      <c r="K135" s="96"/>
    </row>
    <row r="136" spans="1:11" s="97" customFormat="1" x14ac:dyDescent="0.25">
      <c r="A136" s="12"/>
      <c r="B136" s="43" t="str">
        <f>IF(Lists!AC114="","",Lists!AC114)</f>
        <v/>
      </c>
      <c r="C136" s="44" t="str">
        <f>IF(Lists!AD114="","",Lists!AD114)</f>
        <v/>
      </c>
      <c r="D136" s="44" t="str">
        <f>IF(Lists!AE114="","",Lists!AE114)</f>
        <v/>
      </c>
      <c r="E136" s="45"/>
      <c r="F136" s="100" t="str">
        <f t="shared" si="2"/>
        <v/>
      </c>
      <c r="G136" s="163" t="str">
        <f t="shared" si="3"/>
        <v/>
      </c>
      <c r="H136" s="95"/>
      <c r="I136" s="95"/>
      <c r="J136" s="95"/>
      <c r="K136" s="96"/>
    </row>
    <row r="137" spans="1:11" s="97" customFormat="1" x14ac:dyDescent="0.25">
      <c r="A137" s="12"/>
      <c r="B137" s="43" t="str">
        <f>IF(Lists!AC115="","",Lists!AC115)</f>
        <v/>
      </c>
      <c r="C137" s="44" t="str">
        <f>IF(Lists!AD115="","",Lists!AD115)</f>
        <v/>
      </c>
      <c r="D137" s="44" t="str">
        <f>IF(Lists!AE115="","",Lists!AE115)</f>
        <v/>
      </c>
      <c r="E137" s="45"/>
      <c r="F137" s="100" t="str">
        <f t="shared" si="2"/>
        <v/>
      </c>
      <c r="G137" s="163" t="str">
        <f t="shared" si="3"/>
        <v/>
      </c>
      <c r="H137" s="95"/>
      <c r="I137" s="95"/>
      <c r="J137" s="95"/>
      <c r="K137" s="96"/>
    </row>
    <row r="138" spans="1:11" s="97" customFormat="1" x14ac:dyDescent="0.25">
      <c r="A138" s="12"/>
      <c r="B138" s="43" t="str">
        <f>IF(Lists!AC116="","",Lists!AC116)</f>
        <v/>
      </c>
      <c r="C138" s="44" t="str">
        <f>IF(Lists!AD116="","",Lists!AD116)</f>
        <v/>
      </c>
      <c r="D138" s="44" t="str">
        <f>IF(Lists!AE116="","",Lists!AE116)</f>
        <v/>
      </c>
      <c r="E138" s="45"/>
      <c r="F138" s="100" t="str">
        <f t="shared" si="2"/>
        <v/>
      </c>
      <c r="G138" s="163" t="str">
        <f t="shared" si="3"/>
        <v/>
      </c>
      <c r="H138" s="95"/>
      <c r="I138" s="95"/>
      <c r="J138" s="95"/>
      <c r="K138" s="96"/>
    </row>
    <row r="139" spans="1:11" s="97" customFormat="1" x14ac:dyDescent="0.25">
      <c r="A139" s="12"/>
      <c r="B139" s="43" t="str">
        <f>IF(Lists!AC117="","",Lists!AC117)</f>
        <v/>
      </c>
      <c r="C139" s="44" t="str">
        <f>IF(Lists!AD117="","",Lists!AD117)</f>
        <v/>
      </c>
      <c r="D139" s="44" t="str">
        <f>IF(Lists!AE117="","",Lists!AE117)</f>
        <v/>
      </c>
      <c r="E139" s="45"/>
      <c r="F139" s="100" t="str">
        <f t="shared" si="2"/>
        <v/>
      </c>
      <c r="G139" s="163" t="str">
        <f t="shared" si="3"/>
        <v/>
      </c>
      <c r="H139" s="95"/>
      <c r="I139" s="95"/>
      <c r="J139" s="95"/>
      <c r="K139" s="96"/>
    </row>
    <row r="140" spans="1:11" s="97" customFormat="1" x14ac:dyDescent="0.25">
      <c r="A140" s="12"/>
      <c r="B140" s="43" t="str">
        <f>IF(Lists!AC118="","",Lists!AC118)</f>
        <v/>
      </c>
      <c r="C140" s="44" t="str">
        <f>IF(Lists!AD118="","",Lists!AD118)</f>
        <v/>
      </c>
      <c r="D140" s="44" t="str">
        <f>IF(Lists!AE118="","",Lists!AE118)</f>
        <v/>
      </c>
      <c r="E140" s="45"/>
      <c r="F140" s="100" t="str">
        <f t="shared" si="2"/>
        <v/>
      </c>
      <c r="G140" s="163" t="str">
        <f t="shared" si="3"/>
        <v/>
      </c>
      <c r="H140" s="95"/>
      <c r="I140" s="95"/>
      <c r="J140" s="95"/>
      <c r="K140" s="96"/>
    </row>
    <row r="141" spans="1:11" s="97" customFormat="1" x14ac:dyDescent="0.25">
      <c r="A141" s="12"/>
      <c r="B141" s="43" t="str">
        <f>IF(Lists!AC119="","",Lists!AC119)</f>
        <v/>
      </c>
      <c r="C141" s="44" t="str">
        <f>IF(Lists!AD119="","",Lists!AD119)</f>
        <v/>
      </c>
      <c r="D141" s="44" t="str">
        <f>IF(Lists!AE119="","",Lists!AE119)</f>
        <v/>
      </c>
      <c r="E141" s="45"/>
      <c r="F141" s="100" t="str">
        <f t="shared" si="2"/>
        <v/>
      </c>
      <c r="G141" s="163" t="str">
        <f t="shared" si="3"/>
        <v/>
      </c>
      <c r="H141" s="95"/>
      <c r="I141" s="95"/>
      <c r="J141" s="95"/>
      <c r="K141" s="96"/>
    </row>
    <row r="142" spans="1:11" s="97" customFormat="1" x14ac:dyDescent="0.25">
      <c r="A142" s="12"/>
      <c r="B142" s="43" t="str">
        <f>IF(Lists!AC120="","",Lists!AC120)</f>
        <v/>
      </c>
      <c r="C142" s="44" t="str">
        <f>IF(Lists!AD120="","",Lists!AD120)</f>
        <v/>
      </c>
      <c r="D142" s="44" t="str">
        <f>IF(Lists!AE120="","",Lists!AE120)</f>
        <v/>
      </c>
      <c r="E142" s="45"/>
      <c r="F142" s="100" t="str">
        <f t="shared" si="2"/>
        <v/>
      </c>
      <c r="G142" s="163" t="str">
        <f t="shared" si="3"/>
        <v/>
      </c>
      <c r="H142" s="95"/>
      <c r="I142" s="95"/>
      <c r="J142" s="95"/>
      <c r="K142" s="96"/>
    </row>
    <row r="143" spans="1:11" s="97" customFormat="1" x14ac:dyDescent="0.25">
      <c r="A143" s="12"/>
      <c r="B143" s="43" t="str">
        <f>IF(Lists!AC121="","",Lists!AC121)</f>
        <v/>
      </c>
      <c r="C143" s="44" t="str">
        <f>IF(Lists!AD121="","",Lists!AD121)</f>
        <v/>
      </c>
      <c r="D143" s="44" t="str">
        <f>IF(Lists!AE121="","",Lists!AE121)</f>
        <v/>
      </c>
      <c r="E143" s="45"/>
      <c r="F143" s="100" t="str">
        <f t="shared" si="2"/>
        <v/>
      </c>
      <c r="G143" s="163" t="str">
        <f t="shared" si="3"/>
        <v/>
      </c>
      <c r="H143" s="95"/>
      <c r="I143" s="95"/>
      <c r="J143" s="95"/>
      <c r="K143" s="96"/>
    </row>
    <row r="144" spans="1:11" s="97" customFormat="1" x14ac:dyDescent="0.25">
      <c r="A144" s="12"/>
      <c r="B144" s="43" t="str">
        <f>IF(Lists!AC122="","",Lists!AC122)</f>
        <v/>
      </c>
      <c r="C144" s="44" t="str">
        <f>IF(Lists!AD122="","",Lists!AD122)</f>
        <v/>
      </c>
      <c r="D144" s="44" t="str">
        <f>IF(Lists!AE122="","",Lists!AE122)</f>
        <v/>
      </c>
      <c r="E144" s="45"/>
      <c r="F144" s="100" t="str">
        <f t="shared" si="2"/>
        <v/>
      </c>
      <c r="G144" s="163" t="str">
        <f t="shared" si="3"/>
        <v/>
      </c>
      <c r="H144" s="95"/>
      <c r="I144" s="95"/>
      <c r="J144" s="95"/>
      <c r="K144" s="96"/>
    </row>
    <row r="145" spans="1:11" s="97" customFormat="1" x14ac:dyDescent="0.25">
      <c r="A145" s="12"/>
      <c r="B145" s="43" t="str">
        <f>IF(Lists!AC123="","",Lists!AC123)</f>
        <v/>
      </c>
      <c r="C145" s="44" t="str">
        <f>IF(Lists!AD123="","",Lists!AD123)</f>
        <v/>
      </c>
      <c r="D145" s="44" t="str">
        <f>IF(Lists!AE123="","",Lists!AE123)</f>
        <v/>
      </c>
      <c r="E145" s="45"/>
      <c r="F145" s="100" t="str">
        <f t="shared" si="2"/>
        <v/>
      </c>
      <c r="G145" s="163" t="str">
        <f t="shared" si="3"/>
        <v/>
      </c>
      <c r="H145" s="95"/>
      <c r="I145" s="95"/>
      <c r="J145" s="95"/>
      <c r="K145" s="96"/>
    </row>
    <row r="146" spans="1:11" s="97" customFormat="1" x14ac:dyDescent="0.25">
      <c r="A146" s="12"/>
      <c r="B146" s="43" t="str">
        <f>IF(Lists!AC124="","",Lists!AC124)</f>
        <v/>
      </c>
      <c r="C146" s="44" t="str">
        <f>IF(Lists!AD124="","",Lists!AD124)</f>
        <v/>
      </c>
      <c r="D146" s="44" t="str">
        <f>IF(Lists!AE124="","",Lists!AE124)</f>
        <v/>
      </c>
      <c r="E146" s="45"/>
      <c r="F146" s="100" t="str">
        <f t="shared" si="2"/>
        <v/>
      </c>
      <c r="G146" s="163" t="str">
        <f t="shared" si="3"/>
        <v/>
      </c>
      <c r="H146" s="95"/>
      <c r="I146" s="95"/>
      <c r="J146" s="95"/>
      <c r="K146" s="96"/>
    </row>
    <row r="147" spans="1:11" s="97" customFormat="1" x14ac:dyDescent="0.25">
      <c r="A147" s="12"/>
      <c r="B147" s="43" t="str">
        <f>IF(Lists!AC125="","",Lists!AC125)</f>
        <v/>
      </c>
      <c r="C147" s="44" t="str">
        <f>IF(Lists!AD125="","",Lists!AD125)</f>
        <v/>
      </c>
      <c r="D147" s="44" t="str">
        <f>IF(Lists!AE125="","",Lists!AE125)</f>
        <v/>
      </c>
      <c r="E147" s="45"/>
      <c r="F147" s="100" t="str">
        <f t="shared" si="2"/>
        <v/>
      </c>
      <c r="G147" s="163" t="str">
        <f t="shared" si="3"/>
        <v/>
      </c>
      <c r="H147" s="95"/>
      <c r="I147" s="95"/>
      <c r="J147" s="95"/>
      <c r="K147" s="96"/>
    </row>
    <row r="148" spans="1:11" s="97" customFormat="1" x14ac:dyDescent="0.25">
      <c r="A148" s="12"/>
      <c r="B148" s="43" t="str">
        <f>IF(Lists!AC126="","",Lists!AC126)</f>
        <v/>
      </c>
      <c r="C148" s="44" t="str">
        <f>IF(Lists!AD126="","",Lists!AD126)</f>
        <v/>
      </c>
      <c r="D148" s="44" t="str">
        <f>IF(Lists!AE126="","",Lists!AE126)</f>
        <v/>
      </c>
      <c r="E148" s="45"/>
      <c r="F148" s="100" t="str">
        <f t="shared" si="2"/>
        <v/>
      </c>
      <c r="G148" s="163" t="str">
        <f t="shared" si="3"/>
        <v/>
      </c>
      <c r="H148" s="95"/>
      <c r="I148" s="95"/>
      <c r="J148" s="95"/>
      <c r="K148" s="96"/>
    </row>
    <row r="149" spans="1:11" s="97" customFormat="1" x14ac:dyDescent="0.25">
      <c r="A149" s="12"/>
      <c r="B149" s="43" t="str">
        <f>IF(Lists!AC127="","",Lists!AC127)</f>
        <v/>
      </c>
      <c r="C149" s="44" t="str">
        <f>IF(Lists!AD127="","",Lists!AD127)</f>
        <v/>
      </c>
      <c r="D149" s="44" t="str">
        <f>IF(Lists!AE127="","",Lists!AE127)</f>
        <v/>
      </c>
      <c r="E149" s="45"/>
      <c r="F149" s="100" t="str">
        <f t="shared" si="2"/>
        <v/>
      </c>
      <c r="G149" s="163" t="str">
        <f t="shared" si="3"/>
        <v/>
      </c>
      <c r="H149" s="95"/>
      <c r="I149" s="95"/>
      <c r="J149" s="95"/>
      <c r="K149" s="96"/>
    </row>
    <row r="150" spans="1:11" s="97" customFormat="1" x14ac:dyDescent="0.25">
      <c r="A150" s="12"/>
      <c r="B150" s="43" t="str">
        <f>IF(Lists!AC128="","",Lists!AC128)</f>
        <v/>
      </c>
      <c r="C150" s="44" t="str">
        <f>IF(Lists!AD128="","",Lists!AD128)</f>
        <v/>
      </c>
      <c r="D150" s="44" t="str">
        <f>IF(Lists!AE128="","",Lists!AE128)</f>
        <v/>
      </c>
      <c r="E150" s="45"/>
      <c r="F150" s="100" t="str">
        <f t="shared" si="2"/>
        <v/>
      </c>
      <c r="G150" s="163" t="str">
        <f t="shared" si="3"/>
        <v/>
      </c>
      <c r="H150" s="95"/>
      <c r="I150" s="95"/>
      <c r="J150" s="95"/>
      <c r="K150" s="96"/>
    </row>
    <row r="151" spans="1:11" s="97" customFormat="1" x14ac:dyDescent="0.25">
      <c r="A151" s="12"/>
      <c r="B151" s="43" t="str">
        <f>IF(Lists!AC129="","",Lists!AC129)</f>
        <v/>
      </c>
      <c r="C151" s="44" t="str">
        <f>IF(Lists!AD129="","",Lists!AD129)</f>
        <v/>
      </c>
      <c r="D151" s="44" t="str">
        <f>IF(Lists!AE129="","",Lists!AE129)</f>
        <v/>
      </c>
      <c r="E151" s="45"/>
      <c r="F151" s="100" t="str">
        <f t="shared" si="2"/>
        <v/>
      </c>
      <c r="G151" s="163" t="str">
        <f t="shared" si="3"/>
        <v/>
      </c>
      <c r="H151" s="95"/>
      <c r="I151" s="95"/>
      <c r="J151" s="95"/>
      <c r="K151" s="96"/>
    </row>
    <row r="152" spans="1:11" s="97" customFormat="1" x14ac:dyDescent="0.25">
      <c r="A152" s="12"/>
      <c r="B152" s="43" t="str">
        <f>IF(Lists!AC130="","",Lists!AC130)</f>
        <v/>
      </c>
      <c r="C152" s="44" t="str">
        <f>IF(Lists!AD130="","",Lists!AD130)</f>
        <v/>
      </c>
      <c r="D152" s="44" t="str">
        <f>IF(Lists!AE130="","",Lists!AE130)</f>
        <v/>
      </c>
      <c r="E152" s="45"/>
      <c r="F152" s="100" t="str">
        <f t="shared" si="2"/>
        <v/>
      </c>
      <c r="G152" s="163" t="str">
        <f t="shared" si="3"/>
        <v/>
      </c>
      <c r="H152" s="95"/>
      <c r="I152" s="95"/>
      <c r="J152" s="95"/>
      <c r="K152" s="96"/>
    </row>
    <row r="153" spans="1:11" s="97" customFormat="1" x14ac:dyDescent="0.25">
      <c r="A153" s="12"/>
      <c r="B153" s="43" t="str">
        <f>IF(Lists!AC131="","",Lists!AC131)</f>
        <v/>
      </c>
      <c r="C153" s="44" t="str">
        <f>IF(Lists!AD131="","",Lists!AD131)</f>
        <v/>
      </c>
      <c r="D153" s="44" t="str">
        <f>IF(Lists!AE131="","",Lists!AE131)</f>
        <v/>
      </c>
      <c r="E153" s="45"/>
      <c r="F153" s="100" t="str">
        <f t="shared" ref="F153:F216" si="4">IF(C153="","",SUM(H153:K153))</f>
        <v/>
      </c>
      <c r="G153" s="163" t="str">
        <f t="shared" ref="G153:G216" si="5">IF(E153="","",F153/E153)</f>
        <v/>
      </c>
      <c r="H153" s="95"/>
      <c r="I153" s="95"/>
      <c r="J153" s="95"/>
      <c r="K153" s="96"/>
    </row>
    <row r="154" spans="1:11" s="97" customFormat="1" x14ac:dyDescent="0.25">
      <c r="A154" s="12"/>
      <c r="B154" s="43" t="str">
        <f>IF(Lists!AC132="","",Lists!AC132)</f>
        <v/>
      </c>
      <c r="C154" s="44" t="str">
        <f>IF(Lists!AD132="","",Lists!AD132)</f>
        <v/>
      </c>
      <c r="D154" s="44" t="str">
        <f>IF(Lists!AE132="","",Lists!AE132)</f>
        <v/>
      </c>
      <c r="E154" s="45"/>
      <c r="F154" s="100" t="str">
        <f t="shared" si="4"/>
        <v/>
      </c>
      <c r="G154" s="163" t="str">
        <f t="shared" si="5"/>
        <v/>
      </c>
      <c r="H154" s="95"/>
      <c r="I154" s="95"/>
      <c r="J154" s="95"/>
      <c r="K154" s="96"/>
    </row>
    <row r="155" spans="1:11" s="97" customFormat="1" x14ac:dyDescent="0.25">
      <c r="A155" s="12"/>
      <c r="B155" s="43" t="str">
        <f>IF(Lists!AC133="","",Lists!AC133)</f>
        <v/>
      </c>
      <c r="C155" s="44" t="str">
        <f>IF(Lists!AD133="","",Lists!AD133)</f>
        <v/>
      </c>
      <c r="D155" s="44" t="str">
        <f>IF(Lists!AE133="","",Lists!AE133)</f>
        <v/>
      </c>
      <c r="E155" s="45"/>
      <c r="F155" s="100" t="str">
        <f t="shared" si="4"/>
        <v/>
      </c>
      <c r="G155" s="163" t="str">
        <f t="shared" si="5"/>
        <v/>
      </c>
      <c r="H155" s="95"/>
      <c r="I155" s="95"/>
      <c r="J155" s="95"/>
      <c r="K155" s="96"/>
    </row>
    <row r="156" spans="1:11" s="97" customFormat="1" x14ac:dyDescent="0.25">
      <c r="A156" s="12"/>
      <c r="B156" s="43" t="str">
        <f>IF(Lists!AC134="","",Lists!AC134)</f>
        <v/>
      </c>
      <c r="C156" s="44" t="str">
        <f>IF(Lists!AD134="","",Lists!AD134)</f>
        <v/>
      </c>
      <c r="D156" s="44" t="str">
        <f>IF(Lists!AE134="","",Lists!AE134)</f>
        <v/>
      </c>
      <c r="E156" s="45"/>
      <c r="F156" s="100" t="str">
        <f t="shared" si="4"/>
        <v/>
      </c>
      <c r="G156" s="163" t="str">
        <f t="shared" si="5"/>
        <v/>
      </c>
      <c r="H156" s="95"/>
      <c r="I156" s="95"/>
      <c r="J156" s="95"/>
      <c r="K156" s="96"/>
    </row>
    <row r="157" spans="1:11" s="97" customFormat="1" x14ac:dyDescent="0.25">
      <c r="A157" s="12"/>
      <c r="B157" s="43" t="str">
        <f>IF(Lists!AC135="","",Lists!AC135)</f>
        <v/>
      </c>
      <c r="C157" s="44" t="str">
        <f>IF(Lists!AD135="","",Lists!AD135)</f>
        <v/>
      </c>
      <c r="D157" s="44" t="str">
        <f>IF(Lists!AE135="","",Lists!AE135)</f>
        <v/>
      </c>
      <c r="E157" s="45"/>
      <c r="F157" s="100" t="str">
        <f t="shared" si="4"/>
        <v/>
      </c>
      <c r="G157" s="163" t="str">
        <f t="shared" si="5"/>
        <v/>
      </c>
      <c r="H157" s="95"/>
      <c r="I157" s="95"/>
      <c r="J157" s="95"/>
      <c r="K157" s="96"/>
    </row>
    <row r="158" spans="1:11" s="97" customFormat="1" x14ac:dyDescent="0.25">
      <c r="A158" s="12"/>
      <c r="B158" s="43" t="str">
        <f>IF(Lists!AC136="","",Lists!AC136)</f>
        <v/>
      </c>
      <c r="C158" s="44" t="str">
        <f>IF(Lists!AD136="","",Lists!AD136)</f>
        <v/>
      </c>
      <c r="D158" s="44" t="str">
        <f>IF(Lists!AE136="","",Lists!AE136)</f>
        <v/>
      </c>
      <c r="E158" s="45"/>
      <c r="F158" s="100" t="str">
        <f t="shared" si="4"/>
        <v/>
      </c>
      <c r="G158" s="163" t="str">
        <f t="shared" si="5"/>
        <v/>
      </c>
      <c r="H158" s="95"/>
      <c r="I158" s="95"/>
      <c r="J158" s="95"/>
      <c r="K158" s="96"/>
    </row>
    <row r="159" spans="1:11" s="97" customFormat="1" x14ac:dyDescent="0.25">
      <c r="A159" s="12"/>
      <c r="B159" s="43" t="str">
        <f>IF(Lists!AC137="","",Lists!AC137)</f>
        <v/>
      </c>
      <c r="C159" s="44" t="str">
        <f>IF(Lists!AD137="","",Lists!AD137)</f>
        <v/>
      </c>
      <c r="D159" s="44" t="str">
        <f>IF(Lists!AE137="","",Lists!AE137)</f>
        <v/>
      </c>
      <c r="E159" s="45"/>
      <c r="F159" s="100" t="str">
        <f t="shared" si="4"/>
        <v/>
      </c>
      <c r="G159" s="163" t="str">
        <f t="shared" si="5"/>
        <v/>
      </c>
      <c r="H159" s="95"/>
      <c r="I159" s="95"/>
      <c r="J159" s="95"/>
      <c r="K159" s="96"/>
    </row>
    <row r="160" spans="1:11" s="97" customFormat="1" x14ac:dyDescent="0.25">
      <c r="A160" s="12"/>
      <c r="B160" s="43" t="str">
        <f>IF(Lists!AC138="","",Lists!AC138)</f>
        <v/>
      </c>
      <c r="C160" s="44" t="str">
        <f>IF(Lists!AD138="","",Lists!AD138)</f>
        <v/>
      </c>
      <c r="D160" s="44" t="str">
        <f>IF(Lists!AE138="","",Lists!AE138)</f>
        <v/>
      </c>
      <c r="E160" s="45"/>
      <c r="F160" s="100" t="str">
        <f t="shared" si="4"/>
        <v/>
      </c>
      <c r="G160" s="163" t="str">
        <f t="shared" si="5"/>
        <v/>
      </c>
      <c r="H160" s="95"/>
      <c r="I160" s="95"/>
      <c r="J160" s="95"/>
      <c r="K160" s="96"/>
    </row>
    <row r="161" spans="1:11" s="97" customFormat="1" x14ac:dyDescent="0.25">
      <c r="A161" s="12"/>
      <c r="B161" s="43" t="str">
        <f>IF(Lists!AC139="","",Lists!AC139)</f>
        <v/>
      </c>
      <c r="C161" s="44" t="str">
        <f>IF(Lists!AD139="","",Lists!AD139)</f>
        <v/>
      </c>
      <c r="D161" s="44" t="str">
        <f>IF(Lists!AE139="","",Lists!AE139)</f>
        <v/>
      </c>
      <c r="E161" s="45"/>
      <c r="F161" s="100" t="str">
        <f t="shared" si="4"/>
        <v/>
      </c>
      <c r="G161" s="163" t="str">
        <f t="shared" si="5"/>
        <v/>
      </c>
      <c r="H161" s="95"/>
      <c r="I161" s="95"/>
      <c r="J161" s="95"/>
      <c r="K161" s="96"/>
    </row>
    <row r="162" spans="1:11" s="97" customFormat="1" x14ac:dyDescent="0.25">
      <c r="A162" s="12"/>
      <c r="B162" s="43" t="str">
        <f>IF(Lists!AC140="","",Lists!AC140)</f>
        <v/>
      </c>
      <c r="C162" s="44" t="str">
        <f>IF(Lists!AD140="","",Lists!AD140)</f>
        <v/>
      </c>
      <c r="D162" s="44" t="str">
        <f>IF(Lists!AE140="","",Lists!AE140)</f>
        <v/>
      </c>
      <c r="E162" s="45"/>
      <c r="F162" s="100" t="str">
        <f t="shared" si="4"/>
        <v/>
      </c>
      <c r="G162" s="163" t="str">
        <f t="shared" si="5"/>
        <v/>
      </c>
      <c r="H162" s="95"/>
      <c r="I162" s="95"/>
      <c r="J162" s="95"/>
      <c r="K162" s="96"/>
    </row>
    <row r="163" spans="1:11" s="97" customFormat="1" x14ac:dyDescent="0.25">
      <c r="A163" s="12"/>
      <c r="B163" s="43" t="str">
        <f>IF(Lists!AC141="","",Lists!AC141)</f>
        <v/>
      </c>
      <c r="C163" s="44" t="str">
        <f>IF(Lists!AD141="","",Lists!AD141)</f>
        <v/>
      </c>
      <c r="D163" s="44" t="str">
        <f>IF(Lists!AE141="","",Lists!AE141)</f>
        <v/>
      </c>
      <c r="E163" s="45"/>
      <c r="F163" s="100" t="str">
        <f t="shared" si="4"/>
        <v/>
      </c>
      <c r="G163" s="163" t="str">
        <f t="shared" si="5"/>
        <v/>
      </c>
      <c r="H163" s="95"/>
      <c r="I163" s="95"/>
      <c r="J163" s="95"/>
      <c r="K163" s="96"/>
    </row>
    <row r="164" spans="1:11" s="97" customFormat="1" x14ac:dyDescent="0.25">
      <c r="A164" s="12"/>
      <c r="B164" s="43" t="str">
        <f>IF(Lists!AC142="","",Lists!AC142)</f>
        <v/>
      </c>
      <c r="C164" s="44" t="str">
        <f>IF(Lists!AD142="","",Lists!AD142)</f>
        <v/>
      </c>
      <c r="D164" s="44" t="str">
        <f>IF(Lists!AE142="","",Lists!AE142)</f>
        <v/>
      </c>
      <c r="E164" s="45"/>
      <c r="F164" s="100" t="str">
        <f t="shared" si="4"/>
        <v/>
      </c>
      <c r="G164" s="163" t="str">
        <f t="shared" si="5"/>
        <v/>
      </c>
      <c r="H164" s="95"/>
      <c r="I164" s="95"/>
      <c r="J164" s="95"/>
      <c r="K164" s="96"/>
    </row>
    <row r="165" spans="1:11" s="97" customFormat="1" x14ac:dyDescent="0.25">
      <c r="A165" s="12"/>
      <c r="B165" s="43" t="str">
        <f>IF(Lists!AC143="","",Lists!AC143)</f>
        <v/>
      </c>
      <c r="C165" s="44" t="str">
        <f>IF(Lists!AD143="","",Lists!AD143)</f>
        <v/>
      </c>
      <c r="D165" s="44" t="str">
        <f>IF(Lists!AE143="","",Lists!AE143)</f>
        <v/>
      </c>
      <c r="E165" s="45"/>
      <c r="F165" s="100" t="str">
        <f t="shared" si="4"/>
        <v/>
      </c>
      <c r="G165" s="163" t="str">
        <f t="shared" si="5"/>
        <v/>
      </c>
      <c r="H165" s="95"/>
      <c r="I165" s="95"/>
      <c r="J165" s="95"/>
      <c r="K165" s="96"/>
    </row>
    <row r="166" spans="1:11" s="97" customFormat="1" x14ac:dyDescent="0.25">
      <c r="A166" s="12"/>
      <c r="B166" s="43" t="str">
        <f>IF(Lists!AC144="","",Lists!AC144)</f>
        <v/>
      </c>
      <c r="C166" s="44" t="str">
        <f>IF(Lists!AD144="","",Lists!AD144)</f>
        <v/>
      </c>
      <c r="D166" s="44" t="str">
        <f>IF(Lists!AE144="","",Lists!AE144)</f>
        <v/>
      </c>
      <c r="E166" s="45"/>
      <c r="F166" s="100" t="str">
        <f t="shared" si="4"/>
        <v/>
      </c>
      <c r="G166" s="163" t="str">
        <f t="shared" si="5"/>
        <v/>
      </c>
      <c r="H166" s="95"/>
      <c r="I166" s="95"/>
      <c r="J166" s="95"/>
      <c r="K166" s="96"/>
    </row>
    <row r="167" spans="1:11" s="97" customFormat="1" x14ac:dyDescent="0.25">
      <c r="A167" s="12"/>
      <c r="B167" s="43" t="str">
        <f>IF(Lists!AC145="","",Lists!AC145)</f>
        <v/>
      </c>
      <c r="C167" s="44" t="str">
        <f>IF(Lists!AD145="","",Lists!AD145)</f>
        <v/>
      </c>
      <c r="D167" s="44" t="str">
        <f>IF(Lists!AE145="","",Lists!AE145)</f>
        <v/>
      </c>
      <c r="E167" s="45"/>
      <c r="F167" s="100" t="str">
        <f t="shared" si="4"/>
        <v/>
      </c>
      <c r="G167" s="163" t="str">
        <f t="shared" si="5"/>
        <v/>
      </c>
      <c r="H167" s="95"/>
      <c r="I167" s="95"/>
      <c r="J167" s="95"/>
      <c r="K167" s="96"/>
    </row>
    <row r="168" spans="1:11" s="97" customFormat="1" x14ac:dyDescent="0.25">
      <c r="A168" s="12"/>
      <c r="B168" s="43" t="str">
        <f>IF(Lists!AC146="","",Lists!AC146)</f>
        <v/>
      </c>
      <c r="C168" s="44" t="str">
        <f>IF(Lists!AD146="","",Lists!AD146)</f>
        <v/>
      </c>
      <c r="D168" s="44" t="str">
        <f>IF(Lists!AE146="","",Lists!AE146)</f>
        <v/>
      </c>
      <c r="E168" s="45"/>
      <c r="F168" s="100" t="str">
        <f t="shared" si="4"/>
        <v/>
      </c>
      <c r="G168" s="163" t="str">
        <f t="shared" si="5"/>
        <v/>
      </c>
      <c r="H168" s="95"/>
      <c r="I168" s="95"/>
      <c r="J168" s="95"/>
      <c r="K168" s="96"/>
    </row>
    <row r="169" spans="1:11" s="97" customFormat="1" x14ac:dyDescent="0.25">
      <c r="A169" s="12"/>
      <c r="B169" s="43" t="str">
        <f>IF(Lists!AC147="","",Lists!AC147)</f>
        <v/>
      </c>
      <c r="C169" s="44" t="str">
        <f>IF(Lists!AD147="","",Lists!AD147)</f>
        <v/>
      </c>
      <c r="D169" s="44" t="str">
        <f>IF(Lists!AE147="","",Lists!AE147)</f>
        <v/>
      </c>
      <c r="E169" s="45"/>
      <c r="F169" s="100" t="str">
        <f t="shared" si="4"/>
        <v/>
      </c>
      <c r="G169" s="163" t="str">
        <f t="shared" si="5"/>
        <v/>
      </c>
      <c r="H169" s="95"/>
      <c r="I169" s="95"/>
      <c r="J169" s="95"/>
      <c r="K169" s="96"/>
    </row>
    <row r="170" spans="1:11" s="97" customFormat="1" x14ac:dyDescent="0.25">
      <c r="A170" s="12"/>
      <c r="B170" s="43" t="str">
        <f>IF(Lists!AC148="","",Lists!AC148)</f>
        <v/>
      </c>
      <c r="C170" s="44" t="str">
        <f>IF(Lists!AD148="","",Lists!AD148)</f>
        <v/>
      </c>
      <c r="D170" s="44" t="str">
        <f>IF(Lists!AE148="","",Lists!AE148)</f>
        <v/>
      </c>
      <c r="E170" s="45"/>
      <c r="F170" s="100" t="str">
        <f t="shared" si="4"/>
        <v/>
      </c>
      <c r="G170" s="163" t="str">
        <f t="shared" si="5"/>
        <v/>
      </c>
      <c r="H170" s="95"/>
      <c r="I170" s="95"/>
      <c r="J170" s="95"/>
      <c r="K170" s="96"/>
    </row>
    <row r="171" spans="1:11" s="97" customFormat="1" x14ac:dyDescent="0.25">
      <c r="A171" s="12"/>
      <c r="B171" s="43" t="str">
        <f>IF(Lists!AC149="","",Lists!AC149)</f>
        <v/>
      </c>
      <c r="C171" s="44" t="str">
        <f>IF(Lists!AD149="","",Lists!AD149)</f>
        <v/>
      </c>
      <c r="D171" s="44" t="str">
        <f>IF(Lists!AE149="","",Lists!AE149)</f>
        <v/>
      </c>
      <c r="E171" s="45"/>
      <c r="F171" s="100" t="str">
        <f t="shared" si="4"/>
        <v/>
      </c>
      <c r="G171" s="163" t="str">
        <f t="shared" si="5"/>
        <v/>
      </c>
      <c r="H171" s="95"/>
      <c r="I171" s="95"/>
      <c r="J171" s="95"/>
      <c r="K171" s="96"/>
    </row>
    <row r="172" spans="1:11" s="97" customFormat="1" x14ac:dyDescent="0.25">
      <c r="A172" s="12"/>
      <c r="B172" s="43" t="str">
        <f>IF(Lists!AC150="","",Lists!AC150)</f>
        <v/>
      </c>
      <c r="C172" s="44" t="str">
        <f>IF(Lists!AD150="","",Lists!AD150)</f>
        <v/>
      </c>
      <c r="D172" s="44" t="str">
        <f>IF(Lists!AE150="","",Lists!AE150)</f>
        <v/>
      </c>
      <c r="E172" s="45"/>
      <c r="F172" s="100" t="str">
        <f t="shared" si="4"/>
        <v/>
      </c>
      <c r="G172" s="163" t="str">
        <f t="shared" si="5"/>
        <v/>
      </c>
      <c r="H172" s="95"/>
      <c r="I172" s="95"/>
      <c r="J172" s="95"/>
      <c r="K172" s="96"/>
    </row>
    <row r="173" spans="1:11" s="97" customFormat="1" x14ac:dyDescent="0.25">
      <c r="A173" s="12"/>
      <c r="B173" s="43" t="str">
        <f>IF(Lists!AC151="","",Lists!AC151)</f>
        <v/>
      </c>
      <c r="C173" s="44" t="str">
        <f>IF(Lists!AD151="","",Lists!AD151)</f>
        <v/>
      </c>
      <c r="D173" s="44" t="str">
        <f>IF(Lists!AE151="","",Lists!AE151)</f>
        <v/>
      </c>
      <c r="E173" s="45"/>
      <c r="F173" s="100" t="str">
        <f t="shared" si="4"/>
        <v/>
      </c>
      <c r="G173" s="163" t="str">
        <f t="shared" si="5"/>
        <v/>
      </c>
      <c r="H173" s="95"/>
      <c r="I173" s="95"/>
      <c r="J173" s="95"/>
      <c r="K173" s="96"/>
    </row>
    <row r="174" spans="1:11" s="97" customFormat="1" x14ac:dyDescent="0.25">
      <c r="A174" s="12"/>
      <c r="B174" s="43" t="str">
        <f>IF(Lists!AC152="","",Lists!AC152)</f>
        <v/>
      </c>
      <c r="C174" s="44" t="str">
        <f>IF(Lists!AD152="","",Lists!AD152)</f>
        <v/>
      </c>
      <c r="D174" s="44" t="str">
        <f>IF(Lists!AE152="","",Lists!AE152)</f>
        <v/>
      </c>
      <c r="E174" s="45"/>
      <c r="F174" s="100" t="str">
        <f t="shared" si="4"/>
        <v/>
      </c>
      <c r="G174" s="163" t="str">
        <f t="shared" si="5"/>
        <v/>
      </c>
      <c r="H174" s="95"/>
      <c r="I174" s="95"/>
      <c r="J174" s="95"/>
      <c r="K174" s="96"/>
    </row>
    <row r="175" spans="1:11" s="97" customFormat="1" x14ac:dyDescent="0.25">
      <c r="A175" s="12"/>
      <c r="B175" s="43" t="str">
        <f>IF(Lists!AC153="","",Lists!AC153)</f>
        <v/>
      </c>
      <c r="C175" s="44" t="str">
        <f>IF(Lists!AD153="","",Lists!AD153)</f>
        <v/>
      </c>
      <c r="D175" s="44" t="str">
        <f>IF(Lists!AE153="","",Lists!AE153)</f>
        <v/>
      </c>
      <c r="E175" s="45"/>
      <c r="F175" s="100" t="str">
        <f t="shared" si="4"/>
        <v/>
      </c>
      <c r="G175" s="163" t="str">
        <f t="shared" si="5"/>
        <v/>
      </c>
      <c r="H175" s="95"/>
      <c r="I175" s="95"/>
      <c r="J175" s="95"/>
      <c r="K175" s="96"/>
    </row>
    <row r="176" spans="1:11" s="97" customFormat="1" x14ac:dyDescent="0.25">
      <c r="A176" s="12"/>
      <c r="B176" s="43" t="str">
        <f>IF(Lists!AC154="","",Lists!AC154)</f>
        <v/>
      </c>
      <c r="C176" s="44" t="str">
        <f>IF(Lists!AD154="","",Lists!AD154)</f>
        <v/>
      </c>
      <c r="D176" s="44" t="str">
        <f>IF(Lists!AE154="","",Lists!AE154)</f>
        <v/>
      </c>
      <c r="E176" s="45"/>
      <c r="F176" s="100" t="str">
        <f t="shared" si="4"/>
        <v/>
      </c>
      <c r="G176" s="163" t="str">
        <f t="shared" si="5"/>
        <v/>
      </c>
      <c r="H176" s="95"/>
      <c r="I176" s="95"/>
      <c r="J176" s="95"/>
      <c r="K176" s="96"/>
    </row>
    <row r="177" spans="1:11" s="97" customFormat="1" x14ac:dyDescent="0.25">
      <c r="A177" s="12"/>
      <c r="B177" s="43" t="str">
        <f>IF(Lists!AC155="","",Lists!AC155)</f>
        <v/>
      </c>
      <c r="C177" s="44" t="str">
        <f>IF(Lists!AD155="","",Lists!AD155)</f>
        <v/>
      </c>
      <c r="D177" s="44" t="str">
        <f>IF(Lists!AE155="","",Lists!AE155)</f>
        <v/>
      </c>
      <c r="E177" s="45"/>
      <c r="F177" s="100" t="str">
        <f t="shared" si="4"/>
        <v/>
      </c>
      <c r="G177" s="163" t="str">
        <f t="shared" si="5"/>
        <v/>
      </c>
      <c r="H177" s="95"/>
      <c r="I177" s="95"/>
      <c r="J177" s="95"/>
      <c r="K177" s="96"/>
    </row>
    <row r="178" spans="1:11" s="97" customFormat="1" x14ac:dyDescent="0.25">
      <c r="A178" s="12"/>
      <c r="B178" s="43" t="str">
        <f>IF(Lists!AC156="","",Lists!AC156)</f>
        <v/>
      </c>
      <c r="C178" s="44" t="str">
        <f>IF(Lists!AD156="","",Lists!AD156)</f>
        <v/>
      </c>
      <c r="D178" s="44" t="str">
        <f>IF(Lists!AE156="","",Lists!AE156)</f>
        <v/>
      </c>
      <c r="E178" s="45"/>
      <c r="F178" s="100" t="str">
        <f t="shared" si="4"/>
        <v/>
      </c>
      <c r="G178" s="163" t="str">
        <f t="shared" si="5"/>
        <v/>
      </c>
      <c r="H178" s="95"/>
      <c r="I178" s="95"/>
      <c r="J178" s="95"/>
      <c r="K178" s="96"/>
    </row>
    <row r="179" spans="1:11" s="97" customFormat="1" x14ac:dyDescent="0.25">
      <c r="A179" s="12"/>
      <c r="B179" s="43" t="str">
        <f>IF(Lists!AC157="","",Lists!AC157)</f>
        <v/>
      </c>
      <c r="C179" s="44" t="str">
        <f>IF(Lists!AD157="","",Lists!AD157)</f>
        <v/>
      </c>
      <c r="D179" s="44" t="str">
        <f>IF(Lists!AE157="","",Lists!AE157)</f>
        <v/>
      </c>
      <c r="E179" s="45"/>
      <c r="F179" s="100" t="str">
        <f t="shared" si="4"/>
        <v/>
      </c>
      <c r="G179" s="163" t="str">
        <f t="shared" si="5"/>
        <v/>
      </c>
      <c r="H179" s="95"/>
      <c r="I179" s="95"/>
      <c r="J179" s="95"/>
      <c r="K179" s="96"/>
    </row>
    <row r="180" spans="1:11" s="97" customFormat="1" x14ac:dyDescent="0.25">
      <c r="A180" s="12"/>
      <c r="B180" s="43" t="str">
        <f>IF(Lists!AC158="","",Lists!AC158)</f>
        <v/>
      </c>
      <c r="C180" s="44" t="str">
        <f>IF(Lists!AD158="","",Lists!AD158)</f>
        <v/>
      </c>
      <c r="D180" s="44" t="str">
        <f>IF(Lists!AE158="","",Lists!AE158)</f>
        <v/>
      </c>
      <c r="E180" s="45"/>
      <c r="F180" s="100" t="str">
        <f t="shared" si="4"/>
        <v/>
      </c>
      <c r="G180" s="163" t="str">
        <f t="shared" si="5"/>
        <v/>
      </c>
      <c r="H180" s="95"/>
      <c r="I180" s="95"/>
      <c r="J180" s="95"/>
      <c r="K180" s="96"/>
    </row>
    <row r="181" spans="1:11" s="97" customFormat="1" x14ac:dyDescent="0.25">
      <c r="A181" s="12"/>
      <c r="B181" s="43" t="str">
        <f>IF(Lists!AC159="","",Lists!AC159)</f>
        <v/>
      </c>
      <c r="C181" s="44" t="str">
        <f>IF(Lists!AD159="","",Lists!AD159)</f>
        <v/>
      </c>
      <c r="D181" s="44" t="str">
        <f>IF(Lists!AE159="","",Lists!AE159)</f>
        <v/>
      </c>
      <c r="E181" s="45"/>
      <c r="F181" s="100" t="str">
        <f t="shared" si="4"/>
        <v/>
      </c>
      <c r="G181" s="163" t="str">
        <f t="shared" si="5"/>
        <v/>
      </c>
      <c r="H181" s="95"/>
      <c r="I181" s="95"/>
      <c r="J181" s="95"/>
      <c r="K181" s="96"/>
    </row>
    <row r="182" spans="1:11" s="97" customFormat="1" x14ac:dyDescent="0.25">
      <c r="A182" s="12"/>
      <c r="B182" s="43" t="str">
        <f>IF(Lists!AC160="","",Lists!AC160)</f>
        <v/>
      </c>
      <c r="C182" s="44" t="str">
        <f>IF(Lists!AD160="","",Lists!AD160)</f>
        <v/>
      </c>
      <c r="D182" s="44" t="str">
        <f>IF(Lists!AE160="","",Lists!AE160)</f>
        <v/>
      </c>
      <c r="E182" s="45"/>
      <c r="F182" s="100" t="str">
        <f t="shared" si="4"/>
        <v/>
      </c>
      <c r="G182" s="163" t="str">
        <f t="shared" si="5"/>
        <v/>
      </c>
      <c r="H182" s="95"/>
      <c r="I182" s="95"/>
      <c r="J182" s="95"/>
      <c r="K182" s="96"/>
    </row>
    <row r="183" spans="1:11" s="97" customFormat="1" x14ac:dyDescent="0.25">
      <c r="A183" s="12"/>
      <c r="B183" s="43" t="str">
        <f>IF(Lists!AC161="","",Lists!AC161)</f>
        <v/>
      </c>
      <c r="C183" s="44" t="str">
        <f>IF(Lists!AD161="","",Lists!AD161)</f>
        <v/>
      </c>
      <c r="D183" s="44" t="str">
        <f>IF(Lists!AE161="","",Lists!AE161)</f>
        <v/>
      </c>
      <c r="E183" s="45"/>
      <c r="F183" s="100" t="str">
        <f t="shared" si="4"/>
        <v/>
      </c>
      <c r="G183" s="163" t="str">
        <f t="shared" si="5"/>
        <v/>
      </c>
      <c r="H183" s="95"/>
      <c r="I183" s="95"/>
      <c r="J183" s="95"/>
      <c r="K183" s="96"/>
    </row>
    <row r="184" spans="1:11" s="97" customFormat="1" x14ac:dyDescent="0.25">
      <c r="A184" s="12"/>
      <c r="B184" s="43" t="str">
        <f>IF(Lists!AC162="","",Lists!AC162)</f>
        <v/>
      </c>
      <c r="C184" s="44" t="str">
        <f>IF(Lists!AD162="","",Lists!AD162)</f>
        <v/>
      </c>
      <c r="D184" s="44" t="str">
        <f>IF(Lists!AE162="","",Lists!AE162)</f>
        <v/>
      </c>
      <c r="E184" s="45"/>
      <c r="F184" s="100" t="str">
        <f t="shared" si="4"/>
        <v/>
      </c>
      <c r="G184" s="163" t="str">
        <f t="shared" si="5"/>
        <v/>
      </c>
      <c r="H184" s="95"/>
      <c r="I184" s="95"/>
      <c r="J184" s="95"/>
      <c r="K184" s="96"/>
    </row>
    <row r="185" spans="1:11" s="97" customFormat="1" x14ac:dyDescent="0.25">
      <c r="A185" s="12"/>
      <c r="B185" s="43" t="str">
        <f>IF(Lists!AC163="","",Lists!AC163)</f>
        <v/>
      </c>
      <c r="C185" s="44" t="str">
        <f>IF(Lists!AD163="","",Lists!AD163)</f>
        <v/>
      </c>
      <c r="D185" s="44" t="str">
        <f>IF(Lists!AE163="","",Lists!AE163)</f>
        <v/>
      </c>
      <c r="E185" s="45"/>
      <c r="F185" s="100" t="str">
        <f t="shared" si="4"/>
        <v/>
      </c>
      <c r="G185" s="163" t="str">
        <f t="shared" si="5"/>
        <v/>
      </c>
      <c r="H185" s="95"/>
      <c r="I185" s="95"/>
      <c r="J185" s="95"/>
      <c r="K185" s="96"/>
    </row>
    <row r="186" spans="1:11" s="97" customFormat="1" x14ac:dyDescent="0.25">
      <c r="A186" s="12"/>
      <c r="B186" s="43" t="str">
        <f>IF(Lists!AC164="","",Lists!AC164)</f>
        <v/>
      </c>
      <c r="C186" s="44" t="str">
        <f>IF(Lists!AD164="","",Lists!AD164)</f>
        <v/>
      </c>
      <c r="D186" s="44" t="str">
        <f>IF(Lists!AE164="","",Lists!AE164)</f>
        <v/>
      </c>
      <c r="E186" s="45"/>
      <c r="F186" s="100" t="str">
        <f t="shared" si="4"/>
        <v/>
      </c>
      <c r="G186" s="163" t="str">
        <f t="shared" si="5"/>
        <v/>
      </c>
      <c r="H186" s="95"/>
      <c r="I186" s="95"/>
      <c r="J186" s="95"/>
      <c r="K186" s="96"/>
    </row>
    <row r="187" spans="1:11" s="97" customFormat="1" x14ac:dyDescent="0.25">
      <c r="A187" s="12"/>
      <c r="B187" s="43" t="str">
        <f>IF(Lists!AC165="","",Lists!AC165)</f>
        <v/>
      </c>
      <c r="C187" s="44" t="str">
        <f>IF(Lists!AD165="","",Lists!AD165)</f>
        <v/>
      </c>
      <c r="D187" s="44" t="str">
        <f>IF(Lists!AE165="","",Lists!AE165)</f>
        <v/>
      </c>
      <c r="E187" s="45"/>
      <c r="F187" s="100" t="str">
        <f t="shared" si="4"/>
        <v/>
      </c>
      <c r="G187" s="163" t="str">
        <f t="shared" si="5"/>
        <v/>
      </c>
      <c r="H187" s="95"/>
      <c r="I187" s="95"/>
      <c r="J187" s="95"/>
      <c r="K187" s="96"/>
    </row>
    <row r="188" spans="1:11" s="97" customFormat="1" x14ac:dyDescent="0.25">
      <c r="A188" s="12"/>
      <c r="B188" s="43" t="str">
        <f>IF(Lists!AC166="","",Lists!AC166)</f>
        <v/>
      </c>
      <c r="C188" s="44" t="str">
        <f>IF(Lists!AD166="","",Lists!AD166)</f>
        <v/>
      </c>
      <c r="D188" s="44" t="str">
        <f>IF(Lists!AE166="","",Lists!AE166)</f>
        <v/>
      </c>
      <c r="E188" s="45"/>
      <c r="F188" s="100" t="str">
        <f t="shared" si="4"/>
        <v/>
      </c>
      <c r="G188" s="163" t="str">
        <f t="shared" si="5"/>
        <v/>
      </c>
      <c r="H188" s="95"/>
      <c r="I188" s="95"/>
      <c r="J188" s="95"/>
      <c r="K188" s="96"/>
    </row>
    <row r="189" spans="1:11" s="97" customFormat="1" x14ac:dyDescent="0.25">
      <c r="A189" s="12"/>
      <c r="B189" s="43" t="str">
        <f>IF(Lists!AC167="","",Lists!AC167)</f>
        <v/>
      </c>
      <c r="C189" s="44" t="str">
        <f>IF(Lists!AD167="","",Lists!AD167)</f>
        <v/>
      </c>
      <c r="D189" s="44" t="str">
        <f>IF(Lists!AE167="","",Lists!AE167)</f>
        <v/>
      </c>
      <c r="E189" s="45"/>
      <c r="F189" s="100" t="str">
        <f t="shared" si="4"/>
        <v/>
      </c>
      <c r="G189" s="163" t="str">
        <f t="shared" si="5"/>
        <v/>
      </c>
      <c r="H189" s="95"/>
      <c r="I189" s="95"/>
      <c r="J189" s="95"/>
      <c r="K189" s="96"/>
    </row>
    <row r="190" spans="1:11" s="97" customFormat="1" x14ac:dyDescent="0.25">
      <c r="A190" s="12"/>
      <c r="B190" s="43" t="str">
        <f>IF(Lists!AC168="","",Lists!AC168)</f>
        <v/>
      </c>
      <c r="C190" s="44" t="str">
        <f>IF(Lists!AD168="","",Lists!AD168)</f>
        <v/>
      </c>
      <c r="D190" s="44" t="str">
        <f>IF(Lists!AE168="","",Lists!AE168)</f>
        <v/>
      </c>
      <c r="E190" s="45"/>
      <c r="F190" s="100" t="str">
        <f t="shared" si="4"/>
        <v/>
      </c>
      <c r="G190" s="163" t="str">
        <f t="shared" si="5"/>
        <v/>
      </c>
      <c r="H190" s="95"/>
      <c r="I190" s="95"/>
      <c r="J190" s="95"/>
      <c r="K190" s="96"/>
    </row>
    <row r="191" spans="1:11" s="97" customFormat="1" x14ac:dyDescent="0.25">
      <c r="A191" s="12"/>
      <c r="B191" s="43" t="str">
        <f>IF(Lists!AC169="","",Lists!AC169)</f>
        <v/>
      </c>
      <c r="C191" s="44" t="str">
        <f>IF(Lists!AD169="","",Lists!AD169)</f>
        <v/>
      </c>
      <c r="D191" s="44" t="str">
        <f>IF(Lists!AE169="","",Lists!AE169)</f>
        <v/>
      </c>
      <c r="E191" s="45"/>
      <c r="F191" s="100" t="str">
        <f t="shared" si="4"/>
        <v/>
      </c>
      <c r="G191" s="163" t="str">
        <f t="shared" si="5"/>
        <v/>
      </c>
      <c r="H191" s="95"/>
      <c r="I191" s="95"/>
      <c r="J191" s="95"/>
      <c r="K191" s="96"/>
    </row>
    <row r="192" spans="1:11" s="97" customFormat="1" x14ac:dyDescent="0.25">
      <c r="A192" s="12"/>
      <c r="B192" s="43" t="str">
        <f>IF(Lists!AC170="","",Lists!AC170)</f>
        <v/>
      </c>
      <c r="C192" s="44" t="str">
        <f>IF(Lists!AD170="","",Lists!AD170)</f>
        <v/>
      </c>
      <c r="D192" s="44" t="str">
        <f>IF(Lists!AE170="","",Lists!AE170)</f>
        <v/>
      </c>
      <c r="E192" s="45"/>
      <c r="F192" s="100" t="str">
        <f t="shared" si="4"/>
        <v/>
      </c>
      <c r="G192" s="163" t="str">
        <f t="shared" si="5"/>
        <v/>
      </c>
      <c r="H192" s="95"/>
      <c r="I192" s="95"/>
      <c r="J192" s="95"/>
      <c r="K192" s="96"/>
    </row>
    <row r="193" spans="1:11" s="97" customFormat="1" x14ac:dyDescent="0.25">
      <c r="A193" s="12"/>
      <c r="B193" s="43" t="str">
        <f>IF(Lists!AC171="","",Lists!AC171)</f>
        <v/>
      </c>
      <c r="C193" s="44" t="str">
        <f>IF(Lists!AD171="","",Lists!AD171)</f>
        <v/>
      </c>
      <c r="D193" s="44" t="str">
        <f>IF(Lists!AE171="","",Lists!AE171)</f>
        <v/>
      </c>
      <c r="E193" s="45"/>
      <c r="F193" s="100" t="str">
        <f t="shared" si="4"/>
        <v/>
      </c>
      <c r="G193" s="163" t="str">
        <f t="shared" si="5"/>
        <v/>
      </c>
      <c r="H193" s="95"/>
      <c r="I193" s="95"/>
      <c r="J193" s="95"/>
      <c r="K193" s="96"/>
    </row>
    <row r="194" spans="1:11" s="97" customFormat="1" x14ac:dyDescent="0.25">
      <c r="A194" s="12"/>
      <c r="B194" s="43" t="str">
        <f>IF(Lists!AC172="","",Lists!AC172)</f>
        <v/>
      </c>
      <c r="C194" s="44" t="str">
        <f>IF(Lists!AD172="","",Lists!AD172)</f>
        <v/>
      </c>
      <c r="D194" s="44" t="str">
        <f>IF(Lists!AE172="","",Lists!AE172)</f>
        <v/>
      </c>
      <c r="E194" s="45"/>
      <c r="F194" s="100" t="str">
        <f t="shared" si="4"/>
        <v/>
      </c>
      <c r="G194" s="163" t="str">
        <f t="shared" si="5"/>
        <v/>
      </c>
      <c r="H194" s="95"/>
      <c r="I194" s="95"/>
      <c r="J194" s="95"/>
      <c r="K194" s="96"/>
    </row>
    <row r="195" spans="1:11" s="97" customFormat="1" x14ac:dyDescent="0.25">
      <c r="A195" s="12"/>
      <c r="B195" s="43" t="str">
        <f>IF(Lists!AC173="","",Lists!AC173)</f>
        <v/>
      </c>
      <c r="C195" s="44" t="str">
        <f>IF(Lists!AD173="","",Lists!AD173)</f>
        <v/>
      </c>
      <c r="D195" s="44" t="str">
        <f>IF(Lists!AE173="","",Lists!AE173)</f>
        <v/>
      </c>
      <c r="E195" s="45"/>
      <c r="F195" s="100" t="str">
        <f t="shared" si="4"/>
        <v/>
      </c>
      <c r="G195" s="163" t="str">
        <f t="shared" si="5"/>
        <v/>
      </c>
      <c r="H195" s="95"/>
      <c r="I195" s="95"/>
      <c r="J195" s="95"/>
      <c r="K195" s="96"/>
    </row>
    <row r="196" spans="1:11" s="97" customFormat="1" x14ac:dyDescent="0.25">
      <c r="A196" s="12"/>
      <c r="B196" s="43" t="str">
        <f>IF(Lists!AC174="","",Lists!AC174)</f>
        <v/>
      </c>
      <c r="C196" s="44" t="str">
        <f>IF(Lists!AD174="","",Lists!AD174)</f>
        <v/>
      </c>
      <c r="D196" s="44" t="str">
        <f>IF(Lists!AE174="","",Lists!AE174)</f>
        <v/>
      </c>
      <c r="E196" s="45"/>
      <c r="F196" s="100" t="str">
        <f t="shared" si="4"/>
        <v/>
      </c>
      <c r="G196" s="163" t="str">
        <f t="shared" si="5"/>
        <v/>
      </c>
      <c r="H196" s="95"/>
      <c r="I196" s="95"/>
      <c r="J196" s="95"/>
      <c r="K196" s="96"/>
    </row>
    <row r="197" spans="1:11" s="97" customFormat="1" x14ac:dyDescent="0.25">
      <c r="A197" s="12"/>
      <c r="B197" s="43" t="str">
        <f>IF(Lists!AC175="","",Lists!AC175)</f>
        <v/>
      </c>
      <c r="C197" s="44" t="str">
        <f>IF(Lists!AD175="","",Lists!AD175)</f>
        <v/>
      </c>
      <c r="D197" s="44" t="str">
        <f>IF(Lists!AE175="","",Lists!AE175)</f>
        <v/>
      </c>
      <c r="E197" s="45"/>
      <c r="F197" s="100" t="str">
        <f t="shared" si="4"/>
        <v/>
      </c>
      <c r="G197" s="163" t="str">
        <f t="shared" si="5"/>
        <v/>
      </c>
      <c r="H197" s="95"/>
      <c r="I197" s="95"/>
      <c r="J197" s="95"/>
      <c r="K197" s="96"/>
    </row>
    <row r="198" spans="1:11" s="97" customFormat="1" x14ac:dyDescent="0.25">
      <c r="A198" s="12"/>
      <c r="B198" s="43" t="str">
        <f>IF(Lists!AC176="","",Lists!AC176)</f>
        <v/>
      </c>
      <c r="C198" s="44" t="str">
        <f>IF(Lists!AD176="","",Lists!AD176)</f>
        <v/>
      </c>
      <c r="D198" s="44" t="str">
        <f>IF(Lists!AE176="","",Lists!AE176)</f>
        <v/>
      </c>
      <c r="E198" s="45"/>
      <c r="F198" s="100" t="str">
        <f t="shared" si="4"/>
        <v/>
      </c>
      <c r="G198" s="163" t="str">
        <f t="shared" si="5"/>
        <v/>
      </c>
      <c r="H198" s="95"/>
      <c r="I198" s="95"/>
      <c r="J198" s="95"/>
      <c r="K198" s="96"/>
    </row>
    <row r="199" spans="1:11" s="97" customFormat="1" x14ac:dyDescent="0.25">
      <c r="A199" s="12"/>
      <c r="B199" s="43" t="str">
        <f>IF(Lists!AC177="","",Lists!AC177)</f>
        <v/>
      </c>
      <c r="C199" s="44" t="str">
        <f>IF(Lists!AD177="","",Lists!AD177)</f>
        <v/>
      </c>
      <c r="D199" s="44" t="str">
        <f>IF(Lists!AE177="","",Lists!AE177)</f>
        <v/>
      </c>
      <c r="E199" s="45"/>
      <c r="F199" s="100" t="str">
        <f t="shared" si="4"/>
        <v/>
      </c>
      <c r="G199" s="163" t="str">
        <f t="shared" si="5"/>
        <v/>
      </c>
      <c r="H199" s="95"/>
      <c r="I199" s="95"/>
      <c r="J199" s="95"/>
      <c r="K199" s="96"/>
    </row>
    <row r="200" spans="1:11" s="97" customFormat="1" x14ac:dyDescent="0.25">
      <c r="A200" s="12"/>
      <c r="B200" s="43" t="str">
        <f>IF(Lists!AC178="","",Lists!AC178)</f>
        <v/>
      </c>
      <c r="C200" s="44" t="str">
        <f>IF(Lists!AD178="","",Lists!AD178)</f>
        <v/>
      </c>
      <c r="D200" s="44" t="str">
        <f>IF(Lists!AE178="","",Lists!AE178)</f>
        <v/>
      </c>
      <c r="E200" s="45"/>
      <c r="F200" s="100" t="str">
        <f t="shared" si="4"/>
        <v/>
      </c>
      <c r="G200" s="163" t="str">
        <f t="shared" si="5"/>
        <v/>
      </c>
      <c r="H200" s="95"/>
      <c r="I200" s="95"/>
      <c r="J200" s="95"/>
      <c r="K200" s="96"/>
    </row>
    <row r="201" spans="1:11" s="97" customFormat="1" x14ac:dyDescent="0.25">
      <c r="A201" s="12"/>
      <c r="B201" s="43" t="str">
        <f>IF(Lists!AC179="","",Lists!AC179)</f>
        <v/>
      </c>
      <c r="C201" s="44" t="str">
        <f>IF(Lists!AD179="","",Lists!AD179)</f>
        <v/>
      </c>
      <c r="D201" s="44" t="str">
        <f>IF(Lists!AE179="","",Lists!AE179)</f>
        <v/>
      </c>
      <c r="E201" s="45"/>
      <c r="F201" s="100" t="str">
        <f t="shared" si="4"/>
        <v/>
      </c>
      <c r="G201" s="163" t="str">
        <f t="shared" si="5"/>
        <v/>
      </c>
      <c r="H201" s="95"/>
      <c r="I201" s="95"/>
      <c r="J201" s="95"/>
      <c r="K201" s="96"/>
    </row>
    <row r="202" spans="1:11" s="97" customFormat="1" x14ac:dyDescent="0.25">
      <c r="A202" s="12"/>
      <c r="B202" s="43" t="str">
        <f>IF(Lists!AC180="","",Lists!AC180)</f>
        <v/>
      </c>
      <c r="C202" s="44" t="str">
        <f>IF(Lists!AD180="","",Lists!AD180)</f>
        <v/>
      </c>
      <c r="D202" s="44" t="str">
        <f>IF(Lists!AE180="","",Lists!AE180)</f>
        <v/>
      </c>
      <c r="E202" s="45"/>
      <c r="F202" s="100" t="str">
        <f t="shared" si="4"/>
        <v/>
      </c>
      <c r="G202" s="163" t="str">
        <f t="shared" si="5"/>
        <v/>
      </c>
      <c r="H202" s="95"/>
      <c r="I202" s="95"/>
      <c r="J202" s="95"/>
      <c r="K202" s="96"/>
    </row>
    <row r="203" spans="1:11" s="97" customFormat="1" x14ac:dyDescent="0.25">
      <c r="A203" s="12"/>
      <c r="B203" s="43" t="str">
        <f>IF(Lists!AC181="","",Lists!AC181)</f>
        <v/>
      </c>
      <c r="C203" s="44" t="str">
        <f>IF(Lists!AD181="","",Lists!AD181)</f>
        <v/>
      </c>
      <c r="D203" s="44" t="str">
        <f>IF(Lists!AE181="","",Lists!AE181)</f>
        <v/>
      </c>
      <c r="E203" s="45"/>
      <c r="F203" s="100" t="str">
        <f t="shared" si="4"/>
        <v/>
      </c>
      <c r="G203" s="163" t="str">
        <f t="shared" si="5"/>
        <v/>
      </c>
      <c r="H203" s="95"/>
      <c r="I203" s="95"/>
      <c r="J203" s="95"/>
      <c r="K203" s="96"/>
    </row>
    <row r="204" spans="1:11" s="97" customFormat="1" x14ac:dyDescent="0.25">
      <c r="A204" s="12"/>
      <c r="B204" s="43" t="str">
        <f>IF(Lists!AC182="","",Lists!AC182)</f>
        <v/>
      </c>
      <c r="C204" s="44" t="str">
        <f>IF(Lists!AD182="","",Lists!AD182)</f>
        <v/>
      </c>
      <c r="D204" s="44" t="str">
        <f>IF(Lists!AE182="","",Lists!AE182)</f>
        <v/>
      </c>
      <c r="E204" s="45"/>
      <c r="F204" s="100" t="str">
        <f t="shared" si="4"/>
        <v/>
      </c>
      <c r="G204" s="163" t="str">
        <f t="shared" si="5"/>
        <v/>
      </c>
      <c r="H204" s="95"/>
      <c r="I204" s="95"/>
      <c r="J204" s="95"/>
      <c r="K204" s="96"/>
    </row>
    <row r="205" spans="1:11" s="97" customFormat="1" x14ac:dyDescent="0.25">
      <c r="A205" s="12"/>
      <c r="B205" s="43" t="str">
        <f>IF(Lists!AC183="","",Lists!AC183)</f>
        <v/>
      </c>
      <c r="C205" s="44" t="str">
        <f>IF(Lists!AD183="","",Lists!AD183)</f>
        <v/>
      </c>
      <c r="D205" s="44" t="str">
        <f>IF(Lists!AE183="","",Lists!AE183)</f>
        <v/>
      </c>
      <c r="E205" s="45"/>
      <c r="F205" s="100" t="str">
        <f t="shared" si="4"/>
        <v/>
      </c>
      <c r="G205" s="163" t="str">
        <f t="shared" si="5"/>
        <v/>
      </c>
      <c r="H205" s="95"/>
      <c r="I205" s="95"/>
      <c r="J205" s="95"/>
      <c r="K205" s="96"/>
    </row>
    <row r="206" spans="1:11" s="97" customFormat="1" x14ac:dyDescent="0.25">
      <c r="A206" s="12"/>
      <c r="B206" s="43" t="str">
        <f>IF(Lists!AC184="","",Lists!AC184)</f>
        <v/>
      </c>
      <c r="C206" s="44" t="str">
        <f>IF(Lists!AD184="","",Lists!AD184)</f>
        <v/>
      </c>
      <c r="D206" s="44" t="str">
        <f>IF(Lists!AE184="","",Lists!AE184)</f>
        <v/>
      </c>
      <c r="E206" s="45"/>
      <c r="F206" s="100" t="str">
        <f t="shared" si="4"/>
        <v/>
      </c>
      <c r="G206" s="163" t="str">
        <f t="shared" si="5"/>
        <v/>
      </c>
      <c r="H206" s="95"/>
      <c r="I206" s="95"/>
      <c r="J206" s="95"/>
      <c r="K206" s="96"/>
    </row>
    <row r="207" spans="1:11" s="97" customFormat="1" x14ac:dyDescent="0.25">
      <c r="A207" s="12"/>
      <c r="B207" s="43" t="str">
        <f>IF(Lists!AC185="","",Lists!AC185)</f>
        <v/>
      </c>
      <c r="C207" s="44" t="str">
        <f>IF(Lists!AD185="","",Lists!AD185)</f>
        <v/>
      </c>
      <c r="D207" s="44" t="str">
        <f>IF(Lists!AE185="","",Lists!AE185)</f>
        <v/>
      </c>
      <c r="E207" s="45"/>
      <c r="F207" s="100" t="str">
        <f t="shared" si="4"/>
        <v/>
      </c>
      <c r="G207" s="163" t="str">
        <f t="shared" si="5"/>
        <v/>
      </c>
      <c r="H207" s="95"/>
      <c r="I207" s="95"/>
      <c r="J207" s="95"/>
      <c r="K207" s="96"/>
    </row>
    <row r="208" spans="1:11" s="97" customFormat="1" x14ac:dyDescent="0.25">
      <c r="A208" s="12"/>
      <c r="B208" s="43" t="str">
        <f>IF(Lists!AC186="","",Lists!AC186)</f>
        <v/>
      </c>
      <c r="C208" s="44" t="str">
        <f>IF(Lists!AD186="","",Lists!AD186)</f>
        <v/>
      </c>
      <c r="D208" s="44" t="str">
        <f>IF(Lists!AE186="","",Lists!AE186)</f>
        <v/>
      </c>
      <c r="E208" s="45"/>
      <c r="F208" s="100" t="str">
        <f t="shared" si="4"/>
        <v/>
      </c>
      <c r="G208" s="163" t="str">
        <f t="shared" si="5"/>
        <v/>
      </c>
      <c r="H208" s="95"/>
      <c r="I208" s="95"/>
      <c r="J208" s="95"/>
      <c r="K208" s="96"/>
    </row>
    <row r="209" spans="1:11" s="97" customFormat="1" x14ac:dyDescent="0.25">
      <c r="A209" s="12"/>
      <c r="B209" s="43" t="str">
        <f>IF(Lists!AC187="","",Lists!AC187)</f>
        <v/>
      </c>
      <c r="C209" s="44" t="str">
        <f>IF(Lists!AD187="","",Lists!AD187)</f>
        <v/>
      </c>
      <c r="D209" s="44" t="str">
        <f>IF(Lists!AE187="","",Lists!AE187)</f>
        <v/>
      </c>
      <c r="E209" s="45"/>
      <c r="F209" s="100" t="str">
        <f t="shared" si="4"/>
        <v/>
      </c>
      <c r="G209" s="163" t="str">
        <f t="shared" si="5"/>
        <v/>
      </c>
      <c r="H209" s="95"/>
      <c r="I209" s="95"/>
      <c r="J209" s="95"/>
      <c r="K209" s="96"/>
    </row>
    <row r="210" spans="1:11" s="97" customFormat="1" x14ac:dyDescent="0.25">
      <c r="A210" s="12"/>
      <c r="B210" s="43" t="str">
        <f>IF(Lists!AC188="","",Lists!AC188)</f>
        <v/>
      </c>
      <c r="C210" s="44" t="str">
        <f>IF(Lists!AD188="","",Lists!AD188)</f>
        <v/>
      </c>
      <c r="D210" s="44" t="str">
        <f>IF(Lists!AE188="","",Lists!AE188)</f>
        <v/>
      </c>
      <c r="E210" s="45"/>
      <c r="F210" s="100" t="str">
        <f t="shared" si="4"/>
        <v/>
      </c>
      <c r="G210" s="163" t="str">
        <f t="shared" si="5"/>
        <v/>
      </c>
      <c r="H210" s="95"/>
      <c r="I210" s="95"/>
      <c r="J210" s="95"/>
      <c r="K210" s="96"/>
    </row>
    <row r="211" spans="1:11" s="97" customFormat="1" x14ac:dyDescent="0.25">
      <c r="A211" s="12"/>
      <c r="B211" s="43" t="str">
        <f>IF(Lists!AC189="","",Lists!AC189)</f>
        <v/>
      </c>
      <c r="C211" s="44" t="str">
        <f>IF(Lists!AD189="","",Lists!AD189)</f>
        <v/>
      </c>
      <c r="D211" s="44" t="str">
        <f>IF(Lists!AE189="","",Lists!AE189)</f>
        <v/>
      </c>
      <c r="E211" s="45"/>
      <c r="F211" s="100" t="str">
        <f t="shared" si="4"/>
        <v/>
      </c>
      <c r="G211" s="163" t="str">
        <f t="shared" si="5"/>
        <v/>
      </c>
      <c r="H211" s="95"/>
      <c r="I211" s="95"/>
      <c r="J211" s="95"/>
      <c r="K211" s="96"/>
    </row>
    <row r="212" spans="1:11" s="97" customFormat="1" x14ac:dyDescent="0.25">
      <c r="A212" s="12"/>
      <c r="B212" s="43" t="str">
        <f>IF(Lists!AC190="","",Lists!AC190)</f>
        <v/>
      </c>
      <c r="C212" s="44" t="str">
        <f>IF(Lists!AD190="","",Lists!AD190)</f>
        <v/>
      </c>
      <c r="D212" s="44" t="str">
        <f>IF(Lists!AE190="","",Lists!AE190)</f>
        <v/>
      </c>
      <c r="E212" s="45"/>
      <c r="F212" s="100" t="str">
        <f t="shared" si="4"/>
        <v/>
      </c>
      <c r="G212" s="163" t="str">
        <f t="shared" si="5"/>
        <v/>
      </c>
      <c r="H212" s="95"/>
      <c r="I212" s="95"/>
      <c r="J212" s="95"/>
      <c r="K212" s="96"/>
    </row>
    <row r="213" spans="1:11" s="97" customFormat="1" x14ac:dyDescent="0.25">
      <c r="A213" s="12"/>
      <c r="B213" s="43" t="str">
        <f>IF(Lists!AC191="","",Lists!AC191)</f>
        <v/>
      </c>
      <c r="C213" s="44" t="str">
        <f>IF(Lists!AD191="","",Lists!AD191)</f>
        <v/>
      </c>
      <c r="D213" s="44" t="str">
        <f>IF(Lists!AE191="","",Lists!AE191)</f>
        <v/>
      </c>
      <c r="E213" s="45"/>
      <c r="F213" s="100" t="str">
        <f t="shared" si="4"/>
        <v/>
      </c>
      <c r="G213" s="163" t="str">
        <f t="shared" si="5"/>
        <v/>
      </c>
      <c r="H213" s="95"/>
      <c r="I213" s="95"/>
      <c r="J213" s="95"/>
      <c r="K213" s="96"/>
    </row>
    <row r="214" spans="1:11" s="97" customFormat="1" x14ac:dyDescent="0.25">
      <c r="A214" s="12"/>
      <c r="B214" s="43" t="str">
        <f>IF(Lists!AC192="","",Lists!AC192)</f>
        <v/>
      </c>
      <c r="C214" s="44" t="str">
        <f>IF(Lists!AD192="","",Lists!AD192)</f>
        <v/>
      </c>
      <c r="D214" s="44" t="str">
        <f>IF(Lists!AE192="","",Lists!AE192)</f>
        <v/>
      </c>
      <c r="E214" s="45"/>
      <c r="F214" s="100" t="str">
        <f t="shared" si="4"/>
        <v/>
      </c>
      <c r="G214" s="163" t="str">
        <f t="shared" si="5"/>
        <v/>
      </c>
      <c r="H214" s="95"/>
      <c r="I214" s="95"/>
      <c r="J214" s="95"/>
      <c r="K214" s="96"/>
    </row>
    <row r="215" spans="1:11" s="97" customFormat="1" x14ac:dyDescent="0.25">
      <c r="A215" s="12"/>
      <c r="B215" s="43" t="str">
        <f>IF(Lists!AC193="","",Lists!AC193)</f>
        <v/>
      </c>
      <c r="C215" s="44" t="str">
        <f>IF(Lists!AD193="","",Lists!AD193)</f>
        <v/>
      </c>
      <c r="D215" s="44" t="str">
        <f>IF(Lists!AE193="","",Lists!AE193)</f>
        <v/>
      </c>
      <c r="E215" s="45"/>
      <c r="F215" s="100" t="str">
        <f t="shared" si="4"/>
        <v/>
      </c>
      <c r="G215" s="163" t="str">
        <f t="shared" si="5"/>
        <v/>
      </c>
      <c r="H215" s="95"/>
      <c r="I215" s="95"/>
      <c r="J215" s="95"/>
      <c r="K215" s="96"/>
    </row>
    <row r="216" spans="1:11" s="97" customFormat="1" x14ac:dyDescent="0.25">
      <c r="A216" s="12"/>
      <c r="B216" s="43" t="str">
        <f>IF(Lists!AC194="","",Lists!AC194)</f>
        <v/>
      </c>
      <c r="C216" s="44" t="str">
        <f>IF(Lists!AD194="","",Lists!AD194)</f>
        <v/>
      </c>
      <c r="D216" s="44" t="str">
        <f>IF(Lists!AE194="","",Lists!AE194)</f>
        <v/>
      </c>
      <c r="E216" s="45"/>
      <c r="F216" s="100" t="str">
        <f t="shared" si="4"/>
        <v/>
      </c>
      <c r="G216" s="163" t="str">
        <f t="shared" si="5"/>
        <v/>
      </c>
      <c r="H216" s="95"/>
      <c r="I216" s="95"/>
      <c r="J216" s="95"/>
      <c r="K216" s="96"/>
    </row>
    <row r="217" spans="1:11" s="97" customFormat="1" x14ac:dyDescent="0.25">
      <c r="A217" s="12"/>
      <c r="B217" s="43" t="str">
        <f>IF(Lists!AC195="","",Lists!AC195)</f>
        <v/>
      </c>
      <c r="C217" s="44" t="str">
        <f>IF(Lists!AD195="","",Lists!AD195)</f>
        <v/>
      </c>
      <c r="D217" s="44" t="str">
        <f>IF(Lists!AE195="","",Lists!AE195)</f>
        <v/>
      </c>
      <c r="E217" s="45"/>
      <c r="F217" s="100" t="str">
        <f t="shared" ref="F217:F280" si="6">IF(C217="","",SUM(H217:K217))</f>
        <v/>
      </c>
      <c r="G217" s="163" t="str">
        <f t="shared" ref="G217:G280" si="7">IF(E217="","",F217/E217)</f>
        <v/>
      </c>
      <c r="H217" s="95"/>
      <c r="I217" s="95"/>
      <c r="J217" s="95"/>
      <c r="K217" s="96"/>
    </row>
    <row r="218" spans="1:11" s="97" customFormat="1" x14ac:dyDescent="0.25">
      <c r="A218" s="12"/>
      <c r="B218" s="43" t="str">
        <f>IF(Lists!AC196="","",Lists!AC196)</f>
        <v/>
      </c>
      <c r="C218" s="44" t="str">
        <f>IF(Lists!AD196="","",Lists!AD196)</f>
        <v/>
      </c>
      <c r="D218" s="44" t="str">
        <f>IF(Lists!AE196="","",Lists!AE196)</f>
        <v/>
      </c>
      <c r="E218" s="45"/>
      <c r="F218" s="100" t="str">
        <f t="shared" si="6"/>
        <v/>
      </c>
      <c r="G218" s="163" t="str">
        <f t="shared" si="7"/>
        <v/>
      </c>
      <c r="H218" s="95"/>
      <c r="I218" s="95"/>
      <c r="J218" s="95"/>
      <c r="K218" s="96"/>
    </row>
    <row r="219" spans="1:11" s="97" customFormat="1" x14ac:dyDescent="0.25">
      <c r="A219" s="12"/>
      <c r="B219" s="43" t="str">
        <f>IF(Lists!AC197="","",Lists!AC197)</f>
        <v/>
      </c>
      <c r="C219" s="44" t="str">
        <f>IF(Lists!AD197="","",Lists!AD197)</f>
        <v/>
      </c>
      <c r="D219" s="44" t="str">
        <f>IF(Lists!AE197="","",Lists!AE197)</f>
        <v/>
      </c>
      <c r="E219" s="45"/>
      <c r="F219" s="100" t="str">
        <f t="shared" si="6"/>
        <v/>
      </c>
      <c r="G219" s="163" t="str">
        <f t="shared" si="7"/>
        <v/>
      </c>
      <c r="H219" s="95"/>
      <c r="I219" s="95"/>
      <c r="J219" s="95"/>
      <c r="K219" s="96"/>
    </row>
    <row r="220" spans="1:11" s="97" customFormat="1" x14ac:dyDescent="0.25">
      <c r="A220" s="12"/>
      <c r="B220" s="43" t="str">
        <f>IF(Lists!AC198="","",Lists!AC198)</f>
        <v/>
      </c>
      <c r="C220" s="44" t="str">
        <f>IF(Lists!AD198="","",Lists!AD198)</f>
        <v/>
      </c>
      <c r="D220" s="44" t="str">
        <f>IF(Lists!AE198="","",Lists!AE198)</f>
        <v/>
      </c>
      <c r="E220" s="45"/>
      <c r="F220" s="100" t="str">
        <f t="shared" si="6"/>
        <v/>
      </c>
      <c r="G220" s="163" t="str">
        <f t="shared" si="7"/>
        <v/>
      </c>
      <c r="H220" s="95"/>
      <c r="I220" s="95"/>
      <c r="J220" s="95"/>
      <c r="K220" s="96"/>
    </row>
    <row r="221" spans="1:11" s="97" customFormat="1" x14ac:dyDescent="0.25">
      <c r="A221" s="12"/>
      <c r="B221" s="43" t="str">
        <f>IF(Lists!AC199="","",Lists!AC199)</f>
        <v/>
      </c>
      <c r="C221" s="44" t="str">
        <f>IF(Lists!AD199="","",Lists!AD199)</f>
        <v/>
      </c>
      <c r="D221" s="44" t="str">
        <f>IF(Lists!AE199="","",Lists!AE199)</f>
        <v/>
      </c>
      <c r="E221" s="45"/>
      <c r="F221" s="100" t="str">
        <f t="shared" si="6"/>
        <v/>
      </c>
      <c r="G221" s="163" t="str">
        <f t="shared" si="7"/>
        <v/>
      </c>
      <c r="H221" s="95"/>
      <c r="I221" s="95"/>
      <c r="J221" s="95"/>
      <c r="K221" s="96"/>
    </row>
    <row r="222" spans="1:11" s="97" customFormat="1" x14ac:dyDescent="0.25">
      <c r="A222" s="12"/>
      <c r="B222" s="43" t="str">
        <f>IF(Lists!AC200="","",Lists!AC200)</f>
        <v/>
      </c>
      <c r="C222" s="44" t="str">
        <f>IF(Lists!AD200="","",Lists!AD200)</f>
        <v/>
      </c>
      <c r="D222" s="44" t="str">
        <f>IF(Lists!AE200="","",Lists!AE200)</f>
        <v/>
      </c>
      <c r="E222" s="45"/>
      <c r="F222" s="100" t="str">
        <f t="shared" si="6"/>
        <v/>
      </c>
      <c r="G222" s="163" t="str">
        <f t="shared" si="7"/>
        <v/>
      </c>
      <c r="H222" s="95"/>
      <c r="I222" s="95"/>
      <c r="J222" s="95"/>
      <c r="K222" s="96"/>
    </row>
    <row r="223" spans="1:11" s="97" customFormat="1" x14ac:dyDescent="0.25">
      <c r="A223" s="12"/>
      <c r="B223" s="43" t="str">
        <f>IF(Lists!AC201="","",Lists!AC201)</f>
        <v/>
      </c>
      <c r="C223" s="44" t="str">
        <f>IF(Lists!AD201="","",Lists!AD201)</f>
        <v/>
      </c>
      <c r="D223" s="44" t="str">
        <f>IF(Lists!AE201="","",Lists!AE201)</f>
        <v/>
      </c>
      <c r="E223" s="45"/>
      <c r="F223" s="100" t="str">
        <f t="shared" si="6"/>
        <v/>
      </c>
      <c r="G223" s="163" t="str">
        <f t="shared" si="7"/>
        <v/>
      </c>
      <c r="H223" s="95"/>
      <c r="I223" s="95"/>
      <c r="J223" s="95"/>
      <c r="K223" s="96"/>
    </row>
    <row r="224" spans="1:11" s="97" customFormat="1" x14ac:dyDescent="0.25">
      <c r="A224" s="12"/>
      <c r="B224" s="43" t="str">
        <f>IF(Lists!AC202="","",Lists!AC202)</f>
        <v/>
      </c>
      <c r="C224" s="44" t="str">
        <f>IF(Lists!AD202="","",Lists!AD202)</f>
        <v/>
      </c>
      <c r="D224" s="44" t="str">
        <f>IF(Lists!AE202="","",Lists!AE202)</f>
        <v/>
      </c>
      <c r="E224" s="45"/>
      <c r="F224" s="100" t="str">
        <f t="shared" si="6"/>
        <v/>
      </c>
      <c r="G224" s="163" t="str">
        <f t="shared" si="7"/>
        <v/>
      </c>
      <c r="H224" s="95"/>
      <c r="I224" s="95"/>
      <c r="J224" s="95"/>
      <c r="K224" s="96"/>
    </row>
    <row r="225" spans="1:11" s="97" customFormat="1" x14ac:dyDescent="0.25">
      <c r="A225" s="12"/>
      <c r="B225" s="43" t="str">
        <f>IF(Lists!AC203="","",Lists!AC203)</f>
        <v/>
      </c>
      <c r="C225" s="44" t="str">
        <f>IF(Lists!AD203="","",Lists!AD203)</f>
        <v/>
      </c>
      <c r="D225" s="44" t="str">
        <f>IF(Lists!AE203="","",Lists!AE203)</f>
        <v/>
      </c>
      <c r="E225" s="45"/>
      <c r="F225" s="100" t="str">
        <f t="shared" si="6"/>
        <v/>
      </c>
      <c r="G225" s="163" t="str">
        <f t="shared" si="7"/>
        <v/>
      </c>
      <c r="H225" s="95"/>
      <c r="I225" s="95"/>
      <c r="J225" s="95"/>
      <c r="K225" s="96"/>
    </row>
    <row r="226" spans="1:11" s="97" customFormat="1" x14ac:dyDescent="0.25">
      <c r="A226" s="12"/>
      <c r="B226" s="43" t="str">
        <f>IF(Lists!AC204="","",Lists!AC204)</f>
        <v/>
      </c>
      <c r="C226" s="44" t="str">
        <f>IF(Lists!AD204="","",Lists!AD204)</f>
        <v/>
      </c>
      <c r="D226" s="44" t="str">
        <f>IF(Lists!AE204="","",Lists!AE204)</f>
        <v/>
      </c>
      <c r="E226" s="45"/>
      <c r="F226" s="100" t="str">
        <f t="shared" si="6"/>
        <v/>
      </c>
      <c r="G226" s="163" t="str">
        <f t="shared" si="7"/>
        <v/>
      </c>
      <c r="H226" s="95"/>
      <c r="I226" s="95"/>
      <c r="J226" s="95"/>
      <c r="K226" s="96"/>
    </row>
    <row r="227" spans="1:11" s="97" customFormat="1" x14ac:dyDescent="0.25">
      <c r="A227" s="12"/>
      <c r="B227" s="43" t="str">
        <f>IF(Lists!AC205="","",Lists!AC205)</f>
        <v/>
      </c>
      <c r="C227" s="44" t="str">
        <f>IF(Lists!AD205="","",Lists!AD205)</f>
        <v/>
      </c>
      <c r="D227" s="44" t="str">
        <f>IF(Lists!AE205="","",Lists!AE205)</f>
        <v/>
      </c>
      <c r="E227" s="45"/>
      <c r="F227" s="100" t="str">
        <f t="shared" si="6"/>
        <v/>
      </c>
      <c r="G227" s="163" t="str">
        <f t="shared" si="7"/>
        <v/>
      </c>
      <c r="H227" s="95"/>
      <c r="I227" s="95"/>
      <c r="J227" s="95"/>
      <c r="K227" s="96"/>
    </row>
    <row r="228" spans="1:11" s="97" customFormat="1" x14ac:dyDescent="0.25">
      <c r="A228" s="12"/>
      <c r="B228" s="43" t="str">
        <f>IF(Lists!AC206="","",Lists!AC206)</f>
        <v/>
      </c>
      <c r="C228" s="44" t="str">
        <f>IF(Lists!AD206="","",Lists!AD206)</f>
        <v/>
      </c>
      <c r="D228" s="44" t="str">
        <f>IF(Lists!AE206="","",Lists!AE206)</f>
        <v/>
      </c>
      <c r="E228" s="45"/>
      <c r="F228" s="100" t="str">
        <f t="shared" si="6"/>
        <v/>
      </c>
      <c r="G228" s="163" t="str">
        <f t="shared" si="7"/>
        <v/>
      </c>
      <c r="H228" s="95"/>
      <c r="I228" s="95"/>
      <c r="J228" s="95"/>
      <c r="K228" s="96"/>
    </row>
    <row r="229" spans="1:11" s="97" customFormat="1" x14ac:dyDescent="0.25">
      <c r="A229" s="12"/>
      <c r="B229" s="43" t="str">
        <f>IF(Lists!AC207="","",Lists!AC207)</f>
        <v/>
      </c>
      <c r="C229" s="44" t="str">
        <f>IF(Lists!AD207="","",Lists!AD207)</f>
        <v/>
      </c>
      <c r="D229" s="44" t="str">
        <f>IF(Lists!AE207="","",Lists!AE207)</f>
        <v/>
      </c>
      <c r="E229" s="45"/>
      <c r="F229" s="100" t="str">
        <f t="shared" si="6"/>
        <v/>
      </c>
      <c r="G229" s="163" t="str">
        <f t="shared" si="7"/>
        <v/>
      </c>
      <c r="H229" s="95"/>
      <c r="I229" s="95"/>
      <c r="J229" s="95"/>
      <c r="K229" s="96"/>
    </row>
    <row r="230" spans="1:11" s="97" customFormat="1" x14ac:dyDescent="0.25">
      <c r="A230" s="12"/>
      <c r="B230" s="43" t="str">
        <f>IF(Lists!AC208="","",Lists!AC208)</f>
        <v/>
      </c>
      <c r="C230" s="44" t="str">
        <f>IF(Lists!AD208="","",Lists!AD208)</f>
        <v/>
      </c>
      <c r="D230" s="44" t="str">
        <f>IF(Lists!AE208="","",Lists!AE208)</f>
        <v/>
      </c>
      <c r="E230" s="45"/>
      <c r="F230" s="100" t="str">
        <f t="shared" si="6"/>
        <v/>
      </c>
      <c r="G230" s="163" t="str">
        <f t="shared" si="7"/>
        <v/>
      </c>
      <c r="H230" s="95"/>
      <c r="I230" s="95"/>
      <c r="J230" s="95"/>
      <c r="K230" s="96"/>
    </row>
    <row r="231" spans="1:11" s="97" customFormat="1" x14ac:dyDescent="0.25">
      <c r="A231" s="12"/>
      <c r="B231" s="43" t="str">
        <f>IF(Lists!AC209="","",Lists!AC209)</f>
        <v/>
      </c>
      <c r="C231" s="44" t="str">
        <f>IF(Lists!AD209="","",Lists!AD209)</f>
        <v/>
      </c>
      <c r="D231" s="44" t="str">
        <f>IF(Lists!AE209="","",Lists!AE209)</f>
        <v/>
      </c>
      <c r="E231" s="45"/>
      <c r="F231" s="100" t="str">
        <f t="shared" si="6"/>
        <v/>
      </c>
      <c r="G231" s="163" t="str">
        <f t="shared" si="7"/>
        <v/>
      </c>
      <c r="H231" s="95"/>
      <c r="I231" s="95"/>
      <c r="J231" s="95"/>
      <c r="K231" s="96"/>
    </row>
    <row r="232" spans="1:11" s="97" customFormat="1" x14ac:dyDescent="0.25">
      <c r="A232" s="12"/>
      <c r="B232" s="43" t="str">
        <f>IF(Lists!AC210="","",Lists!AC210)</f>
        <v/>
      </c>
      <c r="C232" s="44" t="str">
        <f>IF(Lists!AD210="","",Lists!AD210)</f>
        <v/>
      </c>
      <c r="D232" s="44" t="str">
        <f>IF(Lists!AE210="","",Lists!AE210)</f>
        <v/>
      </c>
      <c r="E232" s="45"/>
      <c r="F232" s="100" t="str">
        <f t="shared" si="6"/>
        <v/>
      </c>
      <c r="G232" s="163" t="str">
        <f t="shared" si="7"/>
        <v/>
      </c>
      <c r="H232" s="95"/>
      <c r="I232" s="95"/>
      <c r="J232" s="95"/>
      <c r="K232" s="96"/>
    </row>
    <row r="233" spans="1:11" s="97" customFormat="1" x14ac:dyDescent="0.25">
      <c r="A233" s="12"/>
      <c r="B233" s="43" t="str">
        <f>IF(Lists!AC211="","",Lists!AC211)</f>
        <v/>
      </c>
      <c r="C233" s="44" t="str">
        <f>IF(Lists!AD211="","",Lists!AD211)</f>
        <v/>
      </c>
      <c r="D233" s="44" t="str">
        <f>IF(Lists!AE211="","",Lists!AE211)</f>
        <v/>
      </c>
      <c r="E233" s="45"/>
      <c r="F233" s="100" t="str">
        <f t="shared" si="6"/>
        <v/>
      </c>
      <c r="G233" s="163" t="str">
        <f t="shared" si="7"/>
        <v/>
      </c>
      <c r="H233" s="95"/>
      <c r="I233" s="95"/>
      <c r="J233" s="95"/>
      <c r="K233" s="96"/>
    </row>
    <row r="234" spans="1:11" s="97" customFormat="1" x14ac:dyDescent="0.25">
      <c r="A234" s="12"/>
      <c r="B234" s="43" t="str">
        <f>IF(Lists!AC212="","",Lists!AC212)</f>
        <v/>
      </c>
      <c r="C234" s="44" t="str">
        <f>IF(Lists!AD212="","",Lists!AD212)</f>
        <v/>
      </c>
      <c r="D234" s="44" t="str">
        <f>IF(Lists!AE212="","",Lists!AE212)</f>
        <v/>
      </c>
      <c r="E234" s="45"/>
      <c r="F234" s="100" t="str">
        <f t="shared" si="6"/>
        <v/>
      </c>
      <c r="G234" s="163" t="str">
        <f t="shared" si="7"/>
        <v/>
      </c>
      <c r="H234" s="95"/>
      <c r="I234" s="95"/>
      <c r="J234" s="95"/>
      <c r="K234" s="96"/>
    </row>
    <row r="235" spans="1:11" s="97" customFormat="1" x14ac:dyDescent="0.25">
      <c r="A235" s="12"/>
      <c r="B235" s="43" t="str">
        <f>IF(Lists!AC213="","",Lists!AC213)</f>
        <v/>
      </c>
      <c r="C235" s="44" t="str">
        <f>IF(Lists!AD213="","",Lists!AD213)</f>
        <v/>
      </c>
      <c r="D235" s="44" t="str">
        <f>IF(Lists!AE213="","",Lists!AE213)</f>
        <v/>
      </c>
      <c r="E235" s="45"/>
      <c r="F235" s="100" t="str">
        <f t="shared" si="6"/>
        <v/>
      </c>
      <c r="G235" s="163" t="str">
        <f t="shared" si="7"/>
        <v/>
      </c>
      <c r="H235" s="95"/>
      <c r="I235" s="95"/>
      <c r="J235" s="95"/>
      <c r="K235" s="96"/>
    </row>
    <row r="236" spans="1:11" s="97" customFormat="1" x14ac:dyDescent="0.25">
      <c r="A236" s="12"/>
      <c r="B236" s="43" t="str">
        <f>IF(Lists!AC214="","",Lists!AC214)</f>
        <v/>
      </c>
      <c r="C236" s="44" t="str">
        <f>IF(Lists!AD214="","",Lists!AD214)</f>
        <v/>
      </c>
      <c r="D236" s="44" t="str">
        <f>IF(Lists!AE214="","",Lists!AE214)</f>
        <v/>
      </c>
      <c r="E236" s="45"/>
      <c r="F236" s="100" t="str">
        <f t="shared" si="6"/>
        <v/>
      </c>
      <c r="G236" s="163" t="str">
        <f t="shared" si="7"/>
        <v/>
      </c>
      <c r="H236" s="95"/>
      <c r="I236" s="95"/>
      <c r="J236" s="95"/>
      <c r="K236" s="96"/>
    </row>
    <row r="237" spans="1:11" s="97" customFormat="1" x14ac:dyDescent="0.25">
      <c r="A237" s="12"/>
      <c r="B237" s="43" t="str">
        <f>IF(Lists!AC215="","",Lists!AC215)</f>
        <v/>
      </c>
      <c r="C237" s="44" t="str">
        <f>IF(Lists!AD215="","",Lists!AD215)</f>
        <v/>
      </c>
      <c r="D237" s="44" t="str">
        <f>IF(Lists!AE215="","",Lists!AE215)</f>
        <v/>
      </c>
      <c r="E237" s="45"/>
      <c r="F237" s="100" t="str">
        <f t="shared" si="6"/>
        <v/>
      </c>
      <c r="G237" s="163" t="str">
        <f t="shared" si="7"/>
        <v/>
      </c>
      <c r="H237" s="95"/>
      <c r="I237" s="95"/>
      <c r="J237" s="95"/>
      <c r="K237" s="96"/>
    </row>
    <row r="238" spans="1:11" s="97" customFormat="1" x14ac:dyDescent="0.25">
      <c r="A238" s="12"/>
      <c r="B238" s="43" t="str">
        <f>IF(Lists!AC216="","",Lists!AC216)</f>
        <v/>
      </c>
      <c r="C238" s="44" t="str">
        <f>IF(Lists!AD216="","",Lists!AD216)</f>
        <v/>
      </c>
      <c r="D238" s="44" t="str">
        <f>IF(Lists!AE216="","",Lists!AE216)</f>
        <v/>
      </c>
      <c r="E238" s="45"/>
      <c r="F238" s="100" t="str">
        <f t="shared" si="6"/>
        <v/>
      </c>
      <c r="G238" s="163" t="str">
        <f t="shared" si="7"/>
        <v/>
      </c>
      <c r="H238" s="95"/>
      <c r="I238" s="95"/>
      <c r="J238" s="95"/>
      <c r="K238" s="96"/>
    </row>
    <row r="239" spans="1:11" s="97" customFormat="1" x14ac:dyDescent="0.25">
      <c r="A239" s="12"/>
      <c r="B239" s="43" t="str">
        <f>IF(Lists!AC217="","",Lists!AC217)</f>
        <v/>
      </c>
      <c r="C239" s="44" t="str">
        <f>IF(Lists!AD217="","",Lists!AD217)</f>
        <v/>
      </c>
      <c r="D239" s="44" t="str">
        <f>IF(Lists!AE217="","",Lists!AE217)</f>
        <v/>
      </c>
      <c r="E239" s="45"/>
      <c r="F239" s="100" t="str">
        <f t="shared" si="6"/>
        <v/>
      </c>
      <c r="G239" s="163" t="str">
        <f t="shared" si="7"/>
        <v/>
      </c>
      <c r="H239" s="95"/>
      <c r="I239" s="95"/>
      <c r="J239" s="95"/>
      <c r="K239" s="96"/>
    </row>
    <row r="240" spans="1:11" s="97" customFormat="1" x14ac:dyDescent="0.25">
      <c r="A240" s="12"/>
      <c r="B240" s="43" t="str">
        <f>IF(Lists!AC218="","",Lists!AC218)</f>
        <v/>
      </c>
      <c r="C240" s="44" t="str">
        <f>IF(Lists!AD218="","",Lists!AD218)</f>
        <v/>
      </c>
      <c r="D240" s="44" t="str">
        <f>IF(Lists!AE218="","",Lists!AE218)</f>
        <v/>
      </c>
      <c r="E240" s="45"/>
      <c r="F240" s="100" t="str">
        <f t="shared" si="6"/>
        <v/>
      </c>
      <c r="G240" s="163" t="str">
        <f t="shared" si="7"/>
        <v/>
      </c>
      <c r="H240" s="95"/>
      <c r="I240" s="95"/>
      <c r="J240" s="95"/>
      <c r="K240" s="96"/>
    </row>
    <row r="241" spans="1:11" s="97" customFormat="1" x14ac:dyDescent="0.25">
      <c r="A241" s="12"/>
      <c r="B241" s="43" t="str">
        <f>IF(Lists!AC219="","",Lists!AC219)</f>
        <v/>
      </c>
      <c r="C241" s="44" t="str">
        <f>IF(Lists!AD219="","",Lists!AD219)</f>
        <v/>
      </c>
      <c r="D241" s="44" t="str">
        <f>IF(Lists!AE219="","",Lists!AE219)</f>
        <v/>
      </c>
      <c r="E241" s="45"/>
      <c r="F241" s="100" t="str">
        <f t="shared" si="6"/>
        <v/>
      </c>
      <c r="G241" s="163" t="str">
        <f t="shared" si="7"/>
        <v/>
      </c>
      <c r="H241" s="95"/>
      <c r="I241" s="95"/>
      <c r="J241" s="95"/>
      <c r="K241" s="96"/>
    </row>
    <row r="242" spans="1:11" s="97" customFormat="1" x14ac:dyDescent="0.25">
      <c r="A242" s="12"/>
      <c r="B242" s="43" t="str">
        <f>IF(Lists!AC220="","",Lists!AC220)</f>
        <v/>
      </c>
      <c r="C242" s="44" t="str">
        <f>IF(Lists!AD220="","",Lists!AD220)</f>
        <v/>
      </c>
      <c r="D242" s="44" t="str">
        <f>IF(Lists!AE220="","",Lists!AE220)</f>
        <v/>
      </c>
      <c r="E242" s="45"/>
      <c r="F242" s="100" t="str">
        <f t="shared" si="6"/>
        <v/>
      </c>
      <c r="G242" s="163" t="str">
        <f t="shared" si="7"/>
        <v/>
      </c>
      <c r="H242" s="95"/>
      <c r="I242" s="95"/>
      <c r="J242" s="95"/>
      <c r="K242" s="96"/>
    </row>
    <row r="243" spans="1:11" s="97" customFormat="1" x14ac:dyDescent="0.25">
      <c r="A243" s="12"/>
      <c r="B243" s="43" t="str">
        <f>IF(Lists!AC221="","",Lists!AC221)</f>
        <v/>
      </c>
      <c r="C243" s="44" t="str">
        <f>IF(Lists!AD221="","",Lists!AD221)</f>
        <v/>
      </c>
      <c r="D243" s="44" t="str">
        <f>IF(Lists!AE221="","",Lists!AE221)</f>
        <v/>
      </c>
      <c r="E243" s="45"/>
      <c r="F243" s="100" t="str">
        <f t="shared" si="6"/>
        <v/>
      </c>
      <c r="G243" s="163" t="str">
        <f t="shared" si="7"/>
        <v/>
      </c>
      <c r="H243" s="95"/>
      <c r="I243" s="95"/>
      <c r="J243" s="95"/>
      <c r="K243" s="96"/>
    </row>
    <row r="244" spans="1:11" s="97" customFormat="1" x14ac:dyDescent="0.25">
      <c r="A244" s="12"/>
      <c r="B244" s="43" t="str">
        <f>IF(Lists!AC222="","",Lists!AC222)</f>
        <v/>
      </c>
      <c r="C244" s="44" t="str">
        <f>IF(Lists!AD222="","",Lists!AD222)</f>
        <v/>
      </c>
      <c r="D244" s="44" t="str">
        <f>IF(Lists!AE222="","",Lists!AE222)</f>
        <v/>
      </c>
      <c r="E244" s="45"/>
      <c r="F244" s="100" t="str">
        <f t="shared" si="6"/>
        <v/>
      </c>
      <c r="G244" s="163" t="str">
        <f t="shared" si="7"/>
        <v/>
      </c>
      <c r="H244" s="95"/>
      <c r="I244" s="95"/>
      <c r="J244" s="95"/>
      <c r="K244" s="96"/>
    </row>
    <row r="245" spans="1:11" s="97" customFormat="1" x14ac:dyDescent="0.25">
      <c r="A245" s="12"/>
      <c r="B245" s="43" t="str">
        <f>IF(Lists!AC223="","",Lists!AC223)</f>
        <v/>
      </c>
      <c r="C245" s="44" t="str">
        <f>IF(Lists!AD223="","",Lists!AD223)</f>
        <v/>
      </c>
      <c r="D245" s="44" t="str">
        <f>IF(Lists!AE223="","",Lists!AE223)</f>
        <v/>
      </c>
      <c r="E245" s="45"/>
      <c r="F245" s="100" t="str">
        <f t="shared" si="6"/>
        <v/>
      </c>
      <c r="G245" s="163" t="str">
        <f t="shared" si="7"/>
        <v/>
      </c>
      <c r="H245" s="95"/>
      <c r="I245" s="95"/>
      <c r="J245" s="95"/>
      <c r="K245" s="96"/>
    </row>
    <row r="246" spans="1:11" s="97" customFormat="1" x14ac:dyDescent="0.25">
      <c r="A246" s="12"/>
      <c r="B246" s="43" t="str">
        <f>IF(Lists!AC224="","",Lists!AC224)</f>
        <v/>
      </c>
      <c r="C246" s="44" t="str">
        <f>IF(Lists!AD224="","",Lists!AD224)</f>
        <v/>
      </c>
      <c r="D246" s="44" t="str">
        <f>IF(Lists!AE224="","",Lists!AE224)</f>
        <v/>
      </c>
      <c r="E246" s="45"/>
      <c r="F246" s="100" t="str">
        <f t="shared" si="6"/>
        <v/>
      </c>
      <c r="G246" s="163" t="str">
        <f t="shared" si="7"/>
        <v/>
      </c>
      <c r="H246" s="95"/>
      <c r="I246" s="95"/>
      <c r="J246" s="95"/>
      <c r="K246" s="96"/>
    </row>
    <row r="247" spans="1:11" s="97" customFormat="1" x14ac:dyDescent="0.25">
      <c r="A247" s="12"/>
      <c r="B247" s="43" t="str">
        <f>IF(Lists!AC225="","",Lists!AC225)</f>
        <v/>
      </c>
      <c r="C247" s="44" t="str">
        <f>IF(Lists!AD225="","",Lists!AD225)</f>
        <v/>
      </c>
      <c r="D247" s="44" t="str">
        <f>IF(Lists!AE225="","",Lists!AE225)</f>
        <v/>
      </c>
      <c r="E247" s="45"/>
      <c r="F247" s="100" t="str">
        <f t="shared" si="6"/>
        <v/>
      </c>
      <c r="G247" s="163" t="str">
        <f t="shared" si="7"/>
        <v/>
      </c>
      <c r="H247" s="95"/>
      <c r="I247" s="95"/>
      <c r="J247" s="95"/>
      <c r="K247" s="96"/>
    </row>
    <row r="248" spans="1:11" s="97" customFormat="1" x14ac:dyDescent="0.25">
      <c r="A248" s="12"/>
      <c r="B248" s="43" t="str">
        <f>IF(Lists!AC226="","",Lists!AC226)</f>
        <v/>
      </c>
      <c r="C248" s="44" t="str">
        <f>IF(Lists!AD226="","",Lists!AD226)</f>
        <v/>
      </c>
      <c r="D248" s="44" t="str">
        <f>IF(Lists!AE226="","",Lists!AE226)</f>
        <v/>
      </c>
      <c r="E248" s="45"/>
      <c r="F248" s="100" t="str">
        <f t="shared" si="6"/>
        <v/>
      </c>
      <c r="G248" s="163" t="str">
        <f t="shared" si="7"/>
        <v/>
      </c>
      <c r="H248" s="95"/>
      <c r="I248" s="95"/>
      <c r="J248" s="95"/>
      <c r="K248" s="96"/>
    </row>
    <row r="249" spans="1:11" s="97" customFormat="1" x14ac:dyDescent="0.25">
      <c r="A249" s="12"/>
      <c r="B249" s="43" t="str">
        <f>IF(Lists!AC227="","",Lists!AC227)</f>
        <v/>
      </c>
      <c r="C249" s="44" t="str">
        <f>IF(Lists!AD227="","",Lists!AD227)</f>
        <v/>
      </c>
      <c r="D249" s="44" t="str">
        <f>IF(Lists!AE227="","",Lists!AE227)</f>
        <v/>
      </c>
      <c r="E249" s="45"/>
      <c r="F249" s="100" t="str">
        <f t="shared" si="6"/>
        <v/>
      </c>
      <c r="G249" s="163" t="str">
        <f t="shared" si="7"/>
        <v/>
      </c>
      <c r="H249" s="95"/>
      <c r="I249" s="95"/>
      <c r="J249" s="95"/>
      <c r="K249" s="96"/>
    </row>
    <row r="250" spans="1:11" s="97" customFormat="1" x14ac:dyDescent="0.25">
      <c r="A250" s="12"/>
      <c r="B250" s="43" t="str">
        <f>IF(Lists!AC228="","",Lists!AC228)</f>
        <v/>
      </c>
      <c r="C250" s="44" t="str">
        <f>IF(Lists!AD228="","",Lists!AD228)</f>
        <v/>
      </c>
      <c r="D250" s="44" t="str">
        <f>IF(Lists!AE228="","",Lists!AE228)</f>
        <v/>
      </c>
      <c r="E250" s="45"/>
      <c r="F250" s="100" t="str">
        <f t="shared" si="6"/>
        <v/>
      </c>
      <c r="G250" s="163" t="str">
        <f t="shared" si="7"/>
        <v/>
      </c>
      <c r="H250" s="95"/>
      <c r="I250" s="95"/>
      <c r="J250" s="95"/>
      <c r="K250" s="96"/>
    </row>
    <row r="251" spans="1:11" s="97" customFormat="1" x14ac:dyDescent="0.25">
      <c r="A251" s="12"/>
      <c r="B251" s="43" t="str">
        <f>IF(Lists!AC229="","",Lists!AC229)</f>
        <v/>
      </c>
      <c r="C251" s="44" t="str">
        <f>IF(Lists!AD229="","",Lists!AD229)</f>
        <v/>
      </c>
      <c r="D251" s="44" t="str">
        <f>IF(Lists!AE229="","",Lists!AE229)</f>
        <v/>
      </c>
      <c r="E251" s="45"/>
      <c r="F251" s="100" t="str">
        <f t="shared" si="6"/>
        <v/>
      </c>
      <c r="G251" s="163" t="str">
        <f t="shared" si="7"/>
        <v/>
      </c>
      <c r="H251" s="95"/>
      <c r="I251" s="95"/>
      <c r="J251" s="95"/>
      <c r="K251" s="96"/>
    </row>
    <row r="252" spans="1:11" s="97" customFormat="1" x14ac:dyDescent="0.25">
      <c r="A252" s="12"/>
      <c r="B252" s="43" t="str">
        <f>IF(Lists!AC230="","",Lists!AC230)</f>
        <v/>
      </c>
      <c r="C252" s="44" t="str">
        <f>IF(Lists!AD230="","",Lists!AD230)</f>
        <v/>
      </c>
      <c r="D252" s="44" t="str">
        <f>IF(Lists!AE230="","",Lists!AE230)</f>
        <v/>
      </c>
      <c r="E252" s="45"/>
      <c r="F252" s="100" t="str">
        <f t="shared" si="6"/>
        <v/>
      </c>
      <c r="G252" s="163" t="str">
        <f t="shared" si="7"/>
        <v/>
      </c>
      <c r="H252" s="95"/>
      <c r="I252" s="95"/>
      <c r="J252" s="95"/>
      <c r="K252" s="96"/>
    </row>
    <row r="253" spans="1:11" s="97" customFormat="1" x14ac:dyDescent="0.25">
      <c r="A253" s="12"/>
      <c r="B253" s="43" t="str">
        <f>IF(Lists!AC231="","",Lists!AC231)</f>
        <v/>
      </c>
      <c r="C253" s="44" t="str">
        <f>IF(Lists!AD231="","",Lists!AD231)</f>
        <v/>
      </c>
      <c r="D253" s="44" t="str">
        <f>IF(Lists!AE231="","",Lists!AE231)</f>
        <v/>
      </c>
      <c r="E253" s="45"/>
      <c r="F253" s="100" t="str">
        <f t="shared" si="6"/>
        <v/>
      </c>
      <c r="G253" s="163" t="str">
        <f t="shared" si="7"/>
        <v/>
      </c>
      <c r="H253" s="95"/>
      <c r="I253" s="95"/>
      <c r="J253" s="95"/>
      <c r="K253" s="96"/>
    </row>
    <row r="254" spans="1:11" s="97" customFormat="1" x14ac:dyDescent="0.25">
      <c r="A254" s="12"/>
      <c r="B254" s="43" t="str">
        <f>IF(Lists!AC232="","",Lists!AC232)</f>
        <v/>
      </c>
      <c r="C254" s="44" t="str">
        <f>IF(Lists!AD232="","",Lists!AD232)</f>
        <v/>
      </c>
      <c r="D254" s="44" t="str">
        <f>IF(Lists!AE232="","",Lists!AE232)</f>
        <v/>
      </c>
      <c r="E254" s="45"/>
      <c r="F254" s="100" t="str">
        <f t="shared" si="6"/>
        <v/>
      </c>
      <c r="G254" s="163" t="str">
        <f t="shared" si="7"/>
        <v/>
      </c>
      <c r="H254" s="95"/>
      <c r="I254" s="95"/>
      <c r="J254" s="95"/>
      <c r="K254" s="96"/>
    </row>
    <row r="255" spans="1:11" s="97" customFormat="1" x14ac:dyDescent="0.25">
      <c r="A255" s="12"/>
      <c r="B255" s="43" t="str">
        <f>IF(Lists!AC233="","",Lists!AC233)</f>
        <v/>
      </c>
      <c r="C255" s="44" t="str">
        <f>IF(Lists!AD233="","",Lists!AD233)</f>
        <v/>
      </c>
      <c r="D255" s="44" t="str">
        <f>IF(Lists!AE233="","",Lists!AE233)</f>
        <v/>
      </c>
      <c r="E255" s="45"/>
      <c r="F255" s="100" t="str">
        <f t="shared" si="6"/>
        <v/>
      </c>
      <c r="G255" s="163" t="str">
        <f t="shared" si="7"/>
        <v/>
      </c>
      <c r="H255" s="95"/>
      <c r="I255" s="95"/>
      <c r="J255" s="95"/>
      <c r="K255" s="96"/>
    </row>
    <row r="256" spans="1:11" s="97" customFormat="1" x14ac:dyDescent="0.25">
      <c r="A256" s="12"/>
      <c r="B256" s="43" t="str">
        <f>IF(Lists!AC234="","",Lists!AC234)</f>
        <v/>
      </c>
      <c r="C256" s="44" t="str">
        <f>IF(Lists!AD234="","",Lists!AD234)</f>
        <v/>
      </c>
      <c r="D256" s="44" t="str">
        <f>IF(Lists!AE234="","",Lists!AE234)</f>
        <v/>
      </c>
      <c r="E256" s="45"/>
      <c r="F256" s="100" t="str">
        <f t="shared" si="6"/>
        <v/>
      </c>
      <c r="G256" s="163" t="str">
        <f t="shared" si="7"/>
        <v/>
      </c>
      <c r="H256" s="95"/>
      <c r="I256" s="95"/>
      <c r="J256" s="95"/>
      <c r="K256" s="96"/>
    </row>
    <row r="257" spans="1:11" s="97" customFormat="1" x14ac:dyDescent="0.25">
      <c r="A257" s="12"/>
      <c r="B257" s="43" t="str">
        <f>IF(Lists!AC235="","",Lists!AC235)</f>
        <v/>
      </c>
      <c r="C257" s="44" t="str">
        <f>IF(Lists!AD235="","",Lists!AD235)</f>
        <v/>
      </c>
      <c r="D257" s="44" t="str">
        <f>IF(Lists!AE235="","",Lists!AE235)</f>
        <v/>
      </c>
      <c r="E257" s="45"/>
      <c r="F257" s="100" t="str">
        <f t="shared" si="6"/>
        <v/>
      </c>
      <c r="G257" s="163" t="str">
        <f t="shared" si="7"/>
        <v/>
      </c>
      <c r="H257" s="95"/>
      <c r="I257" s="95"/>
      <c r="J257" s="95"/>
      <c r="K257" s="96"/>
    </row>
    <row r="258" spans="1:11" s="97" customFormat="1" x14ac:dyDescent="0.25">
      <c r="A258" s="12"/>
      <c r="B258" s="43" t="str">
        <f>IF(Lists!AC236="","",Lists!AC236)</f>
        <v/>
      </c>
      <c r="C258" s="44" t="str">
        <f>IF(Lists!AD236="","",Lists!AD236)</f>
        <v/>
      </c>
      <c r="D258" s="44" t="str">
        <f>IF(Lists!AE236="","",Lists!AE236)</f>
        <v/>
      </c>
      <c r="E258" s="45"/>
      <c r="F258" s="100" t="str">
        <f t="shared" si="6"/>
        <v/>
      </c>
      <c r="G258" s="163" t="str">
        <f t="shared" si="7"/>
        <v/>
      </c>
      <c r="H258" s="95"/>
      <c r="I258" s="95"/>
      <c r="J258" s="95"/>
      <c r="K258" s="96"/>
    </row>
    <row r="259" spans="1:11" s="97" customFormat="1" x14ac:dyDescent="0.25">
      <c r="A259" s="12"/>
      <c r="B259" s="43" t="str">
        <f>IF(Lists!AC237="","",Lists!AC237)</f>
        <v/>
      </c>
      <c r="C259" s="44" t="str">
        <f>IF(Lists!AD237="","",Lists!AD237)</f>
        <v/>
      </c>
      <c r="D259" s="44" t="str">
        <f>IF(Lists!AE237="","",Lists!AE237)</f>
        <v/>
      </c>
      <c r="E259" s="45"/>
      <c r="F259" s="100" t="str">
        <f t="shared" si="6"/>
        <v/>
      </c>
      <c r="G259" s="163" t="str">
        <f t="shared" si="7"/>
        <v/>
      </c>
      <c r="H259" s="95"/>
      <c r="I259" s="95"/>
      <c r="J259" s="95"/>
      <c r="K259" s="96"/>
    </row>
    <row r="260" spans="1:11" s="97" customFormat="1" x14ac:dyDescent="0.25">
      <c r="A260" s="12"/>
      <c r="B260" s="43" t="str">
        <f>IF(Lists!AC238="","",Lists!AC238)</f>
        <v/>
      </c>
      <c r="C260" s="44" t="str">
        <f>IF(Lists!AD238="","",Lists!AD238)</f>
        <v/>
      </c>
      <c r="D260" s="44" t="str">
        <f>IF(Lists!AE238="","",Lists!AE238)</f>
        <v/>
      </c>
      <c r="E260" s="45"/>
      <c r="F260" s="100" t="str">
        <f t="shared" si="6"/>
        <v/>
      </c>
      <c r="G260" s="163" t="str">
        <f t="shared" si="7"/>
        <v/>
      </c>
      <c r="H260" s="95"/>
      <c r="I260" s="95"/>
      <c r="J260" s="95"/>
      <c r="K260" s="96"/>
    </row>
    <row r="261" spans="1:11" s="97" customFormat="1" x14ac:dyDescent="0.25">
      <c r="A261" s="12"/>
      <c r="B261" s="43" t="str">
        <f>IF(Lists!AC239="","",Lists!AC239)</f>
        <v/>
      </c>
      <c r="C261" s="44" t="str">
        <f>IF(Lists!AD239="","",Lists!AD239)</f>
        <v/>
      </c>
      <c r="D261" s="44" t="str">
        <f>IF(Lists!AE239="","",Lists!AE239)</f>
        <v/>
      </c>
      <c r="E261" s="45"/>
      <c r="F261" s="100" t="str">
        <f t="shared" si="6"/>
        <v/>
      </c>
      <c r="G261" s="163" t="str">
        <f t="shared" si="7"/>
        <v/>
      </c>
      <c r="H261" s="95"/>
      <c r="I261" s="95"/>
      <c r="J261" s="95"/>
      <c r="K261" s="96"/>
    </row>
    <row r="262" spans="1:11" s="97" customFormat="1" x14ac:dyDescent="0.25">
      <c r="A262" s="12"/>
      <c r="B262" s="43" t="str">
        <f>IF(Lists!AC240="","",Lists!AC240)</f>
        <v/>
      </c>
      <c r="C262" s="44" t="str">
        <f>IF(Lists!AD240="","",Lists!AD240)</f>
        <v/>
      </c>
      <c r="D262" s="44" t="str">
        <f>IF(Lists!AE240="","",Lists!AE240)</f>
        <v/>
      </c>
      <c r="E262" s="45"/>
      <c r="F262" s="100" t="str">
        <f t="shared" si="6"/>
        <v/>
      </c>
      <c r="G262" s="163" t="str">
        <f t="shared" si="7"/>
        <v/>
      </c>
      <c r="H262" s="95"/>
      <c r="I262" s="95"/>
      <c r="J262" s="95"/>
      <c r="K262" s="96"/>
    </row>
    <row r="263" spans="1:11" s="97" customFormat="1" x14ac:dyDescent="0.25">
      <c r="A263" s="12"/>
      <c r="B263" s="43" t="str">
        <f>IF(Lists!AC241="","",Lists!AC241)</f>
        <v/>
      </c>
      <c r="C263" s="44" t="str">
        <f>IF(Lists!AD241="","",Lists!AD241)</f>
        <v/>
      </c>
      <c r="D263" s="44" t="str">
        <f>IF(Lists!AE241="","",Lists!AE241)</f>
        <v/>
      </c>
      <c r="E263" s="45"/>
      <c r="F263" s="100" t="str">
        <f t="shared" si="6"/>
        <v/>
      </c>
      <c r="G263" s="163" t="str">
        <f t="shared" si="7"/>
        <v/>
      </c>
      <c r="H263" s="95"/>
      <c r="I263" s="95"/>
      <c r="J263" s="95"/>
      <c r="K263" s="96"/>
    </row>
    <row r="264" spans="1:11" s="97" customFormat="1" x14ac:dyDescent="0.25">
      <c r="A264" s="12"/>
      <c r="B264" s="43" t="str">
        <f>IF(Lists!AC242="","",Lists!AC242)</f>
        <v/>
      </c>
      <c r="C264" s="44" t="str">
        <f>IF(Lists!AD242="","",Lists!AD242)</f>
        <v/>
      </c>
      <c r="D264" s="44" t="str">
        <f>IF(Lists!AE242="","",Lists!AE242)</f>
        <v/>
      </c>
      <c r="E264" s="45"/>
      <c r="F264" s="100" t="str">
        <f t="shared" si="6"/>
        <v/>
      </c>
      <c r="G264" s="163" t="str">
        <f t="shared" si="7"/>
        <v/>
      </c>
      <c r="H264" s="95"/>
      <c r="I264" s="95"/>
      <c r="J264" s="95"/>
      <c r="K264" s="96"/>
    </row>
    <row r="265" spans="1:11" s="97" customFormat="1" x14ac:dyDescent="0.25">
      <c r="A265" s="12"/>
      <c r="B265" s="43" t="str">
        <f>IF(Lists!AC243="","",Lists!AC243)</f>
        <v/>
      </c>
      <c r="C265" s="44" t="str">
        <f>IF(Lists!AD243="","",Lists!AD243)</f>
        <v/>
      </c>
      <c r="D265" s="44" t="str">
        <f>IF(Lists!AE243="","",Lists!AE243)</f>
        <v/>
      </c>
      <c r="E265" s="45"/>
      <c r="F265" s="100" t="str">
        <f t="shared" si="6"/>
        <v/>
      </c>
      <c r="G265" s="163" t="str">
        <f t="shared" si="7"/>
        <v/>
      </c>
      <c r="H265" s="95"/>
      <c r="I265" s="95"/>
      <c r="J265" s="95"/>
      <c r="K265" s="96"/>
    </row>
    <row r="266" spans="1:11" s="97" customFormat="1" x14ac:dyDescent="0.25">
      <c r="A266" s="12"/>
      <c r="B266" s="43" t="str">
        <f>IF(Lists!AC244="","",Lists!AC244)</f>
        <v/>
      </c>
      <c r="C266" s="44" t="str">
        <f>IF(Lists!AD244="","",Lists!AD244)</f>
        <v/>
      </c>
      <c r="D266" s="44" t="str">
        <f>IF(Lists!AE244="","",Lists!AE244)</f>
        <v/>
      </c>
      <c r="E266" s="45"/>
      <c r="F266" s="100" t="str">
        <f t="shared" si="6"/>
        <v/>
      </c>
      <c r="G266" s="163" t="str">
        <f t="shared" si="7"/>
        <v/>
      </c>
      <c r="H266" s="95"/>
      <c r="I266" s="95"/>
      <c r="J266" s="95"/>
      <c r="K266" s="96"/>
    </row>
    <row r="267" spans="1:11" s="97" customFormat="1" x14ac:dyDescent="0.25">
      <c r="A267" s="12"/>
      <c r="B267" s="43" t="str">
        <f>IF(Lists!AC245="","",Lists!AC245)</f>
        <v/>
      </c>
      <c r="C267" s="44" t="str">
        <f>IF(Lists!AD245="","",Lists!AD245)</f>
        <v/>
      </c>
      <c r="D267" s="44" t="str">
        <f>IF(Lists!AE245="","",Lists!AE245)</f>
        <v/>
      </c>
      <c r="E267" s="45"/>
      <c r="F267" s="100" t="str">
        <f t="shared" si="6"/>
        <v/>
      </c>
      <c r="G267" s="163" t="str">
        <f t="shared" si="7"/>
        <v/>
      </c>
      <c r="H267" s="95"/>
      <c r="I267" s="95"/>
      <c r="J267" s="95"/>
      <c r="K267" s="96"/>
    </row>
    <row r="268" spans="1:11" s="97" customFormat="1" x14ac:dyDescent="0.25">
      <c r="A268" s="12"/>
      <c r="B268" s="43" t="str">
        <f>IF(Lists!AC246="","",Lists!AC246)</f>
        <v/>
      </c>
      <c r="C268" s="44" t="str">
        <f>IF(Lists!AD246="","",Lists!AD246)</f>
        <v/>
      </c>
      <c r="D268" s="44" t="str">
        <f>IF(Lists!AE246="","",Lists!AE246)</f>
        <v/>
      </c>
      <c r="E268" s="45"/>
      <c r="F268" s="100" t="str">
        <f t="shared" si="6"/>
        <v/>
      </c>
      <c r="G268" s="163" t="str">
        <f t="shared" si="7"/>
        <v/>
      </c>
      <c r="H268" s="95"/>
      <c r="I268" s="95"/>
      <c r="J268" s="95"/>
      <c r="K268" s="96"/>
    </row>
    <row r="269" spans="1:11" s="97" customFormat="1" x14ac:dyDescent="0.25">
      <c r="A269" s="12"/>
      <c r="B269" s="43" t="str">
        <f>IF(Lists!AC247="","",Lists!AC247)</f>
        <v/>
      </c>
      <c r="C269" s="44" t="str">
        <f>IF(Lists!AD247="","",Lists!AD247)</f>
        <v/>
      </c>
      <c r="D269" s="44" t="str">
        <f>IF(Lists!AE247="","",Lists!AE247)</f>
        <v/>
      </c>
      <c r="E269" s="45"/>
      <c r="F269" s="100" t="str">
        <f t="shared" si="6"/>
        <v/>
      </c>
      <c r="G269" s="163" t="str">
        <f t="shared" si="7"/>
        <v/>
      </c>
      <c r="H269" s="95"/>
      <c r="I269" s="95"/>
      <c r="J269" s="95"/>
      <c r="K269" s="96"/>
    </row>
    <row r="270" spans="1:11" s="97" customFormat="1" x14ac:dyDescent="0.25">
      <c r="A270" s="12"/>
      <c r="B270" s="43" t="str">
        <f>IF(Lists!AC248="","",Lists!AC248)</f>
        <v/>
      </c>
      <c r="C270" s="44" t="str">
        <f>IF(Lists!AD248="","",Lists!AD248)</f>
        <v/>
      </c>
      <c r="D270" s="44" t="str">
        <f>IF(Lists!AE248="","",Lists!AE248)</f>
        <v/>
      </c>
      <c r="E270" s="45"/>
      <c r="F270" s="100" t="str">
        <f t="shared" si="6"/>
        <v/>
      </c>
      <c r="G270" s="163" t="str">
        <f t="shared" si="7"/>
        <v/>
      </c>
      <c r="H270" s="95"/>
      <c r="I270" s="95"/>
      <c r="J270" s="95"/>
      <c r="K270" s="96"/>
    </row>
    <row r="271" spans="1:11" s="97" customFormat="1" x14ac:dyDescent="0.25">
      <c r="A271" s="12"/>
      <c r="B271" s="43" t="str">
        <f>IF(Lists!AC249="","",Lists!AC249)</f>
        <v/>
      </c>
      <c r="C271" s="44" t="str">
        <f>IF(Lists!AD249="","",Lists!AD249)</f>
        <v/>
      </c>
      <c r="D271" s="44" t="str">
        <f>IF(Lists!AE249="","",Lists!AE249)</f>
        <v/>
      </c>
      <c r="E271" s="45"/>
      <c r="F271" s="100" t="str">
        <f t="shared" si="6"/>
        <v/>
      </c>
      <c r="G271" s="163" t="str">
        <f t="shared" si="7"/>
        <v/>
      </c>
      <c r="H271" s="95"/>
      <c r="I271" s="95"/>
      <c r="J271" s="95"/>
      <c r="K271" s="96"/>
    </row>
    <row r="272" spans="1:11" s="97" customFormat="1" x14ac:dyDescent="0.25">
      <c r="A272" s="12"/>
      <c r="B272" s="43" t="str">
        <f>IF(Lists!AC250="","",Lists!AC250)</f>
        <v/>
      </c>
      <c r="C272" s="44" t="str">
        <f>IF(Lists!AD250="","",Lists!AD250)</f>
        <v/>
      </c>
      <c r="D272" s="44" t="str">
        <f>IF(Lists!AE250="","",Lists!AE250)</f>
        <v/>
      </c>
      <c r="E272" s="45"/>
      <c r="F272" s="100" t="str">
        <f t="shared" si="6"/>
        <v/>
      </c>
      <c r="G272" s="163" t="str">
        <f t="shared" si="7"/>
        <v/>
      </c>
      <c r="H272" s="95"/>
      <c r="I272" s="95"/>
      <c r="J272" s="95"/>
      <c r="K272" s="96"/>
    </row>
    <row r="273" spans="1:11" s="97" customFormat="1" x14ac:dyDescent="0.25">
      <c r="A273" s="12"/>
      <c r="B273" s="43" t="str">
        <f>IF(Lists!AC251="","",Lists!AC251)</f>
        <v/>
      </c>
      <c r="C273" s="44" t="str">
        <f>IF(Lists!AD251="","",Lists!AD251)</f>
        <v/>
      </c>
      <c r="D273" s="44" t="str">
        <f>IF(Lists!AE251="","",Lists!AE251)</f>
        <v/>
      </c>
      <c r="E273" s="45"/>
      <c r="F273" s="100" t="str">
        <f t="shared" si="6"/>
        <v/>
      </c>
      <c r="G273" s="163" t="str">
        <f t="shared" si="7"/>
        <v/>
      </c>
      <c r="H273" s="95"/>
      <c r="I273" s="95"/>
      <c r="J273" s="95"/>
      <c r="K273" s="96"/>
    </row>
    <row r="274" spans="1:11" s="97" customFormat="1" x14ac:dyDescent="0.25">
      <c r="A274" s="12"/>
      <c r="B274" s="43" t="str">
        <f>IF(Lists!AC252="","",Lists!AC252)</f>
        <v/>
      </c>
      <c r="C274" s="44" t="str">
        <f>IF(Lists!AD252="","",Lists!AD252)</f>
        <v/>
      </c>
      <c r="D274" s="44" t="str">
        <f>IF(Lists!AE252="","",Lists!AE252)</f>
        <v/>
      </c>
      <c r="E274" s="45"/>
      <c r="F274" s="100" t="str">
        <f t="shared" si="6"/>
        <v/>
      </c>
      <c r="G274" s="163" t="str">
        <f t="shared" si="7"/>
        <v/>
      </c>
      <c r="H274" s="95"/>
      <c r="I274" s="95"/>
      <c r="J274" s="95"/>
      <c r="K274" s="96"/>
    </row>
    <row r="275" spans="1:11" s="97" customFormat="1" x14ac:dyDescent="0.25">
      <c r="A275" s="12"/>
      <c r="B275" s="43" t="str">
        <f>IF(Lists!AC253="","",Lists!AC253)</f>
        <v/>
      </c>
      <c r="C275" s="44" t="str">
        <f>IF(Lists!AD253="","",Lists!AD253)</f>
        <v/>
      </c>
      <c r="D275" s="44" t="str">
        <f>IF(Lists!AE253="","",Lists!AE253)</f>
        <v/>
      </c>
      <c r="E275" s="45"/>
      <c r="F275" s="100" t="str">
        <f t="shared" si="6"/>
        <v/>
      </c>
      <c r="G275" s="163" t="str">
        <f t="shared" si="7"/>
        <v/>
      </c>
      <c r="H275" s="95"/>
      <c r="I275" s="95"/>
      <c r="J275" s="95"/>
      <c r="K275" s="96"/>
    </row>
    <row r="276" spans="1:11" s="97" customFormat="1" x14ac:dyDescent="0.25">
      <c r="A276" s="12"/>
      <c r="B276" s="43" t="str">
        <f>IF(Lists!AC254="","",Lists!AC254)</f>
        <v/>
      </c>
      <c r="C276" s="44" t="str">
        <f>IF(Lists!AD254="","",Lists!AD254)</f>
        <v/>
      </c>
      <c r="D276" s="44" t="str">
        <f>IF(Lists!AE254="","",Lists!AE254)</f>
        <v/>
      </c>
      <c r="E276" s="45"/>
      <c r="F276" s="100" t="str">
        <f t="shared" si="6"/>
        <v/>
      </c>
      <c r="G276" s="163" t="str">
        <f t="shared" si="7"/>
        <v/>
      </c>
      <c r="H276" s="95"/>
      <c r="I276" s="95"/>
      <c r="J276" s="95"/>
      <c r="K276" s="96"/>
    </row>
    <row r="277" spans="1:11" s="97" customFormat="1" x14ac:dyDescent="0.25">
      <c r="A277" s="12"/>
      <c r="B277" s="43" t="str">
        <f>IF(Lists!AC255="","",Lists!AC255)</f>
        <v/>
      </c>
      <c r="C277" s="44" t="str">
        <f>IF(Lists!AD255="","",Lists!AD255)</f>
        <v/>
      </c>
      <c r="D277" s="44" t="str">
        <f>IF(Lists!AE255="","",Lists!AE255)</f>
        <v/>
      </c>
      <c r="E277" s="45"/>
      <c r="F277" s="100" t="str">
        <f t="shared" si="6"/>
        <v/>
      </c>
      <c r="G277" s="163" t="str">
        <f t="shared" si="7"/>
        <v/>
      </c>
      <c r="H277" s="95"/>
      <c r="I277" s="95"/>
      <c r="J277" s="95"/>
      <c r="K277" s="96"/>
    </row>
    <row r="278" spans="1:11" s="97" customFormat="1" x14ac:dyDescent="0.25">
      <c r="A278" s="12"/>
      <c r="B278" s="43" t="str">
        <f>IF(Lists!AC256="","",Lists!AC256)</f>
        <v/>
      </c>
      <c r="C278" s="44" t="str">
        <f>IF(Lists!AD256="","",Lists!AD256)</f>
        <v/>
      </c>
      <c r="D278" s="44" t="str">
        <f>IF(Lists!AE256="","",Lists!AE256)</f>
        <v/>
      </c>
      <c r="E278" s="45"/>
      <c r="F278" s="100" t="str">
        <f t="shared" si="6"/>
        <v/>
      </c>
      <c r="G278" s="163" t="str">
        <f t="shared" si="7"/>
        <v/>
      </c>
      <c r="H278" s="95"/>
      <c r="I278" s="95"/>
      <c r="J278" s="95"/>
      <c r="K278" s="96"/>
    </row>
    <row r="279" spans="1:11" s="97" customFormat="1" x14ac:dyDescent="0.25">
      <c r="A279" s="12"/>
      <c r="B279" s="43" t="str">
        <f>IF(Lists!AC257="","",Lists!AC257)</f>
        <v/>
      </c>
      <c r="C279" s="44" t="str">
        <f>IF(Lists!AD257="","",Lists!AD257)</f>
        <v/>
      </c>
      <c r="D279" s="44" t="str">
        <f>IF(Lists!AE257="","",Lists!AE257)</f>
        <v/>
      </c>
      <c r="E279" s="45"/>
      <c r="F279" s="100" t="str">
        <f t="shared" si="6"/>
        <v/>
      </c>
      <c r="G279" s="163" t="str">
        <f t="shared" si="7"/>
        <v/>
      </c>
      <c r="H279" s="95"/>
      <c r="I279" s="95"/>
      <c r="J279" s="95"/>
      <c r="K279" s="96"/>
    </row>
    <row r="280" spans="1:11" s="97" customFormat="1" x14ac:dyDescent="0.25">
      <c r="A280" s="12"/>
      <c r="B280" s="43" t="str">
        <f>IF(Lists!AC258="","",Lists!AC258)</f>
        <v/>
      </c>
      <c r="C280" s="44" t="str">
        <f>IF(Lists!AD258="","",Lists!AD258)</f>
        <v/>
      </c>
      <c r="D280" s="44" t="str">
        <f>IF(Lists!AE258="","",Lists!AE258)</f>
        <v/>
      </c>
      <c r="E280" s="45"/>
      <c r="F280" s="100" t="str">
        <f t="shared" si="6"/>
        <v/>
      </c>
      <c r="G280" s="163" t="str">
        <f t="shared" si="7"/>
        <v/>
      </c>
      <c r="H280" s="95"/>
      <c r="I280" s="95"/>
      <c r="J280" s="95"/>
      <c r="K280" s="96"/>
    </row>
    <row r="281" spans="1:11" s="97" customFormat="1" x14ac:dyDescent="0.25">
      <c r="A281" s="12"/>
      <c r="B281" s="43" t="str">
        <f>IF(Lists!AC259="","",Lists!AC259)</f>
        <v/>
      </c>
      <c r="C281" s="44" t="str">
        <f>IF(Lists!AD259="","",Lists!AD259)</f>
        <v/>
      </c>
      <c r="D281" s="44" t="str">
        <f>IF(Lists!AE259="","",Lists!AE259)</f>
        <v/>
      </c>
      <c r="E281" s="45"/>
      <c r="F281" s="100" t="str">
        <f t="shared" ref="F281:F344" si="8">IF(C281="","",SUM(H281:K281))</f>
        <v/>
      </c>
      <c r="G281" s="163" t="str">
        <f t="shared" ref="G281:G344" si="9">IF(E281="","",F281/E281)</f>
        <v/>
      </c>
      <c r="H281" s="95"/>
      <c r="I281" s="95"/>
      <c r="J281" s="95"/>
      <c r="K281" s="96"/>
    </row>
    <row r="282" spans="1:11" s="97" customFormat="1" x14ac:dyDescent="0.25">
      <c r="A282" s="12"/>
      <c r="B282" s="43" t="str">
        <f>IF(Lists!AC260="","",Lists!AC260)</f>
        <v/>
      </c>
      <c r="C282" s="44" t="str">
        <f>IF(Lists!AD260="","",Lists!AD260)</f>
        <v/>
      </c>
      <c r="D282" s="44" t="str">
        <f>IF(Lists!AE260="","",Lists!AE260)</f>
        <v/>
      </c>
      <c r="E282" s="45"/>
      <c r="F282" s="100" t="str">
        <f t="shared" si="8"/>
        <v/>
      </c>
      <c r="G282" s="163" t="str">
        <f t="shared" si="9"/>
        <v/>
      </c>
      <c r="H282" s="95"/>
      <c r="I282" s="95"/>
      <c r="J282" s="95"/>
      <c r="K282" s="96"/>
    </row>
    <row r="283" spans="1:11" s="97" customFormat="1" x14ac:dyDescent="0.25">
      <c r="A283" s="12"/>
      <c r="B283" s="43" t="str">
        <f>IF(Lists!AC261="","",Lists!AC261)</f>
        <v/>
      </c>
      <c r="C283" s="44" t="str">
        <f>IF(Lists!AD261="","",Lists!AD261)</f>
        <v/>
      </c>
      <c r="D283" s="44" t="str">
        <f>IF(Lists!AE261="","",Lists!AE261)</f>
        <v/>
      </c>
      <c r="E283" s="45"/>
      <c r="F283" s="100" t="str">
        <f t="shared" si="8"/>
        <v/>
      </c>
      <c r="G283" s="163" t="str">
        <f t="shared" si="9"/>
        <v/>
      </c>
      <c r="H283" s="95"/>
      <c r="I283" s="95"/>
      <c r="J283" s="95"/>
      <c r="K283" s="96"/>
    </row>
    <row r="284" spans="1:11" s="97" customFormat="1" x14ac:dyDescent="0.25">
      <c r="A284" s="12"/>
      <c r="B284" s="43" t="str">
        <f>IF(Lists!AC262="","",Lists!AC262)</f>
        <v/>
      </c>
      <c r="C284" s="44" t="str">
        <f>IF(Lists!AD262="","",Lists!AD262)</f>
        <v/>
      </c>
      <c r="D284" s="44" t="str">
        <f>IF(Lists!AE262="","",Lists!AE262)</f>
        <v/>
      </c>
      <c r="E284" s="45"/>
      <c r="F284" s="100" t="str">
        <f t="shared" si="8"/>
        <v/>
      </c>
      <c r="G284" s="163" t="str">
        <f t="shared" si="9"/>
        <v/>
      </c>
      <c r="H284" s="95"/>
      <c r="I284" s="95"/>
      <c r="J284" s="95"/>
      <c r="K284" s="96"/>
    </row>
    <row r="285" spans="1:11" s="97" customFormat="1" x14ac:dyDescent="0.25">
      <c r="A285" s="12"/>
      <c r="B285" s="43" t="str">
        <f>IF(Lists!AC263="","",Lists!AC263)</f>
        <v/>
      </c>
      <c r="C285" s="44" t="str">
        <f>IF(Lists!AD263="","",Lists!AD263)</f>
        <v/>
      </c>
      <c r="D285" s="44" t="str">
        <f>IF(Lists!AE263="","",Lists!AE263)</f>
        <v/>
      </c>
      <c r="E285" s="45"/>
      <c r="F285" s="100" t="str">
        <f t="shared" si="8"/>
        <v/>
      </c>
      <c r="G285" s="163" t="str">
        <f t="shared" si="9"/>
        <v/>
      </c>
      <c r="H285" s="95"/>
      <c r="I285" s="95"/>
      <c r="J285" s="95"/>
      <c r="K285" s="96"/>
    </row>
    <row r="286" spans="1:11" s="97" customFormat="1" x14ac:dyDescent="0.25">
      <c r="A286" s="12"/>
      <c r="B286" s="43" t="str">
        <f>IF(Lists!AC264="","",Lists!AC264)</f>
        <v/>
      </c>
      <c r="C286" s="44" t="str">
        <f>IF(Lists!AD264="","",Lists!AD264)</f>
        <v/>
      </c>
      <c r="D286" s="44" t="str">
        <f>IF(Lists!AE264="","",Lists!AE264)</f>
        <v/>
      </c>
      <c r="E286" s="45"/>
      <c r="F286" s="100" t="str">
        <f t="shared" si="8"/>
        <v/>
      </c>
      <c r="G286" s="163" t="str">
        <f t="shared" si="9"/>
        <v/>
      </c>
      <c r="H286" s="95"/>
      <c r="I286" s="95"/>
      <c r="J286" s="95"/>
      <c r="K286" s="96"/>
    </row>
    <row r="287" spans="1:11" s="97" customFormat="1" x14ac:dyDescent="0.25">
      <c r="A287" s="12"/>
      <c r="B287" s="43" t="str">
        <f>IF(Lists!AC265="","",Lists!AC265)</f>
        <v/>
      </c>
      <c r="C287" s="44" t="str">
        <f>IF(Lists!AD265="","",Lists!AD265)</f>
        <v/>
      </c>
      <c r="D287" s="44" t="str">
        <f>IF(Lists!AE265="","",Lists!AE265)</f>
        <v/>
      </c>
      <c r="E287" s="45"/>
      <c r="F287" s="100" t="str">
        <f t="shared" si="8"/>
        <v/>
      </c>
      <c r="G287" s="163" t="str">
        <f t="shared" si="9"/>
        <v/>
      </c>
      <c r="H287" s="95"/>
      <c r="I287" s="95"/>
      <c r="J287" s="95"/>
      <c r="K287" s="96"/>
    </row>
    <row r="288" spans="1:11" s="97" customFormat="1" x14ac:dyDescent="0.25">
      <c r="A288" s="12"/>
      <c r="B288" s="43" t="str">
        <f>IF(Lists!AC266="","",Lists!AC266)</f>
        <v/>
      </c>
      <c r="C288" s="44" t="str">
        <f>IF(Lists!AD266="","",Lists!AD266)</f>
        <v/>
      </c>
      <c r="D288" s="44" t="str">
        <f>IF(Lists!AE266="","",Lists!AE266)</f>
        <v/>
      </c>
      <c r="E288" s="45"/>
      <c r="F288" s="100" t="str">
        <f t="shared" si="8"/>
        <v/>
      </c>
      <c r="G288" s="163" t="str">
        <f t="shared" si="9"/>
        <v/>
      </c>
      <c r="H288" s="95"/>
      <c r="I288" s="95"/>
      <c r="J288" s="95"/>
      <c r="K288" s="96"/>
    </row>
    <row r="289" spans="1:11" s="97" customFormat="1" x14ac:dyDescent="0.25">
      <c r="A289" s="12"/>
      <c r="B289" s="43" t="str">
        <f>IF(Lists!AC267="","",Lists!AC267)</f>
        <v/>
      </c>
      <c r="C289" s="44" t="str">
        <f>IF(Lists!AD267="","",Lists!AD267)</f>
        <v/>
      </c>
      <c r="D289" s="44" t="str">
        <f>IF(Lists!AE267="","",Lists!AE267)</f>
        <v/>
      </c>
      <c r="E289" s="45"/>
      <c r="F289" s="100" t="str">
        <f t="shared" si="8"/>
        <v/>
      </c>
      <c r="G289" s="163" t="str">
        <f t="shared" si="9"/>
        <v/>
      </c>
      <c r="H289" s="95"/>
      <c r="I289" s="95"/>
      <c r="J289" s="95"/>
      <c r="K289" s="96"/>
    </row>
    <row r="290" spans="1:11" s="97" customFormat="1" x14ac:dyDescent="0.25">
      <c r="A290" s="12"/>
      <c r="B290" s="43" t="str">
        <f>IF(Lists!AC268="","",Lists!AC268)</f>
        <v/>
      </c>
      <c r="C290" s="44" t="str">
        <f>IF(Lists!AD268="","",Lists!AD268)</f>
        <v/>
      </c>
      <c r="D290" s="44" t="str">
        <f>IF(Lists!AE268="","",Lists!AE268)</f>
        <v/>
      </c>
      <c r="E290" s="45"/>
      <c r="F290" s="100" t="str">
        <f t="shared" si="8"/>
        <v/>
      </c>
      <c r="G290" s="163" t="str">
        <f t="shared" si="9"/>
        <v/>
      </c>
      <c r="H290" s="95"/>
      <c r="I290" s="95"/>
      <c r="J290" s="95"/>
      <c r="K290" s="96"/>
    </row>
    <row r="291" spans="1:11" s="97" customFormat="1" x14ac:dyDescent="0.25">
      <c r="A291" s="12"/>
      <c r="B291" s="43" t="str">
        <f>IF(Lists!AC269="","",Lists!AC269)</f>
        <v/>
      </c>
      <c r="C291" s="44" t="str">
        <f>IF(Lists!AD269="","",Lists!AD269)</f>
        <v/>
      </c>
      <c r="D291" s="44" t="str">
        <f>IF(Lists!AE269="","",Lists!AE269)</f>
        <v/>
      </c>
      <c r="E291" s="45"/>
      <c r="F291" s="100" t="str">
        <f t="shared" si="8"/>
        <v/>
      </c>
      <c r="G291" s="163" t="str">
        <f t="shared" si="9"/>
        <v/>
      </c>
      <c r="H291" s="95"/>
      <c r="I291" s="95"/>
      <c r="J291" s="95"/>
      <c r="K291" s="96"/>
    </row>
    <row r="292" spans="1:11" s="97" customFormat="1" x14ac:dyDescent="0.25">
      <c r="A292" s="12"/>
      <c r="B292" s="43" t="str">
        <f>IF(Lists!AC270="","",Lists!AC270)</f>
        <v/>
      </c>
      <c r="C292" s="44" t="str">
        <f>IF(Lists!AD270="","",Lists!AD270)</f>
        <v/>
      </c>
      <c r="D292" s="44" t="str">
        <f>IF(Lists!AE270="","",Lists!AE270)</f>
        <v/>
      </c>
      <c r="E292" s="45"/>
      <c r="F292" s="100" t="str">
        <f t="shared" si="8"/>
        <v/>
      </c>
      <c r="G292" s="163" t="str">
        <f t="shared" si="9"/>
        <v/>
      </c>
      <c r="H292" s="95"/>
      <c r="I292" s="95"/>
      <c r="J292" s="95"/>
      <c r="K292" s="96"/>
    </row>
    <row r="293" spans="1:11" s="97" customFormat="1" x14ac:dyDescent="0.25">
      <c r="A293" s="12"/>
      <c r="B293" s="43" t="str">
        <f>IF(Lists!AC271="","",Lists!AC271)</f>
        <v/>
      </c>
      <c r="C293" s="44" t="str">
        <f>IF(Lists!AD271="","",Lists!AD271)</f>
        <v/>
      </c>
      <c r="D293" s="44" t="str">
        <f>IF(Lists!AE271="","",Lists!AE271)</f>
        <v/>
      </c>
      <c r="E293" s="45"/>
      <c r="F293" s="100" t="str">
        <f t="shared" si="8"/>
        <v/>
      </c>
      <c r="G293" s="163" t="str">
        <f t="shared" si="9"/>
        <v/>
      </c>
      <c r="H293" s="95"/>
      <c r="I293" s="95"/>
      <c r="J293" s="95"/>
      <c r="K293" s="96"/>
    </row>
    <row r="294" spans="1:11" s="97" customFormat="1" x14ac:dyDescent="0.25">
      <c r="A294" s="12"/>
      <c r="B294" s="43" t="str">
        <f>IF(Lists!AC272="","",Lists!AC272)</f>
        <v/>
      </c>
      <c r="C294" s="44" t="str">
        <f>IF(Lists!AD272="","",Lists!AD272)</f>
        <v/>
      </c>
      <c r="D294" s="44" t="str">
        <f>IF(Lists!AE272="","",Lists!AE272)</f>
        <v/>
      </c>
      <c r="E294" s="45"/>
      <c r="F294" s="100" t="str">
        <f t="shared" si="8"/>
        <v/>
      </c>
      <c r="G294" s="163" t="str">
        <f t="shared" si="9"/>
        <v/>
      </c>
      <c r="H294" s="95"/>
      <c r="I294" s="95"/>
      <c r="J294" s="95"/>
      <c r="K294" s="96"/>
    </row>
    <row r="295" spans="1:11" s="97" customFormat="1" x14ac:dyDescent="0.25">
      <c r="A295" s="12"/>
      <c r="B295" s="43" t="str">
        <f>IF(Lists!AC273="","",Lists!AC273)</f>
        <v/>
      </c>
      <c r="C295" s="44" t="str">
        <f>IF(Lists!AD273="","",Lists!AD273)</f>
        <v/>
      </c>
      <c r="D295" s="44" t="str">
        <f>IF(Lists!AE273="","",Lists!AE273)</f>
        <v/>
      </c>
      <c r="E295" s="45"/>
      <c r="F295" s="100" t="str">
        <f t="shared" si="8"/>
        <v/>
      </c>
      <c r="G295" s="163" t="str">
        <f t="shared" si="9"/>
        <v/>
      </c>
      <c r="H295" s="95"/>
      <c r="I295" s="95"/>
      <c r="J295" s="95"/>
      <c r="K295" s="96"/>
    </row>
    <row r="296" spans="1:11" s="97" customFormat="1" x14ac:dyDescent="0.25">
      <c r="A296" s="12"/>
      <c r="B296" s="43" t="str">
        <f>IF(Lists!AC274="","",Lists!AC274)</f>
        <v/>
      </c>
      <c r="C296" s="44" t="str">
        <f>IF(Lists!AD274="","",Lists!AD274)</f>
        <v/>
      </c>
      <c r="D296" s="44" t="str">
        <f>IF(Lists!AE274="","",Lists!AE274)</f>
        <v/>
      </c>
      <c r="E296" s="45"/>
      <c r="F296" s="100" t="str">
        <f t="shared" si="8"/>
        <v/>
      </c>
      <c r="G296" s="163" t="str">
        <f t="shared" si="9"/>
        <v/>
      </c>
      <c r="H296" s="95"/>
      <c r="I296" s="95"/>
      <c r="J296" s="95"/>
      <c r="K296" s="96"/>
    </row>
    <row r="297" spans="1:11" s="97" customFormat="1" x14ac:dyDescent="0.25">
      <c r="A297" s="12"/>
      <c r="B297" s="43" t="str">
        <f>IF(Lists!AC275="","",Lists!AC275)</f>
        <v/>
      </c>
      <c r="C297" s="44" t="str">
        <f>IF(Lists!AD275="","",Lists!AD275)</f>
        <v/>
      </c>
      <c r="D297" s="44" t="str">
        <f>IF(Lists!AE275="","",Lists!AE275)</f>
        <v/>
      </c>
      <c r="E297" s="45"/>
      <c r="F297" s="100" t="str">
        <f t="shared" si="8"/>
        <v/>
      </c>
      <c r="G297" s="163" t="str">
        <f t="shared" si="9"/>
        <v/>
      </c>
      <c r="H297" s="95"/>
      <c r="I297" s="95"/>
      <c r="J297" s="95"/>
      <c r="K297" s="96"/>
    </row>
    <row r="298" spans="1:11" s="97" customFormat="1" x14ac:dyDescent="0.25">
      <c r="A298" s="12"/>
      <c r="B298" s="43" t="str">
        <f>IF(Lists!AC276="","",Lists!AC276)</f>
        <v/>
      </c>
      <c r="C298" s="44" t="str">
        <f>IF(Lists!AD276="","",Lists!AD276)</f>
        <v/>
      </c>
      <c r="D298" s="44" t="str">
        <f>IF(Lists!AE276="","",Lists!AE276)</f>
        <v/>
      </c>
      <c r="E298" s="45"/>
      <c r="F298" s="100" t="str">
        <f t="shared" si="8"/>
        <v/>
      </c>
      <c r="G298" s="163" t="str">
        <f t="shared" si="9"/>
        <v/>
      </c>
      <c r="H298" s="95"/>
      <c r="I298" s="95"/>
      <c r="J298" s="95"/>
      <c r="K298" s="96"/>
    </row>
    <row r="299" spans="1:11" s="97" customFormat="1" x14ac:dyDescent="0.25">
      <c r="A299" s="12"/>
      <c r="B299" s="43" t="str">
        <f>IF(Lists!AC277="","",Lists!AC277)</f>
        <v/>
      </c>
      <c r="C299" s="44" t="str">
        <f>IF(Lists!AD277="","",Lists!AD277)</f>
        <v/>
      </c>
      <c r="D299" s="44" t="str">
        <f>IF(Lists!AE277="","",Lists!AE277)</f>
        <v/>
      </c>
      <c r="E299" s="45"/>
      <c r="F299" s="100" t="str">
        <f t="shared" si="8"/>
        <v/>
      </c>
      <c r="G299" s="163" t="str">
        <f t="shared" si="9"/>
        <v/>
      </c>
      <c r="H299" s="95"/>
      <c r="I299" s="95"/>
      <c r="J299" s="95"/>
      <c r="K299" s="96"/>
    </row>
    <row r="300" spans="1:11" s="97" customFormat="1" x14ac:dyDescent="0.25">
      <c r="A300" s="12"/>
      <c r="B300" s="43" t="str">
        <f>IF(Lists!AC278="","",Lists!AC278)</f>
        <v/>
      </c>
      <c r="C300" s="44" t="str">
        <f>IF(Lists!AD278="","",Lists!AD278)</f>
        <v/>
      </c>
      <c r="D300" s="44" t="str">
        <f>IF(Lists!AE278="","",Lists!AE278)</f>
        <v/>
      </c>
      <c r="E300" s="45"/>
      <c r="F300" s="100" t="str">
        <f t="shared" si="8"/>
        <v/>
      </c>
      <c r="G300" s="163" t="str">
        <f t="shared" si="9"/>
        <v/>
      </c>
      <c r="H300" s="95"/>
      <c r="I300" s="95"/>
      <c r="J300" s="95"/>
      <c r="K300" s="96"/>
    </row>
    <row r="301" spans="1:11" s="97" customFormat="1" x14ac:dyDescent="0.25">
      <c r="A301" s="12"/>
      <c r="B301" s="43" t="str">
        <f>IF(Lists!AC279="","",Lists!AC279)</f>
        <v/>
      </c>
      <c r="C301" s="44" t="str">
        <f>IF(Lists!AD279="","",Lists!AD279)</f>
        <v/>
      </c>
      <c r="D301" s="44" t="str">
        <f>IF(Lists!AE279="","",Lists!AE279)</f>
        <v/>
      </c>
      <c r="E301" s="45"/>
      <c r="F301" s="100" t="str">
        <f t="shared" si="8"/>
        <v/>
      </c>
      <c r="G301" s="163" t="str">
        <f t="shared" si="9"/>
        <v/>
      </c>
      <c r="H301" s="95"/>
      <c r="I301" s="95"/>
      <c r="J301" s="95"/>
      <c r="K301" s="96"/>
    </row>
    <row r="302" spans="1:11" s="97" customFormat="1" x14ac:dyDescent="0.25">
      <c r="A302" s="12"/>
      <c r="B302" s="43" t="str">
        <f>IF(Lists!AC280="","",Lists!AC280)</f>
        <v/>
      </c>
      <c r="C302" s="44" t="str">
        <f>IF(Lists!AD280="","",Lists!AD280)</f>
        <v/>
      </c>
      <c r="D302" s="44" t="str">
        <f>IF(Lists!AE280="","",Lists!AE280)</f>
        <v/>
      </c>
      <c r="E302" s="45"/>
      <c r="F302" s="100" t="str">
        <f t="shared" si="8"/>
        <v/>
      </c>
      <c r="G302" s="163" t="str">
        <f t="shared" si="9"/>
        <v/>
      </c>
      <c r="H302" s="95"/>
      <c r="I302" s="95"/>
      <c r="J302" s="95"/>
      <c r="K302" s="96"/>
    </row>
    <row r="303" spans="1:11" s="97" customFormat="1" x14ac:dyDescent="0.25">
      <c r="A303" s="12"/>
      <c r="B303" s="43" t="str">
        <f>IF(Lists!AC281="","",Lists!AC281)</f>
        <v/>
      </c>
      <c r="C303" s="44" t="str">
        <f>IF(Lists!AD281="","",Lists!AD281)</f>
        <v/>
      </c>
      <c r="D303" s="44" t="str">
        <f>IF(Lists!AE281="","",Lists!AE281)</f>
        <v/>
      </c>
      <c r="E303" s="45"/>
      <c r="F303" s="100" t="str">
        <f t="shared" si="8"/>
        <v/>
      </c>
      <c r="G303" s="163" t="str">
        <f t="shared" si="9"/>
        <v/>
      </c>
      <c r="H303" s="95"/>
      <c r="I303" s="95"/>
      <c r="J303" s="95"/>
      <c r="K303" s="96"/>
    </row>
    <row r="304" spans="1:11" s="97" customFormat="1" x14ac:dyDescent="0.25">
      <c r="A304" s="12"/>
      <c r="B304" s="43" t="str">
        <f>IF(Lists!AC282="","",Lists!AC282)</f>
        <v/>
      </c>
      <c r="C304" s="44" t="str">
        <f>IF(Lists!AD282="","",Lists!AD282)</f>
        <v/>
      </c>
      <c r="D304" s="44" t="str">
        <f>IF(Lists!AE282="","",Lists!AE282)</f>
        <v/>
      </c>
      <c r="E304" s="45"/>
      <c r="F304" s="100" t="str">
        <f t="shared" si="8"/>
        <v/>
      </c>
      <c r="G304" s="163" t="str">
        <f t="shared" si="9"/>
        <v/>
      </c>
      <c r="H304" s="95"/>
      <c r="I304" s="95"/>
      <c r="J304" s="95"/>
      <c r="K304" s="96"/>
    </row>
    <row r="305" spans="1:11" s="97" customFormat="1" x14ac:dyDescent="0.25">
      <c r="A305" s="12"/>
      <c r="B305" s="43" t="str">
        <f>IF(Lists!AC283="","",Lists!AC283)</f>
        <v/>
      </c>
      <c r="C305" s="44" t="str">
        <f>IF(Lists!AD283="","",Lists!AD283)</f>
        <v/>
      </c>
      <c r="D305" s="44" t="str">
        <f>IF(Lists!AE283="","",Lists!AE283)</f>
        <v/>
      </c>
      <c r="E305" s="45"/>
      <c r="F305" s="100" t="str">
        <f t="shared" si="8"/>
        <v/>
      </c>
      <c r="G305" s="163" t="str">
        <f t="shared" si="9"/>
        <v/>
      </c>
      <c r="H305" s="95"/>
      <c r="I305" s="95"/>
      <c r="J305" s="95"/>
      <c r="K305" s="96"/>
    </row>
    <row r="306" spans="1:11" s="97" customFormat="1" x14ac:dyDescent="0.25">
      <c r="A306" s="12"/>
      <c r="B306" s="43" t="str">
        <f>IF(Lists!AC284="","",Lists!AC284)</f>
        <v/>
      </c>
      <c r="C306" s="44" t="str">
        <f>IF(Lists!AD284="","",Lists!AD284)</f>
        <v/>
      </c>
      <c r="D306" s="44" t="str">
        <f>IF(Lists!AE284="","",Lists!AE284)</f>
        <v/>
      </c>
      <c r="E306" s="45"/>
      <c r="F306" s="100" t="str">
        <f t="shared" si="8"/>
        <v/>
      </c>
      <c r="G306" s="163" t="str">
        <f t="shared" si="9"/>
        <v/>
      </c>
      <c r="H306" s="95"/>
      <c r="I306" s="95"/>
      <c r="J306" s="95"/>
      <c r="K306" s="96"/>
    </row>
    <row r="307" spans="1:11" s="97" customFormat="1" x14ac:dyDescent="0.25">
      <c r="A307" s="12"/>
      <c r="B307" s="43" t="str">
        <f>IF(Lists!AC285="","",Lists!AC285)</f>
        <v/>
      </c>
      <c r="C307" s="44" t="str">
        <f>IF(Lists!AD285="","",Lists!AD285)</f>
        <v/>
      </c>
      <c r="D307" s="44" t="str">
        <f>IF(Lists!AE285="","",Lists!AE285)</f>
        <v/>
      </c>
      <c r="E307" s="45"/>
      <c r="F307" s="100" t="str">
        <f t="shared" si="8"/>
        <v/>
      </c>
      <c r="G307" s="163" t="str">
        <f t="shared" si="9"/>
        <v/>
      </c>
      <c r="H307" s="95"/>
      <c r="I307" s="95"/>
      <c r="J307" s="95"/>
      <c r="K307" s="96"/>
    </row>
    <row r="308" spans="1:11" s="97" customFormat="1" x14ac:dyDescent="0.25">
      <c r="A308" s="12"/>
      <c r="B308" s="43" t="str">
        <f>IF(Lists!AC286="","",Lists!AC286)</f>
        <v/>
      </c>
      <c r="C308" s="44" t="str">
        <f>IF(Lists!AD286="","",Lists!AD286)</f>
        <v/>
      </c>
      <c r="D308" s="44" t="str">
        <f>IF(Lists!AE286="","",Lists!AE286)</f>
        <v/>
      </c>
      <c r="E308" s="45"/>
      <c r="F308" s="100" t="str">
        <f t="shared" si="8"/>
        <v/>
      </c>
      <c r="G308" s="163" t="str">
        <f t="shared" si="9"/>
        <v/>
      </c>
      <c r="H308" s="95"/>
      <c r="I308" s="95"/>
      <c r="J308" s="95"/>
      <c r="K308" s="96"/>
    </row>
    <row r="309" spans="1:11" s="97" customFormat="1" x14ac:dyDescent="0.25">
      <c r="A309" s="12"/>
      <c r="B309" s="43" t="str">
        <f>IF(Lists!AC287="","",Lists!AC287)</f>
        <v/>
      </c>
      <c r="C309" s="44" t="str">
        <f>IF(Lists!AD287="","",Lists!AD287)</f>
        <v/>
      </c>
      <c r="D309" s="44" t="str">
        <f>IF(Lists!AE287="","",Lists!AE287)</f>
        <v/>
      </c>
      <c r="E309" s="45"/>
      <c r="F309" s="100" t="str">
        <f t="shared" si="8"/>
        <v/>
      </c>
      <c r="G309" s="163" t="str">
        <f t="shared" si="9"/>
        <v/>
      </c>
      <c r="H309" s="95"/>
      <c r="I309" s="95"/>
      <c r="J309" s="95"/>
      <c r="K309" s="96"/>
    </row>
    <row r="310" spans="1:11" s="97" customFormat="1" x14ac:dyDescent="0.25">
      <c r="A310" s="12"/>
      <c r="B310" s="43" t="str">
        <f>IF(Lists!AC288="","",Lists!AC288)</f>
        <v/>
      </c>
      <c r="C310" s="44" t="str">
        <f>IF(Lists!AD288="","",Lists!AD288)</f>
        <v/>
      </c>
      <c r="D310" s="44" t="str">
        <f>IF(Lists!AE288="","",Lists!AE288)</f>
        <v/>
      </c>
      <c r="E310" s="45"/>
      <c r="F310" s="100" t="str">
        <f t="shared" si="8"/>
        <v/>
      </c>
      <c r="G310" s="163" t="str">
        <f t="shared" si="9"/>
        <v/>
      </c>
      <c r="H310" s="95"/>
      <c r="I310" s="95"/>
      <c r="J310" s="95"/>
      <c r="K310" s="96"/>
    </row>
    <row r="311" spans="1:11" s="97" customFormat="1" x14ac:dyDescent="0.25">
      <c r="A311" s="12"/>
      <c r="B311" s="43" t="str">
        <f>IF(Lists!AC289="","",Lists!AC289)</f>
        <v/>
      </c>
      <c r="C311" s="44" t="str">
        <f>IF(Lists!AD289="","",Lists!AD289)</f>
        <v/>
      </c>
      <c r="D311" s="44" t="str">
        <f>IF(Lists!AE289="","",Lists!AE289)</f>
        <v/>
      </c>
      <c r="E311" s="45"/>
      <c r="F311" s="100" t="str">
        <f t="shared" si="8"/>
        <v/>
      </c>
      <c r="G311" s="163" t="str">
        <f t="shared" si="9"/>
        <v/>
      </c>
      <c r="H311" s="95"/>
      <c r="I311" s="95"/>
      <c r="J311" s="95"/>
      <c r="K311" s="96"/>
    </row>
    <row r="312" spans="1:11" s="97" customFormat="1" x14ac:dyDescent="0.25">
      <c r="A312" s="12"/>
      <c r="B312" s="43" t="str">
        <f>IF(Lists!AC290="","",Lists!AC290)</f>
        <v/>
      </c>
      <c r="C312" s="44" t="str">
        <f>IF(Lists!AD290="","",Lists!AD290)</f>
        <v/>
      </c>
      <c r="D312" s="44" t="str">
        <f>IF(Lists!AE290="","",Lists!AE290)</f>
        <v/>
      </c>
      <c r="E312" s="45"/>
      <c r="F312" s="100" t="str">
        <f t="shared" si="8"/>
        <v/>
      </c>
      <c r="G312" s="163" t="str">
        <f t="shared" si="9"/>
        <v/>
      </c>
      <c r="H312" s="95"/>
      <c r="I312" s="95"/>
      <c r="J312" s="95"/>
      <c r="K312" s="96"/>
    </row>
    <row r="313" spans="1:11" s="97" customFormat="1" x14ac:dyDescent="0.25">
      <c r="A313" s="12"/>
      <c r="B313" s="43" t="str">
        <f>IF(Lists!AC291="","",Lists!AC291)</f>
        <v/>
      </c>
      <c r="C313" s="44" t="str">
        <f>IF(Lists!AD291="","",Lists!AD291)</f>
        <v/>
      </c>
      <c r="D313" s="44" t="str">
        <f>IF(Lists!AE291="","",Lists!AE291)</f>
        <v/>
      </c>
      <c r="E313" s="45"/>
      <c r="F313" s="100" t="str">
        <f t="shared" si="8"/>
        <v/>
      </c>
      <c r="G313" s="163" t="str">
        <f t="shared" si="9"/>
        <v/>
      </c>
      <c r="H313" s="95"/>
      <c r="I313" s="95"/>
      <c r="J313" s="95"/>
      <c r="K313" s="96"/>
    </row>
    <row r="314" spans="1:11" s="97" customFormat="1" x14ac:dyDescent="0.25">
      <c r="A314" s="12"/>
      <c r="B314" s="43" t="str">
        <f>IF(Lists!AC292="","",Lists!AC292)</f>
        <v/>
      </c>
      <c r="C314" s="44" t="str">
        <f>IF(Lists!AD292="","",Lists!AD292)</f>
        <v/>
      </c>
      <c r="D314" s="44" t="str">
        <f>IF(Lists!AE292="","",Lists!AE292)</f>
        <v/>
      </c>
      <c r="E314" s="45"/>
      <c r="F314" s="100" t="str">
        <f t="shared" si="8"/>
        <v/>
      </c>
      <c r="G314" s="163" t="str">
        <f t="shared" si="9"/>
        <v/>
      </c>
      <c r="H314" s="95"/>
      <c r="I314" s="95"/>
      <c r="J314" s="95"/>
      <c r="K314" s="96"/>
    </row>
    <row r="315" spans="1:11" s="97" customFormat="1" x14ac:dyDescent="0.25">
      <c r="A315" s="12"/>
      <c r="B315" s="43" t="str">
        <f>IF(Lists!AC293="","",Lists!AC293)</f>
        <v/>
      </c>
      <c r="C315" s="44" t="str">
        <f>IF(Lists!AD293="","",Lists!AD293)</f>
        <v/>
      </c>
      <c r="D315" s="44" t="str">
        <f>IF(Lists!AE293="","",Lists!AE293)</f>
        <v/>
      </c>
      <c r="E315" s="45"/>
      <c r="F315" s="100" t="str">
        <f t="shared" si="8"/>
        <v/>
      </c>
      <c r="G315" s="163" t="str">
        <f t="shared" si="9"/>
        <v/>
      </c>
      <c r="H315" s="95"/>
      <c r="I315" s="95"/>
      <c r="J315" s="95"/>
      <c r="K315" s="96"/>
    </row>
    <row r="316" spans="1:11" s="97" customFormat="1" x14ac:dyDescent="0.25">
      <c r="A316" s="12"/>
      <c r="B316" s="43" t="str">
        <f>IF(Lists!AC294="","",Lists!AC294)</f>
        <v/>
      </c>
      <c r="C316" s="44" t="str">
        <f>IF(Lists!AD294="","",Lists!AD294)</f>
        <v/>
      </c>
      <c r="D316" s="44" t="str">
        <f>IF(Lists!AE294="","",Lists!AE294)</f>
        <v/>
      </c>
      <c r="E316" s="45"/>
      <c r="F316" s="100" t="str">
        <f t="shared" si="8"/>
        <v/>
      </c>
      <c r="G316" s="163" t="str">
        <f t="shared" si="9"/>
        <v/>
      </c>
      <c r="H316" s="95"/>
      <c r="I316" s="95"/>
      <c r="J316" s="95"/>
      <c r="K316" s="96"/>
    </row>
    <row r="317" spans="1:11" s="97" customFormat="1" x14ac:dyDescent="0.25">
      <c r="A317" s="12"/>
      <c r="B317" s="43" t="str">
        <f>IF(Lists!AC295="","",Lists!AC295)</f>
        <v/>
      </c>
      <c r="C317" s="44" t="str">
        <f>IF(Lists!AD295="","",Lists!AD295)</f>
        <v/>
      </c>
      <c r="D317" s="44" t="str">
        <f>IF(Lists!AE295="","",Lists!AE295)</f>
        <v/>
      </c>
      <c r="E317" s="45"/>
      <c r="F317" s="100" t="str">
        <f t="shared" si="8"/>
        <v/>
      </c>
      <c r="G317" s="163" t="str">
        <f t="shared" si="9"/>
        <v/>
      </c>
      <c r="H317" s="95"/>
      <c r="I317" s="95"/>
      <c r="J317" s="95"/>
      <c r="K317" s="96"/>
    </row>
    <row r="318" spans="1:11" s="97" customFormat="1" x14ac:dyDescent="0.25">
      <c r="A318" s="12"/>
      <c r="B318" s="43" t="str">
        <f>IF(Lists!AC296="","",Lists!AC296)</f>
        <v/>
      </c>
      <c r="C318" s="44" t="str">
        <f>IF(Lists!AD296="","",Lists!AD296)</f>
        <v/>
      </c>
      <c r="D318" s="44" t="str">
        <f>IF(Lists!AE296="","",Lists!AE296)</f>
        <v/>
      </c>
      <c r="E318" s="45"/>
      <c r="F318" s="100" t="str">
        <f t="shared" si="8"/>
        <v/>
      </c>
      <c r="G318" s="163" t="str">
        <f t="shared" si="9"/>
        <v/>
      </c>
      <c r="H318" s="95"/>
      <c r="I318" s="95"/>
      <c r="J318" s="95"/>
      <c r="K318" s="96"/>
    </row>
    <row r="319" spans="1:11" s="97" customFormat="1" x14ac:dyDescent="0.25">
      <c r="A319" s="12"/>
      <c r="B319" s="43" t="str">
        <f>IF(Lists!AC297="","",Lists!AC297)</f>
        <v/>
      </c>
      <c r="C319" s="44" t="str">
        <f>IF(Lists!AD297="","",Lists!AD297)</f>
        <v/>
      </c>
      <c r="D319" s="44" t="str">
        <f>IF(Lists!AE297="","",Lists!AE297)</f>
        <v/>
      </c>
      <c r="E319" s="45"/>
      <c r="F319" s="100" t="str">
        <f t="shared" si="8"/>
        <v/>
      </c>
      <c r="G319" s="163" t="str">
        <f t="shared" si="9"/>
        <v/>
      </c>
      <c r="H319" s="95"/>
      <c r="I319" s="95"/>
      <c r="J319" s="95"/>
      <c r="K319" s="96"/>
    </row>
    <row r="320" spans="1:11" s="97" customFormat="1" x14ac:dyDescent="0.25">
      <c r="A320" s="12"/>
      <c r="B320" s="43" t="str">
        <f>IF(Lists!AC298="","",Lists!AC298)</f>
        <v/>
      </c>
      <c r="C320" s="44" t="str">
        <f>IF(Lists!AD298="","",Lists!AD298)</f>
        <v/>
      </c>
      <c r="D320" s="44" t="str">
        <f>IF(Lists!AE298="","",Lists!AE298)</f>
        <v/>
      </c>
      <c r="E320" s="45"/>
      <c r="F320" s="100" t="str">
        <f t="shared" si="8"/>
        <v/>
      </c>
      <c r="G320" s="163" t="str">
        <f t="shared" si="9"/>
        <v/>
      </c>
      <c r="H320" s="95"/>
      <c r="I320" s="95"/>
      <c r="J320" s="95"/>
      <c r="K320" s="96"/>
    </row>
    <row r="321" spans="1:11" s="97" customFormat="1" x14ac:dyDescent="0.25">
      <c r="A321" s="12"/>
      <c r="B321" s="43" t="str">
        <f>IF(Lists!AC299="","",Lists!AC299)</f>
        <v/>
      </c>
      <c r="C321" s="44" t="str">
        <f>IF(Lists!AD299="","",Lists!AD299)</f>
        <v/>
      </c>
      <c r="D321" s="44" t="str">
        <f>IF(Lists!AE299="","",Lists!AE299)</f>
        <v/>
      </c>
      <c r="E321" s="45"/>
      <c r="F321" s="100" t="str">
        <f t="shared" si="8"/>
        <v/>
      </c>
      <c r="G321" s="163" t="str">
        <f t="shared" si="9"/>
        <v/>
      </c>
      <c r="H321" s="95"/>
      <c r="I321" s="95"/>
      <c r="J321" s="95"/>
      <c r="K321" s="96"/>
    </row>
    <row r="322" spans="1:11" s="97" customFormat="1" x14ac:dyDescent="0.25">
      <c r="A322" s="12"/>
      <c r="B322" s="43" t="str">
        <f>IF(Lists!AC300="","",Lists!AC300)</f>
        <v/>
      </c>
      <c r="C322" s="44" t="str">
        <f>IF(Lists!AD300="","",Lists!AD300)</f>
        <v/>
      </c>
      <c r="D322" s="44" t="str">
        <f>IF(Lists!AE300="","",Lists!AE300)</f>
        <v/>
      </c>
      <c r="E322" s="45"/>
      <c r="F322" s="100" t="str">
        <f t="shared" si="8"/>
        <v/>
      </c>
      <c r="G322" s="163" t="str">
        <f t="shared" si="9"/>
        <v/>
      </c>
      <c r="H322" s="95"/>
      <c r="I322" s="95"/>
      <c r="J322" s="95"/>
      <c r="K322" s="96"/>
    </row>
    <row r="323" spans="1:11" s="97" customFormat="1" x14ac:dyDescent="0.25">
      <c r="A323" s="12"/>
      <c r="B323" s="43" t="str">
        <f>IF(Lists!AC301="","",Lists!AC301)</f>
        <v/>
      </c>
      <c r="C323" s="44" t="str">
        <f>IF(Lists!AD301="","",Lists!AD301)</f>
        <v/>
      </c>
      <c r="D323" s="44" t="str">
        <f>IF(Lists!AE301="","",Lists!AE301)</f>
        <v/>
      </c>
      <c r="E323" s="45"/>
      <c r="F323" s="100" t="str">
        <f t="shared" si="8"/>
        <v/>
      </c>
      <c r="G323" s="163" t="str">
        <f t="shared" si="9"/>
        <v/>
      </c>
      <c r="H323" s="95"/>
      <c r="I323" s="95"/>
      <c r="J323" s="95"/>
      <c r="K323" s="96"/>
    </row>
    <row r="324" spans="1:11" s="97" customFormat="1" x14ac:dyDescent="0.25">
      <c r="A324" s="12"/>
      <c r="B324" s="43" t="str">
        <f>IF(Lists!AC302="","",Lists!AC302)</f>
        <v/>
      </c>
      <c r="C324" s="44" t="str">
        <f>IF(Lists!AD302="","",Lists!AD302)</f>
        <v/>
      </c>
      <c r="D324" s="44" t="str">
        <f>IF(Lists!AE302="","",Lists!AE302)</f>
        <v/>
      </c>
      <c r="E324" s="45"/>
      <c r="F324" s="100" t="str">
        <f t="shared" si="8"/>
        <v/>
      </c>
      <c r="G324" s="163" t="str">
        <f t="shared" si="9"/>
        <v/>
      </c>
      <c r="H324" s="95"/>
      <c r="I324" s="95"/>
      <c r="J324" s="95"/>
      <c r="K324" s="96"/>
    </row>
    <row r="325" spans="1:11" s="97" customFormat="1" x14ac:dyDescent="0.25">
      <c r="A325" s="12"/>
      <c r="B325" s="43" t="str">
        <f>IF(Lists!AC303="","",Lists!AC303)</f>
        <v/>
      </c>
      <c r="C325" s="44" t="str">
        <f>IF(Lists!AD303="","",Lists!AD303)</f>
        <v/>
      </c>
      <c r="D325" s="44" t="str">
        <f>IF(Lists!AE303="","",Lists!AE303)</f>
        <v/>
      </c>
      <c r="E325" s="45"/>
      <c r="F325" s="100" t="str">
        <f t="shared" si="8"/>
        <v/>
      </c>
      <c r="G325" s="163" t="str">
        <f t="shared" si="9"/>
        <v/>
      </c>
      <c r="H325" s="95"/>
      <c r="I325" s="95"/>
      <c r="J325" s="95"/>
      <c r="K325" s="96"/>
    </row>
    <row r="326" spans="1:11" s="97" customFormat="1" x14ac:dyDescent="0.25">
      <c r="A326" s="12"/>
      <c r="B326" s="43" t="str">
        <f>IF(Lists!AC304="","",Lists!AC304)</f>
        <v/>
      </c>
      <c r="C326" s="44" t="str">
        <f>IF(Lists!AD304="","",Lists!AD304)</f>
        <v/>
      </c>
      <c r="D326" s="44" t="str">
        <f>IF(Lists!AE304="","",Lists!AE304)</f>
        <v/>
      </c>
      <c r="E326" s="45"/>
      <c r="F326" s="100" t="str">
        <f t="shared" si="8"/>
        <v/>
      </c>
      <c r="G326" s="163" t="str">
        <f t="shared" si="9"/>
        <v/>
      </c>
      <c r="H326" s="95"/>
      <c r="I326" s="95"/>
      <c r="J326" s="95"/>
      <c r="K326" s="96"/>
    </row>
    <row r="327" spans="1:11" s="97" customFormat="1" x14ac:dyDescent="0.25">
      <c r="A327" s="12"/>
      <c r="B327" s="43" t="str">
        <f>IF(Lists!AC305="","",Lists!AC305)</f>
        <v/>
      </c>
      <c r="C327" s="44" t="str">
        <f>IF(Lists!AD305="","",Lists!AD305)</f>
        <v/>
      </c>
      <c r="D327" s="44" t="str">
        <f>IF(Lists!AE305="","",Lists!AE305)</f>
        <v/>
      </c>
      <c r="E327" s="45"/>
      <c r="F327" s="100" t="str">
        <f t="shared" si="8"/>
        <v/>
      </c>
      <c r="G327" s="163" t="str">
        <f t="shared" si="9"/>
        <v/>
      </c>
      <c r="H327" s="95"/>
      <c r="I327" s="95"/>
      <c r="J327" s="95"/>
      <c r="K327" s="96"/>
    </row>
    <row r="328" spans="1:11" s="97" customFormat="1" x14ac:dyDescent="0.25">
      <c r="A328" s="12"/>
      <c r="B328" s="43" t="str">
        <f>IF(Lists!AC306="","",Lists!AC306)</f>
        <v/>
      </c>
      <c r="C328" s="44" t="str">
        <f>IF(Lists!AD306="","",Lists!AD306)</f>
        <v/>
      </c>
      <c r="D328" s="44" t="str">
        <f>IF(Lists!AE306="","",Lists!AE306)</f>
        <v/>
      </c>
      <c r="E328" s="45"/>
      <c r="F328" s="100" t="str">
        <f t="shared" si="8"/>
        <v/>
      </c>
      <c r="G328" s="163" t="str">
        <f t="shared" si="9"/>
        <v/>
      </c>
      <c r="H328" s="95"/>
      <c r="I328" s="95"/>
      <c r="J328" s="95"/>
      <c r="K328" s="96"/>
    </row>
    <row r="329" spans="1:11" s="97" customFormat="1" x14ac:dyDescent="0.25">
      <c r="A329" s="12"/>
      <c r="B329" s="43" t="str">
        <f>IF(Lists!AC307="","",Lists!AC307)</f>
        <v/>
      </c>
      <c r="C329" s="44" t="str">
        <f>IF(Lists!AD307="","",Lists!AD307)</f>
        <v/>
      </c>
      <c r="D329" s="44" t="str">
        <f>IF(Lists!AE307="","",Lists!AE307)</f>
        <v/>
      </c>
      <c r="E329" s="45"/>
      <c r="F329" s="100" t="str">
        <f t="shared" si="8"/>
        <v/>
      </c>
      <c r="G329" s="163" t="str">
        <f t="shared" si="9"/>
        <v/>
      </c>
      <c r="H329" s="95"/>
      <c r="I329" s="95"/>
      <c r="J329" s="95"/>
      <c r="K329" s="96"/>
    </row>
    <row r="330" spans="1:11" s="97" customFormat="1" x14ac:dyDescent="0.25">
      <c r="A330" s="12"/>
      <c r="B330" s="43" t="str">
        <f>IF(Lists!AC308="","",Lists!AC308)</f>
        <v/>
      </c>
      <c r="C330" s="44" t="str">
        <f>IF(Lists!AD308="","",Lists!AD308)</f>
        <v/>
      </c>
      <c r="D330" s="44" t="str">
        <f>IF(Lists!AE308="","",Lists!AE308)</f>
        <v/>
      </c>
      <c r="E330" s="45"/>
      <c r="F330" s="100" t="str">
        <f t="shared" si="8"/>
        <v/>
      </c>
      <c r="G330" s="163" t="str">
        <f t="shared" si="9"/>
        <v/>
      </c>
      <c r="H330" s="95"/>
      <c r="I330" s="95"/>
      <c r="J330" s="95"/>
      <c r="K330" s="96"/>
    </row>
    <row r="331" spans="1:11" s="97" customFormat="1" x14ac:dyDescent="0.25">
      <c r="A331" s="12"/>
      <c r="B331" s="43" t="str">
        <f>IF(Lists!AC309="","",Lists!AC309)</f>
        <v/>
      </c>
      <c r="C331" s="44" t="str">
        <f>IF(Lists!AD309="","",Lists!AD309)</f>
        <v/>
      </c>
      <c r="D331" s="44" t="str">
        <f>IF(Lists!AE309="","",Lists!AE309)</f>
        <v/>
      </c>
      <c r="E331" s="45"/>
      <c r="F331" s="100" t="str">
        <f t="shared" si="8"/>
        <v/>
      </c>
      <c r="G331" s="163" t="str">
        <f t="shared" si="9"/>
        <v/>
      </c>
      <c r="H331" s="95"/>
      <c r="I331" s="95"/>
      <c r="J331" s="95"/>
      <c r="K331" s="96"/>
    </row>
    <row r="332" spans="1:11" s="97" customFormat="1" x14ac:dyDescent="0.25">
      <c r="A332" s="12"/>
      <c r="B332" s="43" t="str">
        <f>IF(Lists!AC310="","",Lists!AC310)</f>
        <v/>
      </c>
      <c r="C332" s="44" t="str">
        <f>IF(Lists!AD310="","",Lists!AD310)</f>
        <v/>
      </c>
      <c r="D332" s="44" t="str">
        <f>IF(Lists!AE310="","",Lists!AE310)</f>
        <v/>
      </c>
      <c r="E332" s="45"/>
      <c r="F332" s="100" t="str">
        <f t="shared" si="8"/>
        <v/>
      </c>
      <c r="G332" s="163" t="str">
        <f t="shared" si="9"/>
        <v/>
      </c>
      <c r="H332" s="95"/>
      <c r="I332" s="95"/>
      <c r="J332" s="95"/>
      <c r="K332" s="96"/>
    </row>
    <row r="333" spans="1:11" s="97" customFormat="1" x14ac:dyDescent="0.25">
      <c r="A333" s="12"/>
      <c r="B333" s="43" t="str">
        <f>IF(Lists!AC311="","",Lists!AC311)</f>
        <v/>
      </c>
      <c r="C333" s="44" t="str">
        <f>IF(Lists!AD311="","",Lists!AD311)</f>
        <v/>
      </c>
      <c r="D333" s="44" t="str">
        <f>IF(Lists!AE311="","",Lists!AE311)</f>
        <v/>
      </c>
      <c r="E333" s="45"/>
      <c r="F333" s="100" t="str">
        <f t="shared" si="8"/>
        <v/>
      </c>
      <c r="G333" s="163" t="str">
        <f t="shared" si="9"/>
        <v/>
      </c>
      <c r="H333" s="95"/>
      <c r="I333" s="95"/>
      <c r="J333" s="95"/>
      <c r="K333" s="96"/>
    </row>
    <row r="334" spans="1:11" s="97" customFormat="1" x14ac:dyDescent="0.25">
      <c r="A334" s="12"/>
      <c r="B334" s="43" t="str">
        <f>IF(Lists!AC312="","",Lists!AC312)</f>
        <v/>
      </c>
      <c r="C334" s="44" t="str">
        <f>IF(Lists!AD312="","",Lists!AD312)</f>
        <v/>
      </c>
      <c r="D334" s="44" t="str">
        <f>IF(Lists!AE312="","",Lists!AE312)</f>
        <v/>
      </c>
      <c r="E334" s="45"/>
      <c r="F334" s="100" t="str">
        <f t="shared" si="8"/>
        <v/>
      </c>
      <c r="G334" s="163" t="str">
        <f t="shared" si="9"/>
        <v/>
      </c>
      <c r="H334" s="95"/>
      <c r="I334" s="95"/>
      <c r="J334" s="95"/>
      <c r="K334" s="96"/>
    </row>
    <row r="335" spans="1:11" s="97" customFormat="1" x14ac:dyDescent="0.25">
      <c r="A335" s="12"/>
      <c r="B335" s="43" t="str">
        <f>IF(Lists!AC313="","",Lists!AC313)</f>
        <v/>
      </c>
      <c r="C335" s="44" t="str">
        <f>IF(Lists!AD313="","",Lists!AD313)</f>
        <v/>
      </c>
      <c r="D335" s="44" t="str">
        <f>IF(Lists!AE313="","",Lists!AE313)</f>
        <v/>
      </c>
      <c r="E335" s="45"/>
      <c r="F335" s="100" t="str">
        <f t="shared" si="8"/>
        <v/>
      </c>
      <c r="G335" s="163" t="str">
        <f t="shared" si="9"/>
        <v/>
      </c>
      <c r="H335" s="95"/>
      <c r="I335" s="95"/>
      <c r="J335" s="95"/>
      <c r="K335" s="96"/>
    </row>
    <row r="336" spans="1:11" s="97" customFormat="1" x14ac:dyDescent="0.25">
      <c r="A336" s="12"/>
      <c r="B336" s="43" t="str">
        <f>IF(Lists!AC314="","",Lists!AC314)</f>
        <v/>
      </c>
      <c r="C336" s="44" t="str">
        <f>IF(Lists!AD314="","",Lists!AD314)</f>
        <v/>
      </c>
      <c r="D336" s="44" t="str">
        <f>IF(Lists!AE314="","",Lists!AE314)</f>
        <v/>
      </c>
      <c r="E336" s="45"/>
      <c r="F336" s="100" t="str">
        <f t="shared" si="8"/>
        <v/>
      </c>
      <c r="G336" s="163" t="str">
        <f t="shared" si="9"/>
        <v/>
      </c>
      <c r="H336" s="95"/>
      <c r="I336" s="95"/>
      <c r="J336" s="95"/>
      <c r="K336" s="96"/>
    </row>
    <row r="337" spans="1:11" s="97" customFormat="1" x14ac:dyDescent="0.25">
      <c r="A337" s="12"/>
      <c r="B337" s="43" t="str">
        <f>IF(Lists!AC315="","",Lists!AC315)</f>
        <v/>
      </c>
      <c r="C337" s="44" t="str">
        <f>IF(Lists!AD315="","",Lists!AD315)</f>
        <v/>
      </c>
      <c r="D337" s="44" t="str">
        <f>IF(Lists!AE315="","",Lists!AE315)</f>
        <v/>
      </c>
      <c r="E337" s="45"/>
      <c r="F337" s="100" t="str">
        <f t="shared" si="8"/>
        <v/>
      </c>
      <c r="G337" s="163" t="str">
        <f t="shared" si="9"/>
        <v/>
      </c>
      <c r="H337" s="95"/>
      <c r="I337" s="95"/>
      <c r="J337" s="95"/>
      <c r="K337" s="96"/>
    </row>
    <row r="338" spans="1:11" s="97" customFormat="1" x14ac:dyDescent="0.25">
      <c r="A338" s="12"/>
      <c r="B338" s="43" t="str">
        <f>IF(Lists!AC316="","",Lists!AC316)</f>
        <v/>
      </c>
      <c r="C338" s="44" t="str">
        <f>IF(Lists!AD316="","",Lists!AD316)</f>
        <v/>
      </c>
      <c r="D338" s="44" t="str">
        <f>IF(Lists!AE316="","",Lists!AE316)</f>
        <v/>
      </c>
      <c r="E338" s="45"/>
      <c r="F338" s="100" t="str">
        <f t="shared" si="8"/>
        <v/>
      </c>
      <c r="G338" s="163" t="str">
        <f t="shared" si="9"/>
        <v/>
      </c>
      <c r="H338" s="95"/>
      <c r="I338" s="95"/>
      <c r="J338" s="95"/>
      <c r="K338" s="96"/>
    </row>
    <row r="339" spans="1:11" s="97" customFormat="1" x14ac:dyDescent="0.25">
      <c r="A339" s="12"/>
      <c r="B339" s="43" t="str">
        <f>IF(Lists!AC317="","",Lists!AC317)</f>
        <v/>
      </c>
      <c r="C339" s="44" t="str">
        <f>IF(Lists!AD317="","",Lists!AD317)</f>
        <v/>
      </c>
      <c r="D339" s="44" t="str">
        <f>IF(Lists!AE317="","",Lists!AE317)</f>
        <v/>
      </c>
      <c r="E339" s="45"/>
      <c r="F339" s="100" t="str">
        <f t="shared" si="8"/>
        <v/>
      </c>
      <c r="G339" s="163" t="str">
        <f t="shared" si="9"/>
        <v/>
      </c>
      <c r="H339" s="95"/>
      <c r="I339" s="95"/>
      <c r="J339" s="95"/>
      <c r="K339" s="96"/>
    </row>
    <row r="340" spans="1:11" s="97" customFormat="1" x14ac:dyDescent="0.25">
      <c r="A340" s="12"/>
      <c r="B340" s="43" t="str">
        <f>IF(Lists!AC318="","",Lists!AC318)</f>
        <v/>
      </c>
      <c r="C340" s="44" t="str">
        <f>IF(Lists!AD318="","",Lists!AD318)</f>
        <v/>
      </c>
      <c r="D340" s="44" t="str">
        <f>IF(Lists!AE318="","",Lists!AE318)</f>
        <v/>
      </c>
      <c r="E340" s="45"/>
      <c r="F340" s="100" t="str">
        <f t="shared" si="8"/>
        <v/>
      </c>
      <c r="G340" s="163" t="str">
        <f t="shared" si="9"/>
        <v/>
      </c>
      <c r="H340" s="95"/>
      <c r="I340" s="95"/>
      <c r="J340" s="95"/>
      <c r="K340" s="96"/>
    </row>
    <row r="341" spans="1:11" s="97" customFormat="1" x14ac:dyDescent="0.25">
      <c r="A341" s="12"/>
      <c r="B341" s="43" t="str">
        <f>IF(Lists!AC319="","",Lists!AC319)</f>
        <v/>
      </c>
      <c r="C341" s="44" t="str">
        <f>IF(Lists!AD319="","",Lists!AD319)</f>
        <v/>
      </c>
      <c r="D341" s="44" t="str">
        <f>IF(Lists!AE319="","",Lists!AE319)</f>
        <v/>
      </c>
      <c r="E341" s="45"/>
      <c r="F341" s="100" t="str">
        <f t="shared" si="8"/>
        <v/>
      </c>
      <c r="G341" s="163" t="str">
        <f t="shared" si="9"/>
        <v/>
      </c>
      <c r="H341" s="95"/>
      <c r="I341" s="95"/>
      <c r="J341" s="95"/>
      <c r="K341" s="96"/>
    </row>
    <row r="342" spans="1:11" s="97" customFormat="1" x14ac:dyDescent="0.25">
      <c r="A342" s="12"/>
      <c r="B342" s="43" t="str">
        <f>IF(Lists!AC320="","",Lists!AC320)</f>
        <v/>
      </c>
      <c r="C342" s="44" t="str">
        <f>IF(Lists!AD320="","",Lists!AD320)</f>
        <v/>
      </c>
      <c r="D342" s="44" t="str">
        <f>IF(Lists!AE320="","",Lists!AE320)</f>
        <v/>
      </c>
      <c r="E342" s="45"/>
      <c r="F342" s="100" t="str">
        <f t="shared" si="8"/>
        <v/>
      </c>
      <c r="G342" s="163" t="str">
        <f t="shared" si="9"/>
        <v/>
      </c>
      <c r="H342" s="95"/>
      <c r="I342" s="95"/>
      <c r="J342" s="95"/>
      <c r="K342" s="96"/>
    </row>
    <row r="343" spans="1:11" s="97" customFormat="1" x14ac:dyDescent="0.25">
      <c r="A343" s="12"/>
      <c r="B343" s="43" t="str">
        <f>IF(Lists!AC321="","",Lists!AC321)</f>
        <v/>
      </c>
      <c r="C343" s="44" t="str">
        <f>IF(Lists!AD321="","",Lists!AD321)</f>
        <v/>
      </c>
      <c r="D343" s="44" t="str">
        <f>IF(Lists!AE321="","",Lists!AE321)</f>
        <v/>
      </c>
      <c r="E343" s="45"/>
      <c r="F343" s="100" t="str">
        <f t="shared" si="8"/>
        <v/>
      </c>
      <c r="G343" s="163" t="str">
        <f t="shared" si="9"/>
        <v/>
      </c>
      <c r="H343" s="95"/>
      <c r="I343" s="95"/>
      <c r="J343" s="95"/>
      <c r="K343" s="96"/>
    </row>
    <row r="344" spans="1:11" s="97" customFormat="1" x14ac:dyDescent="0.25">
      <c r="A344" s="12"/>
      <c r="B344" s="43" t="str">
        <f>IF(Lists!AC322="","",Lists!AC322)</f>
        <v/>
      </c>
      <c r="C344" s="44" t="str">
        <f>IF(Lists!AD322="","",Lists!AD322)</f>
        <v/>
      </c>
      <c r="D344" s="44" t="str">
        <f>IF(Lists!AE322="","",Lists!AE322)</f>
        <v/>
      </c>
      <c r="E344" s="45"/>
      <c r="F344" s="100" t="str">
        <f t="shared" si="8"/>
        <v/>
      </c>
      <c r="G344" s="163" t="str">
        <f t="shared" si="9"/>
        <v/>
      </c>
      <c r="H344" s="95"/>
      <c r="I344" s="95"/>
      <c r="J344" s="95"/>
      <c r="K344" s="96"/>
    </row>
    <row r="345" spans="1:11" s="97" customFormat="1" x14ac:dyDescent="0.25">
      <c r="A345" s="12"/>
      <c r="B345" s="43" t="str">
        <f>IF(Lists!AC323="","",Lists!AC323)</f>
        <v/>
      </c>
      <c r="C345" s="44" t="str">
        <f>IF(Lists!AD323="","",Lists!AD323)</f>
        <v/>
      </c>
      <c r="D345" s="44" t="str">
        <f>IF(Lists!AE323="","",Lists!AE323)</f>
        <v/>
      </c>
      <c r="E345" s="45"/>
      <c r="F345" s="100" t="str">
        <f t="shared" ref="F345:F408" si="10">IF(C345="","",SUM(H345:K345))</f>
        <v/>
      </c>
      <c r="G345" s="163" t="str">
        <f t="shared" ref="G345:G408" si="11">IF(E345="","",F345/E345)</f>
        <v/>
      </c>
      <c r="H345" s="95"/>
      <c r="I345" s="95"/>
      <c r="J345" s="95"/>
      <c r="K345" s="96"/>
    </row>
    <row r="346" spans="1:11" s="97" customFormat="1" x14ac:dyDescent="0.25">
      <c r="A346" s="12"/>
      <c r="B346" s="43" t="str">
        <f>IF(Lists!AC324="","",Lists!AC324)</f>
        <v/>
      </c>
      <c r="C346" s="44" t="str">
        <f>IF(Lists!AD324="","",Lists!AD324)</f>
        <v/>
      </c>
      <c r="D346" s="44" t="str">
        <f>IF(Lists!AE324="","",Lists!AE324)</f>
        <v/>
      </c>
      <c r="E346" s="45"/>
      <c r="F346" s="100" t="str">
        <f t="shared" si="10"/>
        <v/>
      </c>
      <c r="G346" s="163" t="str">
        <f t="shared" si="11"/>
        <v/>
      </c>
      <c r="H346" s="95"/>
      <c r="I346" s="95"/>
      <c r="J346" s="95"/>
      <c r="K346" s="96"/>
    </row>
    <row r="347" spans="1:11" s="97" customFormat="1" x14ac:dyDescent="0.25">
      <c r="A347" s="12"/>
      <c r="B347" s="43" t="str">
        <f>IF(Lists!AC325="","",Lists!AC325)</f>
        <v/>
      </c>
      <c r="C347" s="44" t="str">
        <f>IF(Lists!AD325="","",Lists!AD325)</f>
        <v/>
      </c>
      <c r="D347" s="44" t="str">
        <f>IF(Lists!AE325="","",Lists!AE325)</f>
        <v/>
      </c>
      <c r="E347" s="45"/>
      <c r="F347" s="100" t="str">
        <f t="shared" si="10"/>
        <v/>
      </c>
      <c r="G347" s="163" t="str">
        <f t="shared" si="11"/>
        <v/>
      </c>
      <c r="H347" s="95"/>
      <c r="I347" s="95"/>
      <c r="J347" s="95"/>
      <c r="K347" s="96"/>
    </row>
    <row r="348" spans="1:11" s="97" customFormat="1" x14ac:dyDescent="0.25">
      <c r="A348" s="12"/>
      <c r="B348" s="43" t="str">
        <f>IF(Lists!AC326="","",Lists!AC326)</f>
        <v/>
      </c>
      <c r="C348" s="44" t="str">
        <f>IF(Lists!AD326="","",Lists!AD326)</f>
        <v/>
      </c>
      <c r="D348" s="44" t="str">
        <f>IF(Lists!AE326="","",Lists!AE326)</f>
        <v/>
      </c>
      <c r="E348" s="45"/>
      <c r="F348" s="100" t="str">
        <f t="shared" si="10"/>
        <v/>
      </c>
      <c r="G348" s="163" t="str">
        <f t="shared" si="11"/>
        <v/>
      </c>
      <c r="H348" s="95"/>
      <c r="I348" s="95"/>
      <c r="J348" s="95"/>
      <c r="K348" s="96"/>
    </row>
    <row r="349" spans="1:11" s="97" customFormat="1" x14ac:dyDescent="0.25">
      <c r="A349" s="12"/>
      <c r="B349" s="43" t="str">
        <f>IF(Lists!AC327="","",Lists!AC327)</f>
        <v/>
      </c>
      <c r="C349" s="44" t="str">
        <f>IF(Lists!AD327="","",Lists!AD327)</f>
        <v/>
      </c>
      <c r="D349" s="44" t="str">
        <f>IF(Lists!AE327="","",Lists!AE327)</f>
        <v/>
      </c>
      <c r="E349" s="45"/>
      <c r="F349" s="100" t="str">
        <f t="shared" si="10"/>
        <v/>
      </c>
      <c r="G349" s="163" t="str">
        <f t="shared" si="11"/>
        <v/>
      </c>
      <c r="H349" s="95"/>
      <c r="I349" s="95"/>
      <c r="J349" s="95"/>
      <c r="K349" s="96"/>
    </row>
    <row r="350" spans="1:11" s="97" customFormat="1" x14ac:dyDescent="0.25">
      <c r="A350" s="12"/>
      <c r="B350" s="43" t="str">
        <f>IF(Lists!AC328="","",Lists!AC328)</f>
        <v/>
      </c>
      <c r="C350" s="44" t="str">
        <f>IF(Lists!AD328="","",Lists!AD328)</f>
        <v/>
      </c>
      <c r="D350" s="44" t="str">
        <f>IF(Lists!AE328="","",Lists!AE328)</f>
        <v/>
      </c>
      <c r="E350" s="45"/>
      <c r="F350" s="100" t="str">
        <f t="shared" si="10"/>
        <v/>
      </c>
      <c r="G350" s="163" t="str">
        <f t="shared" si="11"/>
        <v/>
      </c>
      <c r="H350" s="95"/>
      <c r="I350" s="95"/>
      <c r="J350" s="95"/>
      <c r="K350" s="96"/>
    </row>
    <row r="351" spans="1:11" s="97" customFormat="1" x14ac:dyDescent="0.25">
      <c r="A351" s="12"/>
      <c r="B351" s="43" t="str">
        <f>IF(Lists!AC329="","",Lists!AC329)</f>
        <v/>
      </c>
      <c r="C351" s="44" t="str">
        <f>IF(Lists!AD329="","",Lists!AD329)</f>
        <v/>
      </c>
      <c r="D351" s="44" t="str">
        <f>IF(Lists!AE329="","",Lists!AE329)</f>
        <v/>
      </c>
      <c r="E351" s="45"/>
      <c r="F351" s="100" t="str">
        <f t="shared" si="10"/>
        <v/>
      </c>
      <c r="G351" s="163" t="str">
        <f t="shared" si="11"/>
        <v/>
      </c>
      <c r="H351" s="95"/>
      <c r="I351" s="95"/>
      <c r="J351" s="95"/>
      <c r="K351" s="96"/>
    </row>
    <row r="352" spans="1:11" s="97" customFormat="1" x14ac:dyDescent="0.25">
      <c r="A352" s="12"/>
      <c r="B352" s="43" t="str">
        <f>IF(Lists!AC330="","",Lists!AC330)</f>
        <v/>
      </c>
      <c r="C352" s="44" t="str">
        <f>IF(Lists!AD330="","",Lists!AD330)</f>
        <v/>
      </c>
      <c r="D352" s="44" t="str">
        <f>IF(Lists!AE330="","",Lists!AE330)</f>
        <v/>
      </c>
      <c r="E352" s="45"/>
      <c r="F352" s="100" t="str">
        <f t="shared" si="10"/>
        <v/>
      </c>
      <c r="G352" s="163" t="str">
        <f t="shared" si="11"/>
        <v/>
      </c>
      <c r="H352" s="95"/>
      <c r="I352" s="95"/>
      <c r="J352" s="95"/>
      <c r="K352" s="96"/>
    </row>
    <row r="353" spans="1:11" s="97" customFormat="1" x14ac:dyDescent="0.25">
      <c r="A353" s="12"/>
      <c r="B353" s="43" t="str">
        <f>IF(Lists!AC331="","",Lists!AC331)</f>
        <v/>
      </c>
      <c r="C353" s="44" t="str">
        <f>IF(Lists!AD331="","",Lists!AD331)</f>
        <v/>
      </c>
      <c r="D353" s="44" t="str">
        <f>IF(Lists!AE331="","",Lists!AE331)</f>
        <v/>
      </c>
      <c r="E353" s="45"/>
      <c r="F353" s="100" t="str">
        <f t="shared" si="10"/>
        <v/>
      </c>
      <c r="G353" s="163" t="str">
        <f t="shared" si="11"/>
        <v/>
      </c>
      <c r="H353" s="95"/>
      <c r="I353" s="95"/>
      <c r="J353" s="95"/>
      <c r="K353" s="96"/>
    </row>
    <row r="354" spans="1:11" s="97" customFormat="1" x14ac:dyDescent="0.25">
      <c r="A354" s="12"/>
      <c r="B354" s="43" t="str">
        <f>IF(Lists!AC332="","",Lists!AC332)</f>
        <v/>
      </c>
      <c r="C354" s="44" t="str">
        <f>IF(Lists!AD332="","",Lists!AD332)</f>
        <v/>
      </c>
      <c r="D354" s="44" t="str">
        <f>IF(Lists!AE332="","",Lists!AE332)</f>
        <v/>
      </c>
      <c r="E354" s="45"/>
      <c r="F354" s="100" t="str">
        <f t="shared" si="10"/>
        <v/>
      </c>
      <c r="G354" s="163" t="str">
        <f t="shared" si="11"/>
        <v/>
      </c>
      <c r="H354" s="95"/>
      <c r="I354" s="95"/>
      <c r="J354" s="95"/>
      <c r="K354" s="96"/>
    </row>
    <row r="355" spans="1:11" s="97" customFormat="1" x14ac:dyDescent="0.25">
      <c r="A355" s="12"/>
      <c r="B355" s="43" t="str">
        <f>IF(Lists!AC333="","",Lists!AC333)</f>
        <v/>
      </c>
      <c r="C355" s="44" t="str">
        <f>IF(Lists!AD333="","",Lists!AD333)</f>
        <v/>
      </c>
      <c r="D355" s="44" t="str">
        <f>IF(Lists!AE333="","",Lists!AE333)</f>
        <v/>
      </c>
      <c r="E355" s="45"/>
      <c r="F355" s="100" t="str">
        <f t="shared" si="10"/>
        <v/>
      </c>
      <c r="G355" s="163" t="str">
        <f t="shared" si="11"/>
        <v/>
      </c>
      <c r="H355" s="95"/>
      <c r="I355" s="95"/>
      <c r="J355" s="95"/>
      <c r="K355" s="96"/>
    </row>
    <row r="356" spans="1:11" s="97" customFormat="1" x14ac:dyDescent="0.25">
      <c r="A356" s="12"/>
      <c r="B356" s="43" t="str">
        <f>IF(Lists!AC334="","",Lists!AC334)</f>
        <v/>
      </c>
      <c r="C356" s="44" t="str">
        <f>IF(Lists!AD334="","",Lists!AD334)</f>
        <v/>
      </c>
      <c r="D356" s="44" t="str">
        <f>IF(Lists!AE334="","",Lists!AE334)</f>
        <v/>
      </c>
      <c r="E356" s="45"/>
      <c r="F356" s="100" t="str">
        <f t="shared" si="10"/>
        <v/>
      </c>
      <c r="G356" s="163" t="str">
        <f t="shared" si="11"/>
        <v/>
      </c>
      <c r="H356" s="95"/>
      <c r="I356" s="95"/>
      <c r="J356" s="95"/>
      <c r="K356" s="96"/>
    </row>
    <row r="357" spans="1:11" s="97" customFormat="1" x14ac:dyDescent="0.25">
      <c r="A357" s="12"/>
      <c r="B357" s="43" t="str">
        <f>IF(Lists!AC335="","",Lists!AC335)</f>
        <v/>
      </c>
      <c r="C357" s="44" t="str">
        <f>IF(Lists!AD335="","",Lists!AD335)</f>
        <v/>
      </c>
      <c r="D357" s="44" t="str">
        <f>IF(Lists!AE335="","",Lists!AE335)</f>
        <v/>
      </c>
      <c r="E357" s="45"/>
      <c r="F357" s="100" t="str">
        <f t="shared" si="10"/>
        <v/>
      </c>
      <c r="G357" s="163" t="str">
        <f t="shared" si="11"/>
        <v/>
      </c>
      <c r="H357" s="95"/>
      <c r="I357" s="95"/>
      <c r="J357" s="95"/>
      <c r="K357" s="96"/>
    </row>
    <row r="358" spans="1:11" s="97" customFormat="1" x14ac:dyDescent="0.25">
      <c r="A358" s="12"/>
      <c r="B358" s="43" t="str">
        <f>IF(Lists!AC336="","",Lists!AC336)</f>
        <v/>
      </c>
      <c r="C358" s="44" t="str">
        <f>IF(Lists!AD336="","",Lists!AD336)</f>
        <v/>
      </c>
      <c r="D358" s="44" t="str">
        <f>IF(Lists!AE336="","",Lists!AE336)</f>
        <v/>
      </c>
      <c r="E358" s="45"/>
      <c r="F358" s="100" t="str">
        <f t="shared" si="10"/>
        <v/>
      </c>
      <c r="G358" s="163" t="str">
        <f t="shared" si="11"/>
        <v/>
      </c>
      <c r="H358" s="95"/>
      <c r="I358" s="95"/>
      <c r="J358" s="95"/>
      <c r="K358" s="96"/>
    </row>
    <row r="359" spans="1:11" s="97" customFormat="1" x14ac:dyDescent="0.25">
      <c r="A359" s="12"/>
      <c r="B359" s="43" t="str">
        <f>IF(Lists!AC337="","",Lists!AC337)</f>
        <v/>
      </c>
      <c r="C359" s="44" t="str">
        <f>IF(Lists!AD337="","",Lists!AD337)</f>
        <v/>
      </c>
      <c r="D359" s="44" t="str">
        <f>IF(Lists!AE337="","",Lists!AE337)</f>
        <v/>
      </c>
      <c r="E359" s="45"/>
      <c r="F359" s="100" t="str">
        <f t="shared" si="10"/>
        <v/>
      </c>
      <c r="G359" s="163" t="str">
        <f t="shared" si="11"/>
        <v/>
      </c>
      <c r="H359" s="95"/>
      <c r="I359" s="95"/>
      <c r="J359" s="95"/>
      <c r="K359" s="96"/>
    </row>
    <row r="360" spans="1:11" s="97" customFormat="1" x14ac:dyDescent="0.25">
      <c r="A360" s="12"/>
      <c r="B360" s="43" t="str">
        <f>IF(Lists!AC338="","",Lists!AC338)</f>
        <v/>
      </c>
      <c r="C360" s="44" t="str">
        <f>IF(Lists!AD338="","",Lists!AD338)</f>
        <v/>
      </c>
      <c r="D360" s="44" t="str">
        <f>IF(Lists!AE338="","",Lists!AE338)</f>
        <v/>
      </c>
      <c r="E360" s="45"/>
      <c r="F360" s="100" t="str">
        <f t="shared" si="10"/>
        <v/>
      </c>
      <c r="G360" s="163" t="str">
        <f t="shared" si="11"/>
        <v/>
      </c>
      <c r="H360" s="95"/>
      <c r="I360" s="95"/>
      <c r="J360" s="95"/>
      <c r="K360" s="96"/>
    </row>
    <row r="361" spans="1:11" s="97" customFormat="1" x14ac:dyDescent="0.25">
      <c r="A361" s="12"/>
      <c r="B361" s="43" t="str">
        <f>IF(Lists!AC339="","",Lists!AC339)</f>
        <v/>
      </c>
      <c r="C361" s="44" t="str">
        <f>IF(Lists!AD339="","",Lists!AD339)</f>
        <v/>
      </c>
      <c r="D361" s="44" t="str">
        <f>IF(Lists!AE339="","",Lists!AE339)</f>
        <v/>
      </c>
      <c r="E361" s="45"/>
      <c r="F361" s="100" t="str">
        <f t="shared" si="10"/>
        <v/>
      </c>
      <c r="G361" s="163" t="str">
        <f t="shared" si="11"/>
        <v/>
      </c>
      <c r="H361" s="95"/>
      <c r="I361" s="95"/>
      <c r="J361" s="95"/>
      <c r="K361" s="96"/>
    </row>
    <row r="362" spans="1:11" s="97" customFormat="1" x14ac:dyDescent="0.25">
      <c r="A362" s="12"/>
      <c r="B362" s="43" t="str">
        <f>IF(Lists!AC340="","",Lists!AC340)</f>
        <v/>
      </c>
      <c r="C362" s="44" t="str">
        <f>IF(Lists!AD340="","",Lists!AD340)</f>
        <v/>
      </c>
      <c r="D362" s="44" t="str">
        <f>IF(Lists!AE340="","",Lists!AE340)</f>
        <v/>
      </c>
      <c r="E362" s="45"/>
      <c r="F362" s="100" t="str">
        <f t="shared" si="10"/>
        <v/>
      </c>
      <c r="G362" s="163" t="str">
        <f t="shared" si="11"/>
        <v/>
      </c>
      <c r="H362" s="95"/>
      <c r="I362" s="95"/>
      <c r="J362" s="95"/>
      <c r="K362" s="96"/>
    </row>
    <row r="363" spans="1:11" s="97" customFormat="1" x14ac:dyDescent="0.25">
      <c r="A363" s="12"/>
      <c r="B363" s="43" t="str">
        <f>IF(Lists!AC341="","",Lists!AC341)</f>
        <v/>
      </c>
      <c r="C363" s="44" t="str">
        <f>IF(Lists!AD341="","",Lists!AD341)</f>
        <v/>
      </c>
      <c r="D363" s="44" t="str">
        <f>IF(Lists!AE341="","",Lists!AE341)</f>
        <v/>
      </c>
      <c r="E363" s="45"/>
      <c r="F363" s="100" t="str">
        <f t="shared" si="10"/>
        <v/>
      </c>
      <c r="G363" s="163" t="str">
        <f t="shared" si="11"/>
        <v/>
      </c>
      <c r="H363" s="95"/>
      <c r="I363" s="95"/>
      <c r="J363" s="95"/>
      <c r="K363" s="96"/>
    </row>
    <row r="364" spans="1:11" s="97" customFormat="1" x14ac:dyDescent="0.25">
      <c r="A364" s="12"/>
      <c r="B364" s="43" t="str">
        <f>IF(Lists!AC342="","",Lists!AC342)</f>
        <v/>
      </c>
      <c r="C364" s="44" t="str">
        <f>IF(Lists!AD342="","",Lists!AD342)</f>
        <v/>
      </c>
      <c r="D364" s="44" t="str">
        <f>IF(Lists!AE342="","",Lists!AE342)</f>
        <v/>
      </c>
      <c r="E364" s="45"/>
      <c r="F364" s="100" t="str">
        <f t="shared" si="10"/>
        <v/>
      </c>
      <c r="G364" s="163" t="str">
        <f t="shared" si="11"/>
        <v/>
      </c>
      <c r="H364" s="95"/>
      <c r="I364" s="95"/>
      <c r="J364" s="95"/>
      <c r="K364" s="96"/>
    </row>
    <row r="365" spans="1:11" s="97" customFormat="1" x14ac:dyDescent="0.25">
      <c r="A365" s="12"/>
      <c r="B365" s="43" t="str">
        <f>IF(Lists!AC343="","",Lists!AC343)</f>
        <v/>
      </c>
      <c r="C365" s="44" t="str">
        <f>IF(Lists!AD343="","",Lists!AD343)</f>
        <v/>
      </c>
      <c r="D365" s="44" t="str">
        <f>IF(Lists!AE343="","",Lists!AE343)</f>
        <v/>
      </c>
      <c r="E365" s="45"/>
      <c r="F365" s="100" t="str">
        <f t="shared" si="10"/>
        <v/>
      </c>
      <c r="G365" s="163" t="str">
        <f t="shared" si="11"/>
        <v/>
      </c>
      <c r="H365" s="95"/>
      <c r="I365" s="95"/>
      <c r="J365" s="95"/>
      <c r="K365" s="96"/>
    </row>
    <row r="366" spans="1:11" s="97" customFormat="1" x14ac:dyDescent="0.25">
      <c r="A366" s="12"/>
      <c r="B366" s="43" t="str">
        <f>IF(Lists!AC344="","",Lists!AC344)</f>
        <v/>
      </c>
      <c r="C366" s="44" t="str">
        <f>IF(Lists!AD344="","",Lists!AD344)</f>
        <v/>
      </c>
      <c r="D366" s="44" t="str">
        <f>IF(Lists!AE344="","",Lists!AE344)</f>
        <v/>
      </c>
      <c r="E366" s="45"/>
      <c r="F366" s="100" t="str">
        <f t="shared" si="10"/>
        <v/>
      </c>
      <c r="G366" s="163" t="str">
        <f t="shared" si="11"/>
        <v/>
      </c>
      <c r="H366" s="95"/>
      <c r="I366" s="95"/>
      <c r="J366" s="95"/>
      <c r="K366" s="96"/>
    </row>
    <row r="367" spans="1:11" s="97" customFormat="1" x14ac:dyDescent="0.25">
      <c r="A367" s="12"/>
      <c r="B367" s="43" t="str">
        <f>IF(Lists!AC345="","",Lists!AC345)</f>
        <v/>
      </c>
      <c r="C367" s="44" t="str">
        <f>IF(Lists!AD345="","",Lists!AD345)</f>
        <v/>
      </c>
      <c r="D367" s="44" t="str">
        <f>IF(Lists!AE345="","",Lists!AE345)</f>
        <v/>
      </c>
      <c r="E367" s="45"/>
      <c r="F367" s="100" t="str">
        <f t="shared" si="10"/>
        <v/>
      </c>
      <c r="G367" s="163" t="str">
        <f t="shared" si="11"/>
        <v/>
      </c>
      <c r="H367" s="95"/>
      <c r="I367" s="95"/>
      <c r="J367" s="95"/>
      <c r="K367" s="96"/>
    </row>
    <row r="368" spans="1:11" s="97" customFormat="1" x14ac:dyDescent="0.25">
      <c r="A368" s="12"/>
      <c r="B368" s="43" t="str">
        <f>IF(Lists!AC346="","",Lists!AC346)</f>
        <v/>
      </c>
      <c r="C368" s="44" t="str">
        <f>IF(Lists!AD346="","",Lists!AD346)</f>
        <v/>
      </c>
      <c r="D368" s="44" t="str">
        <f>IF(Lists!AE346="","",Lists!AE346)</f>
        <v/>
      </c>
      <c r="E368" s="45"/>
      <c r="F368" s="100" t="str">
        <f t="shared" si="10"/>
        <v/>
      </c>
      <c r="G368" s="163" t="str">
        <f t="shared" si="11"/>
        <v/>
      </c>
      <c r="H368" s="95"/>
      <c r="I368" s="95"/>
      <c r="J368" s="95"/>
      <c r="K368" s="96"/>
    </row>
    <row r="369" spans="1:11" s="97" customFormat="1" x14ac:dyDescent="0.25">
      <c r="A369" s="12"/>
      <c r="B369" s="43" t="str">
        <f>IF(Lists!AC347="","",Lists!AC347)</f>
        <v/>
      </c>
      <c r="C369" s="44" t="str">
        <f>IF(Lists!AD347="","",Lists!AD347)</f>
        <v/>
      </c>
      <c r="D369" s="44" t="str">
        <f>IF(Lists!AE347="","",Lists!AE347)</f>
        <v/>
      </c>
      <c r="E369" s="45"/>
      <c r="F369" s="100" t="str">
        <f t="shared" si="10"/>
        <v/>
      </c>
      <c r="G369" s="163" t="str">
        <f t="shared" si="11"/>
        <v/>
      </c>
      <c r="H369" s="95"/>
      <c r="I369" s="95"/>
      <c r="J369" s="95"/>
      <c r="K369" s="96"/>
    </row>
    <row r="370" spans="1:11" s="97" customFormat="1" x14ac:dyDescent="0.25">
      <c r="A370" s="12"/>
      <c r="B370" s="43" t="str">
        <f>IF(Lists!AC348="","",Lists!AC348)</f>
        <v/>
      </c>
      <c r="C370" s="44" t="str">
        <f>IF(Lists!AD348="","",Lists!AD348)</f>
        <v/>
      </c>
      <c r="D370" s="44" t="str">
        <f>IF(Lists!AE348="","",Lists!AE348)</f>
        <v/>
      </c>
      <c r="E370" s="45"/>
      <c r="F370" s="100" t="str">
        <f t="shared" si="10"/>
        <v/>
      </c>
      <c r="G370" s="163" t="str">
        <f t="shared" si="11"/>
        <v/>
      </c>
      <c r="H370" s="95"/>
      <c r="I370" s="95"/>
      <c r="J370" s="95"/>
      <c r="K370" s="96"/>
    </row>
    <row r="371" spans="1:11" s="97" customFormat="1" x14ac:dyDescent="0.25">
      <c r="A371" s="12"/>
      <c r="B371" s="43" t="str">
        <f>IF(Lists!AC349="","",Lists!AC349)</f>
        <v/>
      </c>
      <c r="C371" s="44" t="str">
        <f>IF(Lists!AD349="","",Lists!AD349)</f>
        <v/>
      </c>
      <c r="D371" s="44" t="str">
        <f>IF(Lists!AE349="","",Lists!AE349)</f>
        <v/>
      </c>
      <c r="E371" s="45"/>
      <c r="F371" s="100" t="str">
        <f t="shared" si="10"/>
        <v/>
      </c>
      <c r="G371" s="163" t="str">
        <f t="shared" si="11"/>
        <v/>
      </c>
      <c r="H371" s="95"/>
      <c r="I371" s="95"/>
      <c r="J371" s="95"/>
      <c r="K371" s="96"/>
    </row>
    <row r="372" spans="1:11" s="97" customFormat="1" x14ac:dyDescent="0.25">
      <c r="A372" s="12"/>
      <c r="B372" s="43" t="str">
        <f>IF(Lists!AC350="","",Lists!AC350)</f>
        <v/>
      </c>
      <c r="C372" s="44" t="str">
        <f>IF(Lists!AD350="","",Lists!AD350)</f>
        <v/>
      </c>
      <c r="D372" s="44" t="str">
        <f>IF(Lists!AE350="","",Lists!AE350)</f>
        <v/>
      </c>
      <c r="E372" s="45"/>
      <c r="F372" s="100" t="str">
        <f t="shared" si="10"/>
        <v/>
      </c>
      <c r="G372" s="163" t="str">
        <f t="shared" si="11"/>
        <v/>
      </c>
      <c r="H372" s="95"/>
      <c r="I372" s="95"/>
      <c r="J372" s="95"/>
      <c r="K372" s="96"/>
    </row>
    <row r="373" spans="1:11" s="97" customFormat="1" x14ac:dyDescent="0.25">
      <c r="A373" s="12"/>
      <c r="B373" s="43" t="str">
        <f>IF(Lists!AC351="","",Lists!AC351)</f>
        <v/>
      </c>
      <c r="C373" s="44" t="str">
        <f>IF(Lists!AD351="","",Lists!AD351)</f>
        <v/>
      </c>
      <c r="D373" s="44" t="str">
        <f>IF(Lists!AE351="","",Lists!AE351)</f>
        <v/>
      </c>
      <c r="E373" s="45"/>
      <c r="F373" s="100" t="str">
        <f t="shared" si="10"/>
        <v/>
      </c>
      <c r="G373" s="163" t="str">
        <f t="shared" si="11"/>
        <v/>
      </c>
      <c r="H373" s="95"/>
      <c r="I373" s="95"/>
      <c r="J373" s="95"/>
      <c r="K373" s="96"/>
    </row>
    <row r="374" spans="1:11" s="97" customFormat="1" x14ac:dyDescent="0.25">
      <c r="A374" s="12"/>
      <c r="B374" s="43" t="str">
        <f>IF(Lists!AC352="","",Lists!AC352)</f>
        <v/>
      </c>
      <c r="C374" s="44" t="str">
        <f>IF(Lists!AD352="","",Lists!AD352)</f>
        <v/>
      </c>
      <c r="D374" s="44" t="str">
        <f>IF(Lists!AE352="","",Lists!AE352)</f>
        <v/>
      </c>
      <c r="E374" s="45"/>
      <c r="F374" s="100" t="str">
        <f t="shared" si="10"/>
        <v/>
      </c>
      <c r="G374" s="163" t="str">
        <f t="shared" si="11"/>
        <v/>
      </c>
      <c r="H374" s="95"/>
      <c r="I374" s="95"/>
      <c r="J374" s="95"/>
      <c r="K374" s="96"/>
    </row>
    <row r="375" spans="1:11" s="97" customFormat="1" x14ac:dyDescent="0.25">
      <c r="A375" s="12"/>
      <c r="B375" s="43" t="str">
        <f>IF(Lists!AC353="","",Lists!AC353)</f>
        <v/>
      </c>
      <c r="C375" s="44" t="str">
        <f>IF(Lists!AD353="","",Lists!AD353)</f>
        <v/>
      </c>
      <c r="D375" s="44" t="str">
        <f>IF(Lists!AE353="","",Lists!AE353)</f>
        <v/>
      </c>
      <c r="E375" s="45"/>
      <c r="F375" s="100" t="str">
        <f t="shared" si="10"/>
        <v/>
      </c>
      <c r="G375" s="163" t="str">
        <f t="shared" si="11"/>
        <v/>
      </c>
      <c r="H375" s="95"/>
      <c r="I375" s="95"/>
      <c r="J375" s="95"/>
      <c r="K375" s="96"/>
    </row>
    <row r="376" spans="1:11" s="97" customFormat="1" x14ac:dyDescent="0.25">
      <c r="A376" s="12"/>
      <c r="B376" s="43" t="str">
        <f>IF(Lists!AC354="","",Lists!AC354)</f>
        <v/>
      </c>
      <c r="C376" s="44" t="str">
        <f>IF(Lists!AD354="","",Lists!AD354)</f>
        <v/>
      </c>
      <c r="D376" s="44" t="str">
        <f>IF(Lists!AE354="","",Lists!AE354)</f>
        <v/>
      </c>
      <c r="E376" s="45"/>
      <c r="F376" s="100" t="str">
        <f t="shared" si="10"/>
        <v/>
      </c>
      <c r="G376" s="163" t="str">
        <f t="shared" si="11"/>
        <v/>
      </c>
      <c r="H376" s="95"/>
      <c r="I376" s="95"/>
      <c r="J376" s="95"/>
      <c r="K376" s="96"/>
    </row>
    <row r="377" spans="1:11" s="97" customFormat="1" x14ac:dyDescent="0.25">
      <c r="A377" s="12"/>
      <c r="B377" s="43" t="str">
        <f>IF(Lists!AC355="","",Lists!AC355)</f>
        <v/>
      </c>
      <c r="C377" s="44" t="str">
        <f>IF(Lists!AD355="","",Lists!AD355)</f>
        <v/>
      </c>
      <c r="D377" s="44" t="str">
        <f>IF(Lists!AE355="","",Lists!AE355)</f>
        <v/>
      </c>
      <c r="E377" s="45"/>
      <c r="F377" s="100" t="str">
        <f t="shared" si="10"/>
        <v/>
      </c>
      <c r="G377" s="163" t="str">
        <f t="shared" si="11"/>
        <v/>
      </c>
      <c r="H377" s="95"/>
      <c r="I377" s="95"/>
      <c r="J377" s="95"/>
      <c r="K377" s="96"/>
    </row>
    <row r="378" spans="1:11" s="97" customFormat="1" x14ac:dyDescent="0.25">
      <c r="A378" s="12"/>
      <c r="B378" s="43" t="str">
        <f>IF(Lists!AC356="","",Lists!AC356)</f>
        <v/>
      </c>
      <c r="C378" s="44" t="str">
        <f>IF(Lists!AD356="","",Lists!AD356)</f>
        <v/>
      </c>
      <c r="D378" s="44" t="str">
        <f>IF(Lists!AE356="","",Lists!AE356)</f>
        <v/>
      </c>
      <c r="E378" s="45"/>
      <c r="F378" s="100" t="str">
        <f t="shared" si="10"/>
        <v/>
      </c>
      <c r="G378" s="163" t="str">
        <f t="shared" si="11"/>
        <v/>
      </c>
      <c r="H378" s="95"/>
      <c r="I378" s="95"/>
      <c r="J378" s="95"/>
      <c r="K378" s="96"/>
    </row>
    <row r="379" spans="1:11" s="97" customFormat="1" x14ac:dyDescent="0.25">
      <c r="A379" s="12"/>
      <c r="B379" s="43" t="str">
        <f>IF(Lists!AC357="","",Lists!AC357)</f>
        <v/>
      </c>
      <c r="C379" s="44" t="str">
        <f>IF(Lists!AD357="","",Lists!AD357)</f>
        <v/>
      </c>
      <c r="D379" s="44" t="str">
        <f>IF(Lists!AE357="","",Lists!AE357)</f>
        <v/>
      </c>
      <c r="E379" s="45"/>
      <c r="F379" s="100" t="str">
        <f t="shared" si="10"/>
        <v/>
      </c>
      <c r="G379" s="163" t="str">
        <f t="shared" si="11"/>
        <v/>
      </c>
      <c r="H379" s="95"/>
      <c r="I379" s="95"/>
      <c r="J379" s="95"/>
      <c r="K379" s="96"/>
    </row>
    <row r="380" spans="1:11" s="97" customFormat="1" x14ac:dyDescent="0.25">
      <c r="A380" s="12"/>
      <c r="B380" s="43" t="str">
        <f>IF(Lists!AC358="","",Lists!AC358)</f>
        <v/>
      </c>
      <c r="C380" s="44" t="str">
        <f>IF(Lists!AD358="","",Lists!AD358)</f>
        <v/>
      </c>
      <c r="D380" s="44" t="str">
        <f>IF(Lists!AE358="","",Lists!AE358)</f>
        <v/>
      </c>
      <c r="E380" s="45"/>
      <c r="F380" s="100" t="str">
        <f t="shared" si="10"/>
        <v/>
      </c>
      <c r="G380" s="163" t="str">
        <f t="shared" si="11"/>
        <v/>
      </c>
      <c r="H380" s="95"/>
      <c r="I380" s="95"/>
      <c r="J380" s="95"/>
      <c r="K380" s="96"/>
    </row>
    <row r="381" spans="1:11" s="97" customFormat="1" x14ac:dyDescent="0.25">
      <c r="A381" s="12"/>
      <c r="B381" s="43" t="str">
        <f>IF(Lists!AC359="","",Lists!AC359)</f>
        <v/>
      </c>
      <c r="C381" s="44" t="str">
        <f>IF(Lists!AD359="","",Lists!AD359)</f>
        <v/>
      </c>
      <c r="D381" s="44" t="str">
        <f>IF(Lists!AE359="","",Lists!AE359)</f>
        <v/>
      </c>
      <c r="E381" s="45"/>
      <c r="F381" s="100" t="str">
        <f t="shared" si="10"/>
        <v/>
      </c>
      <c r="G381" s="163" t="str">
        <f t="shared" si="11"/>
        <v/>
      </c>
      <c r="H381" s="95"/>
      <c r="I381" s="95"/>
      <c r="J381" s="95"/>
      <c r="K381" s="96"/>
    </row>
    <row r="382" spans="1:11" s="97" customFormat="1" x14ac:dyDescent="0.25">
      <c r="A382" s="12"/>
      <c r="B382" s="43" t="str">
        <f>IF(Lists!AC360="","",Lists!AC360)</f>
        <v/>
      </c>
      <c r="C382" s="44" t="str">
        <f>IF(Lists!AD360="","",Lists!AD360)</f>
        <v/>
      </c>
      <c r="D382" s="44" t="str">
        <f>IF(Lists!AE360="","",Lists!AE360)</f>
        <v/>
      </c>
      <c r="E382" s="45"/>
      <c r="F382" s="100" t="str">
        <f t="shared" si="10"/>
        <v/>
      </c>
      <c r="G382" s="163" t="str">
        <f t="shared" si="11"/>
        <v/>
      </c>
      <c r="H382" s="95"/>
      <c r="I382" s="95"/>
      <c r="J382" s="95"/>
      <c r="K382" s="96"/>
    </row>
    <row r="383" spans="1:11" s="97" customFormat="1" x14ac:dyDescent="0.25">
      <c r="A383" s="12"/>
      <c r="B383" s="43" t="str">
        <f>IF(Lists!AC361="","",Lists!AC361)</f>
        <v/>
      </c>
      <c r="C383" s="44" t="str">
        <f>IF(Lists!AD361="","",Lists!AD361)</f>
        <v/>
      </c>
      <c r="D383" s="44" t="str">
        <f>IF(Lists!AE361="","",Lists!AE361)</f>
        <v/>
      </c>
      <c r="E383" s="45"/>
      <c r="F383" s="100" t="str">
        <f t="shared" si="10"/>
        <v/>
      </c>
      <c r="G383" s="163" t="str">
        <f t="shared" si="11"/>
        <v/>
      </c>
      <c r="H383" s="95"/>
      <c r="I383" s="95"/>
      <c r="J383" s="95"/>
      <c r="K383" s="96"/>
    </row>
    <row r="384" spans="1:11" s="97" customFormat="1" x14ac:dyDescent="0.25">
      <c r="A384" s="12"/>
      <c r="B384" s="43" t="str">
        <f>IF(Lists!AC362="","",Lists!AC362)</f>
        <v/>
      </c>
      <c r="C384" s="44" t="str">
        <f>IF(Lists!AD362="","",Lists!AD362)</f>
        <v/>
      </c>
      <c r="D384" s="44" t="str">
        <f>IF(Lists!AE362="","",Lists!AE362)</f>
        <v/>
      </c>
      <c r="E384" s="45"/>
      <c r="F384" s="100" t="str">
        <f t="shared" si="10"/>
        <v/>
      </c>
      <c r="G384" s="163" t="str">
        <f t="shared" si="11"/>
        <v/>
      </c>
      <c r="H384" s="95"/>
      <c r="I384" s="95"/>
      <c r="J384" s="95"/>
      <c r="K384" s="96"/>
    </row>
    <row r="385" spans="1:11" s="97" customFormat="1" x14ac:dyDescent="0.25">
      <c r="A385" s="12"/>
      <c r="B385" s="43" t="str">
        <f>IF(Lists!AC363="","",Lists!AC363)</f>
        <v/>
      </c>
      <c r="C385" s="44" t="str">
        <f>IF(Lists!AD363="","",Lists!AD363)</f>
        <v/>
      </c>
      <c r="D385" s="44" t="str">
        <f>IF(Lists!AE363="","",Lists!AE363)</f>
        <v/>
      </c>
      <c r="E385" s="45"/>
      <c r="F385" s="100" t="str">
        <f t="shared" si="10"/>
        <v/>
      </c>
      <c r="G385" s="163" t="str">
        <f t="shared" si="11"/>
        <v/>
      </c>
      <c r="H385" s="95"/>
      <c r="I385" s="95"/>
      <c r="J385" s="95"/>
      <c r="K385" s="96"/>
    </row>
    <row r="386" spans="1:11" s="97" customFormat="1" x14ac:dyDescent="0.25">
      <c r="A386" s="12"/>
      <c r="B386" s="43" t="str">
        <f>IF(Lists!AC364="","",Lists!AC364)</f>
        <v/>
      </c>
      <c r="C386" s="44" t="str">
        <f>IF(Lists!AD364="","",Lists!AD364)</f>
        <v/>
      </c>
      <c r="D386" s="44" t="str">
        <f>IF(Lists!AE364="","",Lists!AE364)</f>
        <v/>
      </c>
      <c r="E386" s="45"/>
      <c r="F386" s="100" t="str">
        <f t="shared" si="10"/>
        <v/>
      </c>
      <c r="G386" s="163" t="str">
        <f t="shared" si="11"/>
        <v/>
      </c>
      <c r="H386" s="95"/>
      <c r="I386" s="95"/>
      <c r="J386" s="95"/>
      <c r="K386" s="96"/>
    </row>
    <row r="387" spans="1:11" s="97" customFormat="1" x14ac:dyDescent="0.25">
      <c r="A387" s="12"/>
      <c r="B387" s="43" t="str">
        <f>IF(Lists!AC365="","",Lists!AC365)</f>
        <v/>
      </c>
      <c r="C387" s="44" t="str">
        <f>IF(Lists!AD365="","",Lists!AD365)</f>
        <v/>
      </c>
      <c r="D387" s="44" t="str">
        <f>IF(Lists!AE365="","",Lists!AE365)</f>
        <v/>
      </c>
      <c r="E387" s="45"/>
      <c r="F387" s="100" t="str">
        <f t="shared" si="10"/>
        <v/>
      </c>
      <c r="G387" s="163" t="str">
        <f t="shared" si="11"/>
        <v/>
      </c>
      <c r="H387" s="95"/>
      <c r="I387" s="95"/>
      <c r="J387" s="95"/>
      <c r="K387" s="96"/>
    </row>
    <row r="388" spans="1:11" s="97" customFormat="1" x14ac:dyDescent="0.25">
      <c r="A388" s="12"/>
      <c r="B388" s="43" t="str">
        <f>IF(Lists!AC366="","",Lists!AC366)</f>
        <v/>
      </c>
      <c r="C388" s="44" t="str">
        <f>IF(Lists!AD366="","",Lists!AD366)</f>
        <v/>
      </c>
      <c r="D388" s="44" t="str">
        <f>IF(Lists!AE366="","",Lists!AE366)</f>
        <v/>
      </c>
      <c r="E388" s="45"/>
      <c r="F388" s="100" t="str">
        <f t="shared" si="10"/>
        <v/>
      </c>
      <c r="G388" s="163" t="str">
        <f t="shared" si="11"/>
        <v/>
      </c>
      <c r="H388" s="95"/>
      <c r="I388" s="95"/>
      <c r="J388" s="95"/>
      <c r="K388" s="96"/>
    </row>
    <row r="389" spans="1:11" s="97" customFormat="1" x14ac:dyDescent="0.25">
      <c r="A389" s="12"/>
      <c r="B389" s="43" t="str">
        <f>IF(Lists!AC367="","",Lists!AC367)</f>
        <v/>
      </c>
      <c r="C389" s="44" t="str">
        <f>IF(Lists!AD367="","",Lists!AD367)</f>
        <v/>
      </c>
      <c r="D389" s="44" t="str">
        <f>IF(Lists!AE367="","",Lists!AE367)</f>
        <v/>
      </c>
      <c r="E389" s="45"/>
      <c r="F389" s="100" t="str">
        <f t="shared" si="10"/>
        <v/>
      </c>
      <c r="G389" s="163" t="str">
        <f t="shared" si="11"/>
        <v/>
      </c>
      <c r="H389" s="95"/>
      <c r="I389" s="95"/>
      <c r="J389" s="95"/>
      <c r="K389" s="96"/>
    </row>
    <row r="390" spans="1:11" s="97" customFormat="1" x14ac:dyDescent="0.25">
      <c r="A390" s="12"/>
      <c r="B390" s="43" t="str">
        <f>IF(Lists!AC368="","",Lists!AC368)</f>
        <v/>
      </c>
      <c r="C390" s="44" t="str">
        <f>IF(Lists!AD368="","",Lists!AD368)</f>
        <v/>
      </c>
      <c r="D390" s="44" t="str">
        <f>IF(Lists!AE368="","",Lists!AE368)</f>
        <v/>
      </c>
      <c r="E390" s="45"/>
      <c r="F390" s="100" t="str">
        <f t="shared" si="10"/>
        <v/>
      </c>
      <c r="G390" s="163" t="str">
        <f t="shared" si="11"/>
        <v/>
      </c>
      <c r="H390" s="95"/>
      <c r="I390" s="95"/>
      <c r="J390" s="95"/>
      <c r="K390" s="96"/>
    </row>
    <row r="391" spans="1:11" s="97" customFormat="1" x14ac:dyDescent="0.25">
      <c r="A391" s="12"/>
      <c r="B391" s="43" t="str">
        <f>IF(Lists!AC369="","",Lists!AC369)</f>
        <v/>
      </c>
      <c r="C391" s="44" t="str">
        <f>IF(Lists!AD369="","",Lists!AD369)</f>
        <v/>
      </c>
      <c r="D391" s="44" t="str">
        <f>IF(Lists!AE369="","",Lists!AE369)</f>
        <v/>
      </c>
      <c r="E391" s="45"/>
      <c r="F391" s="100" t="str">
        <f t="shared" si="10"/>
        <v/>
      </c>
      <c r="G391" s="163" t="str">
        <f t="shared" si="11"/>
        <v/>
      </c>
      <c r="H391" s="95"/>
      <c r="I391" s="95"/>
      <c r="J391" s="95"/>
      <c r="K391" s="96"/>
    </row>
    <row r="392" spans="1:11" s="97" customFormat="1" x14ac:dyDescent="0.25">
      <c r="A392" s="12"/>
      <c r="B392" s="43" t="str">
        <f>IF(Lists!AC370="","",Lists!AC370)</f>
        <v/>
      </c>
      <c r="C392" s="44" t="str">
        <f>IF(Lists!AD370="","",Lists!AD370)</f>
        <v/>
      </c>
      <c r="D392" s="44" t="str">
        <f>IF(Lists!AE370="","",Lists!AE370)</f>
        <v/>
      </c>
      <c r="E392" s="45"/>
      <c r="F392" s="100" t="str">
        <f t="shared" si="10"/>
        <v/>
      </c>
      <c r="G392" s="163" t="str">
        <f t="shared" si="11"/>
        <v/>
      </c>
      <c r="H392" s="95"/>
      <c r="I392" s="95"/>
      <c r="J392" s="95"/>
      <c r="K392" s="96"/>
    </row>
    <row r="393" spans="1:11" s="97" customFormat="1" x14ac:dyDescent="0.25">
      <c r="A393" s="12"/>
      <c r="B393" s="43" t="str">
        <f>IF(Lists!AC371="","",Lists!AC371)</f>
        <v/>
      </c>
      <c r="C393" s="44" t="str">
        <f>IF(Lists!AD371="","",Lists!AD371)</f>
        <v/>
      </c>
      <c r="D393" s="44" t="str">
        <f>IF(Lists!AE371="","",Lists!AE371)</f>
        <v/>
      </c>
      <c r="E393" s="45"/>
      <c r="F393" s="100" t="str">
        <f t="shared" si="10"/>
        <v/>
      </c>
      <c r="G393" s="163" t="str">
        <f t="shared" si="11"/>
        <v/>
      </c>
      <c r="H393" s="95"/>
      <c r="I393" s="95"/>
      <c r="J393" s="95"/>
      <c r="K393" s="96"/>
    </row>
    <row r="394" spans="1:11" s="97" customFormat="1" x14ac:dyDescent="0.25">
      <c r="A394" s="12"/>
      <c r="B394" s="43" t="str">
        <f>IF(Lists!AC372="","",Lists!AC372)</f>
        <v/>
      </c>
      <c r="C394" s="44" t="str">
        <f>IF(Lists!AD372="","",Lists!AD372)</f>
        <v/>
      </c>
      <c r="D394" s="44" t="str">
        <f>IF(Lists!AE372="","",Lists!AE372)</f>
        <v/>
      </c>
      <c r="E394" s="45"/>
      <c r="F394" s="100" t="str">
        <f t="shared" si="10"/>
        <v/>
      </c>
      <c r="G394" s="163" t="str">
        <f t="shared" si="11"/>
        <v/>
      </c>
      <c r="H394" s="95"/>
      <c r="I394" s="95"/>
      <c r="J394" s="95"/>
      <c r="K394" s="96"/>
    </row>
    <row r="395" spans="1:11" s="97" customFormat="1" x14ac:dyDescent="0.25">
      <c r="A395" s="12"/>
      <c r="B395" s="43" t="str">
        <f>IF(Lists!AC373="","",Lists!AC373)</f>
        <v/>
      </c>
      <c r="C395" s="44" t="str">
        <f>IF(Lists!AD373="","",Lists!AD373)</f>
        <v/>
      </c>
      <c r="D395" s="44" t="str">
        <f>IF(Lists!AE373="","",Lists!AE373)</f>
        <v/>
      </c>
      <c r="E395" s="45"/>
      <c r="F395" s="100" t="str">
        <f t="shared" si="10"/>
        <v/>
      </c>
      <c r="G395" s="163" t="str">
        <f t="shared" si="11"/>
        <v/>
      </c>
      <c r="H395" s="95"/>
      <c r="I395" s="95"/>
      <c r="J395" s="95"/>
      <c r="K395" s="96"/>
    </row>
    <row r="396" spans="1:11" s="97" customFormat="1" x14ac:dyDescent="0.25">
      <c r="A396" s="12"/>
      <c r="B396" s="43" t="str">
        <f>IF(Lists!AC374="","",Lists!AC374)</f>
        <v/>
      </c>
      <c r="C396" s="44" t="str">
        <f>IF(Lists!AD374="","",Lists!AD374)</f>
        <v/>
      </c>
      <c r="D396" s="44" t="str">
        <f>IF(Lists!AE374="","",Lists!AE374)</f>
        <v/>
      </c>
      <c r="E396" s="45"/>
      <c r="F396" s="100" t="str">
        <f t="shared" si="10"/>
        <v/>
      </c>
      <c r="G396" s="163" t="str">
        <f t="shared" si="11"/>
        <v/>
      </c>
      <c r="H396" s="95"/>
      <c r="I396" s="95"/>
      <c r="J396" s="95"/>
      <c r="K396" s="96"/>
    </row>
    <row r="397" spans="1:11" s="97" customFormat="1" x14ac:dyDescent="0.25">
      <c r="A397" s="12"/>
      <c r="B397" s="43" t="str">
        <f>IF(Lists!AC375="","",Lists!AC375)</f>
        <v/>
      </c>
      <c r="C397" s="44" t="str">
        <f>IF(Lists!AD375="","",Lists!AD375)</f>
        <v/>
      </c>
      <c r="D397" s="44" t="str">
        <f>IF(Lists!AE375="","",Lists!AE375)</f>
        <v/>
      </c>
      <c r="E397" s="45"/>
      <c r="F397" s="100" t="str">
        <f t="shared" si="10"/>
        <v/>
      </c>
      <c r="G397" s="163" t="str">
        <f t="shared" si="11"/>
        <v/>
      </c>
      <c r="H397" s="95"/>
      <c r="I397" s="95"/>
      <c r="J397" s="95"/>
      <c r="K397" s="96"/>
    </row>
    <row r="398" spans="1:11" s="97" customFormat="1" x14ac:dyDescent="0.25">
      <c r="A398" s="12"/>
      <c r="B398" s="43" t="str">
        <f>IF(Lists!AC376="","",Lists!AC376)</f>
        <v/>
      </c>
      <c r="C398" s="44" t="str">
        <f>IF(Lists!AD376="","",Lists!AD376)</f>
        <v/>
      </c>
      <c r="D398" s="44" t="str">
        <f>IF(Lists!AE376="","",Lists!AE376)</f>
        <v/>
      </c>
      <c r="E398" s="45"/>
      <c r="F398" s="100" t="str">
        <f t="shared" si="10"/>
        <v/>
      </c>
      <c r="G398" s="163" t="str">
        <f t="shared" si="11"/>
        <v/>
      </c>
      <c r="H398" s="95"/>
      <c r="I398" s="95"/>
      <c r="J398" s="95"/>
      <c r="K398" s="96"/>
    </row>
    <row r="399" spans="1:11" s="97" customFormat="1" x14ac:dyDescent="0.25">
      <c r="A399" s="12"/>
      <c r="B399" s="43" t="str">
        <f>IF(Lists!AC377="","",Lists!AC377)</f>
        <v/>
      </c>
      <c r="C399" s="44" t="str">
        <f>IF(Lists!AD377="","",Lists!AD377)</f>
        <v/>
      </c>
      <c r="D399" s="44" t="str">
        <f>IF(Lists!AE377="","",Lists!AE377)</f>
        <v/>
      </c>
      <c r="E399" s="45"/>
      <c r="F399" s="100" t="str">
        <f t="shared" si="10"/>
        <v/>
      </c>
      <c r="G399" s="163" t="str">
        <f t="shared" si="11"/>
        <v/>
      </c>
      <c r="H399" s="95"/>
      <c r="I399" s="95"/>
      <c r="J399" s="95"/>
      <c r="K399" s="96"/>
    </row>
    <row r="400" spans="1:11" s="97" customFormat="1" x14ac:dyDescent="0.25">
      <c r="A400" s="12"/>
      <c r="B400" s="43" t="str">
        <f>IF(Lists!AC378="","",Lists!AC378)</f>
        <v/>
      </c>
      <c r="C400" s="44" t="str">
        <f>IF(Lists!AD378="","",Lists!AD378)</f>
        <v/>
      </c>
      <c r="D400" s="44" t="str">
        <f>IF(Lists!AE378="","",Lists!AE378)</f>
        <v/>
      </c>
      <c r="E400" s="45"/>
      <c r="F400" s="100" t="str">
        <f t="shared" si="10"/>
        <v/>
      </c>
      <c r="G400" s="163" t="str">
        <f t="shared" si="11"/>
        <v/>
      </c>
      <c r="H400" s="95"/>
      <c r="I400" s="95"/>
      <c r="J400" s="95"/>
      <c r="K400" s="96"/>
    </row>
    <row r="401" spans="1:11" s="97" customFormat="1" x14ac:dyDescent="0.25">
      <c r="A401" s="12"/>
      <c r="B401" s="43" t="str">
        <f>IF(Lists!AC379="","",Lists!AC379)</f>
        <v/>
      </c>
      <c r="C401" s="44" t="str">
        <f>IF(Lists!AD379="","",Lists!AD379)</f>
        <v/>
      </c>
      <c r="D401" s="44" t="str">
        <f>IF(Lists!AE379="","",Lists!AE379)</f>
        <v/>
      </c>
      <c r="E401" s="45"/>
      <c r="F401" s="100" t="str">
        <f t="shared" si="10"/>
        <v/>
      </c>
      <c r="G401" s="163" t="str">
        <f t="shared" si="11"/>
        <v/>
      </c>
      <c r="H401" s="95"/>
      <c r="I401" s="95"/>
      <c r="J401" s="95"/>
      <c r="K401" s="96"/>
    </row>
    <row r="402" spans="1:11" s="97" customFormat="1" x14ac:dyDescent="0.25">
      <c r="A402" s="12"/>
      <c r="B402" s="43" t="str">
        <f>IF(Lists!AC380="","",Lists!AC380)</f>
        <v/>
      </c>
      <c r="C402" s="44" t="str">
        <f>IF(Lists!AD380="","",Lists!AD380)</f>
        <v/>
      </c>
      <c r="D402" s="44" t="str">
        <f>IF(Lists!AE380="","",Lists!AE380)</f>
        <v/>
      </c>
      <c r="E402" s="45"/>
      <c r="F402" s="100" t="str">
        <f t="shared" si="10"/>
        <v/>
      </c>
      <c r="G402" s="163" t="str">
        <f t="shared" si="11"/>
        <v/>
      </c>
      <c r="H402" s="95"/>
      <c r="I402" s="95"/>
      <c r="J402" s="95"/>
      <c r="K402" s="96"/>
    </row>
    <row r="403" spans="1:11" s="97" customFormat="1" x14ac:dyDescent="0.25">
      <c r="A403" s="12"/>
      <c r="B403" s="43" t="str">
        <f>IF(Lists!AC381="","",Lists!AC381)</f>
        <v/>
      </c>
      <c r="C403" s="44" t="str">
        <f>IF(Lists!AD381="","",Lists!AD381)</f>
        <v/>
      </c>
      <c r="D403" s="44" t="str">
        <f>IF(Lists!AE381="","",Lists!AE381)</f>
        <v/>
      </c>
      <c r="E403" s="45"/>
      <c r="F403" s="100" t="str">
        <f t="shared" si="10"/>
        <v/>
      </c>
      <c r="G403" s="163" t="str">
        <f t="shared" si="11"/>
        <v/>
      </c>
      <c r="H403" s="95"/>
      <c r="I403" s="95"/>
      <c r="J403" s="95"/>
      <c r="K403" s="96"/>
    </row>
    <row r="404" spans="1:11" s="97" customFormat="1" x14ac:dyDescent="0.25">
      <c r="A404" s="12"/>
      <c r="B404" s="43" t="str">
        <f>IF(Lists!AC382="","",Lists!AC382)</f>
        <v/>
      </c>
      <c r="C404" s="44" t="str">
        <f>IF(Lists!AD382="","",Lists!AD382)</f>
        <v/>
      </c>
      <c r="D404" s="44" t="str">
        <f>IF(Lists!AE382="","",Lists!AE382)</f>
        <v/>
      </c>
      <c r="E404" s="45"/>
      <c r="F404" s="100" t="str">
        <f t="shared" si="10"/>
        <v/>
      </c>
      <c r="G404" s="163" t="str">
        <f t="shared" si="11"/>
        <v/>
      </c>
      <c r="H404" s="95"/>
      <c r="I404" s="95"/>
      <c r="J404" s="95"/>
      <c r="K404" s="96"/>
    </row>
    <row r="405" spans="1:11" s="97" customFormat="1" x14ac:dyDescent="0.25">
      <c r="A405" s="12"/>
      <c r="B405" s="43" t="str">
        <f>IF(Lists!AC383="","",Lists!AC383)</f>
        <v/>
      </c>
      <c r="C405" s="44" t="str">
        <f>IF(Lists!AD383="","",Lists!AD383)</f>
        <v/>
      </c>
      <c r="D405" s="44" t="str">
        <f>IF(Lists!AE383="","",Lists!AE383)</f>
        <v/>
      </c>
      <c r="E405" s="45"/>
      <c r="F405" s="100" t="str">
        <f t="shared" si="10"/>
        <v/>
      </c>
      <c r="G405" s="163" t="str">
        <f t="shared" si="11"/>
        <v/>
      </c>
      <c r="H405" s="95"/>
      <c r="I405" s="95"/>
      <c r="J405" s="95"/>
      <c r="K405" s="96"/>
    </row>
    <row r="406" spans="1:11" s="97" customFormat="1" x14ac:dyDescent="0.25">
      <c r="A406" s="12"/>
      <c r="B406" s="43" t="str">
        <f>IF(Lists!AC384="","",Lists!AC384)</f>
        <v/>
      </c>
      <c r="C406" s="44" t="str">
        <f>IF(Lists!AD384="","",Lists!AD384)</f>
        <v/>
      </c>
      <c r="D406" s="44" t="str">
        <f>IF(Lists!AE384="","",Lists!AE384)</f>
        <v/>
      </c>
      <c r="E406" s="45"/>
      <c r="F406" s="100" t="str">
        <f t="shared" si="10"/>
        <v/>
      </c>
      <c r="G406" s="163" t="str">
        <f t="shared" si="11"/>
        <v/>
      </c>
      <c r="H406" s="95"/>
      <c r="I406" s="95"/>
      <c r="J406" s="95"/>
      <c r="K406" s="96"/>
    </row>
    <row r="407" spans="1:11" s="97" customFormat="1" x14ac:dyDescent="0.25">
      <c r="A407" s="12"/>
      <c r="B407" s="43" t="str">
        <f>IF(Lists!AC385="","",Lists!AC385)</f>
        <v/>
      </c>
      <c r="C407" s="44" t="str">
        <f>IF(Lists!AD385="","",Lists!AD385)</f>
        <v/>
      </c>
      <c r="D407" s="44" t="str">
        <f>IF(Lists!AE385="","",Lists!AE385)</f>
        <v/>
      </c>
      <c r="E407" s="45"/>
      <c r="F407" s="100" t="str">
        <f t="shared" si="10"/>
        <v/>
      </c>
      <c r="G407" s="163" t="str">
        <f t="shared" si="11"/>
        <v/>
      </c>
      <c r="H407" s="95"/>
      <c r="I407" s="95"/>
      <c r="J407" s="95"/>
      <c r="K407" s="96"/>
    </row>
    <row r="408" spans="1:11" s="97" customFormat="1" x14ac:dyDescent="0.25">
      <c r="A408" s="12"/>
      <c r="B408" s="43" t="str">
        <f>IF(Lists!AC386="","",Lists!AC386)</f>
        <v/>
      </c>
      <c r="C408" s="44" t="str">
        <f>IF(Lists!AD386="","",Lists!AD386)</f>
        <v/>
      </c>
      <c r="D408" s="44" t="str">
        <f>IF(Lists!AE386="","",Lists!AE386)</f>
        <v/>
      </c>
      <c r="E408" s="45"/>
      <c r="F408" s="100" t="str">
        <f t="shared" si="10"/>
        <v/>
      </c>
      <c r="G408" s="163" t="str">
        <f t="shared" si="11"/>
        <v/>
      </c>
      <c r="H408" s="95"/>
      <c r="I408" s="95"/>
      <c r="J408" s="95"/>
      <c r="K408" s="96"/>
    </row>
    <row r="409" spans="1:11" s="97" customFormat="1" x14ac:dyDescent="0.25">
      <c r="A409" s="12"/>
      <c r="B409" s="43" t="str">
        <f>IF(Lists!AC387="","",Lists!AC387)</f>
        <v/>
      </c>
      <c r="C409" s="44" t="str">
        <f>IF(Lists!AD387="","",Lists!AD387)</f>
        <v/>
      </c>
      <c r="D409" s="44" t="str">
        <f>IF(Lists!AE387="","",Lists!AE387)</f>
        <v/>
      </c>
      <c r="E409" s="45"/>
      <c r="F409" s="100" t="str">
        <f t="shared" ref="F409:F472" si="12">IF(C409="","",SUM(H409:K409))</f>
        <v/>
      </c>
      <c r="G409" s="163" t="str">
        <f t="shared" ref="G409:G472" si="13">IF(E409="","",F409/E409)</f>
        <v/>
      </c>
      <c r="H409" s="95"/>
      <c r="I409" s="95"/>
      <c r="J409" s="95"/>
      <c r="K409" s="96"/>
    </row>
    <row r="410" spans="1:11" s="97" customFormat="1" x14ac:dyDescent="0.25">
      <c r="A410" s="12"/>
      <c r="B410" s="43" t="str">
        <f>IF(Lists!AC388="","",Lists!AC388)</f>
        <v/>
      </c>
      <c r="C410" s="44" t="str">
        <f>IF(Lists!AD388="","",Lists!AD388)</f>
        <v/>
      </c>
      <c r="D410" s="44" t="str">
        <f>IF(Lists!AE388="","",Lists!AE388)</f>
        <v/>
      </c>
      <c r="E410" s="45"/>
      <c r="F410" s="100" t="str">
        <f t="shared" si="12"/>
        <v/>
      </c>
      <c r="G410" s="163" t="str">
        <f t="shared" si="13"/>
        <v/>
      </c>
      <c r="H410" s="95"/>
      <c r="I410" s="95"/>
      <c r="J410" s="95"/>
      <c r="K410" s="96"/>
    </row>
    <row r="411" spans="1:11" s="97" customFormat="1" x14ac:dyDescent="0.25">
      <c r="A411" s="12"/>
      <c r="B411" s="43" t="str">
        <f>IF(Lists!AC389="","",Lists!AC389)</f>
        <v/>
      </c>
      <c r="C411" s="44" t="str">
        <f>IF(Lists!AD389="","",Lists!AD389)</f>
        <v/>
      </c>
      <c r="D411" s="44" t="str">
        <f>IF(Lists!AE389="","",Lists!AE389)</f>
        <v/>
      </c>
      <c r="E411" s="45"/>
      <c r="F411" s="100" t="str">
        <f t="shared" si="12"/>
        <v/>
      </c>
      <c r="G411" s="163" t="str">
        <f t="shared" si="13"/>
        <v/>
      </c>
      <c r="H411" s="95"/>
      <c r="I411" s="95"/>
      <c r="J411" s="95"/>
      <c r="K411" s="96"/>
    </row>
    <row r="412" spans="1:11" s="97" customFormat="1" x14ac:dyDescent="0.25">
      <c r="A412" s="12"/>
      <c r="B412" s="43" t="str">
        <f>IF(Lists!AC390="","",Lists!AC390)</f>
        <v/>
      </c>
      <c r="C412" s="44" t="str">
        <f>IF(Lists!AD390="","",Lists!AD390)</f>
        <v/>
      </c>
      <c r="D412" s="44" t="str">
        <f>IF(Lists!AE390="","",Lists!AE390)</f>
        <v/>
      </c>
      <c r="E412" s="45"/>
      <c r="F412" s="100" t="str">
        <f t="shared" si="12"/>
        <v/>
      </c>
      <c r="G412" s="163" t="str">
        <f t="shared" si="13"/>
        <v/>
      </c>
      <c r="H412" s="95"/>
      <c r="I412" s="95"/>
      <c r="J412" s="95"/>
      <c r="K412" s="96"/>
    </row>
    <row r="413" spans="1:11" s="97" customFormat="1" x14ac:dyDescent="0.25">
      <c r="A413" s="12"/>
      <c r="B413" s="43" t="str">
        <f>IF(Lists!AC391="","",Lists!AC391)</f>
        <v/>
      </c>
      <c r="C413" s="44" t="str">
        <f>IF(Lists!AD391="","",Lists!AD391)</f>
        <v/>
      </c>
      <c r="D413" s="44" t="str">
        <f>IF(Lists!AE391="","",Lists!AE391)</f>
        <v/>
      </c>
      <c r="E413" s="45"/>
      <c r="F413" s="100" t="str">
        <f t="shared" si="12"/>
        <v/>
      </c>
      <c r="G413" s="163" t="str">
        <f t="shared" si="13"/>
        <v/>
      </c>
      <c r="H413" s="95"/>
      <c r="I413" s="95"/>
      <c r="J413" s="95"/>
      <c r="K413" s="96"/>
    </row>
    <row r="414" spans="1:11" s="97" customFormat="1" x14ac:dyDescent="0.25">
      <c r="A414" s="12"/>
      <c r="B414" s="43" t="str">
        <f>IF(Lists!AC392="","",Lists!AC392)</f>
        <v/>
      </c>
      <c r="C414" s="44" t="str">
        <f>IF(Lists!AD392="","",Lists!AD392)</f>
        <v/>
      </c>
      <c r="D414" s="44" t="str">
        <f>IF(Lists!AE392="","",Lists!AE392)</f>
        <v/>
      </c>
      <c r="E414" s="45"/>
      <c r="F414" s="100" t="str">
        <f t="shared" si="12"/>
        <v/>
      </c>
      <c r="G414" s="163" t="str">
        <f t="shared" si="13"/>
        <v/>
      </c>
      <c r="H414" s="95"/>
      <c r="I414" s="95"/>
      <c r="J414" s="95"/>
      <c r="K414" s="96"/>
    </row>
    <row r="415" spans="1:11" s="97" customFormat="1" x14ac:dyDescent="0.25">
      <c r="A415" s="12"/>
      <c r="B415" s="43" t="str">
        <f>IF(Lists!AC393="","",Lists!AC393)</f>
        <v/>
      </c>
      <c r="C415" s="44" t="str">
        <f>IF(Lists!AD393="","",Lists!AD393)</f>
        <v/>
      </c>
      <c r="D415" s="44" t="str">
        <f>IF(Lists!AE393="","",Lists!AE393)</f>
        <v/>
      </c>
      <c r="E415" s="45"/>
      <c r="F415" s="100" t="str">
        <f t="shared" si="12"/>
        <v/>
      </c>
      <c r="G415" s="163" t="str">
        <f t="shared" si="13"/>
        <v/>
      </c>
      <c r="H415" s="95"/>
      <c r="I415" s="95"/>
      <c r="J415" s="95"/>
      <c r="K415" s="96"/>
    </row>
    <row r="416" spans="1:11" s="97" customFormat="1" x14ac:dyDescent="0.25">
      <c r="A416" s="12"/>
      <c r="B416" s="43" t="str">
        <f>IF(Lists!AC394="","",Lists!AC394)</f>
        <v/>
      </c>
      <c r="C416" s="44" t="str">
        <f>IF(Lists!AD394="","",Lists!AD394)</f>
        <v/>
      </c>
      <c r="D416" s="44" t="str">
        <f>IF(Lists!AE394="","",Lists!AE394)</f>
        <v/>
      </c>
      <c r="E416" s="45"/>
      <c r="F416" s="100" t="str">
        <f t="shared" si="12"/>
        <v/>
      </c>
      <c r="G416" s="163" t="str">
        <f t="shared" si="13"/>
        <v/>
      </c>
      <c r="H416" s="95"/>
      <c r="I416" s="95"/>
      <c r="J416" s="95"/>
      <c r="K416" s="96"/>
    </row>
    <row r="417" spans="1:11" s="97" customFormat="1" x14ac:dyDescent="0.25">
      <c r="A417" s="12"/>
      <c r="B417" s="43" t="str">
        <f>IF(Lists!AC395="","",Lists!AC395)</f>
        <v/>
      </c>
      <c r="C417" s="44" t="str">
        <f>IF(Lists!AD395="","",Lists!AD395)</f>
        <v/>
      </c>
      <c r="D417" s="44" t="str">
        <f>IF(Lists!AE395="","",Lists!AE395)</f>
        <v/>
      </c>
      <c r="E417" s="45"/>
      <c r="F417" s="100" t="str">
        <f t="shared" si="12"/>
        <v/>
      </c>
      <c r="G417" s="163" t="str">
        <f t="shared" si="13"/>
        <v/>
      </c>
      <c r="H417" s="95"/>
      <c r="I417" s="95"/>
      <c r="J417" s="95"/>
      <c r="K417" s="96"/>
    </row>
    <row r="418" spans="1:11" s="97" customFormat="1" x14ac:dyDescent="0.25">
      <c r="A418" s="12"/>
      <c r="B418" s="43" t="str">
        <f>IF(Lists!AC396="","",Lists!AC396)</f>
        <v/>
      </c>
      <c r="C418" s="44" t="str">
        <f>IF(Lists!AD396="","",Lists!AD396)</f>
        <v/>
      </c>
      <c r="D418" s="44" t="str">
        <f>IF(Lists!AE396="","",Lists!AE396)</f>
        <v/>
      </c>
      <c r="E418" s="45"/>
      <c r="F418" s="100" t="str">
        <f t="shared" si="12"/>
        <v/>
      </c>
      <c r="G418" s="163" t="str">
        <f t="shared" si="13"/>
        <v/>
      </c>
      <c r="H418" s="95"/>
      <c r="I418" s="95"/>
      <c r="J418" s="95"/>
      <c r="K418" s="96"/>
    </row>
    <row r="419" spans="1:11" s="97" customFormat="1" x14ac:dyDescent="0.25">
      <c r="A419" s="12"/>
      <c r="B419" s="43" t="str">
        <f>IF(Lists!AC397="","",Lists!AC397)</f>
        <v/>
      </c>
      <c r="C419" s="44" t="str">
        <f>IF(Lists!AD397="","",Lists!AD397)</f>
        <v/>
      </c>
      <c r="D419" s="44" t="str">
        <f>IF(Lists!AE397="","",Lists!AE397)</f>
        <v/>
      </c>
      <c r="E419" s="45"/>
      <c r="F419" s="100" t="str">
        <f t="shared" si="12"/>
        <v/>
      </c>
      <c r="G419" s="163" t="str">
        <f t="shared" si="13"/>
        <v/>
      </c>
      <c r="H419" s="95"/>
      <c r="I419" s="95"/>
      <c r="J419" s="95"/>
      <c r="K419" s="96"/>
    </row>
    <row r="420" spans="1:11" s="97" customFormat="1" x14ac:dyDescent="0.25">
      <c r="A420" s="12"/>
      <c r="B420" s="43" t="str">
        <f>IF(Lists!AC398="","",Lists!AC398)</f>
        <v/>
      </c>
      <c r="C420" s="44" t="str">
        <f>IF(Lists!AD398="","",Lists!AD398)</f>
        <v/>
      </c>
      <c r="D420" s="44" t="str">
        <f>IF(Lists!AE398="","",Lists!AE398)</f>
        <v/>
      </c>
      <c r="E420" s="45"/>
      <c r="F420" s="100" t="str">
        <f t="shared" si="12"/>
        <v/>
      </c>
      <c r="G420" s="163" t="str">
        <f t="shared" si="13"/>
        <v/>
      </c>
      <c r="H420" s="95"/>
      <c r="I420" s="95"/>
      <c r="J420" s="95"/>
      <c r="K420" s="96"/>
    </row>
    <row r="421" spans="1:11" s="97" customFormat="1" x14ac:dyDescent="0.25">
      <c r="A421" s="12"/>
      <c r="B421" s="43" t="str">
        <f>IF(Lists!AC399="","",Lists!AC399)</f>
        <v/>
      </c>
      <c r="C421" s="44" t="str">
        <f>IF(Lists!AD399="","",Lists!AD399)</f>
        <v/>
      </c>
      <c r="D421" s="44" t="str">
        <f>IF(Lists!AE399="","",Lists!AE399)</f>
        <v/>
      </c>
      <c r="E421" s="45"/>
      <c r="F421" s="100" t="str">
        <f t="shared" si="12"/>
        <v/>
      </c>
      <c r="G421" s="163" t="str">
        <f t="shared" si="13"/>
        <v/>
      </c>
      <c r="H421" s="95"/>
      <c r="I421" s="95"/>
      <c r="J421" s="95"/>
      <c r="K421" s="96"/>
    </row>
    <row r="422" spans="1:11" s="97" customFormat="1" x14ac:dyDescent="0.25">
      <c r="A422" s="12"/>
      <c r="B422" s="43" t="str">
        <f>IF(Lists!AC400="","",Lists!AC400)</f>
        <v/>
      </c>
      <c r="C422" s="44" t="str">
        <f>IF(Lists!AD400="","",Lists!AD400)</f>
        <v/>
      </c>
      <c r="D422" s="44" t="str">
        <f>IF(Lists!AE400="","",Lists!AE400)</f>
        <v/>
      </c>
      <c r="E422" s="45"/>
      <c r="F422" s="100" t="str">
        <f t="shared" si="12"/>
        <v/>
      </c>
      <c r="G422" s="163" t="str">
        <f t="shared" si="13"/>
        <v/>
      </c>
      <c r="H422" s="95"/>
      <c r="I422" s="95"/>
      <c r="J422" s="95"/>
      <c r="K422" s="96"/>
    </row>
    <row r="423" spans="1:11" s="97" customFormat="1" x14ac:dyDescent="0.25">
      <c r="A423" s="12"/>
      <c r="B423" s="43" t="str">
        <f>IF(Lists!AC401="","",Lists!AC401)</f>
        <v/>
      </c>
      <c r="C423" s="44" t="str">
        <f>IF(Lists!AD401="","",Lists!AD401)</f>
        <v/>
      </c>
      <c r="D423" s="44" t="str">
        <f>IF(Lists!AE401="","",Lists!AE401)</f>
        <v/>
      </c>
      <c r="E423" s="45"/>
      <c r="F423" s="100" t="str">
        <f t="shared" si="12"/>
        <v/>
      </c>
      <c r="G423" s="163" t="str">
        <f t="shared" si="13"/>
        <v/>
      </c>
      <c r="H423" s="95"/>
      <c r="I423" s="95"/>
      <c r="J423" s="95"/>
      <c r="K423" s="96"/>
    </row>
    <row r="424" spans="1:11" s="97" customFormat="1" x14ac:dyDescent="0.25">
      <c r="A424" s="12"/>
      <c r="B424" s="43" t="str">
        <f>IF(Lists!AC402="","",Lists!AC402)</f>
        <v/>
      </c>
      <c r="C424" s="44" t="str">
        <f>IF(Lists!AD402="","",Lists!AD402)</f>
        <v/>
      </c>
      <c r="D424" s="44" t="str">
        <f>IF(Lists!AE402="","",Lists!AE402)</f>
        <v/>
      </c>
      <c r="E424" s="45"/>
      <c r="F424" s="100" t="str">
        <f t="shared" si="12"/>
        <v/>
      </c>
      <c r="G424" s="163" t="str">
        <f t="shared" si="13"/>
        <v/>
      </c>
      <c r="H424" s="95"/>
      <c r="I424" s="95"/>
      <c r="J424" s="95"/>
      <c r="K424" s="96"/>
    </row>
    <row r="425" spans="1:11" s="97" customFormat="1" x14ac:dyDescent="0.25">
      <c r="A425" s="12"/>
      <c r="B425" s="43" t="str">
        <f>IF(Lists!AC403="","",Lists!AC403)</f>
        <v/>
      </c>
      <c r="C425" s="44" t="str">
        <f>IF(Lists!AD403="","",Lists!AD403)</f>
        <v/>
      </c>
      <c r="D425" s="44" t="str">
        <f>IF(Lists!AE403="","",Lists!AE403)</f>
        <v/>
      </c>
      <c r="E425" s="45"/>
      <c r="F425" s="100" t="str">
        <f t="shared" si="12"/>
        <v/>
      </c>
      <c r="G425" s="163" t="str">
        <f t="shared" si="13"/>
        <v/>
      </c>
      <c r="H425" s="95"/>
      <c r="I425" s="95"/>
      <c r="J425" s="95"/>
      <c r="K425" s="96"/>
    </row>
    <row r="426" spans="1:11" s="97" customFormat="1" x14ac:dyDescent="0.25">
      <c r="A426" s="12"/>
      <c r="B426" s="43" t="str">
        <f>IF(Lists!AC404="","",Lists!AC404)</f>
        <v/>
      </c>
      <c r="C426" s="44" t="str">
        <f>IF(Lists!AD404="","",Lists!AD404)</f>
        <v/>
      </c>
      <c r="D426" s="44" t="str">
        <f>IF(Lists!AE404="","",Lists!AE404)</f>
        <v/>
      </c>
      <c r="E426" s="45"/>
      <c r="F426" s="100" t="str">
        <f t="shared" si="12"/>
        <v/>
      </c>
      <c r="G426" s="163" t="str">
        <f t="shared" si="13"/>
        <v/>
      </c>
      <c r="H426" s="95"/>
      <c r="I426" s="95"/>
      <c r="J426" s="95"/>
      <c r="K426" s="96"/>
    </row>
    <row r="427" spans="1:11" s="97" customFormat="1" x14ac:dyDescent="0.25">
      <c r="A427" s="12"/>
      <c r="B427" s="43" t="str">
        <f>IF(Lists!AC405="","",Lists!AC405)</f>
        <v/>
      </c>
      <c r="C427" s="44" t="str">
        <f>IF(Lists!AD405="","",Lists!AD405)</f>
        <v/>
      </c>
      <c r="D427" s="44" t="str">
        <f>IF(Lists!AE405="","",Lists!AE405)</f>
        <v/>
      </c>
      <c r="E427" s="45"/>
      <c r="F427" s="100" t="str">
        <f t="shared" si="12"/>
        <v/>
      </c>
      <c r="G427" s="163" t="str">
        <f t="shared" si="13"/>
        <v/>
      </c>
      <c r="H427" s="95"/>
      <c r="I427" s="95"/>
      <c r="J427" s="95"/>
      <c r="K427" s="96"/>
    </row>
    <row r="428" spans="1:11" s="97" customFormat="1" x14ac:dyDescent="0.25">
      <c r="A428" s="12"/>
      <c r="B428" s="43" t="str">
        <f>IF(Lists!AC406="","",Lists!AC406)</f>
        <v/>
      </c>
      <c r="C428" s="44" t="str">
        <f>IF(Lists!AD406="","",Lists!AD406)</f>
        <v/>
      </c>
      <c r="D428" s="44" t="str">
        <f>IF(Lists!AE406="","",Lists!AE406)</f>
        <v/>
      </c>
      <c r="E428" s="45"/>
      <c r="F428" s="100" t="str">
        <f t="shared" si="12"/>
        <v/>
      </c>
      <c r="G428" s="163" t="str">
        <f t="shared" si="13"/>
        <v/>
      </c>
      <c r="H428" s="95"/>
      <c r="I428" s="95"/>
      <c r="J428" s="95"/>
      <c r="K428" s="96"/>
    </row>
    <row r="429" spans="1:11" s="97" customFormat="1" x14ac:dyDescent="0.25">
      <c r="A429" s="12"/>
      <c r="B429" s="43" t="str">
        <f>IF(Lists!AC407="","",Lists!AC407)</f>
        <v/>
      </c>
      <c r="C429" s="44" t="str">
        <f>IF(Lists!AD407="","",Lists!AD407)</f>
        <v/>
      </c>
      <c r="D429" s="44" t="str">
        <f>IF(Lists!AE407="","",Lists!AE407)</f>
        <v/>
      </c>
      <c r="E429" s="45"/>
      <c r="F429" s="100" t="str">
        <f t="shared" si="12"/>
        <v/>
      </c>
      <c r="G429" s="163" t="str">
        <f t="shared" si="13"/>
        <v/>
      </c>
      <c r="H429" s="95"/>
      <c r="I429" s="95"/>
      <c r="J429" s="95"/>
      <c r="K429" s="96"/>
    </row>
    <row r="430" spans="1:11" s="97" customFormat="1" x14ac:dyDescent="0.25">
      <c r="A430" s="12"/>
      <c r="B430" s="43" t="str">
        <f>IF(Lists!AC408="","",Lists!AC408)</f>
        <v/>
      </c>
      <c r="C430" s="44" t="str">
        <f>IF(Lists!AD408="","",Lists!AD408)</f>
        <v/>
      </c>
      <c r="D430" s="44" t="str">
        <f>IF(Lists!AE408="","",Lists!AE408)</f>
        <v/>
      </c>
      <c r="E430" s="45"/>
      <c r="F430" s="100" t="str">
        <f t="shared" si="12"/>
        <v/>
      </c>
      <c r="G430" s="163" t="str">
        <f t="shared" si="13"/>
        <v/>
      </c>
      <c r="H430" s="95"/>
      <c r="I430" s="95"/>
      <c r="J430" s="95"/>
      <c r="K430" s="96"/>
    </row>
    <row r="431" spans="1:11" s="97" customFormat="1" x14ac:dyDescent="0.25">
      <c r="A431" s="12"/>
      <c r="B431" s="43" t="str">
        <f>IF(Lists!AC409="","",Lists!AC409)</f>
        <v/>
      </c>
      <c r="C431" s="44" t="str">
        <f>IF(Lists!AD409="","",Lists!AD409)</f>
        <v/>
      </c>
      <c r="D431" s="44" t="str">
        <f>IF(Lists!AE409="","",Lists!AE409)</f>
        <v/>
      </c>
      <c r="E431" s="45"/>
      <c r="F431" s="100" t="str">
        <f t="shared" si="12"/>
        <v/>
      </c>
      <c r="G431" s="163" t="str">
        <f t="shared" si="13"/>
        <v/>
      </c>
      <c r="H431" s="95"/>
      <c r="I431" s="95"/>
      <c r="J431" s="95"/>
      <c r="K431" s="96"/>
    </row>
    <row r="432" spans="1:11" s="97" customFormat="1" x14ac:dyDescent="0.25">
      <c r="A432" s="12"/>
      <c r="B432" s="43" t="str">
        <f>IF(Lists!AC410="","",Lists!AC410)</f>
        <v/>
      </c>
      <c r="C432" s="44" t="str">
        <f>IF(Lists!AD410="","",Lists!AD410)</f>
        <v/>
      </c>
      <c r="D432" s="44" t="str">
        <f>IF(Lists!AE410="","",Lists!AE410)</f>
        <v/>
      </c>
      <c r="E432" s="45"/>
      <c r="F432" s="100" t="str">
        <f t="shared" si="12"/>
        <v/>
      </c>
      <c r="G432" s="163" t="str">
        <f t="shared" si="13"/>
        <v/>
      </c>
      <c r="H432" s="95"/>
      <c r="I432" s="95"/>
      <c r="J432" s="95"/>
      <c r="K432" s="96"/>
    </row>
    <row r="433" spans="1:11" s="97" customFormat="1" x14ac:dyDescent="0.25">
      <c r="A433" s="12"/>
      <c r="B433" s="43" t="str">
        <f>IF(Lists!AC411="","",Lists!AC411)</f>
        <v/>
      </c>
      <c r="C433" s="44" t="str">
        <f>IF(Lists!AD411="","",Lists!AD411)</f>
        <v/>
      </c>
      <c r="D433" s="44" t="str">
        <f>IF(Lists!AE411="","",Lists!AE411)</f>
        <v/>
      </c>
      <c r="E433" s="45"/>
      <c r="F433" s="100" t="str">
        <f t="shared" si="12"/>
        <v/>
      </c>
      <c r="G433" s="163" t="str">
        <f t="shared" si="13"/>
        <v/>
      </c>
      <c r="H433" s="95"/>
      <c r="I433" s="95"/>
      <c r="J433" s="95"/>
      <c r="K433" s="96"/>
    </row>
    <row r="434" spans="1:11" s="97" customFormat="1" x14ac:dyDescent="0.25">
      <c r="A434" s="12"/>
      <c r="B434" s="43" t="str">
        <f>IF(Lists!AC412="","",Lists!AC412)</f>
        <v/>
      </c>
      <c r="C434" s="44" t="str">
        <f>IF(Lists!AD412="","",Lists!AD412)</f>
        <v/>
      </c>
      <c r="D434" s="44" t="str">
        <f>IF(Lists!AE412="","",Lists!AE412)</f>
        <v/>
      </c>
      <c r="E434" s="45"/>
      <c r="F434" s="100" t="str">
        <f t="shared" si="12"/>
        <v/>
      </c>
      <c r="G434" s="163" t="str">
        <f t="shared" si="13"/>
        <v/>
      </c>
      <c r="H434" s="95"/>
      <c r="I434" s="95"/>
      <c r="J434" s="95"/>
      <c r="K434" s="96"/>
    </row>
    <row r="435" spans="1:11" s="97" customFormat="1" x14ac:dyDescent="0.25">
      <c r="A435" s="12"/>
      <c r="B435" s="43" t="str">
        <f>IF(Lists!AC413="","",Lists!AC413)</f>
        <v/>
      </c>
      <c r="C435" s="44" t="str">
        <f>IF(Lists!AD413="","",Lists!AD413)</f>
        <v/>
      </c>
      <c r="D435" s="44" t="str">
        <f>IF(Lists!AE413="","",Lists!AE413)</f>
        <v/>
      </c>
      <c r="E435" s="45"/>
      <c r="F435" s="100" t="str">
        <f t="shared" si="12"/>
        <v/>
      </c>
      <c r="G435" s="163" t="str">
        <f t="shared" si="13"/>
        <v/>
      </c>
      <c r="H435" s="95"/>
      <c r="I435" s="95"/>
      <c r="J435" s="95"/>
      <c r="K435" s="96"/>
    </row>
    <row r="436" spans="1:11" s="97" customFormat="1" x14ac:dyDescent="0.25">
      <c r="A436" s="12"/>
      <c r="B436" s="43" t="str">
        <f>IF(Lists!AC414="","",Lists!AC414)</f>
        <v/>
      </c>
      <c r="C436" s="44" t="str">
        <f>IF(Lists!AD414="","",Lists!AD414)</f>
        <v/>
      </c>
      <c r="D436" s="44" t="str">
        <f>IF(Lists!AE414="","",Lists!AE414)</f>
        <v/>
      </c>
      <c r="E436" s="45"/>
      <c r="F436" s="100" t="str">
        <f t="shared" si="12"/>
        <v/>
      </c>
      <c r="G436" s="163" t="str">
        <f t="shared" si="13"/>
        <v/>
      </c>
      <c r="H436" s="95"/>
      <c r="I436" s="95"/>
      <c r="J436" s="95"/>
      <c r="K436" s="96"/>
    </row>
    <row r="437" spans="1:11" s="97" customFormat="1" x14ac:dyDescent="0.25">
      <c r="A437" s="12"/>
      <c r="B437" s="43" t="str">
        <f>IF(Lists!AC415="","",Lists!AC415)</f>
        <v/>
      </c>
      <c r="C437" s="44" t="str">
        <f>IF(Lists!AD415="","",Lists!AD415)</f>
        <v/>
      </c>
      <c r="D437" s="44" t="str">
        <f>IF(Lists!AE415="","",Lists!AE415)</f>
        <v/>
      </c>
      <c r="E437" s="45"/>
      <c r="F437" s="100" t="str">
        <f t="shared" si="12"/>
        <v/>
      </c>
      <c r="G437" s="163" t="str">
        <f t="shared" si="13"/>
        <v/>
      </c>
      <c r="H437" s="95"/>
      <c r="I437" s="95"/>
      <c r="J437" s="95"/>
      <c r="K437" s="96"/>
    </row>
    <row r="438" spans="1:11" s="97" customFormat="1" x14ac:dyDescent="0.25">
      <c r="A438" s="12"/>
      <c r="B438" s="43" t="str">
        <f>IF(Lists!AC416="","",Lists!AC416)</f>
        <v/>
      </c>
      <c r="C438" s="44" t="str">
        <f>IF(Lists!AD416="","",Lists!AD416)</f>
        <v/>
      </c>
      <c r="D438" s="44" t="str">
        <f>IF(Lists!AE416="","",Lists!AE416)</f>
        <v/>
      </c>
      <c r="E438" s="45"/>
      <c r="F438" s="100" t="str">
        <f t="shared" si="12"/>
        <v/>
      </c>
      <c r="G438" s="163" t="str">
        <f t="shared" si="13"/>
        <v/>
      </c>
      <c r="H438" s="95"/>
      <c r="I438" s="95"/>
      <c r="J438" s="95"/>
      <c r="K438" s="96"/>
    </row>
    <row r="439" spans="1:11" s="97" customFormat="1" x14ac:dyDescent="0.25">
      <c r="A439" s="12"/>
      <c r="B439" s="43" t="str">
        <f>IF(Lists!AC417="","",Lists!AC417)</f>
        <v/>
      </c>
      <c r="C439" s="44" t="str">
        <f>IF(Lists!AD417="","",Lists!AD417)</f>
        <v/>
      </c>
      <c r="D439" s="44" t="str">
        <f>IF(Lists!AE417="","",Lists!AE417)</f>
        <v/>
      </c>
      <c r="E439" s="45"/>
      <c r="F439" s="100" t="str">
        <f t="shared" si="12"/>
        <v/>
      </c>
      <c r="G439" s="163" t="str">
        <f t="shared" si="13"/>
        <v/>
      </c>
      <c r="H439" s="95"/>
      <c r="I439" s="95"/>
      <c r="J439" s="95"/>
      <c r="K439" s="96"/>
    </row>
    <row r="440" spans="1:11" s="97" customFormat="1" x14ac:dyDescent="0.25">
      <c r="A440" s="12"/>
      <c r="B440" s="43" t="str">
        <f>IF(Lists!AC418="","",Lists!AC418)</f>
        <v/>
      </c>
      <c r="C440" s="44" t="str">
        <f>IF(Lists!AD418="","",Lists!AD418)</f>
        <v/>
      </c>
      <c r="D440" s="44" t="str">
        <f>IF(Lists!AE418="","",Lists!AE418)</f>
        <v/>
      </c>
      <c r="E440" s="45"/>
      <c r="F440" s="100" t="str">
        <f t="shared" si="12"/>
        <v/>
      </c>
      <c r="G440" s="163" t="str">
        <f t="shared" si="13"/>
        <v/>
      </c>
      <c r="H440" s="95"/>
      <c r="I440" s="95"/>
      <c r="J440" s="95"/>
      <c r="K440" s="96"/>
    </row>
    <row r="441" spans="1:11" s="97" customFormat="1" x14ac:dyDescent="0.25">
      <c r="A441" s="12"/>
      <c r="B441" s="43" t="str">
        <f>IF(Lists!AC419="","",Lists!AC419)</f>
        <v/>
      </c>
      <c r="C441" s="44" t="str">
        <f>IF(Lists!AD419="","",Lists!AD419)</f>
        <v/>
      </c>
      <c r="D441" s="44" t="str">
        <f>IF(Lists!AE419="","",Lists!AE419)</f>
        <v/>
      </c>
      <c r="E441" s="45"/>
      <c r="F441" s="100" t="str">
        <f t="shared" si="12"/>
        <v/>
      </c>
      <c r="G441" s="163" t="str">
        <f t="shared" si="13"/>
        <v/>
      </c>
      <c r="H441" s="95"/>
      <c r="I441" s="95"/>
      <c r="J441" s="95"/>
      <c r="K441" s="96"/>
    </row>
    <row r="442" spans="1:11" s="97" customFormat="1" x14ac:dyDescent="0.25">
      <c r="A442" s="12"/>
      <c r="B442" s="43" t="str">
        <f>IF(Lists!AC420="","",Lists!AC420)</f>
        <v/>
      </c>
      <c r="C442" s="44" t="str">
        <f>IF(Lists!AD420="","",Lists!AD420)</f>
        <v/>
      </c>
      <c r="D442" s="44" t="str">
        <f>IF(Lists!AE420="","",Lists!AE420)</f>
        <v/>
      </c>
      <c r="E442" s="45"/>
      <c r="F442" s="100" t="str">
        <f t="shared" si="12"/>
        <v/>
      </c>
      <c r="G442" s="163" t="str">
        <f t="shared" si="13"/>
        <v/>
      </c>
      <c r="H442" s="95"/>
      <c r="I442" s="95"/>
      <c r="J442" s="95"/>
      <c r="K442" s="96"/>
    </row>
    <row r="443" spans="1:11" s="97" customFormat="1" x14ac:dyDescent="0.25">
      <c r="A443" s="12"/>
      <c r="B443" s="43" t="str">
        <f>IF(Lists!AC421="","",Lists!AC421)</f>
        <v/>
      </c>
      <c r="C443" s="44" t="str">
        <f>IF(Lists!AD421="","",Lists!AD421)</f>
        <v/>
      </c>
      <c r="D443" s="44" t="str">
        <f>IF(Lists!AE421="","",Lists!AE421)</f>
        <v/>
      </c>
      <c r="E443" s="45"/>
      <c r="F443" s="100" t="str">
        <f t="shared" si="12"/>
        <v/>
      </c>
      <c r="G443" s="163" t="str">
        <f t="shared" si="13"/>
        <v/>
      </c>
      <c r="H443" s="95"/>
      <c r="I443" s="95"/>
      <c r="J443" s="95"/>
      <c r="K443" s="96"/>
    </row>
    <row r="444" spans="1:11" s="97" customFormat="1" x14ac:dyDescent="0.25">
      <c r="A444" s="12"/>
      <c r="B444" s="43" t="str">
        <f>IF(Lists!AC422="","",Lists!AC422)</f>
        <v/>
      </c>
      <c r="C444" s="44" t="str">
        <f>IF(Lists!AD422="","",Lists!AD422)</f>
        <v/>
      </c>
      <c r="D444" s="44" t="str">
        <f>IF(Lists!AE422="","",Lists!AE422)</f>
        <v/>
      </c>
      <c r="E444" s="45"/>
      <c r="F444" s="100" t="str">
        <f t="shared" si="12"/>
        <v/>
      </c>
      <c r="G444" s="163" t="str">
        <f t="shared" si="13"/>
        <v/>
      </c>
      <c r="H444" s="95"/>
      <c r="I444" s="95"/>
      <c r="J444" s="95"/>
      <c r="K444" s="96"/>
    </row>
    <row r="445" spans="1:11" s="97" customFormat="1" x14ac:dyDescent="0.25">
      <c r="A445" s="12"/>
      <c r="B445" s="43" t="str">
        <f>IF(Lists!AC423="","",Lists!AC423)</f>
        <v/>
      </c>
      <c r="C445" s="44" t="str">
        <f>IF(Lists!AD423="","",Lists!AD423)</f>
        <v/>
      </c>
      <c r="D445" s="44" t="str">
        <f>IF(Lists!AE423="","",Lists!AE423)</f>
        <v/>
      </c>
      <c r="E445" s="45"/>
      <c r="F445" s="100" t="str">
        <f t="shared" si="12"/>
        <v/>
      </c>
      <c r="G445" s="163" t="str">
        <f t="shared" si="13"/>
        <v/>
      </c>
      <c r="H445" s="95"/>
      <c r="I445" s="95"/>
      <c r="J445" s="95"/>
      <c r="K445" s="96"/>
    </row>
    <row r="446" spans="1:11" s="97" customFormat="1" x14ac:dyDescent="0.25">
      <c r="A446" s="12"/>
      <c r="B446" s="43" t="str">
        <f>IF(Lists!AC424="","",Lists!AC424)</f>
        <v/>
      </c>
      <c r="C446" s="44" t="str">
        <f>IF(Lists!AD424="","",Lists!AD424)</f>
        <v/>
      </c>
      <c r="D446" s="44" t="str">
        <f>IF(Lists!AE424="","",Lists!AE424)</f>
        <v/>
      </c>
      <c r="E446" s="45"/>
      <c r="F446" s="100" t="str">
        <f t="shared" si="12"/>
        <v/>
      </c>
      <c r="G446" s="163" t="str">
        <f t="shared" si="13"/>
        <v/>
      </c>
      <c r="H446" s="95"/>
      <c r="I446" s="95"/>
      <c r="J446" s="95"/>
      <c r="K446" s="96"/>
    </row>
    <row r="447" spans="1:11" s="97" customFormat="1" x14ac:dyDescent="0.25">
      <c r="A447" s="12"/>
      <c r="B447" s="43" t="str">
        <f>IF(Lists!AC425="","",Lists!AC425)</f>
        <v/>
      </c>
      <c r="C447" s="44" t="str">
        <f>IF(Lists!AD425="","",Lists!AD425)</f>
        <v/>
      </c>
      <c r="D447" s="44" t="str">
        <f>IF(Lists!AE425="","",Lists!AE425)</f>
        <v/>
      </c>
      <c r="E447" s="45"/>
      <c r="F447" s="100" t="str">
        <f t="shared" si="12"/>
        <v/>
      </c>
      <c r="G447" s="163" t="str">
        <f t="shared" si="13"/>
        <v/>
      </c>
      <c r="H447" s="95"/>
      <c r="I447" s="95"/>
      <c r="J447" s="95"/>
      <c r="K447" s="96"/>
    </row>
    <row r="448" spans="1:11" s="97" customFormat="1" x14ac:dyDescent="0.25">
      <c r="A448" s="12"/>
      <c r="B448" s="43" t="str">
        <f>IF(Lists!AC426="","",Lists!AC426)</f>
        <v/>
      </c>
      <c r="C448" s="44" t="str">
        <f>IF(Lists!AD426="","",Lists!AD426)</f>
        <v/>
      </c>
      <c r="D448" s="44" t="str">
        <f>IF(Lists!AE426="","",Lists!AE426)</f>
        <v/>
      </c>
      <c r="E448" s="45"/>
      <c r="F448" s="100" t="str">
        <f t="shared" si="12"/>
        <v/>
      </c>
      <c r="G448" s="163" t="str">
        <f t="shared" si="13"/>
        <v/>
      </c>
      <c r="H448" s="95"/>
      <c r="I448" s="95"/>
      <c r="J448" s="95"/>
      <c r="K448" s="96"/>
    </row>
    <row r="449" spans="1:11" s="97" customFormat="1" x14ac:dyDescent="0.25">
      <c r="A449" s="12"/>
      <c r="B449" s="43" t="str">
        <f>IF(Lists!AC427="","",Lists!AC427)</f>
        <v/>
      </c>
      <c r="C449" s="44" t="str">
        <f>IF(Lists!AD427="","",Lists!AD427)</f>
        <v/>
      </c>
      <c r="D449" s="44" t="str">
        <f>IF(Lists!AE427="","",Lists!AE427)</f>
        <v/>
      </c>
      <c r="E449" s="45"/>
      <c r="F449" s="100" t="str">
        <f t="shared" si="12"/>
        <v/>
      </c>
      <c r="G449" s="163" t="str">
        <f t="shared" si="13"/>
        <v/>
      </c>
      <c r="H449" s="95"/>
      <c r="I449" s="95"/>
      <c r="J449" s="95"/>
      <c r="K449" s="96"/>
    </row>
    <row r="450" spans="1:11" s="97" customFormat="1" x14ac:dyDescent="0.25">
      <c r="A450" s="12"/>
      <c r="B450" s="43" t="str">
        <f>IF(Lists!AC428="","",Lists!AC428)</f>
        <v/>
      </c>
      <c r="C450" s="44" t="str">
        <f>IF(Lists!AD428="","",Lists!AD428)</f>
        <v/>
      </c>
      <c r="D450" s="44" t="str">
        <f>IF(Lists!AE428="","",Lists!AE428)</f>
        <v/>
      </c>
      <c r="E450" s="45"/>
      <c r="F450" s="100" t="str">
        <f t="shared" si="12"/>
        <v/>
      </c>
      <c r="G450" s="163" t="str">
        <f t="shared" si="13"/>
        <v/>
      </c>
      <c r="H450" s="95"/>
      <c r="I450" s="95"/>
      <c r="J450" s="95"/>
      <c r="K450" s="96"/>
    </row>
    <row r="451" spans="1:11" s="97" customFormat="1" x14ac:dyDescent="0.25">
      <c r="A451" s="12"/>
      <c r="B451" s="43" t="str">
        <f>IF(Lists!AC429="","",Lists!AC429)</f>
        <v/>
      </c>
      <c r="C451" s="44" t="str">
        <f>IF(Lists!AD429="","",Lists!AD429)</f>
        <v/>
      </c>
      <c r="D451" s="44" t="str">
        <f>IF(Lists!AE429="","",Lists!AE429)</f>
        <v/>
      </c>
      <c r="E451" s="45"/>
      <c r="F451" s="100" t="str">
        <f t="shared" si="12"/>
        <v/>
      </c>
      <c r="G451" s="163" t="str">
        <f t="shared" si="13"/>
        <v/>
      </c>
      <c r="H451" s="95"/>
      <c r="I451" s="95"/>
      <c r="J451" s="95"/>
      <c r="K451" s="96"/>
    </row>
    <row r="452" spans="1:11" s="97" customFormat="1" x14ac:dyDescent="0.25">
      <c r="A452" s="12"/>
      <c r="B452" s="43" t="str">
        <f>IF(Lists!AC430="","",Lists!AC430)</f>
        <v/>
      </c>
      <c r="C452" s="44" t="str">
        <f>IF(Lists!AD430="","",Lists!AD430)</f>
        <v/>
      </c>
      <c r="D452" s="44" t="str">
        <f>IF(Lists!AE430="","",Lists!AE430)</f>
        <v/>
      </c>
      <c r="E452" s="45"/>
      <c r="F452" s="100" t="str">
        <f t="shared" si="12"/>
        <v/>
      </c>
      <c r="G452" s="163" t="str">
        <f t="shared" si="13"/>
        <v/>
      </c>
      <c r="H452" s="95"/>
      <c r="I452" s="95"/>
      <c r="J452" s="95"/>
      <c r="K452" s="96"/>
    </row>
    <row r="453" spans="1:11" s="97" customFormat="1" x14ac:dyDescent="0.25">
      <c r="A453" s="12"/>
      <c r="B453" s="43" t="str">
        <f>IF(Lists!AC431="","",Lists!AC431)</f>
        <v/>
      </c>
      <c r="C453" s="44" t="str">
        <f>IF(Lists!AD431="","",Lists!AD431)</f>
        <v/>
      </c>
      <c r="D453" s="44" t="str">
        <f>IF(Lists!AE431="","",Lists!AE431)</f>
        <v/>
      </c>
      <c r="E453" s="45"/>
      <c r="F453" s="100" t="str">
        <f t="shared" si="12"/>
        <v/>
      </c>
      <c r="G453" s="163" t="str">
        <f t="shared" si="13"/>
        <v/>
      </c>
      <c r="H453" s="95"/>
      <c r="I453" s="95"/>
      <c r="J453" s="95"/>
      <c r="K453" s="96"/>
    </row>
    <row r="454" spans="1:11" s="97" customFormat="1" x14ac:dyDescent="0.25">
      <c r="A454" s="12"/>
      <c r="B454" s="43" t="str">
        <f>IF(Lists!AC432="","",Lists!AC432)</f>
        <v/>
      </c>
      <c r="C454" s="44" t="str">
        <f>IF(Lists!AD432="","",Lists!AD432)</f>
        <v/>
      </c>
      <c r="D454" s="44" t="str">
        <f>IF(Lists!AE432="","",Lists!AE432)</f>
        <v/>
      </c>
      <c r="E454" s="45"/>
      <c r="F454" s="100" t="str">
        <f t="shared" si="12"/>
        <v/>
      </c>
      <c r="G454" s="163" t="str">
        <f t="shared" si="13"/>
        <v/>
      </c>
      <c r="H454" s="95"/>
      <c r="I454" s="95"/>
      <c r="J454" s="95"/>
      <c r="K454" s="96"/>
    </row>
    <row r="455" spans="1:11" s="97" customFormat="1" x14ac:dyDescent="0.25">
      <c r="A455" s="12"/>
      <c r="B455" s="43" t="str">
        <f>IF(Lists!AC433="","",Lists!AC433)</f>
        <v/>
      </c>
      <c r="C455" s="44" t="str">
        <f>IF(Lists!AD433="","",Lists!AD433)</f>
        <v/>
      </c>
      <c r="D455" s="44" t="str">
        <f>IF(Lists!AE433="","",Lists!AE433)</f>
        <v/>
      </c>
      <c r="E455" s="45"/>
      <c r="F455" s="100" t="str">
        <f t="shared" si="12"/>
        <v/>
      </c>
      <c r="G455" s="163" t="str">
        <f t="shared" si="13"/>
        <v/>
      </c>
      <c r="H455" s="95"/>
      <c r="I455" s="95"/>
      <c r="J455" s="95"/>
      <c r="K455" s="96"/>
    </row>
    <row r="456" spans="1:11" s="97" customFormat="1" x14ac:dyDescent="0.25">
      <c r="A456" s="12"/>
      <c r="B456" s="43" t="str">
        <f>IF(Lists!AC434="","",Lists!AC434)</f>
        <v/>
      </c>
      <c r="C456" s="44" t="str">
        <f>IF(Lists!AD434="","",Lists!AD434)</f>
        <v/>
      </c>
      <c r="D456" s="44" t="str">
        <f>IF(Lists!AE434="","",Lists!AE434)</f>
        <v/>
      </c>
      <c r="E456" s="45"/>
      <c r="F456" s="100" t="str">
        <f t="shared" si="12"/>
        <v/>
      </c>
      <c r="G456" s="163" t="str">
        <f t="shared" si="13"/>
        <v/>
      </c>
      <c r="H456" s="95"/>
      <c r="I456" s="95"/>
      <c r="J456" s="95"/>
      <c r="K456" s="96"/>
    </row>
    <row r="457" spans="1:11" s="97" customFormat="1" x14ac:dyDescent="0.25">
      <c r="A457" s="12"/>
      <c r="B457" s="43" t="str">
        <f>IF(Lists!AC435="","",Lists!AC435)</f>
        <v/>
      </c>
      <c r="C457" s="44" t="str">
        <f>IF(Lists!AD435="","",Lists!AD435)</f>
        <v/>
      </c>
      <c r="D457" s="44" t="str">
        <f>IF(Lists!AE435="","",Lists!AE435)</f>
        <v/>
      </c>
      <c r="E457" s="45"/>
      <c r="F457" s="100" t="str">
        <f t="shared" si="12"/>
        <v/>
      </c>
      <c r="G457" s="163" t="str">
        <f t="shared" si="13"/>
        <v/>
      </c>
      <c r="H457" s="95"/>
      <c r="I457" s="95"/>
      <c r="J457" s="95"/>
      <c r="K457" s="96"/>
    </row>
    <row r="458" spans="1:11" s="97" customFormat="1" x14ac:dyDescent="0.25">
      <c r="A458" s="12"/>
      <c r="B458" s="43" t="str">
        <f>IF(Lists!AC436="","",Lists!AC436)</f>
        <v/>
      </c>
      <c r="C458" s="44" t="str">
        <f>IF(Lists!AD436="","",Lists!AD436)</f>
        <v/>
      </c>
      <c r="D458" s="44" t="str">
        <f>IF(Lists!AE436="","",Lists!AE436)</f>
        <v/>
      </c>
      <c r="E458" s="45"/>
      <c r="F458" s="100" t="str">
        <f t="shared" si="12"/>
        <v/>
      </c>
      <c r="G458" s="163" t="str">
        <f t="shared" si="13"/>
        <v/>
      </c>
      <c r="H458" s="95"/>
      <c r="I458" s="95"/>
      <c r="J458" s="95"/>
      <c r="K458" s="96"/>
    </row>
    <row r="459" spans="1:11" s="97" customFormat="1" x14ac:dyDescent="0.25">
      <c r="A459" s="12"/>
      <c r="B459" s="43" t="str">
        <f>IF(Lists!AC437="","",Lists!AC437)</f>
        <v/>
      </c>
      <c r="C459" s="44" t="str">
        <f>IF(Lists!AD437="","",Lists!AD437)</f>
        <v/>
      </c>
      <c r="D459" s="44" t="str">
        <f>IF(Lists!AE437="","",Lists!AE437)</f>
        <v/>
      </c>
      <c r="E459" s="45"/>
      <c r="F459" s="100" t="str">
        <f t="shared" si="12"/>
        <v/>
      </c>
      <c r="G459" s="163" t="str">
        <f t="shared" si="13"/>
        <v/>
      </c>
      <c r="H459" s="95"/>
      <c r="I459" s="95"/>
      <c r="J459" s="95"/>
      <c r="K459" s="96"/>
    </row>
    <row r="460" spans="1:11" s="97" customFormat="1" x14ac:dyDescent="0.25">
      <c r="A460" s="12"/>
      <c r="B460" s="43" t="str">
        <f>IF(Lists!AC438="","",Lists!AC438)</f>
        <v/>
      </c>
      <c r="C460" s="44" t="str">
        <f>IF(Lists!AD438="","",Lists!AD438)</f>
        <v/>
      </c>
      <c r="D460" s="44" t="str">
        <f>IF(Lists!AE438="","",Lists!AE438)</f>
        <v/>
      </c>
      <c r="E460" s="45"/>
      <c r="F460" s="100" t="str">
        <f t="shared" si="12"/>
        <v/>
      </c>
      <c r="G460" s="163" t="str">
        <f t="shared" si="13"/>
        <v/>
      </c>
      <c r="H460" s="95"/>
      <c r="I460" s="95"/>
      <c r="J460" s="95"/>
      <c r="K460" s="96"/>
    </row>
    <row r="461" spans="1:11" s="97" customFormat="1" x14ac:dyDescent="0.25">
      <c r="A461" s="12"/>
      <c r="B461" s="43" t="str">
        <f>IF(Lists!AC439="","",Lists!AC439)</f>
        <v/>
      </c>
      <c r="C461" s="44" t="str">
        <f>IF(Lists!AD439="","",Lists!AD439)</f>
        <v/>
      </c>
      <c r="D461" s="44" t="str">
        <f>IF(Lists!AE439="","",Lists!AE439)</f>
        <v/>
      </c>
      <c r="E461" s="45"/>
      <c r="F461" s="100" t="str">
        <f t="shared" si="12"/>
        <v/>
      </c>
      <c r="G461" s="163" t="str">
        <f t="shared" si="13"/>
        <v/>
      </c>
      <c r="H461" s="95"/>
      <c r="I461" s="95"/>
      <c r="J461" s="95"/>
      <c r="K461" s="96"/>
    </row>
    <row r="462" spans="1:11" s="97" customFormat="1" x14ac:dyDescent="0.25">
      <c r="A462" s="12"/>
      <c r="B462" s="43" t="str">
        <f>IF(Lists!AC440="","",Lists!AC440)</f>
        <v/>
      </c>
      <c r="C462" s="44" t="str">
        <f>IF(Lists!AD440="","",Lists!AD440)</f>
        <v/>
      </c>
      <c r="D462" s="44" t="str">
        <f>IF(Lists!AE440="","",Lists!AE440)</f>
        <v/>
      </c>
      <c r="E462" s="45"/>
      <c r="F462" s="100" t="str">
        <f t="shared" si="12"/>
        <v/>
      </c>
      <c r="G462" s="163" t="str">
        <f t="shared" si="13"/>
        <v/>
      </c>
      <c r="H462" s="95"/>
      <c r="I462" s="95"/>
      <c r="J462" s="95"/>
      <c r="K462" s="96"/>
    </row>
    <row r="463" spans="1:11" s="97" customFormat="1" x14ac:dyDescent="0.25">
      <c r="A463" s="12"/>
      <c r="B463" s="43" t="str">
        <f>IF(Lists!AC441="","",Lists!AC441)</f>
        <v/>
      </c>
      <c r="C463" s="44" t="str">
        <f>IF(Lists!AD441="","",Lists!AD441)</f>
        <v/>
      </c>
      <c r="D463" s="44" t="str">
        <f>IF(Lists!AE441="","",Lists!AE441)</f>
        <v/>
      </c>
      <c r="E463" s="45"/>
      <c r="F463" s="100" t="str">
        <f t="shared" si="12"/>
        <v/>
      </c>
      <c r="G463" s="163" t="str">
        <f t="shared" si="13"/>
        <v/>
      </c>
      <c r="H463" s="95"/>
      <c r="I463" s="95"/>
      <c r="J463" s="95"/>
      <c r="K463" s="96"/>
    </row>
    <row r="464" spans="1:11" s="97" customFormat="1" x14ac:dyDescent="0.25">
      <c r="A464" s="12"/>
      <c r="B464" s="43" t="str">
        <f>IF(Lists!AC442="","",Lists!AC442)</f>
        <v/>
      </c>
      <c r="C464" s="44" t="str">
        <f>IF(Lists!AD442="","",Lists!AD442)</f>
        <v/>
      </c>
      <c r="D464" s="44" t="str">
        <f>IF(Lists!AE442="","",Lists!AE442)</f>
        <v/>
      </c>
      <c r="E464" s="45"/>
      <c r="F464" s="100" t="str">
        <f t="shared" si="12"/>
        <v/>
      </c>
      <c r="G464" s="163" t="str">
        <f t="shared" si="13"/>
        <v/>
      </c>
      <c r="H464" s="95"/>
      <c r="I464" s="95"/>
      <c r="J464" s="95"/>
      <c r="K464" s="96"/>
    </row>
    <row r="465" spans="1:11" s="97" customFormat="1" x14ac:dyDescent="0.25">
      <c r="A465" s="12"/>
      <c r="B465" s="43" t="str">
        <f>IF(Lists!AC443="","",Lists!AC443)</f>
        <v/>
      </c>
      <c r="C465" s="44" t="str">
        <f>IF(Lists!AD443="","",Lists!AD443)</f>
        <v/>
      </c>
      <c r="D465" s="44" t="str">
        <f>IF(Lists!AE443="","",Lists!AE443)</f>
        <v/>
      </c>
      <c r="E465" s="45"/>
      <c r="F465" s="100" t="str">
        <f t="shared" si="12"/>
        <v/>
      </c>
      <c r="G465" s="163" t="str">
        <f t="shared" si="13"/>
        <v/>
      </c>
      <c r="H465" s="95"/>
      <c r="I465" s="95"/>
      <c r="J465" s="95"/>
      <c r="K465" s="96"/>
    </row>
    <row r="466" spans="1:11" s="97" customFormat="1" x14ac:dyDescent="0.25">
      <c r="A466" s="12"/>
      <c r="B466" s="43" t="str">
        <f>IF(Lists!AC444="","",Lists!AC444)</f>
        <v/>
      </c>
      <c r="C466" s="44" t="str">
        <f>IF(Lists!AD444="","",Lists!AD444)</f>
        <v/>
      </c>
      <c r="D466" s="44" t="str">
        <f>IF(Lists!AE444="","",Lists!AE444)</f>
        <v/>
      </c>
      <c r="E466" s="45"/>
      <c r="F466" s="100" t="str">
        <f t="shared" si="12"/>
        <v/>
      </c>
      <c r="G466" s="163" t="str">
        <f t="shared" si="13"/>
        <v/>
      </c>
      <c r="H466" s="95"/>
      <c r="I466" s="95"/>
      <c r="J466" s="95"/>
      <c r="K466" s="96"/>
    </row>
    <row r="467" spans="1:11" s="97" customFormat="1" x14ac:dyDescent="0.25">
      <c r="A467" s="12"/>
      <c r="B467" s="43" t="str">
        <f>IF(Lists!AC445="","",Lists!AC445)</f>
        <v/>
      </c>
      <c r="C467" s="44" t="str">
        <f>IF(Lists!AD445="","",Lists!AD445)</f>
        <v/>
      </c>
      <c r="D467" s="44" t="str">
        <f>IF(Lists!AE445="","",Lists!AE445)</f>
        <v/>
      </c>
      <c r="E467" s="45"/>
      <c r="F467" s="100" t="str">
        <f t="shared" si="12"/>
        <v/>
      </c>
      <c r="G467" s="163" t="str">
        <f t="shared" si="13"/>
        <v/>
      </c>
      <c r="H467" s="95"/>
      <c r="I467" s="95"/>
      <c r="J467" s="95"/>
      <c r="K467" s="96"/>
    </row>
    <row r="468" spans="1:11" s="97" customFormat="1" x14ac:dyDescent="0.25">
      <c r="A468" s="12"/>
      <c r="B468" s="43" t="str">
        <f>IF(Lists!AC446="","",Lists!AC446)</f>
        <v/>
      </c>
      <c r="C468" s="44" t="str">
        <f>IF(Lists!AD446="","",Lists!AD446)</f>
        <v/>
      </c>
      <c r="D468" s="44" t="str">
        <f>IF(Lists!AE446="","",Lists!AE446)</f>
        <v/>
      </c>
      <c r="E468" s="45"/>
      <c r="F468" s="100" t="str">
        <f t="shared" si="12"/>
        <v/>
      </c>
      <c r="G468" s="163" t="str">
        <f t="shared" si="13"/>
        <v/>
      </c>
      <c r="H468" s="95"/>
      <c r="I468" s="95"/>
      <c r="J468" s="95"/>
      <c r="K468" s="96"/>
    </row>
    <row r="469" spans="1:11" s="97" customFormat="1" x14ac:dyDescent="0.25">
      <c r="A469" s="12"/>
      <c r="B469" s="43" t="str">
        <f>IF(Lists!AC447="","",Lists!AC447)</f>
        <v/>
      </c>
      <c r="C469" s="44" t="str">
        <f>IF(Lists!AD447="","",Lists!AD447)</f>
        <v/>
      </c>
      <c r="D469" s="44" t="str">
        <f>IF(Lists!AE447="","",Lists!AE447)</f>
        <v/>
      </c>
      <c r="E469" s="45"/>
      <c r="F469" s="100" t="str">
        <f t="shared" si="12"/>
        <v/>
      </c>
      <c r="G469" s="163" t="str">
        <f t="shared" si="13"/>
        <v/>
      </c>
      <c r="H469" s="95"/>
      <c r="I469" s="95"/>
      <c r="J469" s="95"/>
      <c r="K469" s="96"/>
    </row>
    <row r="470" spans="1:11" s="97" customFormat="1" x14ac:dyDescent="0.25">
      <c r="A470" s="12"/>
      <c r="B470" s="43" t="str">
        <f>IF(Lists!AC448="","",Lists!AC448)</f>
        <v/>
      </c>
      <c r="C470" s="44" t="str">
        <f>IF(Lists!AD448="","",Lists!AD448)</f>
        <v/>
      </c>
      <c r="D470" s="44" t="str">
        <f>IF(Lists!AE448="","",Lists!AE448)</f>
        <v/>
      </c>
      <c r="E470" s="45"/>
      <c r="F470" s="100" t="str">
        <f t="shared" si="12"/>
        <v/>
      </c>
      <c r="G470" s="163" t="str">
        <f t="shared" si="13"/>
        <v/>
      </c>
      <c r="H470" s="95"/>
      <c r="I470" s="95"/>
      <c r="J470" s="95"/>
      <c r="K470" s="96"/>
    </row>
    <row r="471" spans="1:11" s="97" customFormat="1" x14ac:dyDescent="0.25">
      <c r="A471" s="12"/>
      <c r="B471" s="43" t="str">
        <f>IF(Lists!AC449="","",Lists!AC449)</f>
        <v/>
      </c>
      <c r="C471" s="44" t="str">
        <f>IF(Lists!AD449="","",Lists!AD449)</f>
        <v/>
      </c>
      <c r="D471" s="44" t="str">
        <f>IF(Lists!AE449="","",Lists!AE449)</f>
        <v/>
      </c>
      <c r="E471" s="45"/>
      <c r="F471" s="100" t="str">
        <f t="shared" si="12"/>
        <v/>
      </c>
      <c r="G471" s="163" t="str">
        <f t="shared" si="13"/>
        <v/>
      </c>
      <c r="H471" s="95"/>
      <c r="I471" s="95"/>
      <c r="J471" s="95"/>
      <c r="K471" s="96"/>
    </row>
    <row r="472" spans="1:11" s="97" customFormat="1" x14ac:dyDescent="0.25">
      <c r="A472" s="12"/>
      <c r="B472" s="43" t="str">
        <f>IF(Lists!AC450="","",Lists!AC450)</f>
        <v/>
      </c>
      <c r="C472" s="44" t="str">
        <f>IF(Lists!AD450="","",Lists!AD450)</f>
        <v/>
      </c>
      <c r="D472" s="44" t="str">
        <f>IF(Lists!AE450="","",Lists!AE450)</f>
        <v/>
      </c>
      <c r="E472" s="45"/>
      <c r="F472" s="100" t="str">
        <f t="shared" si="12"/>
        <v/>
      </c>
      <c r="G472" s="163" t="str">
        <f t="shared" si="13"/>
        <v/>
      </c>
      <c r="H472" s="95"/>
      <c r="I472" s="95"/>
      <c r="J472" s="95"/>
      <c r="K472" s="96"/>
    </row>
    <row r="473" spans="1:11" s="97" customFormat="1" x14ac:dyDescent="0.25">
      <c r="A473" s="12"/>
      <c r="B473" s="43" t="str">
        <f>IF(Lists!AC451="","",Lists!AC451)</f>
        <v/>
      </c>
      <c r="C473" s="44" t="str">
        <f>IF(Lists!AD451="","",Lists!AD451)</f>
        <v/>
      </c>
      <c r="D473" s="44" t="str">
        <f>IF(Lists!AE451="","",Lists!AE451)</f>
        <v/>
      </c>
      <c r="E473" s="45"/>
      <c r="F473" s="100" t="str">
        <f t="shared" ref="F473:F536" si="14">IF(C473="","",SUM(H473:K473))</f>
        <v/>
      </c>
      <c r="G473" s="163" t="str">
        <f t="shared" ref="G473:G536" si="15">IF(E473="","",F473/E473)</f>
        <v/>
      </c>
      <c r="H473" s="95"/>
      <c r="I473" s="95"/>
      <c r="J473" s="95"/>
      <c r="K473" s="96"/>
    </row>
    <row r="474" spans="1:11" s="97" customFormat="1" x14ac:dyDescent="0.25">
      <c r="A474" s="12"/>
      <c r="B474" s="43" t="str">
        <f>IF(Lists!AC452="","",Lists!AC452)</f>
        <v/>
      </c>
      <c r="C474" s="44" t="str">
        <f>IF(Lists!AD452="","",Lists!AD452)</f>
        <v/>
      </c>
      <c r="D474" s="44" t="str">
        <f>IF(Lists!AE452="","",Lists!AE452)</f>
        <v/>
      </c>
      <c r="E474" s="45"/>
      <c r="F474" s="100" t="str">
        <f t="shared" si="14"/>
        <v/>
      </c>
      <c r="G474" s="163" t="str">
        <f t="shared" si="15"/>
        <v/>
      </c>
      <c r="H474" s="95"/>
      <c r="I474" s="95"/>
      <c r="J474" s="95"/>
      <c r="K474" s="96"/>
    </row>
    <row r="475" spans="1:11" s="97" customFormat="1" x14ac:dyDescent="0.25">
      <c r="A475" s="12"/>
      <c r="B475" s="43" t="str">
        <f>IF(Lists!AC453="","",Lists!AC453)</f>
        <v/>
      </c>
      <c r="C475" s="44" t="str">
        <f>IF(Lists!AD453="","",Lists!AD453)</f>
        <v/>
      </c>
      <c r="D475" s="44" t="str">
        <f>IF(Lists!AE453="","",Lists!AE453)</f>
        <v/>
      </c>
      <c r="E475" s="45"/>
      <c r="F475" s="100" t="str">
        <f t="shared" si="14"/>
        <v/>
      </c>
      <c r="G475" s="163" t="str">
        <f t="shared" si="15"/>
        <v/>
      </c>
      <c r="H475" s="95"/>
      <c r="I475" s="95"/>
      <c r="J475" s="95"/>
      <c r="K475" s="96"/>
    </row>
    <row r="476" spans="1:11" s="97" customFormat="1" x14ac:dyDescent="0.25">
      <c r="A476" s="12"/>
      <c r="B476" s="43" t="str">
        <f>IF(Lists!AC454="","",Lists!AC454)</f>
        <v/>
      </c>
      <c r="C476" s="44" t="str">
        <f>IF(Lists!AD454="","",Lists!AD454)</f>
        <v/>
      </c>
      <c r="D476" s="44" t="str">
        <f>IF(Lists!AE454="","",Lists!AE454)</f>
        <v/>
      </c>
      <c r="E476" s="45"/>
      <c r="F476" s="100" t="str">
        <f t="shared" si="14"/>
        <v/>
      </c>
      <c r="G476" s="163" t="str">
        <f t="shared" si="15"/>
        <v/>
      </c>
      <c r="H476" s="95"/>
      <c r="I476" s="95"/>
      <c r="J476" s="95"/>
      <c r="K476" s="96"/>
    </row>
    <row r="477" spans="1:11" s="97" customFormat="1" x14ac:dyDescent="0.25">
      <c r="A477" s="12"/>
      <c r="B477" s="43" t="str">
        <f>IF(Lists!AC455="","",Lists!AC455)</f>
        <v/>
      </c>
      <c r="C477" s="44" t="str">
        <f>IF(Lists!AD455="","",Lists!AD455)</f>
        <v/>
      </c>
      <c r="D477" s="44" t="str">
        <f>IF(Lists!AE455="","",Lists!AE455)</f>
        <v/>
      </c>
      <c r="E477" s="45"/>
      <c r="F477" s="100" t="str">
        <f t="shared" si="14"/>
        <v/>
      </c>
      <c r="G477" s="163" t="str">
        <f t="shared" si="15"/>
        <v/>
      </c>
      <c r="H477" s="95"/>
      <c r="I477" s="95"/>
      <c r="J477" s="95"/>
      <c r="K477" s="96"/>
    </row>
    <row r="478" spans="1:11" s="97" customFormat="1" x14ac:dyDescent="0.25">
      <c r="A478" s="12"/>
      <c r="B478" s="43" t="str">
        <f>IF(Lists!AC456="","",Lists!AC456)</f>
        <v/>
      </c>
      <c r="C478" s="44" t="str">
        <f>IF(Lists!AD456="","",Lists!AD456)</f>
        <v/>
      </c>
      <c r="D478" s="44" t="str">
        <f>IF(Lists!AE456="","",Lists!AE456)</f>
        <v/>
      </c>
      <c r="E478" s="45"/>
      <c r="F478" s="100" t="str">
        <f t="shared" si="14"/>
        <v/>
      </c>
      <c r="G478" s="163" t="str">
        <f t="shared" si="15"/>
        <v/>
      </c>
      <c r="H478" s="95"/>
      <c r="I478" s="95"/>
      <c r="J478" s="95"/>
      <c r="K478" s="96"/>
    </row>
    <row r="479" spans="1:11" s="97" customFormat="1" x14ac:dyDescent="0.25">
      <c r="A479" s="12"/>
      <c r="B479" s="43" t="str">
        <f>IF(Lists!AC457="","",Lists!AC457)</f>
        <v/>
      </c>
      <c r="C479" s="44" t="str">
        <f>IF(Lists!AD457="","",Lists!AD457)</f>
        <v/>
      </c>
      <c r="D479" s="44" t="str">
        <f>IF(Lists!AE457="","",Lists!AE457)</f>
        <v/>
      </c>
      <c r="E479" s="45"/>
      <c r="F479" s="100" t="str">
        <f t="shared" si="14"/>
        <v/>
      </c>
      <c r="G479" s="163" t="str">
        <f t="shared" si="15"/>
        <v/>
      </c>
      <c r="H479" s="95"/>
      <c r="I479" s="95"/>
      <c r="J479" s="95"/>
      <c r="K479" s="96"/>
    </row>
    <row r="480" spans="1:11" s="97" customFormat="1" x14ac:dyDescent="0.25">
      <c r="A480" s="12"/>
      <c r="B480" s="43" t="str">
        <f>IF(Lists!AC458="","",Lists!AC458)</f>
        <v/>
      </c>
      <c r="C480" s="44" t="str">
        <f>IF(Lists!AD458="","",Lists!AD458)</f>
        <v/>
      </c>
      <c r="D480" s="44" t="str">
        <f>IF(Lists!AE458="","",Lists!AE458)</f>
        <v/>
      </c>
      <c r="E480" s="45"/>
      <c r="F480" s="100" t="str">
        <f t="shared" si="14"/>
        <v/>
      </c>
      <c r="G480" s="163" t="str">
        <f t="shared" si="15"/>
        <v/>
      </c>
      <c r="H480" s="95"/>
      <c r="I480" s="95"/>
      <c r="J480" s="95"/>
      <c r="K480" s="96"/>
    </row>
    <row r="481" spans="1:11" s="97" customFormat="1" x14ac:dyDescent="0.25">
      <c r="A481" s="12"/>
      <c r="B481" s="43" t="str">
        <f>IF(Lists!AC459="","",Lists!AC459)</f>
        <v/>
      </c>
      <c r="C481" s="44" t="str">
        <f>IF(Lists!AD459="","",Lists!AD459)</f>
        <v/>
      </c>
      <c r="D481" s="44" t="str">
        <f>IF(Lists!AE459="","",Lists!AE459)</f>
        <v/>
      </c>
      <c r="E481" s="45"/>
      <c r="F481" s="100" t="str">
        <f t="shared" si="14"/>
        <v/>
      </c>
      <c r="G481" s="163" t="str">
        <f t="shared" si="15"/>
        <v/>
      </c>
      <c r="H481" s="95"/>
      <c r="I481" s="95"/>
      <c r="J481" s="95"/>
      <c r="K481" s="96"/>
    </row>
    <row r="482" spans="1:11" s="97" customFormat="1" x14ac:dyDescent="0.25">
      <c r="A482" s="12"/>
      <c r="B482" s="43" t="str">
        <f>IF(Lists!AC460="","",Lists!AC460)</f>
        <v/>
      </c>
      <c r="C482" s="44" t="str">
        <f>IF(Lists!AD460="","",Lists!AD460)</f>
        <v/>
      </c>
      <c r="D482" s="44" t="str">
        <f>IF(Lists!AE460="","",Lists!AE460)</f>
        <v/>
      </c>
      <c r="E482" s="45"/>
      <c r="F482" s="100" t="str">
        <f t="shared" si="14"/>
        <v/>
      </c>
      <c r="G482" s="163" t="str">
        <f t="shared" si="15"/>
        <v/>
      </c>
      <c r="H482" s="95"/>
      <c r="I482" s="95"/>
      <c r="J482" s="95"/>
      <c r="K482" s="96"/>
    </row>
    <row r="483" spans="1:11" s="97" customFormat="1" x14ac:dyDescent="0.25">
      <c r="A483" s="12"/>
      <c r="B483" s="43" t="str">
        <f>IF(Lists!AC461="","",Lists!AC461)</f>
        <v/>
      </c>
      <c r="C483" s="44" t="str">
        <f>IF(Lists!AD461="","",Lists!AD461)</f>
        <v/>
      </c>
      <c r="D483" s="44" t="str">
        <f>IF(Lists!AE461="","",Lists!AE461)</f>
        <v/>
      </c>
      <c r="E483" s="45"/>
      <c r="F483" s="100" t="str">
        <f t="shared" si="14"/>
        <v/>
      </c>
      <c r="G483" s="163" t="str">
        <f t="shared" si="15"/>
        <v/>
      </c>
      <c r="H483" s="95"/>
      <c r="I483" s="95"/>
      <c r="J483" s="95"/>
      <c r="K483" s="96"/>
    </row>
    <row r="484" spans="1:11" s="97" customFormat="1" x14ac:dyDescent="0.25">
      <c r="A484" s="12"/>
      <c r="B484" s="43" t="str">
        <f>IF(Lists!AC462="","",Lists!AC462)</f>
        <v/>
      </c>
      <c r="C484" s="44" t="str">
        <f>IF(Lists!AD462="","",Lists!AD462)</f>
        <v/>
      </c>
      <c r="D484" s="44" t="str">
        <f>IF(Lists!AE462="","",Lists!AE462)</f>
        <v/>
      </c>
      <c r="E484" s="45"/>
      <c r="F484" s="100" t="str">
        <f t="shared" si="14"/>
        <v/>
      </c>
      <c r="G484" s="163" t="str">
        <f t="shared" si="15"/>
        <v/>
      </c>
      <c r="H484" s="95"/>
      <c r="I484" s="95"/>
      <c r="J484" s="95"/>
      <c r="K484" s="96"/>
    </row>
    <row r="485" spans="1:11" s="97" customFormat="1" x14ac:dyDescent="0.25">
      <c r="A485" s="12"/>
      <c r="B485" s="43" t="str">
        <f>IF(Lists!AC463="","",Lists!AC463)</f>
        <v/>
      </c>
      <c r="C485" s="44" t="str">
        <f>IF(Lists!AD463="","",Lists!AD463)</f>
        <v/>
      </c>
      <c r="D485" s="44" t="str">
        <f>IF(Lists!AE463="","",Lists!AE463)</f>
        <v/>
      </c>
      <c r="E485" s="45"/>
      <c r="F485" s="100" t="str">
        <f t="shared" si="14"/>
        <v/>
      </c>
      <c r="G485" s="163" t="str">
        <f t="shared" si="15"/>
        <v/>
      </c>
      <c r="H485" s="95"/>
      <c r="I485" s="95"/>
      <c r="J485" s="95"/>
      <c r="K485" s="96"/>
    </row>
    <row r="486" spans="1:11" s="97" customFormat="1" x14ac:dyDescent="0.25">
      <c r="A486" s="12"/>
      <c r="B486" s="43" t="str">
        <f>IF(Lists!AC464="","",Lists!AC464)</f>
        <v/>
      </c>
      <c r="C486" s="44" t="str">
        <f>IF(Lists!AD464="","",Lists!AD464)</f>
        <v/>
      </c>
      <c r="D486" s="44" t="str">
        <f>IF(Lists!AE464="","",Lists!AE464)</f>
        <v/>
      </c>
      <c r="E486" s="45"/>
      <c r="F486" s="100" t="str">
        <f t="shared" si="14"/>
        <v/>
      </c>
      <c r="G486" s="163" t="str">
        <f t="shared" si="15"/>
        <v/>
      </c>
      <c r="H486" s="95"/>
      <c r="I486" s="95"/>
      <c r="J486" s="95"/>
      <c r="K486" s="96"/>
    </row>
    <row r="487" spans="1:11" s="97" customFormat="1" x14ac:dyDescent="0.25">
      <c r="A487" s="12"/>
      <c r="B487" s="43" t="str">
        <f>IF(Lists!AC465="","",Lists!AC465)</f>
        <v/>
      </c>
      <c r="C487" s="44" t="str">
        <f>IF(Lists!AD465="","",Lists!AD465)</f>
        <v/>
      </c>
      <c r="D487" s="44" t="str">
        <f>IF(Lists!AE465="","",Lists!AE465)</f>
        <v/>
      </c>
      <c r="E487" s="45"/>
      <c r="F487" s="100" t="str">
        <f t="shared" si="14"/>
        <v/>
      </c>
      <c r="G487" s="163" t="str">
        <f t="shared" si="15"/>
        <v/>
      </c>
      <c r="H487" s="95"/>
      <c r="I487" s="95"/>
      <c r="J487" s="95"/>
      <c r="K487" s="96"/>
    </row>
    <row r="488" spans="1:11" s="97" customFormat="1" x14ac:dyDescent="0.25">
      <c r="A488" s="12"/>
      <c r="B488" s="43" t="str">
        <f>IF(Lists!AC466="","",Lists!AC466)</f>
        <v/>
      </c>
      <c r="C488" s="44" t="str">
        <f>IF(Lists!AD466="","",Lists!AD466)</f>
        <v/>
      </c>
      <c r="D488" s="44" t="str">
        <f>IF(Lists!AE466="","",Lists!AE466)</f>
        <v/>
      </c>
      <c r="E488" s="45"/>
      <c r="F488" s="100" t="str">
        <f t="shared" si="14"/>
        <v/>
      </c>
      <c r="G488" s="163" t="str">
        <f t="shared" si="15"/>
        <v/>
      </c>
      <c r="H488" s="95"/>
      <c r="I488" s="95"/>
      <c r="J488" s="95"/>
      <c r="K488" s="96"/>
    </row>
    <row r="489" spans="1:11" s="97" customFormat="1" x14ac:dyDescent="0.25">
      <c r="A489" s="12"/>
      <c r="B489" s="43" t="str">
        <f>IF(Lists!AC467="","",Lists!AC467)</f>
        <v/>
      </c>
      <c r="C489" s="44" t="str">
        <f>IF(Lists!AD467="","",Lists!AD467)</f>
        <v/>
      </c>
      <c r="D489" s="44" t="str">
        <f>IF(Lists!AE467="","",Lists!AE467)</f>
        <v/>
      </c>
      <c r="E489" s="45"/>
      <c r="F489" s="100" t="str">
        <f t="shared" si="14"/>
        <v/>
      </c>
      <c r="G489" s="163" t="str">
        <f t="shared" si="15"/>
        <v/>
      </c>
      <c r="H489" s="95"/>
      <c r="I489" s="95"/>
      <c r="J489" s="95"/>
      <c r="K489" s="96"/>
    </row>
    <row r="490" spans="1:11" s="97" customFormat="1" x14ac:dyDescent="0.25">
      <c r="A490" s="12"/>
      <c r="B490" s="43" t="str">
        <f>IF(Lists!AC468="","",Lists!AC468)</f>
        <v/>
      </c>
      <c r="C490" s="44" t="str">
        <f>IF(Lists!AD468="","",Lists!AD468)</f>
        <v/>
      </c>
      <c r="D490" s="44" t="str">
        <f>IF(Lists!AE468="","",Lists!AE468)</f>
        <v/>
      </c>
      <c r="E490" s="45"/>
      <c r="F490" s="100" t="str">
        <f t="shared" si="14"/>
        <v/>
      </c>
      <c r="G490" s="163" t="str">
        <f t="shared" si="15"/>
        <v/>
      </c>
      <c r="H490" s="95"/>
      <c r="I490" s="95"/>
      <c r="J490" s="95"/>
      <c r="K490" s="96"/>
    </row>
    <row r="491" spans="1:11" s="97" customFormat="1" x14ac:dyDescent="0.25">
      <c r="A491" s="12"/>
      <c r="B491" s="43" t="str">
        <f>IF(Lists!AC469="","",Lists!AC469)</f>
        <v/>
      </c>
      <c r="C491" s="44" t="str">
        <f>IF(Lists!AD469="","",Lists!AD469)</f>
        <v/>
      </c>
      <c r="D491" s="44" t="str">
        <f>IF(Lists!AE469="","",Lists!AE469)</f>
        <v/>
      </c>
      <c r="E491" s="45"/>
      <c r="F491" s="100" t="str">
        <f t="shared" si="14"/>
        <v/>
      </c>
      <c r="G491" s="163" t="str">
        <f t="shared" si="15"/>
        <v/>
      </c>
      <c r="H491" s="95"/>
      <c r="I491" s="95"/>
      <c r="J491" s="95"/>
      <c r="K491" s="96"/>
    </row>
    <row r="492" spans="1:11" s="97" customFormat="1" x14ac:dyDescent="0.25">
      <c r="A492" s="12"/>
      <c r="B492" s="43" t="str">
        <f>IF(Lists!AC470="","",Lists!AC470)</f>
        <v/>
      </c>
      <c r="C492" s="44" t="str">
        <f>IF(Lists!AD470="","",Lists!AD470)</f>
        <v/>
      </c>
      <c r="D492" s="44" t="str">
        <f>IF(Lists!AE470="","",Lists!AE470)</f>
        <v/>
      </c>
      <c r="E492" s="45"/>
      <c r="F492" s="100" t="str">
        <f t="shared" si="14"/>
        <v/>
      </c>
      <c r="G492" s="163" t="str">
        <f t="shared" si="15"/>
        <v/>
      </c>
      <c r="H492" s="95"/>
      <c r="I492" s="95"/>
      <c r="J492" s="95"/>
      <c r="K492" s="96"/>
    </row>
    <row r="493" spans="1:11" s="97" customFormat="1" x14ac:dyDescent="0.25">
      <c r="A493" s="12"/>
      <c r="B493" s="43" t="str">
        <f>IF(Lists!AC471="","",Lists!AC471)</f>
        <v/>
      </c>
      <c r="C493" s="44" t="str">
        <f>IF(Lists!AD471="","",Lists!AD471)</f>
        <v/>
      </c>
      <c r="D493" s="44" t="str">
        <f>IF(Lists!AE471="","",Lists!AE471)</f>
        <v/>
      </c>
      <c r="E493" s="45"/>
      <c r="F493" s="100" t="str">
        <f t="shared" si="14"/>
        <v/>
      </c>
      <c r="G493" s="163" t="str">
        <f t="shared" si="15"/>
        <v/>
      </c>
      <c r="H493" s="95"/>
      <c r="I493" s="95"/>
      <c r="J493" s="95"/>
      <c r="K493" s="96"/>
    </row>
    <row r="494" spans="1:11" s="97" customFormat="1" x14ac:dyDescent="0.25">
      <c r="A494" s="12"/>
      <c r="B494" s="43" t="str">
        <f>IF(Lists!AC472="","",Lists!AC472)</f>
        <v/>
      </c>
      <c r="C494" s="44" t="str">
        <f>IF(Lists!AD472="","",Lists!AD472)</f>
        <v/>
      </c>
      <c r="D494" s="44" t="str">
        <f>IF(Lists!AE472="","",Lists!AE472)</f>
        <v/>
      </c>
      <c r="E494" s="45"/>
      <c r="F494" s="100" t="str">
        <f t="shared" si="14"/>
        <v/>
      </c>
      <c r="G494" s="163" t="str">
        <f t="shared" si="15"/>
        <v/>
      </c>
      <c r="H494" s="95"/>
      <c r="I494" s="95"/>
      <c r="J494" s="95"/>
      <c r="K494" s="96"/>
    </row>
    <row r="495" spans="1:11" s="97" customFormat="1" x14ac:dyDescent="0.25">
      <c r="A495" s="12"/>
      <c r="B495" s="43" t="str">
        <f>IF(Lists!AC473="","",Lists!AC473)</f>
        <v/>
      </c>
      <c r="C495" s="44" t="str">
        <f>IF(Lists!AD473="","",Lists!AD473)</f>
        <v/>
      </c>
      <c r="D495" s="44" t="str">
        <f>IF(Lists!AE473="","",Lists!AE473)</f>
        <v/>
      </c>
      <c r="E495" s="45"/>
      <c r="F495" s="100" t="str">
        <f t="shared" si="14"/>
        <v/>
      </c>
      <c r="G495" s="163" t="str">
        <f t="shared" si="15"/>
        <v/>
      </c>
      <c r="H495" s="95"/>
      <c r="I495" s="95"/>
      <c r="J495" s="95"/>
      <c r="K495" s="96"/>
    </row>
    <row r="496" spans="1:11" s="97" customFormat="1" x14ac:dyDescent="0.25">
      <c r="A496" s="12"/>
      <c r="B496" s="43" t="str">
        <f>IF(Lists!AC474="","",Lists!AC474)</f>
        <v/>
      </c>
      <c r="C496" s="44" t="str">
        <f>IF(Lists!AD474="","",Lists!AD474)</f>
        <v/>
      </c>
      <c r="D496" s="44" t="str">
        <f>IF(Lists!AE474="","",Lists!AE474)</f>
        <v/>
      </c>
      <c r="E496" s="45"/>
      <c r="F496" s="100" t="str">
        <f t="shared" si="14"/>
        <v/>
      </c>
      <c r="G496" s="163" t="str">
        <f t="shared" si="15"/>
        <v/>
      </c>
      <c r="H496" s="95"/>
      <c r="I496" s="95"/>
      <c r="J496" s="95"/>
      <c r="K496" s="96"/>
    </row>
    <row r="497" spans="1:11" s="97" customFormat="1" x14ac:dyDescent="0.25">
      <c r="A497" s="12"/>
      <c r="B497" s="43" t="str">
        <f>IF(Lists!AC475="","",Lists!AC475)</f>
        <v/>
      </c>
      <c r="C497" s="44" t="str">
        <f>IF(Lists!AD475="","",Lists!AD475)</f>
        <v/>
      </c>
      <c r="D497" s="44" t="str">
        <f>IF(Lists!AE475="","",Lists!AE475)</f>
        <v/>
      </c>
      <c r="E497" s="45"/>
      <c r="F497" s="100" t="str">
        <f t="shared" si="14"/>
        <v/>
      </c>
      <c r="G497" s="163" t="str">
        <f t="shared" si="15"/>
        <v/>
      </c>
      <c r="H497" s="95"/>
      <c r="I497" s="95"/>
      <c r="J497" s="95"/>
      <c r="K497" s="96"/>
    </row>
    <row r="498" spans="1:11" s="97" customFormat="1" x14ac:dyDescent="0.25">
      <c r="A498" s="12"/>
      <c r="B498" s="43" t="str">
        <f>IF(Lists!AC476="","",Lists!AC476)</f>
        <v/>
      </c>
      <c r="C498" s="44" t="str">
        <f>IF(Lists!AD476="","",Lists!AD476)</f>
        <v/>
      </c>
      <c r="D498" s="44" t="str">
        <f>IF(Lists!AE476="","",Lists!AE476)</f>
        <v/>
      </c>
      <c r="E498" s="45"/>
      <c r="F498" s="100" t="str">
        <f t="shared" si="14"/>
        <v/>
      </c>
      <c r="G498" s="163" t="str">
        <f t="shared" si="15"/>
        <v/>
      </c>
      <c r="H498" s="95"/>
      <c r="I498" s="95"/>
      <c r="J498" s="95"/>
      <c r="K498" s="96"/>
    </row>
    <row r="499" spans="1:11" s="97" customFormat="1" x14ac:dyDescent="0.25">
      <c r="A499" s="12"/>
      <c r="B499" s="43" t="str">
        <f>IF(Lists!AC477="","",Lists!AC477)</f>
        <v/>
      </c>
      <c r="C499" s="44" t="str">
        <f>IF(Lists!AD477="","",Lists!AD477)</f>
        <v/>
      </c>
      <c r="D499" s="44" t="str">
        <f>IF(Lists!AE477="","",Lists!AE477)</f>
        <v/>
      </c>
      <c r="E499" s="45"/>
      <c r="F499" s="100" t="str">
        <f t="shared" si="14"/>
        <v/>
      </c>
      <c r="G499" s="163" t="str">
        <f t="shared" si="15"/>
        <v/>
      </c>
      <c r="H499" s="95"/>
      <c r="I499" s="95"/>
      <c r="J499" s="95"/>
      <c r="K499" s="96"/>
    </row>
    <row r="500" spans="1:11" s="97" customFormat="1" x14ac:dyDescent="0.25">
      <c r="A500" s="12"/>
      <c r="B500" s="43" t="str">
        <f>IF(Lists!AC478="","",Lists!AC478)</f>
        <v/>
      </c>
      <c r="C500" s="44" t="str">
        <f>IF(Lists!AD478="","",Lists!AD478)</f>
        <v/>
      </c>
      <c r="D500" s="44" t="str">
        <f>IF(Lists!AE478="","",Lists!AE478)</f>
        <v/>
      </c>
      <c r="E500" s="45"/>
      <c r="F500" s="100" t="str">
        <f t="shared" si="14"/>
        <v/>
      </c>
      <c r="G500" s="163" t="str">
        <f t="shared" si="15"/>
        <v/>
      </c>
      <c r="H500" s="95"/>
      <c r="I500" s="95"/>
      <c r="J500" s="95"/>
      <c r="K500" s="96"/>
    </row>
    <row r="501" spans="1:11" s="97" customFormat="1" x14ac:dyDescent="0.25">
      <c r="A501" s="12"/>
      <c r="B501" s="43" t="str">
        <f>IF(Lists!AC479="","",Lists!AC479)</f>
        <v/>
      </c>
      <c r="C501" s="44" t="str">
        <f>IF(Lists!AD479="","",Lists!AD479)</f>
        <v/>
      </c>
      <c r="D501" s="44" t="str">
        <f>IF(Lists!AE479="","",Lists!AE479)</f>
        <v/>
      </c>
      <c r="E501" s="45"/>
      <c r="F501" s="100" t="str">
        <f t="shared" si="14"/>
        <v/>
      </c>
      <c r="G501" s="163" t="str">
        <f t="shared" si="15"/>
        <v/>
      </c>
      <c r="H501" s="95"/>
      <c r="I501" s="95"/>
      <c r="J501" s="95"/>
      <c r="K501" s="96"/>
    </row>
    <row r="502" spans="1:11" s="97" customFormat="1" x14ac:dyDescent="0.25">
      <c r="A502" s="12"/>
      <c r="B502" s="43" t="str">
        <f>IF(Lists!AC480="","",Lists!AC480)</f>
        <v/>
      </c>
      <c r="C502" s="44" t="str">
        <f>IF(Lists!AD480="","",Lists!AD480)</f>
        <v/>
      </c>
      <c r="D502" s="44" t="str">
        <f>IF(Lists!AE480="","",Lists!AE480)</f>
        <v/>
      </c>
      <c r="E502" s="45"/>
      <c r="F502" s="100" t="str">
        <f t="shared" si="14"/>
        <v/>
      </c>
      <c r="G502" s="163" t="str">
        <f t="shared" si="15"/>
        <v/>
      </c>
      <c r="H502" s="95"/>
      <c r="I502" s="95"/>
      <c r="J502" s="95"/>
      <c r="K502" s="96"/>
    </row>
    <row r="503" spans="1:11" s="97" customFormat="1" x14ac:dyDescent="0.25">
      <c r="A503" s="12"/>
      <c r="B503" s="43" t="str">
        <f>IF(Lists!AC481="","",Lists!AC481)</f>
        <v/>
      </c>
      <c r="C503" s="44" t="str">
        <f>IF(Lists!AD481="","",Lists!AD481)</f>
        <v/>
      </c>
      <c r="D503" s="44" t="str">
        <f>IF(Lists!AE481="","",Lists!AE481)</f>
        <v/>
      </c>
      <c r="E503" s="45"/>
      <c r="F503" s="100" t="str">
        <f t="shared" si="14"/>
        <v/>
      </c>
      <c r="G503" s="163" t="str">
        <f t="shared" si="15"/>
        <v/>
      </c>
      <c r="H503" s="95"/>
      <c r="I503" s="95"/>
      <c r="J503" s="95"/>
      <c r="K503" s="96"/>
    </row>
    <row r="504" spans="1:11" s="97" customFormat="1" x14ac:dyDescent="0.25">
      <c r="A504" s="12"/>
      <c r="B504" s="43" t="str">
        <f>IF(Lists!AC482="","",Lists!AC482)</f>
        <v/>
      </c>
      <c r="C504" s="44" t="str">
        <f>IF(Lists!AD482="","",Lists!AD482)</f>
        <v/>
      </c>
      <c r="D504" s="44" t="str">
        <f>IF(Lists!AE482="","",Lists!AE482)</f>
        <v/>
      </c>
      <c r="E504" s="45"/>
      <c r="F504" s="100" t="str">
        <f t="shared" si="14"/>
        <v/>
      </c>
      <c r="G504" s="163" t="str">
        <f t="shared" si="15"/>
        <v/>
      </c>
      <c r="H504" s="95"/>
      <c r="I504" s="95"/>
      <c r="J504" s="95"/>
      <c r="K504" s="96"/>
    </row>
    <row r="505" spans="1:11" s="97" customFormat="1" x14ac:dyDescent="0.25">
      <c r="A505" s="12"/>
      <c r="B505" s="43" t="str">
        <f>IF(Lists!AC483="","",Lists!AC483)</f>
        <v/>
      </c>
      <c r="C505" s="44" t="str">
        <f>IF(Lists!AD483="","",Lists!AD483)</f>
        <v/>
      </c>
      <c r="D505" s="44" t="str">
        <f>IF(Lists!AE483="","",Lists!AE483)</f>
        <v/>
      </c>
      <c r="E505" s="45"/>
      <c r="F505" s="100" t="str">
        <f t="shared" si="14"/>
        <v/>
      </c>
      <c r="G505" s="163" t="str">
        <f t="shared" si="15"/>
        <v/>
      </c>
      <c r="H505" s="95"/>
      <c r="I505" s="95"/>
      <c r="J505" s="95"/>
      <c r="K505" s="96"/>
    </row>
    <row r="506" spans="1:11" s="97" customFormat="1" x14ac:dyDescent="0.25">
      <c r="A506" s="12"/>
      <c r="B506" s="43" t="str">
        <f>IF(Lists!AC484="","",Lists!AC484)</f>
        <v/>
      </c>
      <c r="C506" s="44" t="str">
        <f>IF(Lists!AD484="","",Lists!AD484)</f>
        <v/>
      </c>
      <c r="D506" s="44" t="str">
        <f>IF(Lists!AE484="","",Lists!AE484)</f>
        <v/>
      </c>
      <c r="E506" s="45"/>
      <c r="F506" s="100" t="str">
        <f t="shared" si="14"/>
        <v/>
      </c>
      <c r="G506" s="163" t="str">
        <f t="shared" si="15"/>
        <v/>
      </c>
      <c r="H506" s="95"/>
      <c r="I506" s="95"/>
      <c r="J506" s="95"/>
      <c r="K506" s="96"/>
    </row>
    <row r="507" spans="1:11" s="97" customFormat="1" x14ac:dyDescent="0.25">
      <c r="A507" s="12"/>
      <c r="B507" s="43" t="str">
        <f>IF(Lists!AC485="","",Lists!AC485)</f>
        <v/>
      </c>
      <c r="C507" s="44" t="str">
        <f>IF(Lists!AD485="","",Lists!AD485)</f>
        <v/>
      </c>
      <c r="D507" s="44" t="str">
        <f>IF(Lists!AE485="","",Lists!AE485)</f>
        <v/>
      </c>
      <c r="E507" s="45"/>
      <c r="F507" s="100" t="str">
        <f t="shared" si="14"/>
        <v/>
      </c>
      <c r="G507" s="163" t="str">
        <f t="shared" si="15"/>
        <v/>
      </c>
      <c r="H507" s="95"/>
      <c r="I507" s="95"/>
      <c r="J507" s="95"/>
      <c r="K507" s="96"/>
    </row>
    <row r="508" spans="1:11" s="97" customFormat="1" x14ac:dyDescent="0.25">
      <c r="A508" s="12"/>
      <c r="B508" s="43" t="str">
        <f>IF(Lists!AC486="","",Lists!AC486)</f>
        <v/>
      </c>
      <c r="C508" s="44" t="str">
        <f>IF(Lists!AD486="","",Lists!AD486)</f>
        <v/>
      </c>
      <c r="D508" s="44" t="str">
        <f>IF(Lists!AE486="","",Lists!AE486)</f>
        <v/>
      </c>
      <c r="E508" s="45"/>
      <c r="F508" s="100" t="str">
        <f t="shared" si="14"/>
        <v/>
      </c>
      <c r="G508" s="163" t="str">
        <f t="shared" si="15"/>
        <v/>
      </c>
      <c r="H508" s="95"/>
      <c r="I508" s="95"/>
      <c r="J508" s="95"/>
      <c r="K508" s="96"/>
    </row>
    <row r="509" spans="1:11" s="97" customFormat="1" x14ac:dyDescent="0.25">
      <c r="A509" s="12"/>
      <c r="B509" s="43" t="str">
        <f>IF(Lists!AC487="","",Lists!AC487)</f>
        <v/>
      </c>
      <c r="C509" s="44" t="str">
        <f>IF(Lists!AD487="","",Lists!AD487)</f>
        <v/>
      </c>
      <c r="D509" s="44" t="str">
        <f>IF(Lists!AE487="","",Lists!AE487)</f>
        <v/>
      </c>
      <c r="E509" s="45"/>
      <c r="F509" s="100" t="str">
        <f t="shared" si="14"/>
        <v/>
      </c>
      <c r="G509" s="163" t="str">
        <f t="shared" si="15"/>
        <v/>
      </c>
      <c r="H509" s="95"/>
      <c r="I509" s="95"/>
      <c r="J509" s="95"/>
      <c r="K509" s="96"/>
    </row>
    <row r="510" spans="1:11" s="97" customFormat="1" x14ac:dyDescent="0.25">
      <c r="A510" s="12"/>
      <c r="B510" s="43" t="str">
        <f>IF(Lists!AC488="","",Lists!AC488)</f>
        <v/>
      </c>
      <c r="C510" s="44" t="str">
        <f>IF(Lists!AD488="","",Lists!AD488)</f>
        <v/>
      </c>
      <c r="D510" s="44" t="str">
        <f>IF(Lists!AE488="","",Lists!AE488)</f>
        <v/>
      </c>
      <c r="E510" s="45"/>
      <c r="F510" s="100" t="str">
        <f t="shared" si="14"/>
        <v/>
      </c>
      <c r="G510" s="163" t="str">
        <f t="shared" si="15"/>
        <v/>
      </c>
      <c r="H510" s="95"/>
      <c r="I510" s="95"/>
      <c r="J510" s="95"/>
      <c r="K510" s="96"/>
    </row>
    <row r="511" spans="1:11" s="97" customFormat="1" x14ac:dyDescent="0.25">
      <c r="A511" s="12"/>
      <c r="B511" s="43" t="str">
        <f>IF(Lists!AC489="","",Lists!AC489)</f>
        <v/>
      </c>
      <c r="C511" s="44" t="str">
        <f>IF(Lists!AD489="","",Lists!AD489)</f>
        <v/>
      </c>
      <c r="D511" s="44" t="str">
        <f>IF(Lists!AE489="","",Lists!AE489)</f>
        <v/>
      </c>
      <c r="E511" s="45"/>
      <c r="F511" s="100" t="str">
        <f t="shared" si="14"/>
        <v/>
      </c>
      <c r="G511" s="163" t="str">
        <f t="shared" si="15"/>
        <v/>
      </c>
      <c r="H511" s="95"/>
      <c r="I511" s="95"/>
      <c r="J511" s="95"/>
      <c r="K511" s="96"/>
    </row>
    <row r="512" spans="1:11" s="97" customFormat="1" x14ac:dyDescent="0.25">
      <c r="A512" s="12"/>
      <c r="B512" s="43" t="str">
        <f>IF(Lists!AC490="","",Lists!AC490)</f>
        <v/>
      </c>
      <c r="C512" s="44" t="str">
        <f>IF(Lists!AD490="","",Lists!AD490)</f>
        <v/>
      </c>
      <c r="D512" s="44" t="str">
        <f>IF(Lists!AE490="","",Lists!AE490)</f>
        <v/>
      </c>
      <c r="E512" s="45"/>
      <c r="F512" s="100" t="str">
        <f t="shared" si="14"/>
        <v/>
      </c>
      <c r="G512" s="163" t="str">
        <f t="shared" si="15"/>
        <v/>
      </c>
      <c r="H512" s="95"/>
      <c r="I512" s="95"/>
      <c r="J512" s="95"/>
      <c r="K512" s="96"/>
    </row>
    <row r="513" spans="1:11" s="97" customFormat="1" x14ac:dyDescent="0.25">
      <c r="A513" s="12"/>
      <c r="B513" s="43" t="str">
        <f>IF(Lists!AC491="","",Lists!AC491)</f>
        <v/>
      </c>
      <c r="C513" s="44" t="str">
        <f>IF(Lists!AD491="","",Lists!AD491)</f>
        <v/>
      </c>
      <c r="D513" s="44" t="str">
        <f>IF(Lists!AE491="","",Lists!AE491)</f>
        <v/>
      </c>
      <c r="E513" s="45"/>
      <c r="F513" s="100" t="str">
        <f t="shared" si="14"/>
        <v/>
      </c>
      <c r="G513" s="163" t="str">
        <f t="shared" si="15"/>
        <v/>
      </c>
      <c r="H513" s="95"/>
      <c r="I513" s="95"/>
      <c r="J513" s="95"/>
      <c r="K513" s="96"/>
    </row>
    <row r="514" spans="1:11" s="97" customFormat="1" x14ac:dyDescent="0.25">
      <c r="A514" s="12"/>
      <c r="B514" s="43" t="str">
        <f>IF(Lists!AC492="","",Lists!AC492)</f>
        <v/>
      </c>
      <c r="C514" s="44" t="str">
        <f>IF(Lists!AD492="","",Lists!AD492)</f>
        <v/>
      </c>
      <c r="D514" s="44" t="str">
        <f>IF(Lists!AE492="","",Lists!AE492)</f>
        <v/>
      </c>
      <c r="E514" s="45"/>
      <c r="F514" s="100" t="str">
        <f t="shared" si="14"/>
        <v/>
      </c>
      <c r="G514" s="163" t="str">
        <f t="shared" si="15"/>
        <v/>
      </c>
      <c r="H514" s="95"/>
      <c r="I514" s="95"/>
      <c r="J514" s="95"/>
      <c r="K514" s="96"/>
    </row>
    <row r="515" spans="1:11" s="97" customFormat="1" x14ac:dyDescent="0.25">
      <c r="A515" s="12"/>
      <c r="B515" s="43" t="str">
        <f>IF(Lists!AC493="","",Lists!AC493)</f>
        <v/>
      </c>
      <c r="C515" s="44" t="str">
        <f>IF(Lists!AD493="","",Lists!AD493)</f>
        <v/>
      </c>
      <c r="D515" s="44" t="str">
        <f>IF(Lists!AE493="","",Lists!AE493)</f>
        <v/>
      </c>
      <c r="E515" s="45"/>
      <c r="F515" s="100" t="str">
        <f t="shared" si="14"/>
        <v/>
      </c>
      <c r="G515" s="163" t="str">
        <f t="shared" si="15"/>
        <v/>
      </c>
      <c r="H515" s="95"/>
      <c r="I515" s="95"/>
      <c r="J515" s="95"/>
      <c r="K515" s="96"/>
    </row>
    <row r="516" spans="1:11" s="97" customFormat="1" x14ac:dyDescent="0.25">
      <c r="A516" s="12"/>
      <c r="B516" s="43" t="str">
        <f>IF(Lists!AC494="","",Lists!AC494)</f>
        <v/>
      </c>
      <c r="C516" s="44" t="str">
        <f>IF(Lists!AD494="","",Lists!AD494)</f>
        <v/>
      </c>
      <c r="D516" s="44" t="str">
        <f>IF(Lists!AE494="","",Lists!AE494)</f>
        <v/>
      </c>
      <c r="E516" s="45"/>
      <c r="F516" s="100" t="str">
        <f t="shared" si="14"/>
        <v/>
      </c>
      <c r="G516" s="163" t="str">
        <f t="shared" si="15"/>
        <v/>
      </c>
      <c r="H516" s="95"/>
      <c r="I516" s="95"/>
      <c r="J516" s="95"/>
      <c r="K516" s="96"/>
    </row>
    <row r="517" spans="1:11" s="97" customFormat="1" x14ac:dyDescent="0.25">
      <c r="A517" s="12"/>
      <c r="B517" s="43" t="str">
        <f>IF(Lists!AC495="","",Lists!AC495)</f>
        <v/>
      </c>
      <c r="C517" s="44" t="str">
        <f>IF(Lists!AD495="","",Lists!AD495)</f>
        <v/>
      </c>
      <c r="D517" s="44" t="str">
        <f>IF(Lists!AE495="","",Lists!AE495)</f>
        <v/>
      </c>
      <c r="E517" s="45"/>
      <c r="F517" s="100" t="str">
        <f t="shared" si="14"/>
        <v/>
      </c>
      <c r="G517" s="163" t="str">
        <f t="shared" si="15"/>
        <v/>
      </c>
      <c r="H517" s="95"/>
      <c r="I517" s="95"/>
      <c r="J517" s="95"/>
      <c r="K517" s="96"/>
    </row>
    <row r="518" spans="1:11" s="97" customFormat="1" x14ac:dyDescent="0.25">
      <c r="A518" s="12"/>
      <c r="B518" s="43" t="str">
        <f>IF(Lists!AC496="","",Lists!AC496)</f>
        <v/>
      </c>
      <c r="C518" s="44" t="str">
        <f>IF(Lists!AD496="","",Lists!AD496)</f>
        <v/>
      </c>
      <c r="D518" s="44" t="str">
        <f>IF(Lists!AE496="","",Lists!AE496)</f>
        <v/>
      </c>
      <c r="E518" s="45"/>
      <c r="F518" s="100" t="str">
        <f t="shared" si="14"/>
        <v/>
      </c>
      <c r="G518" s="163" t="str">
        <f t="shared" si="15"/>
        <v/>
      </c>
      <c r="H518" s="95"/>
      <c r="I518" s="95"/>
      <c r="J518" s="95"/>
      <c r="K518" s="96"/>
    </row>
    <row r="519" spans="1:11" s="97" customFormat="1" x14ac:dyDescent="0.25">
      <c r="A519" s="12"/>
      <c r="B519" s="43" t="str">
        <f>IF(Lists!AC497="","",Lists!AC497)</f>
        <v/>
      </c>
      <c r="C519" s="44" t="str">
        <f>IF(Lists!AD497="","",Lists!AD497)</f>
        <v/>
      </c>
      <c r="D519" s="44" t="str">
        <f>IF(Lists!AE497="","",Lists!AE497)</f>
        <v/>
      </c>
      <c r="E519" s="45"/>
      <c r="F519" s="100" t="str">
        <f t="shared" si="14"/>
        <v/>
      </c>
      <c r="G519" s="163" t="str">
        <f t="shared" si="15"/>
        <v/>
      </c>
      <c r="H519" s="95"/>
      <c r="I519" s="95"/>
      <c r="J519" s="95"/>
      <c r="K519" s="96"/>
    </row>
    <row r="520" spans="1:11" s="97" customFormat="1" x14ac:dyDescent="0.25">
      <c r="A520" s="12"/>
      <c r="B520" s="43" t="str">
        <f>IF(Lists!AC498="","",Lists!AC498)</f>
        <v/>
      </c>
      <c r="C520" s="44" t="str">
        <f>IF(Lists!AD498="","",Lists!AD498)</f>
        <v/>
      </c>
      <c r="D520" s="44" t="str">
        <f>IF(Lists!AE498="","",Lists!AE498)</f>
        <v/>
      </c>
      <c r="E520" s="45"/>
      <c r="F520" s="100" t="str">
        <f t="shared" si="14"/>
        <v/>
      </c>
      <c r="G520" s="163" t="str">
        <f t="shared" si="15"/>
        <v/>
      </c>
      <c r="H520" s="95"/>
      <c r="I520" s="95"/>
      <c r="J520" s="95"/>
      <c r="K520" s="96"/>
    </row>
    <row r="521" spans="1:11" s="97" customFormat="1" x14ac:dyDescent="0.25">
      <c r="A521" s="12"/>
      <c r="B521" s="43" t="str">
        <f>IF(Lists!AC499="","",Lists!AC499)</f>
        <v/>
      </c>
      <c r="C521" s="44" t="str">
        <f>IF(Lists!AD499="","",Lists!AD499)</f>
        <v/>
      </c>
      <c r="D521" s="44" t="str">
        <f>IF(Lists!AE499="","",Lists!AE499)</f>
        <v/>
      </c>
      <c r="E521" s="45"/>
      <c r="F521" s="100" t="str">
        <f t="shared" si="14"/>
        <v/>
      </c>
      <c r="G521" s="163" t="str">
        <f t="shared" si="15"/>
        <v/>
      </c>
      <c r="H521" s="95"/>
      <c r="I521" s="95"/>
      <c r="J521" s="95"/>
      <c r="K521" s="96"/>
    </row>
    <row r="522" spans="1:11" s="97" customFormat="1" x14ac:dyDescent="0.25">
      <c r="A522" s="12"/>
      <c r="B522" s="43" t="str">
        <f>IF(Lists!AC500="","",Lists!AC500)</f>
        <v/>
      </c>
      <c r="C522" s="44" t="str">
        <f>IF(Lists!AD500="","",Lists!AD500)</f>
        <v/>
      </c>
      <c r="D522" s="44" t="str">
        <f>IF(Lists!AE500="","",Lists!AE500)</f>
        <v/>
      </c>
      <c r="E522" s="45"/>
      <c r="F522" s="100" t="str">
        <f t="shared" si="14"/>
        <v/>
      </c>
      <c r="G522" s="163" t="str">
        <f t="shared" si="15"/>
        <v/>
      </c>
      <c r="H522" s="95"/>
      <c r="I522" s="95"/>
      <c r="J522" s="95"/>
      <c r="K522" s="96"/>
    </row>
    <row r="523" spans="1:11" s="97" customFormat="1" x14ac:dyDescent="0.25">
      <c r="A523" s="12"/>
      <c r="B523" s="43" t="str">
        <f>IF(Lists!AC501="","",Lists!AC501)</f>
        <v/>
      </c>
      <c r="C523" s="44" t="str">
        <f>IF(Lists!AD501="","",Lists!AD501)</f>
        <v/>
      </c>
      <c r="D523" s="44" t="str">
        <f>IF(Lists!AE501="","",Lists!AE501)</f>
        <v/>
      </c>
      <c r="E523" s="45"/>
      <c r="F523" s="100" t="str">
        <f t="shared" si="14"/>
        <v/>
      </c>
      <c r="G523" s="163" t="str">
        <f t="shared" si="15"/>
        <v/>
      </c>
      <c r="H523" s="95"/>
      <c r="I523" s="95"/>
      <c r="J523" s="95"/>
      <c r="K523" s="96"/>
    </row>
    <row r="524" spans="1:11" s="97" customFormat="1" x14ac:dyDescent="0.25">
      <c r="A524" s="12"/>
      <c r="B524" s="43" t="str">
        <f>IF(Lists!AC502="","",Lists!AC502)</f>
        <v/>
      </c>
      <c r="C524" s="44" t="str">
        <f>IF(Lists!AD502="","",Lists!AD502)</f>
        <v/>
      </c>
      <c r="D524" s="44" t="str">
        <f>IF(Lists!AE502="","",Lists!AE502)</f>
        <v/>
      </c>
      <c r="E524" s="45"/>
      <c r="F524" s="100" t="str">
        <f t="shared" si="14"/>
        <v/>
      </c>
      <c r="G524" s="163" t="str">
        <f t="shared" si="15"/>
        <v/>
      </c>
      <c r="H524" s="95"/>
      <c r="I524" s="95"/>
      <c r="J524" s="95"/>
      <c r="K524" s="96"/>
    </row>
    <row r="525" spans="1:11" s="97" customFormat="1" x14ac:dyDescent="0.25">
      <c r="A525" s="12"/>
      <c r="B525" s="43" t="str">
        <f>IF(Lists!AC503="","",Lists!AC503)</f>
        <v/>
      </c>
      <c r="C525" s="44" t="str">
        <f>IF(Lists!AD503="","",Lists!AD503)</f>
        <v/>
      </c>
      <c r="D525" s="44" t="str">
        <f>IF(Lists!AE503="","",Lists!AE503)</f>
        <v/>
      </c>
      <c r="E525" s="45"/>
      <c r="F525" s="100" t="str">
        <f t="shared" si="14"/>
        <v/>
      </c>
      <c r="G525" s="163" t="str">
        <f t="shared" si="15"/>
        <v/>
      </c>
      <c r="H525" s="95"/>
      <c r="I525" s="95"/>
      <c r="J525" s="95"/>
      <c r="K525" s="96"/>
    </row>
    <row r="526" spans="1:11" s="97" customFormat="1" x14ac:dyDescent="0.25">
      <c r="A526" s="12"/>
      <c r="B526" s="43" t="str">
        <f>IF(Lists!AC504="","",Lists!AC504)</f>
        <v/>
      </c>
      <c r="C526" s="44" t="str">
        <f>IF(Lists!AD504="","",Lists!AD504)</f>
        <v/>
      </c>
      <c r="D526" s="44" t="str">
        <f>IF(Lists!AE504="","",Lists!AE504)</f>
        <v/>
      </c>
      <c r="E526" s="45"/>
      <c r="F526" s="100" t="str">
        <f t="shared" si="14"/>
        <v/>
      </c>
      <c r="G526" s="163" t="str">
        <f t="shared" si="15"/>
        <v/>
      </c>
      <c r="H526" s="95"/>
      <c r="I526" s="95"/>
      <c r="J526" s="95"/>
      <c r="K526" s="96"/>
    </row>
    <row r="527" spans="1:11" s="97" customFormat="1" x14ac:dyDescent="0.25">
      <c r="A527" s="12"/>
      <c r="B527" s="43" t="str">
        <f>IF(Lists!AC505="","",Lists!AC505)</f>
        <v/>
      </c>
      <c r="C527" s="44" t="str">
        <f>IF(Lists!AD505="","",Lists!AD505)</f>
        <v/>
      </c>
      <c r="D527" s="44" t="str">
        <f>IF(Lists!AE505="","",Lists!AE505)</f>
        <v/>
      </c>
      <c r="E527" s="45"/>
      <c r="F527" s="100" t="str">
        <f t="shared" si="14"/>
        <v/>
      </c>
      <c r="G527" s="163" t="str">
        <f t="shared" si="15"/>
        <v/>
      </c>
      <c r="H527" s="95"/>
      <c r="I527" s="95"/>
      <c r="J527" s="95"/>
      <c r="K527" s="96"/>
    </row>
    <row r="528" spans="1:11" s="97" customFormat="1" x14ac:dyDescent="0.25">
      <c r="A528" s="12"/>
      <c r="B528" s="43" t="str">
        <f>IF(Lists!AC506="","",Lists!AC506)</f>
        <v/>
      </c>
      <c r="C528" s="44" t="str">
        <f>IF(Lists!AD506="","",Lists!AD506)</f>
        <v/>
      </c>
      <c r="D528" s="44" t="str">
        <f>IF(Lists!AE506="","",Lists!AE506)</f>
        <v/>
      </c>
      <c r="E528" s="45"/>
      <c r="F528" s="100" t="str">
        <f t="shared" si="14"/>
        <v/>
      </c>
      <c r="G528" s="163" t="str">
        <f t="shared" si="15"/>
        <v/>
      </c>
      <c r="H528" s="95"/>
      <c r="I528" s="95"/>
      <c r="J528" s="95"/>
      <c r="K528" s="96"/>
    </row>
    <row r="529" spans="1:11" s="97" customFormat="1" x14ac:dyDescent="0.25">
      <c r="A529" s="12"/>
      <c r="B529" s="43" t="str">
        <f>IF(Lists!AC507="","",Lists!AC507)</f>
        <v/>
      </c>
      <c r="C529" s="44" t="str">
        <f>IF(Lists!AD507="","",Lists!AD507)</f>
        <v/>
      </c>
      <c r="D529" s="44" t="str">
        <f>IF(Lists!AE507="","",Lists!AE507)</f>
        <v/>
      </c>
      <c r="E529" s="45"/>
      <c r="F529" s="100" t="str">
        <f t="shared" si="14"/>
        <v/>
      </c>
      <c r="G529" s="163" t="str">
        <f t="shared" si="15"/>
        <v/>
      </c>
      <c r="H529" s="95"/>
      <c r="I529" s="95"/>
      <c r="J529" s="95"/>
      <c r="K529" s="96"/>
    </row>
    <row r="530" spans="1:11" s="97" customFormat="1" x14ac:dyDescent="0.25">
      <c r="A530" s="12"/>
      <c r="B530" s="43" t="str">
        <f>IF(Lists!AC508="","",Lists!AC508)</f>
        <v/>
      </c>
      <c r="C530" s="44" t="str">
        <f>IF(Lists!AD508="","",Lists!AD508)</f>
        <v/>
      </c>
      <c r="D530" s="44" t="str">
        <f>IF(Lists!AE508="","",Lists!AE508)</f>
        <v/>
      </c>
      <c r="E530" s="45"/>
      <c r="F530" s="100" t="str">
        <f t="shared" si="14"/>
        <v/>
      </c>
      <c r="G530" s="163" t="str">
        <f t="shared" si="15"/>
        <v/>
      </c>
      <c r="H530" s="95"/>
      <c r="I530" s="95"/>
      <c r="J530" s="95"/>
      <c r="K530" s="96"/>
    </row>
    <row r="531" spans="1:11" s="97" customFormat="1" x14ac:dyDescent="0.25">
      <c r="A531" s="12"/>
      <c r="B531" s="43" t="str">
        <f>IF(Lists!AC509="","",Lists!AC509)</f>
        <v/>
      </c>
      <c r="C531" s="44" t="str">
        <f>IF(Lists!AD509="","",Lists!AD509)</f>
        <v/>
      </c>
      <c r="D531" s="44" t="str">
        <f>IF(Lists!AE509="","",Lists!AE509)</f>
        <v/>
      </c>
      <c r="E531" s="45"/>
      <c r="F531" s="100" t="str">
        <f t="shared" si="14"/>
        <v/>
      </c>
      <c r="G531" s="163" t="str">
        <f t="shared" si="15"/>
        <v/>
      </c>
      <c r="H531" s="95"/>
      <c r="I531" s="95"/>
      <c r="J531" s="95"/>
      <c r="K531" s="96"/>
    </row>
    <row r="532" spans="1:11" s="97" customFormat="1" x14ac:dyDescent="0.25">
      <c r="A532" s="12"/>
      <c r="B532" s="43" t="str">
        <f>IF(Lists!AC510="","",Lists!AC510)</f>
        <v/>
      </c>
      <c r="C532" s="44" t="str">
        <f>IF(Lists!AD510="","",Lists!AD510)</f>
        <v/>
      </c>
      <c r="D532" s="44" t="str">
        <f>IF(Lists!AE510="","",Lists!AE510)</f>
        <v/>
      </c>
      <c r="E532" s="45"/>
      <c r="F532" s="100" t="str">
        <f t="shared" si="14"/>
        <v/>
      </c>
      <c r="G532" s="163" t="str">
        <f t="shared" si="15"/>
        <v/>
      </c>
      <c r="H532" s="95"/>
      <c r="I532" s="95"/>
      <c r="J532" s="95"/>
      <c r="K532" s="96"/>
    </row>
    <row r="533" spans="1:11" s="97" customFormat="1" x14ac:dyDescent="0.25">
      <c r="A533" s="12"/>
      <c r="B533" s="43" t="str">
        <f>IF(Lists!AC511="","",Lists!AC511)</f>
        <v/>
      </c>
      <c r="C533" s="44" t="str">
        <f>IF(Lists!AD511="","",Lists!AD511)</f>
        <v/>
      </c>
      <c r="D533" s="44" t="str">
        <f>IF(Lists!AE511="","",Lists!AE511)</f>
        <v/>
      </c>
      <c r="E533" s="45"/>
      <c r="F533" s="100" t="str">
        <f t="shared" si="14"/>
        <v/>
      </c>
      <c r="G533" s="163" t="str">
        <f t="shared" si="15"/>
        <v/>
      </c>
      <c r="H533" s="95"/>
      <c r="I533" s="95"/>
      <c r="J533" s="95"/>
      <c r="K533" s="96"/>
    </row>
    <row r="534" spans="1:11" s="97" customFormat="1" x14ac:dyDescent="0.25">
      <c r="A534" s="12"/>
      <c r="B534" s="43" t="str">
        <f>IF(Lists!AC512="","",Lists!AC512)</f>
        <v/>
      </c>
      <c r="C534" s="44" t="str">
        <f>IF(Lists!AD512="","",Lists!AD512)</f>
        <v/>
      </c>
      <c r="D534" s="44" t="str">
        <f>IF(Lists!AE512="","",Lists!AE512)</f>
        <v/>
      </c>
      <c r="E534" s="45"/>
      <c r="F534" s="100" t="str">
        <f t="shared" si="14"/>
        <v/>
      </c>
      <c r="G534" s="163" t="str">
        <f t="shared" si="15"/>
        <v/>
      </c>
      <c r="H534" s="95"/>
      <c r="I534" s="95"/>
      <c r="J534" s="95"/>
      <c r="K534" s="96"/>
    </row>
    <row r="535" spans="1:11" s="97" customFormat="1" x14ac:dyDescent="0.25">
      <c r="A535" s="12"/>
      <c r="B535" s="43" t="str">
        <f>IF(Lists!AC513="","",Lists!AC513)</f>
        <v/>
      </c>
      <c r="C535" s="44" t="str">
        <f>IF(Lists!AD513="","",Lists!AD513)</f>
        <v/>
      </c>
      <c r="D535" s="44" t="str">
        <f>IF(Lists!AE513="","",Lists!AE513)</f>
        <v/>
      </c>
      <c r="E535" s="45"/>
      <c r="F535" s="100" t="str">
        <f t="shared" si="14"/>
        <v/>
      </c>
      <c r="G535" s="163" t="str">
        <f t="shared" si="15"/>
        <v/>
      </c>
      <c r="H535" s="95"/>
      <c r="I535" s="95"/>
      <c r="J535" s="95"/>
      <c r="K535" s="96"/>
    </row>
    <row r="536" spans="1:11" s="97" customFormat="1" x14ac:dyDescent="0.25">
      <c r="A536" s="12"/>
      <c r="B536" s="43" t="str">
        <f>IF(Lists!AC514="","",Lists!AC514)</f>
        <v/>
      </c>
      <c r="C536" s="44" t="str">
        <f>IF(Lists!AD514="","",Lists!AD514)</f>
        <v/>
      </c>
      <c r="D536" s="44" t="str">
        <f>IF(Lists!AE514="","",Lists!AE514)</f>
        <v/>
      </c>
      <c r="E536" s="45"/>
      <c r="F536" s="100" t="str">
        <f t="shared" si="14"/>
        <v/>
      </c>
      <c r="G536" s="163" t="str">
        <f t="shared" si="15"/>
        <v/>
      </c>
      <c r="H536" s="95"/>
      <c r="I536" s="95"/>
      <c r="J536" s="95"/>
      <c r="K536" s="96"/>
    </row>
    <row r="537" spans="1:11" s="97" customFormat="1" x14ac:dyDescent="0.25">
      <c r="A537" s="12"/>
      <c r="B537" s="43" t="str">
        <f>IF(Lists!AC515="","",Lists!AC515)</f>
        <v/>
      </c>
      <c r="C537" s="44" t="str">
        <f>IF(Lists!AD515="","",Lists!AD515)</f>
        <v/>
      </c>
      <c r="D537" s="44" t="str">
        <f>IF(Lists!AE515="","",Lists!AE515)</f>
        <v/>
      </c>
      <c r="E537" s="45"/>
      <c r="F537" s="100" t="str">
        <f t="shared" ref="F537:F600" si="16">IF(C537="","",SUM(H537:K537))</f>
        <v/>
      </c>
      <c r="G537" s="163" t="str">
        <f t="shared" ref="G537:G600" si="17">IF(E537="","",F537/E537)</f>
        <v/>
      </c>
      <c r="H537" s="95"/>
      <c r="I537" s="95"/>
      <c r="J537" s="95"/>
      <c r="K537" s="96"/>
    </row>
    <row r="538" spans="1:11" s="97" customFormat="1" x14ac:dyDescent="0.25">
      <c r="A538" s="12"/>
      <c r="B538" s="43" t="str">
        <f>IF(Lists!AC516="","",Lists!AC516)</f>
        <v/>
      </c>
      <c r="C538" s="44" t="str">
        <f>IF(Lists!AD516="","",Lists!AD516)</f>
        <v/>
      </c>
      <c r="D538" s="44" t="str">
        <f>IF(Lists!AE516="","",Lists!AE516)</f>
        <v/>
      </c>
      <c r="E538" s="45"/>
      <c r="F538" s="100" t="str">
        <f t="shared" si="16"/>
        <v/>
      </c>
      <c r="G538" s="163" t="str">
        <f t="shared" si="17"/>
        <v/>
      </c>
      <c r="H538" s="95"/>
      <c r="I538" s="95"/>
      <c r="J538" s="95"/>
      <c r="K538" s="96"/>
    </row>
    <row r="539" spans="1:11" s="97" customFormat="1" x14ac:dyDescent="0.25">
      <c r="A539" s="12"/>
      <c r="B539" s="43" t="str">
        <f>IF(Lists!AC517="","",Lists!AC517)</f>
        <v/>
      </c>
      <c r="C539" s="44" t="str">
        <f>IF(Lists!AD517="","",Lists!AD517)</f>
        <v/>
      </c>
      <c r="D539" s="44" t="str">
        <f>IF(Lists!AE517="","",Lists!AE517)</f>
        <v/>
      </c>
      <c r="E539" s="45"/>
      <c r="F539" s="100" t="str">
        <f t="shared" si="16"/>
        <v/>
      </c>
      <c r="G539" s="163" t="str">
        <f t="shared" si="17"/>
        <v/>
      </c>
      <c r="H539" s="95"/>
      <c r="I539" s="95"/>
      <c r="J539" s="95"/>
      <c r="K539" s="96"/>
    </row>
    <row r="540" spans="1:11" s="97" customFormat="1" x14ac:dyDescent="0.25">
      <c r="A540" s="12"/>
      <c r="B540" s="43" t="str">
        <f>IF(Lists!AC518="","",Lists!AC518)</f>
        <v/>
      </c>
      <c r="C540" s="44" t="str">
        <f>IF(Lists!AD518="","",Lists!AD518)</f>
        <v/>
      </c>
      <c r="D540" s="44" t="str">
        <f>IF(Lists!AE518="","",Lists!AE518)</f>
        <v/>
      </c>
      <c r="E540" s="45"/>
      <c r="F540" s="100" t="str">
        <f t="shared" si="16"/>
        <v/>
      </c>
      <c r="G540" s="163" t="str">
        <f t="shared" si="17"/>
        <v/>
      </c>
      <c r="H540" s="95"/>
      <c r="I540" s="95"/>
      <c r="J540" s="95"/>
      <c r="K540" s="96"/>
    </row>
    <row r="541" spans="1:11" s="97" customFormat="1" x14ac:dyDescent="0.25">
      <c r="A541" s="12"/>
      <c r="B541" s="43" t="str">
        <f>IF(Lists!AC519="","",Lists!AC519)</f>
        <v/>
      </c>
      <c r="C541" s="44" t="str">
        <f>IF(Lists!AD519="","",Lists!AD519)</f>
        <v/>
      </c>
      <c r="D541" s="44" t="str">
        <f>IF(Lists!AE519="","",Lists!AE519)</f>
        <v/>
      </c>
      <c r="E541" s="45"/>
      <c r="F541" s="100" t="str">
        <f t="shared" si="16"/>
        <v/>
      </c>
      <c r="G541" s="163" t="str">
        <f t="shared" si="17"/>
        <v/>
      </c>
      <c r="H541" s="95"/>
      <c r="I541" s="95"/>
      <c r="J541" s="95"/>
      <c r="K541" s="96"/>
    </row>
    <row r="542" spans="1:11" s="97" customFormat="1" x14ac:dyDescent="0.25">
      <c r="A542" s="12"/>
      <c r="B542" s="43" t="str">
        <f>IF(Lists!AC520="","",Lists!AC520)</f>
        <v/>
      </c>
      <c r="C542" s="44" t="str">
        <f>IF(Lists!AD520="","",Lists!AD520)</f>
        <v/>
      </c>
      <c r="D542" s="44" t="str">
        <f>IF(Lists!AE520="","",Lists!AE520)</f>
        <v/>
      </c>
      <c r="E542" s="45"/>
      <c r="F542" s="100" t="str">
        <f t="shared" si="16"/>
        <v/>
      </c>
      <c r="G542" s="163" t="str">
        <f t="shared" si="17"/>
        <v/>
      </c>
      <c r="H542" s="95"/>
      <c r="I542" s="95"/>
      <c r="J542" s="95"/>
      <c r="K542" s="96"/>
    </row>
    <row r="543" spans="1:11" s="97" customFormat="1" x14ac:dyDescent="0.25">
      <c r="A543" s="12"/>
      <c r="B543" s="43" t="str">
        <f>IF(Lists!AC521="","",Lists!AC521)</f>
        <v/>
      </c>
      <c r="C543" s="44" t="str">
        <f>IF(Lists!AD521="","",Lists!AD521)</f>
        <v/>
      </c>
      <c r="D543" s="44" t="str">
        <f>IF(Lists!AE521="","",Lists!AE521)</f>
        <v/>
      </c>
      <c r="E543" s="45"/>
      <c r="F543" s="100" t="str">
        <f t="shared" si="16"/>
        <v/>
      </c>
      <c r="G543" s="163" t="str">
        <f t="shared" si="17"/>
        <v/>
      </c>
      <c r="H543" s="95"/>
      <c r="I543" s="95"/>
      <c r="J543" s="95"/>
      <c r="K543" s="96"/>
    </row>
    <row r="544" spans="1:11" s="97" customFormat="1" x14ac:dyDescent="0.25">
      <c r="A544" s="12"/>
      <c r="B544" s="43" t="str">
        <f>IF(Lists!AC522="","",Lists!AC522)</f>
        <v/>
      </c>
      <c r="C544" s="44" t="str">
        <f>IF(Lists!AD522="","",Lists!AD522)</f>
        <v/>
      </c>
      <c r="D544" s="44" t="str">
        <f>IF(Lists!AE522="","",Lists!AE522)</f>
        <v/>
      </c>
      <c r="E544" s="45"/>
      <c r="F544" s="100" t="str">
        <f t="shared" si="16"/>
        <v/>
      </c>
      <c r="G544" s="163" t="str">
        <f t="shared" si="17"/>
        <v/>
      </c>
      <c r="H544" s="95"/>
      <c r="I544" s="95"/>
      <c r="J544" s="95"/>
      <c r="K544" s="96"/>
    </row>
    <row r="545" spans="1:11" s="97" customFormat="1" x14ac:dyDescent="0.25">
      <c r="A545" s="12"/>
      <c r="B545" s="43" t="str">
        <f>IF(Lists!AC523="","",Lists!AC523)</f>
        <v/>
      </c>
      <c r="C545" s="44" t="str">
        <f>IF(Lists!AD523="","",Lists!AD523)</f>
        <v/>
      </c>
      <c r="D545" s="44" t="str">
        <f>IF(Lists!AE523="","",Lists!AE523)</f>
        <v/>
      </c>
      <c r="E545" s="45"/>
      <c r="F545" s="100" t="str">
        <f t="shared" si="16"/>
        <v/>
      </c>
      <c r="G545" s="163" t="str">
        <f t="shared" si="17"/>
        <v/>
      </c>
      <c r="H545" s="95"/>
      <c r="I545" s="95"/>
      <c r="J545" s="95"/>
      <c r="K545" s="96"/>
    </row>
    <row r="546" spans="1:11" s="97" customFormat="1" x14ac:dyDescent="0.25">
      <c r="A546" s="12"/>
      <c r="B546" s="43" t="str">
        <f>IF(Lists!AC524="","",Lists!AC524)</f>
        <v/>
      </c>
      <c r="C546" s="44" t="str">
        <f>IF(Lists!AD524="","",Lists!AD524)</f>
        <v/>
      </c>
      <c r="D546" s="44" t="str">
        <f>IF(Lists!AE524="","",Lists!AE524)</f>
        <v/>
      </c>
      <c r="E546" s="45"/>
      <c r="F546" s="100" t="str">
        <f t="shared" si="16"/>
        <v/>
      </c>
      <c r="G546" s="163" t="str">
        <f t="shared" si="17"/>
        <v/>
      </c>
      <c r="H546" s="95"/>
      <c r="I546" s="95"/>
      <c r="J546" s="95"/>
      <c r="K546" s="96"/>
    </row>
    <row r="547" spans="1:11" s="97" customFormat="1" x14ac:dyDescent="0.25">
      <c r="A547" s="12"/>
      <c r="B547" s="43" t="str">
        <f>IF(Lists!AC525="","",Lists!AC525)</f>
        <v/>
      </c>
      <c r="C547" s="44" t="str">
        <f>IF(Lists!AD525="","",Lists!AD525)</f>
        <v/>
      </c>
      <c r="D547" s="44" t="str">
        <f>IF(Lists!AE525="","",Lists!AE525)</f>
        <v/>
      </c>
      <c r="E547" s="45"/>
      <c r="F547" s="100" t="str">
        <f t="shared" si="16"/>
        <v/>
      </c>
      <c r="G547" s="163" t="str">
        <f t="shared" si="17"/>
        <v/>
      </c>
      <c r="H547" s="95"/>
      <c r="I547" s="95"/>
      <c r="J547" s="95"/>
      <c r="K547" s="96"/>
    </row>
    <row r="548" spans="1:11" s="97" customFormat="1" x14ac:dyDescent="0.25">
      <c r="A548" s="12"/>
      <c r="B548" s="43" t="str">
        <f>IF(Lists!AC526="","",Lists!AC526)</f>
        <v/>
      </c>
      <c r="C548" s="44" t="str">
        <f>IF(Lists!AD526="","",Lists!AD526)</f>
        <v/>
      </c>
      <c r="D548" s="44" t="str">
        <f>IF(Lists!AE526="","",Lists!AE526)</f>
        <v/>
      </c>
      <c r="E548" s="45"/>
      <c r="F548" s="100" t="str">
        <f t="shared" si="16"/>
        <v/>
      </c>
      <c r="G548" s="163" t="str">
        <f t="shared" si="17"/>
        <v/>
      </c>
      <c r="H548" s="95"/>
      <c r="I548" s="95"/>
      <c r="J548" s="95"/>
      <c r="K548" s="96"/>
    </row>
    <row r="549" spans="1:11" s="97" customFormat="1" x14ac:dyDescent="0.25">
      <c r="A549" s="12"/>
      <c r="B549" s="43" t="str">
        <f>IF(Lists!AC527="","",Lists!AC527)</f>
        <v/>
      </c>
      <c r="C549" s="44" t="str">
        <f>IF(Lists!AD527="","",Lists!AD527)</f>
        <v/>
      </c>
      <c r="D549" s="44" t="str">
        <f>IF(Lists!AE527="","",Lists!AE527)</f>
        <v/>
      </c>
      <c r="E549" s="45"/>
      <c r="F549" s="100" t="str">
        <f t="shared" si="16"/>
        <v/>
      </c>
      <c r="G549" s="163" t="str">
        <f t="shared" si="17"/>
        <v/>
      </c>
      <c r="H549" s="95"/>
      <c r="I549" s="95"/>
      <c r="J549" s="95"/>
      <c r="K549" s="96"/>
    </row>
    <row r="550" spans="1:11" s="97" customFormat="1" x14ac:dyDescent="0.25">
      <c r="A550" s="12"/>
      <c r="B550" s="43" t="str">
        <f>IF(Lists!AC528="","",Lists!AC528)</f>
        <v/>
      </c>
      <c r="C550" s="44" t="str">
        <f>IF(Lists!AD528="","",Lists!AD528)</f>
        <v/>
      </c>
      <c r="D550" s="44" t="str">
        <f>IF(Lists!AE528="","",Lists!AE528)</f>
        <v/>
      </c>
      <c r="E550" s="45"/>
      <c r="F550" s="100" t="str">
        <f t="shared" si="16"/>
        <v/>
      </c>
      <c r="G550" s="163" t="str">
        <f t="shared" si="17"/>
        <v/>
      </c>
      <c r="H550" s="95"/>
      <c r="I550" s="95"/>
      <c r="J550" s="95"/>
      <c r="K550" s="96"/>
    </row>
    <row r="551" spans="1:11" s="97" customFormat="1" x14ac:dyDescent="0.25">
      <c r="A551" s="12"/>
      <c r="B551" s="43" t="str">
        <f>IF(Lists!AC529="","",Lists!AC529)</f>
        <v/>
      </c>
      <c r="C551" s="44" t="str">
        <f>IF(Lists!AD529="","",Lists!AD529)</f>
        <v/>
      </c>
      <c r="D551" s="44" t="str">
        <f>IF(Lists!AE529="","",Lists!AE529)</f>
        <v/>
      </c>
      <c r="E551" s="45"/>
      <c r="F551" s="100" t="str">
        <f t="shared" si="16"/>
        <v/>
      </c>
      <c r="G551" s="163" t="str">
        <f t="shared" si="17"/>
        <v/>
      </c>
      <c r="H551" s="95"/>
      <c r="I551" s="95"/>
      <c r="J551" s="95"/>
      <c r="K551" s="96"/>
    </row>
    <row r="552" spans="1:11" s="97" customFormat="1" x14ac:dyDescent="0.25">
      <c r="A552" s="12"/>
      <c r="B552" s="43" t="str">
        <f>IF(Lists!AC530="","",Lists!AC530)</f>
        <v/>
      </c>
      <c r="C552" s="44" t="str">
        <f>IF(Lists!AD530="","",Lists!AD530)</f>
        <v/>
      </c>
      <c r="D552" s="44" t="str">
        <f>IF(Lists!AE530="","",Lists!AE530)</f>
        <v/>
      </c>
      <c r="E552" s="45"/>
      <c r="F552" s="100" t="str">
        <f t="shared" si="16"/>
        <v/>
      </c>
      <c r="G552" s="163" t="str">
        <f t="shared" si="17"/>
        <v/>
      </c>
      <c r="H552" s="95"/>
      <c r="I552" s="95"/>
      <c r="J552" s="95"/>
      <c r="K552" s="96"/>
    </row>
    <row r="553" spans="1:11" s="97" customFormat="1" x14ac:dyDescent="0.25">
      <c r="A553" s="12"/>
      <c r="B553" s="43" t="str">
        <f>IF(Lists!AC531="","",Lists!AC531)</f>
        <v/>
      </c>
      <c r="C553" s="44" t="str">
        <f>IF(Lists!AD531="","",Lists!AD531)</f>
        <v/>
      </c>
      <c r="D553" s="44" t="str">
        <f>IF(Lists!AE531="","",Lists!AE531)</f>
        <v/>
      </c>
      <c r="E553" s="45"/>
      <c r="F553" s="100" t="str">
        <f t="shared" si="16"/>
        <v/>
      </c>
      <c r="G553" s="163" t="str">
        <f t="shared" si="17"/>
        <v/>
      </c>
      <c r="H553" s="95"/>
      <c r="I553" s="95"/>
      <c r="J553" s="95"/>
      <c r="K553" s="96"/>
    </row>
    <row r="554" spans="1:11" s="97" customFormat="1" x14ac:dyDescent="0.25">
      <c r="A554" s="12"/>
      <c r="B554" s="43" t="str">
        <f>IF(Lists!AC532="","",Lists!AC532)</f>
        <v/>
      </c>
      <c r="C554" s="44" t="str">
        <f>IF(Lists!AD532="","",Lists!AD532)</f>
        <v/>
      </c>
      <c r="D554" s="44" t="str">
        <f>IF(Lists!AE532="","",Lists!AE532)</f>
        <v/>
      </c>
      <c r="E554" s="45"/>
      <c r="F554" s="100" t="str">
        <f t="shared" si="16"/>
        <v/>
      </c>
      <c r="G554" s="163" t="str">
        <f t="shared" si="17"/>
        <v/>
      </c>
      <c r="H554" s="95"/>
      <c r="I554" s="95"/>
      <c r="J554" s="95"/>
      <c r="K554" s="96"/>
    </row>
    <row r="555" spans="1:11" s="97" customFormat="1" x14ac:dyDescent="0.25">
      <c r="A555" s="12"/>
      <c r="B555" s="43" t="str">
        <f>IF(Lists!AC533="","",Lists!AC533)</f>
        <v/>
      </c>
      <c r="C555" s="44" t="str">
        <f>IF(Lists!AD533="","",Lists!AD533)</f>
        <v/>
      </c>
      <c r="D555" s="44" t="str">
        <f>IF(Lists!AE533="","",Lists!AE533)</f>
        <v/>
      </c>
      <c r="E555" s="45"/>
      <c r="F555" s="100" t="str">
        <f t="shared" si="16"/>
        <v/>
      </c>
      <c r="G555" s="163" t="str">
        <f t="shared" si="17"/>
        <v/>
      </c>
      <c r="H555" s="95"/>
      <c r="I555" s="95"/>
      <c r="J555" s="95"/>
      <c r="K555" s="96"/>
    </row>
    <row r="556" spans="1:11" s="97" customFormat="1" x14ac:dyDescent="0.25">
      <c r="A556" s="12"/>
      <c r="B556" s="43" t="str">
        <f>IF(Lists!AC534="","",Lists!AC534)</f>
        <v/>
      </c>
      <c r="C556" s="44" t="str">
        <f>IF(Lists!AD534="","",Lists!AD534)</f>
        <v/>
      </c>
      <c r="D556" s="44" t="str">
        <f>IF(Lists!AE534="","",Lists!AE534)</f>
        <v/>
      </c>
      <c r="E556" s="45"/>
      <c r="F556" s="100" t="str">
        <f t="shared" si="16"/>
        <v/>
      </c>
      <c r="G556" s="163" t="str">
        <f t="shared" si="17"/>
        <v/>
      </c>
      <c r="H556" s="95"/>
      <c r="I556" s="95"/>
      <c r="J556" s="95"/>
      <c r="K556" s="96"/>
    </row>
    <row r="557" spans="1:11" s="97" customFormat="1" x14ac:dyDescent="0.25">
      <c r="A557" s="12"/>
      <c r="B557" s="43" t="str">
        <f>IF(Lists!AC535="","",Lists!AC535)</f>
        <v/>
      </c>
      <c r="C557" s="44" t="str">
        <f>IF(Lists!AD535="","",Lists!AD535)</f>
        <v/>
      </c>
      <c r="D557" s="44" t="str">
        <f>IF(Lists!AE535="","",Lists!AE535)</f>
        <v/>
      </c>
      <c r="E557" s="45"/>
      <c r="F557" s="100" t="str">
        <f t="shared" si="16"/>
        <v/>
      </c>
      <c r="G557" s="163" t="str">
        <f t="shared" si="17"/>
        <v/>
      </c>
      <c r="H557" s="95"/>
      <c r="I557" s="95"/>
      <c r="J557" s="95"/>
      <c r="K557" s="96"/>
    </row>
    <row r="558" spans="1:11" s="97" customFormat="1" x14ac:dyDescent="0.25">
      <c r="A558" s="12"/>
      <c r="B558" s="43" t="str">
        <f>IF(Lists!AC536="","",Lists!AC536)</f>
        <v/>
      </c>
      <c r="C558" s="44" t="str">
        <f>IF(Lists!AD536="","",Lists!AD536)</f>
        <v/>
      </c>
      <c r="D558" s="44" t="str">
        <f>IF(Lists!AE536="","",Lists!AE536)</f>
        <v/>
      </c>
      <c r="E558" s="45"/>
      <c r="F558" s="100" t="str">
        <f t="shared" si="16"/>
        <v/>
      </c>
      <c r="G558" s="163" t="str">
        <f t="shared" si="17"/>
        <v/>
      </c>
      <c r="H558" s="95"/>
      <c r="I558" s="95"/>
      <c r="J558" s="95"/>
      <c r="K558" s="96"/>
    </row>
    <row r="559" spans="1:11" s="97" customFormat="1" x14ac:dyDescent="0.25">
      <c r="A559" s="12"/>
      <c r="B559" s="43" t="str">
        <f>IF(Lists!AC537="","",Lists!AC537)</f>
        <v/>
      </c>
      <c r="C559" s="44" t="str">
        <f>IF(Lists!AD537="","",Lists!AD537)</f>
        <v/>
      </c>
      <c r="D559" s="44" t="str">
        <f>IF(Lists!AE537="","",Lists!AE537)</f>
        <v/>
      </c>
      <c r="E559" s="45"/>
      <c r="F559" s="100" t="str">
        <f t="shared" si="16"/>
        <v/>
      </c>
      <c r="G559" s="163" t="str">
        <f t="shared" si="17"/>
        <v/>
      </c>
      <c r="H559" s="95"/>
      <c r="I559" s="95"/>
      <c r="J559" s="95"/>
      <c r="K559" s="96"/>
    </row>
    <row r="560" spans="1:11" s="97" customFormat="1" x14ac:dyDescent="0.25">
      <c r="A560" s="12"/>
      <c r="B560" s="43" t="str">
        <f>IF(Lists!AC538="","",Lists!AC538)</f>
        <v/>
      </c>
      <c r="C560" s="44" t="str">
        <f>IF(Lists!AD538="","",Lists!AD538)</f>
        <v/>
      </c>
      <c r="D560" s="44" t="str">
        <f>IF(Lists!AE538="","",Lists!AE538)</f>
        <v/>
      </c>
      <c r="E560" s="45"/>
      <c r="F560" s="100" t="str">
        <f t="shared" si="16"/>
        <v/>
      </c>
      <c r="G560" s="163" t="str">
        <f t="shared" si="17"/>
        <v/>
      </c>
      <c r="H560" s="95"/>
      <c r="I560" s="95"/>
      <c r="J560" s="95"/>
      <c r="K560" s="96"/>
    </row>
    <row r="561" spans="1:11" s="97" customFormat="1" x14ac:dyDescent="0.25">
      <c r="A561" s="12"/>
      <c r="B561" s="43" t="str">
        <f>IF(Lists!AC539="","",Lists!AC539)</f>
        <v/>
      </c>
      <c r="C561" s="44" t="str">
        <f>IF(Lists!AD539="","",Lists!AD539)</f>
        <v/>
      </c>
      <c r="D561" s="44" t="str">
        <f>IF(Lists!AE539="","",Lists!AE539)</f>
        <v/>
      </c>
      <c r="E561" s="45"/>
      <c r="F561" s="100" t="str">
        <f t="shared" si="16"/>
        <v/>
      </c>
      <c r="G561" s="163" t="str">
        <f t="shared" si="17"/>
        <v/>
      </c>
      <c r="H561" s="95"/>
      <c r="I561" s="95"/>
      <c r="J561" s="95"/>
      <c r="K561" s="96"/>
    </row>
    <row r="562" spans="1:11" s="97" customFormat="1" x14ac:dyDescent="0.25">
      <c r="A562" s="12"/>
      <c r="B562" s="43" t="str">
        <f>IF(Lists!AC540="","",Lists!AC540)</f>
        <v/>
      </c>
      <c r="C562" s="44" t="str">
        <f>IF(Lists!AD540="","",Lists!AD540)</f>
        <v/>
      </c>
      <c r="D562" s="44" t="str">
        <f>IF(Lists!AE540="","",Lists!AE540)</f>
        <v/>
      </c>
      <c r="E562" s="45"/>
      <c r="F562" s="100" t="str">
        <f t="shared" si="16"/>
        <v/>
      </c>
      <c r="G562" s="163" t="str">
        <f t="shared" si="17"/>
        <v/>
      </c>
      <c r="H562" s="95"/>
      <c r="I562" s="95"/>
      <c r="J562" s="95"/>
      <c r="K562" s="96"/>
    </row>
    <row r="563" spans="1:11" s="97" customFormat="1" x14ac:dyDescent="0.25">
      <c r="A563" s="12"/>
      <c r="B563" s="43" t="str">
        <f>IF(Lists!AC541="","",Lists!AC541)</f>
        <v/>
      </c>
      <c r="C563" s="44" t="str">
        <f>IF(Lists!AD541="","",Lists!AD541)</f>
        <v/>
      </c>
      <c r="D563" s="44" t="str">
        <f>IF(Lists!AE541="","",Lists!AE541)</f>
        <v/>
      </c>
      <c r="E563" s="45"/>
      <c r="F563" s="100" t="str">
        <f t="shared" si="16"/>
        <v/>
      </c>
      <c r="G563" s="163" t="str">
        <f t="shared" si="17"/>
        <v/>
      </c>
      <c r="H563" s="95"/>
      <c r="I563" s="95"/>
      <c r="J563" s="95"/>
      <c r="K563" s="96"/>
    </row>
    <row r="564" spans="1:11" s="97" customFormat="1" x14ac:dyDescent="0.25">
      <c r="A564" s="12"/>
      <c r="B564" s="43" t="str">
        <f>IF(Lists!AC542="","",Lists!AC542)</f>
        <v/>
      </c>
      <c r="C564" s="44" t="str">
        <f>IF(Lists!AD542="","",Lists!AD542)</f>
        <v/>
      </c>
      <c r="D564" s="44" t="str">
        <f>IF(Lists!AE542="","",Lists!AE542)</f>
        <v/>
      </c>
      <c r="E564" s="45"/>
      <c r="F564" s="100" t="str">
        <f t="shared" si="16"/>
        <v/>
      </c>
      <c r="G564" s="163" t="str">
        <f t="shared" si="17"/>
        <v/>
      </c>
      <c r="H564" s="95"/>
      <c r="I564" s="95"/>
      <c r="J564" s="95"/>
      <c r="K564" s="96"/>
    </row>
    <row r="565" spans="1:11" s="97" customFormat="1" x14ac:dyDescent="0.25">
      <c r="A565" s="12"/>
      <c r="B565" s="43" t="str">
        <f>IF(Lists!AC543="","",Lists!AC543)</f>
        <v/>
      </c>
      <c r="C565" s="44" t="str">
        <f>IF(Lists!AD543="","",Lists!AD543)</f>
        <v/>
      </c>
      <c r="D565" s="44" t="str">
        <f>IF(Lists!AE543="","",Lists!AE543)</f>
        <v/>
      </c>
      <c r="E565" s="45"/>
      <c r="F565" s="100" t="str">
        <f t="shared" si="16"/>
        <v/>
      </c>
      <c r="G565" s="163" t="str">
        <f t="shared" si="17"/>
        <v/>
      </c>
      <c r="H565" s="95"/>
      <c r="I565" s="95"/>
      <c r="J565" s="95"/>
      <c r="K565" s="96"/>
    </row>
    <row r="566" spans="1:11" s="97" customFormat="1" x14ac:dyDescent="0.25">
      <c r="A566" s="12"/>
      <c r="B566" s="43" t="str">
        <f>IF(Lists!AC544="","",Lists!AC544)</f>
        <v/>
      </c>
      <c r="C566" s="44" t="str">
        <f>IF(Lists!AD544="","",Lists!AD544)</f>
        <v/>
      </c>
      <c r="D566" s="44" t="str">
        <f>IF(Lists!AE544="","",Lists!AE544)</f>
        <v/>
      </c>
      <c r="E566" s="45"/>
      <c r="F566" s="100" t="str">
        <f t="shared" si="16"/>
        <v/>
      </c>
      <c r="G566" s="163" t="str">
        <f t="shared" si="17"/>
        <v/>
      </c>
      <c r="H566" s="95"/>
      <c r="I566" s="95"/>
      <c r="J566" s="95"/>
      <c r="K566" s="96"/>
    </row>
    <row r="567" spans="1:11" s="97" customFormat="1" x14ac:dyDescent="0.25">
      <c r="A567" s="12"/>
      <c r="B567" s="43" t="str">
        <f>IF(Lists!AC545="","",Lists!AC545)</f>
        <v/>
      </c>
      <c r="C567" s="44" t="str">
        <f>IF(Lists!AD545="","",Lists!AD545)</f>
        <v/>
      </c>
      <c r="D567" s="44" t="str">
        <f>IF(Lists!AE545="","",Lists!AE545)</f>
        <v/>
      </c>
      <c r="E567" s="45"/>
      <c r="F567" s="100" t="str">
        <f t="shared" si="16"/>
        <v/>
      </c>
      <c r="G567" s="163" t="str">
        <f t="shared" si="17"/>
        <v/>
      </c>
      <c r="H567" s="95"/>
      <c r="I567" s="95"/>
      <c r="J567" s="95"/>
      <c r="K567" s="96"/>
    </row>
    <row r="568" spans="1:11" s="97" customFormat="1" x14ac:dyDescent="0.25">
      <c r="A568" s="12"/>
      <c r="B568" s="43" t="str">
        <f>IF(Lists!AC546="","",Lists!AC546)</f>
        <v/>
      </c>
      <c r="C568" s="44" t="str">
        <f>IF(Lists!AD546="","",Lists!AD546)</f>
        <v/>
      </c>
      <c r="D568" s="44" t="str">
        <f>IF(Lists!AE546="","",Lists!AE546)</f>
        <v/>
      </c>
      <c r="E568" s="45"/>
      <c r="F568" s="100" t="str">
        <f t="shared" si="16"/>
        <v/>
      </c>
      <c r="G568" s="163" t="str">
        <f t="shared" si="17"/>
        <v/>
      </c>
      <c r="H568" s="95"/>
      <c r="I568" s="95"/>
      <c r="J568" s="95"/>
      <c r="K568" s="96"/>
    </row>
    <row r="569" spans="1:11" s="97" customFormat="1" x14ac:dyDescent="0.25">
      <c r="A569" s="12"/>
      <c r="B569" s="43" t="str">
        <f>IF(Lists!AC547="","",Lists!AC547)</f>
        <v/>
      </c>
      <c r="C569" s="44" t="str">
        <f>IF(Lists!AD547="","",Lists!AD547)</f>
        <v/>
      </c>
      <c r="D569" s="44" t="str">
        <f>IF(Lists!AE547="","",Lists!AE547)</f>
        <v/>
      </c>
      <c r="E569" s="45"/>
      <c r="F569" s="100" t="str">
        <f t="shared" si="16"/>
        <v/>
      </c>
      <c r="G569" s="163" t="str">
        <f t="shared" si="17"/>
        <v/>
      </c>
      <c r="H569" s="95"/>
      <c r="I569" s="95"/>
      <c r="J569" s="95"/>
      <c r="K569" s="96"/>
    </row>
    <row r="570" spans="1:11" s="97" customFormat="1" x14ac:dyDescent="0.25">
      <c r="A570" s="12"/>
      <c r="B570" s="43" t="str">
        <f>IF(Lists!AC548="","",Lists!AC548)</f>
        <v/>
      </c>
      <c r="C570" s="44" t="str">
        <f>IF(Lists!AD548="","",Lists!AD548)</f>
        <v/>
      </c>
      <c r="D570" s="44" t="str">
        <f>IF(Lists!AE548="","",Lists!AE548)</f>
        <v/>
      </c>
      <c r="E570" s="45"/>
      <c r="F570" s="100" t="str">
        <f t="shared" si="16"/>
        <v/>
      </c>
      <c r="G570" s="163" t="str">
        <f t="shared" si="17"/>
        <v/>
      </c>
      <c r="H570" s="95"/>
      <c r="I570" s="95"/>
      <c r="J570" s="95"/>
      <c r="K570" s="96"/>
    </row>
    <row r="571" spans="1:11" s="97" customFormat="1" x14ac:dyDescent="0.25">
      <c r="A571" s="12"/>
      <c r="B571" s="43" t="str">
        <f>IF(Lists!AC549="","",Lists!AC549)</f>
        <v/>
      </c>
      <c r="C571" s="44" t="str">
        <f>IF(Lists!AD549="","",Lists!AD549)</f>
        <v/>
      </c>
      <c r="D571" s="44" t="str">
        <f>IF(Lists!AE549="","",Lists!AE549)</f>
        <v/>
      </c>
      <c r="E571" s="45"/>
      <c r="F571" s="100" t="str">
        <f t="shared" si="16"/>
        <v/>
      </c>
      <c r="G571" s="163" t="str">
        <f t="shared" si="17"/>
        <v/>
      </c>
      <c r="H571" s="95"/>
      <c r="I571" s="95"/>
      <c r="J571" s="95"/>
      <c r="K571" s="96"/>
    </row>
    <row r="572" spans="1:11" s="97" customFormat="1" x14ac:dyDescent="0.25">
      <c r="A572" s="12"/>
      <c r="B572" s="43" t="str">
        <f>IF(Lists!AC550="","",Lists!AC550)</f>
        <v/>
      </c>
      <c r="C572" s="44" t="str">
        <f>IF(Lists!AD550="","",Lists!AD550)</f>
        <v/>
      </c>
      <c r="D572" s="44" t="str">
        <f>IF(Lists!AE550="","",Lists!AE550)</f>
        <v/>
      </c>
      <c r="E572" s="45"/>
      <c r="F572" s="100" t="str">
        <f t="shared" si="16"/>
        <v/>
      </c>
      <c r="G572" s="163" t="str">
        <f t="shared" si="17"/>
        <v/>
      </c>
      <c r="H572" s="95"/>
      <c r="I572" s="95"/>
      <c r="J572" s="95"/>
      <c r="K572" s="96"/>
    </row>
    <row r="573" spans="1:11" s="97" customFormat="1" x14ac:dyDescent="0.25">
      <c r="A573" s="12"/>
      <c r="B573" s="43" t="str">
        <f>IF(Lists!AC551="","",Lists!AC551)</f>
        <v/>
      </c>
      <c r="C573" s="44" t="str">
        <f>IF(Lists!AD551="","",Lists!AD551)</f>
        <v/>
      </c>
      <c r="D573" s="44" t="str">
        <f>IF(Lists!AE551="","",Lists!AE551)</f>
        <v/>
      </c>
      <c r="E573" s="45"/>
      <c r="F573" s="100" t="str">
        <f t="shared" si="16"/>
        <v/>
      </c>
      <c r="G573" s="163" t="str">
        <f t="shared" si="17"/>
        <v/>
      </c>
      <c r="H573" s="95"/>
      <c r="I573" s="95"/>
      <c r="J573" s="95"/>
      <c r="K573" s="96"/>
    </row>
    <row r="574" spans="1:11" s="97" customFormat="1" x14ac:dyDescent="0.25">
      <c r="A574" s="12"/>
      <c r="B574" s="43" t="str">
        <f>IF(Lists!AC552="","",Lists!AC552)</f>
        <v/>
      </c>
      <c r="C574" s="44" t="str">
        <f>IF(Lists!AD552="","",Lists!AD552)</f>
        <v/>
      </c>
      <c r="D574" s="44" t="str">
        <f>IF(Lists!AE552="","",Lists!AE552)</f>
        <v/>
      </c>
      <c r="E574" s="45"/>
      <c r="F574" s="100" t="str">
        <f t="shared" si="16"/>
        <v/>
      </c>
      <c r="G574" s="163" t="str">
        <f t="shared" si="17"/>
        <v/>
      </c>
      <c r="H574" s="95"/>
      <c r="I574" s="95"/>
      <c r="J574" s="95"/>
      <c r="K574" s="96"/>
    </row>
    <row r="575" spans="1:11" s="97" customFormat="1" x14ac:dyDescent="0.25">
      <c r="A575" s="12"/>
      <c r="B575" s="43" t="str">
        <f>IF(Lists!AC553="","",Lists!AC553)</f>
        <v/>
      </c>
      <c r="C575" s="44" t="str">
        <f>IF(Lists!AD553="","",Lists!AD553)</f>
        <v/>
      </c>
      <c r="D575" s="44" t="str">
        <f>IF(Lists!AE553="","",Lists!AE553)</f>
        <v/>
      </c>
      <c r="E575" s="45"/>
      <c r="F575" s="100" t="str">
        <f t="shared" si="16"/>
        <v/>
      </c>
      <c r="G575" s="163" t="str">
        <f t="shared" si="17"/>
        <v/>
      </c>
      <c r="H575" s="95"/>
      <c r="I575" s="95"/>
      <c r="J575" s="95"/>
      <c r="K575" s="96"/>
    </row>
    <row r="576" spans="1:11" s="97" customFormat="1" x14ac:dyDescent="0.25">
      <c r="A576" s="12"/>
      <c r="B576" s="43" t="str">
        <f>IF(Lists!AC554="","",Lists!AC554)</f>
        <v/>
      </c>
      <c r="C576" s="44" t="str">
        <f>IF(Lists!AD554="","",Lists!AD554)</f>
        <v/>
      </c>
      <c r="D576" s="44" t="str">
        <f>IF(Lists!AE554="","",Lists!AE554)</f>
        <v/>
      </c>
      <c r="E576" s="45"/>
      <c r="F576" s="100" t="str">
        <f t="shared" si="16"/>
        <v/>
      </c>
      <c r="G576" s="163" t="str">
        <f t="shared" si="17"/>
        <v/>
      </c>
      <c r="H576" s="95"/>
      <c r="I576" s="95"/>
      <c r="J576" s="95"/>
      <c r="K576" s="96"/>
    </row>
    <row r="577" spans="1:11" s="97" customFormat="1" x14ac:dyDescent="0.25">
      <c r="A577" s="12"/>
      <c r="B577" s="43" t="str">
        <f>IF(Lists!AC555="","",Lists!AC555)</f>
        <v/>
      </c>
      <c r="C577" s="44" t="str">
        <f>IF(Lists!AD555="","",Lists!AD555)</f>
        <v/>
      </c>
      <c r="D577" s="44" t="str">
        <f>IF(Lists!AE555="","",Lists!AE555)</f>
        <v/>
      </c>
      <c r="E577" s="45"/>
      <c r="F577" s="100" t="str">
        <f t="shared" si="16"/>
        <v/>
      </c>
      <c r="G577" s="163" t="str">
        <f t="shared" si="17"/>
        <v/>
      </c>
      <c r="H577" s="95"/>
      <c r="I577" s="95"/>
      <c r="J577" s="95"/>
      <c r="K577" s="96"/>
    </row>
    <row r="578" spans="1:11" s="97" customFormat="1" x14ac:dyDescent="0.25">
      <c r="A578" s="12"/>
      <c r="B578" s="43" t="str">
        <f>IF(Lists!AC556="","",Lists!AC556)</f>
        <v/>
      </c>
      <c r="C578" s="44" t="str">
        <f>IF(Lists!AD556="","",Lists!AD556)</f>
        <v/>
      </c>
      <c r="D578" s="44" t="str">
        <f>IF(Lists!AE556="","",Lists!AE556)</f>
        <v/>
      </c>
      <c r="E578" s="45"/>
      <c r="F578" s="100" t="str">
        <f t="shared" si="16"/>
        <v/>
      </c>
      <c r="G578" s="163" t="str">
        <f t="shared" si="17"/>
        <v/>
      </c>
      <c r="H578" s="95"/>
      <c r="I578" s="95"/>
      <c r="J578" s="95"/>
      <c r="K578" s="96"/>
    </row>
    <row r="579" spans="1:11" s="97" customFormat="1" x14ac:dyDescent="0.25">
      <c r="A579" s="12"/>
      <c r="B579" s="43" t="str">
        <f>IF(Lists!AC557="","",Lists!AC557)</f>
        <v/>
      </c>
      <c r="C579" s="44" t="str">
        <f>IF(Lists!AD557="","",Lists!AD557)</f>
        <v/>
      </c>
      <c r="D579" s="44" t="str">
        <f>IF(Lists!AE557="","",Lists!AE557)</f>
        <v/>
      </c>
      <c r="E579" s="45"/>
      <c r="F579" s="100" t="str">
        <f t="shared" si="16"/>
        <v/>
      </c>
      <c r="G579" s="163" t="str">
        <f t="shared" si="17"/>
        <v/>
      </c>
      <c r="H579" s="95"/>
      <c r="I579" s="95"/>
      <c r="J579" s="95"/>
      <c r="K579" s="96"/>
    </row>
    <row r="580" spans="1:11" s="97" customFormat="1" x14ac:dyDescent="0.25">
      <c r="A580" s="12"/>
      <c r="B580" s="43" t="str">
        <f>IF(Lists!AC558="","",Lists!AC558)</f>
        <v/>
      </c>
      <c r="C580" s="44" t="str">
        <f>IF(Lists!AD558="","",Lists!AD558)</f>
        <v/>
      </c>
      <c r="D580" s="44" t="str">
        <f>IF(Lists!AE558="","",Lists!AE558)</f>
        <v/>
      </c>
      <c r="E580" s="45"/>
      <c r="F580" s="100" t="str">
        <f t="shared" si="16"/>
        <v/>
      </c>
      <c r="G580" s="163" t="str">
        <f t="shared" si="17"/>
        <v/>
      </c>
      <c r="H580" s="95"/>
      <c r="I580" s="95"/>
      <c r="J580" s="95"/>
      <c r="K580" s="96"/>
    </row>
    <row r="581" spans="1:11" s="97" customFormat="1" x14ac:dyDescent="0.25">
      <c r="A581" s="12"/>
      <c r="B581" s="43" t="str">
        <f>IF(Lists!AC559="","",Lists!AC559)</f>
        <v/>
      </c>
      <c r="C581" s="44" t="str">
        <f>IF(Lists!AD559="","",Lists!AD559)</f>
        <v/>
      </c>
      <c r="D581" s="44" t="str">
        <f>IF(Lists!AE559="","",Lists!AE559)</f>
        <v/>
      </c>
      <c r="E581" s="45"/>
      <c r="F581" s="100" t="str">
        <f t="shared" si="16"/>
        <v/>
      </c>
      <c r="G581" s="163" t="str">
        <f t="shared" si="17"/>
        <v/>
      </c>
      <c r="H581" s="95"/>
      <c r="I581" s="95"/>
      <c r="J581" s="95"/>
      <c r="K581" s="96"/>
    </row>
    <row r="582" spans="1:11" s="97" customFormat="1" x14ac:dyDescent="0.25">
      <c r="A582" s="12"/>
      <c r="B582" s="43" t="str">
        <f>IF(Lists!AC560="","",Lists!AC560)</f>
        <v/>
      </c>
      <c r="C582" s="44" t="str">
        <f>IF(Lists!AD560="","",Lists!AD560)</f>
        <v/>
      </c>
      <c r="D582" s="44" t="str">
        <f>IF(Lists!AE560="","",Lists!AE560)</f>
        <v/>
      </c>
      <c r="E582" s="45"/>
      <c r="F582" s="100" t="str">
        <f t="shared" si="16"/>
        <v/>
      </c>
      <c r="G582" s="163" t="str">
        <f t="shared" si="17"/>
        <v/>
      </c>
      <c r="H582" s="95"/>
      <c r="I582" s="95"/>
      <c r="J582" s="95"/>
      <c r="K582" s="96"/>
    </row>
    <row r="583" spans="1:11" s="97" customFormat="1" x14ac:dyDescent="0.25">
      <c r="A583" s="12"/>
      <c r="B583" s="43" t="str">
        <f>IF(Lists!AC561="","",Lists!AC561)</f>
        <v/>
      </c>
      <c r="C583" s="44" t="str">
        <f>IF(Lists!AD561="","",Lists!AD561)</f>
        <v/>
      </c>
      <c r="D583" s="44" t="str">
        <f>IF(Lists!AE561="","",Lists!AE561)</f>
        <v/>
      </c>
      <c r="E583" s="45"/>
      <c r="F583" s="100" t="str">
        <f t="shared" si="16"/>
        <v/>
      </c>
      <c r="G583" s="163" t="str">
        <f t="shared" si="17"/>
        <v/>
      </c>
      <c r="H583" s="95"/>
      <c r="I583" s="95"/>
      <c r="J583" s="95"/>
      <c r="K583" s="96"/>
    </row>
    <row r="584" spans="1:11" s="97" customFormat="1" x14ac:dyDescent="0.25">
      <c r="A584" s="12"/>
      <c r="B584" s="43" t="str">
        <f>IF(Lists!AC562="","",Lists!AC562)</f>
        <v/>
      </c>
      <c r="C584" s="44" t="str">
        <f>IF(Lists!AD562="","",Lists!AD562)</f>
        <v/>
      </c>
      <c r="D584" s="44" t="str">
        <f>IF(Lists!AE562="","",Lists!AE562)</f>
        <v/>
      </c>
      <c r="E584" s="45"/>
      <c r="F584" s="100" t="str">
        <f t="shared" si="16"/>
        <v/>
      </c>
      <c r="G584" s="163" t="str">
        <f t="shared" si="17"/>
        <v/>
      </c>
      <c r="H584" s="95"/>
      <c r="I584" s="95"/>
      <c r="J584" s="95"/>
      <c r="K584" s="96"/>
    </row>
    <row r="585" spans="1:11" s="97" customFormat="1" x14ac:dyDescent="0.25">
      <c r="A585" s="12"/>
      <c r="B585" s="43" t="str">
        <f>IF(Lists!AC563="","",Lists!AC563)</f>
        <v/>
      </c>
      <c r="C585" s="44" t="str">
        <f>IF(Lists!AD563="","",Lists!AD563)</f>
        <v/>
      </c>
      <c r="D585" s="44" t="str">
        <f>IF(Lists!AE563="","",Lists!AE563)</f>
        <v/>
      </c>
      <c r="E585" s="45"/>
      <c r="F585" s="100" t="str">
        <f t="shared" si="16"/>
        <v/>
      </c>
      <c r="G585" s="163" t="str">
        <f t="shared" si="17"/>
        <v/>
      </c>
      <c r="H585" s="95"/>
      <c r="I585" s="95"/>
      <c r="J585" s="95"/>
      <c r="K585" s="96"/>
    </row>
    <row r="586" spans="1:11" s="97" customFormat="1" x14ac:dyDescent="0.25">
      <c r="A586" s="12"/>
      <c r="B586" s="43" t="str">
        <f>IF(Lists!AC564="","",Lists!AC564)</f>
        <v/>
      </c>
      <c r="C586" s="44" t="str">
        <f>IF(Lists!AD564="","",Lists!AD564)</f>
        <v/>
      </c>
      <c r="D586" s="44" t="str">
        <f>IF(Lists!AE564="","",Lists!AE564)</f>
        <v/>
      </c>
      <c r="E586" s="45"/>
      <c r="F586" s="100" t="str">
        <f t="shared" si="16"/>
        <v/>
      </c>
      <c r="G586" s="163" t="str">
        <f t="shared" si="17"/>
        <v/>
      </c>
      <c r="H586" s="95"/>
      <c r="I586" s="95"/>
      <c r="J586" s="95"/>
      <c r="K586" s="96"/>
    </row>
    <row r="587" spans="1:11" s="97" customFormat="1" x14ac:dyDescent="0.25">
      <c r="A587" s="12"/>
      <c r="B587" s="43" t="str">
        <f>IF(Lists!AC565="","",Lists!AC565)</f>
        <v/>
      </c>
      <c r="C587" s="44" t="str">
        <f>IF(Lists!AD565="","",Lists!AD565)</f>
        <v/>
      </c>
      <c r="D587" s="44" t="str">
        <f>IF(Lists!AE565="","",Lists!AE565)</f>
        <v/>
      </c>
      <c r="E587" s="45"/>
      <c r="F587" s="100" t="str">
        <f t="shared" si="16"/>
        <v/>
      </c>
      <c r="G587" s="163" t="str">
        <f t="shared" si="17"/>
        <v/>
      </c>
      <c r="H587" s="95"/>
      <c r="I587" s="95"/>
      <c r="J587" s="95"/>
      <c r="K587" s="96"/>
    </row>
    <row r="588" spans="1:11" s="97" customFormat="1" x14ac:dyDescent="0.25">
      <c r="A588" s="12"/>
      <c r="B588" s="43" t="str">
        <f>IF(Lists!AC566="","",Lists!AC566)</f>
        <v/>
      </c>
      <c r="C588" s="44" t="str">
        <f>IF(Lists!AD566="","",Lists!AD566)</f>
        <v/>
      </c>
      <c r="D588" s="44" t="str">
        <f>IF(Lists!AE566="","",Lists!AE566)</f>
        <v/>
      </c>
      <c r="E588" s="45"/>
      <c r="F588" s="100" t="str">
        <f t="shared" si="16"/>
        <v/>
      </c>
      <c r="G588" s="163" t="str">
        <f t="shared" si="17"/>
        <v/>
      </c>
      <c r="H588" s="95"/>
      <c r="I588" s="95"/>
      <c r="J588" s="95"/>
      <c r="K588" s="96"/>
    </row>
    <row r="589" spans="1:11" s="97" customFormat="1" x14ac:dyDescent="0.25">
      <c r="A589" s="12"/>
      <c r="B589" s="43" t="str">
        <f>IF(Lists!AC567="","",Lists!AC567)</f>
        <v/>
      </c>
      <c r="C589" s="44" t="str">
        <f>IF(Lists!AD567="","",Lists!AD567)</f>
        <v/>
      </c>
      <c r="D589" s="44" t="str">
        <f>IF(Lists!AE567="","",Lists!AE567)</f>
        <v/>
      </c>
      <c r="E589" s="45"/>
      <c r="F589" s="100" t="str">
        <f t="shared" si="16"/>
        <v/>
      </c>
      <c r="G589" s="163" t="str">
        <f t="shared" si="17"/>
        <v/>
      </c>
      <c r="H589" s="95"/>
      <c r="I589" s="95"/>
      <c r="J589" s="95"/>
      <c r="K589" s="96"/>
    </row>
    <row r="590" spans="1:11" s="97" customFormat="1" x14ac:dyDescent="0.25">
      <c r="A590" s="12"/>
      <c r="B590" s="43" t="str">
        <f>IF(Lists!AC568="","",Lists!AC568)</f>
        <v/>
      </c>
      <c r="C590" s="44" t="str">
        <f>IF(Lists!AD568="","",Lists!AD568)</f>
        <v/>
      </c>
      <c r="D590" s="44" t="str">
        <f>IF(Lists!AE568="","",Lists!AE568)</f>
        <v/>
      </c>
      <c r="E590" s="45"/>
      <c r="F590" s="100" t="str">
        <f t="shared" si="16"/>
        <v/>
      </c>
      <c r="G590" s="163" t="str">
        <f t="shared" si="17"/>
        <v/>
      </c>
      <c r="H590" s="95"/>
      <c r="I590" s="95"/>
      <c r="J590" s="95"/>
      <c r="K590" s="96"/>
    </row>
    <row r="591" spans="1:11" s="97" customFormat="1" x14ac:dyDescent="0.25">
      <c r="A591" s="12"/>
      <c r="B591" s="43" t="str">
        <f>IF(Lists!AC569="","",Lists!AC569)</f>
        <v/>
      </c>
      <c r="C591" s="44" t="str">
        <f>IF(Lists!AD569="","",Lists!AD569)</f>
        <v/>
      </c>
      <c r="D591" s="44" t="str">
        <f>IF(Lists!AE569="","",Lists!AE569)</f>
        <v/>
      </c>
      <c r="E591" s="45"/>
      <c r="F591" s="100" t="str">
        <f t="shared" si="16"/>
        <v/>
      </c>
      <c r="G591" s="163" t="str">
        <f t="shared" si="17"/>
        <v/>
      </c>
      <c r="H591" s="95"/>
      <c r="I591" s="95"/>
      <c r="J591" s="95"/>
      <c r="K591" s="96"/>
    </row>
    <row r="592" spans="1:11" s="97" customFormat="1" x14ac:dyDescent="0.25">
      <c r="A592" s="12"/>
      <c r="B592" s="43" t="str">
        <f>IF(Lists!AC570="","",Lists!AC570)</f>
        <v/>
      </c>
      <c r="C592" s="44" t="str">
        <f>IF(Lists!AD570="","",Lists!AD570)</f>
        <v/>
      </c>
      <c r="D592" s="44" t="str">
        <f>IF(Lists!AE570="","",Lists!AE570)</f>
        <v/>
      </c>
      <c r="E592" s="45"/>
      <c r="F592" s="100" t="str">
        <f t="shared" si="16"/>
        <v/>
      </c>
      <c r="G592" s="163" t="str">
        <f t="shared" si="17"/>
        <v/>
      </c>
      <c r="H592" s="95"/>
      <c r="I592" s="95"/>
      <c r="J592" s="95"/>
      <c r="K592" s="96"/>
    </row>
    <row r="593" spans="1:11" s="97" customFormat="1" x14ac:dyDescent="0.25">
      <c r="A593" s="12"/>
      <c r="B593" s="43" t="str">
        <f>IF(Lists!AC571="","",Lists!AC571)</f>
        <v/>
      </c>
      <c r="C593" s="44" t="str">
        <f>IF(Lists!AD571="","",Lists!AD571)</f>
        <v/>
      </c>
      <c r="D593" s="44" t="str">
        <f>IF(Lists!AE571="","",Lists!AE571)</f>
        <v/>
      </c>
      <c r="E593" s="45"/>
      <c r="F593" s="100" t="str">
        <f t="shared" si="16"/>
        <v/>
      </c>
      <c r="G593" s="163" t="str">
        <f t="shared" si="17"/>
        <v/>
      </c>
      <c r="H593" s="95"/>
      <c r="I593" s="95"/>
      <c r="J593" s="95"/>
      <c r="K593" s="96"/>
    </row>
    <row r="594" spans="1:11" s="97" customFormat="1" x14ac:dyDescent="0.25">
      <c r="A594" s="12"/>
      <c r="B594" s="43" t="str">
        <f>IF(Lists!AC572="","",Lists!AC572)</f>
        <v/>
      </c>
      <c r="C594" s="44" t="str">
        <f>IF(Lists!AD572="","",Lists!AD572)</f>
        <v/>
      </c>
      <c r="D594" s="44" t="str">
        <f>IF(Lists!AE572="","",Lists!AE572)</f>
        <v/>
      </c>
      <c r="E594" s="45"/>
      <c r="F594" s="100" t="str">
        <f t="shared" si="16"/>
        <v/>
      </c>
      <c r="G594" s="163" t="str">
        <f t="shared" si="17"/>
        <v/>
      </c>
      <c r="H594" s="95"/>
      <c r="I594" s="95"/>
      <c r="J594" s="95"/>
      <c r="K594" s="96"/>
    </row>
    <row r="595" spans="1:11" s="97" customFormat="1" x14ac:dyDescent="0.25">
      <c r="A595" s="12"/>
      <c r="B595" s="43" t="str">
        <f>IF(Lists!AC573="","",Lists!AC573)</f>
        <v/>
      </c>
      <c r="C595" s="44" t="str">
        <f>IF(Lists!AD573="","",Lists!AD573)</f>
        <v/>
      </c>
      <c r="D595" s="44" t="str">
        <f>IF(Lists!AE573="","",Lists!AE573)</f>
        <v/>
      </c>
      <c r="E595" s="45"/>
      <c r="F595" s="100" t="str">
        <f t="shared" si="16"/>
        <v/>
      </c>
      <c r="G595" s="163" t="str">
        <f t="shared" si="17"/>
        <v/>
      </c>
      <c r="H595" s="95"/>
      <c r="I595" s="95"/>
      <c r="J595" s="95"/>
      <c r="K595" s="96"/>
    </row>
    <row r="596" spans="1:11" s="97" customFormat="1" x14ac:dyDescent="0.25">
      <c r="A596" s="12"/>
      <c r="B596" s="43" t="str">
        <f>IF(Lists!AC574="","",Lists!AC574)</f>
        <v/>
      </c>
      <c r="C596" s="44" t="str">
        <f>IF(Lists!AD574="","",Lists!AD574)</f>
        <v/>
      </c>
      <c r="D596" s="44" t="str">
        <f>IF(Lists!AE574="","",Lists!AE574)</f>
        <v/>
      </c>
      <c r="E596" s="45"/>
      <c r="F596" s="100" t="str">
        <f t="shared" si="16"/>
        <v/>
      </c>
      <c r="G596" s="163" t="str">
        <f t="shared" si="17"/>
        <v/>
      </c>
      <c r="H596" s="95"/>
      <c r="I596" s="95"/>
      <c r="J596" s="95"/>
      <c r="K596" s="96"/>
    </row>
    <row r="597" spans="1:11" s="97" customFormat="1" x14ac:dyDescent="0.25">
      <c r="A597" s="12"/>
      <c r="B597" s="43" t="str">
        <f>IF(Lists!AC575="","",Lists!AC575)</f>
        <v/>
      </c>
      <c r="C597" s="44" t="str">
        <f>IF(Lists!AD575="","",Lists!AD575)</f>
        <v/>
      </c>
      <c r="D597" s="44" t="str">
        <f>IF(Lists!AE575="","",Lists!AE575)</f>
        <v/>
      </c>
      <c r="E597" s="45"/>
      <c r="F597" s="100" t="str">
        <f t="shared" si="16"/>
        <v/>
      </c>
      <c r="G597" s="163" t="str">
        <f t="shared" si="17"/>
        <v/>
      </c>
      <c r="H597" s="95"/>
      <c r="I597" s="95"/>
      <c r="J597" s="95"/>
      <c r="K597" s="96"/>
    </row>
    <row r="598" spans="1:11" s="97" customFormat="1" x14ac:dyDescent="0.25">
      <c r="A598" s="12"/>
      <c r="B598" s="43" t="str">
        <f>IF(Lists!AC576="","",Lists!AC576)</f>
        <v/>
      </c>
      <c r="C598" s="44" t="str">
        <f>IF(Lists!AD576="","",Lists!AD576)</f>
        <v/>
      </c>
      <c r="D598" s="44" t="str">
        <f>IF(Lists!AE576="","",Lists!AE576)</f>
        <v/>
      </c>
      <c r="E598" s="45"/>
      <c r="F598" s="100" t="str">
        <f t="shared" si="16"/>
        <v/>
      </c>
      <c r="G598" s="163" t="str">
        <f t="shared" si="17"/>
        <v/>
      </c>
      <c r="H598" s="95"/>
      <c r="I598" s="95"/>
      <c r="J598" s="95"/>
      <c r="K598" s="96"/>
    </row>
    <row r="599" spans="1:11" s="97" customFormat="1" x14ac:dyDescent="0.25">
      <c r="A599" s="12"/>
      <c r="B599" s="43" t="str">
        <f>IF(Lists!AC577="","",Lists!AC577)</f>
        <v/>
      </c>
      <c r="C599" s="44" t="str">
        <f>IF(Lists!AD577="","",Lists!AD577)</f>
        <v/>
      </c>
      <c r="D599" s="44" t="str">
        <f>IF(Lists!AE577="","",Lists!AE577)</f>
        <v/>
      </c>
      <c r="E599" s="45"/>
      <c r="F599" s="100" t="str">
        <f t="shared" si="16"/>
        <v/>
      </c>
      <c r="G599" s="163" t="str">
        <f t="shared" si="17"/>
        <v/>
      </c>
      <c r="H599" s="95"/>
      <c r="I599" s="95"/>
      <c r="J599" s="95"/>
      <c r="K599" s="96"/>
    </row>
    <row r="600" spans="1:11" s="97" customFormat="1" x14ac:dyDescent="0.25">
      <c r="A600" s="12"/>
      <c r="B600" s="43" t="str">
        <f>IF(Lists!AC578="","",Lists!AC578)</f>
        <v/>
      </c>
      <c r="C600" s="44" t="str">
        <f>IF(Lists!AD578="","",Lists!AD578)</f>
        <v/>
      </c>
      <c r="D600" s="44" t="str">
        <f>IF(Lists!AE578="","",Lists!AE578)</f>
        <v/>
      </c>
      <c r="E600" s="45"/>
      <c r="F600" s="100" t="str">
        <f t="shared" si="16"/>
        <v/>
      </c>
      <c r="G600" s="163" t="str">
        <f t="shared" si="17"/>
        <v/>
      </c>
      <c r="H600" s="95"/>
      <c r="I600" s="95"/>
      <c r="J600" s="95"/>
      <c r="K600" s="96"/>
    </row>
    <row r="601" spans="1:11" s="97" customFormat="1" x14ac:dyDescent="0.25">
      <c r="A601" s="12"/>
      <c r="B601" s="43" t="str">
        <f>IF(Lists!AC579="","",Lists!AC579)</f>
        <v/>
      </c>
      <c r="C601" s="44" t="str">
        <f>IF(Lists!AD579="","",Lists!AD579)</f>
        <v/>
      </c>
      <c r="D601" s="44" t="str">
        <f>IF(Lists!AE579="","",Lists!AE579)</f>
        <v/>
      </c>
      <c r="E601" s="45"/>
      <c r="F601" s="100" t="str">
        <f t="shared" ref="F601:F664" si="18">IF(C601="","",SUM(H601:K601))</f>
        <v/>
      </c>
      <c r="G601" s="163" t="str">
        <f t="shared" ref="G601:G664" si="19">IF(E601="","",F601/E601)</f>
        <v/>
      </c>
      <c r="H601" s="95"/>
      <c r="I601" s="95"/>
      <c r="J601" s="95"/>
      <c r="K601" s="96"/>
    </row>
    <row r="602" spans="1:11" s="97" customFormat="1" x14ac:dyDescent="0.25">
      <c r="A602" s="12"/>
      <c r="B602" s="43" t="str">
        <f>IF(Lists!AC580="","",Lists!AC580)</f>
        <v/>
      </c>
      <c r="C602" s="44" t="str">
        <f>IF(Lists!AD580="","",Lists!AD580)</f>
        <v/>
      </c>
      <c r="D602" s="44" t="str">
        <f>IF(Lists!AE580="","",Lists!AE580)</f>
        <v/>
      </c>
      <c r="E602" s="45"/>
      <c r="F602" s="100" t="str">
        <f t="shared" si="18"/>
        <v/>
      </c>
      <c r="G602" s="163" t="str">
        <f t="shared" si="19"/>
        <v/>
      </c>
      <c r="H602" s="95"/>
      <c r="I602" s="95"/>
      <c r="J602" s="95"/>
      <c r="K602" s="96"/>
    </row>
    <row r="603" spans="1:11" s="97" customFormat="1" x14ac:dyDescent="0.25">
      <c r="A603" s="12"/>
      <c r="B603" s="43" t="str">
        <f>IF(Lists!AC581="","",Lists!AC581)</f>
        <v/>
      </c>
      <c r="C603" s="44" t="str">
        <f>IF(Lists!AD581="","",Lists!AD581)</f>
        <v/>
      </c>
      <c r="D603" s="44" t="str">
        <f>IF(Lists!AE581="","",Lists!AE581)</f>
        <v/>
      </c>
      <c r="E603" s="45"/>
      <c r="F603" s="100" t="str">
        <f t="shared" si="18"/>
        <v/>
      </c>
      <c r="G603" s="163" t="str">
        <f t="shared" si="19"/>
        <v/>
      </c>
      <c r="H603" s="95"/>
      <c r="I603" s="95"/>
      <c r="J603" s="95"/>
      <c r="K603" s="96"/>
    </row>
    <row r="604" spans="1:11" s="97" customFormat="1" x14ac:dyDescent="0.25">
      <c r="A604" s="12"/>
      <c r="B604" s="43" t="str">
        <f>IF(Lists!AC582="","",Lists!AC582)</f>
        <v/>
      </c>
      <c r="C604" s="44" t="str">
        <f>IF(Lists!AD582="","",Lists!AD582)</f>
        <v/>
      </c>
      <c r="D604" s="44" t="str">
        <f>IF(Lists!AE582="","",Lists!AE582)</f>
        <v/>
      </c>
      <c r="E604" s="45"/>
      <c r="F604" s="100" t="str">
        <f t="shared" si="18"/>
        <v/>
      </c>
      <c r="G604" s="163" t="str">
        <f t="shared" si="19"/>
        <v/>
      </c>
      <c r="H604" s="95"/>
      <c r="I604" s="95"/>
      <c r="J604" s="95"/>
      <c r="K604" s="96"/>
    </row>
    <row r="605" spans="1:11" s="97" customFormat="1" x14ac:dyDescent="0.25">
      <c r="A605" s="12"/>
      <c r="B605" s="43" t="str">
        <f>IF(Lists!AC583="","",Lists!AC583)</f>
        <v/>
      </c>
      <c r="C605" s="44" t="str">
        <f>IF(Lists!AD583="","",Lists!AD583)</f>
        <v/>
      </c>
      <c r="D605" s="44" t="str">
        <f>IF(Lists!AE583="","",Lists!AE583)</f>
        <v/>
      </c>
      <c r="E605" s="45"/>
      <c r="F605" s="100" t="str">
        <f t="shared" si="18"/>
        <v/>
      </c>
      <c r="G605" s="163" t="str">
        <f t="shared" si="19"/>
        <v/>
      </c>
      <c r="H605" s="95"/>
      <c r="I605" s="95"/>
      <c r="J605" s="95"/>
      <c r="K605" s="96"/>
    </row>
    <row r="606" spans="1:11" s="97" customFormat="1" x14ac:dyDescent="0.25">
      <c r="A606" s="12"/>
      <c r="B606" s="43" t="str">
        <f>IF(Lists!AC584="","",Lists!AC584)</f>
        <v/>
      </c>
      <c r="C606" s="44" t="str">
        <f>IF(Lists!AD584="","",Lists!AD584)</f>
        <v/>
      </c>
      <c r="D606" s="44" t="str">
        <f>IF(Lists!AE584="","",Lists!AE584)</f>
        <v/>
      </c>
      <c r="E606" s="45"/>
      <c r="F606" s="100" t="str">
        <f t="shared" si="18"/>
        <v/>
      </c>
      <c r="G606" s="163" t="str">
        <f t="shared" si="19"/>
        <v/>
      </c>
      <c r="H606" s="95"/>
      <c r="I606" s="95"/>
      <c r="J606" s="95"/>
      <c r="K606" s="96"/>
    </row>
    <row r="607" spans="1:11" s="97" customFormat="1" x14ac:dyDescent="0.25">
      <c r="A607" s="12"/>
      <c r="B607" s="43" t="str">
        <f>IF(Lists!AC585="","",Lists!AC585)</f>
        <v/>
      </c>
      <c r="C607" s="44" t="str">
        <f>IF(Lists!AD585="","",Lists!AD585)</f>
        <v/>
      </c>
      <c r="D607" s="44" t="str">
        <f>IF(Lists!AE585="","",Lists!AE585)</f>
        <v/>
      </c>
      <c r="E607" s="45"/>
      <c r="F607" s="100" t="str">
        <f t="shared" si="18"/>
        <v/>
      </c>
      <c r="G607" s="163" t="str">
        <f t="shared" si="19"/>
        <v/>
      </c>
      <c r="H607" s="95"/>
      <c r="I607" s="95"/>
      <c r="J607" s="95"/>
      <c r="K607" s="96"/>
    </row>
    <row r="608" spans="1:11" s="97" customFormat="1" x14ac:dyDescent="0.25">
      <c r="A608" s="12"/>
      <c r="B608" s="43" t="str">
        <f>IF(Lists!AC586="","",Lists!AC586)</f>
        <v/>
      </c>
      <c r="C608" s="44" t="str">
        <f>IF(Lists!AD586="","",Lists!AD586)</f>
        <v/>
      </c>
      <c r="D608" s="44" t="str">
        <f>IF(Lists!AE586="","",Lists!AE586)</f>
        <v/>
      </c>
      <c r="E608" s="45"/>
      <c r="F608" s="100" t="str">
        <f t="shared" si="18"/>
        <v/>
      </c>
      <c r="G608" s="163" t="str">
        <f t="shared" si="19"/>
        <v/>
      </c>
      <c r="H608" s="95"/>
      <c r="I608" s="95"/>
      <c r="J608" s="95"/>
      <c r="K608" s="96"/>
    </row>
    <row r="609" spans="1:11" s="97" customFormat="1" x14ac:dyDescent="0.25">
      <c r="A609" s="12"/>
      <c r="B609" s="43" t="str">
        <f>IF(Lists!AC587="","",Lists!AC587)</f>
        <v/>
      </c>
      <c r="C609" s="44" t="str">
        <f>IF(Lists!AD587="","",Lists!AD587)</f>
        <v/>
      </c>
      <c r="D609" s="44" t="str">
        <f>IF(Lists!AE587="","",Lists!AE587)</f>
        <v/>
      </c>
      <c r="E609" s="45"/>
      <c r="F609" s="100" t="str">
        <f t="shared" si="18"/>
        <v/>
      </c>
      <c r="G609" s="163" t="str">
        <f t="shared" si="19"/>
        <v/>
      </c>
      <c r="H609" s="95"/>
      <c r="I609" s="95"/>
      <c r="J609" s="95"/>
      <c r="K609" s="96"/>
    </row>
    <row r="610" spans="1:11" s="97" customFormat="1" x14ac:dyDescent="0.25">
      <c r="A610" s="12"/>
      <c r="B610" s="43" t="str">
        <f>IF(Lists!AC588="","",Lists!AC588)</f>
        <v/>
      </c>
      <c r="C610" s="44" t="str">
        <f>IF(Lists!AD588="","",Lists!AD588)</f>
        <v/>
      </c>
      <c r="D610" s="44" t="str">
        <f>IF(Lists!AE588="","",Lists!AE588)</f>
        <v/>
      </c>
      <c r="E610" s="45"/>
      <c r="F610" s="100" t="str">
        <f t="shared" si="18"/>
        <v/>
      </c>
      <c r="G610" s="163" t="str">
        <f t="shared" si="19"/>
        <v/>
      </c>
      <c r="H610" s="95"/>
      <c r="I610" s="95"/>
      <c r="J610" s="95"/>
      <c r="K610" s="96"/>
    </row>
    <row r="611" spans="1:11" s="97" customFormat="1" x14ac:dyDescent="0.25">
      <c r="A611" s="12"/>
      <c r="B611" s="43" t="str">
        <f>IF(Lists!AC589="","",Lists!AC589)</f>
        <v/>
      </c>
      <c r="C611" s="44" t="str">
        <f>IF(Lists!AD589="","",Lists!AD589)</f>
        <v/>
      </c>
      <c r="D611" s="44" t="str">
        <f>IF(Lists!AE589="","",Lists!AE589)</f>
        <v/>
      </c>
      <c r="E611" s="45"/>
      <c r="F611" s="100" t="str">
        <f t="shared" si="18"/>
        <v/>
      </c>
      <c r="G611" s="163" t="str">
        <f t="shared" si="19"/>
        <v/>
      </c>
      <c r="H611" s="95"/>
      <c r="I611" s="95"/>
      <c r="J611" s="95"/>
      <c r="K611" s="96"/>
    </row>
    <row r="612" spans="1:11" s="97" customFormat="1" x14ac:dyDescent="0.25">
      <c r="A612" s="12"/>
      <c r="B612" s="43" t="str">
        <f>IF(Lists!AC590="","",Lists!AC590)</f>
        <v/>
      </c>
      <c r="C612" s="44" t="str">
        <f>IF(Lists!AD590="","",Lists!AD590)</f>
        <v/>
      </c>
      <c r="D612" s="44" t="str">
        <f>IF(Lists!AE590="","",Lists!AE590)</f>
        <v/>
      </c>
      <c r="E612" s="45"/>
      <c r="F612" s="100" t="str">
        <f t="shared" si="18"/>
        <v/>
      </c>
      <c r="G612" s="163" t="str">
        <f t="shared" si="19"/>
        <v/>
      </c>
      <c r="H612" s="95"/>
      <c r="I612" s="95"/>
      <c r="J612" s="95"/>
      <c r="K612" s="96"/>
    </row>
    <row r="613" spans="1:11" s="97" customFormat="1" x14ac:dyDescent="0.25">
      <c r="A613" s="12"/>
      <c r="B613" s="43" t="str">
        <f>IF(Lists!AC591="","",Lists!AC591)</f>
        <v/>
      </c>
      <c r="C613" s="44" t="str">
        <f>IF(Lists!AD591="","",Lists!AD591)</f>
        <v/>
      </c>
      <c r="D613" s="44" t="str">
        <f>IF(Lists!AE591="","",Lists!AE591)</f>
        <v/>
      </c>
      <c r="E613" s="45"/>
      <c r="F613" s="100" t="str">
        <f t="shared" si="18"/>
        <v/>
      </c>
      <c r="G613" s="163" t="str">
        <f t="shared" si="19"/>
        <v/>
      </c>
      <c r="H613" s="95"/>
      <c r="I613" s="95"/>
      <c r="J613" s="95"/>
      <c r="K613" s="96"/>
    </row>
    <row r="614" spans="1:11" s="97" customFormat="1" x14ac:dyDescent="0.25">
      <c r="A614" s="12"/>
      <c r="B614" s="43" t="str">
        <f>IF(Lists!AC592="","",Lists!AC592)</f>
        <v/>
      </c>
      <c r="C614" s="44" t="str">
        <f>IF(Lists!AD592="","",Lists!AD592)</f>
        <v/>
      </c>
      <c r="D614" s="44" t="str">
        <f>IF(Lists!AE592="","",Lists!AE592)</f>
        <v/>
      </c>
      <c r="E614" s="45"/>
      <c r="F614" s="100" t="str">
        <f t="shared" si="18"/>
        <v/>
      </c>
      <c r="G614" s="163" t="str">
        <f t="shared" si="19"/>
        <v/>
      </c>
      <c r="H614" s="95"/>
      <c r="I614" s="95"/>
      <c r="J614" s="95"/>
      <c r="K614" s="96"/>
    </row>
    <row r="615" spans="1:11" s="97" customFormat="1" x14ac:dyDescent="0.25">
      <c r="A615" s="12"/>
      <c r="B615" s="43" t="str">
        <f>IF(Lists!AC593="","",Lists!AC593)</f>
        <v/>
      </c>
      <c r="C615" s="44" t="str">
        <f>IF(Lists!AD593="","",Lists!AD593)</f>
        <v/>
      </c>
      <c r="D615" s="44" t="str">
        <f>IF(Lists!AE593="","",Lists!AE593)</f>
        <v/>
      </c>
      <c r="E615" s="45"/>
      <c r="F615" s="100" t="str">
        <f t="shared" si="18"/>
        <v/>
      </c>
      <c r="G615" s="163" t="str">
        <f t="shared" si="19"/>
        <v/>
      </c>
      <c r="H615" s="95"/>
      <c r="I615" s="95"/>
      <c r="J615" s="95"/>
      <c r="K615" s="96"/>
    </row>
    <row r="616" spans="1:11" s="97" customFormat="1" x14ac:dyDescent="0.25">
      <c r="A616" s="12"/>
      <c r="B616" s="43" t="str">
        <f>IF(Lists!AC594="","",Lists!AC594)</f>
        <v/>
      </c>
      <c r="C616" s="44" t="str">
        <f>IF(Lists!AD594="","",Lists!AD594)</f>
        <v/>
      </c>
      <c r="D616" s="44" t="str">
        <f>IF(Lists!AE594="","",Lists!AE594)</f>
        <v/>
      </c>
      <c r="E616" s="45"/>
      <c r="F616" s="100" t="str">
        <f t="shared" si="18"/>
        <v/>
      </c>
      <c r="G616" s="163" t="str">
        <f t="shared" si="19"/>
        <v/>
      </c>
      <c r="H616" s="95"/>
      <c r="I616" s="95"/>
      <c r="J616" s="95"/>
      <c r="K616" s="96"/>
    </row>
    <row r="617" spans="1:11" s="97" customFormat="1" x14ac:dyDescent="0.25">
      <c r="A617" s="12"/>
      <c r="B617" s="43" t="str">
        <f>IF(Lists!AC595="","",Lists!AC595)</f>
        <v/>
      </c>
      <c r="C617" s="44" t="str">
        <f>IF(Lists!AD595="","",Lists!AD595)</f>
        <v/>
      </c>
      <c r="D617" s="44" t="str">
        <f>IF(Lists!AE595="","",Lists!AE595)</f>
        <v/>
      </c>
      <c r="E617" s="45"/>
      <c r="F617" s="100" t="str">
        <f t="shared" si="18"/>
        <v/>
      </c>
      <c r="G617" s="163" t="str">
        <f t="shared" si="19"/>
        <v/>
      </c>
      <c r="H617" s="95"/>
      <c r="I617" s="95"/>
      <c r="J617" s="95"/>
      <c r="K617" s="96"/>
    </row>
    <row r="618" spans="1:11" s="97" customFormat="1" x14ac:dyDescent="0.25">
      <c r="A618" s="12"/>
      <c r="B618" s="43" t="str">
        <f>IF(Lists!AC596="","",Lists!AC596)</f>
        <v/>
      </c>
      <c r="C618" s="44" t="str">
        <f>IF(Lists!AD596="","",Lists!AD596)</f>
        <v/>
      </c>
      <c r="D618" s="44" t="str">
        <f>IF(Lists!AE596="","",Lists!AE596)</f>
        <v/>
      </c>
      <c r="E618" s="45"/>
      <c r="F618" s="100" t="str">
        <f t="shared" si="18"/>
        <v/>
      </c>
      <c r="G618" s="163" t="str">
        <f t="shared" si="19"/>
        <v/>
      </c>
      <c r="H618" s="95"/>
      <c r="I618" s="95"/>
      <c r="J618" s="95"/>
      <c r="K618" s="96"/>
    </row>
    <row r="619" spans="1:11" s="97" customFormat="1" x14ac:dyDescent="0.25">
      <c r="A619" s="12"/>
      <c r="B619" s="43" t="str">
        <f>IF(Lists!AC597="","",Lists!AC597)</f>
        <v/>
      </c>
      <c r="C619" s="44" t="str">
        <f>IF(Lists!AD597="","",Lists!AD597)</f>
        <v/>
      </c>
      <c r="D619" s="44" t="str">
        <f>IF(Lists!AE597="","",Lists!AE597)</f>
        <v/>
      </c>
      <c r="E619" s="45"/>
      <c r="F619" s="100" t="str">
        <f t="shared" si="18"/>
        <v/>
      </c>
      <c r="G619" s="163" t="str">
        <f t="shared" si="19"/>
        <v/>
      </c>
      <c r="H619" s="95"/>
      <c r="I619" s="95"/>
      <c r="J619" s="95"/>
      <c r="K619" s="96"/>
    </row>
    <row r="620" spans="1:11" s="97" customFormat="1" x14ac:dyDescent="0.25">
      <c r="A620" s="12"/>
      <c r="B620" s="43" t="str">
        <f>IF(Lists!AC598="","",Lists!AC598)</f>
        <v/>
      </c>
      <c r="C620" s="44" t="str">
        <f>IF(Lists!AD598="","",Lists!AD598)</f>
        <v/>
      </c>
      <c r="D620" s="44" t="str">
        <f>IF(Lists!AE598="","",Lists!AE598)</f>
        <v/>
      </c>
      <c r="E620" s="45"/>
      <c r="F620" s="100" t="str">
        <f t="shared" si="18"/>
        <v/>
      </c>
      <c r="G620" s="163" t="str">
        <f t="shared" si="19"/>
        <v/>
      </c>
      <c r="H620" s="95"/>
      <c r="I620" s="95"/>
      <c r="J620" s="95"/>
      <c r="K620" s="96"/>
    </row>
    <row r="621" spans="1:11" s="97" customFormat="1" x14ac:dyDescent="0.25">
      <c r="A621" s="12"/>
      <c r="B621" s="43" t="str">
        <f>IF(Lists!AC599="","",Lists!AC599)</f>
        <v/>
      </c>
      <c r="C621" s="44" t="str">
        <f>IF(Lists!AD599="","",Lists!AD599)</f>
        <v/>
      </c>
      <c r="D621" s="44" t="str">
        <f>IF(Lists!AE599="","",Lists!AE599)</f>
        <v/>
      </c>
      <c r="E621" s="45"/>
      <c r="F621" s="100" t="str">
        <f t="shared" si="18"/>
        <v/>
      </c>
      <c r="G621" s="163" t="str">
        <f t="shared" si="19"/>
        <v/>
      </c>
      <c r="H621" s="95"/>
      <c r="I621" s="95"/>
      <c r="J621" s="95"/>
      <c r="K621" s="96"/>
    </row>
    <row r="622" spans="1:11" s="97" customFormat="1" x14ac:dyDescent="0.25">
      <c r="A622" s="12"/>
      <c r="B622" s="43" t="str">
        <f>IF(Lists!AC600="","",Lists!AC600)</f>
        <v/>
      </c>
      <c r="C622" s="44" t="str">
        <f>IF(Lists!AD600="","",Lists!AD600)</f>
        <v/>
      </c>
      <c r="D622" s="44" t="str">
        <f>IF(Lists!AE600="","",Lists!AE600)</f>
        <v/>
      </c>
      <c r="E622" s="45"/>
      <c r="F622" s="100" t="str">
        <f t="shared" si="18"/>
        <v/>
      </c>
      <c r="G622" s="163" t="str">
        <f t="shared" si="19"/>
        <v/>
      </c>
      <c r="H622" s="95"/>
      <c r="I622" s="95"/>
      <c r="J622" s="95"/>
      <c r="K622" s="96"/>
    </row>
    <row r="623" spans="1:11" s="97" customFormat="1" x14ac:dyDescent="0.25">
      <c r="A623" s="12"/>
      <c r="B623" s="43" t="str">
        <f>IF(Lists!AC601="","",Lists!AC601)</f>
        <v/>
      </c>
      <c r="C623" s="44" t="str">
        <f>IF(Lists!AD601="","",Lists!AD601)</f>
        <v/>
      </c>
      <c r="D623" s="44" t="str">
        <f>IF(Lists!AE601="","",Lists!AE601)</f>
        <v/>
      </c>
      <c r="E623" s="45"/>
      <c r="F623" s="100" t="str">
        <f t="shared" si="18"/>
        <v/>
      </c>
      <c r="G623" s="163" t="str">
        <f t="shared" si="19"/>
        <v/>
      </c>
      <c r="H623" s="95"/>
      <c r="I623" s="95"/>
      <c r="J623" s="95"/>
      <c r="K623" s="96"/>
    </row>
    <row r="624" spans="1:11" s="97" customFormat="1" x14ac:dyDescent="0.25">
      <c r="A624" s="12"/>
      <c r="B624" s="43" t="str">
        <f>IF(Lists!AC602="","",Lists!AC602)</f>
        <v/>
      </c>
      <c r="C624" s="44" t="str">
        <f>IF(Lists!AD602="","",Lists!AD602)</f>
        <v/>
      </c>
      <c r="D624" s="44" t="str">
        <f>IF(Lists!AE602="","",Lists!AE602)</f>
        <v/>
      </c>
      <c r="E624" s="45"/>
      <c r="F624" s="100" t="str">
        <f t="shared" si="18"/>
        <v/>
      </c>
      <c r="G624" s="163" t="str">
        <f t="shared" si="19"/>
        <v/>
      </c>
      <c r="H624" s="95"/>
      <c r="I624" s="95"/>
      <c r="J624" s="95"/>
      <c r="K624" s="96"/>
    </row>
    <row r="625" spans="1:11" s="97" customFormat="1" x14ac:dyDescent="0.25">
      <c r="A625" s="12"/>
      <c r="B625" s="43" t="str">
        <f>IF(Lists!AC603="","",Lists!AC603)</f>
        <v/>
      </c>
      <c r="C625" s="44" t="str">
        <f>IF(Lists!AD603="","",Lists!AD603)</f>
        <v/>
      </c>
      <c r="D625" s="44" t="str">
        <f>IF(Lists!AE603="","",Lists!AE603)</f>
        <v/>
      </c>
      <c r="E625" s="45"/>
      <c r="F625" s="100" t="str">
        <f t="shared" si="18"/>
        <v/>
      </c>
      <c r="G625" s="163" t="str">
        <f t="shared" si="19"/>
        <v/>
      </c>
      <c r="H625" s="95"/>
      <c r="I625" s="95"/>
      <c r="J625" s="95"/>
      <c r="K625" s="96"/>
    </row>
    <row r="626" spans="1:11" s="97" customFormat="1" x14ac:dyDescent="0.25">
      <c r="A626" s="12"/>
      <c r="B626" s="43" t="str">
        <f>IF(Lists!AC604="","",Lists!AC604)</f>
        <v/>
      </c>
      <c r="C626" s="44" t="str">
        <f>IF(Lists!AD604="","",Lists!AD604)</f>
        <v/>
      </c>
      <c r="D626" s="44" t="str">
        <f>IF(Lists!AE604="","",Lists!AE604)</f>
        <v/>
      </c>
      <c r="E626" s="45"/>
      <c r="F626" s="100" t="str">
        <f t="shared" si="18"/>
        <v/>
      </c>
      <c r="G626" s="163" t="str">
        <f t="shared" si="19"/>
        <v/>
      </c>
      <c r="H626" s="95"/>
      <c r="I626" s="95"/>
      <c r="J626" s="95"/>
      <c r="K626" s="96"/>
    </row>
    <row r="627" spans="1:11" s="97" customFormat="1" x14ac:dyDescent="0.25">
      <c r="A627" s="12"/>
      <c r="B627" s="43" t="str">
        <f>IF(Lists!AC605="","",Lists!AC605)</f>
        <v/>
      </c>
      <c r="C627" s="44" t="str">
        <f>IF(Lists!AD605="","",Lists!AD605)</f>
        <v/>
      </c>
      <c r="D627" s="44" t="str">
        <f>IF(Lists!AE605="","",Lists!AE605)</f>
        <v/>
      </c>
      <c r="E627" s="45"/>
      <c r="F627" s="100" t="str">
        <f t="shared" si="18"/>
        <v/>
      </c>
      <c r="G627" s="163" t="str">
        <f t="shared" si="19"/>
        <v/>
      </c>
      <c r="H627" s="95"/>
      <c r="I627" s="95"/>
      <c r="J627" s="95"/>
      <c r="K627" s="96"/>
    </row>
    <row r="628" spans="1:11" s="97" customFormat="1" x14ac:dyDescent="0.25">
      <c r="A628" s="12"/>
      <c r="B628" s="43" t="str">
        <f>IF(Lists!AC606="","",Lists!AC606)</f>
        <v/>
      </c>
      <c r="C628" s="44" t="str">
        <f>IF(Lists!AD606="","",Lists!AD606)</f>
        <v/>
      </c>
      <c r="D628" s="44" t="str">
        <f>IF(Lists!AE606="","",Lists!AE606)</f>
        <v/>
      </c>
      <c r="E628" s="45"/>
      <c r="F628" s="100" t="str">
        <f t="shared" si="18"/>
        <v/>
      </c>
      <c r="G628" s="163" t="str">
        <f t="shared" si="19"/>
        <v/>
      </c>
      <c r="H628" s="95"/>
      <c r="I628" s="95"/>
      <c r="J628" s="95"/>
      <c r="K628" s="96"/>
    </row>
    <row r="629" spans="1:11" s="97" customFormat="1" x14ac:dyDescent="0.25">
      <c r="A629" s="12"/>
      <c r="B629" s="43" t="str">
        <f>IF(Lists!AC607="","",Lists!AC607)</f>
        <v/>
      </c>
      <c r="C629" s="44" t="str">
        <f>IF(Lists!AD607="","",Lists!AD607)</f>
        <v/>
      </c>
      <c r="D629" s="44" t="str">
        <f>IF(Lists!AE607="","",Lists!AE607)</f>
        <v/>
      </c>
      <c r="E629" s="45"/>
      <c r="F629" s="100" t="str">
        <f t="shared" si="18"/>
        <v/>
      </c>
      <c r="G629" s="163" t="str">
        <f t="shared" si="19"/>
        <v/>
      </c>
      <c r="H629" s="95"/>
      <c r="I629" s="95"/>
      <c r="J629" s="95"/>
      <c r="K629" s="96"/>
    </row>
    <row r="630" spans="1:11" s="97" customFormat="1" x14ac:dyDescent="0.25">
      <c r="A630" s="12"/>
      <c r="B630" s="43" t="str">
        <f>IF(Lists!AC608="","",Lists!AC608)</f>
        <v/>
      </c>
      <c r="C630" s="44" t="str">
        <f>IF(Lists!AD608="","",Lists!AD608)</f>
        <v/>
      </c>
      <c r="D630" s="44" t="str">
        <f>IF(Lists!AE608="","",Lists!AE608)</f>
        <v/>
      </c>
      <c r="E630" s="45"/>
      <c r="F630" s="100" t="str">
        <f t="shared" si="18"/>
        <v/>
      </c>
      <c r="G630" s="163" t="str">
        <f t="shared" si="19"/>
        <v/>
      </c>
      <c r="H630" s="95"/>
      <c r="I630" s="95"/>
      <c r="J630" s="95"/>
      <c r="K630" s="96"/>
    </row>
    <row r="631" spans="1:11" s="97" customFormat="1" x14ac:dyDescent="0.25">
      <c r="A631" s="12"/>
      <c r="B631" s="43" t="str">
        <f>IF(Lists!AC609="","",Lists!AC609)</f>
        <v/>
      </c>
      <c r="C631" s="44" t="str">
        <f>IF(Lists!AD609="","",Lists!AD609)</f>
        <v/>
      </c>
      <c r="D631" s="44" t="str">
        <f>IF(Lists!AE609="","",Lists!AE609)</f>
        <v/>
      </c>
      <c r="E631" s="45"/>
      <c r="F631" s="100" t="str">
        <f t="shared" si="18"/>
        <v/>
      </c>
      <c r="G631" s="163" t="str">
        <f t="shared" si="19"/>
        <v/>
      </c>
      <c r="H631" s="95"/>
      <c r="I631" s="95"/>
      <c r="J631" s="95"/>
      <c r="K631" s="96"/>
    </row>
    <row r="632" spans="1:11" s="97" customFormat="1" x14ac:dyDescent="0.25">
      <c r="A632" s="12"/>
      <c r="B632" s="43" t="str">
        <f>IF(Lists!AC610="","",Lists!AC610)</f>
        <v/>
      </c>
      <c r="C632" s="44" t="str">
        <f>IF(Lists!AD610="","",Lists!AD610)</f>
        <v/>
      </c>
      <c r="D632" s="44" t="str">
        <f>IF(Lists!AE610="","",Lists!AE610)</f>
        <v/>
      </c>
      <c r="E632" s="45"/>
      <c r="F632" s="100" t="str">
        <f t="shared" si="18"/>
        <v/>
      </c>
      <c r="G632" s="163" t="str">
        <f t="shared" si="19"/>
        <v/>
      </c>
      <c r="H632" s="95"/>
      <c r="I632" s="95"/>
      <c r="J632" s="95"/>
      <c r="K632" s="96"/>
    </row>
    <row r="633" spans="1:11" s="97" customFormat="1" x14ac:dyDescent="0.25">
      <c r="A633" s="12"/>
      <c r="B633" s="43" t="str">
        <f>IF(Lists!AC611="","",Lists!AC611)</f>
        <v/>
      </c>
      <c r="C633" s="44" t="str">
        <f>IF(Lists!AD611="","",Lists!AD611)</f>
        <v/>
      </c>
      <c r="D633" s="44" t="str">
        <f>IF(Lists!AE611="","",Lists!AE611)</f>
        <v/>
      </c>
      <c r="E633" s="45"/>
      <c r="F633" s="100" t="str">
        <f t="shared" si="18"/>
        <v/>
      </c>
      <c r="G633" s="163" t="str">
        <f t="shared" si="19"/>
        <v/>
      </c>
      <c r="H633" s="95"/>
      <c r="I633" s="95"/>
      <c r="J633" s="95"/>
      <c r="K633" s="96"/>
    </row>
    <row r="634" spans="1:11" s="97" customFormat="1" x14ac:dyDescent="0.25">
      <c r="A634" s="12"/>
      <c r="B634" s="43" t="str">
        <f>IF(Lists!AC612="","",Lists!AC612)</f>
        <v/>
      </c>
      <c r="C634" s="44" t="str">
        <f>IF(Lists!AD612="","",Lists!AD612)</f>
        <v/>
      </c>
      <c r="D634" s="44" t="str">
        <f>IF(Lists!AE612="","",Lists!AE612)</f>
        <v/>
      </c>
      <c r="E634" s="45"/>
      <c r="F634" s="100" t="str">
        <f t="shared" si="18"/>
        <v/>
      </c>
      <c r="G634" s="163" t="str">
        <f t="shared" si="19"/>
        <v/>
      </c>
      <c r="H634" s="95"/>
      <c r="I634" s="95"/>
      <c r="J634" s="95"/>
      <c r="K634" s="96"/>
    </row>
    <row r="635" spans="1:11" s="97" customFormat="1" x14ac:dyDescent="0.25">
      <c r="A635" s="12"/>
      <c r="B635" s="43" t="str">
        <f>IF(Lists!AC613="","",Lists!AC613)</f>
        <v/>
      </c>
      <c r="C635" s="44" t="str">
        <f>IF(Lists!AD613="","",Lists!AD613)</f>
        <v/>
      </c>
      <c r="D635" s="44" t="str">
        <f>IF(Lists!AE613="","",Lists!AE613)</f>
        <v/>
      </c>
      <c r="E635" s="45"/>
      <c r="F635" s="100" t="str">
        <f t="shared" si="18"/>
        <v/>
      </c>
      <c r="G635" s="163" t="str">
        <f t="shared" si="19"/>
        <v/>
      </c>
      <c r="H635" s="95"/>
      <c r="I635" s="95"/>
      <c r="J635" s="95"/>
      <c r="K635" s="96"/>
    </row>
    <row r="636" spans="1:11" s="97" customFormat="1" x14ac:dyDescent="0.25">
      <c r="A636" s="12"/>
      <c r="B636" s="43" t="str">
        <f>IF(Lists!AC614="","",Lists!AC614)</f>
        <v/>
      </c>
      <c r="C636" s="44" t="str">
        <f>IF(Lists!AD614="","",Lists!AD614)</f>
        <v/>
      </c>
      <c r="D636" s="44" t="str">
        <f>IF(Lists!AE614="","",Lists!AE614)</f>
        <v/>
      </c>
      <c r="E636" s="45"/>
      <c r="F636" s="100" t="str">
        <f t="shared" si="18"/>
        <v/>
      </c>
      <c r="G636" s="163" t="str">
        <f t="shared" si="19"/>
        <v/>
      </c>
      <c r="H636" s="95"/>
      <c r="I636" s="95"/>
      <c r="J636" s="95"/>
      <c r="K636" s="96"/>
    </row>
    <row r="637" spans="1:11" s="97" customFormat="1" x14ac:dyDescent="0.25">
      <c r="A637" s="12"/>
      <c r="B637" s="43" t="str">
        <f>IF(Lists!AC615="","",Lists!AC615)</f>
        <v/>
      </c>
      <c r="C637" s="44" t="str">
        <f>IF(Lists!AD615="","",Lists!AD615)</f>
        <v/>
      </c>
      <c r="D637" s="44" t="str">
        <f>IF(Lists!AE615="","",Lists!AE615)</f>
        <v/>
      </c>
      <c r="E637" s="45"/>
      <c r="F637" s="100" t="str">
        <f t="shared" si="18"/>
        <v/>
      </c>
      <c r="G637" s="163" t="str">
        <f t="shared" si="19"/>
        <v/>
      </c>
      <c r="H637" s="95"/>
      <c r="I637" s="95"/>
      <c r="J637" s="95"/>
      <c r="K637" s="96"/>
    </row>
    <row r="638" spans="1:11" s="97" customFormat="1" x14ac:dyDescent="0.25">
      <c r="A638" s="12"/>
      <c r="B638" s="43" t="str">
        <f>IF(Lists!AC616="","",Lists!AC616)</f>
        <v/>
      </c>
      <c r="C638" s="44" t="str">
        <f>IF(Lists!AD616="","",Lists!AD616)</f>
        <v/>
      </c>
      <c r="D638" s="44" t="str">
        <f>IF(Lists!AE616="","",Lists!AE616)</f>
        <v/>
      </c>
      <c r="E638" s="45"/>
      <c r="F638" s="100" t="str">
        <f t="shared" si="18"/>
        <v/>
      </c>
      <c r="G638" s="163" t="str">
        <f t="shared" si="19"/>
        <v/>
      </c>
      <c r="H638" s="95"/>
      <c r="I638" s="95"/>
      <c r="J638" s="95"/>
      <c r="K638" s="96"/>
    </row>
    <row r="639" spans="1:11" s="97" customFormat="1" x14ac:dyDescent="0.25">
      <c r="A639" s="12"/>
      <c r="B639" s="43" t="str">
        <f>IF(Lists!AC617="","",Lists!AC617)</f>
        <v/>
      </c>
      <c r="C639" s="44" t="str">
        <f>IF(Lists!AD617="","",Lists!AD617)</f>
        <v/>
      </c>
      <c r="D639" s="44" t="str">
        <f>IF(Lists!AE617="","",Lists!AE617)</f>
        <v/>
      </c>
      <c r="E639" s="45"/>
      <c r="F639" s="100" t="str">
        <f t="shared" si="18"/>
        <v/>
      </c>
      <c r="G639" s="163" t="str">
        <f t="shared" si="19"/>
        <v/>
      </c>
      <c r="H639" s="95"/>
      <c r="I639" s="95"/>
      <c r="J639" s="95"/>
      <c r="K639" s="96"/>
    </row>
    <row r="640" spans="1:11" s="97" customFormat="1" x14ac:dyDescent="0.25">
      <c r="A640" s="12"/>
      <c r="B640" s="43" t="str">
        <f>IF(Lists!AC618="","",Lists!AC618)</f>
        <v/>
      </c>
      <c r="C640" s="44" t="str">
        <f>IF(Lists!AD618="","",Lists!AD618)</f>
        <v/>
      </c>
      <c r="D640" s="44" t="str">
        <f>IF(Lists!AE618="","",Lists!AE618)</f>
        <v/>
      </c>
      <c r="E640" s="45"/>
      <c r="F640" s="100" t="str">
        <f t="shared" si="18"/>
        <v/>
      </c>
      <c r="G640" s="163" t="str">
        <f t="shared" si="19"/>
        <v/>
      </c>
      <c r="H640" s="95"/>
      <c r="I640" s="95"/>
      <c r="J640" s="95"/>
      <c r="K640" s="96"/>
    </row>
    <row r="641" spans="1:11" s="97" customFormat="1" x14ac:dyDescent="0.25">
      <c r="A641" s="12"/>
      <c r="B641" s="43" t="str">
        <f>IF(Lists!AC619="","",Lists!AC619)</f>
        <v/>
      </c>
      <c r="C641" s="44" t="str">
        <f>IF(Lists!AD619="","",Lists!AD619)</f>
        <v/>
      </c>
      <c r="D641" s="44" t="str">
        <f>IF(Lists!AE619="","",Lists!AE619)</f>
        <v/>
      </c>
      <c r="E641" s="45"/>
      <c r="F641" s="100" t="str">
        <f t="shared" si="18"/>
        <v/>
      </c>
      <c r="G641" s="163" t="str">
        <f t="shared" si="19"/>
        <v/>
      </c>
      <c r="H641" s="95"/>
      <c r="I641" s="95"/>
      <c r="J641" s="95"/>
      <c r="K641" s="96"/>
    </row>
    <row r="642" spans="1:11" s="97" customFormat="1" x14ac:dyDescent="0.25">
      <c r="A642" s="12"/>
      <c r="B642" s="43" t="str">
        <f>IF(Lists!AC620="","",Lists!AC620)</f>
        <v/>
      </c>
      <c r="C642" s="44" t="str">
        <f>IF(Lists!AD620="","",Lists!AD620)</f>
        <v/>
      </c>
      <c r="D642" s="44" t="str">
        <f>IF(Lists!AE620="","",Lists!AE620)</f>
        <v/>
      </c>
      <c r="E642" s="45"/>
      <c r="F642" s="100" t="str">
        <f t="shared" si="18"/>
        <v/>
      </c>
      <c r="G642" s="163" t="str">
        <f t="shared" si="19"/>
        <v/>
      </c>
      <c r="H642" s="95"/>
      <c r="I642" s="95"/>
      <c r="J642" s="95"/>
      <c r="K642" s="96"/>
    </row>
    <row r="643" spans="1:11" s="97" customFormat="1" x14ac:dyDescent="0.25">
      <c r="A643" s="12"/>
      <c r="B643" s="43" t="str">
        <f>IF(Lists!AC621="","",Lists!AC621)</f>
        <v/>
      </c>
      <c r="C643" s="44" t="str">
        <f>IF(Lists!AD621="","",Lists!AD621)</f>
        <v/>
      </c>
      <c r="D643" s="44" t="str">
        <f>IF(Lists!AE621="","",Lists!AE621)</f>
        <v/>
      </c>
      <c r="E643" s="45"/>
      <c r="F643" s="100" t="str">
        <f t="shared" si="18"/>
        <v/>
      </c>
      <c r="G643" s="163" t="str">
        <f t="shared" si="19"/>
        <v/>
      </c>
      <c r="H643" s="95"/>
      <c r="I643" s="95"/>
      <c r="J643" s="95"/>
      <c r="K643" s="96"/>
    </row>
    <row r="644" spans="1:11" s="97" customFormat="1" x14ac:dyDescent="0.25">
      <c r="A644" s="12"/>
      <c r="B644" s="43" t="str">
        <f>IF(Lists!AC622="","",Lists!AC622)</f>
        <v/>
      </c>
      <c r="C644" s="44" t="str">
        <f>IF(Lists!AD622="","",Lists!AD622)</f>
        <v/>
      </c>
      <c r="D644" s="44" t="str">
        <f>IF(Lists!AE622="","",Lists!AE622)</f>
        <v/>
      </c>
      <c r="E644" s="45"/>
      <c r="F644" s="100" t="str">
        <f t="shared" si="18"/>
        <v/>
      </c>
      <c r="G644" s="163" t="str">
        <f t="shared" si="19"/>
        <v/>
      </c>
      <c r="H644" s="95"/>
      <c r="I644" s="95"/>
      <c r="J644" s="95"/>
      <c r="K644" s="96"/>
    </row>
    <row r="645" spans="1:11" s="97" customFormat="1" x14ac:dyDescent="0.25">
      <c r="A645" s="12"/>
      <c r="B645" s="43" t="str">
        <f>IF(Lists!AC623="","",Lists!AC623)</f>
        <v/>
      </c>
      <c r="C645" s="44" t="str">
        <f>IF(Lists!AD623="","",Lists!AD623)</f>
        <v/>
      </c>
      <c r="D645" s="44" t="str">
        <f>IF(Lists!AE623="","",Lists!AE623)</f>
        <v/>
      </c>
      <c r="E645" s="45"/>
      <c r="F645" s="100" t="str">
        <f t="shared" si="18"/>
        <v/>
      </c>
      <c r="G645" s="163" t="str">
        <f t="shared" si="19"/>
        <v/>
      </c>
      <c r="H645" s="95"/>
      <c r="I645" s="95"/>
      <c r="J645" s="95"/>
      <c r="K645" s="96"/>
    </row>
    <row r="646" spans="1:11" s="97" customFormat="1" x14ac:dyDescent="0.25">
      <c r="A646" s="12"/>
      <c r="B646" s="43" t="str">
        <f>IF(Lists!AC624="","",Lists!AC624)</f>
        <v/>
      </c>
      <c r="C646" s="44" t="str">
        <f>IF(Lists!AD624="","",Lists!AD624)</f>
        <v/>
      </c>
      <c r="D646" s="44" t="str">
        <f>IF(Lists!AE624="","",Lists!AE624)</f>
        <v/>
      </c>
      <c r="E646" s="45"/>
      <c r="F646" s="100" t="str">
        <f t="shared" si="18"/>
        <v/>
      </c>
      <c r="G646" s="163" t="str">
        <f t="shared" si="19"/>
        <v/>
      </c>
      <c r="H646" s="95"/>
      <c r="I646" s="95"/>
      <c r="J646" s="95"/>
      <c r="K646" s="96"/>
    </row>
    <row r="647" spans="1:11" s="97" customFormat="1" x14ac:dyDescent="0.25">
      <c r="A647" s="12"/>
      <c r="B647" s="43" t="str">
        <f>IF(Lists!AC625="","",Lists!AC625)</f>
        <v/>
      </c>
      <c r="C647" s="44" t="str">
        <f>IF(Lists!AD625="","",Lists!AD625)</f>
        <v/>
      </c>
      <c r="D647" s="44" t="str">
        <f>IF(Lists!AE625="","",Lists!AE625)</f>
        <v/>
      </c>
      <c r="E647" s="45"/>
      <c r="F647" s="100" t="str">
        <f t="shared" si="18"/>
        <v/>
      </c>
      <c r="G647" s="163" t="str">
        <f t="shared" si="19"/>
        <v/>
      </c>
      <c r="H647" s="95"/>
      <c r="I647" s="95"/>
      <c r="J647" s="95"/>
      <c r="K647" s="96"/>
    </row>
    <row r="648" spans="1:11" s="97" customFormat="1" x14ac:dyDescent="0.25">
      <c r="A648" s="12"/>
      <c r="B648" s="43" t="str">
        <f>IF(Lists!AC626="","",Lists!AC626)</f>
        <v/>
      </c>
      <c r="C648" s="44" t="str">
        <f>IF(Lists!AD626="","",Lists!AD626)</f>
        <v/>
      </c>
      <c r="D648" s="44" t="str">
        <f>IF(Lists!AE626="","",Lists!AE626)</f>
        <v/>
      </c>
      <c r="E648" s="45"/>
      <c r="F648" s="100" t="str">
        <f t="shared" si="18"/>
        <v/>
      </c>
      <c r="G648" s="163" t="str">
        <f t="shared" si="19"/>
        <v/>
      </c>
      <c r="H648" s="95"/>
      <c r="I648" s="95"/>
      <c r="J648" s="95"/>
      <c r="K648" s="96"/>
    </row>
    <row r="649" spans="1:11" s="97" customFormat="1" x14ac:dyDescent="0.25">
      <c r="A649" s="12"/>
      <c r="B649" s="43" t="str">
        <f>IF(Lists!AC627="","",Lists!AC627)</f>
        <v/>
      </c>
      <c r="C649" s="44" t="str">
        <f>IF(Lists!AD627="","",Lists!AD627)</f>
        <v/>
      </c>
      <c r="D649" s="44" t="str">
        <f>IF(Lists!AE627="","",Lists!AE627)</f>
        <v/>
      </c>
      <c r="E649" s="45"/>
      <c r="F649" s="100" t="str">
        <f t="shared" si="18"/>
        <v/>
      </c>
      <c r="G649" s="163" t="str">
        <f t="shared" si="19"/>
        <v/>
      </c>
      <c r="H649" s="95"/>
      <c r="I649" s="95"/>
      <c r="J649" s="95"/>
      <c r="K649" s="96"/>
    </row>
    <row r="650" spans="1:11" s="97" customFormat="1" x14ac:dyDescent="0.25">
      <c r="A650" s="12"/>
      <c r="B650" s="43" t="str">
        <f>IF(Lists!AC628="","",Lists!AC628)</f>
        <v/>
      </c>
      <c r="C650" s="44" t="str">
        <f>IF(Lists!AD628="","",Lists!AD628)</f>
        <v/>
      </c>
      <c r="D650" s="44" t="str">
        <f>IF(Lists!AE628="","",Lists!AE628)</f>
        <v/>
      </c>
      <c r="E650" s="45"/>
      <c r="F650" s="100" t="str">
        <f t="shared" si="18"/>
        <v/>
      </c>
      <c r="G650" s="163" t="str">
        <f t="shared" si="19"/>
        <v/>
      </c>
      <c r="H650" s="95"/>
      <c r="I650" s="95"/>
      <c r="J650" s="95"/>
      <c r="K650" s="96"/>
    </row>
    <row r="651" spans="1:11" s="97" customFormat="1" x14ac:dyDescent="0.25">
      <c r="A651" s="12"/>
      <c r="B651" s="43" t="str">
        <f>IF(Lists!AC629="","",Lists!AC629)</f>
        <v/>
      </c>
      <c r="C651" s="44" t="str">
        <f>IF(Lists!AD629="","",Lists!AD629)</f>
        <v/>
      </c>
      <c r="D651" s="44" t="str">
        <f>IF(Lists!AE629="","",Lists!AE629)</f>
        <v/>
      </c>
      <c r="E651" s="45"/>
      <c r="F651" s="100" t="str">
        <f t="shared" si="18"/>
        <v/>
      </c>
      <c r="G651" s="163" t="str">
        <f t="shared" si="19"/>
        <v/>
      </c>
      <c r="H651" s="95"/>
      <c r="I651" s="95"/>
      <c r="J651" s="95"/>
      <c r="K651" s="96"/>
    </row>
    <row r="652" spans="1:11" s="97" customFormat="1" x14ac:dyDescent="0.25">
      <c r="A652" s="12"/>
      <c r="B652" s="43" t="str">
        <f>IF(Lists!AC630="","",Lists!AC630)</f>
        <v/>
      </c>
      <c r="C652" s="44" t="str">
        <f>IF(Lists!AD630="","",Lists!AD630)</f>
        <v/>
      </c>
      <c r="D652" s="44" t="str">
        <f>IF(Lists!AE630="","",Lists!AE630)</f>
        <v/>
      </c>
      <c r="E652" s="45"/>
      <c r="F652" s="100" t="str">
        <f t="shared" si="18"/>
        <v/>
      </c>
      <c r="G652" s="163" t="str">
        <f t="shared" si="19"/>
        <v/>
      </c>
      <c r="H652" s="95"/>
      <c r="I652" s="95"/>
      <c r="J652" s="95"/>
      <c r="K652" s="96"/>
    </row>
    <row r="653" spans="1:11" s="97" customFormat="1" x14ac:dyDescent="0.25">
      <c r="A653" s="12"/>
      <c r="B653" s="43" t="str">
        <f>IF(Lists!AC631="","",Lists!AC631)</f>
        <v/>
      </c>
      <c r="C653" s="44" t="str">
        <f>IF(Lists!AD631="","",Lists!AD631)</f>
        <v/>
      </c>
      <c r="D653" s="44" t="str">
        <f>IF(Lists!AE631="","",Lists!AE631)</f>
        <v/>
      </c>
      <c r="E653" s="45"/>
      <c r="F653" s="100" t="str">
        <f t="shared" si="18"/>
        <v/>
      </c>
      <c r="G653" s="163" t="str">
        <f t="shared" si="19"/>
        <v/>
      </c>
      <c r="H653" s="95"/>
      <c r="I653" s="95"/>
      <c r="J653" s="95"/>
      <c r="K653" s="96"/>
    </row>
    <row r="654" spans="1:11" s="97" customFormat="1" x14ac:dyDescent="0.25">
      <c r="A654" s="12"/>
      <c r="B654" s="43" t="str">
        <f>IF(Lists!AC632="","",Lists!AC632)</f>
        <v/>
      </c>
      <c r="C654" s="44" t="str">
        <f>IF(Lists!AD632="","",Lists!AD632)</f>
        <v/>
      </c>
      <c r="D654" s="44" t="str">
        <f>IF(Lists!AE632="","",Lists!AE632)</f>
        <v/>
      </c>
      <c r="E654" s="45"/>
      <c r="F654" s="100" t="str">
        <f t="shared" si="18"/>
        <v/>
      </c>
      <c r="G654" s="163" t="str">
        <f t="shared" si="19"/>
        <v/>
      </c>
      <c r="H654" s="95"/>
      <c r="I654" s="95"/>
      <c r="J654" s="95"/>
      <c r="K654" s="96"/>
    </row>
    <row r="655" spans="1:11" s="97" customFormat="1" x14ac:dyDescent="0.25">
      <c r="A655" s="12"/>
      <c r="B655" s="43" t="str">
        <f>IF(Lists!AC633="","",Lists!AC633)</f>
        <v/>
      </c>
      <c r="C655" s="44" t="str">
        <f>IF(Lists!AD633="","",Lists!AD633)</f>
        <v/>
      </c>
      <c r="D655" s="44" t="str">
        <f>IF(Lists!AE633="","",Lists!AE633)</f>
        <v/>
      </c>
      <c r="E655" s="45"/>
      <c r="F655" s="100" t="str">
        <f t="shared" si="18"/>
        <v/>
      </c>
      <c r="G655" s="163" t="str">
        <f t="shared" si="19"/>
        <v/>
      </c>
      <c r="H655" s="95"/>
      <c r="I655" s="95"/>
      <c r="J655" s="95"/>
      <c r="K655" s="96"/>
    </row>
    <row r="656" spans="1:11" s="97" customFormat="1" x14ac:dyDescent="0.25">
      <c r="A656" s="12"/>
      <c r="B656" s="43" t="str">
        <f>IF(Lists!AC634="","",Lists!AC634)</f>
        <v/>
      </c>
      <c r="C656" s="44" t="str">
        <f>IF(Lists!AD634="","",Lists!AD634)</f>
        <v/>
      </c>
      <c r="D656" s="44" t="str">
        <f>IF(Lists!AE634="","",Lists!AE634)</f>
        <v/>
      </c>
      <c r="E656" s="45"/>
      <c r="F656" s="100" t="str">
        <f t="shared" si="18"/>
        <v/>
      </c>
      <c r="G656" s="163" t="str">
        <f t="shared" si="19"/>
        <v/>
      </c>
      <c r="H656" s="95"/>
      <c r="I656" s="95"/>
      <c r="J656" s="95"/>
      <c r="K656" s="96"/>
    </row>
    <row r="657" spans="1:11" s="97" customFormat="1" x14ac:dyDescent="0.25">
      <c r="A657" s="12"/>
      <c r="B657" s="43" t="str">
        <f>IF(Lists!AC635="","",Lists!AC635)</f>
        <v/>
      </c>
      <c r="C657" s="44" t="str">
        <f>IF(Lists!AD635="","",Lists!AD635)</f>
        <v/>
      </c>
      <c r="D657" s="44" t="str">
        <f>IF(Lists!AE635="","",Lists!AE635)</f>
        <v/>
      </c>
      <c r="E657" s="45"/>
      <c r="F657" s="100" t="str">
        <f t="shared" si="18"/>
        <v/>
      </c>
      <c r="G657" s="163" t="str">
        <f t="shared" si="19"/>
        <v/>
      </c>
      <c r="H657" s="95"/>
      <c r="I657" s="95"/>
      <c r="J657" s="95"/>
      <c r="K657" s="96"/>
    </row>
    <row r="658" spans="1:11" s="97" customFormat="1" x14ac:dyDescent="0.25">
      <c r="A658" s="12"/>
      <c r="B658" s="43" t="str">
        <f>IF(Lists!AC636="","",Lists!AC636)</f>
        <v/>
      </c>
      <c r="C658" s="44" t="str">
        <f>IF(Lists!AD636="","",Lists!AD636)</f>
        <v/>
      </c>
      <c r="D658" s="44" t="str">
        <f>IF(Lists!AE636="","",Lists!AE636)</f>
        <v/>
      </c>
      <c r="E658" s="45"/>
      <c r="F658" s="100" t="str">
        <f t="shared" si="18"/>
        <v/>
      </c>
      <c r="G658" s="163" t="str">
        <f t="shared" si="19"/>
        <v/>
      </c>
      <c r="H658" s="95"/>
      <c r="I658" s="95"/>
      <c r="J658" s="95"/>
      <c r="K658" s="96"/>
    </row>
    <row r="659" spans="1:11" s="97" customFormat="1" x14ac:dyDescent="0.25">
      <c r="A659" s="12"/>
      <c r="B659" s="43" t="str">
        <f>IF(Lists!AC637="","",Lists!AC637)</f>
        <v/>
      </c>
      <c r="C659" s="44" t="str">
        <f>IF(Lists!AD637="","",Lists!AD637)</f>
        <v/>
      </c>
      <c r="D659" s="44" t="str">
        <f>IF(Lists!AE637="","",Lists!AE637)</f>
        <v/>
      </c>
      <c r="E659" s="45"/>
      <c r="F659" s="100" t="str">
        <f t="shared" si="18"/>
        <v/>
      </c>
      <c r="G659" s="163" t="str">
        <f t="shared" si="19"/>
        <v/>
      </c>
      <c r="H659" s="95"/>
      <c r="I659" s="95"/>
      <c r="J659" s="95"/>
      <c r="K659" s="96"/>
    </row>
    <row r="660" spans="1:11" s="97" customFormat="1" x14ac:dyDescent="0.25">
      <c r="A660" s="12"/>
      <c r="B660" s="43" t="str">
        <f>IF(Lists!AC638="","",Lists!AC638)</f>
        <v/>
      </c>
      <c r="C660" s="44" t="str">
        <f>IF(Lists!AD638="","",Lists!AD638)</f>
        <v/>
      </c>
      <c r="D660" s="44" t="str">
        <f>IF(Lists!AE638="","",Lists!AE638)</f>
        <v/>
      </c>
      <c r="E660" s="45"/>
      <c r="F660" s="100" t="str">
        <f t="shared" si="18"/>
        <v/>
      </c>
      <c r="G660" s="163" t="str">
        <f t="shared" si="19"/>
        <v/>
      </c>
      <c r="H660" s="95"/>
      <c r="I660" s="95"/>
      <c r="J660" s="95"/>
      <c r="K660" s="96"/>
    </row>
    <row r="661" spans="1:11" s="97" customFormat="1" x14ac:dyDescent="0.25">
      <c r="A661" s="12"/>
      <c r="B661" s="43" t="str">
        <f>IF(Lists!AC639="","",Lists!AC639)</f>
        <v/>
      </c>
      <c r="C661" s="44" t="str">
        <f>IF(Lists!AD639="","",Lists!AD639)</f>
        <v/>
      </c>
      <c r="D661" s="44" t="str">
        <f>IF(Lists!AE639="","",Lists!AE639)</f>
        <v/>
      </c>
      <c r="E661" s="45"/>
      <c r="F661" s="100" t="str">
        <f t="shared" si="18"/>
        <v/>
      </c>
      <c r="G661" s="163" t="str">
        <f t="shared" si="19"/>
        <v/>
      </c>
      <c r="H661" s="95"/>
      <c r="I661" s="95"/>
      <c r="J661" s="95"/>
      <c r="K661" s="96"/>
    </row>
    <row r="662" spans="1:11" s="97" customFormat="1" x14ac:dyDescent="0.25">
      <c r="A662" s="12"/>
      <c r="B662" s="43" t="str">
        <f>IF(Lists!AC640="","",Lists!AC640)</f>
        <v/>
      </c>
      <c r="C662" s="44" t="str">
        <f>IF(Lists!AD640="","",Lists!AD640)</f>
        <v/>
      </c>
      <c r="D662" s="44" t="str">
        <f>IF(Lists!AE640="","",Lists!AE640)</f>
        <v/>
      </c>
      <c r="E662" s="45"/>
      <c r="F662" s="100" t="str">
        <f t="shared" si="18"/>
        <v/>
      </c>
      <c r="G662" s="163" t="str">
        <f t="shared" si="19"/>
        <v/>
      </c>
      <c r="H662" s="95"/>
      <c r="I662" s="95"/>
      <c r="J662" s="95"/>
      <c r="K662" s="96"/>
    </row>
    <row r="663" spans="1:11" s="97" customFormat="1" x14ac:dyDescent="0.25">
      <c r="A663" s="12"/>
      <c r="B663" s="43" t="str">
        <f>IF(Lists!AC641="","",Lists!AC641)</f>
        <v/>
      </c>
      <c r="C663" s="44" t="str">
        <f>IF(Lists!AD641="","",Lists!AD641)</f>
        <v/>
      </c>
      <c r="D663" s="44" t="str">
        <f>IF(Lists!AE641="","",Lists!AE641)</f>
        <v/>
      </c>
      <c r="E663" s="45"/>
      <c r="F663" s="100" t="str">
        <f t="shared" si="18"/>
        <v/>
      </c>
      <c r="G663" s="163" t="str">
        <f t="shared" si="19"/>
        <v/>
      </c>
      <c r="H663" s="95"/>
      <c r="I663" s="95"/>
      <c r="J663" s="95"/>
      <c r="K663" s="96"/>
    </row>
    <row r="664" spans="1:11" s="97" customFormat="1" x14ac:dyDescent="0.25">
      <c r="A664" s="12"/>
      <c r="B664" s="43" t="str">
        <f>IF(Lists!AC642="","",Lists!AC642)</f>
        <v/>
      </c>
      <c r="C664" s="44" t="str">
        <f>IF(Lists!AD642="","",Lists!AD642)</f>
        <v/>
      </c>
      <c r="D664" s="44" t="str">
        <f>IF(Lists!AE642="","",Lists!AE642)</f>
        <v/>
      </c>
      <c r="E664" s="45"/>
      <c r="F664" s="100" t="str">
        <f t="shared" si="18"/>
        <v/>
      </c>
      <c r="G664" s="163" t="str">
        <f t="shared" si="19"/>
        <v/>
      </c>
      <c r="H664" s="95"/>
      <c r="I664" s="95"/>
      <c r="J664" s="95"/>
      <c r="K664" s="96"/>
    </row>
    <row r="665" spans="1:11" s="97" customFormat="1" x14ac:dyDescent="0.25">
      <c r="A665" s="12"/>
      <c r="B665" s="43" t="str">
        <f>IF(Lists!AC643="","",Lists!AC643)</f>
        <v/>
      </c>
      <c r="C665" s="44" t="str">
        <f>IF(Lists!AD643="","",Lists!AD643)</f>
        <v/>
      </c>
      <c r="D665" s="44" t="str">
        <f>IF(Lists!AE643="","",Lists!AE643)</f>
        <v/>
      </c>
      <c r="E665" s="45"/>
      <c r="F665" s="100" t="str">
        <f t="shared" ref="F665:F728" si="20">IF(C665="","",SUM(H665:K665))</f>
        <v/>
      </c>
      <c r="G665" s="163" t="str">
        <f t="shared" ref="G665:G728" si="21">IF(E665="","",F665/E665)</f>
        <v/>
      </c>
      <c r="H665" s="95"/>
      <c r="I665" s="95"/>
      <c r="J665" s="95"/>
      <c r="K665" s="96"/>
    </row>
    <row r="666" spans="1:11" s="97" customFormat="1" x14ac:dyDescent="0.25">
      <c r="A666" s="12"/>
      <c r="B666" s="43" t="str">
        <f>IF(Lists!AC644="","",Lists!AC644)</f>
        <v/>
      </c>
      <c r="C666" s="44" t="str">
        <f>IF(Lists!AD644="","",Lists!AD644)</f>
        <v/>
      </c>
      <c r="D666" s="44" t="str">
        <f>IF(Lists!AE644="","",Lists!AE644)</f>
        <v/>
      </c>
      <c r="E666" s="45"/>
      <c r="F666" s="100" t="str">
        <f t="shared" si="20"/>
        <v/>
      </c>
      <c r="G666" s="163" t="str">
        <f t="shared" si="21"/>
        <v/>
      </c>
      <c r="H666" s="95"/>
      <c r="I666" s="95"/>
      <c r="J666" s="95"/>
      <c r="K666" s="96"/>
    </row>
    <row r="667" spans="1:11" s="97" customFormat="1" x14ac:dyDescent="0.25">
      <c r="A667" s="12"/>
      <c r="B667" s="43" t="str">
        <f>IF(Lists!AC645="","",Lists!AC645)</f>
        <v/>
      </c>
      <c r="C667" s="44" t="str">
        <f>IF(Lists!AD645="","",Lists!AD645)</f>
        <v/>
      </c>
      <c r="D667" s="44" t="str">
        <f>IF(Lists!AE645="","",Lists!AE645)</f>
        <v/>
      </c>
      <c r="E667" s="45"/>
      <c r="F667" s="100" t="str">
        <f t="shared" si="20"/>
        <v/>
      </c>
      <c r="G667" s="163" t="str">
        <f t="shared" si="21"/>
        <v/>
      </c>
      <c r="H667" s="95"/>
      <c r="I667" s="95"/>
      <c r="J667" s="95"/>
      <c r="K667" s="96"/>
    </row>
    <row r="668" spans="1:11" s="97" customFormat="1" x14ac:dyDescent="0.25">
      <c r="A668" s="12"/>
      <c r="B668" s="43" t="str">
        <f>IF(Lists!AC646="","",Lists!AC646)</f>
        <v/>
      </c>
      <c r="C668" s="44" t="str">
        <f>IF(Lists!AD646="","",Lists!AD646)</f>
        <v/>
      </c>
      <c r="D668" s="44" t="str">
        <f>IF(Lists!AE646="","",Lists!AE646)</f>
        <v/>
      </c>
      <c r="E668" s="45"/>
      <c r="F668" s="100" t="str">
        <f t="shared" si="20"/>
        <v/>
      </c>
      <c r="G668" s="163" t="str">
        <f t="shared" si="21"/>
        <v/>
      </c>
      <c r="H668" s="95"/>
      <c r="I668" s="95"/>
      <c r="J668" s="95"/>
      <c r="K668" s="96"/>
    </row>
    <row r="669" spans="1:11" s="97" customFormat="1" x14ac:dyDescent="0.25">
      <c r="A669" s="12"/>
      <c r="B669" s="43" t="str">
        <f>IF(Lists!AC647="","",Lists!AC647)</f>
        <v/>
      </c>
      <c r="C669" s="44" t="str">
        <f>IF(Lists!AD647="","",Lists!AD647)</f>
        <v/>
      </c>
      <c r="D669" s="44" t="str">
        <f>IF(Lists!AE647="","",Lists!AE647)</f>
        <v/>
      </c>
      <c r="E669" s="45"/>
      <c r="F669" s="100" t="str">
        <f t="shared" si="20"/>
        <v/>
      </c>
      <c r="G669" s="163" t="str">
        <f t="shared" si="21"/>
        <v/>
      </c>
      <c r="H669" s="95"/>
      <c r="I669" s="95"/>
      <c r="J669" s="95"/>
      <c r="K669" s="96"/>
    </row>
    <row r="670" spans="1:11" s="97" customFormat="1" x14ac:dyDescent="0.25">
      <c r="A670" s="12"/>
      <c r="B670" s="43" t="str">
        <f>IF(Lists!AC648="","",Lists!AC648)</f>
        <v/>
      </c>
      <c r="C670" s="44" t="str">
        <f>IF(Lists!AD648="","",Lists!AD648)</f>
        <v/>
      </c>
      <c r="D670" s="44" t="str">
        <f>IF(Lists!AE648="","",Lists!AE648)</f>
        <v/>
      </c>
      <c r="E670" s="45"/>
      <c r="F670" s="100" t="str">
        <f t="shared" si="20"/>
        <v/>
      </c>
      <c r="G670" s="163" t="str">
        <f t="shared" si="21"/>
        <v/>
      </c>
      <c r="H670" s="95"/>
      <c r="I670" s="95"/>
      <c r="J670" s="95"/>
      <c r="K670" s="96"/>
    </row>
    <row r="671" spans="1:11" s="97" customFormat="1" x14ac:dyDescent="0.25">
      <c r="A671" s="12"/>
      <c r="B671" s="43" t="str">
        <f>IF(Lists!AC649="","",Lists!AC649)</f>
        <v/>
      </c>
      <c r="C671" s="44" t="str">
        <f>IF(Lists!AD649="","",Lists!AD649)</f>
        <v/>
      </c>
      <c r="D671" s="44" t="str">
        <f>IF(Lists!AE649="","",Lists!AE649)</f>
        <v/>
      </c>
      <c r="E671" s="45"/>
      <c r="F671" s="100" t="str">
        <f t="shared" si="20"/>
        <v/>
      </c>
      <c r="G671" s="163" t="str">
        <f t="shared" si="21"/>
        <v/>
      </c>
      <c r="H671" s="95"/>
      <c r="I671" s="95"/>
      <c r="J671" s="95"/>
      <c r="K671" s="96"/>
    </row>
    <row r="672" spans="1:11" s="97" customFormat="1" x14ac:dyDescent="0.25">
      <c r="A672" s="12"/>
      <c r="B672" s="43" t="str">
        <f>IF(Lists!AC650="","",Lists!AC650)</f>
        <v/>
      </c>
      <c r="C672" s="44" t="str">
        <f>IF(Lists!AD650="","",Lists!AD650)</f>
        <v/>
      </c>
      <c r="D672" s="44" t="str">
        <f>IF(Lists!AE650="","",Lists!AE650)</f>
        <v/>
      </c>
      <c r="E672" s="45"/>
      <c r="F672" s="100" t="str">
        <f t="shared" si="20"/>
        <v/>
      </c>
      <c r="G672" s="163" t="str">
        <f t="shared" si="21"/>
        <v/>
      </c>
      <c r="H672" s="95"/>
      <c r="I672" s="95"/>
      <c r="J672" s="95"/>
      <c r="K672" s="96"/>
    </row>
    <row r="673" spans="1:11" s="97" customFormat="1" x14ac:dyDescent="0.25">
      <c r="A673" s="12"/>
      <c r="B673" s="43" t="str">
        <f>IF(Lists!AC651="","",Lists!AC651)</f>
        <v/>
      </c>
      <c r="C673" s="44" t="str">
        <f>IF(Lists!AD651="","",Lists!AD651)</f>
        <v/>
      </c>
      <c r="D673" s="44" t="str">
        <f>IF(Lists!AE651="","",Lists!AE651)</f>
        <v/>
      </c>
      <c r="E673" s="45"/>
      <c r="F673" s="100" t="str">
        <f t="shared" si="20"/>
        <v/>
      </c>
      <c r="G673" s="163" t="str">
        <f t="shared" si="21"/>
        <v/>
      </c>
      <c r="H673" s="95"/>
      <c r="I673" s="95"/>
      <c r="J673" s="95"/>
      <c r="K673" s="96"/>
    </row>
    <row r="674" spans="1:11" s="97" customFormat="1" x14ac:dyDescent="0.25">
      <c r="A674" s="12"/>
      <c r="B674" s="43" t="str">
        <f>IF(Lists!AC652="","",Lists!AC652)</f>
        <v/>
      </c>
      <c r="C674" s="44" t="str">
        <f>IF(Lists!AD652="","",Lists!AD652)</f>
        <v/>
      </c>
      <c r="D674" s="44" t="str">
        <f>IF(Lists!AE652="","",Lists!AE652)</f>
        <v/>
      </c>
      <c r="E674" s="45"/>
      <c r="F674" s="100" t="str">
        <f t="shared" si="20"/>
        <v/>
      </c>
      <c r="G674" s="163" t="str">
        <f t="shared" si="21"/>
        <v/>
      </c>
      <c r="H674" s="95"/>
      <c r="I674" s="95"/>
      <c r="J674" s="95"/>
      <c r="K674" s="96"/>
    </row>
    <row r="675" spans="1:11" s="97" customFormat="1" x14ac:dyDescent="0.25">
      <c r="A675" s="12"/>
      <c r="B675" s="43" t="str">
        <f>IF(Lists!AC653="","",Lists!AC653)</f>
        <v/>
      </c>
      <c r="C675" s="44" t="str">
        <f>IF(Lists!AD653="","",Lists!AD653)</f>
        <v/>
      </c>
      <c r="D675" s="44" t="str">
        <f>IF(Lists!AE653="","",Lists!AE653)</f>
        <v/>
      </c>
      <c r="E675" s="45"/>
      <c r="F675" s="100" t="str">
        <f t="shared" si="20"/>
        <v/>
      </c>
      <c r="G675" s="163" t="str">
        <f t="shared" si="21"/>
        <v/>
      </c>
      <c r="H675" s="95"/>
      <c r="I675" s="95"/>
      <c r="J675" s="95"/>
      <c r="K675" s="96"/>
    </row>
    <row r="676" spans="1:11" s="97" customFormat="1" x14ac:dyDescent="0.25">
      <c r="A676" s="12"/>
      <c r="B676" s="43" t="str">
        <f>IF(Lists!AC654="","",Lists!AC654)</f>
        <v/>
      </c>
      <c r="C676" s="44" t="str">
        <f>IF(Lists!AD654="","",Lists!AD654)</f>
        <v/>
      </c>
      <c r="D676" s="44" t="str">
        <f>IF(Lists!AE654="","",Lists!AE654)</f>
        <v/>
      </c>
      <c r="E676" s="45"/>
      <c r="F676" s="100" t="str">
        <f t="shared" si="20"/>
        <v/>
      </c>
      <c r="G676" s="163" t="str">
        <f t="shared" si="21"/>
        <v/>
      </c>
      <c r="H676" s="95"/>
      <c r="I676" s="95"/>
      <c r="J676" s="95"/>
      <c r="K676" s="96"/>
    </row>
    <row r="677" spans="1:11" s="97" customFormat="1" x14ac:dyDescent="0.25">
      <c r="A677" s="12"/>
      <c r="B677" s="43" t="str">
        <f>IF(Lists!AC655="","",Lists!AC655)</f>
        <v/>
      </c>
      <c r="C677" s="44" t="str">
        <f>IF(Lists!AD655="","",Lists!AD655)</f>
        <v/>
      </c>
      <c r="D677" s="44" t="str">
        <f>IF(Lists!AE655="","",Lists!AE655)</f>
        <v/>
      </c>
      <c r="E677" s="45"/>
      <c r="F677" s="100" t="str">
        <f t="shared" si="20"/>
        <v/>
      </c>
      <c r="G677" s="163" t="str">
        <f t="shared" si="21"/>
        <v/>
      </c>
      <c r="H677" s="95"/>
      <c r="I677" s="95"/>
      <c r="J677" s="95"/>
      <c r="K677" s="96"/>
    </row>
    <row r="678" spans="1:11" s="97" customFormat="1" x14ac:dyDescent="0.25">
      <c r="A678" s="12"/>
      <c r="B678" s="43" t="str">
        <f>IF(Lists!AC656="","",Lists!AC656)</f>
        <v/>
      </c>
      <c r="C678" s="44" t="str">
        <f>IF(Lists!AD656="","",Lists!AD656)</f>
        <v/>
      </c>
      <c r="D678" s="44" t="str">
        <f>IF(Lists!AE656="","",Lists!AE656)</f>
        <v/>
      </c>
      <c r="E678" s="45"/>
      <c r="F678" s="100" t="str">
        <f t="shared" si="20"/>
        <v/>
      </c>
      <c r="G678" s="163" t="str">
        <f t="shared" si="21"/>
        <v/>
      </c>
      <c r="H678" s="95"/>
      <c r="I678" s="95"/>
      <c r="J678" s="95"/>
      <c r="K678" s="96"/>
    </row>
    <row r="679" spans="1:11" s="97" customFormat="1" x14ac:dyDescent="0.25">
      <c r="A679" s="12"/>
      <c r="B679" s="43" t="str">
        <f>IF(Lists!AC657="","",Lists!AC657)</f>
        <v/>
      </c>
      <c r="C679" s="44" t="str">
        <f>IF(Lists!AD657="","",Lists!AD657)</f>
        <v/>
      </c>
      <c r="D679" s="44" t="str">
        <f>IF(Lists!AE657="","",Lists!AE657)</f>
        <v/>
      </c>
      <c r="E679" s="45"/>
      <c r="F679" s="100" t="str">
        <f t="shared" si="20"/>
        <v/>
      </c>
      <c r="G679" s="163" t="str">
        <f t="shared" si="21"/>
        <v/>
      </c>
      <c r="H679" s="95"/>
      <c r="I679" s="95"/>
      <c r="J679" s="95"/>
      <c r="K679" s="96"/>
    </row>
    <row r="680" spans="1:11" s="97" customFormat="1" x14ac:dyDescent="0.25">
      <c r="A680" s="12"/>
      <c r="B680" s="43" t="str">
        <f>IF(Lists!AC658="","",Lists!AC658)</f>
        <v/>
      </c>
      <c r="C680" s="44" t="str">
        <f>IF(Lists!AD658="","",Lists!AD658)</f>
        <v/>
      </c>
      <c r="D680" s="44" t="str">
        <f>IF(Lists!AE658="","",Lists!AE658)</f>
        <v/>
      </c>
      <c r="E680" s="45"/>
      <c r="F680" s="100" t="str">
        <f t="shared" si="20"/>
        <v/>
      </c>
      <c r="G680" s="163" t="str">
        <f t="shared" si="21"/>
        <v/>
      </c>
      <c r="H680" s="95"/>
      <c r="I680" s="95"/>
      <c r="J680" s="95"/>
      <c r="K680" s="96"/>
    </row>
    <row r="681" spans="1:11" s="97" customFormat="1" x14ac:dyDescent="0.25">
      <c r="A681" s="12"/>
      <c r="B681" s="43" t="str">
        <f>IF(Lists!AC659="","",Lists!AC659)</f>
        <v/>
      </c>
      <c r="C681" s="44" t="str">
        <f>IF(Lists!AD659="","",Lists!AD659)</f>
        <v/>
      </c>
      <c r="D681" s="44" t="str">
        <f>IF(Lists!AE659="","",Lists!AE659)</f>
        <v/>
      </c>
      <c r="E681" s="45"/>
      <c r="F681" s="100" t="str">
        <f t="shared" si="20"/>
        <v/>
      </c>
      <c r="G681" s="163" t="str">
        <f t="shared" si="21"/>
        <v/>
      </c>
      <c r="H681" s="95"/>
      <c r="I681" s="95"/>
      <c r="J681" s="95"/>
      <c r="K681" s="96"/>
    </row>
    <row r="682" spans="1:11" s="97" customFormat="1" x14ac:dyDescent="0.25">
      <c r="A682" s="12"/>
      <c r="B682" s="43" t="str">
        <f>IF(Lists!AC660="","",Lists!AC660)</f>
        <v/>
      </c>
      <c r="C682" s="44" t="str">
        <f>IF(Lists!AD660="","",Lists!AD660)</f>
        <v/>
      </c>
      <c r="D682" s="44" t="str">
        <f>IF(Lists!AE660="","",Lists!AE660)</f>
        <v/>
      </c>
      <c r="E682" s="45"/>
      <c r="F682" s="100" t="str">
        <f t="shared" si="20"/>
        <v/>
      </c>
      <c r="G682" s="163" t="str">
        <f t="shared" si="21"/>
        <v/>
      </c>
      <c r="H682" s="95"/>
      <c r="I682" s="95"/>
      <c r="J682" s="95"/>
      <c r="K682" s="96"/>
    </row>
    <row r="683" spans="1:11" s="97" customFormat="1" x14ac:dyDescent="0.25">
      <c r="A683" s="12"/>
      <c r="B683" s="43" t="str">
        <f>IF(Lists!AC661="","",Lists!AC661)</f>
        <v/>
      </c>
      <c r="C683" s="44" t="str">
        <f>IF(Lists!AD661="","",Lists!AD661)</f>
        <v/>
      </c>
      <c r="D683" s="44" t="str">
        <f>IF(Lists!AE661="","",Lists!AE661)</f>
        <v/>
      </c>
      <c r="E683" s="45"/>
      <c r="F683" s="100" t="str">
        <f t="shared" si="20"/>
        <v/>
      </c>
      <c r="G683" s="163" t="str">
        <f t="shared" si="21"/>
        <v/>
      </c>
      <c r="H683" s="95"/>
      <c r="I683" s="95"/>
      <c r="J683" s="95"/>
      <c r="K683" s="96"/>
    </row>
    <row r="684" spans="1:11" s="97" customFormat="1" x14ac:dyDescent="0.25">
      <c r="A684" s="12"/>
      <c r="B684" s="43" t="str">
        <f>IF(Lists!AC662="","",Lists!AC662)</f>
        <v/>
      </c>
      <c r="C684" s="44" t="str">
        <f>IF(Lists!AD662="","",Lists!AD662)</f>
        <v/>
      </c>
      <c r="D684" s="44" t="str">
        <f>IF(Lists!AE662="","",Lists!AE662)</f>
        <v/>
      </c>
      <c r="E684" s="45"/>
      <c r="F684" s="100" t="str">
        <f t="shared" si="20"/>
        <v/>
      </c>
      <c r="G684" s="163" t="str">
        <f t="shared" si="21"/>
        <v/>
      </c>
      <c r="H684" s="95"/>
      <c r="I684" s="95"/>
      <c r="J684" s="95"/>
      <c r="K684" s="96"/>
    </row>
    <row r="685" spans="1:11" s="97" customFormat="1" x14ac:dyDescent="0.25">
      <c r="A685" s="12"/>
      <c r="B685" s="43" t="str">
        <f>IF(Lists!AC663="","",Lists!AC663)</f>
        <v/>
      </c>
      <c r="C685" s="44" t="str">
        <f>IF(Lists!AD663="","",Lists!AD663)</f>
        <v/>
      </c>
      <c r="D685" s="44" t="str">
        <f>IF(Lists!AE663="","",Lists!AE663)</f>
        <v/>
      </c>
      <c r="E685" s="45"/>
      <c r="F685" s="100" t="str">
        <f t="shared" si="20"/>
        <v/>
      </c>
      <c r="G685" s="163" t="str">
        <f t="shared" si="21"/>
        <v/>
      </c>
      <c r="H685" s="95"/>
      <c r="I685" s="95"/>
      <c r="J685" s="95"/>
      <c r="K685" s="96"/>
    </row>
    <row r="686" spans="1:11" s="97" customFormat="1" x14ac:dyDescent="0.25">
      <c r="A686" s="12"/>
      <c r="B686" s="43" t="str">
        <f>IF(Lists!AC664="","",Lists!AC664)</f>
        <v/>
      </c>
      <c r="C686" s="44" t="str">
        <f>IF(Lists!AD664="","",Lists!AD664)</f>
        <v/>
      </c>
      <c r="D686" s="44" t="str">
        <f>IF(Lists!AE664="","",Lists!AE664)</f>
        <v/>
      </c>
      <c r="E686" s="45"/>
      <c r="F686" s="100" t="str">
        <f t="shared" si="20"/>
        <v/>
      </c>
      <c r="G686" s="163" t="str">
        <f t="shared" si="21"/>
        <v/>
      </c>
      <c r="H686" s="95"/>
      <c r="I686" s="95"/>
      <c r="J686" s="95"/>
      <c r="K686" s="96"/>
    </row>
    <row r="687" spans="1:11" s="97" customFormat="1" x14ac:dyDescent="0.25">
      <c r="A687" s="12"/>
      <c r="B687" s="43" t="str">
        <f>IF(Lists!AC665="","",Lists!AC665)</f>
        <v/>
      </c>
      <c r="C687" s="44" t="str">
        <f>IF(Lists!AD665="","",Lists!AD665)</f>
        <v/>
      </c>
      <c r="D687" s="44" t="str">
        <f>IF(Lists!AE665="","",Lists!AE665)</f>
        <v/>
      </c>
      <c r="E687" s="45"/>
      <c r="F687" s="100" t="str">
        <f t="shared" si="20"/>
        <v/>
      </c>
      <c r="G687" s="163" t="str">
        <f t="shared" si="21"/>
        <v/>
      </c>
      <c r="H687" s="95"/>
      <c r="I687" s="95"/>
      <c r="J687" s="95"/>
      <c r="K687" s="96"/>
    </row>
    <row r="688" spans="1:11" s="97" customFormat="1" x14ac:dyDescent="0.25">
      <c r="A688" s="12"/>
      <c r="B688" s="43" t="str">
        <f>IF(Lists!AC666="","",Lists!AC666)</f>
        <v/>
      </c>
      <c r="C688" s="44" t="str">
        <f>IF(Lists!AD666="","",Lists!AD666)</f>
        <v/>
      </c>
      <c r="D688" s="44" t="str">
        <f>IF(Lists!AE666="","",Lists!AE666)</f>
        <v/>
      </c>
      <c r="E688" s="45"/>
      <c r="F688" s="100" t="str">
        <f t="shared" si="20"/>
        <v/>
      </c>
      <c r="G688" s="163" t="str">
        <f t="shared" si="21"/>
        <v/>
      </c>
      <c r="H688" s="95"/>
      <c r="I688" s="95"/>
      <c r="J688" s="95"/>
      <c r="K688" s="96"/>
    </row>
    <row r="689" spans="1:11" s="97" customFormat="1" x14ac:dyDescent="0.25">
      <c r="A689" s="12"/>
      <c r="B689" s="43" t="str">
        <f>IF(Lists!AC667="","",Lists!AC667)</f>
        <v/>
      </c>
      <c r="C689" s="44" t="str">
        <f>IF(Lists!AD667="","",Lists!AD667)</f>
        <v/>
      </c>
      <c r="D689" s="44" t="str">
        <f>IF(Lists!AE667="","",Lists!AE667)</f>
        <v/>
      </c>
      <c r="E689" s="45"/>
      <c r="F689" s="100" t="str">
        <f t="shared" si="20"/>
        <v/>
      </c>
      <c r="G689" s="163" t="str">
        <f t="shared" si="21"/>
        <v/>
      </c>
      <c r="H689" s="95"/>
      <c r="I689" s="95"/>
      <c r="J689" s="95"/>
      <c r="K689" s="96"/>
    </row>
    <row r="690" spans="1:11" s="97" customFormat="1" x14ac:dyDescent="0.25">
      <c r="A690" s="12"/>
      <c r="B690" s="43" t="str">
        <f>IF(Lists!AC668="","",Lists!AC668)</f>
        <v/>
      </c>
      <c r="C690" s="44" t="str">
        <f>IF(Lists!AD668="","",Lists!AD668)</f>
        <v/>
      </c>
      <c r="D690" s="44" t="str">
        <f>IF(Lists!AE668="","",Lists!AE668)</f>
        <v/>
      </c>
      <c r="E690" s="45"/>
      <c r="F690" s="100" t="str">
        <f t="shared" si="20"/>
        <v/>
      </c>
      <c r="G690" s="163" t="str">
        <f t="shared" si="21"/>
        <v/>
      </c>
      <c r="H690" s="95"/>
      <c r="I690" s="95"/>
      <c r="J690" s="95"/>
      <c r="K690" s="96"/>
    </row>
    <row r="691" spans="1:11" s="97" customFormat="1" x14ac:dyDescent="0.25">
      <c r="A691" s="12"/>
      <c r="B691" s="43" t="str">
        <f>IF(Lists!AC669="","",Lists!AC669)</f>
        <v/>
      </c>
      <c r="C691" s="44" t="str">
        <f>IF(Lists!AD669="","",Lists!AD669)</f>
        <v/>
      </c>
      <c r="D691" s="44" t="str">
        <f>IF(Lists!AE669="","",Lists!AE669)</f>
        <v/>
      </c>
      <c r="E691" s="45"/>
      <c r="F691" s="100" t="str">
        <f t="shared" si="20"/>
        <v/>
      </c>
      <c r="G691" s="163" t="str">
        <f t="shared" si="21"/>
        <v/>
      </c>
      <c r="H691" s="95"/>
      <c r="I691" s="95"/>
      <c r="J691" s="95"/>
      <c r="K691" s="96"/>
    </row>
    <row r="692" spans="1:11" s="97" customFormat="1" x14ac:dyDescent="0.25">
      <c r="A692" s="12"/>
      <c r="B692" s="43" t="str">
        <f>IF(Lists!AC670="","",Lists!AC670)</f>
        <v/>
      </c>
      <c r="C692" s="44" t="str">
        <f>IF(Lists!AD670="","",Lists!AD670)</f>
        <v/>
      </c>
      <c r="D692" s="44" t="str">
        <f>IF(Lists!AE670="","",Lists!AE670)</f>
        <v/>
      </c>
      <c r="E692" s="45"/>
      <c r="F692" s="100" t="str">
        <f t="shared" si="20"/>
        <v/>
      </c>
      <c r="G692" s="163" t="str">
        <f t="shared" si="21"/>
        <v/>
      </c>
      <c r="H692" s="95"/>
      <c r="I692" s="95"/>
      <c r="J692" s="95"/>
      <c r="K692" s="96"/>
    </row>
    <row r="693" spans="1:11" s="97" customFormat="1" x14ac:dyDescent="0.25">
      <c r="A693" s="12"/>
      <c r="B693" s="43" t="str">
        <f>IF(Lists!AC671="","",Lists!AC671)</f>
        <v/>
      </c>
      <c r="C693" s="44" t="str">
        <f>IF(Lists!AD671="","",Lists!AD671)</f>
        <v/>
      </c>
      <c r="D693" s="44" t="str">
        <f>IF(Lists!AE671="","",Lists!AE671)</f>
        <v/>
      </c>
      <c r="E693" s="45"/>
      <c r="F693" s="100" t="str">
        <f t="shared" si="20"/>
        <v/>
      </c>
      <c r="G693" s="163" t="str">
        <f t="shared" si="21"/>
        <v/>
      </c>
      <c r="H693" s="95"/>
      <c r="I693" s="95"/>
      <c r="J693" s="95"/>
      <c r="K693" s="96"/>
    </row>
    <row r="694" spans="1:11" s="97" customFormat="1" x14ac:dyDescent="0.25">
      <c r="A694" s="12"/>
      <c r="B694" s="43" t="str">
        <f>IF(Lists!AC672="","",Lists!AC672)</f>
        <v/>
      </c>
      <c r="C694" s="44" t="str">
        <f>IF(Lists!AD672="","",Lists!AD672)</f>
        <v/>
      </c>
      <c r="D694" s="44" t="str">
        <f>IF(Lists!AE672="","",Lists!AE672)</f>
        <v/>
      </c>
      <c r="E694" s="45"/>
      <c r="F694" s="100" t="str">
        <f t="shared" si="20"/>
        <v/>
      </c>
      <c r="G694" s="163" t="str">
        <f t="shared" si="21"/>
        <v/>
      </c>
      <c r="H694" s="95"/>
      <c r="I694" s="95"/>
      <c r="J694" s="95"/>
      <c r="K694" s="96"/>
    </row>
    <row r="695" spans="1:11" s="97" customFormat="1" x14ac:dyDescent="0.25">
      <c r="A695" s="12"/>
      <c r="B695" s="43" t="str">
        <f>IF(Lists!AC673="","",Lists!AC673)</f>
        <v/>
      </c>
      <c r="C695" s="44" t="str">
        <f>IF(Lists!AD673="","",Lists!AD673)</f>
        <v/>
      </c>
      <c r="D695" s="44" t="str">
        <f>IF(Lists!AE673="","",Lists!AE673)</f>
        <v/>
      </c>
      <c r="E695" s="45"/>
      <c r="F695" s="100" t="str">
        <f t="shared" si="20"/>
        <v/>
      </c>
      <c r="G695" s="163" t="str">
        <f t="shared" si="21"/>
        <v/>
      </c>
      <c r="H695" s="95"/>
      <c r="I695" s="95"/>
      <c r="J695" s="95"/>
      <c r="K695" s="96"/>
    </row>
    <row r="696" spans="1:11" s="97" customFormat="1" x14ac:dyDescent="0.25">
      <c r="A696" s="12"/>
      <c r="B696" s="43" t="str">
        <f>IF(Lists!AC674="","",Lists!AC674)</f>
        <v/>
      </c>
      <c r="C696" s="44" t="str">
        <f>IF(Lists!AD674="","",Lists!AD674)</f>
        <v/>
      </c>
      <c r="D696" s="44" t="str">
        <f>IF(Lists!AE674="","",Lists!AE674)</f>
        <v/>
      </c>
      <c r="E696" s="45"/>
      <c r="F696" s="100" t="str">
        <f t="shared" si="20"/>
        <v/>
      </c>
      <c r="G696" s="163" t="str">
        <f t="shared" si="21"/>
        <v/>
      </c>
      <c r="H696" s="95"/>
      <c r="I696" s="95"/>
      <c r="J696" s="95"/>
      <c r="K696" s="96"/>
    </row>
    <row r="697" spans="1:11" s="97" customFormat="1" x14ac:dyDescent="0.25">
      <c r="A697" s="12"/>
      <c r="B697" s="43" t="str">
        <f>IF(Lists!AC675="","",Lists!AC675)</f>
        <v/>
      </c>
      <c r="C697" s="44" t="str">
        <f>IF(Lists!AD675="","",Lists!AD675)</f>
        <v/>
      </c>
      <c r="D697" s="44" t="str">
        <f>IF(Lists!AE675="","",Lists!AE675)</f>
        <v/>
      </c>
      <c r="E697" s="45"/>
      <c r="F697" s="100" t="str">
        <f t="shared" si="20"/>
        <v/>
      </c>
      <c r="G697" s="163" t="str">
        <f t="shared" si="21"/>
        <v/>
      </c>
      <c r="H697" s="95"/>
      <c r="I697" s="95"/>
      <c r="J697" s="95"/>
      <c r="K697" s="96"/>
    </row>
    <row r="698" spans="1:11" s="97" customFormat="1" x14ac:dyDescent="0.25">
      <c r="A698" s="12"/>
      <c r="B698" s="43" t="str">
        <f>IF(Lists!AC676="","",Lists!AC676)</f>
        <v/>
      </c>
      <c r="C698" s="44" t="str">
        <f>IF(Lists!AD676="","",Lists!AD676)</f>
        <v/>
      </c>
      <c r="D698" s="44" t="str">
        <f>IF(Lists!AE676="","",Lists!AE676)</f>
        <v/>
      </c>
      <c r="E698" s="45"/>
      <c r="F698" s="100" t="str">
        <f t="shared" si="20"/>
        <v/>
      </c>
      <c r="G698" s="163" t="str">
        <f t="shared" si="21"/>
        <v/>
      </c>
      <c r="H698" s="95"/>
      <c r="I698" s="95"/>
      <c r="J698" s="95"/>
      <c r="K698" s="96"/>
    </row>
    <row r="699" spans="1:11" s="97" customFormat="1" x14ac:dyDescent="0.25">
      <c r="A699" s="12"/>
      <c r="B699" s="43" t="str">
        <f>IF(Lists!AC677="","",Lists!AC677)</f>
        <v/>
      </c>
      <c r="C699" s="44" t="str">
        <f>IF(Lists!AD677="","",Lists!AD677)</f>
        <v/>
      </c>
      <c r="D699" s="44" t="str">
        <f>IF(Lists!AE677="","",Lists!AE677)</f>
        <v/>
      </c>
      <c r="E699" s="45"/>
      <c r="F699" s="100" t="str">
        <f t="shared" si="20"/>
        <v/>
      </c>
      <c r="G699" s="163" t="str">
        <f t="shared" si="21"/>
        <v/>
      </c>
      <c r="H699" s="95"/>
      <c r="I699" s="95"/>
      <c r="J699" s="95"/>
      <c r="K699" s="96"/>
    </row>
    <row r="700" spans="1:11" s="97" customFormat="1" x14ac:dyDescent="0.25">
      <c r="A700" s="12"/>
      <c r="B700" s="43" t="str">
        <f>IF(Lists!AC678="","",Lists!AC678)</f>
        <v/>
      </c>
      <c r="C700" s="44" t="str">
        <f>IF(Lists!AD678="","",Lists!AD678)</f>
        <v/>
      </c>
      <c r="D700" s="44" t="str">
        <f>IF(Lists!AE678="","",Lists!AE678)</f>
        <v/>
      </c>
      <c r="E700" s="45"/>
      <c r="F700" s="100" t="str">
        <f t="shared" si="20"/>
        <v/>
      </c>
      <c r="G700" s="163" t="str">
        <f t="shared" si="21"/>
        <v/>
      </c>
      <c r="H700" s="95"/>
      <c r="I700" s="95"/>
      <c r="J700" s="95"/>
      <c r="K700" s="96"/>
    </row>
    <row r="701" spans="1:11" s="97" customFormat="1" x14ac:dyDescent="0.25">
      <c r="A701" s="12"/>
      <c r="B701" s="43" t="str">
        <f>IF(Lists!AC679="","",Lists!AC679)</f>
        <v/>
      </c>
      <c r="C701" s="44" t="str">
        <f>IF(Lists!AD679="","",Lists!AD679)</f>
        <v/>
      </c>
      <c r="D701" s="44" t="str">
        <f>IF(Lists!AE679="","",Lists!AE679)</f>
        <v/>
      </c>
      <c r="E701" s="45"/>
      <c r="F701" s="100" t="str">
        <f t="shared" si="20"/>
        <v/>
      </c>
      <c r="G701" s="163" t="str">
        <f t="shared" si="21"/>
        <v/>
      </c>
      <c r="H701" s="95"/>
      <c r="I701" s="95"/>
      <c r="J701" s="95"/>
      <c r="K701" s="96"/>
    </row>
    <row r="702" spans="1:11" s="97" customFormat="1" x14ac:dyDescent="0.25">
      <c r="A702" s="12"/>
      <c r="B702" s="43" t="str">
        <f>IF(Lists!AC680="","",Lists!AC680)</f>
        <v/>
      </c>
      <c r="C702" s="44" t="str">
        <f>IF(Lists!AD680="","",Lists!AD680)</f>
        <v/>
      </c>
      <c r="D702" s="44" t="str">
        <f>IF(Lists!AE680="","",Lists!AE680)</f>
        <v/>
      </c>
      <c r="E702" s="45"/>
      <c r="F702" s="100" t="str">
        <f t="shared" si="20"/>
        <v/>
      </c>
      <c r="G702" s="163" t="str">
        <f t="shared" si="21"/>
        <v/>
      </c>
      <c r="H702" s="95"/>
      <c r="I702" s="95"/>
      <c r="J702" s="95"/>
      <c r="K702" s="96"/>
    </row>
    <row r="703" spans="1:11" s="97" customFormat="1" x14ac:dyDescent="0.25">
      <c r="A703" s="12"/>
      <c r="B703" s="43" t="str">
        <f>IF(Lists!AC681="","",Lists!AC681)</f>
        <v/>
      </c>
      <c r="C703" s="44" t="str">
        <f>IF(Lists!AD681="","",Lists!AD681)</f>
        <v/>
      </c>
      <c r="D703" s="44" t="str">
        <f>IF(Lists!AE681="","",Lists!AE681)</f>
        <v/>
      </c>
      <c r="E703" s="45"/>
      <c r="F703" s="100" t="str">
        <f t="shared" si="20"/>
        <v/>
      </c>
      <c r="G703" s="163" t="str">
        <f t="shared" si="21"/>
        <v/>
      </c>
      <c r="H703" s="95"/>
      <c r="I703" s="95"/>
      <c r="J703" s="95"/>
      <c r="K703" s="96"/>
    </row>
    <row r="704" spans="1:11" s="97" customFormat="1" x14ac:dyDescent="0.25">
      <c r="A704" s="12"/>
      <c r="B704" s="43" t="str">
        <f>IF(Lists!AC682="","",Lists!AC682)</f>
        <v/>
      </c>
      <c r="C704" s="44" t="str">
        <f>IF(Lists!AD682="","",Lists!AD682)</f>
        <v/>
      </c>
      <c r="D704" s="44" t="str">
        <f>IF(Lists!AE682="","",Lists!AE682)</f>
        <v/>
      </c>
      <c r="E704" s="45"/>
      <c r="F704" s="100" t="str">
        <f t="shared" si="20"/>
        <v/>
      </c>
      <c r="G704" s="163" t="str">
        <f t="shared" si="21"/>
        <v/>
      </c>
      <c r="H704" s="95"/>
      <c r="I704" s="95"/>
      <c r="J704" s="95"/>
      <c r="K704" s="96"/>
    </row>
    <row r="705" spans="1:11" s="97" customFormat="1" x14ac:dyDescent="0.25">
      <c r="A705" s="12"/>
      <c r="B705" s="43" t="str">
        <f>IF(Lists!AC683="","",Lists!AC683)</f>
        <v/>
      </c>
      <c r="C705" s="44" t="str">
        <f>IF(Lists!AD683="","",Lists!AD683)</f>
        <v/>
      </c>
      <c r="D705" s="44" t="str">
        <f>IF(Lists!AE683="","",Lists!AE683)</f>
        <v/>
      </c>
      <c r="E705" s="45"/>
      <c r="F705" s="100" t="str">
        <f t="shared" si="20"/>
        <v/>
      </c>
      <c r="G705" s="163" t="str">
        <f t="shared" si="21"/>
        <v/>
      </c>
      <c r="H705" s="95"/>
      <c r="I705" s="95"/>
      <c r="J705" s="95"/>
      <c r="K705" s="96"/>
    </row>
    <row r="706" spans="1:11" s="97" customFormat="1" x14ac:dyDescent="0.25">
      <c r="A706" s="12"/>
      <c r="B706" s="43" t="str">
        <f>IF(Lists!AC684="","",Lists!AC684)</f>
        <v/>
      </c>
      <c r="C706" s="44" t="str">
        <f>IF(Lists!AD684="","",Lists!AD684)</f>
        <v/>
      </c>
      <c r="D706" s="44" t="str">
        <f>IF(Lists!AE684="","",Lists!AE684)</f>
        <v/>
      </c>
      <c r="E706" s="45"/>
      <c r="F706" s="100" t="str">
        <f t="shared" si="20"/>
        <v/>
      </c>
      <c r="G706" s="163" t="str">
        <f t="shared" si="21"/>
        <v/>
      </c>
      <c r="H706" s="95"/>
      <c r="I706" s="95"/>
      <c r="J706" s="95"/>
      <c r="K706" s="96"/>
    </row>
    <row r="707" spans="1:11" s="97" customFormat="1" x14ac:dyDescent="0.25">
      <c r="A707" s="12"/>
      <c r="B707" s="43" t="str">
        <f>IF(Lists!AC685="","",Lists!AC685)</f>
        <v/>
      </c>
      <c r="C707" s="44" t="str">
        <f>IF(Lists!AD685="","",Lists!AD685)</f>
        <v/>
      </c>
      <c r="D707" s="44" t="str">
        <f>IF(Lists!AE685="","",Lists!AE685)</f>
        <v/>
      </c>
      <c r="E707" s="45"/>
      <c r="F707" s="100" t="str">
        <f t="shared" si="20"/>
        <v/>
      </c>
      <c r="G707" s="163" t="str">
        <f t="shared" si="21"/>
        <v/>
      </c>
      <c r="H707" s="95"/>
      <c r="I707" s="95"/>
      <c r="J707" s="95"/>
      <c r="K707" s="96"/>
    </row>
    <row r="708" spans="1:11" s="97" customFormat="1" x14ac:dyDescent="0.25">
      <c r="A708" s="12"/>
      <c r="B708" s="43" t="str">
        <f>IF(Lists!AC686="","",Lists!AC686)</f>
        <v/>
      </c>
      <c r="C708" s="44" t="str">
        <f>IF(Lists!AD686="","",Lists!AD686)</f>
        <v/>
      </c>
      <c r="D708" s="44" t="str">
        <f>IF(Lists!AE686="","",Lists!AE686)</f>
        <v/>
      </c>
      <c r="E708" s="45"/>
      <c r="F708" s="100" t="str">
        <f t="shared" si="20"/>
        <v/>
      </c>
      <c r="G708" s="163" t="str">
        <f t="shared" si="21"/>
        <v/>
      </c>
      <c r="H708" s="95"/>
      <c r="I708" s="95"/>
      <c r="J708" s="95"/>
      <c r="K708" s="96"/>
    </row>
    <row r="709" spans="1:11" s="97" customFormat="1" x14ac:dyDescent="0.25">
      <c r="A709" s="12"/>
      <c r="B709" s="43" t="str">
        <f>IF(Lists!AC687="","",Lists!AC687)</f>
        <v/>
      </c>
      <c r="C709" s="44" t="str">
        <f>IF(Lists!AD687="","",Lists!AD687)</f>
        <v/>
      </c>
      <c r="D709" s="44" t="str">
        <f>IF(Lists!AE687="","",Lists!AE687)</f>
        <v/>
      </c>
      <c r="E709" s="45"/>
      <c r="F709" s="100" t="str">
        <f t="shared" si="20"/>
        <v/>
      </c>
      <c r="G709" s="163" t="str">
        <f t="shared" si="21"/>
        <v/>
      </c>
      <c r="H709" s="95"/>
      <c r="I709" s="95"/>
      <c r="J709" s="95"/>
      <c r="K709" s="96"/>
    </row>
    <row r="710" spans="1:11" s="97" customFormat="1" x14ac:dyDescent="0.25">
      <c r="A710" s="12"/>
      <c r="B710" s="43" t="str">
        <f>IF(Lists!AC688="","",Lists!AC688)</f>
        <v/>
      </c>
      <c r="C710" s="44" t="str">
        <f>IF(Lists!AD688="","",Lists!AD688)</f>
        <v/>
      </c>
      <c r="D710" s="44" t="str">
        <f>IF(Lists!AE688="","",Lists!AE688)</f>
        <v/>
      </c>
      <c r="E710" s="45"/>
      <c r="F710" s="100" t="str">
        <f t="shared" si="20"/>
        <v/>
      </c>
      <c r="G710" s="163" t="str">
        <f t="shared" si="21"/>
        <v/>
      </c>
      <c r="H710" s="95"/>
      <c r="I710" s="95"/>
      <c r="J710" s="95"/>
      <c r="K710" s="96"/>
    </row>
    <row r="711" spans="1:11" s="97" customFormat="1" x14ac:dyDescent="0.25">
      <c r="A711" s="12"/>
      <c r="B711" s="43" t="str">
        <f>IF(Lists!AC689="","",Lists!AC689)</f>
        <v/>
      </c>
      <c r="C711" s="44" t="str">
        <f>IF(Lists!AD689="","",Lists!AD689)</f>
        <v/>
      </c>
      <c r="D711" s="44" t="str">
        <f>IF(Lists!AE689="","",Lists!AE689)</f>
        <v/>
      </c>
      <c r="E711" s="45"/>
      <c r="F711" s="100" t="str">
        <f t="shared" si="20"/>
        <v/>
      </c>
      <c r="G711" s="163" t="str">
        <f t="shared" si="21"/>
        <v/>
      </c>
      <c r="H711" s="95"/>
      <c r="I711" s="95"/>
      <c r="J711" s="95"/>
      <c r="K711" s="96"/>
    </row>
    <row r="712" spans="1:11" s="97" customFormat="1" x14ac:dyDescent="0.25">
      <c r="A712" s="12"/>
      <c r="B712" s="43" t="str">
        <f>IF(Lists!AC690="","",Lists!AC690)</f>
        <v/>
      </c>
      <c r="C712" s="44" t="str">
        <f>IF(Lists!AD690="","",Lists!AD690)</f>
        <v/>
      </c>
      <c r="D712" s="44" t="str">
        <f>IF(Lists!AE690="","",Lists!AE690)</f>
        <v/>
      </c>
      <c r="E712" s="45"/>
      <c r="F712" s="100" t="str">
        <f t="shared" si="20"/>
        <v/>
      </c>
      <c r="G712" s="163" t="str">
        <f t="shared" si="21"/>
        <v/>
      </c>
      <c r="H712" s="95"/>
      <c r="I712" s="95"/>
      <c r="J712" s="95"/>
      <c r="K712" s="96"/>
    </row>
    <row r="713" spans="1:11" s="97" customFormat="1" x14ac:dyDescent="0.25">
      <c r="A713" s="12"/>
      <c r="B713" s="43" t="str">
        <f>IF(Lists!AC691="","",Lists!AC691)</f>
        <v/>
      </c>
      <c r="C713" s="44" t="str">
        <f>IF(Lists!AD691="","",Lists!AD691)</f>
        <v/>
      </c>
      <c r="D713" s="44" t="str">
        <f>IF(Lists!AE691="","",Lists!AE691)</f>
        <v/>
      </c>
      <c r="E713" s="45"/>
      <c r="F713" s="100" t="str">
        <f t="shared" si="20"/>
        <v/>
      </c>
      <c r="G713" s="163" t="str">
        <f t="shared" si="21"/>
        <v/>
      </c>
      <c r="H713" s="95"/>
      <c r="I713" s="95"/>
      <c r="J713" s="95"/>
      <c r="K713" s="96"/>
    </row>
    <row r="714" spans="1:11" s="97" customFormat="1" x14ac:dyDescent="0.25">
      <c r="A714" s="12"/>
      <c r="B714" s="43" t="str">
        <f>IF(Lists!AC692="","",Lists!AC692)</f>
        <v/>
      </c>
      <c r="C714" s="44" t="str">
        <f>IF(Lists!AD692="","",Lists!AD692)</f>
        <v/>
      </c>
      <c r="D714" s="44" t="str">
        <f>IF(Lists!AE692="","",Lists!AE692)</f>
        <v/>
      </c>
      <c r="E714" s="45"/>
      <c r="F714" s="100" t="str">
        <f t="shared" si="20"/>
        <v/>
      </c>
      <c r="G714" s="163" t="str">
        <f t="shared" si="21"/>
        <v/>
      </c>
      <c r="H714" s="95"/>
      <c r="I714" s="95"/>
      <c r="J714" s="95"/>
      <c r="K714" s="96"/>
    </row>
    <row r="715" spans="1:11" s="97" customFormat="1" x14ac:dyDescent="0.25">
      <c r="A715" s="12"/>
      <c r="B715" s="43" t="str">
        <f>IF(Lists!AC693="","",Lists!AC693)</f>
        <v/>
      </c>
      <c r="C715" s="44" t="str">
        <f>IF(Lists!AD693="","",Lists!AD693)</f>
        <v/>
      </c>
      <c r="D715" s="44" t="str">
        <f>IF(Lists!AE693="","",Lists!AE693)</f>
        <v/>
      </c>
      <c r="E715" s="45"/>
      <c r="F715" s="100" t="str">
        <f t="shared" si="20"/>
        <v/>
      </c>
      <c r="G715" s="163" t="str">
        <f t="shared" si="21"/>
        <v/>
      </c>
      <c r="H715" s="95"/>
      <c r="I715" s="95"/>
      <c r="J715" s="95"/>
      <c r="K715" s="96"/>
    </row>
    <row r="716" spans="1:11" s="97" customFormat="1" x14ac:dyDescent="0.25">
      <c r="A716" s="12"/>
      <c r="B716" s="43" t="str">
        <f>IF(Lists!AC694="","",Lists!AC694)</f>
        <v/>
      </c>
      <c r="C716" s="44" t="str">
        <f>IF(Lists!AD694="","",Lists!AD694)</f>
        <v/>
      </c>
      <c r="D716" s="44" t="str">
        <f>IF(Lists!AE694="","",Lists!AE694)</f>
        <v/>
      </c>
      <c r="E716" s="45"/>
      <c r="F716" s="100" t="str">
        <f t="shared" si="20"/>
        <v/>
      </c>
      <c r="G716" s="163" t="str">
        <f t="shared" si="21"/>
        <v/>
      </c>
      <c r="H716" s="95"/>
      <c r="I716" s="95"/>
      <c r="J716" s="95"/>
      <c r="K716" s="96"/>
    </row>
    <row r="717" spans="1:11" s="97" customFormat="1" x14ac:dyDescent="0.25">
      <c r="A717" s="12"/>
      <c r="B717" s="43" t="str">
        <f>IF(Lists!AC695="","",Lists!AC695)</f>
        <v/>
      </c>
      <c r="C717" s="44" t="str">
        <f>IF(Lists!AD695="","",Lists!AD695)</f>
        <v/>
      </c>
      <c r="D717" s="44" t="str">
        <f>IF(Lists!AE695="","",Lists!AE695)</f>
        <v/>
      </c>
      <c r="E717" s="45"/>
      <c r="F717" s="100" t="str">
        <f t="shared" si="20"/>
        <v/>
      </c>
      <c r="G717" s="163" t="str">
        <f t="shared" si="21"/>
        <v/>
      </c>
      <c r="H717" s="95"/>
      <c r="I717" s="95"/>
      <c r="J717" s="95"/>
      <c r="K717" s="96"/>
    </row>
    <row r="718" spans="1:11" s="97" customFormat="1" x14ac:dyDescent="0.25">
      <c r="A718" s="12"/>
      <c r="B718" s="43" t="str">
        <f>IF(Lists!AC696="","",Lists!AC696)</f>
        <v/>
      </c>
      <c r="C718" s="44" t="str">
        <f>IF(Lists!AD696="","",Lists!AD696)</f>
        <v/>
      </c>
      <c r="D718" s="44" t="str">
        <f>IF(Lists!AE696="","",Lists!AE696)</f>
        <v/>
      </c>
      <c r="E718" s="45"/>
      <c r="F718" s="100" t="str">
        <f t="shared" si="20"/>
        <v/>
      </c>
      <c r="G718" s="163" t="str">
        <f t="shared" si="21"/>
        <v/>
      </c>
      <c r="H718" s="95"/>
      <c r="I718" s="95"/>
      <c r="J718" s="95"/>
      <c r="K718" s="96"/>
    </row>
    <row r="719" spans="1:11" s="97" customFormat="1" x14ac:dyDescent="0.25">
      <c r="A719" s="12"/>
      <c r="B719" s="43" t="str">
        <f>IF(Lists!AC697="","",Lists!AC697)</f>
        <v/>
      </c>
      <c r="C719" s="44" t="str">
        <f>IF(Lists!AD697="","",Lists!AD697)</f>
        <v/>
      </c>
      <c r="D719" s="44" t="str">
        <f>IF(Lists!AE697="","",Lists!AE697)</f>
        <v/>
      </c>
      <c r="E719" s="45"/>
      <c r="F719" s="100" t="str">
        <f t="shared" si="20"/>
        <v/>
      </c>
      <c r="G719" s="163" t="str">
        <f t="shared" si="21"/>
        <v/>
      </c>
      <c r="H719" s="95"/>
      <c r="I719" s="95"/>
      <c r="J719" s="95"/>
      <c r="K719" s="96"/>
    </row>
    <row r="720" spans="1:11" s="97" customFormat="1" x14ac:dyDescent="0.25">
      <c r="A720" s="12"/>
      <c r="B720" s="43" t="str">
        <f>IF(Lists!AC698="","",Lists!AC698)</f>
        <v/>
      </c>
      <c r="C720" s="44" t="str">
        <f>IF(Lists!AD698="","",Lists!AD698)</f>
        <v/>
      </c>
      <c r="D720" s="44" t="str">
        <f>IF(Lists!AE698="","",Lists!AE698)</f>
        <v/>
      </c>
      <c r="E720" s="45"/>
      <c r="F720" s="100" t="str">
        <f t="shared" si="20"/>
        <v/>
      </c>
      <c r="G720" s="163" t="str">
        <f t="shared" si="21"/>
        <v/>
      </c>
      <c r="H720" s="95"/>
      <c r="I720" s="95"/>
      <c r="J720" s="95"/>
      <c r="K720" s="96"/>
    </row>
    <row r="721" spans="1:11" s="97" customFormat="1" x14ac:dyDescent="0.25">
      <c r="A721" s="12"/>
      <c r="B721" s="43" t="str">
        <f>IF(Lists!AC699="","",Lists!AC699)</f>
        <v/>
      </c>
      <c r="C721" s="44" t="str">
        <f>IF(Lists!AD699="","",Lists!AD699)</f>
        <v/>
      </c>
      <c r="D721" s="44" t="str">
        <f>IF(Lists!AE699="","",Lists!AE699)</f>
        <v/>
      </c>
      <c r="E721" s="45"/>
      <c r="F721" s="100" t="str">
        <f t="shared" si="20"/>
        <v/>
      </c>
      <c r="G721" s="163" t="str">
        <f t="shared" si="21"/>
        <v/>
      </c>
      <c r="H721" s="95"/>
      <c r="I721" s="95"/>
      <c r="J721" s="95"/>
      <c r="K721" s="96"/>
    </row>
    <row r="722" spans="1:11" s="97" customFormat="1" x14ac:dyDescent="0.25">
      <c r="A722" s="12"/>
      <c r="B722" s="43" t="str">
        <f>IF(Lists!AC700="","",Lists!AC700)</f>
        <v/>
      </c>
      <c r="C722" s="44" t="str">
        <f>IF(Lists!AD700="","",Lists!AD700)</f>
        <v/>
      </c>
      <c r="D722" s="44" t="str">
        <f>IF(Lists!AE700="","",Lists!AE700)</f>
        <v/>
      </c>
      <c r="E722" s="45"/>
      <c r="F722" s="100" t="str">
        <f t="shared" si="20"/>
        <v/>
      </c>
      <c r="G722" s="163" t="str">
        <f t="shared" si="21"/>
        <v/>
      </c>
      <c r="H722" s="95"/>
      <c r="I722" s="95"/>
      <c r="J722" s="95"/>
      <c r="K722" s="96"/>
    </row>
    <row r="723" spans="1:11" s="97" customFormat="1" x14ac:dyDescent="0.25">
      <c r="A723" s="12"/>
      <c r="B723" s="43" t="str">
        <f>IF(Lists!AC701="","",Lists!AC701)</f>
        <v/>
      </c>
      <c r="C723" s="44" t="str">
        <f>IF(Lists!AD701="","",Lists!AD701)</f>
        <v/>
      </c>
      <c r="D723" s="44" t="str">
        <f>IF(Lists!AE701="","",Lists!AE701)</f>
        <v/>
      </c>
      <c r="E723" s="45"/>
      <c r="F723" s="100" t="str">
        <f t="shared" si="20"/>
        <v/>
      </c>
      <c r="G723" s="163" t="str">
        <f t="shared" si="21"/>
        <v/>
      </c>
      <c r="H723" s="95"/>
      <c r="I723" s="95"/>
      <c r="J723" s="95"/>
      <c r="K723" s="96"/>
    </row>
    <row r="724" spans="1:11" s="97" customFormat="1" x14ac:dyDescent="0.25">
      <c r="A724" s="12"/>
      <c r="B724" s="43" t="str">
        <f>IF(Lists!AC702="","",Lists!AC702)</f>
        <v/>
      </c>
      <c r="C724" s="44" t="str">
        <f>IF(Lists!AD702="","",Lists!AD702)</f>
        <v/>
      </c>
      <c r="D724" s="44" t="str">
        <f>IF(Lists!AE702="","",Lists!AE702)</f>
        <v/>
      </c>
      <c r="E724" s="45"/>
      <c r="F724" s="100" t="str">
        <f t="shared" si="20"/>
        <v/>
      </c>
      <c r="G724" s="163" t="str">
        <f t="shared" si="21"/>
        <v/>
      </c>
      <c r="H724" s="95"/>
      <c r="I724" s="95"/>
      <c r="J724" s="95"/>
      <c r="K724" s="96"/>
    </row>
    <row r="725" spans="1:11" s="97" customFormat="1" x14ac:dyDescent="0.25">
      <c r="A725" s="12"/>
      <c r="B725" s="43" t="str">
        <f>IF(Lists!AC703="","",Lists!AC703)</f>
        <v/>
      </c>
      <c r="C725" s="44" t="str">
        <f>IF(Lists!AD703="","",Lists!AD703)</f>
        <v/>
      </c>
      <c r="D725" s="44" t="str">
        <f>IF(Lists!AE703="","",Lists!AE703)</f>
        <v/>
      </c>
      <c r="E725" s="45"/>
      <c r="F725" s="100" t="str">
        <f t="shared" si="20"/>
        <v/>
      </c>
      <c r="G725" s="163" t="str">
        <f t="shared" si="21"/>
        <v/>
      </c>
      <c r="H725" s="95"/>
      <c r="I725" s="95"/>
      <c r="J725" s="95"/>
      <c r="K725" s="96"/>
    </row>
    <row r="726" spans="1:11" s="97" customFormat="1" x14ac:dyDescent="0.25">
      <c r="A726" s="12"/>
      <c r="B726" s="43" t="str">
        <f>IF(Lists!AC704="","",Lists!AC704)</f>
        <v/>
      </c>
      <c r="C726" s="44" t="str">
        <f>IF(Lists!AD704="","",Lists!AD704)</f>
        <v/>
      </c>
      <c r="D726" s="44" t="str">
        <f>IF(Lists!AE704="","",Lists!AE704)</f>
        <v/>
      </c>
      <c r="E726" s="45"/>
      <c r="F726" s="100" t="str">
        <f t="shared" si="20"/>
        <v/>
      </c>
      <c r="G726" s="163" t="str">
        <f t="shared" si="21"/>
        <v/>
      </c>
      <c r="H726" s="95"/>
      <c r="I726" s="95"/>
      <c r="J726" s="95"/>
      <c r="K726" s="96"/>
    </row>
    <row r="727" spans="1:11" s="97" customFormat="1" x14ac:dyDescent="0.25">
      <c r="A727" s="12"/>
      <c r="B727" s="43" t="str">
        <f>IF(Lists!AC705="","",Lists!AC705)</f>
        <v/>
      </c>
      <c r="C727" s="44" t="str">
        <f>IF(Lists!AD705="","",Lists!AD705)</f>
        <v/>
      </c>
      <c r="D727" s="44" t="str">
        <f>IF(Lists!AE705="","",Lists!AE705)</f>
        <v/>
      </c>
      <c r="E727" s="45"/>
      <c r="F727" s="100" t="str">
        <f t="shared" si="20"/>
        <v/>
      </c>
      <c r="G727" s="163" t="str">
        <f t="shared" si="21"/>
        <v/>
      </c>
      <c r="H727" s="95"/>
      <c r="I727" s="95"/>
      <c r="J727" s="95"/>
      <c r="K727" s="96"/>
    </row>
    <row r="728" spans="1:11" s="97" customFormat="1" x14ac:dyDescent="0.25">
      <c r="A728" s="12"/>
      <c r="B728" s="43" t="str">
        <f>IF(Lists!AC706="","",Lists!AC706)</f>
        <v/>
      </c>
      <c r="C728" s="44" t="str">
        <f>IF(Lists!AD706="","",Lists!AD706)</f>
        <v/>
      </c>
      <c r="D728" s="44" t="str">
        <f>IF(Lists!AE706="","",Lists!AE706)</f>
        <v/>
      </c>
      <c r="E728" s="45"/>
      <c r="F728" s="100" t="str">
        <f t="shared" si="20"/>
        <v/>
      </c>
      <c r="G728" s="163" t="str">
        <f t="shared" si="21"/>
        <v/>
      </c>
      <c r="H728" s="95"/>
      <c r="I728" s="95"/>
      <c r="J728" s="95"/>
      <c r="K728" s="96"/>
    </row>
    <row r="729" spans="1:11" s="97" customFormat="1" x14ac:dyDescent="0.25">
      <c r="A729" s="12"/>
      <c r="B729" s="43" t="str">
        <f>IF(Lists!AC707="","",Lists!AC707)</f>
        <v/>
      </c>
      <c r="C729" s="44" t="str">
        <f>IF(Lists!AD707="","",Lists!AD707)</f>
        <v/>
      </c>
      <c r="D729" s="44" t="str">
        <f>IF(Lists!AE707="","",Lists!AE707)</f>
        <v/>
      </c>
      <c r="E729" s="45"/>
      <c r="F729" s="100" t="str">
        <f t="shared" ref="F729:F792" si="22">IF(C729="","",SUM(H729:K729))</f>
        <v/>
      </c>
      <c r="G729" s="163" t="str">
        <f t="shared" ref="G729:G792" si="23">IF(E729="","",F729/E729)</f>
        <v/>
      </c>
      <c r="H729" s="95"/>
      <c r="I729" s="95"/>
      <c r="J729" s="95"/>
      <c r="K729" s="96"/>
    </row>
    <row r="730" spans="1:11" s="97" customFormat="1" x14ac:dyDescent="0.25">
      <c r="A730" s="12"/>
      <c r="B730" s="43" t="str">
        <f>IF(Lists!AC708="","",Lists!AC708)</f>
        <v/>
      </c>
      <c r="C730" s="44" t="str">
        <f>IF(Lists!AD708="","",Lists!AD708)</f>
        <v/>
      </c>
      <c r="D730" s="44" t="str">
        <f>IF(Lists!AE708="","",Lists!AE708)</f>
        <v/>
      </c>
      <c r="E730" s="45"/>
      <c r="F730" s="100" t="str">
        <f t="shared" si="22"/>
        <v/>
      </c>
      <c r="G730" s="163" t="str">
        <f t="shared" si="23"/>
        <v/>
      </c>
      <c r="H730" s="95"/>
      <c r="I730" s="95"/>
      <c r="J730" s="95"/>
      <c r="K730" s="96"/>
    </row>
    <row r="731" spans="1:11" s="97" customFormat="1" x14ac:dyDescent="0.25">
      <c r="A731" s="12"/>
      <c r="B731" s="43" t="str">
        <f>IF(Lists!AC709="","",Lists!AC709)</f>
        <v/>
      </c>
      <c r="C731" s="44" t="str">
        <f>IF(Lists!AD709="","",Lists!AD709)</f>
        <v/>
      </c>
      <c r="D731" s="44" t="str">
        <f>IF(Lists!AE709="","",Lists!AE709)</f>
        <v/>
      </c>
      <c r="E731" s="45"/>
      <c r="F731" s="100" t="str">
        <f t="shared" si="22"/>
        <v/>
      </c>
      <c r="G731" s="163" t="str">
        <f t="shared" si="23"/>
        <v/>
      </c>
      <c r="H731" s="95"/>
      <c r="I731" s="95"/>
      <c r="J731" s="95"/>
      <c r="K731" s="96"/>
    </row>
    <row r="732" spans="1:11" s="97" customFormat="1" x14ac:dyDescent="0.25">
      <c r="A732" s="12"/>
      <c r="B732" s="43" t="str">
        <f>IF(Lists!AC710="","",Lists!AC710)</f>
        <v/>
      </c>
      <c r="C732" s="44" t="str">
        <f>IF(Lists!AD710="","",Lists!AD710)</f>
        <v/>
      </c>
      <c r="D732" s="44" t="str">
        <f>IF(Lists!AE710="","",Lists!AE710)</f>
        <v/>
      </c>
      <c r="E732" s="45"/>
      <c r="F732" s="100" t="str">
        <f t="shared" si="22"/>
        <v/>
      </c>
      <c r="G732" s="163" t="str">
        <f t="shared" si="23"/>
        <v/>
      </c>
      <c r="H732" s="95"/>
      <c r="I732" s="95"/>
      <c r="J732" s="95"/>
      <c r="K732" s="96"/>
    </row>
    <row r="733" spans="1:11" s="97" customFormat="1" x14ac:dyDescent="0.25">
      <c r="A733" s="12"/>
      <c r="B733" s="43" t="str">
        <f>IF(Lists!AC711="","",Lists!AC711)</f>
        <v/>
      </c>
      <c r="C733" s="44" t="str">
        <f>IF(Lists!AD711="","",Lists!AD711)</f>
        <v/>
      </c>
      <c r="D733" s="44" t="str">
        <f>IF(Lists!AE711="","",Lists!AE711)</f>
        <v/>
      </c>
      <c r="E733" s="45"/>
      <c r="F733" s="100" t="str">
        <f t="shared" si="22"/>
        <v/>
      </c>
      <c r="G733" s="163" t="str">
        <f t="shared" si="23"/>
        <v/>
      </c>
      <c r="H733" s="95"/>
      <c r="I733" s="95"/>
      <c r="J733" s="95"/>
      <c r="K733" s="96"/>
    </row>
    <row r="734" spans="1:11" s="97" customFormat="1" x14ac:dyDescent="0.25">
      <c r="A734" s="12"/>
      <c r="B734" s="43" t="str">
        <f>IF(Lists!AC712="","",Lists!AC712)</f>
        <v/>
      </c>
      <c r="C734" s="44" t="str">
        <f>IF(Lists!AD712="","",Lists!AD712)</f>
        <v/>
      </c>
      <c r="D734" s="44" t="str">
        <f>IF(Lists!AE712="","",Lists!AE712)</f>
        <v/>
      </c>
      <c r="E734" s="45"/>
      <c r="F734" s="100" t="str">
        <f t="shared" si="22"/>
        <v/>
      </c>
      <c r="G734" s="163" t="str">
        <f t="shared" si="23"/>
        <v/>
      </c>
      <c r="H734" s="95"/>
      <c r="I734" s="95"/>
      <c r="J734" s="95"/>
      <c r="K734" s="96"/>
    </row>
    <row r="735" spans="1:11" s="97" customFormat="1" x14ac:dyDescent="0.25">
      <c r="A735" s="12"/>
      <c r="B735" s="43" t="str">
        <f>IF(Lists!AC713="","",Lists!AC713)</f>
        <v/>
      </c>
      <c r="C735" s="44" t="str">
        <f>IF(Lists!AD713="","",Lists!AD713)</f>
        <v/>
      </c>
      <c r="D735" s="44" t="str">
        <f>IF(Lists!AE713="","",Lists!AE713)</f>
        <v/>
      </c>
      <c r="E735" s="45"/>
      <c r="F735" s="100" t="str">
        <f t="shared" si="22"/>
        <v/>
      </c>
      <c r="G735" s="163" t="str">
        <f t="shared" si="23"/>
        <v/>
      </c>
      <c r="H735" s="95"/>
      <c r="I735" s="95"/>
      <c r="J735" s="95"/>
      <c r="K735" s="96"/>
    </row>
    <row r="736" spans="1:11" s="97" customFormat="1" x14ac:dyDescent="0.25">
      <c r="A736" s="12"/>
      <c r="B736" s="43" t="str">
        <f>IF(Lists!AC714="","",Lists!AC714)</f>
        <v/>
      </c>
      <c r="C736" s="44" t="str">
        <f>IF(Lists!AD714="","",Lists!AD714)</f>
        <v/>
      </c>
      <c r="D736" s="44" t="str">
        <f>IF(Lists!AE714="","",Lists!AE714)</f>
        <v/>
      </c>
      <c r="E736" s="45"/>
      <c r="F736" s="100" t="str">
        <f t="shared" si="22"/>
        <v/>
      </c>
      <c r="G736" s="163" t="str">
        <f t="shared" si="23"/>
        <v/>
      </c>
      <c r="H736" s="95"/>
      <c r="I736" s="95"/>
      <c r="J736" s="95"/>
      <c r="K736" s="96"/>
    </row>
    <row r="737" spans="1:11" s="97" customFormat="1" x14ac:dyDescent="0.25">
      <c r="A737" s="12"/>
      <c r="B737" s="43" t="str">
        <f>IF(Lists!AC715="","",Lists!AC715)</f>
        <v/>
      </c>
      <c r="C737" s="44" t="str">
        <f>IF(Lists!AD715="","",Lists!AD715)</f>
        <v/>
      </c>
      <c r="D737" s="44" t="str">
        <f>IF(Lists!AE715="","",Lists!AE715)</f>
        <v/>
      </c>
      <c r="E737" s="45"/>
      <c r="F737" s="100" t="str">
        <f t="shared" si="22"/>
        <v/>
      </c>
      <c r="G737" s="163" t="str">
        <f t="shared" si="23"/>
        <v/>
      </c>
      <c r="H737" s="95"/>
      <c r="I737" s="95"/>
      <c r="J737" s="95"/>
      <c r="K737" s="96"/>
    </row>
    <row r="738" spans="1:11" s="97" customFormat="1" x14ac:dyDescent="0.25">
      <c r="A738" s="12"/>
      <c r="B738" s="43" t="str">
        <f>IF(Lists!AC716="","",Lists!AC716)</f>
        <v/>
      </c>
      <c r="C738" s="44" t="str">
        <f>IF(Lists!AD716="","",Lists!AD716)</f>
        <v/>
      </c>
      <c r="D738" s="44" t="str">
        <f>IF(Lists!AE716="","",Lists!AE716)</f>
        <v/>
      </c>
      <c r="E738" s="45"/>
      <c r="F738" s="100" t="str">
        <f t="shared" si="22"/>
        <v/>
      </c>
      <c r="G738" s="163" t="str">
        <f t="shared" si="23"/>
        <v/>
      </c>
      <c r="H738" s="95"/>
      <c r="I738" s="95"/>
      <c r="J738" s="95"/>
      <c r="K738" s="96"/>
    </row>
    <row r="739" spans="1:11" s="97" customFormat="1" x14ac:dyDescent="0.25">
      <c r="A739" s="12"/>
      <c r="B739" s="43" t="str">
        <f>IF(Lists!AC717="","",Lists!AC717)</f>
        <v/>
      </c>
      <c r="C739" s="44" t="str">
        <f>IF(Lists!AD717="","",Lists!AD717)</f>
        <v/>
      </c>
      <c r="D739" s="44" t="str">
        <f>IF(Lists!AE717="","",Lists!AE717)</f>
        <v/>
      </c>
      <c r="E739" s="45"/>
      <c r="F739" s="100" t="str">
        <f t="shared" si="22"/>
        <v/>
      </c>
      <c r="G739" s="163" t="str">
        <f t="shared" si="23"/>
        <v/>
      </c>
      <c r="H739" s="95"/>
      <c r="I739" s="95"/>
      <c r="J739" s="95"/>
      <c r="K739" s="96"/>
    </row>
    <row r="740" spans="1:11" s="97" customFormat="1" x14ac:dyDescent="0.25">
      <c r="A740" s="12"/>
      <c r="B740" s="43" t="str">
        <f>IF(Lists!AC718="","",Lists!AC718)</f>
        <v/>
      </c>
      <c r="C740" s="44" t="str">
        <f>IF(Lists!AD718="","",Lists!AD718)</f>
        <v/>
      </c>
      <c r="D740" s="44" t="str">
        <f>IF(Lists!AE718="","",Lists!AE718)</f>
        <v/>
      </c>
      <c r="E740" s="45"/>
      <c r="F740" s="100" t="str">
        <f t="shared" si="22"/>
        <v/>
      </c>
      <c r="G740" s="163" t="str">
        <f t="shared" si="23"/>
        <v/>
      </c>
      <c r="H740" s="95"/>
      <c r="I740" s="95"/>
      <c r="J740" s="95"/>
      <c r="K740" s="96"/>
    </row>
    <row r="741" spans="1:11" s="97" customFormat="1" x14ac:dyDescent="0.25">
      <c r="A741" s="12"/>
      <c r="B741" s="43" t="str">
        <f>IF(Lists!AC719="","",Lists!AC719)</f>
        <v/>
      </c>
      <c r="C741" s="44" t="str">
        <f>IF(Lists!AD719="","",Lists!AD719)</f>
        <v/>
      </c>
      <c r="D741" s="44" t="str">
        <f>IF(Lists!AE719="","",Lists!AE719)</f>
        <v/>
      </c>
      <c r="E741" s="45"/>
      <c r="F741" s="100" t="str">
        <f t="shared" si="22"/>
        <v/>
      </c>
      <c r="G741" s="163" t="str">
        <f t="shared" si="23"/>
        <v/>
      </c>
      <c r="H741" s="95"/>
      <c r="I741" s="95"/>
      <c r="J741" s="95"/>
      <c r="K741" s="96"/>
    </row>
    <row r="742" spans="1:11" s="97" customFormat="1" x14ac:dyDescent="0.25">
      <c r="A742" s="12"/>
      <c r="B742" s="43" t="str">
        <f>IF(Lists!AC720="","",Lists!AC720)</f>
        <v/>
      </c>
      <c r="C742" s="44" t="str">
        <f>IF(Lists!AD720="","",Lists!AD720)</f>
        <v/>
      </c>
      <c r="D742" s="44" t="str">
        <f>IF(Lists!AE720="","",Lists!AE720)</f>
        <v/>
      </c>
      <c r="E742" s="45"/>
      <c r="F742" s="100" t="str">
        <f t="shared" si="22"/>
        <v/>
      </c>
      <c r="G742" s="163" t="str">
        <f t="shared" si="23"/>
        <v/>
      </c>
      <c r="H742" s="95"/>
      <c r="I742" s="95"/>
      <c r="J742" s="95"/>
      <c r="K742" s="96"/>
    </row>
    <row r="743" spans="1:11" s="97" customFormat="1" x14ac:dyDescent="0.25">
      <c r="A743" s="12"/>
      <c r="B743" s="43" t="str">
        <f>IF(Lists!AC721="","",Lists!AC721)</f>
        <v/>
      </c>
      <c r="C743" s="44" t="str">
        <f>IF(Lists!AD721="","",Lists!AD721)</f>
        <v/>
      </c>
      <c r="D743" s="44" t="str">
        <f>IF(Lists!AE721="","",Lists!AE721)</f>
        <v/>
      </c>
      <c r="E743" s="45"/>
      <c r="F743" s="100" t="str">
        <f t="shared" si="22"/>
        <v/>
      </c>
      <c r="G743" s="163" t="str">
        <f t="shared" si="23"/>
        <v/>
      </c>
      <c r="H743" s="95"/>
      <c r="I743" s="95"/>
      <c r="J743" s="95"/>
      <c r="K743" s="96"/>
    </row>
    <row r="744" spans="1:11" s="97" customFormat="1" x14ac:dyDescent="0.25">
      <c r="A744" s="12"/>
      <c r="B744" s="43" t="str">
        <f>IF(Lists!AC722="","",Lists!AC722)</f>
        <v/>
      </c>
      <c r="C744" s="44" t="str">
        <f>IF(Lists!AD722="","",Lists!AD722)</f>
        <v/>
      </c>
      <c r="D744" s="44" t="str">
        <f>IF(Lists!AE722="","",Lists!AE722)</f>
        <v/>
      </c>
      <c r="E744" s="45"/>
      <c r="F744" s="100" t="str">
        <f t="shared" si="22"/>
        <v/>
      </c>
      <c r="G744" s="163" t="str">
        <f t="shared" si="23"/>
        <v/>
      </c>
      <c r="H744" s="95"/>
      <c r="I744" s="95"/>
      <c r="J744" s="95"/>
      <c r="K744" s="96"/>
    </row>
    <row r="745" spans="1:11" s="97" customFormat="1" x14ac:dyDescent="0.25">
      <c r="A745" s="12"/>
      <c r="B745" s="43" t="str">
        <f>IF(Lists!AC723="","",Lists!AC723)</f>
        <v/>
      </c>
      <c r="C745" s="44" t="str">
        <f>IF(Lists!AD723="","",Lists!AD723)</f>
        <v/>
      </c>
      <c r="D745" s="44" t="str">
        <f>IF(Lists!AE723="","",Lists!AE723)</f>
        <v/>
      </c>
      <c r="E745" s="45"/>
      <c r="F745" s="100" t="str">
        <f t="shared" si="22"/>
        <v/>
      </c>
      <c r="G745" s="163" t="str">
        <f t="shared" si="23"/>
        <v/>
      </c>
      <c r="H745" s="95"/>
      <c r="I745" s="95"/>
      <c r="J745" s="95"/>
      <c r="K745" s="96"/>
    </row>
    <row r="746" spans="1:11" s="97" customFormat="1" x14ac:dyDescent="0.25">
      <c r="A746" s="12"/>
      <c r="B746" s="43" t="str">
        <f>IF(Lists!AC724="","",Lists!AC724)</f>
        <v/>
      </c>
      <c r="C746" s="44" t="str">
        <f>IF(Lists!AD724="","",Lists!AD724)</f>
        <v/>
      </c>
      <c r="D746" s="44" t="str">
        <f>IF(Lists!AE724="","",Lists!AE724)</f>
        <v/>
      </c>
      <c r="E746" s="45"/>
      <c r="F746" s="100" t="str">
        <f t="shared" si="22"/>
        <v/>
      </c>
      <c r="G746" s="163" t="str">
        <f t="shared" si="23"/>
        <v/>
      </c>
      <c r="H746" s="95"/>
      <c r="I746" s="95"/>
      <c r="J746" s="95"/>
      <c r="K746" s="96"/>
    </row>
    <row r="747" spans="1:11" s="97" customFormat="1" x14ac:dyDescent="0.25">
      <c r="A747" s="12"/>
      <c r="B747" s="43" t="str">
        <f>IF(Lists!AC725="","",Lists!AC725)</f>
        <v/>
      </c>
      <c r="C747" s="44" t="str">
        <f>IF(Lists!AD725="","",Lists!AD725)</f>
        <v/>
      </c>
      <c r="D747" s="44" t="str">
        <f>IF(Lists!AE725="","",Lists!AE725)</f>
        <v/>
      </c>
      <c r="E747" s="45"/>
      <c r="F747" s="100" t="str">
        <f t="shared" si="22"/>
        <v/>
      </c>
      <c r="G747" s="163" t="str">
        <f t="shared" si="23"/>
        <v/>
      </c>
      <c r="H747" s="95"/>
      <c r="I747" s="95"/>
      <c r="J747" s="95"/>
      <c r="K747" s="96"/>
    </row>
    <row r="748" spans="1:11" s="97" customFormat="1" x14ac:dyDescent="0.25">
      <c r="A748" s="12"/>
      <c r="B748" s="43" t="str">
        <f>IF(Lists!AC726="","",Lists!AC726)</f>
        <v/>
      </c>
      <c r="C748" s="44" t="str">
        <f>IF(Lists!AD726="","",Lists!AD726)</f>
        <v/>
      </c>
      <c r="D748" s="44" t="str">
        <f>IF(Lists!AE726="","",Lists!AE726)</f>
        <v/>
      </c>
      <c r="E748" s="45"/>
      <c r="F748" s="100" t="str">
        <f t="shared" si="22"/>
        <v/>
      </c>
      <c r="G748" s="163" t="str">
        <f t="shared" si="23"/>
        <v/>
      </c>
      <c r="H748" s="95"/>
      <c r="I748" s="95"/>
      <c r="J748" s="95"/>
      <c r="K748" s="96"/>
    </row>
    <row r="749" spans="1:11" s="97" customFormat="1" x14ac:dyDescent="0.25">
      <c r="A749" s="12"/>
      <c r="B749" s="43" t="str">
        <f>IF(Lists!AC727="","",Lists!AC727)</f>
        <v/>
      </c>
      <c r="C749" s="44" t="str">
        <f>IF(Lists!AD727="","",Lists!AD727)</f>
        <v/>
      </c>
      <c r="D749" s="44" t="str">
        <f>IF(Lists!AE727="","",Lists!AE727)</f>
        <v/>
      </c>
      <c r="E749" s="45"/>
      <c r="F749" s="100" t="str">
        <f t="shared" si="22"/>
        <v/>
      </c>
      <c r="G749" s="163" t="str">
        <f t="shared" si="23"/>
        <v/>
      </c>
      <c r="H749" s="95"/>
      <c r="I749" s="95"/>
      <c r="J749" s="95"/>
      <c r="K749" s="96"/>
    </row>
    <row r="750" spans="1:11" s="97" customFormat="1" x14ac:dyDescent="0.25">
      <c r="A750" s="12"/>
      <c r="B750" s="43" t="str">
        <f>IF(Lists!AC728="","",Lists!AC728)</f>
        <v/>
      </c>
      <c r="C750" s="44" t="str">
        <f>IF(Lists!AD728="","",Lists!AD728)</f>
        <v/>
      </c>
      <c r="D750" s="44" t="str">
        <f>IF(Lists!AE728="","",Lists!AE728)</f>
        <v/>
      </c>
      <c r="E750" s="45"/>
      <c r="F750" s="100" t="str">
        <f t="shared" si="22"/>
        <v/>
      </c>
      <c r="G750" s="163" t="str">
        <f t="shared" si="23"/>
        <v/>
      </c>
      <c r="H750" s="95"/>
      <c r="I750" s="95"/>
      <c r="J750" s="95"/>
      <c r="K750" s="96"/>
    </row>
    <row r="751" spans="1:11" s="97" customFormat="1" x14ac:dyDescent="0.25">
      <c r="A751" s="12"/>
      <c r="B751" s="43" t="str">
        <f>IF(Lists!AC729="","",Lists!AC729)</f>
        <v/>
      </c>
      <c r="C751" s="44" t="str">
        <f>IF(Lists!AD729="","",Lists!AD729)</f>
        <v/>
      </c>
      <c r="D751" s="44" t="str">
        <f>IF(Lists!AE729="","",Lists!AE729)</f>
        <v/>
      </c>
      <c r="E751" s="45"/>
      <c r="F751" s="100" t="str">
        <f t="shared" si="22"/>
        <v/>
      </c>
      <c r="G751" s="163" t="str">
        <f t="shared" si="23"/>
        <v/>
      </c>
      <c r="H751" s="95"/>
      <c r="I751" s="95"/>
      <c r="J751" s="95"/>
      <c r="K751" s="96"/>
    </row>
    <row r="752" spans="1:11" s="97" customFormat="1" x14ac:dyDescent="0.25">
      <c r="A752" s="12"/>
      <c r="B752" s="43" t="str">
        <f>IF(Lists!AC730="","",Lists!AC730)</f>
        <v/>
      </c>
      <c r="C752" s="44" t="str">
        <f>IF(Lists!AD730="","",Lists!AD730)</f>
        <v/>
      </c>
      <c r="D752" s="44" t="str">
        <f>IF(Lists!AE730="","",Lists!AE730)</f>
        <v/>
      </c>
      <c r="E752" s="45"/>
      <c r="F752" s="100" t="str">
        <f t="shared" si="22"/>
        <v/>
      </c>
      <c r="G752" s="163" t="str">
        <f t="shared" si="23"/>
        <v/>
      </c>
      <c r="H752" s="95"/>
      <c r="I752" s="95"/>
      <c r="J752" s="95"/>
      <c r="K752" s="96"/>
    </row>
    <row r="753" spans="1:11" s="97" customFormat="1" x14ac:dyDescent="0.25">
      <c r="A753" s="12"/>
      <c r="B753" s="43" t="str">
        <f>IF(Lists!AC731="","",Lists!AC731)</f>
        <v/>
      </c>
      <c r="C753" s="44" t="str">
        <f>IF(Lists!AD731="","",Lists!AD731)</f>
        <v/>
      </c>
      <c r="D753" s="44" t="str">
        <f>IF(Lists!AE731="","",Lists!AE731)</f>
        <v/>
      </c>
      <c r="E753" s="45"/>
      <c r="F753" s="100" t="str">
        <f t="shared" si="22"/>
        <v/>
      </c>
      <c r="G753" s="163" t="str">
        <f t="shared" si="23"/>
        <v/>
      </c>
      <c r="H753" s="95"/>
      <c r="I753" s="95"/>
      <c r="J753" s="95"/>
      <c r="K753" s="96"/>
    </row>
    <row r="754" spans="1:11" s="97" customFormat="1" x14ac:dyDescent="0.25">
      <c r="A754" s="12"/>
      <c r="B754" s="43" t="str">
        <f>IF(Lists!AC732="","",Lists!AC732)</f>
        <v/>
      </c>
      <c r="C754" s="44" t="str">
        <f>IF(Lists!AD732="","",Lists!AD732)</f>
        <v/>
      </c>
      <c r="D754" s="44" t="str">
        <f>IF(Lists!AE732="","",Lists!AE732)</f>
        <v/>
      </c>
      <c r="E754" s="45"/>
      <c r="F754" s="100" t="str">
        <f t="shared" si="22"/>
        <v/>
      </c>
      <c r="G754" s="163" t="str">
        <f t="shared" si="23"/>
        <v/>
      </c>
      <c r="H754" s="95"/>
      <c r="I754" s="95"/>
      <c r="J754" s="95"/>
      <c r="K754" s="96"/>
    </row>
    <row r="755" spans="1:11" s="97" customFormat="1" x14ac:dyDescent="0.25">
      <c r="A755" s="12"/>
      <c r="B755" s="43" t="str">
        <f>IF(Lists!AC733="","",Lists!AC733)</f>
        <v/>
      </c>
      <c r="C755" s="44" t="str">
        <f>IF(Lists!AD733="","",Lists!AD733)</f>
        <v/>
      </c>
      <c r="D755" s="44" t="str">
        <f>IF(Lists!AE733="","",Lists!AE733)</f>
        <v/>
      </c>
      <c r="E755" s="45"/>
      <c r="F755" s="100" t="str">
        <f t="shared" si="22"/>
        <v/>
      </c>
      <c r="G755" s="163" t="str">
        <f t="shared" si="23"/>
        <v/>
      </c>
      <c r="H755" s="95"/>
      <c r="I755" s="95"/>
      <c r="J755" s="95"/>
      <c r="K755" s="96"/>
    </row>
    <row r="756" spans="1:11" s="97" customFormat="1" x14ac:dyDescent="0.25">
      <c r="A756" s="12"/>
      <c r="B756" s="43" t="str">
        <f>IF(Lists!AC734="","",Lists!AC734)</f>
        <v/>
      </c>
      <c r="C756" s="44" t="str">
        <f>IF(Lists!AD734="","",Lists!AD734)</f>
        <v/>
      </c>
      <c r="D756" s="44" t="str">
        <f>IF(Lists!AE734="","",Lists!AE734)</f>
        <v/>
      </c>
      <c r="E756" s="45"/>
      <c r="F756" s="100" t="str">
        <f t="shared" si="22"/>
        <v/>
      </c>
      <c r="G756" s="163" t="str">
        <f t="shared" si="23"/>
        <v/>
      </c>
      <c r="H756" s="95"/>
      <c r="I756" s="95"/>
      <c r="J756" s="95"/>
      <c r="K756" s="96"/>
    </row>
    <row r="757" spans="1:11" s="97" customFormat="1" x14ac:dyDescent="0.25">
      <c r="A757" s="12"/>
      <c r="B757" s="43" t="str">
        <f>IF(Lists!AC735="","",Lists!AC735)</f>
        <v/>
      </c>
      <c r="C757" s="44" t="str">
        <f>IF(Lists!AD735="","",Lists!AD735)</f>
        <v/>
      </c>
      <c r="D757" s="44" t="str">
        <f>IF(Lists!AE735="","",Lists!AE735)</f>
        <v/>
      </c>
      <c r="E757" s="45"/>
      <c r="F757" s="100" t="str">
        <f t="shared" si="22"/>
        <v/>
      </c>
      <c r="G757" s="163" t="str">
        <f t="shared" si="23"/>
        <v/>
      </c>
      <c r="H757" s="95"/>
      <c r="I757" s="95"/>
      <c r="J757" s="95"/>
      <c r="K757" s="96"/>
    </row>
    <row r="758" spans="1:11" s="97" customFormat="1" x14ac:dyDescent="0.25">
      <c r="A758" s="12"/>
      <c r="B758" s="43" t="str">
        <f>IF(Lists!AC736="","",Lists!AC736)</f>
        <v/>
      </c>
      <c r="C758" s="44" t="str">
        <f>IF(Lists!AD736="","",Lists!AD736)</f>
        <v/>
      </c>
      <c r="D758" s="44" t="str">
        <f>IF(Lists!AE736="","",Lists!AE736)</f>
        <v/>
      </c>
      <c r="E758" s="45"/>
      <c r="F758" s="100" t="str">
        <f t="shared" si="22"/>
        <v/>
      </c>
      <c r="G758" s="163" t="str">
        <f t="shared" si="23"/>
        <v/>
      </c>
      <c r="H758" s="95"/>
      <c r="I758" s="95"/>
      <c r="J758" s="95"/>
      <c r="K758" s="96"/>
    </row>
    <row r="759" spans="1:11" s="97" customFormat="1" x14ac:dyDescent="0.25">
      <c r="A759" s="12"/>
      <c r="B759" s="43" t="str">
        <f>IF(Lists!AC737="","",Lists!AC737)</f>
        <v/>
      </c>
      <c r="C759" s="44" t="str">
        <f>IF(Lists!AD737="","",Lists!AD737)</f>
        <v/>
      </c>
      <c r="D759" s="44" t="str">
        <f>IF(Lists!AE737="","",Lists!AE737)</f>
        <v/>
      </c>
      <c r="E759" s="45"/>
      <c r="F759" s="100" t="str">
        <f t="shared" si="22"/>
        <v/>
      </c>
      <c r="G759" s="163" t="str">
        <f t="shared" si="23"/>
        <v/>
      </c>
      <c r="H759" s="95"/>
      <c r="I759" s="95"/>
      <c r="J759" s="95"/>
      <c r="K759" s="96"/>
    </row>
    <row r="760" spans="1:11" s="97" customFormat="1" x14ac:dyDescent="0.25">
      <c r="A760" s="12"/>
      <c r="B760" s="43" t="str">
        <f>IF(Lists!AC738="","",Lists!AC738)</f>
        <v/>
      </c>
      <c r="C760" s="44" t="str">
        <f>IF(Lists!AD738="","",Lists!AD738)</f>
        <v/>
      </c>
      <c r="D760" s="44" t="str">
        <f>IF(Lists!AE738="","",Lists!AE738)</f>
        <v/>
      </c>
      <c r="E760" s="45"/>
      <c r="F760" s="100" t="str">
        <f t="shared" si="22"/>
        <v/>
      </c>
      <c r="G760" s="163" t="str">
        <f t="shared" si="23"/>
        <v/>
      </c>
      <c r="H760" s="95"/>
      <c r="I760" s="95"/>
      <c r="J760" s="95"/>
      <c r="K760" s="96"/>
    </row>
    <row r="761" spans="1:11" s="97" customFormat="1" x14ac:dyDescent="0.25">
      <c r="A761" s="12"/>
      <c r="B761" s="43" t="str">
        <f>IF(Lists!AC739="","",Lists!AC739)</f>
        <v/>
      </c>
      <c r="C761" s="44" t="str">
        <f>IF(Lists!AD739="","",Lists!AD739)</f>
        <v/>
      </c>
      <c r="D761" s="44" t="str">
        <f>IF(Lists!AE739="","",Lists!AE739)</f>
        <v/>
      </c>
      <c r="E761" s="45"/>
      <c r="F761" s="100" t="str">
        <f t="shared" si="22"/>
        <v/>
      </c>
      <c r="G761" s="163" t="str">
        <f t="shared" si="23"/>
        <v/>
      </c>
      <c r="H761" s="95"/>
      <c r="I761" s="95"/>
      <c r="J761" s="95"/>
      <c r="K761" s="96"/>
    </row>
    <row r="762" spans="1:11" s="97" customFormat="1" x14ac:dyDescent="0.25">
      <c r="A762" s="12"/>
      <c r="B762" s="43" t="str">
        <f>IF(Lists!AC740="","",Lists!AC740)</f>
        <v/>
      </c>
      <c r="C762" s="44" t="str">
        <f>IF(Lists!AD740="","",Lists!AD740)</f>
        <v/>
      </c>
      <c r="D762" s="44" t="str">
        <f>IF(Lists!AE740="","",Lists!AE740)</f>
        <v/>
      </c>
      <c r="E762" s="45"/>
      <c r="F762" s="100" t="str">
        <f t="shared" si="22"/>
        <v/>
      </c>
      <c r="G762" s="163" t="str">
        <f t="shared" si="23"/>
        <v/>
      </c>
      <c r="H762" s="95"/>
      <c r="I762" s="95"/>
      <c r="J762" s="95"/>
      <c r="K762" s="96"/>
    </row>
    <row r="763" spans="1:11" s="97" customFormat="1" x14ac:dyDescent="0.25">
      <c r="A763" s="12"/>
      <c r="B763" s="43" t="str">
        <f>IF(Lists!AC741="","",Lists!AC741)</f>
        <v/>
      </c>
      <c r="C763" s="44" t="str">
        <f>IF(Lists!AD741="","",Lists!AD741)</f>
        <v/>
      </c>
      <c r="D763" s="44" t="str">
        <f>IF(Lists!AE741="","",Lists!AE741)</f>
        <v/>
      </c>
      <c r="E763" s="45"/>
      <c r="F763" s="100" t="str">
        <f t="shared" si="22"/>
        <v/>
      </c>
      <c r="G763" s="163" t="str">
        <f t="shared" si="23"/>
        <v/>
      </c>
      <c r="H763" s="95"/>
      <c r="I763" s="95"/>
      <c r="J763" s="95"/>
      <c r="K763" s="96"/>
    </row>
    <row r="764" spans="1:11" s="97" customFormat="1" x14ac:dyDescent="0.25">
      <c r="A764" s="12"/>
      <c r="B764" s="43" t="str">
        <f>IF(Lists!AC742="","",Lists!AC742)</f>
        <v/>
      </c>
      <c r="C764" s="44" t="str">
        <f>IF(Lists!AD742="","",Lists!AD742)</f>
        <v/>
      </c>
      <c r="D764" s="44" t="str">
        <f>IF(Lists!AE742="","",Lists!AE742)</f>
        <v/>
      </c>
      <c r="E764" s="45"/>
      <c r="F764" s="100" t="str">
        <f t="shared" si="22"/>
        <v/>
      </c>
      <c r="G764" s="163" t="str">
        <f t="shared" si="23"/>
        <v/>
      </c>
      <c r="H764" s="95"/>
      <c r="I764" s="95"/>
      <c r="J764" s="95"/>
      <c r="K764" s="96"/>
    </row>
    <row r="765" spans="1:11" s="97" customFormat="1" x14ac:dyDescent="0.25">
      <c r="A765" s="12"/>
      <c r="B765" s="43" t="str">
        <f>IF(Lists!AC743="","",Lists!AC743)</f>
        <v/>
      </c>
      <c r="C765" s="44" t="str">
        <f>IF(Lists!AD743="","",Lists!AD743)</f>
        <v/>
      </c>
      <c r="D765" s="44" t="str">
        <f>IF(Lists!AE743="","",Lists!AE743)</f>
        <v/>
      </c>
      <c r="E765" s="45"/>
      <c r="F765" s="100" t="str">
        <f t="shared" si="22"/>
        <v/>
      </c>
      <c r="G765" s="163" t="str">
        <f t="shared" si="23"/>
        <v/>
      </c>
      <c r="H765" s="95"/>
      <c r="I765" s="95"/>
      <c r="J765" s="95"/>
      <c r="K765" s="96"/>
    </row>
    <row r="766" spans="1:11" s="97" customFormat="1" x14ac:dyDescent="0.25">
      <c r="A766" s="12"/>
      <c r="B766" s="43" t="str">
        <f>IF(Lists!AC744="","",Lists!AC744)</f>
        <v/>
      </c>
      <c r="C766" s="44" t="str">
        <f>IF(Lists!AD744="","",Lists!AD744)</f>
        <v/>
      </c>
      <c r="D766" s="44" t="str">
        <f>IF(Lists!AE744="","",Lists!AE744)</f>
        <v/>
      </c>
      <c r="E766" s="45"/>
      <c r="F766" s="100" t="str">
        <f t="shared" si="22"/>
        <v/>
      </c>
      <c r="G766" s="163" t="str">
        <f t="shared" si="23"/>
        <v/>
      </c>
      <c r="H766" s="95"/>
      <c r="I766" s="95"/>
      <c r="J766" s="95"/>
      <c r="K766" s="96"/>
    </row>
    <row r="767" spans="1:11" s="97" customFormat="1" x14ac:dyDescent="0.25">
      <c r="A767" s="12"/>
      <c r="B767" s="43" t="str">
        <f>IF(Lists!AC745="","",Lists!AC745)</f>
        <v/>
      </c>
      <c r="C767" s="44" t="str">
        <f>IF(Lists!AD745="","",Lists!AD745)</f>
        <v/>
      </c>
      <c r="D767" s="44" t="str">
        <f>IF(Lists!AE745="","",Lists!AE745)</f>
        <v/>
      </c>
      <c r="E767" s="45"/>
      <c r="F767" s="100" t="str">
        <f t="shared" si="22"/>
        <v/>
      </c>
      <c r="G767" s="163" t="str">
        <f t="shared" si="23"/>
        <v/>
      </c>
      <c r="H767" s="95"/>
      <c r="I767" s="95"/>
      <c r="J767" s="95"/>
      <c r="K767" s="96"/>
    </row>
    <row r="768" spans="1:11" s="97" customFormat="1" x14ac:dyDescent="0.25">
      <c r="A768" s="12"/>
      <c r="B768" s="43" t="str">
        <f>IF(Lists!AC746="","",Lists!AC746)</f>
        <v/>
      </c>
      <c r="C768" s="44" t="str">
        <f>IF(Lists!AD746="","",Lists!AD746)</f>
        <v/>
      </c>
      <c r="D768" s="44" t="str">
        <f>IF(Lists!AE746="","",Lists!AE746)</f>
        <v/>
      </c>
      <c r="E768" s="45"/>
      <c r="F768" s="100" t="str">
        <f t="shared" si="22"/>
        <v/>
      </c>
      <c r="G768" s="163" t="str">
        <f t="shared" si="23"/>
        <v/>
      </c>
      <c r="H768" s="95"/>
      <c r="I768" s="95"/>
      <c r="J768" s="95"/>
      <c r="K768" s="96"/>
    </row>
    <row r="769" spans="1:11" s="97" customFormat="1" x14ac:dyDescent="0.25">
      <c r="A769" s="12"/>
      <c r="B769" s="43" t="str">
        <f>IF(Lists!AC747="","",Lists!AC747)</f>
        <v/>
      </c>
      <c r="C769" s="44" t="str">
        <f>IF(Lists!AD747="","",Lists!AD747)</f>
        <v/>
      </c>
      <c r="D769" s="44" t="str">
        <f>IF(Lists!AE747="","",Lists!AE747)</f>
        <v/>
      </c>
      <c r="E769" s="45"/>
      <c r="F769" s="100" t="str">
        <f t="shared" si="22"/>
        <v/>
      </c>
      <c r="G769" s="163" t="str">
        <f t="shared" si="23"/>
        <v/>
      </c>
      <c r="H769" s="95"/>
      <c r="I769" s="95"/>
      <c r="J769" s="95"/>
      <c r="K769" s="96"/>
    </row>
    <row r="770" spans="1:11" s="97" customFormat="1" x14ac:dyDescent="0.25">
      <c r="A770" s="12"/>
      <c r="B770" s="43" t="str">
        <f>IF(Lists!AC748="","",Lists!AC748)</f>
        <v/>
      </c>
      <c r="C770" s="44" t="str">
        <f>IF(Lists!AD748="","",Lists!AD748)</f>
        <v/>
      </c>
      <c r="D770" s="44" t="str">
        <f>IF(Lists!AE748="","",Lists!AE748)</f>
        <v/>
      </c>
      <c r="E770" s="45"/>
      <c r="F770" s="100" t="str">
        <f t="shared" si="22"/>
        <v/>
      </c>
      <c r="G770" s="163" t="str">
        <f t="shared" si="23"/>
        <v/>
      </c>
      <c r="H770" s="95"/>
      <c r="I770" s="95"/>
      <c r="J770" s="95"/>
      <c r="K770" s="96"/>
    </row>
    <row r="771" spans="1:11" s="97" customFormat="1" x14ac:dyDescent="0.25">
      <c r="A771" s="12"/>
      <c r="B771" s="43" t="str">
        <f>IF(Lists!AC749="","",Lists!AC749)</f>
        <v/>
      </c>
      <c r="C771" s="44" t="str">
        <f>IF(Lists!AD749="","",Lists!AD749)</f>
        <v/>
      </c>
      <c r="D771" s="44" t="str">
        <f>IF(Lists!AE749="","",Lists!AE749)</f>
        <v/>
      </c>
      <c r="E771" s="45"/>
      <c r="F771" s="100" t="str">
        <f t="shared" si="22"/>
        <v/>
      </c>
      <c r="G771" s="163" t="str">
        <f t="shared" si="23"/>
        <v/>
      </c>
      <c r="H771" s="95"/>
      <c r="I771" s="95"/>
      <c r="J771" s="95"/>
      <c r="K771" s="96"/>
    </row>
    <row r="772" spans="1:11" s="97" customFormat="1" x14ac:dyDescent="0.25">
      <c r="A772" s="12"/>
      <c r="B772" s="43" t="str">
        <f>IF(Lists!AC750="","",Lists!AC750)</f>
        <v/>
      </c>
      <c r="C772" s="44" t="str">
        <f>IF(Lists!AD750="","",Lists!AD750)</f>
        <v/>
      </c>
      <c r="D772" s="44" t="str">
        <f>IF(Lists!AE750="","",Lists!AE750)</f>
        <v/>
      </c>
      <c r="E772" s="45"/>
      <c r="F772" s="100" t="str">
        <f t="shared" si="22"/>
        <v/>
      </c>
      <c r="G772" s="163" t="str">
        <f t="shared" si="23"/>
        <v/>
      </c>
      <c r="H772" s="95"/>
      <c r="I772" s="95"/>
      <c r="J772" s="95"/>
      <c r="K772" s="96"/>
    </row>
    <row r="773" spans="1:11" s="97" customFormat="1" x14ac:dyDescent="0.25">
      <c r="A773" s="12"/>
      <c r="B773" s="43" t="str">
        <f>IF(Lists!AC751="","",Lists!AC751)</f>
        <v/>
      </c>
      <c r="C773" s="44" t="str">
        <f>IF(Lists!AD751="","",Lists!AD751)</f>
        <v/>
      </c>
      <c r="D773" s="44" t="str">
        <f>IF(Lists!AE751="","",Lists!AE751)</f>
        <v/>
      </c>
      <c r="E773" s="45"/>
      <c r="F773" s="100" t="str">
        <f t="shared" si="22"/>
        <v/>
      </c>
      <c r="G773" s="163" t="str">
        <f t="shared" si="23"/>
        <v/>
      </c>
      <c r="H773" s="95"/>
      <c r="I773" s="95"/>
      <c r="J773" s="95"/>
      <c r="K773" s="96"/>
    </row>
    <row r="774" spans="1:11" s="97" customFormat="1" x14ac:dyDescent="0.25">
      <c r="A774" s="12"/>
      <c r="B774" s="43" t="str">
        <f>IF(Lists!AC752="","",Lists!AC752)</f>
        <v/>
      </c>
      <c r="C774" s="44" t="str">
        <f>IF(Lists!AD752="","",Lists!AD752)</f>
        <v/>
      </c>
      <c r="D774" s="44" t="str">
        <f>IF(Lists!AE752="","",Lists!AE752)</f>
        <v/>
      </c>
      <c r="E774" s="45"/>
      <c r="F774" s="100" t="str">
        <f t="shared" si="22"/>
        <v/>
      </c>
      <c r="G774" s="163" t="str">
        <f t="shared" si="23"/>
        <v/>
      </c>
      <c r="H774" s="95"/>
      <c r="I774" s="95"/>
      <c r="J774" s="95"/>
      <c r="K774" s="96"/>
    </row>
    <row r="775" spans="1:11" s="97" customFormat="1" x14ac:dyDescent="0.25">
      <c r="A775" s="12"/>
      <c r="B775" s="43" t="str">
        <f>IF(Lists!AC753="","",Lists!AC753)</f>
        <v/>
      </c>
      <c r="C775" s="44" t="str">
        <f>IF(Lists!AD753="","",Lists!AD753)</f>
        <v/>
      </c>
      <c r="D775" s="44" t="str">
        <f>IF(Lists!AE753="","",Lists!AE753)</f>
        <v/>
      </c>
      <c r="E775" s="45"/>
      <c r="F775" s="100" t="str">
        <f t="shared" si="22"/>
        <v/>
      </c>
      <c r="G775" s="163" t="str">
        <f t="shared" si="23"/>
        <v/>
      </c>
      <c r="H775" s="95"/>
      <c r="I775" s="95"/>
      <c r="J775" s="95"/>
      <c r="K775" s="96"/>
    </row>
    <row r="776" spans="1:11" s="97" customFormat="1" x14ac:dyDescent="0.25">
      <c r="A776" s="12"/>
      <c r="B776" s="43" t="str">
        <f>IF(Lists!AC754="","",Lists!AC754)</f>
        <v/>
      </c>
      <c r="C776" s="44" t="str">
        <f>IF(Lists!AD754="","",Lists!AD754)</f>
        <v/>
      </c>
      <c r="D776" s="44" t="str">
        <f>IF(Lists!AE754="","",Lists!AE754)</f>
        <v/>
      </c>
      <c r="E776" s="45"/>
      <c r="F776" s="100" t="str">
        <f t="shared" si="22"/>
        <v/>
      </c>
      <c r="G776" s="163" t="str">
        <f t="shared" si="23"/>
        <v/>
      </c>
      <c r="H776" s="95"/>
      <c r="I776" s="95"/>
      <c r="J776" s="95"/>
      <c r="K776" s="96"/>
    </row>
    <row r="777" spans="1:11" s="97" customFormat="1" x14ac:dyDescent="0.25">
      <c r="A777" s="12"/>
      <c r="B777" s="43" t="str">
        <f>IF(Lists!AC755="","",Lists!AC755)</f>
        <v/>
      </c>
      <c r="C777" s="44" t="str">
        <f>IF(Lists!AD755="","",Lists!AD755)</f>
        <v/>
      </c>
      <c r="D777" s="44" t="str">
        <f>IF(Lists!AE755="","",Lists!AE755)</f>
        <v/>
      </c>
      <c r="E777" s="45"/>
      <c r="F777" s="100" t="str">
        <f t="shared" si="22"/>
        <v/>
      </c>
      <c r="G777" s="163" t="str">
        <f t="shared" si="23"/>
        <v/>
      </c>
      <c r="H777" s="95"/>
      <c r="I777" s="95"/>
      <c r="J777" s="95"/>
      <c r="K777" s="96"/>
    </row>
    <row r="778" spans="1:11" s="97" customFormat="1" x14ac:dyDescent="0.25">
      <c r="A778" s="12"/>
      <c r="B778" s="43" t="str">
        <f>IF(Lists!AC756="","",Lists!AC756)</f>
        <v/>
      </c>
      <c r="C778" s="44" t="str">
        <f>IF(Lists!AD756="","",Lists!AD756)</f>
        <v/>
      </c>
      <c r="D778" s="44" t="str">
        <f>IF(Lists!AE756="","",Lists!AE756)</f>
        <v/>
      </c>
      <c r="E778" s="45"/>
      <c r="F778" s="100" t="str">
        <f t="shared" si="22"/>
        <v/>
      </c>
      <c r="G778" s="163" t="str">
        <f t="shared" si="23"/>
        <v/>
      </c>
      <c r="H778" s="95"/>
      <c r="I778" s="95"/>
      <c r="J778" s="95"/>
      <c r="K778" s="96"/>
    </row>
    <row r="779" spans="1:11" s="97" customFormat="1" x14ac:dyDescent="0.25">
      <c r="A779" s="12"/>
      <c r="B779" s="43" t="str">
        <f>IF(Lists!AC757="","",Lists!AC757)</f>
        <v/>
      </c>
      <c r="C779" s="44" t="str">
        <f>IF(Lists!AD757="","",Lists!AD757)</f>
        <v/>
      </c>
      <c r="D779" s="44" t="str">
        <f>IF(Lists!AE757="","",Lists!AE757)</f>
        <v/>
      </c>
      <c r="E779" s="45"/>
      <c r="F779" s="100" t="str">
        <f t="shared" si="22"/>
        <v/>
      </c>
      <c r="G779" s="163" t="str">
        <f t="shared" si="23"/>
        <v/>
      </c>
      <c r="H779" s="95"/>
      <c r="I779" s="95"/>
      <c r="J779" s="95"/>
      <c r="K779" s="96"/>
    </row>
    <row r="780" spans="1:11" s="97" customFormat="1" x14ac:dyDescent="0.25">
      <c r="A780" s="12"/>
      <c r="B780" s="43" t="str">
        <f>IF(Lists!AC758="","",Lists!AC758)</f>
        <v/>
      </c>
      <c r="C780" s="44" t="str">
        <f>IF(Lists!AD758="","",Lists!AD758)</f>
        <v/>
      </c>
      <c r="D780" s="44" t="str">
        <f>IF(Lists!AE758="","",Lists!AE758)</f>
        <v/>
      </c>
      <c r="E780" s="45"/>
      <c r="F780" s="100" t="str">
        <f t="shared" si="22"/>
        <v/>
      </c>
      <c r="G780" s="163" t="str">
        <f t="shared" si="23"/>
        <v/>
      </c>
      <c r="H780" s="95"/>
      <c r="I780" s="95"/>
      <c r="J780" s="95"/>
      <c r="K780" s="96"/>
    </row>
    <row r="781" spans="1:11" s="97" customFormat="1" x14ac:dyDescent="0.25">
      <c r="A781" s="12"/>
      <c r="B781" s="43" t="str">
        <f>IF(Lists!AC759="","",Lists!AC759)</f>
        <v/>
      </c>
      <c r="C781" s="44" t="str">
        <f>IF(Lists!AD759="","",Lists!AD759)</f>
        <v/>
      </c>
      <c r="D781" s="44" t="str">
        <f>IF(Lists!AE759="","",Lists!AE759)</f>
        <v/>
      </c>
      <c r="E781" s="45"/>
      <c r="F781" s="100" t="str">
        <f t="shared" si="22"/>
        <v/>
      </c>
      <c r="G781" s="163" t="str">
        <f t="shared" si="23"/>
        <v/>
      </c>
      <c r="H781" s="95"/>
      <c r="I781" s="95"/>
      <c r="J781" s="95"/>
      <c r="K781" s="96"/>
    </row>
    <row r="782" spans="1:11" s="97" customFormat="1" x14ac:dyDescent="0.25">
      <c r="A782" s="12"/>
      <c r="B782" s="43" t="str">
        <f>IF(Lists!AC760="","",Lists!AC760)</f>
        <v/>
      </c>
      <c r="C782" s="44" t="str">
        <f>IF(Lists!AD760="","",Lists!AD760)</f>
        <v/>
      </c>
      <c r="D782" s="44" t="str">
        <f>IF(Lists!AE760="","",Lists!AE760)</f>
        <v/>
      </c>
      <c r="E782" s="45"/>
      <c r="F782" s="100" t="str">
        <f t="shared" si="22"/>
        <v/>
      </c>
      <c r="G782" s="163" t="str">
        <f t="shared" si="23"/>
        <v/>
      </c>
      <c r="H782" s="95"/>
      <c r="I782" s="95"/>
      <c r="J782" s="95"/>
      <c r="K782" s="96"/>
    </row>
    <row r="783" spans="1:11" s="97" customFormat="1" x14ac:dyDescent="0.25">
      <c r="A783" s="12"/>
      <c r="B783" s="43" t="str">
        <f>IF(Lists!AC761="","",Lists!AC761)</f>
        <v/>
      </c>
      <c r="C783" s="44" t="str">
        <f>IF(Lists!AD761="","",Lists!AD761)</f>
        <v/>
      </c>
      <c r="D783" s="44" t="str">
        <f>IF(Lists!AE761="","",Lists!AE761)</f>
        <v/>
      </c>
      <c r="E783" s="45"/>
      <c r="F783" s="100" t="str">
        <f t="shared" si="22"/>
        <v/>
      </c>
      <c r="G783" s="163" t="str">
        <f t="shared" si="23"/>
        <v/>
      </c>
      <c r="H783" s="95"/>
      <c r="I783" s="95"/>
      <c r="J783" s="95"/>
      <c r="K783" s="96"/>
    </row>
    <row r="784" spans="1:11" s="97" customFormat="1" x14ac:dyDescent="0.25">
      <c r="A784" s="12"/>
      <c r="B784" s="43" t="str">
        <f>IF(Lists!AC762="","",Lists!AC762)</f>
        <v/>
      </c>
      <c r="C784" s="44" t="str">
        <f>IF(Lists!AD762="","",Lists!AD762)</f>
        <v/>
      </c>
      <c r="D784" s="44" t="str">
        <f>IF(Lists!AE762="","",Lists!AE762)</f>
        <v/>
      </c>
      <c r="E784" s="45"/>
      <c r="F784" s="100" t="str">
        <f t="shared" si="22"/>
        <v/>
      </c>
      <c r="G784" s="163" t="str">
        <f t="shared" si="23"/>
        <v/>
      </c>
      <c r="H784" s="95"/>
      <c r="I784" s="95"/>
      <c r="J784" s="95"/>
      <c r="K784" s="96"/>
    </row>
    <row r="785" spans="1:11" s="97" customFormat="1" x14ac:dyDescent="0.25">
      <c r="A785" s="12"/>
      <c r="B785" s="43" t="str">
        <f>IF(Lists!AC763="","",Lists!AC763)</f>
        <v/>
      </c>
      <c r="C785" s="44" t="str">
        <f>IF(Lists!AD763="","",Lists!AD763)</f>
        <v/>
      </c>
      <c r="D785" s="44" t="str">
        <f>IF(Lists!AE763="","",Lists!AE763)</f>
        <v/>
      </c>
      <c r="E785" s="45"/>
      <c r="F785" s="100" t="str">
        <f t="shared" si="22"/>
        <v/>
      </c>
      <c r="G785" s="163" t="str">
        <f t="shared" si="23"/>
        <v/>
      </c>
      <c r="H785" s="95"/>
      <c r="I785" s="95"/>
      <c r="J785" s="95"/>
      <c r="K785" s="96"/>
    </row>
    <row r="786" spans="1:11" s="97" customFormat="1" x14ac:dyDescent="0.25">
      <c r="A786" s="12"/>
      <c r="B786" s="43" t="str">
        <f>IF(Lists!AC764="","",Lists!AC764)</f>
        <v/>
      </c>
      <c r="C786" s="44" t="str">
        <f>IF(Lists!AD764="","",Lists!AD764)</f>
        <v/>
      </c>
      <c r="D786" s="44" t="str">
        <f>IF(Lists!AE764="","",Lists!AE764)</f>
        <v/>
      </c>
      <c r="E786" s="45"/>
      <c r="F786" s="100" t="str">
        <f t="shared" si="22"/>
        <v/>
      </c>
      <c r="G786" s="163" t="str">
        <f t="shared" si="23"/>
        <v/>
      </c>
      <c r="H786" s="95"/>
      <c r="I786" s="95"/>
      <c r="J786" s="95"/>
      <c r="K786" s="96"/>
    </row>
    <row r="787" spans="1:11" s="97" customFormat="1" x14ac:dyDescent="0.25">
      <c r="A787" s="12"/>
      <c r="B787" s="43" t="str">
        <f>IF(Lists!AC765="","",Lists!AC765)</f>
        <v/>
      </c>
      <c r="C787" s="44" t="str">
        <f>IF(Lists!AD765="","",Lists!AD765)</f>
        <v/>
      </c>
      <c r="D787" s="44" t="str">
        <f>IF(Lists!AE765="","",Lists!AE765)</f>
        <v/>
      </c>
      <c r="E787" s="45"/>
      <c r="F787" s="100" t="str">
        <f t="shared" si="22"/>
        <v/>
      </c>
      <c r="G787" s="163" t="str">
        <f t="shared" si="23"/>
        <v/>
      </c>
      <c r="H787" s="95"/>
      <c r="I787" s="95"/>
      <c r="J787" s="95"/>
      <c r="K787" s="96"/>
    </row>
    <row r="788" spans="1:11" s="97" customFormat="1" x14ac:dyDescent="0.25">
      <c r="A788" s="12"/>
      <c r="B788" s="43" t="str">
        <f>IF(Lists!AC766="","",Lists!AC766)</f>
        <v/>
      </c>
      <c r="C788" s="44" t="str">
        <f>IF(Lists!AD766="","",Lists!AD766)</f>
        <v/>
      </c>
      <c r="D788" s="44" t="str">
        <f>IF(Lists!AE766="","",Lists!AE766)</f>
        <v/>
      </c>
      <c r="E788" s="45"/>
      <c r="F788" s="100" t="str">
        <f t="shared" si="22"/>
        <v/>
      </c>
      <c r="G788" s="163" t="str">
        <f t="shared" si="23"/>
        <v/>
      </c>
      <c r="H788" s="95"/>
      <c r="I788" s="95"/>
      <c r="J788" s="95"/>
      <c r="K788" s="96"/>
    </row>
    <row r="789" spans="1:11" s="97" customFormat="1" x14ac:dyDescent="0.25">
      <c r="A789" s="12"/>
      <c r="B789" s="43" t="str">
        <f>IF(Lists!AC767="","",Lists!AC767)</f>
        <v/>
      </c>
      <c r="C789" s="44" t="str">
        <f>IF(Lists!AD767="","",Lists!AD767)</f>
        <v/>
      </c>
      <c r="D789" s="44" t="str">
        <f>IF(Lists!AE767="","",Lists!AE767)</f>
        <v/>
      </c>
      <c r="E789" s="45"/>
      <c r="F789" s="100" t="str">
        <f t="shared" si="22"/>
        <v/>
      </c>
      <c r="G789" s="163" t="str">
        <f t="shared" si="23"/>
        <v/>
      </c>
      <c r="H789" s="95"/>
      <c r="I789" s="95"/>
      <c r="J789" s="95"/>
      <c r="K789" s="96"/>
    </row>
    <row r="790" spans="1:11" s="97" customFormat="1" x14ac:dyDescent="0.25">
      <c r="A790" s="12"/>
      <c r="B790" s="43" t="str">
        <f>IF(Lists!AC768="","",Lists!AC768)</f>
        <v/>
      </c>
      <c r="C790" s="44" t="str">
        <f>IF(Lists!AD768="","",Lists!AD768)</f>
        <v/>
      </c>
      <c r="D790" s="44" t="str">
        <f>IF(Lists!AE768="","",Lists!AE768)</f>
        <v/>
      </c>
      <c r="E790" s="45"/>
      <c r="F790" s="100" t="str">
        <f t="shared" si="22"/>
        <v/>
      </c>
      <c r="G790" s="163" t="str">
        <f t="shared" si="23"/>
        <v/>
      </c>
      <c r="H790" s="95"/>
      <c r="I790" s="95"/>
      <c r="J790" s="95"/>
      <c r="K790" s="96"/>
    </row>
    <row r="791" spans="1:11" s="97" customFormat="1" x14ac:dyDescent="0.25">
      <c r="A791" s="12"/>
      <c r="B791" s="43" t="str">
        <f>IF(Lists!AC769="","",Lists!AC769)</f>
        <v/>
      </c>
      <c r="C791" s="44" t="str">
        <f>IF(Lists!AD769="","",Lists!AD769)</f>
        <v/>
      </c>
      <c r="D791" s="44" t="str">
        <f>IF(Lists!AE769="","",Lists!AE769)</f>
        <v/>
      </c>
      <c r="E791" s="45"/>
      <c r="F791" s="100" t="str">
        <f t="shared" si="22"/>
        <v/>
      </c>
      <c r="G791" s="163" t="str">
        <f t="shared" si="23"/>
        <v/>
      </c>
      <c r="H791" s="95"/>
      <c r="I791" s="95"/>
      <c r="J791" s="95"/>
      <c r="K791" s="96"/>
    </row>
    <row r="792" spans="1:11" s="97" customFormat="1" x14ac:dyDescent="0.25">
      <c r="A792" s="12"/>
      <c r="B792" s="43" t="str">
        <f>IF(Lists!AC770="","",Lists!AC770)</f>
        <v/>
      </c>
      <c r="C792" s="44" t="str">
        <f>IF(Lists!AD770="","",Lists!AD770)</f>
        <v/>
      </c>
      <c r="D792" s="44" t="str">
        <f>IF(Lists!AE770="","",Lists!AE770)</f>
        <v/>
      </c>
      <c r="E792" s="45"/>
      <c r="F792" s="100" t="str">
        <f t="shared" si="22"/>
        <v/>
      </c>
      <c r="G792" s="163" t="str">
        <f t="shared" si="23"/>
        <v/>
      </c>
      <c r="H792" s="95"/>
      <c r="I792" s="95"/>
      <c r="J792" s="95"/>
      <c r="K792" s="96"/>
    </row>
    <row r="793" spans="1:11" s="97" customFormat="1" x14ac:dyDescent="0.25">
      <c r="A793" s="12"/>
      <c r="B793" s="43" t="str">
        <f>IF(Lists!AC771="","",Lists!AC771)</f>
        <v/>
      </c>
      <c r="C793" s="44" t="str">
        <f>IF(Lists!AD771="","",Lists!AD771)</f>
        <v/>
      </c>
      <c r="D793" s="44" t="str">
        <f>IF(Lists!AE771="","",Lists!AE771)</f>
        <v/>
      </c>
      <c r="E793" s="45"/>
      <c r="F793" s="100" t="str">
        <f t="shared" ref="F793:F856" si="24">IF(C793="","",SUM(H793:K793))</f>
        <v/>
      </c>
      <c r="G793" s="163" t="str">
        <f t="shared" ref="G793:G856" si="25">IF(E793="","",F793/E793)</f>
        <v/>
      </c>
      <c r="H793" s="95"/>
      <c r="I793" s="95"/>
      <c r="J793" s="95"/>
      <c r="K793" s="96"/>
    </row>
    <row r="794" spans="1:11" s="97" customFormat="1" x14ac:dyDescent="0.25">
      <c r="A794" s="12"/>
      <c r="B794" s="43" t="str">
        <f>IF(Lists!AC772="","",Lists!AC772)</f>
        <v/>
      </c>
      <c r="C794" s="44" t="str">
        <f>IF(Lists!AD772="","",Lists!AD772)</f>
        <v/>
      </c>
      <c r="D794" s="44" t="str">
        <f>IF(Lists!AE772="","",Lists!AE772)</f>
        <v/>
      </c>
      <c r="E794" s="45"/>
      <c r="F794" s="100" t="str">
        <f t="shared" si="24"/>
        <v/>
      </c>
      <c r="G794" s="163" t="str">
        <f t="shared" si="25"/>
        <v/>
      </c>
      <c r="H794" s="95"/>
      <c r="I794" s="95"/>
      <c r="J794" s="95"/>
      <c r="K794" s="96"/>
    </row>
    <row r="795" spans="1:11" s="97" customFormat="1" x14ac:dyDescent="0.25">
      <c r="A795" s="12"/>
      <c r="B795" s="43" t="str">
        <f>IF(Lists!AC773="","",Lists!AC773)</f>
        <v/>
      </c>
      <c r="C795" s="44" t="str">
        <f>IF(Lists!AD773="","",Lists!AD773)</f>
        <v/>
      </c>
      <c r="D795" s="44" t="str">
        <f>IF(Lists!AE773="","",Lists!AE773)</f>
        <v/>
      </c>
      <c r="E795" s="45"/>
      <c r="F795" s="100" t="str">
        <f t="shared" si="24"/>
        <v/>
      </c>
      <c r="G795" s="163" t="str">
        <f t="shared" si="25"/>
        <v/>
      </c>
      <c r="H795" s="95"/>
      <c r="I795" s="95"/>
      <c r="J795" s="95"/>
      <c r="K795" s="96"/>
    </row>
    <row r="796" spans="1:11" s="97" customFormat="1" x14ac:dyDescent="0.25">
      <c r="A796" s="12"/>
      <c r="B796" s="43" t="str">
        <f>IF(Lists!AC774="","",Lists!AC774)</f>
        <v/>
      </c>
      <c r="C796" s="44" t="str">
        <f>IF(Lists!AD774="","",Lists!AD774)</f>
        <v/>
      </c>
      <c r="D796" s="44" t="str">
        <f>IF(Lists!AE774="","",Lists!AE774)</f>
        <v/>
      </c>
      <c r="E796" s="45"/>
      <c r="F796" s="100" t="str">
        <f t="shared" si="24"/>
        <v/>
      </c>
      <c r="G796" s="163" t="str">
        <f t="shared" si="25"/>
        <v/>
      </c>
      <c r="H796" s="95"/>
      <c r="I796" s="95"/>
      <c r="J796" s="95"/>
      <c r="K796" s="96"/>
    </row>
    <row r="797" spans="1:11" s="97" customFormat="1" x14ac:dyDescent="0.25">
      <c r="A797" s="12"/>
      <c r="B797" s="43" t="str">
        <f>IF(Lists!AC775="","",Lists!AC775)</f>
        <v/>
      </c>
      <c r="C797" s="44" t="str">
        <f>IF(Lists!AD775="","",Lists!AD775)</f>
        <v/>
      </c>
      <c r="D797" s="44" t="str">
        <f>IF(Lists!AE775="","",Lists!AE775)</f>
        <v/>
      </c>
      <c r="E797" s="45"/>
      <c r="F797" s="100" t="str">
        <f t="shared" si="24"/>
        <v/>
      </c>
      <c r="G797" s="163" t="str">
        <f t="shared" si="25"/>
        <v/>
      </c>
      <c r="H797" s="95"/>
      <c r="I797" s="95"/>
      <c r="J797" s="95"/>
      <c r="K797" s="96"/>
    </row>
    <row r="798" spans="1:11" s="97" customFormat="1" x14ac:dyDescent="0.25">
      <c r="A798" s="12"/>
      <c r="B798" s="43" t="str">
        <f>IF(Lists!AC776="","",Lists!AC776)</f>
        <v/>
      </c>
      <c r="C798" s="44" t="str">
        <f>IF(Lists!AD776="","",Lists!AD776)</f>
        <v/>
      </c>
      <c r="D798" s="44" t="str">
        <f>IF(Lists!AE776="","",Lists!AE776)</f>
        <v/>
      </c>
      <c r="E798" s="45"/>
      <c r="F798" s="100" t="str">
        <f t="shared" si="24"/>
        <v/>
      </c>
      <c r="G798" s="163" t="str">
        <f t="shared" si="25"/>
        <v/>
      </c>
      <c r="H798" s="95"/>
      <c r="I798" s="95"/>
      <c r="J798" s="95"/>
      <c r="K798" s="96"/>
    </row>
    <row r="799" spans="1:11" s="97" customFormat="1" x14ac:dyDescent="0.25">
      <c r="A799" s="12"/>
      <c r="B799" s="43" t="str">
        <f>IF(Lists!AC777="","",Lists!AC777)</f>
        <v/>
      </c>
      <c r="C799" s="44" t="str">
        <f>IF(Lists!AD777="","",Lists!AD777)</f>
        <v/>
      </c>
      <c r="D799" s="44" t="str">
        <f>IF(Lists!AE777="","",Lists!AE777)</f>
        <v/>
      </c>
      <c r="E799" s="45"/>
      <c r="F799" s="100" t="str">
        <f t="shared" si="24"/>
        <v/>
      </c>
      <c r="G799" s="163" t="str">
        <f t="shared" si="25"/>
        <v/>
      </c>
      <c r="H799" s="95"/>
      <c r="I799" s="95"/>
      <c r="J799" s="95"/>
      <c r="K799" s="96"/>
    </row>
    <row r="800" spans="1:11" s="97" customFormat="1" x14ac:dyDescent="0.25">
      <c r="A800" s="12"/>
      <c r="B800" s="43" t="str">
        <f>IF(Lists!AC778="","",Lists!AC778)</f>
        <v/>
      </c>
      <c r="C800" s="44" t="str">
        <f>IF(Lists!AD778="","",Lists!AD778)</f>
        <v/>
      </c>
      <c r="D800" s="44" t="str">
        <f>IF(Lists!AE778="","",Lists!AE778)</f>
        <v/>
      </c>
      <c r="E800" s="45"/>
      <c r="F800" s="100" t="str">
        <f t="shared" si="24"/>
        <v/>
      </c>
      <c r="G800" s="163" t="str">
        <f t="shared" si="25"/>
        <v/>
      </c>
      <c r="H800" s="95"/>
      <c r="I800" s="95"/>
      <c r="J800" s="95"/>
      <c r="K800" s="96"/>
    </row>
    <row r="801" spans="1:11" s="97" customFormat="1" x14ac:dyDescent="0.25">
      <c r="A801" s="12"/>
      <c r="B801" s="43" t="str">
        <f>IF(Lists!AC779="","",Lists!AC779)</f>
        <v/>
      </c>
      <c r="C801" s="44" t="str">
        <f>IF(Lists!AD779="","",Lists!AD779)</f>
        <v/>
      </c>
      <c r="D801" s="44" t="str">
        <f>IF(Lists!AE779="","",Lists!AE779)</f>
        <v/>
      </c>
      <c r="E801" s="45"/>
      <c r="F801" s="100" t="str">
        <f t="shared" si="24"/>
        <v/>
      </c>
      <c r="G801" s="163" t="str">
        <f t="shared" si="25"/>
        <v/>
      </c>
      <c r="H801" s="95"/>
      <c r="I801" s="95"/>
      <c r="J801" s="95"/>
      <c r="K801" s="96"/>
    </row>
    <row r="802" spans="1:11" s="97" customFormat="1" x14ac:dyDescent="0.25">
      <c r="A802" s="12"/>
      <c r="B802" s="43" t="str">
        <f>IF(Lists!AC780="","",Lists!AC780)</f>
        <v/>
      </c>
      <c r="C802" s="44" t="str">
        <f>IF(Lists!AD780="","",Lists!AD780)</f>
        <v/>
      </c>
      <c r="D802" s="44" t="str">
        <f>IF(Lists!AE780="","",Lists!AE780)</f>
        <v/>
      </c>
      <c r="E802" s="45"/>
      <c r="F802" s="100" t="str">
        <f t="shared" si="24"/>
        <v/>
      </c>
      <c r="G802" s="163" t="str">
        <f t="shared" si="25"/>
        <v/>
      </c>
      <c r="H802" s="95"/>
      <c r="I802" s="95"/>
      <c r="J802" s="95"/>
      <c r="K802" s="96"/>
    </row>
    <row r="803" spans="1:11" s="97" customFormat="1" x14ac:dyDescent="0.25">
      <c r="A803" s="12"/>
      <c r="B803" s="43" t="str">
        <f>IF(Lists!AC781="","",Lists!AC781)</f>
        <v/>
      </c>
      <c r="C803" s="44" t="str">
        <f>IF(Lists!AD781="","",Lists!AD781)</f>
        <v/>
      </c>
      <c r="D803" s="44" t="str">
        <f>IF(Lists!AE781="","",Lists!AE781)</f>
        <v/>
      </c>
      <c r="E803" s="45"/>
      <c r="F803" s="100" t="str">
        <f t="shared" si="24"/>
        <v/>
      </c>
      <c r="G803" s="163" t="str">
        <f t="shared" si="25"/>
        <v/>
      </c>
      <c r="H803" s="95"/>
      <c r="I803" s="95"/>
      <c r="J803" s="95"/>
      <c r="K803" s="96"/>
    </row>
    <row r="804" spans="1:11" s="97" customFormat="1" x14ac:dyDescent="0.25">
      <c r="A804" s="12"/>
      <c r="B804" s="43" t="str">
        <f>IF(Lists!AC782="","",Lists!AC782)</f>
        <v/>
      </c>
      <c r="C804" s="44" t="str">
        <f>IF(Lists!AD782="","",Lists!AD782)</f>
        <v/>
      </c>
      <c r="D804" s="44" t="str">
        <f>IF(Lists!AE782="","",Lists!AE782)</f>
        <v/>
      </c>
      <c r="E804" s="45"/>
      <c r="F804" s="100" t="str">
        <f t="shared" si="24"/>
        <v/>
      </c>
      <c r="G804" s="163" t="str">
        <f t="shared" si="25"/>
        <v/>
      </c>
      <c r="H804" s="95"/>
      <c r="I804" s="95"/>
      <c r="J804" s="95"/>
      <c r="K804" s="96"/>
    </row>
    <row r="805" spans="1:11" s="97" customFormat="1" x14ac:dyDescent="0.25">
      <c r="A805" s="12"/>
      <c r="B805" s="43" t="str">
        <f>IF(Lists!AC783="","",Lists!AC783)</f>
        <v/>
      </c>
      <c r="C805" s="44" t="str">
        <f>IF(Lists!AD783="","",Lists!AD783)</f>
        <v/>
      </c>
      <c r="D805" s="44" t="str">
        <f>IF(Lists!AE783="","",Lists!AE783)</f>
        <v/>
      </c>
      <c r="E805" s="45"/>
      <c r="F805" s="100" t="str">
        <f t="shared" si="24"/>
        <v/>
      </c>
      <c r="G805" s="163" t="str">
        <f t="shared" si="25"/>
        <v/>
      </c>
      <c r="H805" s="95"/>
      <c r="I805" s="95"/>
      <c r="J805" s="95"/>
      <c r="K805" s="96"/>
    </row>
    <row r="806" spans="1:11" s="97" customFormat="1" x14ac:dyDescent="0.25">
      <c r="A806" s="12"/>
      <c r="B806" s="43" t="str">
        <f>IF(Lists!AC784="","",Lists!AC784)</f>
        <v/>
      </c>
      <c r="C806" s="44" t="str">
        <f>IF(Lists!AD784="","",Lists!AD784)</f>
        <v/>
      </c>
      <c r="D806" s="44" t="str">
        <f>IF(Lists!AE784="","",Lists!AE784)</f>
        <v/>
      </c>
      <c r="E806" s="45"/>
      <c r="F806" s="100" t="str">
        <f t="shared" si="24"/>
        <v/>
      </c>
      <c r="G806" s="163" t="str">
        <f t="shared" si="25"/>
        <v/>
      </c>
      <c r="H806" s="95"/>
      <c r="I806" s="95"/>
      <c r="J806" s="95"/>
      <c r="K806" s="96"/>
    </row>
    <row r="807" spans="1:11" s="97" customFormat="1" x14ac:dyDescent="0.25">
      <c r="A807" s="12"/>
      <c r="B807" s="43" t="str">
        <f>IF(Lists!AC785="","",Lists!AC785)</f>
        <v/>
      </c>
      <c r="C807" s="44" t="str">
        <f>IF(Lists!AD785="","",Lists!AD785)</f>
        <v/>
      </c>
      <c r="D807" s="44" t="str">
        <f>IF(Lists!AE785="","",Lists!AE785)</f>
        <v/>
      </c>
      <c r="E807" s="45"/>
      <c r="F807" s="100" t="str">
        <f t="shared" si="24"/>
        <v/>
      </c>
      <c r="G807" s="163" t="str">
        <f t="shared" si="25"/>
        <v/>
      </c>
      <c r="H807" s="95"/>
      <c r="I807" s="95"/>
      <c r="J807" s="95"/>
      <c r="K807" s="96"/>
    </row>
    <row r="808" spans="1:11" s="97" customFormat="1" x14ac:dyDescent="0.25">
      <c r="A808" s="12"/>
      <c r="B808" s="43" t="str">
        <f>IF(Lists!AC786="","",Lists!AC786)</f>
        <v/>
      </c>
      <c r="C808" s="44" t="str">
        <f>IF(Lists!AD786="","",Lists!AD786)</f>
        <v/>
      </c>
      <c r="D808" s="44" t="str">
        <f>IF(Lists!AE786="","",Lists!AE786)</f>
        <v/>
      </c>
      <c r="E808" s="45"/>
      <c r="F808" s="100" t="str">
        <f t="shared" si="24"/>
        <v/>
      </c>
      <c r="G808" s="163" t="str">
        <f t="shared" si="25"/>
        <v/>
      </c>
      <c r="H808" s="95"/>
      <c r="I808" s="95"/>
      <c r="J808" s="95"/>
      <c r="K808" s="96"/>
    </row>
    <row r="809" spans="1:11" s="97" customFormat="1" x14ac:dyDescent="0.25">
      <c r="A809" s="12"/>
      <c r="B809" s="43" t="str">
        <f>IF(Lists!AC787="","",Lists!AC787)</f>
        <v/>
      </c>
      <c r="C809" s="44" t="str">
        <f>IF(Lists!AD787="","",Lists!AD787)</f>
        <v/>
      </c>
      <c r="D809" s="44" t="str">
        <f>IF(Lists!AE787="","",Lists!AE787)</f>
        <v/>
      </c>
      <c r="E809" s="45"/>
      <c r="F809" s="100" t="str">
        <f t="shared" si="24"/>
        <v/>
      </c>
      <c r="G809" s="163" t="str">
        <f t="shared" si="25"/>
        <v/>
      </c>
      <c r="H809" s="95"/>
      <c r="I809" s="95"/>
      <c r="J809" s="95"/>
      <c r="K809" s="96"/>
    </row>
    <row r="810" spans="1:11" s="97" customFormat="1" x14ac:dyDescent="0.25">
      <c r="A810" s="12"/>
      <c r="B810" s="43" t="str">
        <f>IF(Lists!AC788="","",Lists!AC788)</f>
        <v/>
      </c>
      <c r="C810" s="44" t="str">
        <f>IF(Lists!AD788="","",Lists!AD788)</f>
        <v/>
      </c>
      <c r="D810" s="44" t="str">
        <f>IF(Lists!AE788="","",Lists!AE788)</f>
        <v/>
      </c>
      <c r="E810" s="45"/>
      <c r="F810" s="100" t="str">
        <f t="shared" si="24"/>
        <v/>
      </c>
      <c r="G810" s="163" t="str">
        <f t="shared" si="25"/>
        <v/>
      </c>
      <c r="H810" s="95"/>
      <c r="I810" s="95"/>
      <c r="J810" s="95"/>
      <c r="K810" s="96"/>
    </row>
    <row r="811" spans="1:11" s="97" customFormat="1" x14ac:dyDescent="0.25">
      <c r="A811" s="12"/>
      <c r="B811" s="43" t="str">
        <f>IF(Lists!AC789="","",Lists!AC789)</f>
        <v/>
      </c>
      <c r="C811" s="44" t="str">
        <f>IF(Lists!AD789="","",Lists!AD789)</f>
        <v/>
      </c>
      <c r="D811" s="44" t="str">
        <f>IF(Lists!AE789="","",Lists!AE789)</f>
        <v/>
      </c>
      <c r="E811" s="45"/>
      <c r="F811" s="100" t="str">
        <f t="shared" si="24"/>
        <v/>
      </c>
      <c r="G811" s="163" t="str">
        <f t="shared" si="25"/>
        <v/>
      </c>
      <c r="H811" s="95"/>
      <c r="I811" s="95"/>
      <c r="J811" s="95"/>
      <c r="K811" s="96"/>
    </row>
    <row r="812" spans="1:11" s="97" customFormat="1" x14ac:dyDescent="0.25">
      <c r="A812" s="12"/>
      <c r="B812" s="43" t="str">
        <f>IF(Lists!AC790="","",Lists!AC790)</f>
        <v/>
      </c>
      <c r="C812" s="44" t="str">
        <f>IF(Lists!AD790="","",Lists!AD790)</f>
        <v/>
      </c>
      <c r="D812" s="44" t="str">
        <f>IF(Lists!AE790="","",Lists!AE790)</f>
        <v/>
      </c>
      <c r="E812" s="45"/>
      <c r="F812" s="100" t="str">
        <f t="shared" si="24"/>
        <v/>
      </c>
      <c r="G812" s="163" t="str">
        <f t="shared" si="25"/>
        <v/>
      </c>
      <c r="H812" s="95"/>
      <c r="I812" s="95"/>
      <c r="J812" s="95"/>
      <c r="K812" s="96"/>
    </row>
    <row r="813" spans="1:11" s="97" customFormat="1" x14ac:dyDescent="0.25">
      <c r="A813" s="12"/>
      <c r="B813" s="43" t="str">
        <f>IF(Lists!AC791="","",Lists!AC791)</f>
        <v/>
      </c>
      <c r="C813" s="44" t="str">
        <f>IF(Lists!AD791="","",Lists!AD791)</f>
        <v/>
      </c>
      <c r="D813" s="44" t="str">
        <f>IF(Lists!AE791="","",Lists!AE791)</f>
        <v/>
      </c>
      <c r="E813" s="45"/>
      <c r="F813" s="100" t="str">
        <f t="shared" si="24"/>
        <v/>
      </c>
      <c r="G813" s="163" t="str">
        <f t="shared" si="25"/>
        <v/>
      </c>
      <c r="H813" s="95"/>
      <c r="I813" s="95"/>
      <c r="J813" s="95"/>
      <c r="K813" s="96"/>
    </row>
    <row r="814" spans="1:11" s="97" customFormat="1" x14ac:dyDescent="0.25">
      <c r="A814" s="12"/>
      <c r="B814" s="43" t="str">
        <f>IF(Lists!AC792="","",Lists!AC792)</f>
        <v/>
      </c>
      <c r="C814" s="44" t="str">
        <f>IF(Lists!AD792="","",Lists!AD792)</f>
        <v/>
      </c>
      <c r="D814" s="44" t="str">
        <f>IF(Lists!AE792="","",Lists!AE792)</f>
        <v/>
      </c>
      <c r="E814" s="45"/>
      <c r="F814" s="100" t="str">
        <f t="shared" si="24"/>
        <v/>
      </c>
      <c r="G814" s="163" t="str">
        <f t="shared" si="25"/>
        <v/>
      </c>
      <c r="H814" s="95"/>
      <c r="I814" s="95"/>
      <c r="J814" s="95"/>
      <c r="K814" s="96"/>
    </row>
    <row r="815" spans="1:11" s="97" customFormat="1" x14ac:dyDescent="0.25">
      <c r="A815" s="12"/>
      <c r="B815" s="43" t="str">
        <f>IF(Lists!AC793="","",Lists!AC793)</f>
        <v/>
      </c>
      <c r="C815" s="44" t="str">
        <f>IF(Lists!AD793="","",Lists!AD793)</f>
        <v/>
      </c>
      <c r="D815" s="44" t="str">
        <f>IF(Lists!AE793="","",Lists!AE793)</f>
        <v/>
      </c>
      <c r="E815" s="45"/>
      <c r="F815" s="100" t="str">
        <f t="shared" si="24"/>
        <v/>
      </c>
      <c r="G815" s="163" t="str">
        <f t="shared" si="25"/>
        <v/>
      </c>
      <c r="H815" s="95"/>
      <c r="I815" s="95"/>
      <c r="J815" s="95"/>
      <c r="K815" s="96"/>
    </row>
    <row r="816" spans="1:11" s="97" customFormat="1" x14ac:dyDescent="0.25">
      <c r="A816" s="12"/>
      <c r="B816" s="43" t="str">
        <f>IF(Lists!AC794="","",Lists!AC794)</f>
        <v/>
      </c>
      <c r="C816" s="44" t="str">
        <f>IF(Lists!AD794="","",Lists!AD794)</f>
        <v/>
      </c>
      <c r="D816" s="44" t="str">
        <f>IF(Lists!AE794="","",Lists!AE794)</f>
        <v/>
      </c>
      <c r="E816" s="45"/>
      <c r="F816" s="100" t="str">
        <f t="shared" si="24"/>
        <v/>
      </c>
      <c r="G816" s="163" t="str">
        <f t="shared" si="25"/>
        <v/>
      </c>
      <c r="H816" s="95"/>
      <c r="I816" s="95"/>
      <c r="J816" s="95"/>
      <c r="K816" s="96"/>
    </row>
    <row r="817" spans="1:11" s="97" customFormat="1" x14ac:dyDescent="0.25">
      <c r="A817" s="12"/>
      <c r="B817" s="43" t="str">
        <f>IF(Lists!AC795="","",Lists!AC795)</f>
        <v/>
      </c>
      <c r="C817" s="44" t="str">
        <f>IF(Lists!AD795="","",Lists!AD795)</f>
        <v/>
      </c>
      <c r="D817" s="44" t="str">
        <f>IF(Lists!AE795="","",Lists!AE795)</f>
        <v/>
      </c>
      <c r="E817" s="45"/>
      <c r="F817" s="100" t="str">
        <f t="shared" si="24"/>
        <v/>
      </c>
      <c r="G817" s="163" t="str">
        <f t="shared" si="25"/>
        <v/>
      </c>
      <c r="H817" s="95"/>
      <c r="I817" s="95"/>
      <c r="J817" s="95"/>
      <c r="K817" s="96"/>
    </row>
    <row r="818" spans="1:11" s="97" customFormat="1" x14ac:dyDescent="0.25">
      <c r="A818" s="12"/>
      <c r="B818" s="43" t="str">
        <f>IF(Lists!AC796="","",Lists!AC796)</f>
        <v/>
      </c>
      <c r="C818" s="44" t="str">
        <f>IF(Lists!AD796="","",Lists!AD796)</f>
        <v/>
      </c>
      <c r="D818" s="44" t="str">
        <f>IF(Lists!AE796="","",Lists!AE796)</f>
        <v/>
      </c>
      <c r="E818" s="45"/>
      <c r="F818" s="100" t="str">
        <f t="shared" si="24"/>
        <v/>
      </c>
      <c r="G818" s="163" t="str">
        <f t="shared" si="25"/>
        <v/>
      </c>
      <c r="H818" s="95"/>
      <c r="I818" s="95"/>
      <c r="J818" s="95"/>
      <c r="K818" s="96"/>
    </row>
    <row r="819" spans="1:11" s="97" customFormat="1" x14ac:dyDescent="0.25">
      <c r="A819" s="12"/>
      <c r="B819" s="43" t="str">
        <f>IF(Lists!AC797="","",Lists!AC797)</f>
        <v/>
      </c>
      <c r="C819" s="44" t="str">
        <f>IF(Lists!AD797="","",Lists!AD797)</f>
        <v/>
      </c>
      <c r="D819" s="44" t="str">
        <f>IF(Lists!AE797="","",Lists!AE797)</f>
        <v/>
      </c>
      <c r="E819" s="45"/>
      <c r="F819" s="100" t="str">
        <f t="shared" si="24"/>
        <v/>
      </c>
      <c r="G819" s="163" t="str">
        <f t="shared" si="25"/>
        <v/>
      </c>
      <c r="H819" s="95"/>
      <c r="I819" s="95"/>
      <c r="J819" s="95"/>
      <c r="K819" s="96"/>
    </row>
    <row r="820" spans="1:11" s="97" customFormat="1" x14ac:dyDescent="0.25">
      <c r="A820" s="12"/>
      <c r="B820" s="43" t="str">
        <f>IF(Lists!AC798="","",Lists!AC798)</f>
        <v/>
      </c>
      <c r="C820" s="44" t="str">
        <f>IF(Lists!AD798="","",Lists!AD798)</f>
        <v/>
      </c>
      <c r="D820" s="44" t="str">
        <f>IF(Lists!AE798="","",Lists!AE798)</f>
        <v/>
      </c>
      <c r="E820" s="45"/>
      <c r="F820" s="100" t="str">
        <f t="shared" si="24"/>
        <v/>
      </c>
      <c r="G820" s="163" t="str">
        <f t="shared" si="25"/>
        <v/>
      </c>
      <c r="H820" s="95"/>
      <c r="I820" s="95"/>
      <c r="J820" s="95"/>
      <c r="K820" s="96"/>
    </row>
    <row r="821" spans="1:11" s="97" customFormat="1" x14ac:dyDescent="0.25">
      <c r="A821" s="12"/>
      <c r="B821" s="43" t="str">
        <f>IF(Lists!AC799="","",Lists!AC799)</f>
        <v/>
      </c>
      <c r="C821" s="44" t="str">
        <f>IF(Lists!AD799="","",Lists!AD799)</f>
        <v/>
      </c>
      <c r="D821" s="44" t="str">
        <f>IF(Lists!AE799="","",Lists!AE799)</f>
        <v/>
      </c>
      <c r="E821" s="45"/>
      <c r="F821" s="100" t="str">
        <f t="shared" si="24"/>
        <v/>
      </c>
      <c r="G821" s="163" t="str">
        <f t="shared" si="25"/>
        <v/>
      </c>
      <c r="H821" s="95"/>
      <c r="I821" s="95"/>
      <c r="J821" s="95"/>
      <c r="K821" s="96"/>
    </row>
    <row r="822" spans="1:11" s="97" customFormat="1" x14ac:dyDescent="0.25">
      <c r="A822" s="12"/>
      <c r="B822" s="43" t="str">
        <f>IF(Lists!AC800="","",Lists!AC800)</f>
        <v/>
      </c>
      <c r="C822" s="44" t="str">
        <f>IF(Lists!AD800="","",Lists!AD800)</f>
        <v/>
      </c>
      <c r="D822" s="44" t="str">
        <f>IF(Lists!AE800="","",Lists!AE800)</f>
        <v/>
      </c>
      <c r="E822" s="45"/>
      <c r="F822" s="100" t="str">
        <f t="shared" si="24"/>
        <v/>
      </c>
      <c r="G822" s="163" t="str">
        <f t="shared" si="25"/>
        <v/>
      </c>
      <c r="H822" s="95"/>
      <c r="I822" s="95"/>
      <c r="J822" s="95"/>
      <c r="K822" s="96"/>
    </row>
    <row r="823" spans="1:11" s="97" customFormat="1" x14ac:dyDescent="0.25">
      <c r="A823" s="12"/>
      <c r="B823" s="43" t="str">
        <f>IF(Lists!AC801="","",Lists!AC801)</f>
        <v/>
      </c>
      <c r="C823" s="44" t="str">
        <f>IF(Lists!AD801="","",Lists!AD801)</f>
        <v/>
      </c>
      <c r="D823" s="44" t="str">
        <f>IF(Lists!AE801="","",Lists!AE801)</f>
        <v/>
      </c>
      <c r="E823" s="45"/>
      <c r="F823" s="100" t="str">
        <f t="shared" si="24"/>
        <v/>
      </c>
      <c r="G823" s="163" t="str">
        <f t="shared" si="25"/>
        <v/>
      </c>
      <c r="H823" s="95"/>
      <c r="I823" s="95"/>
      <c r="J823" s="95"/>
      <c r="K823" s="96"/>
    </row>
    <row r="824" spans="1:11" s="97" customFormat="1" x14ac:dyDescent="0.25">
      <c r="A824" s="12"/>
      <c r="B824" s="43" t="str">
        <f>IF(Lists!AC802="","",Lists!AC802)</f>
        <v/>
      </c>
      <c r="C824" s="44" t="str">
        <f>IF(Lists!AD802="","",Lists!AD802)</f>
        <v/>
      </c>
      <c r="D824" s="44" t="str">
        <f>IF(Lists!AE802="","",Lists!AE802)</f>
        <v/>
      </c>
      <c r="E824" s="45"/>
      <c r="F824" s="100" t="str">
        <f t="shared" si="24"/>
        <v/>
      </c>
      <c r="G824" s="163" t="str">
        <f t="shared" si="25"/>
        <v/>
      </c>
      <c r="H824" s="95"/>
      <c r="I824" s="95"/>
      <c r="J824" s="95"/>
      <c r="K824" s="96"/>
    </row>
    <row r="825" spans="1:11" s="97" customFormat="1" x14ac:dyDescent="0.25">
      <c r="A825" s="12"/>
      <c r="B825" s="43" t="str">
        <f>IF(Lists!AC803="","",Lists!AC803)</f>
        <v/>
      </c>
      <c r="C825" s="44" t="str">
        <f>IF(Lists!AD803="","",Lists!AD803)</f>
        <v/>
      </c>
      <c r="D825" s="44" t="str">
        <f>IF(Lists!AE803="","",Lists!AE803)</f>
        <v/>
      </c>
      <c r="E825" s="45"/>
      <c r="F825" s="100" t="str">
        <f t="shared" si="24"/>
        <v/>
      </c>
      <c r="G825" s="163" t="str">
        <f t="shared" si="25"/>
        <v/>
      </c>
      <c r="H825" s="95"/>
      <c r="I825" s="95"/>
      <c r="J825" s="95"/>
      <c r="K825" s="96"/>
    </row>
    <row r="826" spans="1:11" s="97" customFormat="1" x14ac:dyDescent="0.25">
      <c r="A826" s="12"/>
      <c r="B826" s="43" t="str">
        <f>IF(Lists!AC804="","",Lists!AC804)</f>
        <v/>
      </c>
      <c r="C826" s="44" t="str">
        <f>IF(Lists!AD804="","",Lists!AD804)</f>
        <v/>
      </c>
      <c r="D826" s="44" t="str">
        <f>IF(Lists!AE804="","",Lists!AE804)</f>
        <v/>
      </c>
      <c r="E826" s="45"/>
      <c r="F826" s="100" t="str">
        <f t="shared" si="24"/>
        <v/>
      </c>
      <c r="G826" s="163" t="str">
        <f t="shared" si="25"/>
        <v/>
      </c>
      <c r="H826" s="95"/>
      <c r="I826" s="95"/>
      <c r="J826" s="95"/>
      <c r="K826" s="96"/>
    </row>
    <row r="827" spans="1:11" s="97" customFormat="1" x14ac:dyDescent="0.25">
      <c r="A827" s="12"/>
      <c r="B827" s="43" t="str">
        <f>IF(Lists!AC805="","",Lists!AC805)</f>
        <v/>
      </c>
      <c r="C827" s="44" t="str">
        <f>IF(Lists!AD805="","",Lists!AD805)</f>
        <v/>
      </c>
      <c r="D827" s="44" t="str">
        <f>IF(Lists!AE805="","",Lists!AE805)</f>
        <v/>
      </c>
      <c r="E827" s="45"/>
      <c r="F827" s="100" t="str">
        <f t="shared" si="24"/>
        <v/>
      </c>
      <c r="G827" s="163" t="str">
        <f t="shared" si="25"/>
        <v/>
      </c>
      <c r="H827" s="95"/>
      <c r="I827" s="95"/>
      <c r="J827" s="95"/>
      <c r="K827" s="96"/>
    </row>
    <row r="828" spans="1:11" s="97" customFormat="1" x14ac:dyDescent="0.25">
      <c r="A828" s="12"/>
      <c r="B828" s="43" t="str">
        <f>IF(Lists!AC806="","",Lists!AC806)</f>
        <v/>
      </c>
      <c r="C828" s="44" t="str">
        <f>IF(Lists!AD806="","",Lists!AD806)</f>
        <v/>
      </c>
      <c r="D828" s="44" t="str">
        <f>IF(Lists!AE806="","",Lists!AE806)</f>
        <v/>
      </c>
      <c r="E828" s="45"/>
      <c r="F828" s="100" t="str">
        <f t="shared" si="24"/>
        <v/>
      </c>
      <c r="G828" s="163" t="str">
        <f t="shared" si="25"/>
        <v/>
      </c>
      <c r="H828" s="95"/>
      <c r="I828" s="95"/>
      <c r="J828" s="95"/>
      <c r="K828" s="96"/>
    </row>
    <row r="829" spans="1:11" s="97" customFormat="1" x14ac:dyDescent="0.25">
      <c r="A829" s="12"/>
      <c r="B829" s="43" t="str">
        <f>IF(Lists!AC807="","",Lists!AC807)</f>
        <v/>
      </c>
      <c r="C829" s="44" t="str">
        <f>IF(Lists!AD807="","",Lists!AD807)</f>
        <v/>
      </c>
      <c r="D829" s="44" t="str">
        <f>IF(Lists!AE807="","",Lists!AE807)</f>
        <v/>
      </c>
      <c r="E829" s="45"/>
      <c r="F829" s="100" t="str">
        <f t="shared" si="24"/>
        <v/>
      </c>
      <c r="G829" s="163" t="str">
        <f t="shared" si="25"/>
        <v/>
      </c>
      <c r="H829" s="95"/>
      <c r="I829" s="95"/>
      <c r="J829" s="95"/>
      <c r="K829" s="96"/>
    </row>
    <row r="830" spans="1:11" s="97" customFormat="1" x14ac:dyDescent="0.25">
      <c r="A830" s="12"/>
      <c r="B830" s="43" t="str">
        <f>IF(Lists!AC808="","",Lists!AC808)</f>
        <v/>
      </c>
      <c r="C830" s="44" t="str">
        <f>IF(Lists!AD808="","",Lists!AD808)</f>
        <v/>
      </c>
      <c r="D830" s="44" t="str">
        <f>IF(Lists!AE808="","",Lists!AE808)</f>
        <v/>
      </c>
      <c r="E830" s="45"/>
      <c r="F830" s="100" t="str">
        <f t="shared" si="24"/>
        <v/>
      </c>
      <c r="G830" s="163" t="str">
        <f t="shared" si="25"/>
        <v/>
      </c>
      <c r="H830" s="95"/>
      <c r="I830" s="95"/>
      <c r="J830" s="95"/>
      <c r="K830" s="96"/>
    </row>
    <row r="831" spans="1:11" s="97" customFormat="1" x14ac:dyDescent="0.25">
      <c r="A831" s="12"/>
      <c r="B831" s="43" t="str">
        <f>IF(Lists!AC809="","",Lists!AC809)</f>
        <v/>
      </c>
      <c r="C831" s="44" t="str">
        <f>IF(Lists!AD809="","",Lists!AD809)</f>
        <v/>
      </c>
      <c r="D831" s="44" t="str">
        <f>IF(Lists!AE809="","",Lists!AE809)</f>
        <v/>
      </c>
      <c r="E831" s="45"/>
      <c r="F831" s="100" t="str">
        <f t="shared" si="24"/>
        <v/>
      </c>
      <c r="G831" s="163" t="str">
        <f t="shared" si="25"/>
        <v/>
      </c>
      <c r="H831" s="95"/>
      <c r="I831" s="95"/>
      <c r="J831" s="95"/>
      <c r="K831" s="96"/>
    </row>
    <row r="832" spans="1:11" s="97" customFormat="1" x14ac:dyDescent="0.25">
      <c r="A832" s="12"/>
      <c r="B832" s="43" t="str">
        <f>IF(Lists!AC810="","",Lists!AC810)</f>
        <v/>
      </c>
      <c r="C832" s="44" t="str">
        <f>IF(Lists!AD810="","",Lists!AD810)</f>
        <v/>
      </c>
      <c r="D832" s="44" t="str">
        <f>IF(Lists!AE810="","",Lists!AE810)</f>
        <v/>
      </c>
      <c r="E832" s="45"/>
      <c r="F832" s="100" t="str">
        <f t="shared" si="24"/>
        <v/>
      </c>
      <c r="G832" s="163" t="str">
        <f t="shared" si="25"/>
        <v/>
      </c>
      <c r="H832" s="95"/>
      <c r="I832" s="95"/>
      <c r="J832" s="95"/>
      <c r="K832" s="96"/>
    </row>
    <row r="833" spans="1:11" s="97" customFormat="1" x14ac:dyDescent="0.25">
      <c r="A833" s="12"/>
      <c r="B833" s="43" t="str">
        <f>IF(Lists!AC811="","",Lists!AC811)</f>
        <v/>
      </c>
      <c r="C833" s="44" t="str">
        <f>IF(Lists!AD811="","",Lists!AD811)</f>
        <v/>
      </c>
      <c r="D833" s="44" t="str">
        <f>IF(Lists!AE811="","",Lists!AE811)</f>
        <v/>
      </c>
      <c r="E833" s="45"/>
      <c r="F833" s="100" t="str">
        <f t="shared" si="24"/>
        <v/>
      </c>
      <c r="G833" s="163" t="str">
        <f t="shared" si="25"/>
        <v/>
      </c>
      <c r="H833" s="95"/>
      <c r="I833" s="95"/>
      <c r="J833" s="95"/>
      <c r="K833" s="96"/>
    </row>
    <row r="834" spans="1:11" s="97" customFormat="1" x14ac:dyDescent="0.25">
      <c r="A834" s="12"/>
      <c r="B834" s="43" t="str">
        <f>IF(Lists!AC812="","",Lists!AC812)</f>
        <v/>
      </c>
      <c r="C834" s="44" t="str">
        <f>IF(Lists!AD812="","",Lists!AD812)</f>
        <v/>
      </c>
      <c r="D834" s="44" t="str">
        <f>IF(Lists!AE812="","",Lists!AE812)</f>
        <v/>
      </c>
      <c r="E834" s="45"/>
      <c r="F834" s="100" t="str">
        <f t="shared" si="24"/>
        <v/>
      </c>
      <c r="G834" s="163" t="str">
        <f t="shared" si="25"/>
        <v/>
      </c>
      <c r="H834" s="95"/>
      <c r="I834" s="95"/>
      <c r="J834" s="95"/>
      <c r="K834" s="96"/>
    </row>
    <row r="835" spans="1:11" s="97" customFormat="1" x14ac:dyDescent="0.25">
      <c r="A835" s="12"/>
      <c r="B835" s="43" t="str">
        <f>IF(Lists!AC813="","",Lists!AC813)</f>
        <v/>
      </c>
      <c r="C835" s="44" t="str">
        <f>IF(Lists!AD813="","",Lists!AD813)</f>
        <v/>
      </c>
      <c r="D835" s="44" t="str">
        <f>IF(Lists!AE813="","",Lists!AE813)</f>
        <v/>
      </c>
      <c r="E835" s="45"/>
      <c r="F835" s="100" t="str">
        <f t="shared" si="24"/>
        <v/>
      </c>
      <c r="G835" s="163" t="str">
        <f t="shared" si="25"/>
        <v/>
      </c>
      <c r="H835" s="95"/>
      <c r="I835" s="95"/>
      <c r="J835" s="95"/>
      <c r="K835" s="96"/>
    </row>
    <row r="836" spans="1:11" s="97" customFormat="1" x14ac:dyDescent="0.25">
      <c r="A836" s="12"/>
      <c r="B836" s="43" t="str">
        <f>IF(Lists!AC814="","",Lists!AC814)</f>
        <v/>
      </c>
      <c r="C836" s="44" t="str">
        <f>IF(Lists!AD814="","",Lists!AD814)</f>
        <v/>
      </c>
      <c r="D836" s="44" t="str">
        <f>IF(Lists!AE814="","",Lists!AE814)</f>
        <v/>
      </c>
      <c r="E836" s="45"/>
      <c r="F836" s="100" t="str">
        <f t="shared" si="24"/>
        <v/>
      </c>
      <c r="G836" s="163" t="str">
        <f t="shared" si="25"/>
        <v/>
      </c>
      <c r="H836" s="95"/>
      <c r="I836" s="95"/>
      <c r="J836" s="95"/>
      <c r="K836" s="96"/>
    </row>
    <row r="837" spans="1:11" s="97" customFormat="1" x14ac:dyDescent="0.25">
      <c r="A837" s="12"/>
      <c r="B837" s="43" t="str">
        <f>IF(Lists!AC815="","",Lists!AC815)</f>
        <v/>
      </c>
      <c r="C837" s="44" t="str">
        <f>IF(Lists!AD815="","",Lists!AD815)</f>
        <v/>
      </c>
      <c r="D837" s="44" t="str">
        <f>IF(Lists!AE815="","",Lists!AE815)</f>
        <v/>
      </c>
      <c r="E837" s="45"/>
      <c r="F837" s="100" t="str">
        <f t="shared" si="24"/>
        <v/>
      </c>
      <c r="G837" s="163" t="str">
        <f t="shared" si="25"/>
        <v/>
      </c>
      <c r="H837" s="95"/>
      <c r="I837" s="95"/>
      <c r="J837" s="95"/>
      <c r="K837" s="96"/>
    </row>
    <row r="838" spans="1:11" s="97" customFormat="1" x14ac:dyDescent="0.25">
      <c r="A838" s="12"/>
      <c r="B838" s="43" t="str">
        <f>IF(Lists!AC816="","",Lists!AC816)</f>
        <v/>
      </c>
      <c r="C838" s="44" t="str">
        <f>IF(Lists!AD816="","",Lists!AD816)</f>
        <v/>
      </c>
      <c r="D838" s="44" t="str">
        <f>IF(Lists!AE816="","",Lists!AE816)</f>
        <v/>
      </c>
      <c r="E838" s="45"/>
      <c r="F838" s="100" t="str">
        <f t="shared" si="24"/>
        <v/>
      </c>
      <c r="G838" s="163" t="str">
        <f t="shared" si="25"/>
        <v/>
      </c>
      <c r="H838" s="95"/>
      <c r="I838" s="95"/>
      <c r="J838" s="95"/>
      <c r="K838" s="96"/>
    </row>
    <row r="839" spans="1:11" s="97" customFormat="1" x14ac:dyDescent="0.25">
      <c r="A839" s="12"/>
      <c r="B839" s="43" t="str">
        <f>IF(Lists!AC817="","",Lists!AC817)</f>
        <v/>
      </c>
      <c r="C839" s="44" t="str">
        <f>IF(Lists!AD817="","",Lists!AD817)</f>
        <v/>
      </c>
      <c r="D839" s="44" t="str">
        <f>IF(Lists!AE817="","",Lists!AE817)</f>
        <v/>
      </c>
      <c r="E839" s="45"/>
      <c r="F839" s="100" t="str">
        <f t="shared" si="24"/>
        <v/>
      </c>
      <c r="G839" s="163" t="str">
        <f t="shared" si="25"/>
        <v/>
      </c>
      <c r="H839" s="95"/>
      <c r="I839" s="95"/>
      <c r="J839" s="95"/>
      <c r="K839" s="96"/>
    </row>
    <row r="840" spans="1:11" s="97" customFormat="1" x14ac:dyDescent="0.25">
      <c r="A840" s="12"/>
      <c r="B840" s="43" t="str">
        <f>IF(Lists!AC818="","",Lists!AC818)</f>
        <v/>
      </c>
      <c r="C840" s="44" t="str">
        <f>IF(Lists!AD818="","",Lists!AD818)</f>
        <v/>
      </c>
      <c r="D840" s="44" t="str">
        <f>IF(Lists!AE818="","",Lists!AE818)</f>
        <v/>
      </c>
      <c r="E840" s="45"/>
      <c r="F840" s="100" t="str">
        <f t="shared" si="24"/>
        <v/>
      </c>
      <c r="G840" s="163" t="str">
        <f t="shared" si="25"/>
        <v/>
      </c>
      <c r="H840" s="95"/>
      <c r="I840" s="95"/>
      <c r="J840" s="95"/>
      <c r="K840" s="96"/>
    </row>
    <row r="841" spans="1:11" s="97" customFormat="1" x14ac:dyDescent="0.25">
      <c r="A841" s="12"/>
      <c r="B841" s="43" t="str">
        <f>IF(Lists!AC819="","",Lists!AC819)</f>
        <v/>
      </c>
      <c r="C841" s="44" t="str">
        <f>IF(Lists!AD819="","",Lists!AD819)</f>
        <v/>
      </c>
      <c r="D841" s="44" t="str">
        <f>IF(Lists!AE819="","",Lists!AE819)</f>
        <v/>
      </c>
      <c r="E841" s="45"/>
      <c r="F841" s="100" t="str">
        <f t="shared" si="24"/>
        <v/>
      </c>
      <c r="G841" s="163" t="str">
        <f t="shared" si="25"/>
        <v/>
      </c>
      <c r="H841" s="95"/>
      <c r="I841" s="95"/>
      <c r="J841" s="95"/>
      <c r="K841" s="96"/>
    </row>
    <row r="842" spans="1:11" s="97" customFormat="1" x14ac:dyDescent="0.25">
      <c r="A842" s="12"/>
      <c r="B842" s="43" t="str">
        <f>IF(Lists!AC820="","",Lists!AC820)</f>
        <v/>
      </c>
      <c r="C842" s="44" t="str">
        <f>IF(Lists!AD820="","",Lists!AD820)</f>
        <v/>
      </c>
      <c r="D842" s="44" t="str">
        <f>IF(Lists!AE820="","",Lists!AE820)</f>
        <v/>
      </c>
      <c r="E842" s="45"/>
      <c r="F842" s="100" t="str">
        <f t="shared" si="24"/>
        <v/>
      </c>
      <c r="G842" s="163" t="str">
        <f t="shared" si="25"/>
        <v/>
      </c>
      <c r="H842" s="95"/>
      <c r="I842" s="95"/>
      <c r="J842" s="95"/>
      <c r="K842" s="96"/>
    </row>
    <row r="843" spans="1:11" s="97" customFormat="1" x14ac:dyDescent="0.25">
      <c r="A843" s="12"/>
      <c r="B843" s="43" t="str">
        <f>IF(Lists!AC821="","",Lists!AC821)</f>
        <v/>
      </c>
      <c r="C843" s="44" t="str">
        <f>IF(Lists!AD821="","",Lists!AD821)</f>
        <v/>
      </c>
      <c r="D843" s="44" t="str">
        <f>IF(Lists!AE821="","",Lists!AE821)</f>
        <v/>
      </c>
      <c r="E843" s="45"/>
      <c r="F843" s="100" t="str">
        <f t="shared" si="24"/>
        <v/>
      </c>
      <c r="G843" s="163" t="str">
        <f t="shared" si="25"/>
        <v/>
      </c>
      <c r="H843" s="95"/>
      <c r="I843" s="95"/>
      <c r="J843" s="95"/>
      <c r="K843" s="96"/>
    </row>
    <row r="844" spans="1:11" s="97" customFormat="1" x14ac:dyDescent="0.25">
      <c r="A844" s="12"/>
      <c r="B844" s="43" t="str">
        <f>IF(Lists!AC822="","",Lists!AC822)</f>
        <v/>
      </c>
      <c r="C844" s="44" t="str">
        <f>IF(Lists!AD822="","",Lists!AD822)</f>
        <v/>
      </c>
      <c r="D844" s="44" t="str">
        <f>IF(Lists!AE822="","",Lists!AE822)</f>
        <v/>
      </c>
      <c r="E844" s="45"/>
      <c r="F844" s="100" t="str">
        <f t="shared" si="24"/>
        <v/>
      </c>
      <c r="G844" s="163" t="str">
        <f t="shared" si="25"/>
        <v/>
      </c>
      <c r="H844" s="95"/>
      <c r="I844" s="95"/>
      <c r="J844" s="95"/>
      <c r="K844" s="96"/>
    </row>
    <row r="845" spans="1:11" s="97" customFormat="1" x14ac:dyDescent="0.25">
      <c r="A845" s="12"/>
      <c r="B845" s="43" t="str">
        <f>IF(Lists!AC823="","",Lists!AC823)</f>
        <v/>
      </c>
      <c r="C845" s="44" t="str">
        <f>IF(Lists!AD823="","",Lists!AD823)</f>
        <v/>
      </c>
      <c r="D845" s="44" t="str">
        <f>IF(Lists!AE823="","",Lists!AE823)</f>
        <v/>
      </c>
      <c r="E845" s="45"/>
      <c r="F845" s="100" t="str">
        <f t="shared" si="24"/>
        <v/>
      </c>
      <c r="G845" s="163" t="str">
        <f t="shared" si="25"/>
        <v/>
      </c>
      <c r="H845" s="95"/>
      <c r="I845" s="95"/>
      <c r="J845" s="95"/>
      <c r="K845" s="96"/>
    </row>
    <row r="846" spans="1:11" s="97" customFormat="1" x14ac:dyDescent="0.25">
      <c r="A846" s="12"/>
      <c r="B846" s="43" t="str">
        <f>IF(Lists!AC824="","",Lists!AC824)</f>
        <v/>
      </c>
      <c r="C846" s="44" t="str">
        <f>IF(Lists!AD824="","",Lists!AD824)</f>
        <v/>
      </c>
      <c r="D846" s="44" t="str">
        <f>IF(Lists!AE824="","",Lists!AE824)</f>
        <v/>
      </c>
      <c r="E846" s="45"/>
      <c r="F846" s="100" t="str">
        <f t="shared" si="24"/>
        <v/>
      </c>
      <c r="G846" s="163" t="str">
        <f t="shared" si="25"/>
        <v/>
      </c>
      <c r="H846" s="95"/>
      <c r="I846" s="95"/>
      <c r="J846" s="95"/>
      <c r="K846" s="96"/>
    </row>
    <row r="847" spans="1:11" s="97" customFormat="1" x14ac:dyDescent="0.25">
      <c r="A847" s="12"/>
      <c r="B847" s="43" t="str">
        <f>IF(Lists!AC825="","",Lists!AC825)</f>
        <v/>
      </c>
      <c r="C847" s="44" t="str">
        <f>IF(Lists!AD825="","",Lists!AD825)</f>
        <v/>
      </c>
      <c r="D847" s="44" t="str">
        <f>IF(Lists!AE825="","",Lists!AE825)</f>
        <v/>
      </c>
      <c r="E847" s="45"/>
      <c r="F847" s="100" t="str">
        <f t="shared" si="24"/>
        <v/>
      </c>
      <c r="G847" s="163" t="str">
        <f t="shared" si="25"/>
        <v/>
      </c>
      <c r="H847" s="95"/>
      <c r="I847" s="95"/>
      <c r="J847" s="95"/>
      <c r="K847" s="96"/>
    </row>
    <row r="848" spans="1:11" s="97" customFormat="1" x14ac:dyDescent="0.25">
      <c r="A848" s="12"/>
      <c r="B848" s="43" t="str">
        <f>IF(Lists!AC826="","",Lists!AC826)</f>
        <v/>
      </c>
      <c r="C848" s="44" t="str">
        <f>IF(Lists!AD826="","",Lists!AD826)</f>
        <v/>
      </c>
      <c r="D848" s="44" t="str">
        <f>IF(Lists!AE826="","",Lists!AE826)</f>
        <v/>
      </c>
      <c r="E848" s="45"/>
      <c r="F848" s="100" t="str">
        <f t="shared" si="24"/>
        <v/>
      </c>
      <c r="G848" s="163" t="str">
        <f t="shared" si="25"/>
        <v/>
      </c>
      <c r="H848" s="95"/>
      <c r="I848" s="95"/>
      <c r="J848" s="95"/>
      <c r="K848" s="96"/>
    </row>
    <row r="849" spans="1:11" s="97" customFormat="1" x14ac:dyDescent="0.25">
      <c r="A849" s="12"/>
      <c r="B849" s="43" t="str">
        <f>IF(Lists!AC827="","",Lists!AC827)</f>
        <v/>
      </c>
      <c r="C849" s="44" t="str">
        <f>IF(Lists!AD827="","",Lists!AD827)</f>
        <v/>
      </c>
      <c r="D849" s="44" t="str">
        <f>IF(Lists!AE827="","",Lists!AE827)</f>
        <v/>
      </c>
      <c r="E849" s="45"/>
      <c r="F849" s="100" t="str">
        <f t="shared" si="24"/>
        <v/>
      </c>
      <c r="G849" s="163" t="str">
        <f t="shared" si="25"/>
        <v/>
      </c>
      <c r="H849" s="95"/>
      <c r="I849" s="95"/>
      <c r="J849" s="95"/>
      <c r="K849" s="96"/>
    </row>
    <row r="850" spans="1:11" s="97" customFormat="1" x14ac:dyDescent="0.25">
      <c r="A850" s="12"/>
      <c r="B850" s="43" t="str">
        <f>IF(Lists!AC828="","",Lists!AC828)</f>
        <v/>
      </c>
      <c r="C850" s="44" t="str">
        <f>IF(Lists!AD828="","",Lists!AD828)</f>
        <v/>
      </c>
      <c r="D850" s="44" t="str">
        <f>IF(Lists!AE828="","",Lists!AE828)</f>
        <v/>
      </c>
      <c r="E850" s="45"/>
      <c r="F850" s="100" t="str">
        <f t="shared" si="24"/>
        <v/>
      </c>
      <c r="G850" s="163" t="str">
        <f t="shared" si="25"/>
        <v/>
      </c>
      <c r="H850" s="95"/>
      <c r="I850" s="95"/>
      <c r="J850" s="95"/>
      <c r="K850" s="96"/>
    </row>
    <row r="851" spans="1:11" s="97" customFormat="1" x14ac:dyDescent="0.25">
      <c r="A851" s="12"/>
      <c r="B851" s="43" t="str">
        <f>IF(Lists!AC829="","",Lists!AC829)</f>
        <v/>
      </c>
      <c r="C851" s="44" t="str">
        <f>IF(Lists!AD829="","",Lists!AD829)</f>
        <v/>
      </c>
      <c r="D851" s="44" t="str">
        <f>IF(Lists!AE829="","",Lists!AE829)</f>
        <v/>
      </c>
      <c r="E851" s="45"/>
      <c r="F851" s="100" t="str">
        <f t="shared" si="24"/>
        <v/>
      </c>
      <c r="G851" s="163" t="str">
        <f t="shared" si="25"/>
        <v/>
      </c>
      <c r="H851" s="95"/>
      <c r="I851" s="95"/>
      <c r="J851" s="95"/>
      <c r="K851" s="96"/>
    </row>
    <row r="852" spans="1:11" s="97" customFormat="1" x14ac:dyDescent="0.25">
      <c r="A852" s="12"/>
      <c r="B852" s="43" t="str">
        <f>IF(Lists!AC830="","",Lists!AC830)</f>
        <v/>
      </c>
      <c r="C852" s="44" t="str">
        <f>IF(Lists!AD830="","",Lists!AD830)</f>
        <v/>
      </c>
      <c r="D852" s="44" t="str">
        <f>IF(Lists!AE830="","",Lists!AE830)</f>
        <v/>
      </c>
      <c r="E852" s="45"/>
      <c r="F852" s="100" t="str">
        <f t="shared" si="24"/>
        <v/>
      </c>
      <c r="G852" s="163" t="str">
        <f t="shared" si="25"/>
        <v/>
      </c>
      <c r="H852" s="95"/>
      <c r="I852" s="95"/>
      <c r="J852" s="95"/>
      <c r="K852" s="96"/>
    </row>
    <row r="853" spans="1:11" s="97" customFormat="1" x14ac:dyDescent="0.25">
      <c r="A853" s="12"/>
      <c r="B853" s="43" t="str">
        <f>IF(Lists!AC831="","",Lists!AC831)</f>
        <v/>
      </c>
      <c r="C853" s="44" t="str">
        <f>IF(Lists!AD831="","",Lists!AD831)</f>
        <v/>
      </c>
      <c r="D853" s="44" t="str">
        <f>IF(Lists!AE831="","",Lists!AE831)</f>
        <v/>
      </c>
      <c r="E853" s="45"/>
      <c r="F853" s="100" t="str">
        <f t="shared" si="24"/>
        <v/>
      </c>
      <c r="G853" s="163" t="str">
        <f t="shared" si="25"/>
        <v/>
      </c>
      <c r="H853" s="95"/>
      <c r="I853" s="95"/>
      <c r="J853" s="95"/>
      <c r="K853" s="96"/>
    </row>
    <row r="854" spans="1:11" s="97" customFormat="1" x14ac:dyDescent="0.25">
      <c r="A854" s="12"/>
      <c r="B854" s="43" t="str">
        <f>IF(Lists!AC832="","",Lists!AC832)</f>
        <v/>
      </c>
      <c r="C854" s="44" t="str">
        <f>IF(Lists!AD832="","",Lists!AD832)</f>
        <v/>
      </c>
      <c r="D854" s="44" t="str">
        <f>IF(Lists!AE832="","",Lists!AE832)</f>
        <v/>
      </c>
      <c r="E854" s="45"/>
      <c r="F854" s="100" t="str">
        <f t="shared" si="24"/>
        <v/>
      </c>
      <c r="G854" s="163" t="str">
        <f t="shared" si="25"/>
        <v/>
      </c>
      <c r="H854" s="95"/>
      <c r="I854" s="95"/>
      <c r="J854" s="95"/>
      <c r="K854" s="96"/>
    </row>
    <row r="855" spans="1:11" s="97" customFormat="1" x14ac:dyDescent="0.25">
      <c r="A855" s="12"/>
      <c r="B855" s="43" t="str">
        <f>IF(Lists!AC833="","",Lists!AC833)</f>
        <v/>
      </c>
      <c r="C855" s="44" t="str">
        <f>IF(Lists!AD833="","",Lists!AD833)</f>
        <v/>
      </c>
      <c r="D855" s="44" t="str">
        <f>IF(Lists!AE833="","",Lists!AE833)</f>
        <v/>
      </c>
      <c r="E855" s="45"/>
      <c r="F855" s="100" t="str">
        <f t="shared" si="24"/>
        <v/>
      </c>
      <c r="G855" s="163" t="str">
        <f t="shared" si="25"/>
        <v/>
      </c>
      <c r="H855" s="95"/>
      <c r="I855" s="95"/>
      <c r="J855" s="95"/>
      <c r="K855" s="96"/>
    </row>
    <row r="856" spans="1:11" s="97" customFormat="1" x14ac:dyDescent="0.25">
      <c r="A856" s="12"/>
      <c r="B856" s="43" t="str">
        <f>IF(Lists!AC834="","",Lists!AC834)</f>
        <v/>
      </c>
      <c r="C856" s="44" t="str">
        <f>IF(Lists!AD834="","",Lists!AD834)</f>
        <v/>
      </c>
      <c r="D856" s="44" t="str">
        <f>IF(Lists!AE834="","",Lists!AE834)</f>
        <v/>
      </c>
      <c r="E856" s="45"/>
      <c r="F856" s="100" t="str">
        <f t="shared" si="24"/>
        <v/>
      </c>
      <c r="G856" s="163" t="str">
        <f t="shared" si="25"/>
        <v/>
      </c>
      <c r="H856" s="95"/>
      <c r="I856" s="95"/>
      <c r="J856" s="95"/>
      <c r="K856" s="96"/>
    </row>
    <row r="857" spans="1:11" s="97" customFormat="1" x14ac:dyDescent="0.25">
      <c r="A857" s="12"/>
      <c r="B857" s="43" t="str">
        <f>IF(Lists!AC835="","",Lists!AC835)</f>
        <v/>
      </c>
      <c r="C857" s="44" t="str">
        <f>IF(Lists!AD835="","",Lists!AD835)</f>
        <v/>
      </c>
      <c r="D857" s="44" t="str">
        <f>IF(Lists!AE835="","",Lists!AE835)</f>
        <v/>
      </c>
      <c r="E857" s="45"/>
      <c r="F857" s="100" t="str">
        <f t="shared" ref="F857:F920" si="26">IF(C857="","",SUM(H857:K857))</f>
        <v/>
      </c>
      <c r="G857" s="163" t="str">
        <f t="shared" ref="G857:G920" si="27">IF(E857="","",F857/E857)</f>
        <v/>
      </c>
      <c r="H857" s="95"/>
      <c r="I857" s="95"/>
      <c r="J857" s="95"/>
      <c r="K857" s="96"/>
    </row>
    <row r="858" spans="1:11" s="97" customFormat="1" x14ac:dyDescent="0.25">
      <c r="A858" s="12"/>
      <c r="B858" s="43" t="str">
        <f>IF(Lists!AC836="","",Lists!AC836)</f>
        <v/>
      </c>
      <c r="C858" s="44" t="str">
        <f>IF(Lists!AD836="","",Lists!AD836)</f>
        <v/>
      </c>
      <c r="D858" s="44" t="str">
        <f>IF(Lists!AE836="","",Lists!AE836)</f>
        <v/>
      </c>
      <c r="E858" s="45"/>
      <c r="F858" s="100" t="str">
        <f t="shared" si="26"/>
        <v/>
      </c>
      <c r="G858" s="163" t="str">
        <f t="shared" si="27"/>
        <v/>
      </c>
      <c r="H858" s="95"/>
      <c r="I858" s="95"/>
      <c r="J858" s="95"/>
      <c r="K858" s="96"/>
    </row>
    <row r="859" spans="1:11" s="97" customFormat="1" x14ac:dyDescent="0.25">
      <c r="A859" s="12"/>
      <c r="B859" s="43" t="str">
        <f>IF(Lists!AC837="","",Lists!AC837)</f>
        <v/>
      </c>
      <c r="C859" s="44" t="str">
        <f>IF(Lists!AD837="","",Lists!AD837)</f>
        <v/>
      </c>
      <c r="D859" s="44" t="str">
        <f>IF(Lists!AE837="","",Lists!AE837)</f>
        <v/>
      </c>
      <c r="E859" s="45"/>
      <c r="F859" s="100" t="str">
        <f t="shared" si="26"/>
        <v/>
      </c>
      <c r="G859" s="163" t="str">
        <f t="shared" si="27"/>
        <v/>
      </c>
      <c r="H859" s="95"/>
      <c r="I859" s="95"/>
      <c r="J859" s="95"/>
      <c r="K859" s="96"/>
    </row>
    <row r="860" spans="1:11" s="97" customFormat="1" x14ac:dyDescent="0.25">
      <c r="A860" s="12"/>
      <c r="B860" s="43" t="str">
        <f>IF(Lists!AC838="","",Lists!AC838)</f>
        <v/>
      </c>
      <c r="C860" s="44" t="str">
        <f>IF(Lists!AD838="","",Lists!AD838)</f>
        <v/>
      </c>
      <c r="D860" s="44" t="str">
        <f>IF(Lists!AE838="","",Lists!AE838)</f>
        <v/>
      </c>
      <c r="E860" s="45"/>
      <c r="F860" s="100" t="str">
        <f t="shared" si="26"/>
        <v/>
      </c>
      <c r="G860" s="163" t="str">
        <f t="shared" si="27"/>
        <v/>
      </c>
      <c r="H860" s="95"/>
      <c r="I860" s="95"/>
      <c r="J860" s="95"/>
      <c r="K860" s="96"/>
    </row>
    <row r="861" spans="1:11" s="97" customFormat="1" x14ac:dyDescent="0.25">
      <c r="A861" s="12"/>
      <c r="B861" s="43" t="str">
        <f>IF(Lists!AC839="","",Lists!AC839)</f>
        <v/>
      </c>
      <c r="C861" s="44" t="str">
        <f>IF(Lists!AD839="","",Lists!AD839)</f>
        <v/>
      </c>
      <c r="D861" s="44" t="str">
        <f>IF(Lists!AE839="","",Lists!AE839)</f>
        <v/>
      </c>
      <c r="E861" s="45"/>
      <c r="F861" s="100" t="str">
        <f t="shared" si="26"/>
        <v/>
      </c>
      <c r="G861" s="163" t="str">
        <f t="shared" si="27"/>
        <v/>
      </c>
      <c r="H861" s="95"/>
      <c r="I861" s="95"/>
      <c r="J861" s="95"/>
      <c r="K861" s="96"/>
    </row>
    <row r="862" spans="1:11" s="97" customFormat="1" x14ac:dyDescent="0.25">
      <c r="A862" s="12"/>
      <c r="B862" s="43" t="str">
        <f>IF(Lists!AC840="","",Lists!AC840)</f>
        <v/>
      </c>
      <c r="C862" s="44" t="str">
        <f>IF(Lists!AD840="","",Lists!AD840)</f>
        <v/>
      </c>
      <c r="D862" s="44" t="str">
        <f>IF(Lists!AE840="","",Lists!AE840)</f>
        <v/>
      </c>
      <c r="E862" s="45"/>
      <c r="F862" s="100" t="str">
        <f t="shared" si="26"/>
        <v/>
      </c>
      <c r="G862" s="163" t="str">
        <f t="shared" si="27"/>
        <v/>
      </c>
      <c r="H862" s="95"/>
      <c r="I862" s="95"/>
      <c r="J862" s="95"/>
      <c r="K862" s="96"/>
    </row>
    <row r="863" spans="1:11" s="97" customFormat="1" x14ac:dyDescent="0.25">
      <c r="A863" s="12"/>
      <c r="B863" s="43" t="str">
        <f>IF(Lists!AC841="","",Lists!AC841)</f>
        <v/>
      </c>
      <c r="C863" s="44" t="str">
        <f>IF(Lists!AD841="","",Lists!AD841)</f>
        <v/>
      </c>
      <c r="D863" s="44" t="str">
        <f>IF(Lists!AE841="","",Lists!AE841)</f>
        <v/>
      </c>
      <c r="E863" s="45"/>
      <c r="F863" s="100" t="str">
        <f t="shared" si="26"/>
        <v/>
      </c>
      <c r="G863" s="163" t="str">
        <f t="shared" si="27"/>
        <v/>
      </c>
      <c r="H863" s="95"/>
      <c r="I863" s="95"/>
      <c r="J863" s="95"/>
      <c r="K863" s="96"/>
    </row>
    <row r="864" spans="1:11" s="97" customFormat="1" x14ac:dyDescent="0.25">
      <c r="A864" s="12"/>
      <c r="B864" s="43" t="str">
        <f>IF(Lists!AC842="","",Lists!AC842)</f>
        <v/>
      </c>
      <c r="C864" s="44" t="str">
        <f>IF(Lists!AD842="","",Lists!AD842)</f>
        <v/>
      </c>
      <c r="D864" s="44" t="str">
        <f>IF(Lists!AE842="","",Lists!AE842)</f>
        <v/>
      </c>
      <c r="E864" s="45"/>
      <c r="F864" s="100" t="str">
        <f t="shared" si="26"/>
        <v/>
      </c>
      <c r="G864" s="163" t="str">
        <f t="shared" si="27"/>
        <v/>
      </c>
      <c r="H864" s="95"/>
      <c r="I864" s="95"/>
      <c r="J864" s="95"/>
      <c r="K864" s="96"/>
    </row>
    <row r="865" spans="1:11" s="97" customFormat="1" x14ac:dyDescent="0.25">
      <c r="A865" s="12"/>
      <c r="B865" s="43" t="str">
        <f>IF(Lists!AC843="","",Lists!AC843)</f>
        <v/>
      </c>
      <c r="C865" s="44" t="str">
        <f>IF(Lists!AD843="","",Lists!AD843)</f>
        <v/>
      </c>
      <c r="D865" s="44" t="str">
        <f>IF(Lists!AE843="","",Lists!AE843)</f>
        <v/>
      </c>
      <c r="E865" s="45"/>
      <c r="F865" s="100" t="str">
        <f t="shared" si="26"/>
        <v/>
      </c>
      <c r="G865" s="163" t="str">
        <f t="shared" si="27"/>
        <v/>
      </c>
      <c r="H865" s="95"/>
      <c r="I865" s="95"/>
      <c r="J865" s="95"/>
      <c r="K865" s="96"/>
    </row>
    <row r="866" spans="1:11" s="97" customFormat="1" x14ac:dyDescent="0.25">
      <c r="A866" s="12"/>
      <c r="B866" s="43" t="str">
        <f>IF(Lists!AC844="","",Lists!AC844)</f>
        <v/>
      </c>
      <c r="C866" s="44" t="str">
        <f>IF(Lists!AD844="","",Lists!AD844)</f>
        <v/>
      </c>
      <c r="D866" s="44" t="str">
        <f>IF(Lists!AE844="","",Lists!AE844)</f>
        <v/>
      </c>
      <c r="E866" s="45"/>
      <c r="F866" s="100" t="str">
        <f t="shared" si="26"/>
        <v/>
      </c>
      <c r="G866" s="163" t="str">
        <f t="shared" si="27"/>
        <v/>
      </c>
      <c r="H866" s="95"/>
      <c r="I866" s="95"/>
      <c r="J866" s="95"/>
      <c r="K866" s="96"/>
    </row>
    <row r="867" spans="1:11" s="97" customFormat="1" x14ac:dyDescent="0.25">
      <c r="A867" s="12"/>
      <c r="B867" s="43" t="str">
        <f>IF(Lists!AC845="","",Lists!AC845)</f>
        <v/>
      </c>
      <c r="C867" s="44" t="str">
        <f>IF(Lists!AD845="","",Lists!AD845)</f>
        <v/>
      </c>
      <c r="D867" s="44" t="str">
        <f>IF(Lists!AE845="","",Lists!AE845)</f>
        <v/>
      </c>
      <c r="E867" s="45"/>
      <c r="F867" s="100" t="str">
        <f t="shared" si="26"/>
        <v/>
      </c>
      <c r="G867" s="163" t="str">
        <f t="shared" si="27"/>
        <v/>
      </c>
      <c r="H867" s="95"/>
      <c r="I867" s="95"/>
      <c r="J867" s="95"/>
      <c r="K867" s="96"/>
    </row>
    <row r="868" spans="1:11" s="97" customFormat="1" x14ac:dyDescent="0.25">
      <c r="A868" s="12"/>
      <c r="B868" s="43" t="str">
        <f>IF(Lists!AC846="","",Lists!AC846)</f>
        <v/>
      </c>
      <c r="C868" s="44" t="str">
        <f>IF(Lists!AD846="","",Lists!AD846)</f>
        <v/>
      </c>
      <c r="D868" s="44" t="str">
        <f>IF(Lists!AE846="","",Lists!AE846)</f>
        <v/>
      </c>
      <c r="E868" s="45"/>
      <c r="F868" s="100" t="str">
        <f t="shared" si="26"/>
        <v/>
      </c>
      <c r="G868" s="163" t="str">
        <f t="shared" si="27"/>
        <v/>
      </c>
      <c r="H868" s="95"/>
      <c r="I868" s="95"/>
      <c r="J868" s="95"/>
      <c r="K868" s="96"/>
    </row>
    <row r="869" spans="1:11" s="97" customFormat="1" x14ac:dyDescent="0.25">
      <c r="A869" s="12"/>
      <c r="B869" s="43" t="str">
        <f>IF(Lists!AC847="","",Lists!AC847)</f>
        <v/>
      </c>
      <c r="C869" s="44" t="str">
        <f>IF(Lists!AD847="","",Lists!AD847)</f>
        <v/>
      </c>
      <c r="D869" s="44" t="str">
        <f>IF(Lists!AE847="","",Lists!AE847)</f>
        <v/>
      </c>
      <c r="E869" s="45"/>
      <c r="F869" s="100" t="str">
        <f t="shared" si="26"/>
        <v/>
      </c>
      <c r="G869" s="163" t="str">
        <f t="shared" si="27"/>
        <v/>
      </c>
      <c r="H869" s="95"/>
      <c r="I869" s="95"/>
      <c r="J869" s="95"/>
      <c r="K869" s="96"/>
    </row>
    <row r="870" spans="1:11" s="97" customFormat="1" x14ac:dyDescent="0.25">
      <c r="A870" s="12"/>
      <c r="B870" s="43" t="str">
        <f>IF(Lists!AC848="","",Lists!AC848)</f>
        <v/>
      </c>
      <c r="C870" s="44" t="str">
        <f>IF(Lists!AD848="","",Lists!AD848)</f>
        <v/>
      </c>
      <c r="D870" s="44" t="str">
        <f>IF(Lists!AE848="","",Lists!AE848)</f>
        <v/>
      </c>
      <c r="E870" s="45"/>
      <c r="F870" s="100" t="str">
        <f t="shared" si="26"/>
        <v/>
      </c>
      <c r="G870" s="163" t="str">
        <f t="shared" si="27"/>
        <v/>
      </c>
      <c r="H870" s="95"/>
      <c r="I870" s="95"/>
      <c r="J870" s="95"/>
      <c r="K870" s="96"/>
    </row>
    <row r="871" spans="1:11" s="97" customFormat="1" x14ac:dyDescent="0.25">
      <c r="A871" s="12"/>
      <c r="B871" s="43" t="str">
        <f>IF(Lists!AC849="","",Lists!AC849)</f>
        <v/>
      </c>
      <c r="C871" s="44" t="str">
        <f>IF(Lists!AD849="","",Lists!AD849)</f>
        <v/>
      </c>
      <c r="D871" s="44" t="str">
        <f>IF(Lists!AE849="","",Lists!AE849)</f>
        <v/>
      </c>
      <c r="E871" s="45"/>
      <c r="F871" s="100" t="str">
        <f t="shared" si="26"/>
        <v/>
      </c>
      <c r="G871" s="163" t="str">
        <f t="shared" si="27"/>
        <v/>
      </c>
      <c r="H871" s="95"/>
      <c r="I871" s="95"/>
      <c r="J871" s="95"/>
      <c r="K871" s="96"/>
    </row>
    <row r="872" spans="1:11" s="97" customFormat="1" x14ac:dyDescent="0.25">
      <c r="A872" s="12"/>
      <c r="B872" s="43" t="str">
        <f>IF(Lists!AC850="","",Lists!AC850)</f>
        <v/>
      </c>
      <c r="C872" s="44" t="str">
        <f>IF(Lists!AD850="","",Lists!AD850)</f>
        <v/>
      </c>
      <c r="D872" s="44" t="str">
        <f>IF(Lists!AE850="","",Lists!AE850)</f>
        <v/>
      </c>
      <c r="E872" s="45"/>
      <c r="F872" s="100" t="str">
        <f t="shared" si="26"/>
        <v/>
      </c>
      <c r="G872" s="163" t="str">
        <f t="shared" si="27"/>
        <v/>
      </c>
      <c r="H872" s="95"/>
      <c r="I872" s="95"/>
      <c r="J872" s="95"/>
      <c r="K872" s="96"/>
    </row>
    <row r="873" spans="1:11" s="97" customFormat="1" x14ac:dyDescent="0.25">
      <c r="A873" s="12"/>
      <c r="B873" s="43" t="str">
        <f>IF(Lists!AC851="","",Lists!AC851)</f>
        <v/>
      </c>
      <c r="C873" s="44" t="str">
        <f>IF(Lists!AD851="","",Lists!AD851)</f>
        <v/>
      </c>
      <c r="D873" s="44" t="str">
        <f>IF(Lists!AE851="","",Lists!AE851)</f>
        <v/>
      </c>
      <c r="E873" s="45"/>
      <c r="F873" s="100" t="str">
        <f t="shared" si="26"/>
        <v/>
      </c>
      <c r="G873" s="163" t="str">
        <f t="shared" si="27"/>
        <v/>
      </c>
      <c r="H873" s="95"/>
      <c r="I873" s="95"/>
      <c r="J873" s="95"/>
      <c r="K873" s="96"/>
    </row>
    <row r="874" spans="1:11" s="97" customFormat="1" x14ac:dyDescent="0.25">
      <c r="A874" s="12"/>
      <c r="B874" s="43" t="str">
        <f>IF(Lists!AC852="","",Lists!AC852)</f>
        <v/>
      </c>
      <c r="C874" s="44" t="str">
        <f>IF(Lists!AD852="","",Lists!AD852)</f>
        <v/>
      </c>
      <c r="D874" s="44" t="str">
        <f>IF(Lists!AE852="","",Lists!AE852)</f>
        <v/>
      </c>
      <c r="E874" s="45"/>
      <c r="F874" s="100" t="str">
        <f t="shared" si="26"/>
        <v/>
      </c>
      <c r="G874" s="163" t="str">
        <f t="shared" si="27"/>
        <v/>
      </c>
      <c r="H874" s="95"/>
      <c r="I874" s="95"/>
      <c r="J874" s="95"/>
      <c r="K874" s="96"/>
    </row>
    <row r="875" spans="1:11" s="97" customFormat="1" x14ac:dyDescent="0.25">
      <c r="A875" s="12"/>
      <c r="B875" s="43" t="str">
        <f>IF(Lists!AC853="","",Lists!AC853)</f>
        <v/>
      </c>
      <c r="C875" s="44" t="str">
        <f>IF(Lists!AD853="","",Lists!AD853)</f>
        <v/>
      </c>
      <c r="D875" s="44" t="str">
        <f>IF(Lists!AE853="","",Lists!AE853)</f>
        <v/>
      </c>
      <c r="E875" s="45"/>
      <c r="F875" s="100" t="str">
        <f t="shared" si="26"/>
        <v/>
      </c>
      <c r="G875" s="163" t="str">
        <f t="shared" si="27"/>
        <v/>
      </c>
      <c r="H875" s="95"/>
      <c r="I875" s="95"/>
      <c r="J875" s="95"/>
      <c r="K875" s="96"/>
    </row>
    <row r="876" spans="1:11" s="97" customFormat="1" x14ac:dyDescent="0.25">
      <c r="A876" s="12"/>
      <c r="B876" s="43" t="str">
        <f>IF(Lists!AC854="","",Lists!AC854)</f>
        <v/>
      </c>
      <c r="C876" s="44" t="str">
        <f>IF(Lists!AD854="","",Lists!AD854)</f>
        <v/>
      </c>
      <c r="D876" s="44" t="str">
        <f>IF(Lists!AE854="","",Lists!AE854)</f>
        <v/>
      </c>
      <c r="E876" s="45"/>
      <c r="F876" s="100" t="str">
        <f t="shared" si="26"/>
        <v/>
      </c>
      <c r="G876" s="163" t="str">
        <f t="shared" si="27"/>
        <v/>
      </c>
      <c r="H876" s="95"/>
      <c r="I876" s="95"/>
      <c r="J876" s="95"/>
      <c r="K876" s="96"/>
    </row>
    <row r="877" spans="1:11" s="97" customFormat="1" x14ac:dyDescent="0.25">
      <c r="A877" s="12"/>
      <c r="B877" s="43" t="str">
        <f>IF(Lists!AC855="","",Lists!AC855)</f>
        <v/>
      </c>
      <c r="C877" s="44" t="str">
        <f>IF(Lists!AD855="","",Lists!AD855)</f>
        <v/>
      </c>
      <c r="D877" s="44" t="str">
        <f>IF(Lists!AE855="","",Lists!AE855)</f>
        <v/>
      </c>
      <c r="E877" s="45"/>
      <c r="F877" s="100" t="str">
        <f t="shared" si="26"/>
        <v/>
      </c>
      <c r="G877" s="163" t="str">
        <f t="shared" si="27"/>
        <v/>
      </c>
      <c r="H877" s="95"/>
      <c r="I877" s="95"/>
      <c r="J877" s="95"/>
      <c r="K877" s="96"/>
    </row>
    <row r="878" spans="1:11" s="97" customFormat="1" x14ac:dyDescent="0.25">
      <c r="A878" s="12"/>
      <c r="B878" s="43" t="str">
        <f>IF(Lists!AC856="","",Lists!AC856)</f>
        <v/>
      </c>
      <c r="C878" s="44" t="str">
        <f>IF(Lists!AD856="","",Lists!AD856)</f>
        <v/>
      </c>
      <c r="D878" s="44" t="str">
        <f>IF(Lists!AE856="","",Lists!AE856)</f>
        <v/>
      </c>
      <c r="E878" s="45"/>
      <c r="F878" s="100" t="str">
        <f t="shared" si="26"/>
        <v/>
      </c>
      <c r="G878" s="163" t="str">
        <f t="shared" si="27"/>
        <v/>
      </c>
      <c r="H878" s="95"/>
      <c r="I878" s="95"/>
      <c r="J878" s="95"/>
      <c r="K878" s="96"/>
    </row>
    <row r="879" spans="1:11" s="97" customFormat="1" x14ac:dyDescent="0.25">
      <c r="A879" s="12"/>
      <c r="B879" s="43" t="str">
        <f>IF(Lists!AC857="","",Lists!AC857)</f>
        <v/>
      </c>
      <c r="C879" s="44" t="str">
        <f>IF(Lists!AD857="","",Lists!AD857)</f>
        <v/>
      </c>
      <c r="D879" s="44" t="str">
        <f>IF(Lists!AE857="","",Lists!AE857)</f>
        <v/>
      </c>
      <c r="E879" s="45"/>
      <c r="F879" s="100" t="str">
        <f t="shared" si="26"/>
        <v/>
      </c>
      <c r="G879" s="163" t="str">
        <f t="shared" si="27"/>
        <v/>
      </c>
      <c r="H879" s="95"/>
      <c r="I879" s="95"/>
      <c r="J879" s="95"/>
      <c r="K879" s="96"/>
    </row>
    <row r="880" spans="1:11" s="97" customFormat="1" x14ac:dyDescent="0.25">
      <c r="A880" s="12"/>
      <c r="B880" s="43" t="str">
        <f>IF(Lists!AC858="","",Lists!AC858)</f>
        <v/>
      </c>
      <c r="C880" s="44" t="str">
        <f>IF(Lists!AD858="","",Lists!AD858)</f>
        <v/>
      </c>
      <c r="D880" s="44" t="str">
        <f>IF(Lists!AE858="","",Lists!AE858)</f>
        <v/>
      </c>
      <c r="E880" s="45"/>
      <c r="F880" s="100" t="str">
        <f t="shared" si="26"/>
        <v/>
      </c>
      <c r="G880" s="163" t="str">
        <f t="shared" si="27"/>
        <v/>
      </c>
      <c r="H880" s="95"/>
      <c r="I880" s="95"/>
      <c r="J880" s="95"/>
      <c r="K880" s="96"/>
    </row>
    <row r="881" spans="1:11" s="97" customFormat="1" x14ac:dyDescent="0.25">
      <c r="A881" s="12"/>
      <c r="B881" s="43" t="str">
        <f>IF(Lists!AC859="","",Lists!AC859)</f>
        <v/>
      </c>
      <c r="C881" s="44" t="str">
        <f>IF(Lists!AD859="","",Lists!AD859)</f>
        <v/>
      </c>
      <c r="D881" s="44" t="str">
        <f>IF(Lists!AE859="","",Lists!AE859)</f>
        <v/>
      </c>
      <c r="E881" s="45"/>
      <c r="F881" s="100" t="str">
        <f t="shared" si="26"/>
        <v/>
      </c>
      <c r="G881" s="163" t="str">
        <f t="shared" si="27"/>
        <v/>
      </c>
      <c r="H881" s="95"/>
      <c r="I881" s="95"/>
      <c r="J881" s="95"/>
      <c r="K881" s="96"/>
    </row>
    <row r="882" spans="1:11" s="97" customFormat="1" x14ac:dyDescent="0.25">
      <c r="A882" s="12"/>
      <c r="B882" s="43" t="str">
        <f>IF(Lists!AC860="","",Lists!AC860)</f>
        <v/>
      </c>
      <c r="C882" s="44" t="str">
        <f>IF(Lists!AD860="","",Lists!AD860)</f>
        <v/>
      </c>
      <c r="D882" s="44" t="str">
        <f>IF(Lists!AE860="","",Lists!AE860)</f>
        <v/>
      </c>
      <c r="E882" s="45"/>
      <c r="F882" s="100" t="str">
        <f t="shared" si="26"/>
        <v/>
      </c>
      <c r="G882" s="163" t="str">
        <f t="shared" si="27"/>
        <v/>
      </c>
      <c r="H882" s="95"/>
      <c r="I882" s="95"/>
      <c r="J882" s="95"/>
      <c r="K882" s="96"/>
    </row>
    <row r="883" spans="1:11" s="97" customFormat="1" x14ac:dyDescent="0.25">
      <c r="A883" s="12"/>
      <c r="B883" s="43" t="str">
        <f>IF(Lists!AC861="","",Lists!AC861)</f>
        <v/>
      </c>
      <c r="C883" s="44" t="str">
        <f>IF(Lists!AD861="","",Lists!AD861)</f>
        <v/>
      </c>
      <c r="D883" s="44" t="str">
        <f>IF(Lists!AE861="","",Lists!AE861)</f>
        <v/>
      </c>
      <c r="E883" s="45"/>
      <c r="F883" s="100" t="str">
        <f t="shared" si="26"/>
        <v/>
      </c>
      <c r="G883" s="163" t="str">
        <f t="shared" si="27"/>
        <v/>
      </c>
      <c r="H883" s="95"/>
      <c r="I883" s="95"/>
      <c r="J883" s="95"/>
      <c r="K883" s="96"/>
    </row>
    <row r="884" spans="1:11" s="97" customFormat="1" x14ac:dyDescent="0.25">
      <c r="A884" s="12"/>
      <c r="B884" s="43" t="str">
        <f>IF(Lists!AC862="","",Lists!AC862)</f>
        <v/>
      </c>
      <c r="C884" s="44" t="str">
        <f>IF(Lists!AD862="","",Lists!AD862)</f>
        <v/>
      </c>
      <c r="D884" s="44" t="str">
        <f>IF(Lists!AE862="","",Lists!AE862)</f>
        <v/>
      </c>
      <c r="E884" s="45"/>
      <c r="F884" s="100" t="str">
        <f t="shared" si="26"/>
        <v/>
      </c>
      <c r="G884" s="163" t="str">
        <f t="shared" si="27"/>
        <v/>
      </c>
      <c r="H884" s="95"/>
      <c r="I884" s="95"/>
      <c r="J884" s="95"/>
      <c r="K884" s="96"/>
    </row>
    <row r="885" spans="1:11" s="97" customFormat="1" x14ac:dyDescent="0.25">
      <c r="A885" s="12"/>
      <c r="B885" s="43" t="str">
        <f>IF(Lists!AC863="","",Lists!AC863)</f>
        <v/>
      </c>
      <c r="C885" s="44" t="str">
        <f>IF(Lists!AD863="","",Lists!AD863)</f>
        <v/>
      </c>
      <c r="D885" s="44" t="str">
        <f>IF(Lists!AE863="","",Lists!AE863)</f>
        <v/>
      </c>
      <c r="E885" s="45"/>
      <c r="F885" s="100" t="str">
        <f t="shared" si="26"/>
        <v/>
      </c>
      <c r="G885" s="163" t="str">
        <f t="shared" si="27"/>
        <v/>
      </c>
      <c r="H885" s="95"/>
      <c r="I885" s="95"/>
      <c r="J885" s="95"/>
      <c r="K885" s="96"/>
    </row>
    <row r="886" spans="1:11" s="97" customFormat="1" x14ac:dyDescent="0.25">
      <c r="A886" s="12"/>
      <c r="B886" s="43" t="str">
        <f>IF(Lists!AC864="","",Lists!AC864)</f>
        <v/>
      </c>
      <c r="C886" s="44" t="str">
        <f>IF(Lists!AD864="","",Lists!AD864)</f>
        <v/>
      </c>
      <c r="D886" s="44" t="str">
        <f>IF(Lists!AE864="","",Lists!AE864)</f>
        <v/>
      </c>
      <c r="E886" s="45"/>
      <c r="F886" s="100" t="str">
        <f t="shared" si="26"/>
        <v/>
      </c>
      <c r="G886" s="163" t="str">
        <f t="shared" si="27"/>
        <v/>
      </c>
      <c r="H886" s="95"/>
      <c r="I886" s="95"/>
      <c r="J886" s="95"/>
      <c r="K886" s="96"/>
    </row>
    <row r="887" spans="1:11" s="97" customFormat="1" x14ac:dyDescent="0.25">
      <c r="A887" s="12"/>
      <c r="B887" s="43" t="str">
        <f>IF(Lists!AC865="","",Lists!AC865)</f>
        <v/>
      </c>
      <c r="C887" s="44" t="str">
        <f>IF(Lists!AD865="","",Lists!AD865)</f>
        <v/>
      </c>
      <c r="D887" s="44" t="str">
        <f>IF(Lists!AE865="","",Lists!AE865)</f>
        <v/>
      </c>
      <c r="E887" s="45"/>
      <c r="F887" s="100" t="str">
        <f t="shared" si="26"/>
        <v/>
      </c>
      <c r="G887" s="163" t="str">
        <f t="shared" si="27"/>
        <v/>
      </c>
      <c r="H887" s="95"/>
      <c r="I887" s="95"/>
      <c r="J887" s="95"/>
      <c r="K887" s="96"/>
    </row>
    <row r="888" spans="1:11" s="97" customFormat="1" x14ac:dyDescent="0.25">
      <c r="A888" s="12"/>
      <c r="B888" s="43" t="str">
        <f>IF(Lists!AC866="","",Lists!AC866)</f>
        <v/>
      </c>
      <c r="C888" s="44" t="str">
        <f>IF(Lists!AD866="","",Lists!AD866)</f>
        <v/>
      </c>
      <c r="D888" s="44" t="str">
        <f>IF(Lists!AE866="","",Lists!AE866)</f>
        <v/>
      </c>
      <c r="E888" s="45"/>
      <c r="F888" s="100" t="str">
        <f t="shared" si="26"/>
        <v/>
      </c>
      <c r="G888" s="163" t="str">
        <f t="shared" si="27"/>
        <v/>
      </c>
      <c r="H888" s="95"/>
      <c r="I888" s="95"/>
      <c r="J888" s="95"/>
      <c r="K888" s="96"/>
    </row>
    <row r="889" spans="1:11" s="97" customFormat="1" x14ac:dyDescent="0.25">
      <c r="A889" s="12"/>
      <c r="B889" s="43" t="str">
        <f>IF(Lists!AC867="","",Lists!AC867)</f>
        <v/>
      </c>
      <c r="C889" s="44" t="str">
        <f>IF(Lists!AD867="","",Lists!AD867)</f>
        <v/>
      </c>
      <c r="D889" s="44" t="str">
        <f>IF(Lists!AE867="","",Lists!AE867)</f>
        <v/>
      </c>
      <c r="E889" s="45"/>
      <c r="F889" s="100" t="str">
        <f t="shared" si="26"/>
        <v/>
      </c>
      <c r="G889" s="163" t="str">
        <f t="shared" si="27"/>
        <v/>
      </c>
      <c r="H889" s="95"/>
      <c r="I889" s="95"/>
      <c r="J889" s="95"/>
      <c r="K889" s="96"/>
    </row>
    <row r="890" spans="1:11" s="97" customFormat="1" x14ac:dyDescent="0.25">
      <c r="A890" s="12"/>
      <c r="B890" s="43" t="str">
        <f>IF(Lists!AC868="","",Lists!AC868)</f>
        <v/>
      </c>
      <c r="C890" s="44" t="str">
        <f>IF(Lists!AD868="","",Lists!AD868)</f>
        <v/>
      </c>
      <c r="D890" s="44" t="str">
        <f>IF(Lists!AE868="","",Lists!AE868)</f>
        <v/>
      </c>
      <c r="E890" s="45"/>
      <c r="F890" s="100" t="str">
        <f t="shared" si="26"/>
        <v/>
      </c>
      <c r="G890" s="163" t="str">
        <f t="shared" si="27"/>
        <v/>
      </c>
      <c r="H890" s="95"/>
      <c r="I890" s="95"/>
      <c r="J890" s="95"/>
      <c r="K890" s="96"/>
    </row>
    <row r="891" spans="1:11" s="97" customFormat="1" x14ac:dyDescent="0.25">
      <c r="A891" s="12"/>
      <c r="B891" s="43" t="str">
        <f>IF(Lists!AC869="","",Lists!AC869)</f>
        <v/>
      </c>
      <c r="C891" s="44" t="str">
        <f>IF(Lists!AD869="","",Lists!AD869)</f>
        <v/>
      </c>
      <c r="D891" s="44" t="str">
        <f>IF(Lists!AE869="","",Lists!AE869)</f>
        <v/>
      </c>
      <c r="E891" s="45"/>
      <c r="F891" s="100" t="str">
        <f t="shared" si="26"/>
        <v/>
      </c>
      <c r="G891" s="163" t="str">
        <f t="shared" si="27"/>
        <v/>
      </c>
      <c r="H891" s="95"/>
      <c r="I891" s="95"/>
      <c r="J891" s="95"/>
      <c r="K891" s="96"/>
    </row>
    <row r="892" spans="1:11" s="97" customFormat="1" x14ac:dyDescent="0.25">
      <c r="A892" s="12"/>
      <c r="B892" s="43" t="str">
        <f>IF(Lists!AC870="","",Lists!AC870)</f>
        <v/>
      </c>
      <c r="C892" s="44" t="str">
        <f>IF(Lists!AD870="","",Lists!AD870)</f>
        <v/>
      </c>
      <c r="D892" s="44" t="str">
        <f>IF(Lists!AE870="","",Lists!AE870)</f>
        <v/>
      </c>
      <c r="E892" s="45"/>
      <c r="F892" s="100" t="str">
        <f t="shared" si="26"/>
        <v/>
      </c>
      <c r="G892" s="163" t="str">
        <f t="shared" si="27"/>
        <v/>
      </c>
      <c r="H892" s="95"/>
      <c r="I892" s="95"/>
      <c r="J892" s="95"/>
      <c r="K892" s="96"/>
    </row>
    <row r="893" spans="1:11" s="97" customFormat="1" x14ac:dyDescent="0.25">
      <c r="A893" s="12"/>
      <c r="B893" s="43" t="str">
        <f>IF(Lists!AC871="","",Lists!AC871)</f>
        <v/>
      </c>
      <c r="C893" s="44" t="str">
        <f>IF(Lists!AD871="","",Lists!AD871)</f>
        <v/>
      </c>
      <c r="D893" s="44" t="str">
        <f>IF(Lists!AE871="","",Lists!AE871)</f>
        <v/>
      </c>
      <c r="E893" s="45"/>
      <c r="F893" s="100" t="str">
        <f t="shared" si="26"/>
        <v/>
      </c>
      <c r="G893" s="163" t="str">
        <f t="shared" si="27"/>
        <v/>
      </c>
      <c r="H893" s="95"/>
      <c r="I893" s="95"/>
      <c r="J893" s="95"/>
      <c r="K893" s="96"/>
    </row>
    <row r="894" spans="1:11" s="97" customFormat="1" x14ac:dyDescent="0.25">
      <c r="A894" s="12"/>
      <c r="B894" s="43" t="str">
        <f>IF(Lists!AC872="","",Lists!AC872)</f>
        <v/>
      </c>
      <c r="C894" s="44" t="str">
        <f>IF(Lists!AD872="","",Lists!AD872)</f>
        <v/>
      </c>
      <c r="D894" s="44" t="str">
        <f>IF(Lists!AE872="","",Lists!AE872)</f>
        <v/>
      </c>
      <c r="E894" s="45"/>
      <c r="F894" s="100" t="str">
        <f t="shared" si="26"/>
        <v/>
      </c>
      <c r="G894" s="163" t="str">
        <f t="shared" si="27"/>
        <v/>
      </c>
      <c r="H894" s="95"/>
      <c r="I894" s="95"/>
      <c r="J894" s="95"/>
      <c r="K894" s="96"/>
    </row>
    <row r="895" spans="1:11" s="97" customFormat="1" x14ac:dyDescent="0.25">
      <c r="A895" s="12"/>
      <c r="B895" s="43" t="str">
        <f>IF(Lists!AC873="","",Lists!AC873)</f>
        <v/>
      </c>
      <c r="C895" s="44" t="str">
        <f>IF(Lists!AD873="","",Lists!AD873)</f>
        <v/>
      </c>
      <c r="D895" s="44" t="str">
        <f>IF(Lists!AE873="","",Lists!AE873)</f>
        <v/>
      </c>
      <c r="E895" s="45"/>
      <c r="F895" s="100" t="str">
        <f t="shared" si="26"/>
        <v/>
      </c>
      <c r="G895" s="163" t="str">
        <f t="shared" si="27"/>
        <v/>
      </c>
      <c r="H895" s="95"/>
      <c r="I895" s="95"/>
      <c r="J895" s="95"/>
      <c r="K895" s="96"/>
    </row>
    <row r="896" spans="1:11" s="97" customFormat="1" x14ac:dyDescent="0.25">
      <c r="A896" s="12"/>
      <c r="B896" s="43" t="str">
        <f>IF(Lists!AC874="","",Lists!AC874)</f>
        <v/>
      </c>
      <c r="C896" s="44" t="str">
        <f>IF(Lists!AD874="","",Lists!AD874)</f>
        <v/>
      </c>
      <c r="D896" s="44" t="str">
        <f>IF(Lists!AE874="","",Lists!AE874)</f>
        <v/>
      </c>
      <c r="E896" s="45"/>
      <c r="F896" s="100" t="str">
        <f t="shared" si="26"/>
        <v/>
      </c>
      <c r="G896" s="163" t="str">
        <f t="shared" si="27"/>
        <v/>
      </c>
      <c r="H896" s="95"/>
      <c r="I896" s="95"/>
      <c r="J896" s="95"/>
      <c r="K896" s="96"/>
    </row>
    <row r="897" spans="1:11" s="97" customFormat="1" x14ac:dyDescent="0.25">
      <c r="A897" s="12"/>
      <c r="B897" s="43" t="str">
        <f>IF(Lists!AC875="","",Lists!AC875)</f>
        <v/>
      </c>
      <c r="C897" s="44" t="str">
        <f>IF(Lists!AD875="","",Lists!AD875)</f>
        <v/>
      </c>
      <c r="D897" s="44" t="str">
        <f>IF(Lists!AE875="","",Lists!AE875)</f>
        <v/>
      </c>
      <c r="E897" s="45"/>
      <c r="F897" s="100" t="str">
        <f t="shared" si="26"/>
        <v/>
      </c>
      <c r="G897" s="163" t="str">
        <f t="shared" si="27"/>
        <v/>
      </c>
      <c r="H897" s="95"/>
      <c r="I897" s="95"/>
      <c r="J897" s="95"/>
      <c r="K897" s="96"/>
    </row>
    <row r="898" spans="1:11" s="97" customFormat="1" x14ac:dyDescent="0.25">
      <c r="A898" s="12"/>
      <c r="B898" s="43" t="str">
        <f>IF(Lists!AC876="","",Lists!AC876)</f>
        <v/>
      </c>
      <c r="C898" s="44" t="str">
        <f>IF(Lists!AD876="","",Lists!AD876)</f>
        <v/>
      </c>
      <c r="D898" s="44" t="str">
        <f>IF(Lists!AE876="","",Lists!AE876)</f>
        <v/>
      </c>
      <c r="E898" s="45"/>
      <c r="F898" s="100" t="str">
        <f t="shared" si="26"/>
        <v/>
      </c>
      <c r="G898" s="163" t="str">
        <f t="shared" si="27"/>
        <v/>
      </c>
      <c r="H898" s="95"/>
      <c r="I898" s="95"/>
      <c r="J898" s="95"/>
      <c r="K898" s="96"/>
    </row>
    <row r="899" spans="1:11" s="97" customFormat="1" x14ac:dyDescent="0.25">
      <c r="A899" s="12"/>
      <c r="B899" s="43" t="str">
        <f>IF(Lists!AC877="","",Lists!AC877)</f>
        <v/>
      </c>
      <c r="C899" s="44" t="str">
        <f>IF(Lists!AD877="","",Lists!AD877)</f>
        <v/>
      </c>
      <c r="D899" s="44" t="str">
        <f>IF(Lists!AE877="","",Lists!AE877)</f>
        <v/>
      </c>
      <c r="E899" s="45"/>
      <c r="F899" s="100" t="str">
        <f t="shared" si="26"/>
        <v/>
      </c>
      <c r="G899" s="163" t="str">
        <f t="shared" si="27"/>
        <v/>
      </c>
      <c r="H899" s="95"/>
      <c r="I899" s="95"/>
      <c r="J899" s="95"/>
      <c r="K899" s="96"/>
    </row>
    <row r="900" spans="1:11" s="97" customFormat="1" x14ac:dyDescent="0.25">
      <c r="A900" s="12"/>
      <c r="B900" s="43" t="str">
        <f>IF(Lists!AC878="","",Lists!AC878)</f>
        <v/>
      </c>
      <c r="C900" s="44" t="str">
        <f>IF(Lists!AD878="","",Lists!AD878)</f>
        <v/>
      </c>
      <c r="D900" s="44" t="str">
        <f>IF(Lists!AE878="","",Lists!AE878)</f>
        <v/>
      </c>
      <c r="E900" s="45"/>
      <c r="F900" s="100" t="str">
        <f t="shared" si="26"/>
        <v/>
      </c>
      <c r="G900" s="163" t="str">
        <f t="shared" si="27"/>
        <v/>
      </c>
      <c r="H900" s="95"/>
      <c r="I900" s="95"/>
      <c r="J900" s="95"/>
      <c r="K900" s="96"/>
    </row>
    <row r="901" spans="1:11" s="97" customFormat="1" x14ac:dyDescent="0.25">
      <c r="A901" s="12"/>
      <c r="B901" s="43" t="str">
        <f>IF(Lists!AC879="","",Lists!AC879)</f>
        <v/>
      </c>
      <c r="C901" s="44" t="str">
        <f>IF(Lists!AD879="","",Lists!AD879)</f>
        <v/>
      </c>
      <c r="D901" s="44" t="str">
        <f>IF(Lists!AE879="","",Lists!AE879)</f>
        <v/>
      </c>
      <c r="E901" s="45"/>
      <c r="F901" s="100" t="str">
        <f t="shared" si="26"/>
        <v/>
      </c>
      <c r="G901" s="163" t="str">
        <f t="shared" si="27"/>
        <v/>
      </c>
      <c r="H901" s="95"/>
      <c r="I901" s="95"/>
      <c r="J901" s="95"/>
      <c r="K901" s="96"/>
    </row>
    <row r="902" spans="1:11" s="97" customFormat="1" x14ac:dyDescent="0.25">
      <c r="A902" s="12"/>
      <c r="B902" s="43" t="str">
        <f>IF(Lists!AC880="","",Lists!AC880)</f>
        <v/>
      </c>
      <c r="C902" s="44" t="str">
        <f>IF(Lists!AD880="","",Lists!AD880)</f>
        <v/>
      </c>
      <c r="D902" s="44" t="str">
        <f>IF(Lists!AE880="","",Lists!AE880)</f>
        <v/>
      </c>
      <c r="E902" s="45"/>
      <c r="F902" s="100" t="str">
        <f t="shared" si="26"/>
        <v/>
      </c>
      <c r="G902" s="163" t="str">
        <f t="shared" si="27"/>
        <v/>
      </c>
      <c r="H902" s="95"/>
      <c r="I902" s="95"/>
      <c r="J902" s="95"/>
      <c r="K902" s="96"/>
    </row>
    <row r="903" spans="1:11" s="97" customFormat="1" x14ac:dyDescent="0.25">
      <c r="A903" s="12"/>
      <c r="B903" s="43" t="str">
        <f>IF(Lists!AC881="","",Lists!AC881)</f>
        <v/>
      </c>
      <c r="C903" s="44" t="str">
        <f>IF(Lists!AD881="","",Lists!AD881)</f>
        <v/>
      </c>
      <c r="D903" s="44" t="str">
        <f>IF(Lists!AE881="","",Lists!AE881)</f>
        <v/>
      </c>
      <c r="E903" s="45"/>
      <c r="F903" s="100" t="str">
        <f t="shared" si="26"/>
        <v/>
      </c>
      <c r="G903" s="163" t="str">
        <f t="shared" si="27"/>
        <v/>
      </c>
      <c r="H903" s="95"/>
      <c r="I903" s="95"/>
      <c r="J903" s="95"/>
      <c r="K903" s="96"/>
    </row>
    <row r="904" spans="1:11" s="97" customFormat="1" x14ac:dyDescent="0.25">
      <c r="A904" s="12"/>
      <c r="B904" s="43" t="str">
        <f>IF(Lists!AC882="","",Lists!AC882)</f>
        <v/>
      </c>
      <c r="C904" s="44" t="str">
        <f>IF(Lists!AD882="","",Lists!AD882)</f>
        <v/>
      </c>
      <c r="D904" s="44" t="str">
        <f>IF(Lists!AE882="","",Lists!AE882)</f>
        <v/>
      </c>
      <c r="E904" s="45"/>
      <c r="F904" s="100" t="str">
        <f t="shared" si="26"/>
        <v/>
      </c>
      <c r="G904" s="163" t="str">
        <f t="shared" si="27"/>
        <v/>
      </c>
      <c r="H904" s="95"/>
      <c r="I904" s="95"/>
      <c r="J904" s="95"/>
      <c r="K904" s="96"/>
    </row>
    <row r="905" spans="1:11" s="97" customFormat="1" x14ac:dyDescent="0.25">
      <c r="A905" s="12"/>
      <c r="B905" s="43" t="str">
        <f>IF(Lists!AC883="","",Lists!AC883)</f>
        <v/>
      </c>
      <c r="C905" s="44" t="str">
        <f>IF(Lists!AD883="","",Lists!AD883)</f>
        <v/>
      </c>
      <c r="D905" s="44" t="str">
        <f>IF(Lists!AE883="","",Lists!AE883)</f>
        <v/>
      </c>
      <c r="E905" s="45"/>
      <c r="F905" s="100" t="str">
        <f t="shared" si="26"/>
        <v/>
      </c>
      <c r="G905" s="163" t="str">
        <f t="shared" si="27"/>
        <v/>
      </c>
      <c r="H905" s="95"/>
      <c r="I905" s="95"/>
      <c r="J905" s="95"/>
      <c r="K905" s="96"/>
    </row>
    <row r="906" spans="1:11" s="97" customFormat="1" x14ac:dyDescent="0.25">
      <c r="A906" s="12"/>
      <c r="B906" s="43" t="str">
        <f>IF(Lists!AC884="","",Lists!AC884)</f>
        <v/>
      </c>
      <c r="C906" s="44" t="str">
        <f>IF(Lists!AD884="","",Lists!AD884)</f>
        <v/>
      </c>
      <c r="D906" s="44" t="str">
        <f>IF(Lists!AE884="","",Lists!AE884)</f>
        <v/>
      </c>
      <c r="E906" s="45"/>
      <c r="F906" s="100" t="str">
        <f t="shared" si="26"/>
        <v/>
      </c>
      <c r="G906" s="163" t="str">
        <f t="shared" si="27"/>
        <v/>
      </c>
      <c r="H906" s="95"/>
      <c r="I906" s="95"/>
      <c r="J906" s="95"/>
      <c r="K906" s="96"/>
    </row>
    <row r="907" spans="1:11" s="97" customFormat="1" x14ac:dyDescent="0.25">
      <c r="A907" s="12"/>
      <c r="B907" s="43" t="str">
        <f>IF(Lists!AC885="","",Lists!AC885)</f>
        <v/>
      </c>
      <c r="C907" s="44" t="str">
        <f>IF(Lists!AD885="","",Lists!AD885)</f>
        <v/>
      </c>
      <c r="D907" s="44" t="str">
        <f>IF(Lists!AE885="","",Lists!AE885)</f>
        <v/>
      </c>
      <c r="E907" s="45"/>
      <c r="F907" s="100" t="str">
        <f t="shared" si="26"/>
        <v/>
      </c>
      <c r="G907" s="163" t="str">
        <f t="shared" si="27"/>
        <v/>
      </c>
      <c r="H907" s="95"/>
      <c r="I907" s="95"/>
      <c r="J907" s="95"/>
      <c r="K907" s="96"/>
    </row>
    <row r="908" spans="1:11" s="97" customFormat="1" x14ac:dyDescent="0.25">
      <c r="A908" s="12"/>
      <c r="B908" s="43" t="str">
        <f>IF(Lists!AC886="","",Lists!AC886)</f>
        <v/>
      </c>
      <c r="C908" s="44" t="str">
        <f>IF(Lists!AD886="","",Lists!AD886)</f>
        <v/>
      </c>
      <c r="D908" s="44" t="str">
        <f>IF(Lists!AE886="","",Lists!AE886)</f>
        <v/>
      </c>
      <c r="E908" s="45"/>
      <c r="F908" s="100" t="str">
        <f t="shared" si="26"/>
        <v/>
      </c>
      <c r="G908" s="163" t="str">
        <f t="shared" si="27"/>
        <v/>
      </c>
      <c r="H908" s="95"/>
      <c r="I908" s="95"/>
      <c r="J908" s="95"/>
      <c r="K908" s="96"/>
    </row>
    <row r="909" spans="1:11" s="97" customFormat="1" x14ac:dyDescent="0.25">
      <c r="A909" s="12"/>
      <c r="B909" s="43" t="str">
        <f>IF(Lists!AC887="","",Lists!AC887)</f>
        <v/>
      </c>
      <c r="C909" s="44" t="str">
        <f>IF(Lists!AD887="","",Lists!AD887)</f>
        <v/>
      </c>
      <c r="D909" s="44" t="str">
        <f>IF(Lists!AE887="","",Lists!AE887)</f>
        <v/>
      </c>
      <c r="E909" s="45"/>
      <c r="F909" s="100" t="str">
        <f t="shared" si="26"/>
        <v/>
      </c>
      <c r="G909" s="163" t="str">
        <f t="shared" si="27"/>
        <v/>
      </c>
      <c r="H909" s="95"/>
      <c r="I909" s="95"/>
      <c r="J909" s="95"/>
      <c r="K909" s="96"/>
    </row>
    <row r="910" spans="1:11" s="97" customFormat="1" x14ac:dyDescent="0.25">
      <c r="A910" s="12"/>
      <c r="B910" s="43" t="str">
        <f>IF(Lists!AC888="","",Lists!AC888)</f>
        <v/>
      </c>
      <c r="C910" s="44" t="str">
        <f>IF(Lists!AD888="","",Lists!AD888)</f>
        <v/>
      </c>
      <c r="D910" s="44" t="str">
        <f>IF(Lists!AE888="","",Lists!AE888)</f>
        <v/>
      </c>
      <c r="E910" s="45"/>
      <c r="F910" s="100" t="str">
        <f t="shared" si="26"/>
        <v/>
      </c>
      <c r="G910" s="163" t="str">
        <f t="shared" si="27"/>
        <v/>
      </c>
      <c r="H910" s="95"/>
      <c r="I910" s="95"/>
      <c r="J910" s="95"/>
      <c r="K910" s="96"/>
    </row>
    <row r="911" spans="1:11" s="97" customFormat="1" x14ac:dyDescent="0.25">
      <c r="A911" s="12"/>
      <c r="B911" s="43" t="str">
        <f>IF(Lists!AC889="","",Lists!AC889)</f>
        <v/>
      </c>
      <c r="C911" s="44" t="str">
        <f>IF(Lists!AD889="","",Lists!AD889)</f>
        <v/>
      </c>
      <c r="D911" s="44" t="str">
        <f>IF(Lists!AE889="","",Lists!AE889)</f>
        <v/>
      </c>
      <c r="E911" s="45"/>
      <c r="F911" s="100" t="str">
        <f t="shared" si="26"/>
        <v/>
      </c>
      <c r="G911" s="163" t="str">
        <f t="shared" si="27"/>
        <v/>
      </c>
      <c r="H911" s="95"/>
      <c r="I911" s="95"/>
      <c r="J911" s="95"/>
      <c r="K911" s="96"/>
    </row>
    <row r="912" spans="1:11" s="97" customFormat="1" x14ac:dyDescent="0.25">
      <c r="A912" s="12"/>
      <c r="B912" s="43" t="str">
        <f>IF(Lists!AC890="","",Lists!AC890)</f>
        <v/>
      </c>
      <c r="C912" s="44" t="str">
        <f>IF(Lists!AD890="","",Lists!AD890)</f>
        <v/>
      </c>
      <c r="D912" s="44" t="str">
        <f>IF(Lists!AE890="","",Lists!AE890)</f>
        <v/>
      </c>
      <c r="E912" s="45"/>
      <c r="F912" s="100" t="str">
        <f t="shared" si="26"/>
        <v/>
      </c>
      <c r="G912" s="163" t="str">
        <f t="shared" si="27"/>
        <v/>
      </c>
      <c r="H912" s="95"/>
      <c r="I912" s="95"/>
      <c r="J912" s="95"/>
      <c r="K912" s="96"/>
    </row>
    <row r="913" spans="1:11" s="97" customFormat="1" x14ac:dyDescent="0.25">
      <c r="A913" s="12"/>
      <c r="B913" s="43" t="str">
        <f>IF(Lists!AC891="","",Lists!AC891)</f>
        <v/>
      </c>
      <c r="C913" s="44" t="str">
        <f>IF(Lists!AD891="","",Lists!AD891)</f>
        <v/>
      </c>
      <c r="D913" s="44" t="str">
        <f>IF(Lists!AE891="","",Lists!AE891)</f>
        <v/>
      </c>
      <c r="E913" s="45"/>
      <c r="F913" s="100" t="str">
        <f t="shared" si="26"/>
        <v/>
      </c>
      <c r="G913" s="163" t="str">
        <f t="shared" si="27"/>
        <v/>
      </c>
      <c r="H913" s="95"/>
      <c r="I913" s="95"/>
      <c r="J913" s="95"/>
      <c r="K913" s="96"/>
    </row>
    <row r="914" spans="1:11" s="97" customFormat="1" x14ac:dyDescent="0.25">
      <c r="A914" s="12"/>
      <c r="B914" s="43" t="str">
        <f>IF(Lists!AC892="","",Lists!AC892)</f>
        <v/>
      </c>
      <c r="C914" s="44" t="str">
        <f>IF(Lists!AD892="","",Lists!AD892)</f>
        <v/>
      </c>
      <c r="D914" s="44" t="str">
        <f>IF(Lists!AE892="","",Lists!AE892)</f>
        <v/>
      </c>
      <c r="E914" s="45"/>
      <c r="F914" s="100" t="str">
        <f t="shared" si="26"/>
        <v/>
      </c>
      <c r="G914" s="163" t="str">
        <f t="shared" si="27"/>
        <v/>
      </c>
      <c r="H914" s="95"/>
      <c r="I914" s="95"/>
      <c r="J914" s="95"/>
      <c r="K914" s="96"/>
    </row>
    <row r="915" spans="1:11" s="97" customFormat="1" x14ac:dyDescent="0.25">
      <c r="A915" s="12"/>
      <c r="B915" s="43" t="str">
        <f>IF(Lists!AC893="","",Lists!AC893)</f>
        <v/>
      </c>
      <c r="C915" s="44" t="str">
        <f>IF(Lists!AD893="","",Lists!AD893)</f>
        <v/>
      </c>
      <c r="D915" s="44" t="str">
        <f>IF(Lists!AE893="","",Lists!AE893)</f>
        <v/>
      </c>
      <c r="E915" s="45"/>
      <c r="F915" s="100" t="str">
        <f t="shared" si="26"/>
        <v/>
      </c>
      <c r="G915" s="163" t="str">
        <f t="shared" si="27"/>
        <v/>
      </c>
      <c r="H915" s="95"/>
      <c r="I915" s="95"/>
      <c r="J915" s="95"/>
      <c r="K915" s="96"/>
    </row>
    <row r="916" spans="1:11" s="97" customFormat="1" x14ac:dyDescent="0.25">
      <c r="A916" s="12"/>
      <c r="B916" s="43" t="str">
        <f>IF(Lists!AC894="","",Lists!AC894)</f>
        <v/>
      </c>
      <c r="C916" s="44" t="str">
        <f>IF(Lists!AD894="","",Lists!AD894)</f>
        <v/>
      </c>
      <c r="D916" s="44" t="str">
        <f>IF(Lists!AE894="","",Lists!AE894)</f>
        <v/>
      </c>
      <c r="E916" s="45"/>
      <c r="F916" s="100" t="str">
        <f t="shared" si="26"/>
        <v/>
      </c>
      <c r="G916" s="163" t="str">
        <f t="shared" si="27"/>
        <v/>
      </c>
      <c r="H916" s="95"/>
      <c r="I916" s="95"/>
      <c r="J916" s="95"/>
      <c r="K916" s="96"/>
    </row>
    <row r="917" spans="1:11" s="97" customFormat="1" x14ac:dyDescent="0.25">
      <c r="A917" s="12"/>
      <c r="B917" s="43" t="str">
        <f>IF(Lists!AC895="","",Lists!AC895)</f>
        <v/>
      </c>
      <c r="C917" s="44" t="str">
        <f>IF(Lists!AD895="","",Lists!AD895)</f>
        <v/>
      </c>
      <c r="D917" s="44" t="str">
        <f>IF(Lists!AE895="","",Lists!AE895)</f>
        <v/>
      </c>
      <c r="E917" s="45"/>
      <c r="F917" s="100" t="str">
        <f t="shared" si="26"/>
        <v/>
      </c>
      <c r="G917" s="163" t="str">
        <f t="shared" si="27"/>
        <v/>
      </c>
      <c r="H917" s="95"/>
      <c r="I917" s="95"/>
      <c r="J917" s="95"/>
      <c r="K917" s="96"/>
    </row>
    <row r="918" spans="1:11" s="97" customFormat="1" x14ac:dyDescent="0.25">
      <c r="A918" s="12"/>
      <c r="B918" s="43" t="str">
        <f>IF(Lists!AC896="","",Lists!AC896)</f>
        <v/>
      </c>
      <c r="C918" s="44" t="str">
        <f>IF(Lists!AD896="","",Lists!AD896)</f>
        <v/>
      </c>
      <c r="D918" s="44" t="str">
        <f>IF(Lists!AE896="","",Lists!AE896)</f>
        <v/>
      </c>
      <c r="E918" s="45"/>
      <c r="F918" s="100" t="str">
        <f t="shared" si="26"/>
        <v/>
      </c>
      <c r="G918" s="163" t="str">
        <f t="shared" si="27"/>
        <v/>
      </c>
      <c r="H918" s="95"/>
      <c r="I918" s="95"/>
      <c r="J918" s="95"/>
      <c r="K918" s="96"/>
    </row>
    <row r="919" spans="1:11" s="97" customFormat="1" x14ac:dyDescent="0.25">
      <c r="A919" s="12"/>
      <c r="B919" s="43" t="str">
        <f>IF(Lists!AC897="","",Lists!AC897)</f>
        <v/>
      </c>
      <c r="C919" s="44" t="str">
        <f>IF(Lists!AD897="","",Lists!AD897)</f>
        <v/>
      </c>
      <c r="D919" s="44" t="str">
        <f>IF(Lists!AE897="","",Lists!AE897)</f>
        <v/>
      </c>
      <c r="E919" s="45"/>
      <c r="F919" s="100" t="str">
        <f t="shared" si="26"/>
        <v/>
      </c>
      <c r="G919" s="163" t="str">
        <f t="shared" si="27"/>
        <v/>
      </c>
      <c r="H919" s="95"/>
      <c r="I919" s="95"/>
      <c r="J919" s="95"/>
      <c r="K919" s="96"/>
    </row>
    <row r="920" spans="1:11" s="97" customFormat="1" x14ac:dyDescent="0.25">
      <c r="A920" s="12"/>
      <c r="B920" s="43" t="str">
        <f>IF(Lists!AC898="","",Lists!AC898)</f>
        <v/>
      </c>
      <c r="C920" s="44" t="str">
        <f>IF(Lists!AD898="","",Lists!AD898)</f>
        <v/>
      </c>
      <c r="D920" s="44" t="str">
        <f>IF(Lists!AE898="","",Lists!AE898)</f>
        <v/>
      </c>
      <c r="E920" s="45"/>
      <c r="F920" s="100" t="str">
        <f t="shared" si="26"/>
        <v/>
      </c>
      <c r="G920" s="163" t="str">
        <f t="shared" si="27"/>
        <v/>
      </c>
      <c r="H920" s="95"/>
      <c r="I920" s="95"/>
      <c r="J920" s="95"/>
      <c r="K920" s="96"/>
    </row>
    <row r="921" spans="1:11" s="97" customFormat="1" x14ac:dyDescent="0.25">
      <c r="A921" s="12"/>
      <c r="B921" s="43" t="str">
        <f>IF(Lists!AC899="","",Lists!AC899)</f>
        <v/>
      </c>
      <c r="C921" s="44" t="str">
        <f>IF(Lists!AD899="","",Lists!AD899)</f>
        <v/>
      </c>
      <c r="D921" s="44" t="str">
        <f>IF(Lists!AE899="","",Lists!AE899)</f>
        <v/>
      </c>
      <c r="E921" s="45"/>
      <c r="F921" s="100" t="str">
        <f t="shared" ref="F921:F984" si="28">IF(C921="","",SUM(H921:K921))</f>
        <v/>
      </c>
      <c r="G921" s="163" t="str">
        <f t="shared" ref="G921:G984" si="29">IF(E921="","",F921/E921)</f>
        <v/>
      </c>
      <c r="H921" s="95"/>
      <c r="I921" s="95"/>
      <c r="J921" s="95"/>
      <c r="K921" s="96"/>
    </row>
    <row r="922" spans="1:11" s="97" customFormat="1" x14ac:dyDescent="0.25">
      <c r="A922" s="12"/>
      <c r="B922" s="43" t="str">
        <f>IF(Lists!AC900="","",Lists!AC900)</f>
        <v/>
      </c>
      <c r="C922" s="44" t="str">
        <f>IF(Lists!AD900="","",Lists!AD900)</f>
        <v/>
      </c>
      <c r="D922" s="44" t="str">
        <f>IF(Lists!AE900="","",Lists!AE900)</f>
        <v/>
      </c>
      <c r="E922" s="45"/>
      <c r="F922" s="100" t="str">
        <f t="shared" si="28"/>
        <v/>
      </c>
      <c r="G922" s="163" t="str">
        <f t="shared" si="29"/>
        <v/>
      </c>
      <c r="H922" s="95"/>
      <c r="I922" s="95"/>
      <c r="J922" s="95"/>
      <c r="K922" s="96"/>
    </row>
    <row r="923" spans="1:11" s="97" customFormat="1" x14ac:dyDescent="0.25">
      <c r="A923" s="12"/>
      <c r="B923" s="43" t="str">
        <f>IF(Lists!AC901="","",Lists!AC901)</f>
        <v/>
      </c>
      <c r="C923" s="44" t="str">
        <f>IF(Lists!AD901="","",Lists!AD901)</f>
        <v/>
      </c>
      <c r="D923" s="44" t="str">
        <f>IF(Lists!AE901="","",Lists!AE901)</f>
        <v/>
      </c>
      <c r="E923" s="45"/>
      <c r="F923" s="100" t="str">
        <f t="shared" si="28"/>
        <v/>
      </c>
      <c r="G923" s="163" t="str">
        <f t="shared" si="29"/>
        <v/>
      </c>
      <c r="H923" s="95"/>
      <c r="I923" s="95"/>
      <c r="J923" s="95"/>
      <c r="K923" s="96"/>
    </row>
    <row r="924" spans="1:11" s="97" customFormat="1" x14ac:dyDescent="0.25">
      <c r="A924" s="12"/>
      <c r="B924" s="43" t="str">
        <f>IF(Lists!AC902="","",Lists!AC902)</f>
        <v/>
      </c>
      <c r="C924" s="44" t="str">
        <f>IF(Lists!AD902="","",Lists!AD902)</f>
        <v/>
      </c>
      <c r="D924" s="44" t="str">
        <f>IF(Lists!AE902="","",Lists!AE902)</f>
        <v/>
      </c>
      <c r="E924" s="45"/>
      <c r="F924" s="100" t="str">
        <f t="shared" si="28"/>
        <v/>
      </c>
      <c r="G924" s="163" t="str">
        <f t="shared" si="29"/>
        <v/>
      </c>
      <c r="H924" s="95"/>
      <c r="I924" s="95"/>
      <c r="J924" s="95"/>
      <c r="K924" s="96"/>
    </row>
    <row r="925" spans="1:11" s="97" customFormat="1" x14ac:dyDescent="0.25">
      <c r="A925" s="12"/>
      <c r="B925" s="43" t="str">
        <f>IF(Lists!AC903="","",Lists!AC903)</f>
        <v/>
      </c>
      <c r="C925" s="44" t="str">
        <f>IF(Lists!AD903="","",Lists!AD903)</f>
        <v/>
      </c>
      <c r="D925" s="44" t="str">
        <f>IF(Lists!AE903="","",Lists!AE903)</f>
        <v/>
      </c>
      <c r="E925" s="45"/>
      <c r="F925" s="100" t="str">
        <f t="shared" si="28"/>
        <v/>
      </c>
      <c r="G925" s="163" t="str">
        <f t="shared" si="29"/>
        <v/>
      </c>
      <c r="H925" s="95"/>
      <c r="I925" s="95"/>
      <c r="J925" s="95"/>
      <c r="K925" s="96"/>
    </row>
    <row r="926" spans="1:11" s="97" customFormat="1" x14ac:dyDescent="0.25">
      <c r="A926" s="12"/>
      <c r="B926" s="43" t="str">
        <f>IF(Lists!AC904="","",Lists!AC904)</f>
        <v/>
      </c>
      <c r="C926" s="44" t="str">
        <f>IF(Lists!AD904="","",Lists!AD904)</f>
        <v/>
      </c>
      <c r="D926" s="44" t="str">
        <f>IF(Lists!AE904="","",Lists!AE904)</f>
        <v/>
      </c>
      <c r="E926" s="45"/>
      <c r="F926" s="100" t="str">
        <f t="shared" si="28"/>
        <v/>
      </c>
      <c r="G926" s="163" t="str">
        <f t="shared" si="29"/>
        <v/>
      </c>
      <c r="H926" s="95"/>
      <c r="I926" s="95"/>
      <c r="J926" s="95"/>
      <c r="K926" s="96"/>
    </row>
    <row r="927" spans="1:11" s="97" customFormat="1" x14ac:dyDescent="0.25">
      <c r="A927" s="12"/>
      <c r="B927" s="43" t="str">
        <f>IF(Lists!AC905="","",Lists!AC905)</f>
        <v/>
      </c>
      <c r="C927" s="44" t="str">
        <f>IF(Lists!AD905="","",Lists!AD905)</f>
        <v/>
      </c>
      <c r="D927" s="44" t="str">
        <f>IF(Lists!AE905="","",Lists!AE905)</f>
        <v/>
      </c>
      <c r="E927" s="45"/>
      <c r="F927" s="100" t="str">
        <f t="shared" si="28"/>
        <v/>
      </c>
      <c r="G927" s="163" t="str">
        <f t="shared" si="29"/>
        <v/>
      </c>
      <c r="H927" s="95"/>
      <c r="I927" s="95"/>
      <c r="J927" s="95"/>
      <c r="K927" s="96"/>
    </row>
    <row r="928" spans="1:11" s="97" customFormat="1" x14ac:dyDescent="0.25">
      <c r="A928" s="12"/>
      <c r="B928" s="43" t="str">
        <f>IF(Lists!AC906="","",Lists!AC906)</f>
        <v/>
      </c>
      <c r="C928" s="44" t="str">
        <f>IF(Lists!AD906="","",Lists!AD906)</f>
        <v/>
      </c>
      <c r="D928" s="44" t="str">
        <f>IF(Lists!AE906="","",Lists!AE906)</f>
        <v/>
      </c>
      <c r="E928" s="45"/>
      <c r="F928" s="100" t="str">
        <f t="shared" si="28"/>
        <v/>
      </c>
      <c r="G928" s="163" t="str">
        <f t="shared" si="29"/>
        <v/>
      </c>
      <c r="H928" s="95"/>
      <c r="I928" s="95"/>
      <c r="J928" s="95"/>
      <c r="K928" s="96"/>
    </row>
    <row r="929" spans="1:11" s="97" customFormat="1" x14ac:dyDescent="0.25">
      <c r="A929" s="12"/>
      <c r="B929" s="43" t="str">
        <f>IF(Lists!AC907="","",Lists!AC907)</f>
        <v/>
      </c>
      <c r="C929" s="44" t="str">
        <f>IF(Lists!AD907="","",Lists!AD907)</f>
        <v/>
      </c>
      <c r="D929" s="44" t="str">
        <f>IF(Lists!AE907="","",Lists!AE907)</f>
        <v/>
      </c>
      <c r="E929" s="45"/>
      <c r="F929" s="100" t="str">
        <f t="shared" si="28"/>
        <v/>
      </c>
      <c r="G929" s="163" t="str">
        <f t="shared" si="29"/>
        <v/>
      </c>
      <c r="H929" s="95"/>
      <c r="I929" s="95"/>
      <c r="J929" s="95"/>
      <c r="K929" s="96"/>
    </row>
    <row r="930" spans="1:11" s="97" customFormat="1" x14ac:dyDescent="0.25">
      <c r="A930" s="12"/>
      <c r="B930" s="43" t="str">
        <f>IF(Lists!AC908="","",Lists!AC908)</f>
        <v/>
      </c>
      <c r="C930" s="44" t="str">
        <f>IF(Lists!AD908="","",Lists!AD908)</f>
        <v/>
      </c>
      <c r="D930" s="44" t="str">
        <f>IF(Lists!AE908="","",Lists!AE908)</f>
        <v/>
      </c>
      <c r="E930" s="45"/>
      <c r="F930" s="100" t="str">
        <f t="shared" si="28"/>
        <v/>
      </c>
      <c r="G930" s="163" t="str">
        <f t="shared" si="29"/>
        <v/>
      </c>
      <c r="H930" s="95"/>
      <c r="I930" s="95"/>
      <c r="J930" s="95"/>
      <c r="K930" s="96"/>
    </row>
    <row r="931" spans="1:11" s="97" customFormat="1" x14ac:dyDescent="0.25">
      <c r="A931" s="12"/>
      <c r="B931" s="43" t="str">
        <f>IF(Lists!AC909="","",Lists!AC909)</f>
        <v/>
      </c>
      <c r="C931" s="44" t="str">
        <f>IF(Lists!AD909="","",Lists!AD909)</f>
        <v/>
      </c>
      <c r="D931" s="44" t="str">
        <f>IF(Lists!AE909="","",Lists!AE909)</f>
        <v/>
      </c>
      <c r="E931" s="45"/>
      <c r="F931" s="100" t="str">
        <f t="shared" si="28"/>
        <v/>
      </c>
      <c r="G931" s="163" t="str">
        <f t="shared" si="29"/>
        <v/>
      </c>
      <c r="H931" s="95"/>
      <c r="I931" s="95"/>
      <c r="J931" s="95"/>
      <c r="K931" s="96"/>
    </row>
    <row r="932" spans="1:11" s="97" customFormat="1" x14ac:dyDescent="0.25">
      <c r="A932" s="12"/>
      <c r="B932" s="43" t="str">
        <f>IF(Lists!AC910="","",Lists!AC910)</f>
        <v/>
      </c>
      <c r="C932" s="44" t="str">
        <f>IF(Lists!AD910="","",Lists!AD910)</f>
        <v/>
      </c>
      <c r="D932" s="44" t="str">
        <f>IF(Lists!AE910="","",Lists!AE910)</f>
        <v/>
      </c>
      <c r="E932" s="45"/>
      <c r="F932" s="100" t="str">
        <f t="shared" si="28"/>
        <v/>
      </c>
      <c r="G932" s="163" t="str">
        <f t="shared" si="29"/>
        <v/>
      </c>
      <c r="H932" s="95"/>
      <c r="I932" s="95"/>
      <c r="J932" s="95"/>
      <c r="K932" s="96"/>
    </row>
    <row r="933" spans="1:11" s="97" customFormat="1" x14ac:dyDescent="0.25">
      <c r="A933" s="12"/>
      <c r="B933" s="43" t="str">
        <f>IF(Lists!AC911="","",Lists!AC911)</f>
        <v/>
      </c>
      <c r="C933" s="44" t="str">
        <f>IF(Lists!AD911="","",Lists!AD911)</f>
        <v/>
      </c>
      <c r="D933" s="44" t="str">
        <f>IF(Lists!AE911="","",Lists!AE911)</f>
        <v/>
      </c>
      <c r="E933" s="45"/>
      <c r="F933" s="100" t="str">
        <f t="shared" si="28"/>
        <v/>
      </c>
      <c r="G933" s="163" t="str">
        <f t="shared" si="29"/>
        <v/>
      </c>
      <c r="H933" s="95"/>
      <c r="I933" s="95"/>
      <c r="J933" s="95"/>
      <c r="K933" s="96"/>
    </row>
    <row r="934" spans="1:11" s="97" customFormat="1" x14ac:dyDescent="0.25">
      <c r="A934" s="12"/>
      <c r="B934" s="43" t="str">
        <f>IF(Lists!AC912="","",Lists!AC912)</f>
        <v/>
      </c>
      <c r="C934" s="44" t="str">
        <f>IF(Lists!AD912="","",Lists!AD912)</f>
        <v/>
      </c>
      <c r="D934" s="44" t="str">
        <f>IF(Lists!AE912="","",Lists!AE912)</f>
        <v/>
      </c>
      <c r="E934" s="45"/>
      <c r="F934" s="100" t="str">
        <f t="shared" si="28"/>
        <v/>
      </c>
      <c r="G934" s="163" t="str">
        <f t="shared" si="29"/>
        <v/>
      </c>
      <c r="H934" s="95"/>
      <c r="I934" s="95"/>
      <c r="J934" s="95"/>
      <c r="K934" s="96"/>
    </row>
    <row r="935" spans="1:11" s="97" customFormat="1" x14ac:dyDescent="0.25">
      <c r="A935" s="12"/>
      <c r="B935" s="43" t="str">
        <f>IF(Lists!AC913="","",Lists!AC913)</f>
        <v/>
      </c>
      <c r="C935" s="44" t="str">
        <f>IF(Lists!AD913="","",Lists!AD913)</f>
        <v/>
      </c>
      <c r="D935" s="44" t="str">
        <f>IF(Lists!AE913="","",Lists!AE913)</f>
        <v/>
      </c>
      <c r="E935" s="45"/>
      <c r="F935" s="100" t="str">
        <f t="shared" si="28"/>
        <v/>
      </c>
      <c r="G935" s="163" t="str">
        <f t="shared" si="29"/>
        <v/>
      </c>
      <c r="H935" s="95"/>
      <c r="I935" s="95"/>
      <c r="J935" s="95"/>
      <c r="K935" s="96"/>
    </row>
    <row r="936" spans="1:11" s="97" customFormat="1" x14ac:dyDescent="0.25">
      <c r="A936" s="12"/>
      <c r="B936" s="43" t="str">
        <f>IF(Lists!AC914="","",Lists!AC914)</f>
        <v/>
      </c>
      <c r="C936" s="44" t="str">
        <f>IF(Lists!AD914="","",Lists!AD914)</f>
        <v/>
      </c>
      <c r="D936" s="44" t="str">
        <f>IF(Lists!AE914="","",Lists!AE914)</f>
        <v/>
      </c>
      <c r="E936" s="45"/>
      <c r="F936" s="100" t="str">
        <f t="shared" si="28"/>
        <v/>
      </c>
      <c r="G936" s="163" t="str">
        <f t="shared" si="29"/>
        <v/>
      </c>
      <c r="H936" s="95"/>
      <c r="I936" s="95"/>
      <c r="J936" s="95"/>
      <c r="K936" s="96"/>
    </row>
    <row r="937" spans="1:11" s="97" customFormat="1" x14ac:dyDescent="0.25">
      <c r="A937" s="12"/>
      <c r="B937" s="43" t="str">
        <f>IF(Lists!AC915="","",Lists!AC915)</f>
        <v/>
      </c>
      <c r="C937" s="44" t="str">
        <f>IF(Lists!AD915="","",Lists!AD915)</f>
        <v/>
      </c>
      <c r="D937" s="44" t="str">
        <f>IF(Lists!AE915="","",Lists!AE915)</f>
        <v/>
      </c>
      <c r="E937" s="45"/>
      <c r="F937" s="100" t="str">
        <f t="shared" si="28"/>
        <v/>
      </c>
      <c r="G937" s="163" t="str">
        <f t="shared" si="29"/>
        <v/>
      </c>
      <c r="H937" s="95"/>
      <c r="I937" s="95"/>
      <c r="J937" s="95"/>
      <c r="K937" s="96"/>
    </row>
    <row r="938" spans="1:11" s="97" customFormat="1" x14ac:dyDescent="0.25">
      <c r="A938" s="12"/>
      <c r="B938" s="43" t="str">
        <f>IF(Lists!AC916="","",Lists!AC916)</f>
        <v/>
      </c>
      <c r="C938" s="44" t="str">
        <f>IF(Lists!AD916="","",Lists!AD916)</f>
        <v/>
      </c>
      <c r="D938" s="44" t="str">
        <f>IF(Lists!AE916="","",Lists!AE916)</f>
        <v/>
      </c>
      <c r="E938" s="45"/>
      <c r="F938" s="100" t="str">
        <f t="shared" si="28"/>
        <v/>
      </c>
      <c r="G938" s="163" t="str">
        <f t="shared" si="29"/>
        <v/>
      </c>
      <c r="H938" s="95"/>
      <c r="I938" s="95"/>
      <c r="J938" s="95"/>
      <c r="K938" s="96"/>
    </row>
    <row r="939" spans="1:11" s="97" customFormat="1" x14ac:dyDescent="0.25">
      <c r="A939" s="12"/>
      <c r="B939" s="43" t="str">
        <f>IF(Lists!AC917="","",Lists!AC917)</f>
        <v/>
      </c>
      <c r="C939" s="44" t="str">
        <f>IF(Lists!AD917="","",Lists!AD917)</f>
        <v/>
      </c>
      <c r="D939" s="44" t="str">
        <f>IF(Lists!AE917="","",Lists!AE917)</f>
        <v/>
      </c>
      <c r="E939" s="45"/>
      <c r="F939" s="100" t="str">
        <f t="shared" si="28"/>
        <v/>
      </c>
      <c r="G939" s="163" t="str">
        <f t="shared" si="29"/>
        <v/>
      </c>
      <c r="H939" s="95"/>
      <c r="I939" s="95"/>
      <c r="J939" s="95"/>
      <c r="K939" s="96"/>
    </row>
    <row r="940" spans="1:11" s="97" customFormat="1" x14ac:dyDescent="0.25">
      <c r="A940" s="12"/>
      <c r="B940" s="43" t="str">
        <f>IF(Lists!AC918="","",Lists!AC918)</f>
        <v/>
      </c>
      <c r="C940" s="44" t="str">
        <f>IF(Lists!AD918="","",Lists!AD918)</f>
        <v/>
      </c>
      <c r="D940" s="44" t="str">
        <f>IF(Lists!AE918="","",Lists!AE918)</f>
        <v/>
      </c>
      <c r="E940" s="45"/>
      <c r="F940" s="100" t="str">
        <f t="shared" si="28"/>
        <v/>
      </c>
      <c r="G940" s="163" t="str">
        <f t="shared" si="29"/>
        <v/>
      </c>
      <c r="H940" s="95"/>
      <c r="I940" s="95"/>
      <c r="J940" s="95"/>
      <c r="K940" s="96"/>
    </row>
    <row r="941" spans="1:11" s="97" customFormat="1" x14ac:dyDescent="0.25">
      <c r="A941" s="12"/>
      <c r="B941" s="43" t="str">
        <f>IF(Lists!AC919="","",Lists!AC919)</f>
        <v/>
      </c>
      <c r="C941" s="44" t="str">
        <f>IF(Lists!AD919="","",Lists!AD919)</f>
        <v/>
      </c>
      <c r="D941" s="44" t="str">
        <f>IF(Lists!AE919="","",Lists!AE919)</f>
        <v/>
      </c>
      <c r="E941" s="45"/>
      <c r="F941" s="100" t="str">
        <f t="shared" si="28"/>
        <v/>
      </c>
      <c r="G941" s="163" t="str">
        <f t="shared" si="29"/>
        <v/>
      </c>
      <c r="H941" s="95"/>
      <c r="I941" s="95"/>
      <c r="J941" s="95"/>
      <c r="K941" s="96"/>
    </row>
    <row r="942" spans="1:11" s="97" customFormat="1" x14ac:dyDescent="0.25">
      <c r="A942" s="12"/>
      <c r="B942" s="43" t="str">
        <f>IF(Lists!AC920="","",Lists!AC920)</f>
        <v/>
      </c>
      <c r="C942" s="44" t="str">
        <f>IF(Lists!AD920="","",Lists!AD920)</f>
        <v/>
      </c>
      <c r="D942" s="44" t="str">
        <f>IF(Lists!AE920="","",Lists!AE920)</f>
        <v/>
      </c>
      <c r="E942" s="45"/>
      <c r="F942" s="100" t="str">
        <f t="shared" si="28"/>
        <v/>
      </c>
      <c r="G942" s="163" t="str">
        <f t="shared" si="29"/>
        <v/>
      </c>
      <c r="H942" s="95"/>
      <c r="I942" s="95"/>
      <c r="J942" s="95"/>
      <c r="K942" s="96"/>
    </row>
    <row r="943" spans="1:11" s="97" customFormat="1" x14ac:dyDescent="0.25">
      <c r="A943" s="12"/>
      <c r="B943" s="43" t="str">
        <f>IF(Lists!AC921="","",Lists!AC921)</f>
        <v/>
      </c>
      <c r="C943" s="44" t="str">
        <f>IF(Lists!AD921="","",Lists!AD921)</f>
        <v/>
      </c>
      <c r="D943" s="44" t="str">
        <f>IF(Lists!AE921="","",Lists!AE921)</f>
        <v/>
      </c>
      <c r="E943" s="45"/>
      <c r="F943" s="100" t="str">
        <f t="shared" si="28"/>
        <v/>
      </c>
      <c r="G943" s="163" t="str">
        <f t="shared" si="29"/>
        <v/>
      </c>
      <c r="H943" s="95"/>
      <c r="I943" s="95"/>
      <c r="J943" s="95"/>
      <c r="K943" s="96"/>
    </row>
    <row r="944" spans="1:11" s="97" customFormat="1" x14ac:dyDescent="0.25">
      <c r="A944" s="12"/>
      <c r="B944" s="43" t="str">
        <f>IF(Lists!AC922="","",Lists!AC922)</f>
        <v/>
      </c>
      <c r="C944" s="44" t="str">
        <f>IF(Lists!AD922="","",Lists!AD922)</f>
        <v/>
      </c>
      <c r="D944" s="44" t="str">
        <f>IF(Lists!AE922="","",Lists!AE922)</f>
        <v/>
      </c>
      <c r="E944" s="45"/>
      <c r="F944" s="100" t="str">
        <f t="shared" si="28"/>
        <v/>
      </c>
      <c r="G944" s="163" t="str">
        <f t="shared" si="29"/>
        <v/>
      </c>
      <c r="H944" s="95"/>
      <c r="I944" s="95"/>
      <c r="J944" s="95"/>
      <c r="K944" s="96"/>
    </row>
    <row r="945" spans="1:11" s="97" customFormat="1" x14ac:dyDescent="0.25">
      <c r="A945" s="12"/>
      <c r="B945" s="43" t="str">
        <f>IF(Lists!AC923="","",Lists!AC923)</f>
        <v/>
      </c>
      <c r="C945" s="44" t="str">
        <f>IF(Lists!AD923="","",Lists!AD923)</f>
        <v/>
      </c>
      <c r="D945" s="44" t="str">
        <f>IF(Lists!AE923="","",Lists!AE923)</f>
        <v/>
      </c>
      <c r="E945" s="45"/>
      <c r="F945" s="100" t="str">
        <f t="shared" si="28"/>
        <v/>
      </c>
      <c r="G945" s="163" t="str">
        <f t="shared" si="29"/>
        <v/>
      </c>
      <c r="H945" s="95"/>
      <c r="I945" s="95"/>
      <c r="J945" s="95"/>
      <c r="K945" s="96"/>
    </row>
    <row r="946" spans="1:11" s="97" customFormat="1" x14ac:dyDescent="0.25">
      <c r="A946" s="12"/>
      <c r="B946" s="43" t="str">
        <f>IF(Lists!AC924="","",Lists!AC924)</f>
        <v/>
      </c>
      <c r="C946" s="44" t="str">
        <f>IF(Lists!AD924="","",Lists!AD924)</f>
        <v/>
      </c>
      <c r="D946" s="44" t="str">
        <f>IF(Lists!AE924="","",Lists!AE924)</f>
        <v/>
      </c>
      <c r="E946" s="45"/>
      <c r="F946" s="100" t="str">
        <f t="shared" si="28"/>
        <v/>
      </c>
      <c r="G946" s="163" t="str">
        <f t="shared" si="29"/>
        <v/>
      </c>
      <c r="H946" s="95"/>
      <c r="I946" s="95"/>
      <c r="J946" s="95"/>
      <c r="K946" s="96"/>
    </row>
    <row r="947" spans="1:11" s="97" customFormat="1" x14ac:dyDescent="0.25">
      <c r="A947" s="12"/>
      <c r="B947" s="43" t="str">
        <f>IF(Lists!AC925="","",Lists!AC925)</f>
        <v/>
      </c>
      <c r="C947" s="44" t="str">
        <f>IF(Lists!AD925="","",Lists!AD925)</f>
        <v/>
      </c>
      <c r="D947" s="44" t="str">
        <f>IF(Lists!AE925="","",Lists!AE925)</f>
        <v/>
      </c>
      <c r="E947" s="45"/>
      <c r="F947" s="100" t="str">
        <f t="shared" si="28"/>
        <v/>
      </c>
      <c r="G947" s="163" t="str">
        <f t="shared" si="29"/>
        <v/>
      </c>
      <c r="H947" s="95"/>
      <c r="I947" s="95"/>
      <c r="J947" s="95"/>
      <c r="K947" s="96"/>
    </row>
    <row r="948" spans="1:11" s="97" customFormat="1" x14ac:dyDescent="0.25">
      <c r="A948" s="12"/>
      <c r="B948" s="43" t="str">
        <f>IF(Lists!AC926="","",Lists!AC926)</f>
        <v/>
      </c>
      <c r="C948" s="44" t="str">
        <f>IF(Lists!AD926="","",Lists!AD926)</f>
        <v/>
      </c>
      <c r="D948" s="44" t="str">
        <f>IF(Lists!AE926="","",Lists!AE926)</f>
        <v/>
      </c>
      <c r="E948" s="45"/>
      <c r="F948" s="100" t="str">
        <f t="shared" si="28"/>
        <v/>
      </c>
      <c r="G948" s="163" t="str">
        <f t="shared" si="29"/>
        <v/>
      </c>
      <c r="H948" s="95"/>
      <c r="I948" s="95"/>
      <c r="J948" s="95"/>
      <c r="K948" s="96"/>
    </row>
    <row r="949" spans="1:11" s="97" customFormat="1" x14ac:dyDescent="0.25">
      <c r="A949" s="12"/>
      <c r="B949" s="43" t="str">
        <f>IF(Lists!AC927="","",Lists!AC927)</f>
        <v/>
      </c>
      <c r="C949" s="44" t="str">
        <f>IF(Lists!AD927="","",Lists!AD927)</f>
        <v/>
      </c>
      <c r="D949" s="44" t="str">
        <f>IF(Lists!AE927="","",Lists!AE927)</f>
        <v/>
      </c>
      <c r="E949" s="45"/>
      <c r="F949" s="100" t="str">
        <f t="shared" si="28"/>
        <v/>
      </c>
      <c r="G949" s="163" t="str">
        <f t="shared" si="29"/>
        <v/>
      </c>
      <c r="H949" s="95"/>
      <c r="I949" s="95"/>
      <c r="J949" s="95"/>
      <c r="K949" s="96"/>
    </row>
    <row r="950" spans="1:11" s="97" customFormat="1" x14ac:dyDescent="0.25">
      <c r="A950" s="12"/>
      <c r="B950" s="43" t="str">
        <f>IF(Lists!AC928="","",Lists!AC928)</f>
        <v/>
      </c>
      <c r="C950" s="44" t="str">
        <f>IF(Lists!AD928="","",Lists!AD928)</f>
        <v/>
      </c>
      <c r="D950" s="44" t="str">
        <f>IF(Lists!AE928="","",Lists!AE928)</f>
        <v/>
      </c>
      <c r="E950" s="45"/>
      <c r="F950" s="100" t="str">
        <f t="shared" si="28"/>
        <v/>
      </c>
      <c r="G950" s="163" t="str">
        <f t="shared" si="29"/>
        <v/>
      </c>
      <c r="H950" s="95"/>
      <c r="I950" s="95"/>
      <c r="J950" s="95"/>
      <c r="K950" s="96"/>
    </row>
    <row r="951" spans="1:11" s="97" customFormat="1" x14ac:dyDescent="0.25">
      <c r="A951" s="12"/>
      <c r="B951" s="43" t="str">
        <f>IF(Lists!AC929="","",Lists!AC929)</f>
        <v/>
      </c>
      <c r="C951" s="44" t="str">
        <f>IF(Lists!AD929="","",Lists!AD929)</f>
        <v/>
      </c>
      <c r="D951" s="44" t="str">
        <f>IF(Lists!AE929="","",Lists!AE929)</f>
        <v/>
      </c>
      <c r="E951" s="45"/>
      <c r="F951" s="100" t="str">
        <f t="shared" si="28"/>
        <v/>
      </c>
      <c r="G951" s="163" t="str">
        <f t="shared" si="29"/>
        <v/>
      </c>
      <c r="H951" s="95"/>
      <c r="I951" s="95"/>
      <c r="J951" s="95"/>
      <c r="K951" s="96"/>
    </row>
    <row r="952" spans="1:11" s="97" customFormat="1" x14ac:dyDescent="0.25">
      <c r="A952" s="12"/>
      <c r="B952" s="43" t="str">
        <f>IF(Lists!AC930="","",Lists!AC930)</f>
        <v/>
      </c>
      <c r="C952" s="44" t="str">
        <f>IF(Lists!AD930="","",Lists!AD930)</f>
        <v/>
      </c>
      <c r="D952" s="44" t="str">
        <f>IF(Lists!AE930="","",Lists!AE930)</f>
        <v/>
      </c>
      <c r="E952" s="45"/>
      <c r="F952" s="100" t="str">
        <f t="shared" si="28"/>
        <v/>
      </c>
      <c r="G952" s="163" t="str">
        <f t="shared" si="29"/>
        <v/>
      </c>
      <c r="H952" s="95"/>
      <c r="I952" s="95"/>
      <c r="J952" s="95"/>
      <c r="K952" s="96"/>
    </row>
    <row r="953" spans="1:11" s="97" customFormat="1" x14ac:dyDescent="0.25">
      <c r="A953" s="12"/>
      <c r="B953" s="43" t="str">
        <f>IF(Lists!AC931="","",Lists!AC931)</f>
        <v/>
      </c>
      <c r="C953" s="44" t="str">
        <f>IF(Lists!AD931="","",Lists!AD931)</f>
        <v/>
      </c>
      <c r="D953" s="44" t="str">
        <f>IF(Lists!AE931="","",Lists!AE931)</f>
        <v/>
      </c>
      <c r="E953" s="45"/>
      <c r="F953" s="100" t="str">
        <f t="shared" si="28"/>
        <v/>
      </c>
      <c r="G953" s="163" t="str">
        <f t="shared" si="29"/>
        <v/>
      </c>
      <c r="H953" s="95"/>
      <c r="I953" s="95"/>
      <c r="J953" s="95"/>
      <c r="K953" s="96"/>
    </row>
    <row r="954" spans="1:11" s="97" customFormat="1" x14ac:dyDescent="0.25">
      <c r="A954" s="12"/>
      <c r="B954" s="43" t="str">
        <f>IF(Lists!AC932="","",Lists!AC932)</f>
        <v/>
      </c>
      <c r="C954" s="44" t="str">
        <f>IF(Lists!AD932="","",Lists!AD932)</f>
        <v/>
      </c>
      <c r="D954" s="44" t="str">
        <f>IF(Lists!AE932="","",Lists!AE932)</f>
        <v/>
      </c>
      <c r="E954" s="45"/>
      <c r="F954" s="100" t="str">
        <f t="shared" si="28"/>
        <v/>
      </c>
      <c r="G954" s="163" t="str">
        <f t="shared" si="29"/>
        <v/>
      </c>
      <c r="H954" s="95"/>
      <c r="I954" s="95"/>
      <c r="J954" s="95"/>
      <c r="K954" s="96"/>
    </row>
    <row r="955" spans="1:11" s="97" customFormat="1" x14ac:dyDescent="0.25">
      <c r="A955" s="12"/>
      <c r="B955" s="43" t="str">
        <f>IF(Lists!AC933="","",Lists!AC933)</f>
        <v/>
      </c>
      <c r="C955" s="44" t="str">
        <f>IF(Lists!AD933="","",Lists!AD933)</f>
        <v/>
      </c>
      <c r="D955" s="44" t="str">
        <f>IF(Lists!AE933="","",Lists!AE933)</f>
        <v/>
      </c>
      <c r="E955" s="45"/>
      <c r="F955" s="100" t="str">
        <f t="shared" si="28"/>
        <v/>
      </c>
      <c r="G955" s="163" t="str">
        <f t="shared" si="29"/>
        <v/>
      </c>
      <c r="H955" s="95"/>
      <c r="I955" s="95"/>
      <c r="J955" s="95"/>
      <c r="K955" s="96"/>
    </row>
    <row r="956" spans="1:11" s="97" customFormat="1" x14ac:dyDescent="0.25">
      <c r="A956" s="12"/>
      <c r="B956" s="43" t="str">
        <f>IF(Lists!AC934="","",Lists!AC934)</f>
        <v/>
      </c>
      <c r="C956" s="44" t="str">
        <f>IF(Lists!AD934="","",Lists!AD934)</f>
        <v/>
      </c>
      <c r="D956" s="44" t="str">
        <f>IF(Lists!AE934="","",Lists!AE934)</f>
        <v/>
      </c>
      <c r="E956" s="45"/>
      <c r="F956" s="100" t="str">
        <f t="shared" si="28"/>
        <v/>
      </c>
      <c r="G956" s="163" t="str">
        <f t="shared" si="29"/>
        <v/>
      </c>
      <c r="H956" s="95"/>
      <c r="I956" s="95"/>
      <c r="J956" s="95"/>
      <c r="K956" s="96"/>
    </row>
    <row r="957" spans="1:11" s="97" customFormat="1" x14ac:dyDescent="0.25">
      <c r="A957" s="12"/>
      <c r="B957" s="43" t="str">
        <f>IF(Lists!AC935="","",Lists!AC935)</f>
        <v/>
      </c>
      <c r="C957" s="44" t="str">
        <f>IF(Lists!AD935="","",Lists!AD935)</f>
        <v/>
      </c>
      <c r="D957" s="44" t="str">
        <f>IF(Lists!AE935="","",Lists!AE935)</f>
        <v/>
      </c>
      <c r="E957" s="45"/>
      <c r="F957" s="100" t="str">
        <f t="shared" si="28"/>
        <v/>
      </c>
      <c r="G957" s="163" t="str">
        <f t="shared" si="29"/>
        <v/>
      </c>
      <c r="H957" s="95"/>
      <c r="I957" s="95"/>
      <c r="J957" s="95"/>
      <c r="K957" s="96"/>
    </row>
    <row r="958" spans="1:11" s="97" customFormat="1" x14ac:dyDescent="0.25">
      <c r="A958" s="12"/>
      <c r="B958" s="43" t="str">
        <f>IF(Lists!AC936="","",Lists!AC936)</f>
        <v/>
      </c>
      <c r="C958" s="44" t="str">
        <f>IF(Lists!AD936="","",Lists!AD936)</f>
        <v/>
      </c>
      <c r="D958" s="44" t="str">
        <f>IF(Lists!AE936="","",Lists!AE936)</f>
        <v/>
      </c>
      <c r="E958" s="45"/>
      <c r="F958" s="100" t="str">
        <f t="shared" si="28"/>
        <v/>
      </c>
      <c r="G958" s="163" t="str">
        <f t="shared" si="29"/>
        <v/>
      </c>
      <c r="H958" s="95"/>
      <c r="I958" s="95"/>
      <c r="J958" s="95"/>
      <c r="K958" s="96"/>
    </row>
    <row r="959" spans="1:11" s="97" customFormat="1" x14ac:dyDescent="0.25">
      <c r="A959" s="12"/>
      <c r="B959" s="43" t="str">
        <f>IF(Lists!AC937="","",Lists!AC937)</f>
        <v/>
      </c>
      <c r="C959" s="44" t="str">
        <f>IF(Lists!AD937="","",Lists!AD937)</f>
        <v/>
      </c>
      <c r="D959" s="44" t="str">
        <f>IF(Lists!AE937="","",Lists!AE937)</f>
        <v/>
      </c>
      <c r="E959" s="45"/>
      <c r="F959" s="100" t="str">
        <f t="shared" si="28"/>
        <v/>
      </c>
      <c r="G959" s="163" t="str">
        <f t="shared" si="29"/>
        <v/>
      </c>
      <c r="H959" s="95"/>
      <c r="I959" s="95"/>
      <c r="J959" s="95"/>
      <c r="K959" s="96"/>
    </row>
    <row r="960" spans="1:11" s="97" customFormat="1" x14ac:dyDescent="0.25">
      <c r="A960" s="12"/>
      <c r="B960" s="43" t="str">
        <f>IF(Lists!AC938="","",Lists!AC938)</f>
        <v/>
      </c>
      <c r="C960" s="44" t="str">
        <f>IF(Lists!AD938="","",Lists!AD938)</f>
        <v/>
      </c>
      <c r="D960" s="44" t="str">
        <f>IF(Lists!AE938="","",Lists!AE938)</f>
        <v/>
      </c>
      <c r="E960" s="45"/>
      <c r="F960" s="100" t="str">
        <f t="shared" si="28"/>
        <v/>
      </c>
      <c r="G960" s="163" t="str">
        <f t="shared" si="29"/>
        <v/>
      </c>
      <c r="H960" s="95"/>
      <c r="I960" s="95"/>
      <c r="J960" s="95"/>
      <c r="K960" s="96"/>
    </row>
    <row r="961" spans="1:11" s="97" customFormat="1" x14ac:dyDescent="0.25">
      <c r="A961" s="12"/>
      <c r="B961" s="43" t="str">
        <f>IF(Lists!AC939="","",Lists!AC939)</f>
        <v/>
      </c>
      <c r="C961" s="44" t="str">
        <f>IF(Lists!AD939="","",Lists!AD939)</f>
        <v/>
      </c>
      <c r="D961" s="44" t="str">
        <f>IF(Lists!AE939="","",Lists!AE939)</f>
        <v/>
      </c>
      <c r="E961" s="45"/>
      <c r="F961" s="100" t="str">
        <f t="shared" si="28"/>
        <v/>
      </c>
      <c r="G961" s="163" t="str">
        <f t="shared" si="29"/>
        <v/>
      </c>
      <c r="H961" s="95"/>
      <c r="I961" s="95"/>
      <c r="J961" s="95"/>
      <c r="K961" s="96"/>
    </row>
    <row r="962" spans="1:11" s="97" customFormat="1" x14ac:dyDescent="0.25">
      <c r="A962" s="12"/>
      <c r="B962" s="43" t="str">
        <f>IF(Lists!AC940="","",Lists!AC940)</f>
        <v/>
      </c>
      <c r="C962" s="44" t="str">
        <f>IF(Lists!AD940="","",Lists!AD940)</f>
        <v/>
      </c>
      <c r="D962" s="44" t="str">
        <f>IF(Lists!AE940="","",Lists!AE940)</f>
        <v/>
      </c>
      <c r="E962" s="45"/>
      <c r="F962" s="100" t="str">
        <f t="shared" si="28"/>
        <v/>
      </c>
      <c r="G962" s="163" t="str">
        <f t="shared" si="29"/>
        <v/>
      </c>
      <c r="H962" s="95"/>
      <c r="I962" s="95"/>
      <c r="J962" s="95"/>
      <c r="K962" s="96"/>
    </row>
    <row r="963" spans="1:11" s="97" customFormat="1" x14ac:dyDescent="0.25">
      <c r="A963" s="12"/>
      <c r="B963" s="43" t="str">
        <f>IF(Lists!AC941="","",Lists!AC941)</f>
        <v/>
      </c>
      <c r="C963" s="44" t="str">
        <f>IF(Lists!AD941="","",Lists!AD941)</f>
        <v/>
      </c>
      <c r="D963" s="44" t="str">
        <f>IF(Lists!AE941="","",Lists!AE941)</f>
        <v/>
      </c>
      <c r="E963" s="45"/>
      <c r="F963" s="100" t="str">
        <f t="shared" si="28"/>
        <v/>
      </c>
      <c r="G963" s="163" t="str">
        <f t="shared" si="29"/>
        <v/>
      </c>
      <c r="H963" s="95"/>
      <c r="I963" s="95"/>
      <c r="J963" s="95"/>
      <c r="K963" s="96"/>
    </row>
    <row r="964" spans="1:11" s="97" customFormat="1" x14ac:dyDescent="0.25">
      <c r="A964" s="12"/>
      <c r="B964" s="43" t="str">
        <f>IF(Lists!AC942="","",Lists!AC942)</f>
        <v/>
      </c>
      <c r="C964" s="44" t="str">
        <f>IF(Lists!AD942="","",Lists!AD942)</f>
        <v/>
      </c>
      <c r="D964" s="44" t="str">
        <f>IF(Lists!AE942="","",Lists!AE942)</f>
        <v/>
      </c>
      <c r="E964" s="45"/>
      <c r="F964" s="100" t="str">
        <f t="shared" si="28"/>
        <v/>
      </c>
      <c r="G964" s="163" t="str">
        <f t="shared" si="29"/>
        <v/>
      </c>
      <c r="H964" s="95"/>
      <c r="I964" s="95"/>
      <c r="J964" s="95"/>
      <c r="K964" s="96"/>
    </row>
    <row r="965" spans="1:11" s="97" customFormat="1" x14ac:dyDescent="0.25">
      <c r="A965" s="12"/>
      <c r="B965" s="43" t="str">
        <f>IF(Lists!AC943="","",Lists!AC943)</f>
        <v/>
      </c>
      <c r="C965" s="44" t="str">
        <f>IF(Lists!AD943="","",Lists!AD943)</f>
        <v/>
      </c>
      <c r="D965" s="44" t="str">
        <f>IF(Lists!AE943="","",Lists!AE943)</f>
        <v/>
      </c>
      <c r="E965" s="45"/>
      <c r="F965" s="100" t="str">
        <f t="shared" si="28"/>
        <v/>
      </c>
      <c r="G965" s="163" t="str">
        <f t="shared" si="29"/>
        <v/>
      </c>
      <c r="H965" s="95"/>
      <c r="I965" s="95"/>
      <c r="J965" s="95"/>
      <c r="K965" s="96"/>
    </row>
    <row r="966" spans="1:11" s="97" customFormat="1" x14ac:dyDescent="0.25">
      <c r="A966" s="12"/>
      <c r="B966" s="43" t="str">
        <f>IF(Lists!AC944="","",Lists!AC944)</f>
        <v/>
      </c>
      <c r="C966" s="44" t="str">
        <f>IF(Lists!AD944="","",Lists!AD944)</f>
        <v/>
      </c>
      <c r="D966" s="44" t="str">
        <f>IF(Lists!AE944="","",Lists!AE944)</f>
        <v/>
      </c>
      <c r="E966" s="45"/>
      <c r="F966" s="100" t="str">
        <f t="shared" si="28"/>
        <v/>
      </c>
      <c r="G966" s="163" t="str">
        <f t="shared" si="29"/>
        <v/>
      </c>
      <c r="H966" s="95"/>
      <c r="I966" s="95"/>
      <c r="J966" s="95"/>
      <c r="K966" s="96"/>
    </row>
    <row r="967" spans="1:11" s="97" customFormat="1" x14ac:dyDescent="0.25">
      <c r="A967" s="12"/>
      <c r="B967" s="43" t="str">
        <f>IF(Lists!AC945="","",Lists!AC945)</f>
        <v/>
      </c>
      <c r="C967" s="44" t="str">
        <f>IF(Lists!AD945="","",Lists!AD945)</f>
        <v/>
      </c>
      <c r="D967" s="44" t="str">
        <f>IF(Lists!AE945="","",Lists!AE945)</f>
        <v/>
      </c>
      <c r="E967" s="45"/>
      <c r="F967" s="100" t="str">
        <f t="shared" si="28"/>
        <v/>
      </c>
      <c r="G967" s="163" t="str">
        <f t="shared" si="29"/>
        <v/>
      </c>
      <c r="H967" s="95"/>
      <c r="I967" s="95"/>
      <c r="J967" s="95"/>
      <c r="K967" s="96"/>
    </row>
    <row r="968" spans="1:11" s="97" customFormat="1" x14ac:dyDescent="0.25">
      <c r="A968" s="12"/>
      <c r="B968" s="43" t="str">
        <f>IF(Lists!AC946="","",Lists!AC946)</f>
        <v/>
      </c>
      <c r="C968" s="44" t="str">
        <f>IF(Lists!AD946="","",Lists!AD946)</f>
        <v/>
      </c>
      <c r="D968" s="44" t="str">
        <f>IF(Lists!AE946="","",Lists!AE946)</f>
        <v/>
      </c>
      <c r="E968" s="45"/>
      <c r="F968" s="100" t="str">
        <f t="shared" si="28"/>
        <v/>
      </c>
      <c r="G968" s="163" t="str">
        <f t="shared" si="29"/>
        <v/>
      </c>
      <c r="H968" s="95"/>
      <c r="I968" s="95"/>
      <c r="J968" s="95"/>
      <c r="K968" s="96"/>
    </row>
    <row r="969" spans="1:11" s="97" customFormat="1" x14ac:dyDescent="0.25">
      <c r="A969" s="12"/>
      <c r="B969" s="43" t="str">
        <f>IF(Lists!AC947="","",Lists!AC947)</f>
        <v/>
      </c>
      <c r="C969" s="44" t="str">
        <f>IF(Lists!AD947="","",Lists!AD947)</f>
        <v/>
      </c>
      <c r="D969" s="44" t="str">
        <f>IF(Lists!AE947="","",Lists!AE947)</f>
        <v/>
      </c>
      <c r="E969" s="45"/>
      <c r="F969" s="100" t="str">
        <f t="shared" si="28"/>
        <v/>
      </c>
      <c r="G969" s="163" t="str">
        <f t="shared" si="29"/>
        <v/>
      </c>
      <c r="H969" s="95"/>
      <c r="I969" s="95"/>
      <c r="J969" s="95"/>
      <c r="K969" s="96"/>
    </row>
    <row r="970" spans="1:11" s="97" customFormat="1" x14ac:dyDescent="0.25">
      <c r="A970" s="12"/>
      <c r="B970" s="43" t="str">
        <f>IF(Lists!AC948="","",Lists!AC948)</f>
        <v/>
      </c>
      <c r="C970" s="44" t="str">
        <f>IF(Lists!AD948="","",Lists!AD948)</f>
        <v/>
      </c>
      <c r="D970" s="44" t="str">
        <f>IF(Lists!AE948="","",Lists!AE948)</f>
        <v/>
      </c>
      <c r="E970" s="45"/>
      <c r="F970" s="100" t="str">
        <f t="shared" si="28"/>
        <v/>
      </c>
      <c r="G970" s="163" t="str">
        <f t="shared" si="29"/>
        <v/>
      </c>
      <c r="H970" s="95"/>
      <c r="I970" s="95"/>
      <c r="J970" s="95"/>
      <c r="K970" s="96"/>
    </row>
    <row r="971" spans="1:11" s="97" customFormat="1" x14ac:dyDescent="0.25">
      <c r="A971" s="12"/>
      <c r="B971" s="43" t="str">
        <f>IF(Lists!AC949="","",Lists!AC949)</f>
        <v/>
      </c>
      <c r="C971" s="44" t="str">
        <f>IF(Lists!AD949="","",Lists!AD949)</f>
        <v/>
      </c>
      <c r="D971" s="44" t="str">
        <f>IF(Lists!AE949="","",Lists!AE949)</f>
        <v/>
      </c>
      <c r="E971" s="45"/>
      <c r="F971" s="100" t="str">
        <f t="shared" si="28"/>
        <v/>
      </c>
      <c r="G971" s="163" t="str">
        <f t="shared" si="29"/>
        <v/>
      </c>
      <c r="H971" s="95"/>
      <c r="I971" s="95"/>
      <c r="J971" s="95"/>
      <c r="K971" s="96"/>
    </row>
    <row r="972" spans="1:11" s="97" customFormat="1" x14ac:dyDescent="0.25">
      <c r="A972" s="12"/>
      <c r="B972" s="43" t="str">
        <f>IF(Lists!AC950="","",Lists!AC950)</f>
        <v/>
      </c>
      <c r="C972" s="44" t="str">
        <f>IF(Lists!AD950="","",Lists!AD950)</f>
        <v/>
      </c>
      <c r="D972" s="44" t="str">
        <f>IF(Lists!AE950="","",Lists!AE950)</f>
        <v/>
      </c>
      <c r="E972" s="45"/>
      <c r="F972" s="100" t="str">
        <f t="shared" si="28"/>
        <v/>
      </c>
      <c r="G972" s="163" t="str">
        <f t="shared" si="29"/>
        <v/>
      </c>
      <c r="H972" s="95"/>
      <c r="I972" s="95"/>
      <c r="J972" s="95"/>
      <c r="K972" s="96"/>
    </row>
    <row r="973" spans="1:11" s="97" customFormat="1" x14ac:dyDescent="0.25">
      <c r="A973" s="12"/>
      <c r="B973" s="43" t="str">
        <f>IF(Lists!AC951="","",Lists!AC951)</f>
        <v/>
      </c>
      <c r="C973" s="44" t="str">
        <f>IF(Lists!AD951="","",Lists!AD951)</f>
        <v/>
      </c>
      <c r="D973" s="44" t="str">
        <f>IF(Lists!AE951="","",Lists!AE951)</f>
        <v/>
      </c>
      <c r="E973" s="45"/>
      <c r="F973" s="100" t="str">
        <f t="shared" si="28"/>
        <v/>
      </c>
      <c r="G973" s="163" t="str">
        <f t="shared" si="29"/>
        <v/>
      </c>
      <c r="H973" s="95"/>
      <c r="I973" s="95"/>
      <c r="J973" s="95"/>
      <c r="K973" s="96"/>
    </row>
    <row r="974" spans="1:11" s="97" customFormat="1" x14ac:dyDescent="0.25">
      <c r="A974" s="12"/>
      <c r="B974" s="43" t="str">
        <f>IF(Lists!AC952="","",Lists!AC952)</f>
        <v/>
      </c>
      <c r="C974" s="44" t="str">
        <f>IF(Lists!AD952="","",Lists!AD952)</f>
        <v/>
      </c>
      <c r="D974" s="44" t="str">
        <f>IF(Lists!AE952="","",Lists!AE952)</f>
        <v/>
      </c>
      <c r="E974" s="45"/>
      <c r="F974" s="100" t="str">
        <f t="shared" si="28"/>
        <v/>
      </c>
      <c r="G974" s="163" t="str">
        <f t="shared" si="29"/>
        <v/>
      </c>
      <c r="H974" s="95"/>
      <c r="I974" s="95"/>
      <c r="J974" s="95"/>
      <c r="K974" s="96"/>
    </row>
    <row r="975" spans="1:11" s="97" customFormat="1" x14ac:dyDescent="0.25">
      <c r="A975" s="12"/>
      <c r="B975" s="43" t="str">
        <f>IF(Lists!AC953="","",Lists!AC953)</f>
        <v/>
      </c>
      <c r="C975" s="44" t="str">
        <f>IF(Lists!AD953="","",Lists!AD953)</f>
        <v/>
      </c>
      <c r="D975" s="44" t="str">
        <f>IF(Lists!AE953="","",Lists!AE953)</f>
        <v/>
      </c>
      <c r="E975" s="45"/>
      <c r="F975" s="100" t="str">
        <f t="shared" si="28"/>
        <v/>
      </c>
      <c r="G975" s="163" t="str">
        <f t="shared" si="29"/>
        <v/>
      </c>
      <c r="H975" s="95"/>
      <c r="I975" s="95"/>
      <c r="J975" s="95"/>
      <c r="K975" s="96"/>
    </row>
    <row r="976" spans="1:11" s="97" customFormat="1" x14ac:dyDescent="0.25">
      <c r="A976" s="12"/>
      <c r="B976" s="43" t="str">
        <f>IF(Lists!AC954="","",Lists!AC954)</f>
        <v/>
      </c>
      <c r="C976" s="44" t="str">
        <f>IF(Lists!AD954="","",Lists!AD954)</f>
        <v/>
      </c>
      <c r="D976" s="44" t="str">
        <f>IF(Lists!AE954="","",Lists!AE954)</f>
        <v/>
      </c>
      <c r="E976" s="45"/>
      <c r="F976" s="100" t="str">
        <f t="shared" si="28"/>
        <v/>
      </c>
      <c r="G976" s="163" t="str">
        <f t="shared" si="29"/>
        <v/>
      </c>
      <c r="H976" s="95"/>
      <c r="I976" s="95"/>
      <c r="J976" s="95"/>
      <c r="K976" s="96"/>
    </row>
    <row r="977" spans="1:11" s="97" customFormat="1" x14ac:dyDescent="0.25">
      <c r="A977" s="12"/>
      <c r="B977" s="43" t="str">
        <f>IF(Lists!AC955="","",Lists!AC955)</f>
        <v/>
      </c>
      <c r="C977" s="44" t="str">
        <f>IF(Lists!AD955="","",Lists!AD955)</f>
        <v/>
      </c>
      <c r="D977" s="44" t="str">
        <f>IF(Lists!AE955="","",Lists!AE955)</f>
        <v/>
      </c>
      <c r="E977" s="45"/>
      <c r="F977" s="100" t="str">
        <f t="shared" si="28"/>
        <v/>
      </c>
      <c r="G977" s="163" t="str">
        <f t="shared" si="29"/>
        <v/>
      </c>
      <c r="H977" s="95"/>
      <c r="I977" s="95"/>
      <c r="J977" s="95"/>
      <c r="K977" s="96"/>
    </row>
    <row r="978" spans="1:11" s="97" customFormat="1" x14ac:dyDescent="0.25">
      <c r="A978" s="12"/>
      <c r="B978" s="43" t="str">
        <f>IF(Lists!AC956="","",Lists!AC956)</f>
        <v/>
      </c>
      <c r="C978" s="44" t="str">
        <f>IF(Lists!AD956="","",Lists!AD956)</f>
        <v/>
      </c>
      <c r="D978" s="44" t="str">
        <f>IF(Lists!AE956="","",Lists!AE956)</f>
        <v/>
      </c>
      <c r="E978" s="45"/>
      <c r="F978" s="100" t="str">
        <f t="shared" si="28"/>
        <v/>
      </c>
      <c r="G978" s="163" t="str">
        <f t="shared" si="29"/>
        <v/>
      </c>
      <c r="H978" s="95"/>
      <c r="I978" s="95"/>
      <c r="J978" s="95"/>
      <c r="K978" s="96"/>
    </row>
    <row r="979" spans="1:11" s="97" customFormat="1" x14ac:dyDescent="0.25">
      <c r="A979" s="12"/>
      <c r="B979" s="43" t="str">
        <f>IF(Lists!AC957="","",Lists!AC957)</f>
        <v/>
      </c>
      <c r="C979" s="44" t="str">
        <f>IF(Lists!AD957="","",Lists!AD957)</f>
        <v/>
      </c>
      <c r="D979" s="44" t="str">
        <f>IF(Lists!AE957="","",Lists!AE957)</f>
        <v/>
      </c>
      <c r="E979" s="45"/>
      <c r="F979" s="100" t="str">
        <f t="shared" si="28"/>
        <v/>
      </c>
      <c r="G979" s="163" t="str">
        <f t="shared" si="29"/>
        <v/>
      </c>
      <c r="H979" s="95"/>
      <c r="I979" s="95"/>
      <c r="J979" s="95"/>
      <c r="K979" s="96"/>
    </row>
    <row r="980" spans="1:11" s="97" customFormat="1" x14ac:dyDescent="0.25">
      <c r="A980" s="12"/>
      <c r="B980" s="43" t="str">
        <f>IF(Lists!AC958="","",Lists!AC958)</f>
        <v/>
      </c>
      <c r="C980" s="44" t="str">
        <f>IF(Lists!AD958="","",Lists!AD958)</f>
        <v/>
      </c>
      <c r="D980" s="44" t="str">
        <f>IF(Lists!AE958="","",Lists!AE958)</f>
        <v/>
      </c>
      <c r="E980" s="45"/>
      <c r="F980" s="100" t="str">
        <f t="shared" si="28"/>
        <v/>
      </c>
      <c r="G980" s="163" t="str">
        <f t="shared" si="29"/>
        <v/>
      </c>
      <c r="H980" s="95"/>
      <c r="I980" s="95"/>
      <c r="J980" s="95"/>
      <c r="K980" s="96"/>
    </row>
    <row r="981" spans="1:11" s="97" customFormat="1" x14ac:dyDescent="0.25">
      <c r="A981" s="12"/>
      <c r="B981" s="43" t="str">
        <f>IF(Lists!AC959="","",Lists!AC959)</f>
        <v/>
      </c>
      <c r="C981" s="44" t="str">
        <f>IF(Lists!AD959="","",Lists!AD959)</f>
        <v/>
      </c>
      <c r="D981" s="44" t="str">
        <f>IF(Lists!AE959="","",Lists!AE959)</f>
        <v/>
      </c>
      <c r="E981" s="45"/>
      <c r="F981" s="100" t="str">
        <f t="shared" si="28"/>
        <v/>
      </c>
      <c r="G981" s="163" t="str">
        <f t="shared" si="29"/>
        <v/>
      </c>
      <c r="H981" s="95"/>
      <c r="I981" s="95"/>
      <c r="J981" s="95"/>
      <c r="K981" s="96"/>
    </row>
    <row r="982" spans="1:11" s="97" customFormat="1" x14ac:dyDescent="0.25">
      <c r="A982" s="12"/>
      <c r="B982" s="43" t="str">
        <f>IF(Lists!AC960="","",Lists!AC960)</f>
        <v/>
      </c>
      <c r="C982" s="44" t="str">
        <f>IF(Lists!AD960="","",Lists!AD960)</f>
        <v/>
      </c>
      <c r="D982" s="44" t="str">
        <f>IF(Lists!AE960="","",Lists!AE960)</f>
        <v/>
      </c>
      <c r="E982" s="45"/>
      <c r="F982" s="100" t="str">
        <f t="shared" si="28"/>
        <v/>
      </c>
      <c r="G982" s="163" t="str">
        <f t="shared" si="29"/>
        <v/>
      </c>
      <c r="H982" s="95"/>
      <c r="I982" s="95"/>
      <c r="J982" s="95"/>
      <c r="K982" s="96"/>
    </row>
    <row r="983" spans="1:11" s="97" customFormat="1" x14ac:dyDescent="0.25">
      <c r="A983" s="12"/>
      <c r="B983" s="43" t="str">
        <f>IF(Lists!AC961="","",Lists!AC961)</f>
        <v/>
      </c>
      <c r="C983" s="44" t="str">
        <f>IF(Lists!AD961="","",Lists!AD961)</f>
        <v/>
      </c>
      <c r="D983" s="44" t="str">
        <f>IF(Lists!AE961="","",Lists!AE961)</f>
        <v/>
      </c>
      <c r="E983" s="45"/>
      <c r="F983" s="100" t="str">
        <f t="shared" si="28"/>
        <v/>
      </c>
      <c r="G983" s="163" t="str">
        <f t="shared" si="29"/>
        <v/>
      </c>
      <c r="H983" s="95"/>
      <c r="I983" s="95"/>
      <c r="J983" s="95"/>
      <c r="K983" s="96"/>
    </row>
    <row r="984" spans="1:11" s="97" customFormat="1" x14ac:dyDescent="0.25">
      <c r="A984" s="12"/>
      <c r="B984" s="43" t="str">
        <f>IF(Lists!AC962="","",Lists!AC962)</f>
        <v/>
      </c>
      <c r="C984" s="44" t="str">
        <f>IF(Lists!AD962="","",Lists!AD962)</f>
        <v/>
      </c>
      <c r="D984" s="44" t="str">
        <f>IF(Lists!AE962="","",Lists!AE962)</f>
        <v/>
      </c>
      <c r="E984" s="45"/>
      <c r="F984" s="100" t="str">
        <f t="shared" si="28"/>
        <v/>
      </c>
      <c r="G984" s="163" t="str">
        <f t="shared" si="29"/>
        <v/>
      </c>
      <c r="H984" s="95"/>
      <c r="I984" s="95"/>
      <c r="J984" s="95"/>
      <c r="K984" s="96"/>
    </row>
    <row r="985" spans="1:11" s="97" customFormat="1" x14ac:dyDescent="0.25">
      <c r="A985" s="12"/>
      <c r="B985" s="43" t="str">
        <f>IF(Lists!AC963="","",Lists!AC963)</f>
        <v/>
      </c>
      <c r="C985" s="44" t="str">
        <f>IF(Lists!AD963="","",Lists!AD963)</f>
        <v/>
      </c>
      <c r="D985" s="44" t="str">
        <f>IF(Lists!AE963="","",Lists!AE963)</f>
        <v/>
      </c>
      <c r="E985" s="45"/>
      <c r="F985" s="100" t="str">
        <f t="shared" ref="F985:F1048" si="30">IF(C985="","",SUM(H985:K985))</f>
        <v/>
      </c>
      <c r="G985" s="163" t="str">
        <f t="shared" ref="G985:G1048" si="31">IF(E985="","",F985/E985)</f>
        <v/>
      </c>
      <c r="H985" s="95"/>
      <c r="I985" s="95"/>
      <c r="J985" s="95"/>
      <c r="K985" s="96"/>
    </row>
    <row r="986" spans="1:11" s="97" customFormat="1" x14ac:dyDescent="0.25">
      <c r="A986" s="12"/>
      <c r="B986" s="43" t="str">
        <f>IF(Lists!AC964="","",Lists!AC964)</f>
        <v/>
      </c>
      <c r="C986" s="44" t="str">
        <f>IF(Lists!AD964="","",Lists!AD964)</f>
        <v/>
      </c>
      <c r="D986" s="44" t="str">
        <f>IF(Lists!AE964="","",Lists!AE964)</f>
        <v/>
      </c>
      <c r="E986" s="45"/>
      <c r="F986" s="100" t="str">
        <f t="shared" si="30"/>
        <v/>
      </c>
      <c r="G986" s="163" t="str">
        <f t="shared" si="31"/>
        <v/>
      </c>
      <c r="H986" s="95"/>
      <c r="I986" s="95"/>
      <c r="J986" s="95"/>
      <c r="K986" s="96"/>
    </row>
    <row r="987" spans="1:11" s="97" customFormat="1" x14ac:dyDescent="0.25">
      <c r="A987" s="12"/>
      <c r="B987" s="43" t="str">
        <f>IF(Lists!AC965="","",Lists!AC965)</f>
        <v/>
      </c>
      <c r="C987" s="44" t="str">
        <f>IF(Lists!AD965="","",Lists!AD965)</f>
        <v/>
      </c>
      <c r="D987" s="44" t="str">
        <f>IF(Lists!AE965="","",Lists!AE965)</f>
        <v/>
      </c>
      <c r="E987" s="45"/>
      <c r="F987" s="100" t="str">
        <f t="shared" si="30"/>
        <v/>
      </c>
      <c r="G987" s="163" t="str">
        <f t="shared" si="31"/>
        <v/>
      </c>
      <c r="H987" s="95"/>
      <c r="I987" s="95"/>
      <c r="J987" s="95"/>
      <c r="K987" s="96"/>
    </row>
    <row r="988" spans="1:11" s="97" customFormat="1" x14ac:dyDescent="0.25">
      <c r="A988" s="12"/>
      <c r="B988" s="43" t="str">
        <f>IF(Lists!AC966="","",Lists!AC966)</f>
        <v/>
      </c>
      <c r="C988" s="44" t="str">
        <f>IF(Lists!AD966="","",Lists!AD966)</f>
        <v/>
      </c>
      <c r="D988" s="44" t="str">
        <f>IF(Lists!AE966="","",Lists!AE966)</f>
        <v/>
      </c>
      <c r="E988" s="45"/>
      <c r="F988" s="100" t="str">
        <f t="shared" si="30"/>
        <v/>
      </c>
      <c r="G988" s="163" t="str">
        <f t="shared" si="31"/>
        <v/>
      </c>
      <c r="H988" s="95"/>
      <c r="I988" s="95"/>
      <c r="J988" s="95"/>
      <c r="K988" s="96"/>
    </row>
    <row r="989" spans="1:11" s="97" customFormat="1" x14ac:dyDescent="0.25">
      <c r="A989" s="12"/>
      <c r="B989" s="43" t="str">
        <f>IF(Lists!AC967="","",Lists!AC967)</f>
        <v/>
      </c>
      <c r="C989" s="44" t="str">
        <f>IF(Lists!AD967="","",Lists!AD967)</f>
        <v/>
      </c>
      <c r="D989" s="44" t="str">
        <f>IF(Lists!AE967="","",Lists!AE967)</f>
        <v/>
      </c>
      <c r="E989" s="45"/>
      <c r="F989" s="100" t="str">
        <f t="shared" si="30"/>
        <v/>
      </c>
      <c r="G989" s="163" t="str">
        <f t="shared" si="31"/>
        <v/>
      </c>
      <c r="H989" s="95"/>
      <c r="I989" s="95"/>
      <c r="J989" s="95"/>
      <c r="K989" s="96"/>
    </row>
    <row r="990" spans="1:11" s="97" customFormat="1" x14ac:dyDescent="0.25">
      <c r="A990" s="12"/>
      <c r="B990" s="43" t="str">
        <f>IF(Lists!AC968="","",Lists!AC968)</f>
        <v/>
      </c>
      <c r="C990" s="44" t="str">
        <f>IF(Lists!AD968="","",Lists!AD968)</f>
        <v/>
      </c>
      <c r="D990" s="44" t="str">
        <f>IF(Lists!AE968="","",Lists!AE968)</f>
        <v/>
      </c>
      <c r="E990" s="45"/>
      <c r="F990" s="100" t="str">
        <f t="shared" si="30"/>
        <v/>
      </c>
      <c r="G990" s="163" t="str">
        <f t="shared" si="31"/>
        <v/>
      </c>
      <c r="H990" s="95"/>
      <c r="I990" s="95"/>
      <c r="J990" s="95"/>
      <c r="K990" s="96"/>
    </row>
    <row r="991" spans="1:11" s="97" customFormat="1" x14ac:dyDescent="0.25">
      <c r="A991" s="12"/>
      <c r="B991" s="43" t="str">
        <f>IF(Lists!AC969="","",Lists!AC969)</f>
        <v/>
      </c>
      <c r="C991" s="44" t="str">
        <f>IF(Lists!AD969="","",Lists!AD969)</f>
        <v/>
      </c>
      <c r="D991" s="44" t="str">
        <f>IF(Lists!AE969="","",Lists!AE969)</f>
        <v/>
      </c>
      <c r="E991" s="45"/>
      <c r="F991" s="100" t="str">
        <f t="shared" si="30"/>
        <v/>
      </c>
      <c r="G991" s="163" t="str">
        <f t="shared" si="31"/>
        <v/>
      </c>
      <c r="H991" s="95"/>
      <c r="I991" s="95"/>
      <c r="J991" s="95"/>
      <c r="K991" s="96"/>
    </row>
    <row r="992" spans="1:11" s="97" customFormat="1" x14ac:dyDescent="0.25">
      <c r="A992" s="12"/>
      <c r="B992" s="43" t="str">
        <f>IF(Lists!AC970="","",Lists!AC970)</f>
        <v/>
      </c>
      <c r="C992" s="44" t="str">
        <f>IF(Lists!AD970="","",Lists!AD970)</f>
        <v/>
      </c>
      <c r="D992" s="44" t="str">
        <f>IF(Lists!AE970="","",Lists!AE970)</f>
        <v/>
      </c>
      <c r="E992" s="45"/>
      <c r="F992" s="100" t="str">
        <f t="shared" si="30"/>
        <v/>
      </c>
      <c r="G992" s="163" t="str">
        <f t="shared" si="31"/>
        <v/>
      </c>
      <c r="H992" s="95"/>
      <c r="I992" s="95"/>
      <c r="J992" s="95"/>
      <c r="K992" s="96"/>
    </row>
    <row r="993" spans="1:11" s="97" customFormat="1" x14ac:dyDescent="0.25">
      <c r="A993" s="12"/>
      <c r="B993" s="43" t="str">
        <f>IF(Lists!AC971="","",Lists!AC971)</f>
        <v/>
      </c>
      <c r="C993" s="44" t="str">
        <f>IF(Lists!AD971="","",Lists!AD971)</f>
        <v/>
      </c>
      <c r="D993" s="44" t="str">
        <f>IF(Lists!AE971="","",Lists!AE971)</f>
        <v/>
      </c>
      <c r="E993" s="45"/>
      <c r="F993" s="100" t="str">
        <f t="shared" si="30"/>
        <v/>
      </c>
      <c r="G993" s="163" t="str">
        <f t="shared" si="31"/>
        <v/>
      </c>
      <c r="H993" s="95"/>
      <c r="I993" s="95"/>
      <c r="J993" s="95"/>
      <c r="K993" s="96"/>
    </row>
    <row r="994" spans="1:11" s="97" customFormat="1" x14ac:dyDescent="0.25">
      <c r="A994" s="12"/>
      <c r="B994" s="43" t="str">
        <f>IF(Lists!AC972="","",Lists!AC972)</f>
        <v/>
      </c>
      <c r="C994" s="44" t="str">
        <f>IF(Lists!AD972="","",Lists!AD972)</f>
        <v/>
      </c>
      <c r="D994" s="44" t="str">
        <f>IF(Lists!AE972="","",Lists!AE972)</f>
        <v/>
      </c>
      <c r="E994" s="45"/>
      <c r="F994" s="100" t="str">
        <f t="shared" si="30"/>
        <v/>
      </c>
      <c r="G994" s="163" t="str">
        <f t="shared" si="31"/>
        <v/>
      </c>
      <c r="H994" s="95"/>
      <c r="I994" s="95"/>
      <c r="J994" s="95"/>
      <c r="K994" s="96"/>
    </row>
    <row r="995" spans="1:11" s="97" customFormat="1" x14ac:dyDescent="0.25">
      <c r="A995" s="12"/>
      <c r="B995" s="43" t="str">
        <f>IF(Lists!AC973="","",Lists!AC973)</f>
        <v/>
      </c>
      <c r="C995" s="44" t="str">
        <f>IF(Lists!AD973="","",Lists!AD973)</f>
        <v/>
      </c>
      <c r="D995" s="44" t="str">
        <f>IF(Lists!AE973="","",Lists!AE973)</f>
        <v/>
      </c>
      <c r="E995" s="45"/>
      <c r="F995" s="100" t="str">
        <f t="shared" si="30"/>
        <v/>
      </c>
      <c r="G995" s="163" t="str">
        <f t="shared" si="31"/>
        <v/>
      </c>
      <c r="H995" s="95"/>
      <c r="I995" s="95"/>
      <c r="J995" s="95"/>
      <c r="K995" s="96"/>
    </row>
    <row r="996" spans="1:11" s="97" customFormat="1" x14ac:dyDescent="0.25">
      <c r="A996" s="12"/>
      <c r="B996" s="43" t="str">
        <f>IF(Lists!AC974="","",Lists!AC974)</f>
        <v/>
      </c>
      <c r="C996" s="44" t="str">
        <f>IF(Lists!AD974="","",Lists!AD974)</f>
        <v/>
      </c>
      <c r="D996" s="44" t="str">
        <f>IF(Lists!AE974="","",Lists!AE974)</f>
        <v/>
      </c>
      <c r="E996" s="45"/>
      <c r="F996" s="100" t="str">
        <f t="shared" si="30"/>
        <v/>
      </c>
      <c r="G996" s="163" t="str">
        <f t="shared" si="31"/>
        <v/>
      </c>
      <c r="H996" s="95"/>
      <c r="I996" s="95"/>
      <c r="J996" s="95"/>
      <c r="K996" s="96"/>
    </row>
    <row r="997" spans="1:11" s="97" customFormat="1" x14ac:dyDescent="0.25">
      <c r="A997" s="12"/>
      <c r="B997" s="43" t="str">
        <f>IF(Lists!AC975="","",Lists!AC975)</f>
        <v/>
      </c>
      <c r="C997" s="44" t="str">
        <f>IF(Lists!AD975="","",Lists!AD975)</f>
        <v/>
      </c>
      <c r="D997" s="44" t="str">
        <f>IF(Lists!AE975="","",Lists!AE975)</f>
        <v/>
      </c>
      <c r="E997" s="45"/>
      <c r="F997" s="100" t="str">
        <f t="shared" si="30"/>
        <v/>
      </c>
      <c r="G997" s="163" t="str">
        <f t="shared" si="31"/>
        <v/>
      </c>
      <c r="H997" s="95"/>
      <c r="I997" s="95"/>
      <c r="J997" s="95"/>
      <c r="K997" s="96"/>
    </row>
    <row r="998" spans="1:11" s="97" customFormat="1" x14ac:dyDescent="0.25">
      <c r="A998" s="12"/>
      <c r="B998" s="43" t="str">
        <f>IF(Lists!AC976="","",Lists!AC976)</f>
        <v/>
      </c>
      <c r="C998" s="44" t="str">
        <f>IF(Lists!AD976="","",Lists!AD976)</f>
        <v/>
      </c>
      <c r="D998" s="44" t="str">
        <f>IF(Lists!AE976="","",Lists!AE976)</f>
        <v/>
      </c>
      <c r="E998" s="45"/>
      <c r="F998" s="100" t="str">
        <f t="shared" si="30"/>
        <v/>
      </c>
      <c r="G998" s="163" t="str">
        <f t="shared" si="31"/>
        <v/>
      </c>
      <c r="H998" s="95"/>
      <c r="I998" s="95"/>
      <c r="J998" s="95"/>
      <c r="K998" s="96"/>
    </row>
    <row r="999" spans="1:11" s="97" customFormat="1" x14ac:dyDescent="0.25">
      <c r="A999" s="12"/>
      <c r="B999" s="43" t="str">
        <f>IF(Lists!AC977="","",Lists!AC977)</f>
        <v/>
      </c>
      <c r="C999" s="44" t="str">
        <f>IF(Lists!AD977="","",Lists!AD977)</f>
        <v/>
      </c>
      <c r="D999" s="44" t="str">
        <f>IF(Lists!AE977="","",Lists!AE977)</f>
        <v/>
      </c>
      <c r="E999" s="45"/>
      <c r="F999" s="100" t="str">
        <f t="shared" si="30"/>
        <v/>
      </c>
      <c r="G999" s="163" t="str">
        <f t="shared" si="31"/>
        <v/>
      </c>
      <c r="H999" s="95"/>
      <c r="I999" s="95"/>
      <c r="J999" s="95"/>
      <c r="K999" s="96"/>
    </row>
    <row r="1000" spans="1:11" s="97" customFormat="1" x14ac:dyDescent="0.25">
      <c r="A1000" s="12"/>
      <c r="B1000" s="43" t="str">
        <f>IF(Lists!AC978="","",Lists!AC978)</f>
        <v/>
      </c>
      <c r="C1000" s="44" t="str">
        <f>IF(Lists!AD978="","",Lists!AD978)</f>
        <v/>
      </c>
      <c r="D1000" s="44" t="str">
        <f>IF(Lists!AE978="","",Lists!AE978)</f>
        <v/>
      </c>
      <c r="E1000" s="45"/>
      <c r="F1000" s="100" t="str">
        <f t="shared" si="30"/>
        <v/>
      </c>
      <c r="G1000" s="163" t="str">
        <f t="shared" si="31"/>
        <v/>
      </c>
      <c r="H1000" s="95"/>
      <c r="I1000" s="95"/>
      <c r="J1000" s="95"/>
      <c r="K1000" s="96"/>
    </row>
    <row r="1001" spans="1:11" s="97" customFormat="1" x14ac:dyDescent="0.25">
      <c r="A1001" s="12"/>
      <c r="B1001" s="43" t="str">
        <f>IF(Lists!AC979="","",Lists!AC979)</f>
        <v/>
      </c>
      <c r="C1001" s="44" t="str">
        <f>IF(Lists!AD979="","",Lists!AD979)</f>
        <v/>
      </c>
      <c r="D1001" s="44" t="str">
        <f>IF(Lists!AE979="","",Lists!AE979)</f>
        <v/>
      </c>
      <c r="E1001" s="45"/>
      <c r="F1001" s="100" t="str">
        <f t="shared" si="30"/>
        <v/>
      </c>
      <c r="G1001" s="163" t="str">
        <f t="shared" si="31"/>
        <v/>
      </c>
      <c r="H1001" s="95"/>
      <c r="I1001" s="95"/>
      <c r="J1001" s="95"/>
      <c r="K1001" s="96"/>
    </row>
    <row r="1002" spans="1:11" s="97" customFormat="1" x14ac:dyDescent="0.25">
      <c r="A1002" s="12"/>
      <c r="B1002" s="43" t="str">
        <f>IF(Lists!AC980="","",Lists!AC980)</f>
        <v/>
      </c>
      <c r="C1002" s="44" t="str">
        <f>IF(Lists!AD980="","",Lists!AD980)</f>
        <v/>
      </c>
      <c r="D1002" s="44" t="str">
        <f>IF(Lists!AE980="","",Lists!AE980)</f>
        <v/>
      </c>
      <c r="E1002" s="45"/>
      <c r="F1002" s="100" t="str">
        <f t="shared" si="30"/>
        <v/>
      </c>
      <c r="G1002" s="163" t="str">
        <f t="shared" si="31"/>
        <v/>
      </c>
      <c r="H1002" s="95"/>
      <c r="I1002" s="95"/>
      <c r="J1002" s="95"/>
      <c r="K1002" s="96"/>
    </row>
    <row r="1003" spans="1:11" s="97" customFormat="1" x14ac:dyDescent="0.25">
      <c r="A1003" s="12"/>
      <c r="B1003" s="43" t="str">
        <f>IF(Lists!AC981="","",Lists!AC981)</f>
        <v/>
      </c>
      <c r="C1003" s="44" t="str">
        <f>IF(Lists!AD981="","",Lists!AD981)</f>
        <v/>
      </c>
      <c r="D1003" s="44" t="str">
        <f>IF(Lists!AE981="","",Lists!AE981)</f>
        <v/>
      </c>
      <c r="E1003" s="45"/>
      <c r="F1003" s="100" t="str">
        <f t="shared" si="30"/>
        <v/>
      </c>
      <c r="G1003" s="163" t="str">
        <f t="shared" si="31"/>
        <v/>
      </c>
      <c r="H1003" s="95"/>
      <c r="I1003" s="95"/>
      <c r="J1003" s="95"/>
      <c r="K1003" s="96"/>
    </row>
    <row r="1004" spans="1:11" s="97" customFormat="1" x14ac:dyDescent="0.25">
      <c r="A1004" s="12"/>
      <c r="B1004" s="43" t="str">
        <f>IF(Lists!AC982="","",Lists!AC982)</f>
        <v/>
      </c>
      <c r="C1004" s="44" t="str">
        <f>IF(Lists!AD982="","",Lists!AD982)</f>
        <v/>
      </c>
      <c r="D1004" s="44" t="str">
        <f>IF(Lists!AE982="","",Lists!AE982)</f>
        <v/>
      </c>
      <c r="E1004" s="45"/>
      <c r="F1004" s="100" t="str">
        <f t="shared" si="30"/>
        <v/>
      </c>
      <c r="G1004" s="163" t="str">
        <f t="shared" si="31"/>
        <v/>
      </c>
      <c r="H1004" s="95"/>
      <c r="I1004" s="95"/>
      <c r="J1004" s="95"/>
      <c r="K1004" s="96"/>
    </row>
    <row r="1005" spans="1:11" s="97" customFormat="1" x14ac:dyDescent="0.25">
      <c r="A1005" s="12"/>
      <c r="B1005" s="43" t="str">
        <f>IF(Lists!AC983="","",Lists!AC983)</f>
        <v/>
      </c>
      <c r="C1005" s="44" t="str">
        <f>IF(Lists!AD983="","",Lists!AD983)</f>
        <v/>
      </c>
      <c r="D1005" s="44" t="str">
        <f>IF(Lists!AE983="","",Lists!AE983)</f>
        <v/>
      </c>
      <c r="E1005" s="45"/>
      <c r="F1005" s="100" t="str">
        <f t="shared" si="30"/>
        <v/>
      </c>
      <c r="G1005" s="163" t="str">
        <f t="shared" si="31"/>
        <v/>
      </c>
      <c r="H1005" s="95"/>
      <c r="I1005" s="95"/>
      <c r="J1005" s="95"/>
      <c r="K1005" s="96"/>
    </row>
    <row r="1006" spans="1:11" s="97" customFormat="1" x14ac:dyDescent="0.25">
      <c r="A1006" s="12"/>
      <c r="B1006" s="43" t="str">
        <f>IF(Lists!AC984="","",Lists!AC984)</f>
        <v/>
      </c>
      <c r="C1006" s="44" t="str">
        <f>IF(Lists!AD984="","",Lists!AD984)</f>
        <v/>
      </c>
      <c r="D1006" s="44" t="str">
        <f>IF(Lists!AE984="","",Lists!AE984)</f>
        <v/>
      </c>
      <c r="E1006" s="45"/>
      <c r="F1006" s="100" t="str">
        <f t="shared" si="30"/>
        <v/>
      </c>
      <c r="G1006" s="163" t="str">
        <f t="shared" si="31"/>
        <v/>
      </c>
      <c r="H1006" s="95"/>
      <c r="I1006" s="95"/>
      <c r="J1006" s="95"/>
      <c r="K1006" s="96"/>
    </row>
    <row r="1007" spans="1:11" s="97" customFormat="1" x14ac:dyDescent="0.25">
      <c r="A1007" s="12"/>
      <c r="B1007" s="43" t="str">
        <f>IF(Lists!AC985="","",Lists!AC985)</f>
        <v/>
      </c>
      <c r="C1007" s="44" t="str">
        <f>IF(Lists!AD985="","",Lists!AD985)</f>
        <v/>
      </c>
      <c r="D1007" s="44" t="str">
        <f>IF(Lists!AE985="","",Lists!AE985)</f>
        <v/>
      </c>
      <c r="E1007" s="45"/>
      <c r="F1007" s="100" t="str">
        <f t="shared" si="30"/>
        <v/>
      </c>
      <c r="G1007" s="163" t="str">
        <f t="shared" si="31"/>
        <v/>
      </c>
      <c r="H1007" s="95"/>
      <c r="I1007" s="95"/>
      <c r="J1007" s="95"/>
      <c r="K1007" s="96"/>
    </row>
    <row r="1008" spans="1:11" s="97" customFormat="1" x14ac:dyDescent="0.25">
      <c r="A1008" s="12"/>
      <c r="B1008" s="43" t="str">
        <f>IF(Lists!AC986="","",Lists!AC986)</f>
        <v/>
      </c>
      <c r="C1008" s="44" t="str">
        <f>IF(Lists!AD986="","",Lists!AD986)</f>
        <v/>
      </c>
      <c r="D1008" s="44" t="str">
        <f>IF(Lists!AE986="","",Lists!AE986)</f>
        <v/>
      </c>
      <c r="E1008" s="45"/>
      <c r="F1008" s="100" t="str">
        <f t="shared" si="30"/>
        <v/>
      </c>
      <c r="G1008" s="163" t="str">
        <f t="shared" si="31"/>
        <v/>
      </c>
      <c r="H1008" s="95"/>
      <c r="I1008" s="95"/>
      <c r="J1008" s="95"/>
      <c r="K1008" s="96"/>
    </row>
    <row r="1009" spans="1:11" s="97" customFormat="1" x14ac:dyDescent="0.25">
      <c r="A1009" s="12"/>
      <c r="B1009" s="43" t="str">
        <f>IF(Lists!AC987="","",Lists!AC987)</f>
        <v/>
      </c>
      <c r="C1009" s="44" t="str">
        <f>IF(Lists!AD987="","",Lists!AD987)</f>
        <v/>
      </c>
      <c r="D1009" s="44" t="str">
        <f>IF(Lists!AE987="","",Lists!AE987)</f>
        <v/>
      </c>
      <c r="E1009" s="45"/>
      <c r="F1009" s="100" t="str">
        <f t="shared" si="30"/>
        <v/>
      </c>
      <c r="G1009" s="163" t="str">
        <f t="shared" si="31"/>
        <v/>
      </c>
      <c r="H1009" s="95"/>
      <c r="I1009" s="95"/>
      <c r="J1009" s="95"/>
      <c r="K1009" s="96"/>
    </row>
    <row r="1010" spans="1:11" s="97" customFormat="1" x14ac:dyDescent="0.25">
      <c r="A1010" s="12"/>
      <c r="B1010" s="43" t="str">
        <f>IF(Lists!AC988="","",Lists!AC988)</f>
        <v/>
      </c>
      <c r="C1010" s="44" t="str">
        <f>IF(Lists!AD988="","",Lists!AD988)</f>
        <v/>
      </c>
      <c r="D1010" s="44" t="str">
        <f>IF(Lists!AE988="","",Lists!AE988)</f>
        <v/>
      </c>
      <c r="E1010" s="45"/>
      <c r="F1010" s="100" t="str">
        <f t="shared" si="30"/>
        <v/>
      </c>
      <c r="G1010" s="163" t="str">
        <f t="shared" si="31"/>
        <v/>
      </c>
      <c r="H1010" s="95"/>
      <c r="I1010" s="95"/>
      <c r="J1010" s="95"/>
      <c r="K1010" s="96"/>
    </row>
    <row r="1011" spans="1:11" s="97" customFormat="1" x14ac:dyDescent="0.25">
      <c r="A1011" s="12"/>
      <c r="B1011" s="43" t="str">
        <f>IF(Lists!AC989="","",Lists!AC989)</f>
        <v/>
      </c>
      <c r="C1011" s="44" t="str">
        <f>IF(Lists!AD989="","",Lists!AD989)</f>
        <v/>
      </c>
      <c r="D1011" s="44" t="str">
        <f>IF(Lists!AE989="","",Lists!AE989)</f>
        <v/>
      </c>
      <c r="E1011" s="45"/>
      <c r="F1011" s="100" t="str">
        <f t="shared" si="30"/>
        <v/>
      </c>
      <c r="G1011" s="163" t="str">
        <f t="shared" si="31"/>
        <v/>
      </c>
      <c r="H1011" s="95"/>
      <c r="I1011" s="95"/>
      <c r="J1011" s="95"/>
      <c r="K1011" s="96"/>
    </row>
    <row r="1012" spans="1:11" s="97" customFormat="1" x14ac:dyDescent="0.25">
      <c r="A1012" s="12"/>
      <c r="B1012" s="43" t="str">
        <f>IF(Lists!AC990="","",Lists!AC990)</f>
        <v/>
      </c>
      <c r="C1012" s="44" t="str">
        <f>IF(Lists!AD990="","",Lists!AD990)</f>
        <v/>
      </c>
      <c r="D1012" s="44" t="str">
        <f>IF(Lists!AE990="","",Lists!AE990)</f>
        <v/>
      </c>
      <c r="E1012" s="45"/>
      <c r="F1012" s="100" t="str">
        <f t="shared" si="30"/>
        <v/>
      </c>
      <c r="G1012" s="163" t="str">
        <f t="shared" si="31"/>
        <v/>
      </c>
      <c r="H1012" s="95"/>
      <c r="I1012" s="95"/>
      <c r="J1012" s="95"/>
      <c r="K1012" s="96"/>
    </row>
    <row r="1013" spans="1:11" s="97" customFormat="1" x14ac:dyDescent="0.25">
      <c r="A1013" s="12"/>
      <c r="B1013" s="43" t="str">
        <f>IF(Lists!AC991="","",Lists!AC991)</f>
        <v/>
      </c>
      <c r="C1013" s="44" t="str">
        <f>IF(Lists!AD991="","",Lists!AD991)</f>
        <v/>
      </c>
      <c r="D1013" s="44" t="str">
        <f>IF(Lists!AE991="","",Lists!AE991)</f>
        <v/>
      </c>
      <c r="E1013" s="45"/>
      <c r="F1013" s="100" t="str">
        <f t="shared" si="30"/>
        <v/>
      </c>
      <c r="G1013" s="163" t="str">
        <f t="shared" si="31"/>
        <v/>
      </c>
      <c r="H1013" s="95"/>
      <c r="I1013" s="95"/>
      <c r="J1013" s="95"/>
      <c r="K1013" s="96"/>
    </row>
    <row r="1014" spans="1:11" s="97" customFormat="1" x14ac:dyDescent="0.25">
      <c r="A1014" s="12"/>
      <c r="B1014" s="43" t="str">
        <f>IF(Lists!AC992="","",Lists!AC992)</f>
        <v/>
      </c>
      <c r="C1014" s="44" t="str">
        <f>IF(Lists!AD992="","",Lists!AD992)</f>
        <v/>
      </c>
      <c r="D1014" s="44" t="str">
        <f>IF(Lists!AE992="","",Lists!AE992)</f>
        <v/>
      </c>
      <c r="E1014" s="45"/>
      <c r="F1014" s="100" t="str">
        <f t="shared" si="30"/>
        <v/>
      </c>
      <c r="G1014" s="163" t="str">
        <f t="shared" si="31"/>
        <v/>
      </c>
      <c r="H1014" s="95"/>
      <c r="I1014" s="95"/>
      <c r="J1014" s="95"/>
      <c r="K1014" s="96"/>
    </row>
    <row r="1015" spans="1:11" s="97" customFormat="1" x14ac:dyDescent="0.25">
      <c r="A1015" s="12"/>
      <c r="B1015" s="43" t="str">
        <f>IF(Lists!AC993="","",Lists!AC993)</f>
        <v/>
      </c>
      <c r="C1015" s="44" t="str">
        <f>IF(Lists!AD993="","",Lists!AD993)</f>
        <v/>
      </c>
      <c r="D1015" s="44" t="str">
        <f>IF(Lists!AE993="","",Lists!AE993)</f>
        <v/>
      </c>
      <c r="E1015" s="45"/>
      <c r="F1015" s="100" t="str">
        <f t="shared" si="30"/>
        <v/>
      </c>
      <c r="G1015" s="163" t="str">
        <f t="shared" si="31"/>
        <v/>
      </c>
      <c r="H1015" s="95"/>
      <c r="I1015" s="95"/>
      <c r="J1015" s="95"/>
      <c r="K1015" s="96"/>
    </row>
    <row r="1016" spans="1:11" s="97" customFormat="1" x14ac:dyDescent="0.25">
      <c r="A1016" s="12"/>
      <c r="B1016" s="43" t="str">
        <f>IF(Lists!AC994="","",Lists!AC994)</f>
        <v/>
      </c>
      <c r="C1016" s="44" t="str">
        <f>IF(Lists!AD994="","",Lists!AD994)</f>
        <v/>
      </c>
      <c r="D1016" s="44" t="str">
        <f>IF(Lists!AE994="","",Lists!AE994)</f>
        <v/>
      </c>
      <c r="E1016" s="45"/>
      <c r="F1016" s="100" t="str">
        <f t="shared" si="30"/>
        <v/>
      </c>
      <c r="G1016" s="163" t="str">
        <f t="shared" si="31"/>
        <v/>
      </c>
      <c r="H1016" s="95"/>
      <c r="I1016" s="95"/>
      <c r="J1016" s="95"/>
      <c r="K1016" s="96"/>
    </row>
    <row r="1017" spans="1:11" s="97" customFormat="1" x14ac:dyDescent="0.25">
      <c r="A1017" s="12"/>
      <c r="B1017" s="43" t="str">
        <f>IF(Lists!AC995="","",Lists!AC995)</f>
        <v/>
      </c>
      <c r="C1017" s="44" t="str">
        <f>IF(Lists!AD995="","",Lists!AD995)</f>
        <v/>
      </c>
      <c r="D1017" s="44" t="str">
        <f>IF(Lists!AE995="","",Lists!AE995)</f>
        <v/>
      </c>
      <c r="E1017" s="45"/>
      <c r="F1017" s="100" t="str">
        <f t="shared" si="30"/>
        <v/>
      </c>
      <c r="G1017" s="163" t="str">
        <f t="shared" si="31"/>
        <v/>
      </c>
      <c r="H1017" s="95"/>
      <c r="I1017" s="95"/>
      <c r="J1017" s="95"/>
      <c r="K1017" s="96"/>
    </row>
    <row r="1018" spans="1:11" s="97" customFormat="1" x14ac:dyDescent="0.25">
      <c r="A1018" s="12"/>
      <c r="B1018" s="43" t="str">
        <f>IF(Lists!AC996="","",Lists!AC996)</f>
        <v/>
      </c>
      <c r="C1018" s="44" t="str">
        <f>IF(Lists!AD996="","",Lists!AD996)</f>
        <v/>
      </c>
      <c r="D1018" s="44" t="str">
        <f>IF(Lists!AE996="","",Lists!AE996)</f>
        <v/>
      </c>
      <c r="E1018" s="45"/>
      <c r="F1018" s="100" t="str">
        <f t="shared" si="30"/>
        <v/>
      </c>
      <c r="G1018" s="163" t="str">
        <f t="shared" si="31"/>
        <v/>
      </c>
      <c r="H1018" s="95"/>
      <c r="I1018" s="95"/>
      <c r="J1018" s="95"/>
      <c r="K1018" s="96"/>
    </row>
    <row r="1019" spans="1:11" s="97" customFormat="1" x14ac:dyDescent="0.25">
      <c r="A1019" s="12"/>
      <c r="B1019" s="43" t="str">
        <f>IF(Lists!AC997="","",Lists!AC997)</f>
        <v/>
      </c>
      <c r="C1019" s="44" t="str">
        <f>IF(Lists!AD997="","",Lists!AD997)</f>
        <v/>
      </c>
      <c r="D1019" s="44" t="str">
        <f>IF(Lists!AE997="","",Lists!AE997)</f>
        <v/>
      </c>
      <c r="E1019" s="45"/>
      <c r="F1019" s="100" t="str">
        <f t="shared" si="30"/>
        <v/>
      </c>
      <c r="G1019" s="163" t="str">
        <f t="shared" si="31"/>
        <v/>
      </c>
      <c r="H1019" s="95"/>
      <c r="I1019" s="95"/>
      <c r="J1019" s="95"/>
      <c r="K1019" s="96"/>
    </row>
    <row r="1020" spans="1:11" s="97" customFormat="1" x14ac:dyDescent="0.25">
      <c r="A1020" s="12"/>
      <c r="B1020" s="43" t="str">
        <f>IF(Lists!AC998="","",Lists!AC998)</f>
        <v/>
      </c>
      <c r="C1020" s="44" t="str">
        <f>IF(Lists!AD998="","",Lists!AD998)</f>
        <v/>
      </c>
      <c r="D1020" s="44" t="str">
        <f>IF(Lists!AE998="","",Lists!AE998)</f>
        <v/>
      </c>
      <c r="E1020" s="45"/>
      <c r="F1020" s="100" t="str">
        <f t="shared" si="30"/>
        <v/>
      </c>
      <c r="G1020" s="163" t="str">
        <f t="shared" si="31"/>
        <v/>
      </c>
      <c r="H1020" s="95"/>
      <c r="I1020" s="95"/>
      <c r="J1020" s="95"/>
      <c r="K1020" s="96"/>
    </row>
    <row r="1021" spans="1:11" s="97" customFormat="1" x14ac:dyDescent="0.25">
      <c r="A1021" s="12"/>
      <c r="B1021" s="43" t="str">
        <f>IF(Lists!AC999="","",Lists!AC999)</f>
        <v/>
      </c>
      <c r="C1021" s="44" t="str">
        <f>IF(Lists!AD999="","",Lists!AD999)</f>
        <v/>
      </c>
      <c r="D1021" s="44" t="str">
        <f>IF(Lists!AE999="","",Lists!AE999)</f>
        <v/>
      </c>
      <c r="E1021" s="45"/>
      <c r="F1021" s="100" t="str">
        <f t="shared" si="30"/>
        <v/>
      </c>
      <c r="G1021" s="163" t="str">
        <f t="shared" si="31"/>
        <v/>
      </c>
      <c r="H1021" s="95"/>
      <c r="I1021" s="95"/>
      <c r="J1021" s="95"/>
      <c r="K1021" s="96"/>
    </row>
    <row r="1022" spans="1:11" s="97" customFormat="1" x14ac:dyDescent="0.25">
      <c r="A1022" s="12"/>
      <c r="B1022" s="43" t="str">
        <f>IF(Lists!AC1000="","",Lists!AC1000)</f>
        <v/>
      </c>
      <c r="C1022" s="44" t="str">
        <f>IF(Lists!AD1000="","",Lists!AD1000)</f>
        <v/>
      </c>
      <c r="D1022" s="44" t="str">
        <f>IF(Lists!AE1000="","",Lists!AE1000)</f>
        <v/>
      </c>
      <c r="E1022" s="45"/>
      <c r="F1022" s="100" t="str">
        <f t="shared" si="30"/>
        <v/>
      </c>
      <c r="G1022" s="163" t="str">
        <f t="shared" si="31"/>
        <v/>
      </c>
      <c r="H1022" s="95"/>
      <c r="I1022" s="95"/>
      <c r="J1022" s="95"/>
      <c r="K1022" s="96"/>
    </row>
    <row r="1023" spans="1:11" s="97" customFormat="1" x14ac:dyDescent="0.25">
      <c r="A1023" s="12"/>
      <c r="B1023" s="43" t="str">
        <f>IF(Lists!AC1001="","",Lists!AC1001)</f>
        <v/>
      </c>
      <c r="C1023" s="44" t="str">
        <f>IF(Lists!AD1001="","",Lists!AD1001)</f>
        <v/>
      </c>
      <c r="D1023" s="44" t="str">
        <f>IF(Lists!AE1001="","",Lists!AE1001)</f>
        <v/>
      </c>
      <c r="E1023" s="45"/>
      <c r="F1023" s="100" t="str">
        <f t="shared" si="30"/>
        <v/>
      </c>
      <c r="G1023" s="163" t="str">
        <f t="shared" si="31"/>
        <v/>
      </c>
      <c r="H1023" s="95"/>
      <c r="I1023" s="95"/>
      <c r="J1023" s="95"/>
      <c r="K1023" s="96"/>
    </row>
    <row r="1024" spans="1:11" s="97" customFormat="1" x14ac:dyDescent="0.25">
      <c r="A1024" s="12"/>
      <c r="B1024" s="43" t="str">
        <f>IF(Lists!AC1002="","",Lists!AC1002)</f>
        <v/>
      </c>
      <c r="C1024" s="44" t="str">
        <f>IF(Lists!AD1002="","",Lists!AD1002)</f>
        <v/>
      </c>
      <c r="D1024" s="44" t="str">
        <f>IF(Lists!AE1002="","",Lists!AE1002)</f>
        <v/>
      </c>
      <c r="E1024" s="45"/>
      <c r="F1024" s="100" t="str">
        <f t="shared" si="30"/>
        <v/>
      </c>
      <c r="G1024" s="163" t="str">
        <f t="shared" si="31"/>
        <v/>
      </c>
      <c r="H1024" s="95"/>
      <c r="I1024" s="95"/>
      <c r="J1024" s="95"/>
      <c r="K1024" s="96"/>
    </row>
    <row r="1025" spans="1:11" s="97" customFormat="1" x14ac:dyDescent="0.25">
      <c r="A1025" s="12"/>
      <c r="B1025" s="43" t="str">
        <f>IF(Lists!AC1003="","",Lists!AC1003)</f>
        <v/>
      </c>
      <c r="C1025" s="44" t="str">
        <f>IF(Lists!AD1003="","",Lists!AD1003)</f>
        <v/>
      </c>
      <c r="D1025" s="44" t="str">
        <f>IF(Lists!AE1003="","",Lists!AE1003)</f>
        <v/>
      </c>
      <c r="E1025" s="45"/>
      <c r="F1025" s="100" t="str">
        <f t="shared" si="30"/>
        <v/>
      </c>
      <c r="G1025" s="163" t="str">
        <f t="shared" si="31"/>
        <v/>
      </c>
      <c r="H1025" s="95"/>
      <c r="I1025" s="95"/>
      <c r="J1025" s="95"/>
      <c r="K1025" s="96"/>
    </row>
    <row r="1026" spans="1:11" s="97" customFormat="1" x14ac:dyDescent="0.25">
      <c r="A1026" s="12"/>
      <c r="B1026" s="43" t="str">
        <f>IF(Lists!AC1004="","",Lists!AC1004)</f>
        <v/>
      </c>
      <c r="C1026" s="44" t="str">
        <f>IF(Lists!AD1004="","",Lists!AD1004)</f>
        <v/>
      </c>
      <c r="D1026" s="44" t="str">
        <f>IF(Lists!AE1004="","",Lists!AE1004)</f>
        <v/>
      </c>
      <c r="E1026" s="45"/>
      <c r="F1026" s="100" t="str">
        <f t="shared" si="30"/>
        <v/>
      </c>
      <c r="G1026" s="163" t="str">
        <f t="shared" si="31"/>
        <v/>
      </c>
      <c r="H1026" s="95"/>
      <c r="I1026" s="95"/>
      <c r="J1026" s="95"/>
      <c r="K1026" s="96"/>
    </row>
    <row r="1027" spans="1:11" s="97" customFormat="1" x14ac:dyDescent="0.25">
      <c r="A1027" s="12"/>
      <c r="B1027" s="43" t="str">
        <f>IF(Lists!AC1005="","",Lists!AC1005)</f>
        <v/>
      </c>
      <c r="C1027" s="44" t="str">
        <f>IF(Lists!AD1005="","",Lists!AD1005)</f>
        <v/>
      </c>
      <c r="D1027" s="44" t="str">
        <f>IF(Lists!AE1005="","",Lists!AE1005)</f>
        <v/>
      </c>
      <c r="E1027" s="45"/>
      <c r="F1027" s="100" t="str">
        <f t="shared" si="30"/>
        <v/>
      </c>
      <c r="G1027" s="163" t="str">
        <f t="shared" si="31"/>
        <v/>
      </c>
      <c r="H1027" s="95"/>
      <c r="I1027" s="95"/>
      <c r="J1027" s="95"/>
      <c r="K1027" s="96"/>
    </row>
    <row r="1028" spans="1:11" s="97" customFormat="1" x14ac:dyDescent="0.25">
      <c r="A1028" s="12"/>
      <c r="B1028" s="43" t="str">
        <f>IF(Lists!AC1006="","",Lists!AC1006)</f>
        <v/>
      </c>
      <c r="C1028" s="44" t="str">
        <f>IF(Lists!AD1006="","",Lists!AD1006)</f>
        <v/>
      </c>
      <c r="D1028" s="44" t="str">
        <f>IF(Lists!AE1006="","",Lists!AE1006)</f>
        <v/>
      </c>
      <c r="E1028" s="45"/>
      <c r="F1028" s="100" t="str">
        <f t="shared" si="30"/>
        <v/>
      </c>
      <c r="G1028" s="163" t="str">
        <f t="shared" si="31"/>
        <v/>
      </c>
      <c r="H1028" s="95"/>
      <c r="I1028" s="95"/>
      <c r="J1028" s="95"/>
      <c r="K1028" s="96"/>
    </row>
    <row r="1029" spans="1:11" s="97" customFormat="1" x14ac:dyDescent="0.25">
      <c r="A1029" s="12"/>
      <c r="B1029" s="43" t="str">
        <f>IF(Lists!AC1007="","",Lists!AC1007)</f>
        <v/>
      </c>
      <c r="C1029" s="44" t="str">
        <f>IF(Lists!AD1007="","",Lists!AD1007)</f>
        <v/>
      </c>
      <c r="D1029" s="44" t="str">
        <f>IF(Lists!AE1007="","",Lists!AE1007)</f>
        <v/>
      </c>
      <c r="E1029" s="45"/>
      <c r="F1029" s="100" t="str">
        <f t="shared" si="30"/>
        <v/>
      </c>
      <c r="G1029" s="163" t="str">
        <f t="shared" si="31"/>
        <v/>
      </c>
      <c r="H1029" s="95"/>
      <c r="I1029" s="95"/>
      <c r="J1029" s="95"/>
      <c r="K1029" s="96"/>
    </row>
    <row r="1030" spans="1:11" s="97" customFormat="1" x14ac:dyDescent="0.25">
      <c r="A1030" s="12"/>
      <c r="B1030" s="43" t="str">
        <f>IF(Lists!AC1008="","",Lists!AC1008)</f>
        <v/>
      </c>
      <c r="C1030" s="44" t="str">
        <f>IF(Lists!AD1008="","",Lists!AD1008)</f>
        <v/>
      </c>
      <c r="D1030" s="44" t="str">
        <f>IF(Lists!AE1008="","",Lists!AE1008)</f>
        <v/>
      </c>
      <c r="E1030" s="45"/>
      <c r="F1030" s="100" t="str">
        <f t="shared" si="30"/>
        <v/>
      </c>
      <c r="G1030" s="163" t="str">
        <f t="shared" si="31"/>
        <v/>
      </c>
      <c r="H1030" s="95"/>
      <c r="I1030" s="95"/>
      <c r="J1030" s="95"/>
      <c r="K1030" s="96"/>
    </row>
    <row r="1031" spans="1:11" s="97" customFormat="1" x14ac:dyDescent="0.25">
      <c r="A1031" s="12"/>
      <c r="B1031" s="43" t="str">
        <f>IF(Lists!AC1009="","",Lists!AC1009)</f>
        <v/>
      </c>
      <c r="C1031" s="44" t="str">
        <f>IF(Lists!AD1009="","",Lists!AD1009)</f>
        <v/>
      </c>
      <c r="D1031" s="44" t="str">
        <f>IF(Lists!AE1009="","",Lists!AE1009)</f>
        <v/>
      </c>
      <c r="E1031" s="45"/>
      <c r="F1031" s="100" t="str">
        <f t="shared" si="30"/>
        <v/>
      </c>
      <c r="G1031" s="163" t="str">
        <f t="shared" si="31"/>
        <v/>
      </c>
      <c r="H1031" s="95"/>
      <c r="I1031" s="95"/>
      <c r="J1031" s="95"/>
      <c r="K1031" s="96"/>
    </row>
    <row r="1032" spans="1:11" s="97" customFormat="1" x14ac:dyDescent="0.25">
      <c r="A1032" s="12"/>
      <c r="B1032" s="43" t="str">
        <f>IF(Lists!AC1010="","",Lists!AC1010)</f>
        <v/>
      </c>
      <c r="C1032" s="44" t="str">
        <f>IF(Lists!AD1010="","",Lists!AD1010)</f>
        <v/>
      </c>
      <c r="D1032" s="44" t="str">
        <f>IF(Lists!AE1010="","",Lists!AE1010)</f>
        <v/>
      </c>
      <c r="E1032" s="45"/>
      <c r="F1032" s="100" t="str">
        <f t="shared" si="30"/>
        <v/>
      </c>
      <c r="G1032" s="163" t="str">
        <f t="shared" si="31"/>
        <v/>
      </c>
      <c r="H1032" s="95"/>
      <c r="I1032" s="95"/>
      <c r="J1032" s="95"/>
      <c r="K1032" s="96"/>
    </row>
    <row r="1033" spans="1:11" s="97" customFormat="1" x14ac:dyDescent="0.25">
      <c r="A1033" s="12"/>
      <c r="B1033" s="43" t="str">
        <f>IF(Lists!AC1011="","",Lists!AC1011)</f>
        <v/>
      </c>
      <c r="C1033" s="44" t="str">
        <f>IF(Lists!AD1011="","",Lists!AD1011)</f>
        <v/>
      </c>
      <c r="D1033" s="44" t="str">
        <f>IF(Lists!AE1011="","",Lists!AE1011)</f>
        <v/>
      </c>
      <c r="E1033" s="45"/>
      <c r="F1033" s="100" t="str">
        <f t="shared" si="30"/>
        <v/>
      </c>
      <c r="G1033" s="163" t="str">
        <f t="shared" si="31"/>
        <v/>
      </c>
      <c r="H1033" s="95"/>
      <c r="I1033" s="95"/>
      <c r="J1033" s="95"/>
      <c r="K1033" s="96"/>
    </row>
    <row r="1034" spans="1:11" s="97" customFormat="1" x14ac:dyDescent="0.25">
      <c r="A1034" s="12"/>
      <c r="B1034" s="43" t="str">
        <f>IF(Lists!AC1012="","",Lists!AC1012)</f>
        <v/>
      </c>
      <c r="C1034" s="44" t="str">
        <f>IF(Lists!AD1012="","",Lists!AD1012)</f>
        <v/>
      </c>
      <c r="D1034" s="44" t="str">
        <f>IF(Lists!AE1012="","",Lists!AE1012)</f>
        <v/>
      </c>
      <c r="E1034" s="45"/>
      <c r="F1034" s="100" t="str">
        <f t="shared" si="30"/>
        <v/>
      </c>
      <c r="G1034" s="163" t="str">
        <f t="shared" si="31"/>
        <v/>
      </c>
      <c r="H1034" s="95"/>
      <c r="I1034" s="95"/>
      <c r="J1034" s="95"/>
      <c r="K1034" s="96"/>
    </row>
    <row r="1035" spans="1:11" s="97" customFormat="1" x14ac:dyDescent="0.25">
      <c r="A1035" s="12"/>
      <c r="B1035" s="43" t="str">
        <f>IF(Lists!AC1013="","",Lists!AC1013)</f>
        <v/>
      </c>
      <c r="C1035" s="44" t="str">
        <f>IF(Lists!AD1013="","",Lists!AD1013)</f>
        <v/>
      </c>
      <c r="D1035" s="44" t="str">
        <f>IF(Lists!AE1013="","",Lists!AE1013)</f>
        <v/>
      </c>
      <c r="E1035" s="45"/>
      <c r="F1035" s="100" t="str">
        <f t="shared" si="30"/>
        <v/>
      </c>
      <c r="G1035" s="163" t="str">
        <f t="shared" si="31"/>
        <v/>
      </c>
      <c r="H1035" s="95"/>
      <c r="I1035" s="95"/>
      <c r="J1035" s="95"/>
      <c r="K1035" s="96"/>
    </row>
    <row r="1036" spans="1:11" s="97" customFormat="1" x14ac:dyDescent="0.25">
      <c r="A1036" s="12"/>
      <c r="B1036" s="43" t="str">
        <f>IF(Lists!AC1014="","",Lists!AC1014)</f>
        <v/>
      </c>
      <c r="C1036" s="44" t="str">
        <f>IF(Lists!AD1014="","",Lists!AD1014)</f>
        <v/>
      </c>
      <c r="D1036" s="44" t="str">
        <f>IF(Lists!AE1014="","",Lists!AE1014)</f>
        <v/>
      </c>
      <c r="E1036" s="45"/>
      <c r="F1036" s="100" t="str">
        <f t="shared" si="30"/>
        <v/>
      </c>
      <c r="G1036" s="163" t="str">
        <f t="shared" si="31"/>
        <v/>
      </c>
      <c r="H1036" s="95"/>
      <c r="I1036" s="95"/>
      <c r="J1036" s="95"/>
      <c r="K1036" s="96"/>
    </row>
    <row r="1037" spans="1:11" s="97" customFormat="1" x14ac:dyDescent="0.25">
      <c r="A1037" s="12"/>
      <c r="B1037" s="43" t="str">
        <f>IF(Lists!AC1015="","",Lists!AC1015)</f>
        <v/>
      </c>
      <c r="C1037" s="44" t="str">
        <f>IF(Lists!AD1015="","",Lists!AD1015)</f>
        <v/>
      </c>
      <c r="D1037" s="44" t="str">
        <f>IF(Lists!AE1015="","",Lists!AE1015)</f>
        <v/>
      </c>
      <c r="E1037" s="45"/>
      <c r="F1037" s="100" t="str">
        <f t="shared" si="30"/>
        <v/>
      </c>
      <c r="G1037" s="163" t="str">
        <f t="shared" si="31"/>
        <v/>
      </c>
      <c r="H1037" s="95"/>
      <c r="I1037" s="95"/>
      <c r="J1037" s="95"/>
      <c r="K1037" s="96"/>
    </row>
    <row r="1038" spans="1:11" s="97" customFormat="1" x14ac:dyDescent="0.25">
      <c r="A1038" s="12"/>
      <c r="B1038" s="43" t="str">
        <f>IF(Lists!AC1016="","",Lists!AC1016)</f>
        <v/>
      </c>
      <c r="C1038" s="44" t="str">
        <f>IF(Lists!AD1016="","",Lists!AD1016)</f>
        <v/>
      </c>
      <c r="D1038" s="44" t="str">
        <f>IF(Lists!AE1016="","",Lists!AE1016)</f>
        <v/>
      </c>
      <c r="E1038" s="45"/>
      <c r="F1038" s="100" t="str">
        <f t="shared" si="30"/>
        <v/>
      </c>
      <c r="G1038" s="163" t="str">
        <f t="shared" si="31"/>
        <v/>
      </c>
      <c r="H1038" s="95"/>
      <c r="I1038" s="95"/>
      <c r="J1038" s="95"/>
      <c r="K1038" s="96"/>
    </row>
    <row r="1039" spans="1:11" s="97" customFormat="1" x14ac:dyDescent="0.25">
      <c r="A1039" s="12"/>
      <c r="B1039" s="43" t="str">
        <f>IF(Lists!AC1017="","",Lists!AC1017)</f>
        <v/>
      </c>
      <c r="C1039" s="44" t="str">
        <f>IF(Lists!AD1017="","",Lists!AD1017)</f>
        <v/>
      </c>
      <c r="D1039" s="44" t="str">
        <f>IF(Lists!AE1017="","",Lists!AE1017)</f>
        <v/>
      </c>
      <c r="E1039" s="45"/>
      <c r="F1039" s="100" t="str">
        <f t="shared" si="30"/>
        <v/>
      </c>
      <c r="G1039" s="163" t="str">
        <f t="shared" si="31"/>
        <v/>
      </c>
      <c r="H1039" s="95"/>
      <c r="I1039" s="95"/>
      <c r="J1039" s="95"/>
      <c r="K1039" s="96"/>
    </row>
    <row r="1040" spans="1:11" s="97" customFormat="1" x14ac:dyDescent="0.25">
      <c r="A1040" s="12"/>
      <c r="B1040" s="43" t="str">
        <f>IF(Lists!AC1018="","",Lists!AC1018)</f>
        <v/>
      </c>
      <c r="C1040" s="44" t="str">
        <f>IF(Lists!AD1018="","",Lists!AD1018)</f>
        <v/>
      </c>
      <c r="D1040" s="44" t="str">
        <f>IF(Lists!AE1018="","",Lists!AE1018)</f>
        <v/>
      </c>
      <c r="E1040" s="45"/>
      <c r="F1040" s="100" t="str">
        <f t="shared" si="30"/>
        <v/>
      </c>
      <c r="G1040" s="163" t="str">
        <f t="shared" si="31"/>
        <v/>
      </c>
      <c r="H1040" s="95"/>
      <c r="I1040" s="95"/>
      <c r="J1040" s="95"/>
      <c r="K1040" s="96"/>
    </row>
    <row r="1041" spans="1:11" s="97" customFormat="1" x14ac:dyDescent="0.25">
      <c r="A1041" s="12"/>
      <c r="B1041" s="43" t="str">
        <f>IF(Lists!AC1019="","",Lists!AC1019)</f>
        <v/>
      </c>
      <c r="C1041" s="44" t="str">
        <f>IF(Lists!AD1019="","",Lists!AD1019)</f>
        <v/>
      </c>
      <c r="D1041" s="44" t="str">
        <f>IF(Lists!AE1019="","",Lists!AE1019)</f>
        <v/>
      </c>
      <c r="E1041" s="45"/>
      <c r="F1041" s="100" t="str">
        <f t="shared" si="30"/>
        <v/>
      </c>
      <c r="G1041" s="163" t="str">
        <f t="shared" si="31"/>
        <v/>
      </c>
      <c r="H1041" s="95"/>
      <c r="I1041" s="95"/>
      <c r="J1041" s="95"/>
      <c r="K1041" s="96"/>
    </row>
    <row r="1042" spans="1:11" s="97" customFormat="1" x14ac:dyDescent="0.25">
      <c r="A1042" s="12"/>
      <c r="B1042" s="43" t="str">
        <f>IF(Lists!AC1020="","",Lists!AC1020)</f>
        <v/>
      </c>
      <c r="C1042" s="44" t="str">
        <f>IF(Lists!AD1020="","",Lists!AD1020)</f>
        <v/>
      </c>
      <c r="D1042" s="44" t="str">
        <f>IF(Lists!AE1020="","",Lists!AE1020)</f>
        <v/>
      </c>
      <c r="E1042" s="45"/>
      <c r="F1042" s="100" t="str">
        <f t="shared" si="30"/>
        <v/>
      </c>
      <c r="G1042" s="163" t="str">
        <f t="shared" si="31"/>
        <v/>
      </c>
      <c r="H1042" s="95"/>
      <c r="I1042" s="95"/>
      <c r="J1042" s="95"/>
      <c r="K1042" s="96"/>
    </row>
    <row r="1043" spans="1:11" s="97" customFormat="1" x14ac:dyDescent="0.25">
      <c r="A1043" s="12"/>
      <c r="B1043" s="43" t="str">
        <f>IF(Lists!AC1021="","",Lists!AC1021)</f>
        <v/>
      </c>
      <c r="C1043" s="44" t="str">
        <f>IF(Lists!AD1021="","",Lists!AD1021)</f>
        <v/>
      </c>
      <c r="D1043" s="44" t="str">
        <f>IF(Lists!AE1021="","",Lists!AE1021)</f>
        <v/>
      </c>
      <c r="E1043" s="45"/>
      <c r="F1043" s="100" t="str">
        <f t="shared" si="30"/>
        <v/>
      </c>
      <c r="G1043" s="163" t="str">
        <f t="shared" si="31"/>
        <v/>
      </c>
      <c r="H1043" s="95"/>
      <c r="I1043" s="95"/>
      <c r="J1043" s="95"/>
      <c r="K1043" s="96"/>
    </row>
    <row r="1044" spans="1:11" s="97" customFormat="1" x14ac:dyDescent="0.25">
      <c r="A1044" s="12"/>
      <c r="B1044" s="43" t="str">
        <f>IF(Lists!AC1022="","",Lists!AC1022)</f>
        <v/>
      </c>
      <c r="C1044" s="44" t="str">
        <f>IF(Lists!AD1022="","",Lists!AD1022)</f>
        <v/>
      </c>
      <c r="D1044" s="44" t="str">
        <f>IF(Lists!AE1022="","",Lists!AE1022)</f>
        <v/>
      </c>
      <c r="E1044" s="45"/>
      <c r="F1044" s="100" t="str">
        <f t="shared" si="30"/>
        <v/>
      </c>
      <c r="G1044" s="163" t="str">
        <f t="shared" si="31"/>
        <v/>
      </c>
      <c r="H1044" s="95"/>
      <c r="I1044" s="95"/>
      <c r="J1044" s="95"/>
      <c r="K1044" s="96"/>
    </row>
    <row r="1045" spans="1:11" s="97" customFormat="1" x14ac:dyDescent="0.25">
      <c r="A1045" s="12"/>
      <c r="B1045" s="43" t="str">
        <f>IF(Lists!AC1023="","",Lists!AC1023)</f>
        <v/>
      </c>
      <c r="C1045" s="44" t="str">
        <f>IF(Lists!AD1023="","",Lists!AD1023)</f>
        <v/>
      </c>
      <c r="D1045" s="44" t="str">
        <f>IF(Lists!AE1023="","",Lists!AE1023)</f>
        <v/>
      </c>
      <c r="E1045" s="45"/>
      <c r="F1045" s="100" t="str">
        <f t="shared" si="30"/>
        <v/>
      </c>
      <c r="G1045" s="163" t="str">
        <f t="shared" si="31"/>
        <v/>
      </c>
      <c r="H1045" s="95"/>
      <c r="I1045" s="95"/>
      <c r="J1045" s="95"/>
      <c r="K1045" s="96"/>
    </row>
    <row r="1046" spans="1:11" s="97" customFormat="1" x14ac:dyDescent="0.25">
      <c r="A1046" s="12"/>
      <c r="B1046" s="43" t="str">
        <f>IF(Lists!AC1024="","",Lists!AC1024)</f>
        <v/>
      </c>
      <c r="C1046" s="44" t="str">
        <f>IF(Lists!AD1024="","",Lists!AD1024)</f>
        <v/>
      </c>
      <c r="D1046" s="44" t="str">
        <f>IF(Lists!AE1024="","",Lists!AE1024)</f>
        <v/>
      </c>
      <c r="E1046" s="45"/>
      <c r="F1046" s="100" t="str">
        <f t="shared" si="30"/>
        <v/>
      </c>
      <c r="G1046" s="163" t="str">
        <f t="shared" si="31"/>
        <v/>
      </c>
      <c r="H1046" s="95"/>
      <c r="I1046" s="95"/>
      <c r="J1046" s="95"/>
      <c r="K1046" s="96"/>
    </row>
    <row r="1047" spans="1:11" s="97" customFormat="1" x14ac:dyDescent="0.25">
      <c r="A1047" s="12"/>
      <c r="B1047" s="43" t="str">
        <f>IF(Lists!AC1025="","",Lists!AC1025)</f>
        <v/>
      </c>
      <c r="C1047" s="44" t="str">
        <f>IF(Lists!AD1025="","",Lists!AD1025)</f>
        <v/>
      </c>
      <c r="D1047" s="44" t="str">
        <f>IF(Lists!AE1025="","",Lists!AE1025)</f>
        <v/>
      </c>
      <c r="E1047" s="45"/>
      <c r="F1047" s="100" t="str">
        <f t="shared" si="30"/>
        <v/>
      </c>
      <c r="G1047" s="163" t="str">
        <f t="shared" si="31"/>
        <v/>
      </c>
      <c r="H1047" s="95"/>
      <c r="I1047" s="95"/>
      <c r="J1047" s="95"/>
      <c r="K1047" s="96"/>
    </row>
    <row r="1048" spans="1:11" s="97" customFormat="1" x14ac:dyDescent="0.25">
      <c r="A1048" s="12"/>
      <c r="B1048" s="43" t="str">
        <f>IF(Lists!AC1026="","",Lists!AC1026)</f>
        <v/>
      </c>
      <c r="C1048" s="44" t="str">
        <f>IF(Lists!AD1026="","",Lists!AD1026)</f>
        <v/>
      </c>
      <c r="D1048" s="44" t="str">
        <f>IF(Lists!AE1026="","",Lists!AE1026)</f>
        <v/>
      </c>
      <c r="E1048" s="45"/>
      <c r="F1048" s="100" t="str">
        <f t="shared" si="30"/>
        <v/>
      </c>
      <c r="G1048" s="163" t="str">
        <f t="shared" si="31"/>
        <v/>
      </c>
      <c r="H1048" s="95"/>
      <c r="I1048" s="95"/>
      <c r="J1048" s="95"/>
      <c r="K1048" s="96"/>
    </row>
    <row r="1049" spans="1:11" s="97" customFormat="1" x14ac:dyDescent="0.25">
      <c r="A1049" s="12"/>
      <c r="B1049" s="43" t="str">
        <f>IF(Lists!AC1027="","",Lists!AC1027)</f>
        <v/>
      </c>
      <c r="C1049" s="44" t="str">
        <f>IF(Lists!AD1027="","",Lists!AD1027)</f>
        <v/>
      </c>
      <c r="D1049" s="44" t="str">
        <f>IF(Lists!AE1027="","",Lists!AE1027)</f>
        <v/>
      </c>
      <c r="E1049" s="45"/>
      <c r="F1049" s="100" t="str">
        <f t="shared" ref="F1049:F1112" si="32">IF(C1049="","",SUM(H1049:K1049))</f>
        <v/>
      </c>
      <c r="G1049" s="163" t="str">
        <f t="shared" ref="G1049:G1112" si="33">IF(E1049="","",F1049/E1049)</f>
        <v/>
      </c>
      <c r="H1049" s="95"/>
      <c r="I1049" s="95"/>
      <c r="J1049" s="95"/>
      <c r="K1049" s="96"/>
    </row>
    <row r="1050" spans="1:11" s="97" customFormat="1" x14ac:dyDescent="0.25">
      <c r="A1050" s="12"/>
      <c r="B1050" s="43" t="str">
        <f>IF(Lists!AC1028="","",Lists!AC1028)</f>
        <v/>
      </c>
      <c r="C1050" s="44" t="str">
        <f>IF(Lists!AD1028="","",Lists!AD1028)</f>
        <v/>
      </c>
      <c r="D1050" s="44" t="str">
        <f>IF(Lists!AE1028="","",Lists!AE1028)</f>
        <v/>
      </c>
      <c r="E1050" s="45"/>
      <c r="F1050" s="100" t="str">
        <f t="shared" si="32"/>
        <v/>
      </c>
      <c r="G1050" s="163" t="str">
        <f t="shared" si="33"/>
        <v/>
      </c>
      <c r="H1050" s="95"/>
      <c r="I1050" s="95"/>
      <c r="J1050" s="95"/>
      <c r="K1050" s="96"/>
    </row>
    <row r="1051" spans="1:11" s="97" customFormat="1" x14ac:dyDescent="0.25">
      <c r="A1051" s="12"/>
      <c r="B1051" s="43" t="str">
        <f>IF(Lists!AC1029="","",Lists!AC1029)</f>
        <v/>
      </c>
      <c r="C1051" s="44" t="str">
        <f>IF(Lists!AD1029="","",Lists!AD1029)</f>
        <v/>
      </c>
      <c r="D1051" s="44" t="str">
        <f>IF(Lists!AE1029="","",Lists!AE1029)</f>
        <v/>
      </c>
      <c r="E1051" s="45"/>
      <c r="F1051" s="100" t="str">
        <f t="shared" si="32"/>
        <v/>
      </c>
      <c r="G1051" s="163" t="str">
        <f t="shared" si="33"/>
        <v/>
      </c>
      <c r="H1051" s="95"/>
      <c r="I1051" s="95"/>
      <c r="J1051" s="95"/>
      <c r="K1051" s="96"/>
    </row>
    <row r="1052" spans="1:11" s="97" customFormat="1" x14ac:dyDescent="0.25">
      <c r="A1052" s="12"/>
      <c r="B1052" s="43" t="str">
        <f>IF(Lists!AC1030="","",Lists!AC1030)</f>
        <v/>
      </c>
      <c r="C1052" s="44" t="str">
        <f>IF(Lists!AD1030="","",Lists!AD1030)</f>
        <v/>
      </c>
      <c r="D1052" s="44" t="str">
        <f>IF(Lists!AE1030="","",Lists!AE1030)</f>
        <v/>
      </c>
      <c r="E1052" s="45"/>
      <c r="F1052" s="100" t="str">
        <f t="shared" si="32"/>
        <v/>
      </c>
      <c r="G1052" s="163" t="str">
        <f t="shared" si="33"/>
        <v/>
      </c>
      <c r="H1052" s="95"/>
      <c r="I1052" s="95"/>
      <c r="J1052" s="95"/>
      <c r="K1052" s="96"/>
    </row>
    <row r="1053" spans="1:11" s="97" customFormat="1" x14ac:dyDescent="0.25">
      <c r="A1053" s="12"/>
      <c r="B1053" s="43" t="str">
        <f>IF(Lists!AC1031="","",Lists!AC1031)</f>
        <v/>
      </c>
      <c r="C1053" s="44" t="str">
        <f>IF(Lists!AD1031="","",Lists!AD1031)</f>
        <v/>
      </c>
      <c r="D1053" s="44" t="str">
        <f>IF(Lists!AE1031="","",Lists!AE1031)</f>
        <v/>
      </c>
      <c r="E1053" s="45"/>
      <c r="F1053" s="100" t="str">
        <f t="shared" si="32"/>
        <v/>
      </c>
      <c r="G1053" s="163" t="str">
        <f t="shared" si="33"/>
        <v/>
      </c>
      <c r="H1053" s="95"/>
      <c r="I1053" s="95"/>
      <c r="J1053" s="95"/>
      <c r="K1053" s="96"/>
    </row>
    <row r="1054" spans="1:11" s="97" customFormat="1" x14ac:dyDescent="0.25">
      <c r="A1054" s="12"/>
      <c r="B1054" s="43" t="str">
        <f>IF(Lists!AC1032="","",Lists!AC1032)</f>
        <v/>
      </c>
      <c r="C1054" s="44" t="str">
        <f>IF(Lists!AD1032="","",Lists!AD1032)</f>
        <v/>
      </c>
      <c r="D1054" s="44" t="str">
        <f>IF(Lists!AE1032="","",Lists!AE1032)</f>
        <v/>
      </c>
      <c r="E1054" s="45"/>
      <c r="F1054" s="100" t="str">
        <f t="shared" si="32"/>
        <v/>
      </c>
      <c r="G1054" s="163" t="str">
        <f t="shared" si="33"/>
        <v/>
      </c>
      <c r="H1054" s="95"/>
      <c r="I1054" s="95"/>
      <c r="J1054" s="95"/>
      <c r="K1054" s="96"/>
    </row>
    <row r="1055" spans="1:11" s="97" customFormat="1" x14ac:dyDescent="0.25">
      <c r="A1055" s="12"/>
      <c r="B1055" s="43" t="str">
        <f>IF(Lists!AC1033="","",Lists!AC1033)</f>
        <v/>
      </c>
      <c r="C1055" s="44" t="str">
        <f>IF(Lists!AD1033="","",Lists!AD1033)</f>
        <v/>
      </c>
      <c r="D1055" s="44" t="str">
        <f>IF(Lists!AE1033="","",Lists!AE1033)</f>
        <v/>
      </c>
      <c r="E1055" s="45"/>
      <c r="F1055" s="100" t="str">
        <f t="shared" si="32"/>
        <v/>
      </c>
      <c r="G1055" s="163" t="str">
        <f t="shared" si="33"/>
        <v/>
      </c>
      <c r="H1055" s="95"/>
      <c r="I1055" s="95"/>
      <c r="J1055" s="95"/>
      <c r="K1055" s="96"/>
    </row>
    <row r="1056" spans="1:11" s="97" customFormat="1" x14ac:dyDescent="0.25">
      <c r="A1056" s="12"/>
      <c r="B1056" s="43" t="str">
        <f>IF(Lists!AC1034="","",Lists!AC1034)</f>
        <v/>
      </c>
      <c r="C1056" s="44" t="str">
        <f>IF(Lists!AD1034="","",Lists!AD1034)</f>
        <v/>
      </c>
      <c r="D1056" s="44" t="str">
        <f>IF(Lists!AE1034="","",Lists!AE1034)</f>
        <v/>
      </c>
      <c r="E1056" s="45"/>
      <c r="F1056" s="100" t="str">
        <f t="shared" si="32"/>
        <v/>
      </c>
      <c r="G1056" s="163" t="str">
        <f t="shared" si="33"/>
        <v/>
      </c>
      <c r="H1056" s="95"/>
      <c r="I1056" s="95"/>
      <c r="J1056" s="95"/>
      <c r="K1056" s="96"/>
    </row>
    <row r="1057" spans="1:11" s="97" customFormat="1" x14ac:dyDescent="0.25">
      <c r="A1057" s="12"/>
      <c r="B1057" s="43" t="str">
        <f>IF(Lists!AC1035="","",Lists!AC1035)</f>
        <v/>
      </c>
      <c r="C1057" s="44" t="str">
        <f>IF(Lists!AD1035="","",Lists!AD1035)</f>
        <v/>
      </c>
      <c r="D1057" s="44" t="str">
        <f>IF(Lists!AE1035="","",Lists!AE1035)</f>
        <v/>
      </c>
      <c r="E1057" s="45"/>
      <c r="F1057" s="100" t="str">
        <f t="shared" si="32"/>
        <v/>
      </c>
      <c r="G1057" s="163" t="str">
        <f t="shared" si="33"/>
        <v/>
      </c>
      <c r="H1057" s="95"/>
      <c r="I1057" s="95"/>
      <c r="J1057" s="95"/>
      <c r="K1057" s="96"/>
    </row>
    <row r="1058" spans="1:11" s="97" customFormat="1" x14ac:dyDescent="0.25">
      <c r="A1058" s="12"/>
      <c r="B1058" s="43" t="str">
        <f>IF(Lists!AC1036="","",Lists!AC1036)</f>
        <v/>
      </c>
      <c r="C1058" s="44" t="str">
        <f>IF(Lists!AD1036="","",Lists!AD1036)</f>
        <v/>
      </c>
      <c r="D1058" s="44" t="str">
        <f>IF(Lists!AE1036="","",Lists!AE1036)</f>
        <v/>
      </c>
      <c r="E1058" s="45"/>
      <c r="F1058" s="100" t="str">
        <f t="shared" si="32"/>
        <v/>
      </c>
      <c r="G1058" s="163" t="str">
        <f t="shared" si="33"/>
        <v/>
      </c>
      <c r="H1058" s="95"/>
      <c r="I1058" s="95"/>
      <c r="J1058" s="95"/>
      <c r="K1058" s="96"/>
    </row>
    <row r="1059" spans="1:11" s="97" customFormat="1" x14ac:dyDescent="0.25">
      <c r="A1059" s="12"/>
      <c r="B1059" s="43" t="str">
        <f>IF(Lists!AC1037="","",Lists!AC1037)</f>
        <v/>
      </c>
      <c r="C1059" s="44" t="str">
        <f>IF(Lists!AD1037="","",Lists!AD1037)</f>
        <v/>
      </c>
      <c r="D1059" s="44" t="str">
        <f>IF(Lists!AE1037="","",Lists!AE1037)</f>
        <v/>
      </c>
      <c r="E1059" s="45"/>
      <c r="F1059" s="100" t="str">
        <f t="shared" si="32"/>
        <v/>
      </c>
      <c r="G1059" s="163" t="str">
        <f t="shared" si="33"/>
        <v/>
      </c>
      <c r="H1059" s="95"/>
      <c r="I1059" s="95"/>
      <c r="J1059" s="95"/>
      <c r="K1059" s="96"/>
    </row>
    <row r="1060" spans="1:11" s="97" customFormat="1" x14ac:dyDescent="0.25">
      <c r="A1060" s="12"/>
      <c r="B1060" s="43" t="str">
        <f>IF(Lists!AC1038="","",Lists!AC1038)</f>
        <v/>
      </c>
      <c r="C1060" s="44" t="str">
        <f>IF(Lists!AD1038="","",Lists!AD1038)</f>
        <v/>
      </c>
      <c r="D1060" s="44" t="str">
        <f>IF(Lists!AE1038="","",Lists!AE1038)</f>
        <v/>
      </c>
      <c r="E1060" s="45"/>
      <c r="F1060" s="100" t="str">
        <f t="shared" si="32"/>
        <v/>
      </c>
      <c r="G1060" s="163" t="str">
        <f t="shared" si="33"/>
        <v/>
      </c>
      <c r="H1060" s="95"/>
      <c r="I1060" s="95"/>
      <c r="J1060" s="95"/>
      <c r="K1060" s="96"/>
    </row>
    <row r="1061" spans="1:11" s="97" customFormat="1" x14ac:dyDescent="0.25">
      <c r="A1061" s="12"/>
      <c r="B1061" s="43" t="str">
        <f>IF(Lists!AC1039="","",Lists!AC1039)</f>
        <v/>
      </c>
      <c r="C1061" s="44" t="str">
        <f>IF(Lists!AD1039="","",Lists!AD1039)</f>
        <v/>
      </c>
      <c r="D1061" s="44" t="str">
        <f>IF(Lists!AE1039="","",Lists!AE1039)</f>
        <v/>
      </c>
      <c r="E1061" s="45"/>
      <c r="F1061" s="100" t="str">
        <f t="shared" si="32"/>
        <v/>
      </c>
      <c r="G1061" s="163" t="str">
        <f t="shared" si="33"/>
        <v/>
      </c>
      <c r="H1061" s="95"/>
      <c r="I1061" s="95"/>
      <c r="J1061" s="95"/>
      <c r="K1061" s="96"/>
    </row>
    <row r="1062" spans="1:11" s="97" customFormat="1" x14ac:dyDescent="0.25">
      <c r="A1062" s="12"/>
      <c r="B1062" s="43" t="str">
        <f>IF(Lists!AC1040="","",Lists!AC1040)</f>
        <v/>
      </c>
      <c r="C1062" s="44" t="str">
        <f>IF(Lists!AD1040="","",Lists!AD1040)</f>
        <v/>
      </c>
      <c r="D1062" s="44" t="str">
        <f>IF(Lists!AE1040="","",Lists!AE1040)</f>
        <v/>
      </c>
      <c r="E1062" s="45"/>
      <c r="F1062" s="100" t="str">
        <f t="shared" si="32"/>
        <v/>
      </c>
      <c r="G1062" s="163" t="str">
        <f t="shared" si="33"/>
        <v/>
      </c>
      <c r="H1062" s="95"/>
      <c r="I1062" s="95"/>
      <c r="J1062" s="95"/>
      <c r="K1062" s="96"/>
    </row>
    <row r="1063" spans="1:11" s="97" customFormat="1" x14ac:dyDescent="0.25">
      <c r="A1063" s="12"/>
      <c r="B1063" s="43" t="str">
        <f>IF(Lists!AC1041="","",Lists!AC1041)</f>
        <v/>
      </c>
      <c r="C1063" s="44" t="str">
        <f>IF(Lists!AD1041="","",Lists!AD1041)</f>
        <v/>
      </c>
      <c r="D1063" s="44" t="str">
        <f>IF(Lists!AE1041="","",Lists!AE1041)</f>
        <v/>
      </c>
      <c r="E1063" s="45"/>
      <c r="F1063" s="100" t="str">
        <f t="shared" si="32"/>
        <v/>
      </c>
      <c r="G1063" s="163" t="str">
        <f t="shared" si="33"/>
        <v/>
      </c>
      <c r="H1063" s="95"/>
      <c r="I1063" s="95"/>
      <c r="J1063" s="95"/>
      <c r="K1063" s="96"/>
    </row>
    <row r="1064" spans="1:11" s="97" customFormat="1" x14ac:dyDescent="0.25">
      <c r="A1064" s="12"/>
      <c r="B1064" s="43" t="str">
        <f>IF(Lists!AC1042="","",Lists!AC1042)</f>
        <v/>
      </c>
      <c r="C1064" s="44" t="str">
        <f>IF(Lists!AD1042="","",Lists!AD1042)</f>
        <v/>
      </c>
      <c r="D1064" s="44" t="str">
        <f>IF(Lists!AE1042="","",Lists!AE1042)</f>
        <v/>
      </c>
      <c r="E1064" s="45"/>
      <c r="F1064" s="100" t="str">
        <f t="shared" si="32"/>
        <v/>
      </c>
      <c r="G1064" s="163" t="str">
        <f t="shared" si="33"/>
        <v/>
      </c>
      <c r="H1064" s="95"/>
      <c r="I1064" s="95"/>
      <c r="J1064" s="95"/>
      <c r="K1064" s="96"/>
    </row>
    <row r="1065" spans="1:11" s="97" customFormat="1" x14ac:dyDescent="0.25">
      <c r="A1065" s="12"/>
      <c r="B1065" s="43" t="str">
        <f>IF(Lists!AC1043="","",Lists!AC1043)</f>
        <v/>
      </c>
      <c r="C1065" s="44" t="str">
        <f>IF(Lists!AD1043="","",Lists!AD1043)</f>
        <v/>
      </c>
      <c r="D1065" s="44" t="str">
        <f>IF(Lists!AE1043="","",Lists!AE1043)</f>
        <v/>
      </c>
      <c r="E1065" s="45"/>
      <c r="F1065" s="100" t="str">
        <f t="shared" si="32"/>
        <v/>
      </c>
      <c r="G1065" s="163" t="str">
        <f t="shared" si="33"/>
        <v/>
      </c>
      <c r="H1065" s="95"/>
      <c r="I1065" s="95"/>
      <c r="J1065" s="95"/>
      <c r="K1065" s="96"/>
    </row>
    <row r="1066" spans="1:11" s="97" customFormat="1" x14ac:dyDescent="0.25">
      <c r="A1066" s="12"/>
      <c r="B1066" s="43" t="str">
        <f>IF(Lists!AC1044="","",Lists!AC1044)</f>
        <v/>
      </c>
      <c r="C1066" s="44" t="str">
        <f>IF(Lists!AD1044="","",Lists!AD1044)</f>
        <v/>
      </c>
      <c r="D1066" s="44" t="str">
        <f>IF(Lists!AE1044="","",Lists!AE1044)</f>
        <v/>
      </c>
      <c r="E1066" s="45"/>
      <c r="F1066" s="100" t="str">
        <f t="shared" si="32"/>
        <v/>
      </c>
      <c r="G1066" s="163" t="str">
        <f t="shared" si="33"/>
        <v/>
      </c>
      <c r="H1066" s="95"/>
      <c r="I1066" s="95"/>
      <c r="J1066" s="95"/>
      <c r="K1066" s="96"/>
    </row>
    <row r="1067" spans="1:11" s="97" customFormat="1" x14ac:dyDescent="0.25">
      <c r="A1067" s="12"/>
      <c r="B1067" s="43" t="str">
        <f>IF(Lists!AC1045="","",Lists!AC1045)</f>
        <v/>
      </c>
      <c r="C1067" s="44" t="str">
        <f>IF(Lists!AD1045="","",Lists!AD1045)</f>
        <v/>
      </c>
      <c r="D1067" s="44" t="str">
        <f>IF(Lists!AE1045="","",Lists!AE1045)</f>
        <v/>
      </c>
      <c r="E1067" s="45"/>
      <c r="F1067" s="100" t="str">
        <f t="shared" si="32"/>
        <v/>
      </c>
      <c r="G1067" s="163" t="str">
        <f t="shared" si="33"/>
        <v/>
      </c>
      <c r="H1067" s="95"/>
      <c r="I1067" s="95"/>
      <c r="J1067" s="95"/>
      <c r="K1067" s="96"/>
    </row>
    <row r="1068" spans="1:11" s="97" customFormat="1" x14ac:dyDescent="0.25">
      <c r="A1068" s="12"/>
      <c r="B1068" s="43" t="str">
        <f>IF(Lists!AC1046="","",Lists!AC1046)</f>
        <v/>
      </c>
      <c r="C1068" s="44" t="str">
        <f>IF(Lists!AD1046="","",Lists!AD1046)</f>
        <v/>
      </c>
      <c r="D1068" s="44" t="str">
        <f>IF(Lists!AE1046="","",Lists!AE1046)</f>
        <v/>
      </c>
      <c r="E1068" s="45"/>
      <c r="F1068" s="100" t="str">
        <f t="shared" si="32"/>
        <v/>
      </c>
      <c r="G1068" s="163" t="str">
        <f t="shared" si="33"/>
        <v/>
      </c>
      <c r="H1068" s="95"/>
      <c r="I1068" s="95"/>
      <c r="J1068" s="95"/>
      <c r="K1068" s="96"/>
    </row>
    <row r="1069" spans="1:11" s="97" customFormat="1" x14ac:dyDescent="0.25">
      <c r="A1069" s="12"/>
      <c r="B1069" s="43" t="str">
        <f>IF(Lists!AC1047="","",Lists!AC1047)</f>
        <v/>
      </c>
      <c r="C1069" s="44" t="str">
        <f>IF(Lists!AD1047="","",Lists!AD1047)</f>
        <v/>
      </c>
      <c r="D1069" s="44" t="str">
        <f>IF(Lists!AE1047="","",Lists!AE1047)</f>
        <v/>
      </c>
      <c r="E1069" s="45"/>
      <c r="F1069" s="100" t="str">
        <f t="shared" si="32"/>
        <v/>
      </c>
      <c r="G1069" s="163" t="str">
        <f t="shared" si="33"/>
        <v/>
      </c>
      <c r="H1069" s="95"/>
      <c r="I1069" s="95"/>
      <c r="J1069" s="95"/>
      <c r="K1069" s="96"/>
    </row>
    <row r="1070" spans="1:11" s="97" customFormat="1" x14ac:dyDescent="0.25">
      <c r="A1070" s="12"/>
      <c r="B1070" s="43" t="str">
        <f>IF(Lists!AC1048="","",Lists!AC1048)</f>
        <v/>
      </c>
      <c r="C1070" s="44" t="str">
        <f>IF(Lists!AD1048="","",Lists!AD1048)</f>
        <v/>
      </c>
      <c r="D1070" s="44" t="str">
        <f>IF(Lists!AE1048="","",Lists!AE1048)</f>
        <v/>
      </c>
      <c r="E1070" s="45"/>
      <c r="F1070" s="100" t="str">
        <f t="shared" si="32"/>
        <v/>
      </c>
      <c r="G1070" s="163" t="str">
        <f t="shared" si="33"/>
        <v/>
      </c>
      <c r="H1070" s="95"/>
      <c r="I1070" s="95"/>
      <c r="J1070" s="95"/>
      <c r="K1070" s="96"/>
    </row>
    <row r="1071" spans="1:11" s="97" customFormat="1" x14ac:dyDescent="0.25">
      <c r="A1071" s="12"/>
      <c r="B1071" s="43" t="str">
        <f>IF(Lists!AC1049="","",Lists!AC1049)</f>
        <v/>
      </c>
      <c r="C1071" s="44" t="str">
        <f>IF(Lists!AD1049="","",Lists!AD1049)</f>
        <v/>
      </c>
      <c r="D1071" s="44" t="str">
        <f>IF(Lists!AE1049="","",Lists!AE1049)</f>
        <v/>
      </c>
      <c r="E1071" s="45"/>
      <c r="F1071" s="100" t="str">
        <f t="shared" si="32"/>
        <v/>
      </c>
      <c r="G1071" s="163" t="str">
        <f t="shared" si="33"/>
        <v/>
      </c>
      <c r="H1071" s="95"/>
      <c r="I1071" s="95"/>
      <c r="J1071" s="95"/>
      <c r="K1071" s="96"/>
    </row>
    <row r="1072" spans="1:11" s="97" customFormat="1" x14ac:dyDescent="0.25">
      <c r="A1072" s="12"/>
      <c r="B1072" s="43" t="str">
        <f>IF(Lists!AC1050="","",Lists!AC1050)</f>
        <v/>
      </c>
      <c r="C1072" s="44" t="str">
        <f>IF(Lists!AD1050="","",Lists!AD1050)</f>
        <v/>
      </c>
      <c r="D1072" s="44" t="str">
        <f>IF(Lists!AE1050="","",Lists!AE1050)</f>
        <v/>
      </c>
      <c r="E1072" s="45"/>
      <c r="F1072" s="100" t="str">
        <f t="shared" si="32"/>
        <v/>
      </c>
      <c r="G1072" s="163" t="str">
        <f t="shared" si="33"/>
        <v/>
      </c>
      <c r="H1072" s="95"/>
      <c r="I1072" s="95"/>
      <c r="J1072" s="95"/>
      <c r="K1072" s="96"/>
    </row>
    <row r="1073" spans="1:11" s="97" customFormat="1" x14ac:dyDescent="0.25">
      <c r="A1073" s="12"/>
      <c r="B1073" s="43" t="str">
        <f>IF(Lists!AC1051="","",Lists!AC1051)</f>
        <v/>
      </c>
      <c r="C1073" s="44" t="str">
        <f>IF(Lists!AD1051="","",Lists!AD1051)</f>
        <v/>
      </c>
      <c r="D1073" s="44" t="str">
        <f>IF(Lists!AE1051="","",Lists!AE1051)</f>
        <v/>
      </c>
      <c r="E1073" s="45"/>
      <c r="F1073" s="100" t="str">
        <f t="shared" si="32"/>
        <v/>
      </c>
      <c r="G1073" s="163" t="str">
        <f t="shared" si="33"/>
        <v/>
      </c>
      <c r="H1073" s="95"/>
      <c r="I1073" s="95"/>
      <c r="J1073" s="95"/>
      <c r="K1073" s="96"/>
    </row>
    <row r="1074" spans="1:11" s="97" customFormat="1" x14ac:dyDescent="0.25">
      <c r="A1074" s="12"/>
      <c r="B1074" s="43" t="str">
        <f>IF(Lists!AC1052="","",Lists!AC1052)</f>
        <v/>
      </c>
      <c r="C1074" s="44" t="str">
        <f>IF(Lists!AD1052="","",Lists!AD1052)</f>
        <v/>
      </c>
      <c r="D1074" s="44" t="str">
        <f>IF(Lists!AE1052="","",Lists!AE1052)</f>
        <v/>
      </c>
      <c r="E1074" s="45"/>
      <c r="F1074" s="100" t="str">
        <f t="shared" si="32"/>
        <v/>
      </c>
      <c r="G1074" s="163" t="str">
        <f t="shared" si="33"/>
        <v/>
      </c>
      <c r="H1074" s="95"/>
      <c r="I1074" s="95"/>
      <c r="J1074" s="95"/>
      <c r="K1074" s="96"/>
    </row>
    <row r="1075" spans="1:11" s="97" customFormat="1" x14ac:dyDescent="0.25">
      <c r="A1075" s="12"/>
      <c r="B1075" s="43" t="str">
        <f>IF(Lists!AC1053="","",Lists!AC1053)</f>
        <v/>
      </c>
      <c r="C1075" s="44" t="str">
        <f>IF(Lists!AD1053="","",Lists!AD1053)</f>
        <v/>
      </c>
      <c r="D1075" s="44" t="str">
        <f>IF(Lists!AE1053="","",Lists!AE1053)</f>
        <v/>
      </c>
      <c r="E1075" s="45"/>
      <c r="F1075" s="100" t="str">
        <f t="shared" si="32"/>
        <v/>
      </c>
      <c r="G1075" s="163" t="str">
        <f t="shared" si="33"/>
        <v/>
      </c>
      <c r="H1075" s="95"/>
      <c r="I1075" s="95"/>
      <c r="J1075" s="95"/>
      <c r="K1075" s="96"/>
    </row>
    <row r="1076" spans="1:11" s="97" customFormat="1" x14ac:dyDescent="0.25">
      <c r="A1076" s="12"/>
      <c r="B1076" s="43" t="str">
        <f>IF(Lists!AC1054="","",Lists!AC1054)</f>
        <v/>
      </c>
      <c r="C1076" s="44" t="str">
        <f>IF(Lists!AD1054="","",Lists!AD1054)</f>
        <v/>
      </c>
      <c r="D1076" s="44" t="str">
        <f>IF(Lists!AE1054="","",Lists!AE1054)</f>
        <v/>
      </c>
      <c r="E1076" s="45"/>
      <c r="F1076" s="100" t="str">
        <f t="shared" si="32"/>
        <v/>
      </c>
      <c r="G1076" s="163" t="str">
        <f t="shared" si="33"/>
        <v/>
      </c>
      <c r="H1076" s="95"/>
      <c r="I1076" s="95"/>
      <c r="J1076" s="95"/>
      <c r="K1076" s="96"/>
    </row>
    <row r="1077" spans="1:11" s="97" customFormat="1" x14ac:dyDescent="0.25">
      <c r="A1077" s="12"/>
      <c r="B1077" s="43" t="str">
        <f>IF(Lists!AC1055="","",Lists!AC1055)</f>
        <v/>
      </c>
      <c r="C1077" s="44" t="str">
        <f>IF(Lists!AD1055="","",Lists!AD1055)</f>
        <v/>
      </c>
      <c r="D1077" s="44" t="str">
        <f>IF(Lists!AE1055="","",Lists!AE1055)</f>
        <v/>
      </c>
      <c r="E1077" s="45"/>
      <c r="F1077" s="100" t="str">
        <f t="shared" si="32"/>
        <v/>
      </c>
      <c r="G1077" s="163" t="str">
        <f t="shared" si="33"/>
        <v/>
      </c>
      <c r="H1077" s="95"/>
      <c r="I1077" s="95"/>
      <c r="J1077" s="95"/>
      <c r="K1077" s="96"/>
    </row>
    <row r="1078" spans="1:11" s="97" customFormat="1" x14ac:dyDescent="0.25">
      <c r="A1078" s="12"/>
      <c r="B1078" s="43" t="str">
        <f>IF(Lists!AC1056="","",Lists!AC1056)</f>
        <v/>
      </c>
      <c r="C1078" s="44" t="str">
        <f>IF(Lists!AD1056="","",Lists!AD1056)</f>
        <v/>
      </c>
      <c r="D1078" s="44" t="str">
        <f>IF(Lists!AE1056="","",Lists!AE1056)</f>
        <v/>
      </c>
      <c r="E1078" s="45"/>
      <c r="F1078" s="100" t="str">
        <f t="shared" si="32"/>
        <v/>
      </c>
      <c r="G1078" s="163" t="str">
        <f t="shared" si="33"/>
        <v/>
      </c>
      <c r="H1078" s="95"/>
      <c r="I1078" s="95"/>
      <c r="J1078" s="95"/>
      <c r="K1078" s="96"/>
    </row>
    <row r="1079" spans="1:11" s="97" customFormat="1" x14ac:dyDescent="0.25">
      <c r="A1079" s="12"/>
      <c r="B1079" s="43" t="str">
        <f>IF(Lists!AC1057="","",Lists!AC1057)</f>
        <v/>
      </c>
      <c r="C1079" s="44" t="str">
        <f>IF(Lists!AD1057="","",Lists!AD1057)</f>
        <v/>
      </c>
      <c r="D1079" s="44" t="str">
        <f>IF(Lists!AE1057="","",Lists!AE1057)</f>
        <v/>
      </c>
      <c r="E1079" s="45"/>
      <c r="F1079" s="100" t="str">
        <f t="shared" si="32"/>
        <v/>
      </c>
      <c r="G1079" s="163" t="str">
        <f t="shared" si="33"/>
        <v/>
      </c>
      <c r="H1079" s="95"/>
      <c r="I1079" s="95"/>
      <c r="J1079" s="95"/>
      <c r="K1079" s="96"/>
    </row>
    <row r="1080" spans="1:11" s="97" customFormat="1" x14ac:dyDescent="0.25">
      <c r="A1080" s="12"/>
      <c r="B1080" s="43" t="str">
        <f>IF(Lists!AC1058="","",Lists!AC1058)</f>
        <v/>
      </c>
      <c r="C1080" s="44" t="str">
        <f>IF(Lists!AD1058="","",Lists!AD1058)</f>
        <v/>
      </c>
      <c r="D1080" s="44" t="str">
        <f>IF(Lists!AE1058="","",Lists!AE1058)</f>
        <v/>
      </c>
      <c r="E1080" s="45"/>
      <c r="F1080" s="100" t="str">
        <f t="shared" si="32"/>
        <v/>
      </c>
      <c r="G1080" s="163" t="str">
        <f t="shared" si="33"/>
        <v/>
      </c>
      <c r="H1080" s="95"/>
      <c r="I1080" s="95"/>
      <c r="J1080" s="95"/>
      <c r="K1080" s="96"/>
    </row>
    <row r="1081" spans="1:11" s="97" customFormat="1" x14ac:dyDescent="0.25">
      <c r="A1081" s="12"/>
      <c r="B1081" s="43" t="str">
        <f>IF(Lists!AC1059="","",Lists!AC1059)</f>
        <v/>
      </c>
      <c r="C1081" s="44" t="str">
        <f>IF(Lists!AD1059="","",Lists!AD1059)</f>
        <v/>
      </c>
      <c r="D1081" s="44" t="str">
        <f>IF(Lists!AE1059="","",Lists!AE1059)</f>
        <v/>
      </c>
      <c r="E1081" s="45"/>
      <c r="F1081" s="100" t="str">
        <f t="shared" si="32"/>
        <v/>
      </c>
      <c r="G1081" s="163" t="str">
        <f t="shared" si="33"/>
        <v/>
      </c>
      <c r="H1081" s="95"/>
      <c r="I1081" s="95"/>
      <c r="J1081" s="95"/>
      <c r="K1081" s="96"/>
    </row>
    <row r="1082" spans="1:11" s="97" customFormat="1" x14ac:dyDescent="0.25">
      <c r="A1082" s="12"/>
      <c r="B1082" s="43" t="str">
        <f>IF(Lists!AC1060="","",Lists!AC1060)</f>
        <v/>
      </c>
      <c r="C1082" s="44" t="str">
        <f>IF(Lists!AD1060="","",Lists!AD1060)</f>
        <v/>
      </c>
      <c r="D1082" s="44" t="str">
        <f>IF(Lists!AE1060="","",Lists!AE1060)</f>
        <v/>
      </c>
      <c r="E1082" s="45"/>
      <c r="F1082" s="100" t="str">
        <f t="shared" si="32"/>
        <v/>
      </c>
      <c r="G1082" s="163" t="str">
        <f t="shared" si="33"/>
        <v/>
      </c>
      <c r="H1082" s="95"/>
      <c r="I1082" s="95"/>
      <c r="J1082" s="95"/>
      <c r="K1082" s="96"/>
    </row>
    <row r="1083" spans="1:11" s="97" customFormat="1" x14ac:dyDescent="0.25">
      <c r="A1083" s="12"/>
      <c r="B1083" s="43" t="str">
        <f>IF(Lists!AC1061="","",Lists!AC1061)</f>
        <v/>
      </c>
      <c r="C1083" s="44" t="str">
        <f>IF(Lists!AD1061="","",Lists!AD1061)</f>
        <v/>
      </c>
      <c r="D1083" s="44" t="str">
        <f>IF(Lists!AE1061="","",Lists!AE1061)</f>
        <v/>
      </c>
      <c r="E1083" s="45"/>
      <c r="F1083" s="100" t="str">
        <f t="shared" si="32"/>
        <v/>
      </c>
      <c r="G1083" s="163" t="str">
        <f t="shared" si="33"/>
        <v/>
      </c>
      <c r="H1083" s="95"/>
      <c r="I1083" s="95"/>
      <c r="J1083" s="95"/>
      <c r="K1083" s="96"/>
    </row>
    <row r="1084" spans="1:11" s="97" customFormat="1" x14ac:dyDescent="0.25">
      <c r="A1084" s="12"/>
      <c r="B1084" s="43" t="str">
        <f>IF(Lists!AC1062="","",Lists!AC1062)</f>
        <v/>
      </c>
      <c r="C1084" s="44" t="str">
        <f>IF(Lists!AD1062="","",Lists!AD1062)</f>
        <v/>
      </c>
      <c r="D1084" s="44" t="str">
        <f>IF(Lists!AE1062="","",Lists!AE1062)</f>
        <v/>
      </c>
      <c r="E1084" s="45"/>
      <c r="F1084" s="100" t="str">
        <f t="shared" si="32"/>
        <v/>
      </c>
      <c r="G1084" s="163" t="str">
        <f t="shared" si="33"/>
        <v/>
      </c>
      <c r="H1084" s="95"/>
      <c r="I1084" s="95"/>
      <c r="J1084" s="95"/>
      <c r="K1084" s="96"/>
    </row>
    <row r="1085" spans="1:11" s="97" customFormat="1" x14ac:dyDescent="0.25">
      <c r="A1085" s="12"/>
      <c r="B1085" s="43" t="str">
        <f>IF(Lists!AC1063="","",Lists!AC1063)</f>
        <v/>
      </c>
      <c r="C1085" s="44" t="str">
        <f>IF(Lists!AD1063="","",Lists!AD1063)</f>
        <v/>
      </c>
      <c r="D1085" s="44" t="str">
        <f>IF(Lists!AE1063="","",Lists!AE1063)</f>
        <v/>
      </c>
      <c r="E1085" s="45"/>
      <c r="F1085" s="100" t="str">
        <f t="shared" si="32"/>
        <v/>
      </c>
      <c r="G1085" s="163" t="str">
        <f t="shared" si="33"/>
        <v/>
      </c>
      <c r="H1085" s="95"/>
      <c r="I1085" s="95"/>
      <c r="J1085" s="95"/>
      <c r="K1085" s="96"/>
    </row>
    <row r="1086" spans="1:11" s="97" customFormat="1" x14ac:dyDescent="0.25">
      <c r="A1086" s="12"/>
      <c r="B1086" s="43" t="str">
        <f>IF(Lists!AC1064="","",Lists!AC1064)</f>
        <v/>
      </c>
      <c r="C1086" s="44" t="str">
        <f>IF(Lists!AD1064="","",Lists!AD1064)</f>
        <v/>
      </c>
      <c r="D1086" s="44" t="str">
        <f>IF(Lists!AE1064="","",Lists!AE1064)</f>
        <v/>
      </c>
      <c r="E1086" s="45"/>
      <c r="F1086" s="100" t="str">
        <f t="shared" si="32"/>
        <v/>
      </c>
      <c r="G1086" s="163" t="str">
        <f t="shared" si="33"/>
        <v/>
      </c>
      <c r="H1086" s="95"/>
      <c r="I1086" s="95"/>
      <c r="J1086" s="95"/>
      <c r="K1086" s="96"/>
    </row>
    <row r="1087" spans="1:11" s="97" customFormat="1" x14ac:dyDescent="0.25">
      <c r="A1087" s="12"/>
      <c r="B1087" s="43" t="str">
        <f>IF(Lists!AC1065="","",Lists!AC1065)</f>
        <v/>
      </c>
      <c r="C1087" s="44" t="str">
        <f>IF(Lists!AD1065="","",Lists!AD1065)</f>
        <v/>
      </c>
      <c r="D1087" s="44" t="str">
        <f>IF(Lists!AE1065="","",Lists!AE1065)</f>
        <v/>
      </c>
      <c r="E1087" s="45"/>
      <c r="F1087" s="100" t="str">
        <f t="shared" si="32"/>
        <v/>
      </c>
      <c r="G1087" s="163" t="str">
        <f t="shared" si="33"/>
        <v/>
      </c>
      <c r="H1087" s="95"/>
      <c r="I1087" s="95"/>
      <c r="J1087" s="95"/>
      <c r="K1087" s="96"/>
    </row>
    <row r="1088" spans="1:11" s="97" customFormat="1" x14ac:dyDescent="0.25">
      <c r="A1088" s="12"/>
      <c r="B1088" s="43" t="str">
        <f>IF(Lists!AC1066="","",Lists!AC1066)</f>
        <v/>
      </c>
      <c r="C1088" s="44" t="str">
        <f>IF(Lists!AD1066="","",Lists!AD1066)</f>
        <v/>
      </c>
      <c r="D1088" s="44" t="str">
        <f>IF(Lists!AE1066="","",Lists!AE1066)</f>
        <v/>
      </c>
      <c r="E1088" s="45"/>
      <c r="F1088" s="100" t="str">
        <f t="shared" si="32"/>
        <v/>
      </c>
      <c r="G1088" s="163" t="str">
        <f t="shared" si="33"/>
        <v/>
      </c>
      <c r="H1088" s="95"/>
      <c r="I1088" s="95"/>
      <c r="J1088" s="95"/>
      <c r="K1088" s="96"/>
    </row>
    <row r="1089" spans="1:11" s="97" customFormat="1" x14ac:dyDescent="0.25">
      <c r="A1089" s="12"/>
      <c r="B1089" s="43" t="str">
        <f>IF(Lists!AC1067="","",Lists!AC1067)</f>
        <v/>
      </c>
      <c r="C1089" s="44" t="str">
        <f>IF(Lists!AD1067="","",Lists!AD1067)</f>
        <v/>
      </c>
      <c r="D1089" s="44" t="str">
        <f>IF(Lists!AE1067="","",Lists!AE1067)</f>
        <v/>
      </c>
      <c r="E1089" s="45"/>
      <c r="F1089" s="100" t="str">
        <f t="shared" si="32"/>
        <v/>
      </c>
      <c r="G1089" s="163" t="str">
        <f t="shared" si="33"/>
        <v/>
      </c>
      <c r="H1089" s="95"/>
      <c r="I1089" s="95"/>
      <c r="J1089" s="95"/>
      <c r="K1089" s="96"/>
    </row>
    <row r="1090" spans="1:11" s="97" customFormat="1" x14ac:dyDescent="0.25">
      <c r="A1090" s="12"/>
      <c r="B1090" s="43" t="str">
        <f>IF(Lists!AC1068="","",Lists!AC1068)</f>
        <v/>
      </c>
      <c r="C1090" s="44" t="str">
        <f>IF(Lists!AD1068="","",Lists!AD1068)</f>
        <v/>
      </c>
      <c r="D1090" s="44" t="str">
        <f>IF(Lists!AE1068="","",Lists!AE1068)</f>
        <v/>
      </c>
      <c r="E1090" s="45"/>
      <c r="F1090" s="100" t="str">
        <f t="shared" si="32"/>
        <v/>
      </c>
      <c r="G1090" s="163" t="str">
        <f t="shared" si="33"/>
        <v/>
      </c>
      <c r="H1090" s="95"/>
      <c r="I1090" s="95"/>
      <c r="J1090" s="95"/>
      <c r="K1090" s="96"/>
    </row>
    <row r="1091" spans="1:11" s="97" customFormat="1" x14ac:dyDescent="0.25">
      <c r="A1091" s="12"/>
      <c r="B1091" s="43" t="str">
        <f>IF(Lists!AC1069="","",Lists!AC1069)</f>
        <v/>
      </c>
      <c r="C1091" s="44" t="str">
        <f>IF(Lists!AD1069="","",Lists!AD1069)</f>
        <v/>
      </c>
      <c r="D1091" s="44" t="str">
        <f>IF(Lists!AE1069="","",Lists!AE1069)</f>
        <v/>
      </c>
      <c r="E1091" s="45"/>
      <c r="F1091" s="100" t="str">
        <f t="shared" si="32"/>
        <v/>
      </c>
      <c r="G1091" s="163" t="str">
        <f t="shared" si="33"/>
        <v/>
      </c>
      <c r="H1091" s="95"/>
      <c r="I1091" s="95"/>
      <c r="J1091" s="95"/>
      <c r="K1091" s="96"/>
    </row>
    <row r="1092" spans="1:11" s="97" customFormat="1" x14ac:dyDescent="0.25">
      <c r="A1092" s="12"/>
      <c r="B1092" s="43" t="str">
        <f>IF(Lists!AC1070="","",Lists!AC1070)</f>
        <v/>
      </c>
      <c r="C1092" s="44" t="str">
        <f>IF(Lists!AD1070="","",Lists!AD1070)</f>
        <v/>
      </c>
      <c r="D1092" s="44" t="str">
        <f>IF(Lists!AE1070="","",Lists!AE1070)</f>
        <v/>
      </c>
      <c r="E1092" s="45"/>
      <c r="F1092" s="100" t="str">
        <f t="shared" si="32"/>
        <v/>
      </c>
      <c r="G1092" s="163" t="str">
        <f t="shared" si="33"/>
        <v/>
      </c>
      <c r="H1092" s="95"/>
      <c r="I1092" s="95"/>
      <c r="J1092" s="95"/>
      <c r="K1092" s="96"/>
    </row>
    <row r="1093" spans="1:11" s="97" customFormat="1" x14ac:dyDescent="0.25">
      <c r="A1093" s="12"/>
      <c r="B1093" s="43" t="str">
        <f>IF(Lists!AC1071="","",Lists!AC1071)</f>
        <v/>
      </c>
      <c r="C1093" s="44" t="str">
        <f>IF(Lists!AD1071="","",Lists!AD1071)</f>
        <v/>
      </c>
      <c r="D1093" s="44" t="str">
        <f>IF(Lists!AE1071="","",Lists!AE1071)</f>
        <v/>
      </c>
      <c r="E1093" s="45"/>
      <c r="F1093" s="100" t="str">
        <f t="shared" si="32"/>
        <v/>
      </c>
      <c r="G1093" s="163" t="str">
        <f t="shared" si="33"/>
        <v/>
      </c>
      <c r="H1093" s="95"/>
      <c r="I1093" s="95"/>
      <c r="J1093" s="95"/>
      <c r="K1093" s="96"/>
    </row>
    <row r="1094" spans="1:11" s="97" customFormat="1" x14ac:dyDescent="0.25">
      <c r="A1094" s="12"/>
      <c r="B1094" s="43" t="str">
        <f>IF(Lists!AC1072="","",Lists!AC1072)</f>
        <v/>
      </c>
      <c r="C1094" s="44" t="str">
        <f>IF(Lists!AD1072="","",Lists!AD1072)</f>
        <v/>
      </c>
      <c r="D1094" s="44" t="str">
        <f>IF(Lists!AE1072="","",Lists!AE1072)</f>
        <v/>
      </c>
      <c r="E1094" s="45"/>
      <c r="F1094" s="100" t="str">
        <f t="shared" si="32"/>
        <v/>
      </c>
      <c r="G1094" s="163" t="str">
        <f t="shared" si="33"/>
        <v/>
      </c>
      <c r="H1094" s="95"/>
      <c r="I1094" s="95"/>
      <c r="J1094" s="95"/>
      <c r="K1094" s="96"/>
    </row>
    <row r="1095" spans="1:11" s="97" customFormat="1" x14ac:dyDescent="0.25">
      <c r="A1095" s="12"/>
      <c r="B1095" s="43" t="str">
        <f>IF(Lists!AC1073="","",Lists!AC1073)</f>
        <v/>
      </c>
      <c r="C1095" s="44" t="str">
        <f>IF(Lists!AD1073="","",Lists!AD1073)</f>
        <v/>
      </c>
      <c r="D1095" s="44" t="str">
        <f>IF(Lists!AE1073="","",Lists!AE1073)</f>
        <v/>
      </c>
      <c r="E1095" s="45"/>
      <c r="F1095" s="100" t="str">
        <f t="shared" si="32"/>
        <v/>
      </c>
      <c r="G1095" s="163" t="str">
        <f t="shared" si="33"/>
        <v/>
      </c>
      <c r="H1095" s="95"/>
      <c r="I1095" s="95"/>
      <c r="J1095" s="95"/>
      <c r="K1095" s="96"/>
    </row>
    <row r="1096" spans="1:11" s="97" customFormat="1" x14ac:dyDescent="0.25">
      <c r="A1096" s="12"/>
      <c r="B1096" s="43" t="str">
        <f>IF(Lists!AC1074="","",Lists!AC1074)</f>
        <v/>
      </c>
      <c r="C1096" s="44" t="str">
        <f>IF(Lists!AD1074="","",Lists!AD1074)</f>
        <v/>
      </c>
      <c r="D1096" s="44" t="str">
        <f>IF(Lists!AE1074="","",Lists!AE1074)</f>
        <v/>
      </c>
      <c r="E1096" s="45"/>
      <c r="F1096" s="100" t="str">
        <f t="shared" si="32"/>
        <v/>
      </c>
      <c r="G1096" s="163" t="str">
        <f t="shared" si="33"/>
        <v/>
      </c>
      <c r="H1096" s="95"/>
      <c r="I1096" s="95"/>
      <c r="J1096" s="95"/>
      <c r="K1096" s="96"/>
    </row>
    <row r="1097" spans="1:11" s="97" customFormat="1" x14ac:dyDescent="0.25">
      <c r="A1097" s="12"/>
      <c r="B1097" s="43" t="str">
        <f>IF(Lists!AC1075="","",Lists!AC1075)</f>
        <v/>
      </c>
      <c r="C1097" s="44" t="str">
        <f>IF(Lists!AD1075="","",Lists!AD1075)</f>
        <v/>
      </c>
      <c r="D1097" s="44" t="str">
        <f>IF(Lists!AE1075="","",Lists!AE1075)</f>
        <v/>
      </c>
      <c r="E1097" s="45"/>
      <c r="F1097" s="100" t="str">
        <f t="shared" si="32"/>
        <v/>
      </c>
      <c r="G1097" s="163" t="str">
        <f t="shared" si="33"/>
        <v/>
      </c>
      <c r="H1097" s="95"/>
      <c r="I1097" s="95"/>
      <c r="J1097" s="95"/>
      <c r="K1097" s="96"/>
    </row>
    <row r="1098" spans="1:11" s="97" customFormat="1" x14ac:dyDescent="0.25">
      <c r="A1098" s="12"/>
      <c r="B1098" s="43" t="str">
        <f>IF(Lists!AC1076="","",Lists!AC1076)</f>
        <v/>
      </c>
      <c r="C1098" s="44" t="str">
        <f>IF(Lists!AD1076="","",Lists!AD1076)</f>
        <v/>
      </c>
      <c r="D1098" s="44" t="str">
        <f>IF(Lists!AE1076="","",Lists!AE1076)</f>
        <v/>
      </c>
      <c r="E1098" s="45"/>
      <c r="F1098" s="100" t="str">
        <f t="shared" si="32"/>
        <v/>
      </c>
      <c r="G1098" s="163" t="str">
        <f t="shared" si="33"/>
        <v/>
      </c>
      <c r="H1098" s="95"/>
      <c r="I1098" s="95"/>
      <c r="J1098" s="95"/>
      <c r="K1098" s="96"/>
    </row>
    <row r="1099" spans="1:11" s="97" customFormat="1" x14ac:dyDescent="0.25">
      <c r="A1099" s="12"/>
      <c r="B1099" s="43" t="str">
        <f>IF(Lists!AC1077="","",Lists!AC1077)</f>
        <v/>
      </c>
      <c r="C1099" s="44" t="str">
        <f>IF(Lists!AD1077="","",Lists!AD1077)</f>
        <v/>
      </c>
      <c r="D1099" s="44" t="str">
        <f>IF(Lists!AE1077="","",Lists!AE1077)</f>
        <v/>
      </c>
      <c r="E1099" s="45"/>
      <c r="F1099" s="100" t="str">
        <f t="shared" si="32"/>
        <v/>
      </c>
      <c r="G1099" s="163" t="str">
        <f t="shared" si="33"/>
        <v/>
      </c>
      <c r="H1099" s="95"/>
      <c r="I1099" s="95"/>
      <c r="J1099" s="95"/>
      <c r="K1099" s="96"/>
    </row>
    <row r="1100" spans="1:11" s="97" customFormat="1" x14ac:dyDescent="0.25">
      <c r="A1100" s="12"/>
      <c r="B1100" s="43" t="str">
        <f>IF(Lists!AC1078="","",Lists!AC1078)</f>
        <v/>
      </c>
      <c r="C1100" s="44" t="str">
        <f>IF(Lists!AD1078="","",Lists!AD1078)</f>
        <v/>
      </c>
      <c r="D1100" s="44" t="str">
        <f>IF(Lists!AE1078="","",Lists!AE1078)</f>
        <v/>
      </c>
      <c r="E1100" s="45"/>
      <c r="F1100" s="100" t="str">
        <f t="shared" si="32"/>
        <v/>
      </c>
      <c r="G1100" s="163" t="str">
        <f t="shared" si="33"/>
        <v/>
      </c>
      <c r="H1100" s="95"/>
      <c r="I1100" s="95"/>
      <c r="J1100" s="95"/>
      <c r="K1100" s="96"/>
    </row>
    <row r="1101" spans="1:11" s="97" customFormat="1" x14ac:dyDescent="0.25">
      <c r="A1101" s="12"/>
      <c r="B1101" s="43" t="str">
        <f>IF(Lists!AC1079="","",Lists!AC1079)</f>
        <v/>
      </c>
      <c r="C1101" s="44" t="str">
        <f>IF(Lists!AD1079="","",Lists!AD1079)</f>
        <v/>
      </c>
      <c r="D1101" s="44" t="str">
        <f>IF(Lists!AE1079="","",Lists!AE1079)</f>
        <v/>
      </c>
      <c r="E1101" s="45"/>
      <c r="F1101" s="100" t="str">
        <f t="shared" si="32"/>
        <v/>
      </c>
      <c r="G1101" s="163" t="str">
        <f t="shared" si="33"/>
        <v/>
      </c>
      <c r="H1101" s="95"/>
      <c r="I1101" s="95"/>
      <c r="J1101" s="95"/>
      <c r="K1101" s="96"/>
    </row>
    <row r="1102" spans="1:11" s="97" customFormat="1" x14ac:dyDescent="0.25">
      <c r="A1102" s="12"/>
      <c r="B1102" s="43" t="str">
        <f>IF(Lists!AC1080="","",Lists!AC1080)</f>
        <v/>
      </c>
      <c r="C1102" s="44" t="str">
        <f>IF(Lists!AD1080="","",Lists!AD1080)</f>
        <v/>
      </c>
      <c r="D1102" s="44" t="str">
        <f>IF(Lists!AE1080="","",Lists!AE1080)</f>
        <v/>
      </c>
      <c r="E1102" s="45"/>
      <c r="F1102" s="100" t="str">
        <f t="shared" si="32"/>
        <v/>
      </c>
      <c r="G1102" s="163" t="str">
        <f t="shared" si="33"/>
        <v/>
      </c>
      <c r="H1102" s="95"/>
      <c r="I1102" s="95"/>
      <c r="J1102" s="95"/>
      <c r="K1102" s="96"/>
    </row>
    <row r="1103" spans="1:11" s="97" customFormat="1" x14ac:dyDescent="0.25">
      <c r="A1103" s="12"/>
      <c r="B1103" s="43" t="str">
        <f>IF(Lists!AC1081="","",Lists!AC1081)</f>
        <v/>
      </c>
      <c r="C1103" s="44" t="str">
        <f>IF(Lists!AD1081="","",Lists!AD1081)</f>
        <v/>
      </c>
      <c r="D1103" s="44" t="str">
        <f>IF(Lists!AE1081="","",Lists!AE1081)</f>
        <v/>
      </c>
      <c r="E1103" s="45"/>
      <c r="F1103" s="100" t="str">
        <f t="shared" si="32"/>
        <v/>
      </c>
      <c r="G1103" s="163" t="str">
        <f t="shared" si="33"/>
        <v/>
      </c>
      <c r="H1103" s="95"/>
      <c r="I1103" s="95"/>
      <c r="J1103" s="95"/>
      <c r="K1103" s="96"/>
    </row>
    <row r="1104" spans="1:11" s="97" customFormat="1" x14ac:dyDescent="0.25">
      <c r="A1104" s="12"/>
      <c r="B1104" s="43" t="str">
        <f>IF(Lists!AC1082="","",Lists!AC1082)</f>
        <v/>
      </c>
      <c r="C1104" s="44" t="str">
        <f>IF(Lists!AD1082="","",Lists!AD1082)</f>
        <v/>
      </c>
      <c r="D1104" s="44" t="str">
        <f>IF(Lists!AE1082="","",Lists!AE1082)</f>
        <v/>
      </c>
      <c r="E1104" s="45"/>
      <c r="F1104" s="100" t="str">
        <f t="shared" si="32"/>
        <v/>
      </c>
      <c r="G1104" s="163" t="str">
        <f t="shared" si="33"/>
        <v/>
      </c>
      <c r="H1104" s="95"/>
      <c r="I1104" s="95"/>
      <c r="J1104" s="95"/>
      <c r="K1104" s="96"/>
    </row>
    <row r="1105" spans="1:11" s="97" customFormat="1" x14ac:dyDescent="0.25">
      <c r="A1105" s="12"/>
      <c r="B1105" s="43" t="str">
        <f>IF(Lists!AC1083="","",Lists!AC1083)</f>
        <v/>
      </c>
      <c r="C1105" s="44" t="str">
        <f>IF(Lists!AD1083="","",Lists!AD1083)</f>
        <v/>
      </c>
      <c r="D1105" s="44" t="str">
        <f>IF(Lists!AE1083="","",Lists!AE1083)</f>
        <v/>
      </c>
      <c r="E1105" s="45"/>
      <c r="F1105" s="100" t="str">
        <f t="shared" si="32"/>
        <v/>
      </c>
      <c r="G1105" s="163" t="str">
        <f t="shared" si="33"/>
        <v/>
      </c>
      <c r="H1105" s="95"/>
      <c r="I1105" s="95"/>
      <c r="J1105" s="95"/>
      <c r="K1105" s="96"/>
    </row>
    <row r="1106" spans="1:11" s="97" customFormat="1" x14ac:dyDescent="0.25">
      <c r="A1106" s="12"/>
      <c r="B1106" s="43" t="str">
        <f>IF(Lists!AC1084="","",Lists!AC1084)</f>
        <v/>
      </c>
      <c r="C1106" s="44" t="str">
        <f>IF(Lists!AD1084="","",Lists!AD1084)</f>
        <v/>
      </c>
      <c r="D1106" s="44" t="str">
        <f>IF(Lists!AE1084="","",Lists!AE1084)</f>
        <v/>
      </c>
      <c r="E1106" s="45"/>
      <c r="F1106" s="100" t="str">
        <f t="shared" si="32"/>
        <v/>
      </c>
      <c r="G1106" s="163" t="str">
        <f t="shared" si="33"/>
        <v/>
      </c>
      <c r="H1106" s="95"/>
      <c r="I1106" s="95"/>
      <c r="J1106" s="95"/>
      <c r="K1106" s="96"/>
    </row>
    <row r="1107" spans="1:11" s="97" customFormat="1" x14ac:dyDescent="0.25">
      <c r="A1107" s="12"/>
      <c r="B1107" s="43" t="str">
        <f>IF(Lists!AC1085="","",Lists!AC1085)</f>
        <v/>
      </c>
      <c r="C1107" s="44" t="str">
        <f>IF(Lists!AD1085="","",Lists!AD1085)</f>
        <v/>
      </c>
      <c r="D1107" s="44" t="str">
        <f>IF(Lists!AE1085="","",Lists!AE1085)</f>
        <v/>
      </c>
      <c r="E1107" s="45"/>
      <c r="F1107" s="100" t="str">
        <f t="shared" si="32"/>
        <v/>
      </c>
      <c r="G1107" s="163" t="str">
        <f t="shared" si="33"/>
        <v/>
      </c>
      <c r="H1107" s="95"/>
      <c r="I1107" s="95"/>
      <c r="J1107" s="95"/>
      <c r="K1107" s="96"/>
    </row>
    <row r="1108" spans="1:11" s="97" customFormat="1" x14ac:dyDescent="0.25">
      <c r="A1108" s="12"/>
      <c r="B1108" s="43" t="str">
        <f>IF(Lists!AC1086="","",Lists!AC1086)</f>
        <v/>
      </c>
      <c r="C1108" s="44" t="str">
        <f>IF(Lists!AD1086="","",Lists!AD1086)</f>
        <v/>
      </c>
      <c r="D1108" s="44" t="str">
        <f>IF(Lists!AE1086="","",Lists!AE1086)</f>
        <v/>
      </c>
      <c r="E1108" s="45"/>
      <c r="F1108" s="100" t="str">
        <f t="shared" si="32"/>
        <v/>
      </c>
      <c r="G1108" s="163" t="str">
        <f t="shared" si="33"/>
        <v/>
      </c>
      <c r="H1108" s="95"/>
      <c r="I1108" s="95"/>
      <c r="J1108" s="95"/>
      <c r="K1108" s="96"/>
    </row>
    <row r="1109" spans="1:11" s="97" customFormat="1" x14ac:dyDescent="0.25">
      <c r="A1109" s="12"/>
      <c r="B1109" s="43" t="str">
        <f>IF(Lists!AC1087="","",Lists!AC1087)</f>
        <v/>
      </c>
      <c r="C1109" s="44" t="str">
        <f>IF(Lists!AD1087="","",Lists!AD1087)</f>
        <v/>
      </c>
      <c r="D1109" s="44" t="str">
        <f>IF(Lists!AE1087="","",Lists!AE1087)</f>
        <v/>
      </c>
      <c r="E1109" s="45"/>
      <c r="F1109" s="100" t="str">
        <f t="shared" si="32"/>
        <v/>
      </c>
      <c r="G1109" s="163" t="str">
        <f t="shared" si="33"/>
        <v/>
      </c>
      <c r="H1109" s="95"/>
      <c r="I1109" s="95"/>
      <c r="J1109" s="95"/>
      <c r="K1109" s="96"/>
    </row>
    <row r="1110" spans="1:11" s="97" customFormat="1" x14ac:dyDescent="0.25">
      <c r="A1110" s="12"/>
      <c r="B1110" s="43" t="str">
        <f>IF(Lists!AC1088="","",Lists!AC1088)</f>
        <v/>
      </c>
      <c r="C1110" s="44" t="str">
        <f>IF(Lists!AD1088="","",Lists!AD1088)</f>
        <v/>
      </c>
      <c r="D1110" s="44" t="str">
        <f>IF(Lists!AE1088="","",Lists!AE1088)</f>
        <v/>
      </c>
      <c r="E1110" s="45"/>
      <c r="F1110" s="100" t="str">
        <f t="shared" si="32"/>
        <v/>
      </c>
      <c r="G1110" s="163" t="str">
        <f t="shared" si="33"/>
        <v/>
      </c>
      <c r="H1110" s="95"/>
      <c r="I1110" s="95"/>
      <c r="J1110" s="95"/>
      <c r="K1110" s="96"/>
    </row>
    <row r="1111" spans="1:11" s="97" customFormat="1" x14ac:dyDescent="0.25">
      <c r="A1111" s="12"/>
      <c r="B1111" s="43" t="str">
        <f>IF(Lists!AC1089="","",Lists!AC1089)</f>
        <v/>
      </c>
      <c r="C1111" s="44" t="str">
        <f>IF(Lists!AD1089="","",Lists!AD1089)</f>
        <v/>
      </c>
      <c r="D1111" s="44" t="str">
        <f>IF(Lists!AE1089="","",Lists!AE1089)</f>
        <v/>
      </c>
      <c r="E1111" s="45"/>
      <c r="F1111" s="100" t="str">
        <f t="shared" si="32"/>
        <v/>
      </c>
      <c r="G1111" s="163" t="str">
        <f t="shared" si="33"/>
        <v/>
      </c>
      <c r="H1111" s="95"/>
      <c r="I1111" s="95"/>
      <c r="J1111" s="95"/>
      <c r="K1111" s="96"/>
    </row>
    <row r="1112" spans="1:11" s="97" customFormat="1" x14ac:dyDescent="0.25">
      <c r="A1112" s="12"/>
      <c r="B1112" s="43" t="str">
        <f>IF(Lists!AC1090="","",Lists!AC1090)</f>
        <v/>
      </c>
      <c r="C1112" s="44" t="str">
        <f>IF(Lists!AD1090="","",Lists!AD1090)</f>
        <v/>
      </c>
      <c r="D1112" s="44" t="str">
        <f>IF(Lists!AE1090="","",Lists!AE1090)</f>
        <v/>
      </c>
      <c r="E1112" s="45"/>
      <c r="F1112" s="100" t="str">
        <f t="shared" si="32"/>
        <v/>
      </c>
      <c r="G1112" s="163" t="str">
        <f t="shared" si="33"/>
        <v/>
      </c>
      <c r="H1112" s="95"/>
      <c r="I1112" s="95"/>
      <c r="J1112" s="95"/>
      <c r="K1112" s="96"/>
    </row>
    <row r="1113" spans="1:11" s="97" customFormat="1" x14ac:dyDescent="0.25">
      <c r="A1113" s="12"/>
      <c r="B1113" s="43" t="str">
        <f>IF(Lists!AC1091="","",Lists!AC1091)</f>
        <v/>
      </c>
      <c r="C1113" s="44" t="str">
        <f>IF(Lists!AD1091="","",Lists!AD1091)</f>
        <v/>
      </c>
      <c r="D1113" s="44" t="str">
        <f>IF(Lists!AE1091="","",Lists!AE1091)</f>
        <v/>
      </c>
      <c r="E1113" s="45"/>
      <c r="F1113" s="100" t="str">
        <f t="shared" ref="F1113:F1176" si="34">IF(C1113="","",SUM(H1113:K1113))</f>
        <v/>
      </c>
      <c r="G1113" s="163" t="str">
        <f t="shared" ref="G1113:G1176" si="35">IF(E1113="","",F1113/E1113)</f>
        <v/>
      </c>
      <c r="H1113" s="95"/>
      <c r="I1113" s="95"/>
      <c r="J1113" s="95"/>
      <c r="K1113" s="96"/>
    </row>
    <row r="1114" spans="1:11" s="97" customFormat="1" x14ac:dyDescent="0.25">
      <c r="A1114" s="12"/>
      <c r="B1114" s="43" t="str">
        <f>IF(Lists!AC1092="","",Lists!AC1092)</f>
        <v/>
      </c>
      <c r="C1114" s="44" t="str">
        <f>IF(Lists!AD1092="","",Lists!AD1092)</f>
        <v/>
      </c>
      <c r="D1114" s="44" t="str">
        <f>IF(Lists!AE1092="","",Lists!AE1092)</f>
        <v/>
      </c>
      <c r="E1114" s="45"/>
      <c r="F1114" s="100" t="str">
        <f t="shared" si="34"/>
        <v/>
      </c>
      <c r="G1114" s="163" t="str">
        <f t="shared" si="35"/>
        <v/>
      </c>
      <c r="H1114" s="95"/>
      <c r="I1114" s="95"/>
      <c r="J1114" s="95"/>
      <c r="K1114" s="96"/>
    </row>
    <row r="1115" spans="1:11" s="97" customFormat="1" x14ac:dyDescent="0.25">
      <c r="A1115" s="12"/>
      <c r="B1115" s="43" t="str">
        <f>IF(Lists!AC1093="","",Lists!AC1093)</f>
        <v/>
      </c>
      <c r="C1115" s="44" t="str">
        <f>IF(Lists!AD1093="","",Lists!AD1093)</f>
        <v/>
      </c>
      <c r="D1115" s="44" t="str">
        <f>IF(Lists!AE1093="","",Lists!AE1093)</f>
        <v/>
      </c>
      <c r="E1115" s="45"/>
      <c r="F1115" s="100" t="str">
        <f t="shared" si="34"/>
        <v/>
      </c>
      <c r="G1115" s="163" t="str">
        <f t="shared" si="35"/>
        <v/>
      </c>
      <c r="H1115" s="95"/>
      <c r="I1115" s="95"/>
      <c r="J1115" s="95"/>
      <c r="K1115" s="96"/>
    </row>
    <row r="1116" spans="1:11" s="97" customFormat="1" x14ac:dyDescent="0.25">
      <c r="A1116" s="12"/>
      <c r="B1116" s="43" t="str">
        <f>IF(Lists!AC1094="","",Lists!AC1094)</f>
        <v/>
      </c>
      <c r="C1116" s="44" t="str">
        <f>IF(Lists!AD1094="","",Lists!AD1094)</f>
        <v/>
      </c>
      <c r="D1116" s="44" t="str">
        <f>IF(Lists!AE1094="","",Lists!AE1094)</f>
        <v/>
      </c>
      <c r="E1116" s="45"/>
      <c r="F1116" s="100" t="str">
        <f t="shared" si="34"/>
        <v/>
      </c>
      <c r="G1116" s="163" t="str">
        <f t="shared" si="35"/>
        <v/>
      </c>
      <c r="H1116" s="95"/>
      <c r="I1116" s="95"/>
      <c r="J1116" s="95"/>
      <c r="K1116" s="96"/>
    </row>
    <row r="1117" spans="1:11" s="97" customFormat="1" x14ac:dyDescent="0.25">
      <c r="A1117" s="12"/>
      <c r="B1117" s="43" t="str">
        <f>IF(Lists!AC1095="","",Lists!AC1095)</f>
        <v/>
      </c>
      <c r="C1117" s="44" t="str">
        <f>IF(Lists!AD1095="","",Lists!AD1095)</f>
        <v/>
      </c>
      <c r="D1117" s="44" t="str">
        <f>IF(Lists!AE1095="","",Lists!AE1095)</f>
        <v/>
      </c>
      <c r="E1117" s="45"/>
      <c r="F1117" s="100" t="str">
        <f t="shared" si="34"/>
        <v/>
      </c>
      <c r="G1117" s="163" t="str">
        <f t="shared" si="35"/>
        <v/>
      </c>
      <c r="H1117" s="95"/>
      <c r="I1117" s="95"/>
      <c r="J1117" s="95"/>
      <c r="K1117" s="96"/>
    </row>
    <row r="1118" spans="1:11" s="97" customFormat="1" x14ac:dyDescent="0.25">
      <c r="A1118" s="12"/>
      <c r="B1118" s="43" t="str">
        <f>IF(Lists!AC1096="","",Lists!AC1096)</f>
        <v/>
      </c>
      <c r="C1118" s="44" t="str">
        <f>IF(Lists!AD1096="","",Lists!AD1096)</f>
        <v/>
      </c>
      <c r="D1118" s="44" t="str">
        <f>IF(Lists!AE1096="","",Lists!AE1096)</f>
        <v/>
      </c>
      <c r="E1118" s="45"/>
      <c r="F1118" s="100" t="str">
        <f t="shared" si="34"/>
        <v/>
      </c>
      <c r="G1118" s="163" t="str">
        <f t="shared" si="35"/>
        <v/>
      </c>
      <c r="H1118" s="95"/>
      <c r="I1118" s="95"/>
      <c r="J1118" s="95"/>
      <c r="K1118" s="96"/>
    </row>
    <row r="1119" spans="1:11" s="97" customFormat="1" x14ac:dyDescent="0.25">
      <c r="A1119" s="12"/>
      <c r="B1119" s="43" t="str">
        <f>IF(Lists!AC1097="","",Lists!AC1097)</f>
        <v/>
      </c>
      <c r="C1119" s="44" t="str">
        <f>IF(Lists!AD1097="","",Lists!AD1097)</f>
        <v/>
      </c>
      <c r="D1119" s="44" t="str">
        <f>IF(Lists!AE1097="","",Lists!AE1097)</f>
        <v/>
      </c>
      <c r="E1119" s="45"/>
      <c r="F1119" s="100" t="str">
        <f t="shared" si="34"/>
        <v/>
      </c>
      <c r="G1119" s="163" t="str">
        <f t="shared" si="35"/>
        <v/>
      </c>
      <c r="H1119" s="95"/>
      <c r="I1119" s="95"/>
      <c r="J1119" s="95"/>
      <c r="K1119" s="96"/>
    </row>
    <row r="1120" spans="1:11" s="97" customFormat="1" x14ac:dyDescent="0.25">
      <c r="A1120" s="12"/>
      <c r="B1120" s="43" t="str">
        <f>IF(Lists!AC1098="","",Lists!AC1098)</f>
        <v/>
      </c>
      <c r="C1120" s="44" t="str">
        <f>IF(Lists!AD1098="","",Lists!AD1098)</f>
        <v/>
      </c>
      <c r="D1120" s="44" t="str">
        <f>IF(Lists!AE1098="","",Lists!AE1098)</f>
        <v/>
      </c>
      <c r="E1120" s="45"/>
      <c r="F1120" s="100" t="str">
        <f t="shared" si="34"/>
        <v/>
      </c>
      <c r="G1120" s="163" t="str">
        <f t="shared" si="35"/>
        <v/>
      </c>
      <c r="H1120" s="95"/>
      <c r="I1120" s="95"/>
      <c r="J1120" s="95"/>
      <c r="K1120" s="96"/>
    </row>
    <row r="1121" spans="1:11" s="97" customFormat="1" x14ac:dyDescent="0.25">
      <c r="A1121" s="12"/>
      <c r="B1121" s="43" t="str">
        <f>IF(Lists!AC1099="","",Lists!AC1099)</f>
        <v/>
      </c>
      <c r="C1121" s="44" t="str">
        <f>IF(Lists!AD1099="","",Lists!AD1099)</f>
        <v/>
      </c>
      <c r="D1121" s="44" t="str">
        <f>IF(Lists!AE1099="","",Lists!AE1099)</f>
        <v/>
      </c>
      <c r="E1121" s="45"/>
      <c r="F1121" s="100" t="str">
        <f t="shared" si="34"/>
        <v/>
      </c>
      <c r="G1121" s="163" t="str">
        <f t="shared" si="35"/>
        <v/>
      </c>
      <c r="H1121" s="95"/>
      <c r="I1121" s="95"/>
      <c r="J1121" s="95"/>
      <c r="K1121" s="96"/>
    </row>
    <row r="1122" spans="1:11" s="97" customFormat="1" x14ac:dyDescent="0.25">
      <c r="A1122" s="12"/>
      <c r="B1122" s="43" t="str">
        <f>IF(Lists!AC1100="","",Lists!AC1100)</f>
        <v/>
      </c>
      <c r="C1122" s="44" t="str">
        <f>IF(Lists!AD1100="","",Lists!AD1100)</f>
        <v/>
      </c>
      <c r="D1122" s="44" t="str">
        <f>IF(Lists!AE1100="","",Lists!AE1100)</f>
        <v/>
      </c>
      <c r="E1122" s="45"/>
      <c r="F1122" s="100" t="str">
        <f t="shared" si="34"/>
        <v/>
      </c>
      <c r="G1122" s="163" t="str">
        <f t="shared" si="35"/>
        <v/>
      </c>
      <c r="H1122" s="95"/>
      <c r="I1122" s="95"/>
      <c r="J1122" s="95"/>
      <c r="K1122" s="96"/>
    </row>
    <row r="1123" spans="1:11" s="97" customFormat="1" x14ac:dyDescent="0.25">
      <c r="A1123" s="12"/>
      <c r="B1123" s="43" t="str">
        <f>IF(Lists!AC1101="","",Lists!AC1101)</f>
        <v/>
      </c>
      <c r="C1123" s="44" t="str">
        <f>IF(Lists!AD1101="","",Lists!AD1101)</f>
        <v/>
      </c>
      <c r="D1123" s="44" t="str">
        <f>IF(Lists!AE1101="","",Lists!AE1101)</f>
        <v/>
      </c>
      <c r="E1123" s="45"/>
      <c r="F1123" s="100" t="str">
        <f t="shared" si="34"/>
        <v/>
      </c>
      <c r="G1123" s="163" t="str">
        <f t="shared" si="35"/>
        <v/>
      </c>
      <c r="H1123" s="95"/>
      <c r="I1123" s="95"/>
      <c r="J1123" s="95"/>
      <c r="K1123" s="96"/>
    </row>
    <row r="1124" spans="1:11" s="97" customFormat="1" x14ac:dyDescent="0.25">
      <c r="A1124" s="12"/>
      <c r="B1124" s="43" t="str">
        <f>IF(Lists!AC1102="","",Lists!AC1102)</f>
        <v/>
      </c>
      <c r="C1124" s="44" t="str">
        <f>IF(Lists!AD1102="","",Lists!AD1102)</f>
        <v/>
      </c>
      <c r="D1124" s="44" t="str">
        <f>IF(Lists!AE1102="","",Lists!AE1102)</f>
        <v/>
      </c>
      <c r="E1124" s="45"/>
      <c r="F1124" s="100" t="str">
        <f t="shared" si="34"/>
        <v/>
      </c>
      <c r="G1124" s="163" t="str">
        <f t="shared" si="35"/>
        <v/>
      </c>
      <c r="H1124" s="95"/>
      <c r="I1124" s="95"/>
      <c r="J1124" s="95"/>
      <c r="K1124" s="96"/>
    </row>
    <row r="1125" spans="1:11" s="97" customFormat="1" x14ac:dyDescent="0.25">
      <c r="A1125" s="12"/>
      <c r="B1125" s="43" t="str">
        <f>IF(Lists!AC1103="","",Lists!AC1103)</f>
        <v/>
      </c>
      <c r="C1125" s="44" t="str">
        <f>IF(Lists!AD1103="","",Lists!AD1103)</f>
        <v/>
      </c>
      <c r="D1125" s="44" t="str">
        <f>IF(Lists!AE1103="","",Lists!AE1103)</f>
        <v/>
      </c>
      <c r="E1125" s="45"/>
      <c r="F1125" s="100" t="str">
        <f t="shared" si="34"/>
        <v/>
      </c>
      <c r="G1125" s="163" t="str">
        <f t="shared" si="35"/>
        <v/>
      </c>
      <c r="H1125" s="95"/>
      <c r="I1125" s="95"/>
      <c r="J1125" s="95"/>
      <c r="K1125" s="96"/>
    </row>
    <row r="1126" spans="1:11" s="97" customFormat="1" x14ac:dyDescent="0.25">
      <c r="A1126" s="12"/>
      <c r="B1126" s="43" t="str">
        <f>IF(Lists!AC1104="","",Lists!AC1104)</f>
        <v/>
      </c>
      <c r="C1126" s="44" t="str">
        <f>IF(Lists!AD1104="","",Lists!AD1104)</f>
        <v/>
      </c>
      <c r="D1126" s="44" t="str">
        <f>IF(Lists!AE1104="","",Lists!AE1104)</f>
        <v/>
      </c>
      <c r="E1126" s="45"/>
      <c r="F1126" s="100" t="str">
        <f t="shared" si="34"/>
        <v/>
      </c>
      <c r="G1126" s="163" t="str">
        <f t="shared" si="35"/>
        <v/>
      </c>
      <c r="H1126" s="95"/>
      <c r="I1126" s="95"/>
      <c r="J1126" s="95"/>
      <c r="K1126" s="96"/>
    </row>
    <row r="1127" spans="1:11" s="97" customFormat="1" x14ac:dyDescent="0.25">
      <c r="A1127" s="12"/>
      <c r="B1127" s="43" t="str">
        <f>IF(Lists!AC1105="","",Lists!AC1105)</f>
        <v/>
      </c>
      <c r="C1127" s="44" t="str">
        <f>IF(Lists!AD1105="","",Lists!AD1105)</f>
        <v/>
      </c>
      <c r="D1127" s="44" t="str">
        <f>IF(Lists!AE1105="","",Lists!AE1105)</f>
        <v/>
      </c>
      <c r="E1127" s="45"/>
      <c r="F1127" s="100" t="str">
        <f t="shared" si="34"/>
        <v/>
      </c>
      <c r="G1127" s="163" t="str">
        <f t="shared" si="35"/>
        <v/>
      </c>
      <c r="H1127" s="95"/>
      <c r="I1127" s="95"/>
      <c r="J1127" s="95"/>
      <c r="K1127" s="96"/>
    </row>
    <row r="1128" spans="1:11" s="97" customFormat="1" x14ac:dyDescent="0.25">
      <c r="A1128" s="12"/>
      <c r="B1128" s="43" t="str">
        <f>IF(Lists!AC1106="","",Lists!AC1106)</f>
        <v/>
      </c>
      <c r="C1128" s="44" t="str">
        <f>IF(Lists!AD1106="","",Lists!AD1106)</f>
        <v/>
      </c>
      <c r="D1128" s="44" t="str">
        <f>IF(Lists!AE1106="","",Lists!AE1106)</f>
        <v/>
      </c>
      <c r="E1128" s="45"/>
      <c r="F1128" s="100" t="str">
        <f t="shared" si="34"/>
        <v/>
      </c>
      <c r="G1128" s="163" t="str">
        <f t="shared" si="35"/>
        <v/>
      </c>
      <c r="H1128" s="95"/>
      <c r="I1128" s="95"/>
      <c r="J1128" s="95"/>
      <c r="K1128" s="96"/>
    </row>
    <row r="1129" spans="1:11" s="97" customFormat="1" x14ac:dyDescent="0.25">
      <c r="A1129" s="12"/>
      <c r="B1129" s="43" t="str">
        <f>IF(Lists!AC1107="","",Lists!AC1107)</f>
        <v/>
      </c>
      <c r="C1129" s="44" t="str">
        <f>IF(Lists!AD1107="","",Lists!AD1107)</f>
        <v/>
      </c>
      <c r="D1129" s="44" t="str">
        <f>IF(Lists!AE1107="","",Lists!AE1107)</f>
        <v/>
      </c>
      <c r="E1129" s="45"/>
      <c r="F1129" s="100" t="str">
        <f t="shared" si="34"/>
        <v/>
      </c>
      <c r="G1129" s="163" t="str">
        <f t="shared" si="35"/>
        <v/>
      </c>
      <c r="H1129" s="95"/>
      <c r="I1129" s="95"/>
      <c r="J1129" s="95"/>
      <c r="K1129" s="96"/>
    </row>
    <row r="1130" spans="1:11" s="97" customFormat="1" x14ac:dyDescent="0.25">
      <c r="A1130" s="12"/>
      <c r="B1130" s="43" t="str">
        <f>IF(Lists!AC1108="","",Lists!AC1108)</f>
        <v/>
      </c>
      <c r="C1130" s="44" t="str">
        <f>IF(Lists!AD1108="","",Lists!AD1108)</f>
        <v/>
      </c>
      <c r="D1130" s="44" t="str">
        <f>IF(Lists!AE1108="","",Lists!AE1108)</f>
        <v/>
      </c>
      <c r="E1130" s="45"/>
      <c r="F1130" s="100" t="str">
        <f t="shared" si="34"/>
        <v/>
      </c>
      <c r="G1130" s="163" t="str">
        <f t="shared" si="35"/>
        <v/>
      </c>
      <c r="H1130" s="95"/>
      <c r="I1130" s="95"/>
      <c r="J1130" s="95"/>
      <c r="K1130" s="96"/>
    </row>
    <row r="1131" spans="1:11" s="97" customFormat="1" x14ac:dyDescent="0.25">
      <c r="A1131" s="12"/>
      <c r="B1131" s="43" t="str">
        <f>IF(Lists!AC1109="","",Lists!AC1109)</f>
        <v/>
      </c>
      <c r="C1131" s="44" t="str">
        <f>IF(Lists!AD1109="","",Lists!AD1109)</f>
        <v/>
      </c>
      <c r="D1131" s="44" t="str">
        <f>IF(Lists!AE1109="","",Lists!AE1109)</f>
        <v/>
      </c>
      <c r="E1131" s="45"/>
      <c r="F1131" s="100" t="str">
        <f t="shared" si="34"/>
        <v/>
      </c>
      <c r="G1131" s="163" t="str">
        <f t="shared" si="35"/>
        <v/>
      </c>
      <c r="H1131" s="95"/>
      <c r="I1131" s="95"/>
      <c r="J1131" s="95"/>
      <c r="K1131" s="96"/>
    </row>
    <row r="1132" spans="1:11" s="97" customFormat="1" x14ac:dyDescent="0.25">
      <c r="A1132" s="12"/>
      <c r="B1132" s="43" t="str">
        <f>IF(Lists!AC1110="","",Lists!AC1110)</f>
        <v/>
      </c>
      <c r="C1132" s="44" t="str">
        <f>IF(Lists!AD1110="","",Lists!AD1110)</f>
        <v/>
      </c>
      <c r="D1132" s="44" t="str">
        <f>IF(Lists!AE1110="","",Lists!AE1110)</f>
        <v/>
      </c>
      <c r="E1132" s="45"/>
      <c r="F1132" s="100" t="str">
        <f t="shared" si="34"/>
        <v/>
      </c>
      <c r="G1132" s="163" t="str">
        <f t="shared" si="35"/>
        <v/>
      </c>
      <c r="H1132" s="95"/>
      <c r="I1132" s="95"/>
      <c r="J1132" s="95"/>
      <c r="K1132" s="96"/>
    </row>
    <row r="1133" spans="1:11" s="97" customFormat="1" x14ac:dyDescent="0.25">
      <c r="A1133" s="12"/>
      <c r="B1133" s="43" t="str">
        <f>IF(Lists!AC1111="","",Lists!AC1111)</f>
        <v/>
      </c>
      <c r="C1133" s="44" t="str">
        <f>IF(Lists!AD1111="","",Lists!AD1111)</f>
        <v/>
      </c>
      <c r="D1133" s="44" t="str">
        <f>IF(Lists!AE1111="","",Lists!AE1111)</f>
        <v/>
      </c>
      <c r="E1133" s="45"/>
      <c r="F1133" s="100" t="str">
        <f t="shared" si="34"/>
        <v/>
      </c>
      <c r="G1133" s="163" t="str">
        <f t="shared" si="35"/>
        <v/>
      </c>
      <c r="H1133" s="95"/>
      <c r="I1133" s="95"/>
      <c r="J1133" s="95"/>
      <c r="K1133" s="96"/>
    </row>
    <row r="1134" spans="1:11" s="97" customFormat="1" x14ac:dyDescent="0.25">
      <c r="A1134" s="12"/>
      <c r="B1134" s="43" t="str">
        <f>IF(Lists!AC1112="","",Lists!AC1112)</f>
        <v/>
      </c>
      <c r="C1134" s="44" t="str">
        <f>IF(Lists!AD1112="","",Lists!AD1112)</f>
        <v/>
      </c>
      <c r="D1134" s="44" t="str">
        <f>IF(Lists!AE1112="","",Lists!AE1112)</f>
        <v/>
      </c>
      <c r="E1134" s="45"/>
      <c r="F1134" s="100" t="str">
        <f t="shared" si="34"/>
        <v/>
      </c>
      <c r="G1134" s="163" t="str">
        <f t="shared" si="35"/>
        <v/>
      </c>
      <c r="H1134" s="95"/>
      <c r="I1134" s="95"/>
      <c r="J1134" s="95"/>
      <c r="K1134" s="96"/>
    </row>
    <row r="1135" spans="1:11" s="97" customFormat="1" x14ac:dyDescent="0.25">
      <c r="A1135" s="12"/>
      <c r="B1135" s="43" t="str">
        <f>IF(Lists!AC1113="","",Lists!AC1113)</f>
        <v/>
      </c>
      <c r="C1135" s="44" t="str">
        <f>IF(Lists!AD1113="","",Lists!AD1113)</f>
        <v/>
      </c>
      <c r="D1135" s="44" t="str">
        <f>IF(Lists!AE1113="","",Lists!AE1113)</f>
        <v/>
      </c>
      <c r="E1135" s="45"/>
      <c r="F1135" s="100" t="str">
        <f t="shared" si="34"/>
        <v/>
      </c>
      <c r="G1135" s="163" t="str">
        <f t="shared" si="35"/>
        <v/>
      </c>
      <c r="H1135" s="95"/>
      <c r="I1135" s="95"/>
      <c r="J1135" s="95"/>
      <c r="K1135" s="96"/>
    </row>
    <row r="1136" spans="1:11" s="97" customFormat="1" x14ac:dyDescent="0.25">
      <c r="A1136" s="12"/>
      <c r="B1136" s="43" t="str">
        <f>IF(Lists!AC1114="","",Lists!AC1114)</f>
        <v/>
      </c>
      <c r="C1136" s="44" t="str">
        <f>IF(Lists!AD1114="","",Lists!AD1114)</f>
        <v/>
      </c>
      <c r="D1136" s="44" t="str">
        <f>IF(Lists!AE1114="","",Lists!AE1114)</f>
        <v/>
      </c>
      <c r="E1136" s="45"/>
      <c r="F1136" s="100" t="str">
        <f t="shared" si="34"/>
        <v/>
      </c>
      <c r="G1136" s="163" t="str">
        <f t="shared" si="35"/>
        <v/>
      </c>
      <c r="H1136" s="95"/>
      <c r="I1136" s="95"/>
      <c r="J1136" s="95"/>
      <c r="K1136" s="96"/>
    </row>
    <row r="1137" spans="1:11" s="97" customFormat="1" x14ac:dyDescent="0.25">
      <c r="A1137" s="12"/>
      <c r="B1137" s="43" t="str">
        <f>IF(Lists!AC1115="","",Lists!AC1115)</f>
        <v/>
      </c>
      <c r="C1137" s="44" t="str">
        <f>IF(Lists!AD1115="","",Lists!AD1115)</f>
        <v/>
      </c>
      <c r="D1137" s="44" t="str">
        <f>IF(Lists!AE1115="","",Lists!AE1115)</f>
        <v/>
      </c>
      <c r="E1137" s="45"/>
      <c r="F1137" s="100" t="str">
        <f t="shared" si="34"/>
        <v/>
      </c>
      <c r="G1137" s="163" t="str">
        <f t="shared" si="35"/>
        <v/>
      </c>
      <c r="H1137" s="95"/>
      <c r="I1137" s="95"/>
      <c r="J1137" s="95"/>
      <c r="K1137" s="96"/>
    </row>
    <row r="1138" spans="1:11" s="97" customFormat="1" x14ac:dyDescent="0.25">
      <c r="A1138" s="12"/>
      <c r="B1138" s="43" t="str">
        <f>IF(Lists!AC1116="","",Lists!AC1116)</f>
        <v/>
      </c>
      <c r="C1138" s="44" t="str">
        <f>IF(Lists!AD1116="","",Lists!AD1116)</f>
        <v/>
      </c>
      <c r="D1138" s="44" t="str">
        <f>IF(Lists!AE1116="","",Lists!AE1116)</f>
        <v/>
      </c>
      <c r="E1138" s="45"/>
      <c r="F1138" s="100" t="str">
        <f t="shared" si="34"/>
        <v/>
      </c>
      <c r="G1138" s="163" t="str">
        <f t="shared" si="35"/>
        <v/>
      </c>
      <c r="H1138" s="95"/>
      <c r="I1138" s="95"/>
      <c r="J1138" s="95"/>
      <c r="K1138" s="96"/>
    </row>
    <row r="1139" spans="1:11" s="97" customFormat="1" x14ac:dyDescent="0.25">
      <c r="A1139" s="12"/>
      <c r="B1139" s="43" t="str">
        <f>IF(Lists!AC1117="","",Lists!AC1117)</f>
        <v/>
      </c>
      <c r="C1139" s="44" t="str">
        <f>IF(Lists!AD1117="","",Lists!AD1117)</f>
        <v/>
      </c>
      <c r="D1139" s="44" t="str">
        <f>IF(Lists!AE1117="","",Lists!AE1117)</f>
        <v/>
      </c>
      <c r="E1139" s="45"/>
      <c r="F1139" s="100" t="str">
        <f t="shared" si="34"/>
        <v/>
      </c>
      <c r="G1139" s="163" t="str">
        <f t="shared" si="35"/>
        <v/>
      </c>
      <c r="H1139" s="95"/>
      <c r="I1139" s="95"/>
      <c r="J1139" s="95"/>
      <c r="K1139" s="96"/>
    </row>
    <row r="1140" spans="1:11" s="97" customFormat="1" x14ac:dyDescent="0.25">
      <c r="A1140" s="12"/>
      <c r="B1140" s="43" t="str">
        <f>IF(Lists!AC1118="","",Lists!AC1118)</f>
        <v/>
      </c>
      <c r="C1140" s="44" t="str">
        <f>IF(Lists!AD1118="","",Lists!AD1118)</f>
        <v/>
      </c>
      <c r="D1140" s="44" t="str">
        <f>IF(Lists!AE1118="","",Lists!AE1118)</f>
        <v/>
      </c>
      <c r="E1140" s="45"/>
      <c r="F1140" s="100" t="str">
        <f t="shared" si="34"/>
        <v/>
      </c>
      <c r="G1140" s="163" t="str">
        <f t="shared" si="35"/>
        <v/>
      </c>
      <c r="H1140" s="95"/>
      <c r="I1140" s="95"/>
      <c r="J1140" s="95"/>
      <c r="K1140" s="96"/>
    </row>
    <row r="1141" spans="1:11" s="97" customFormat="1" x14ac:dyDescent="0.25">
      <c r="A1141" s="12"/>
      <c r="B1141" s="43" t="str">
        <f>IF(Lists!AC1119="","",Lists!AC1119)</f>
        <v/>
      </c>
      <c r="C1141" s="44" t="str">
        <f>IF(Lists!AD1119="","",Lists!AD1119)</f>
        <v/>
      </c>
      <c r="D1141" s="44" t="str">
        <f>IF(Lists!AE1119="","",Lists!AE1119)</f>
        <v/>
      </c>
      <c r="E1141" s="45"/>
      <c r="F1141" s="100" t="str">
        <f t="shared" si="34"/>
        <v/>
      </c>
      <c r="G1141" s="163" t="str">
        <f t="shared" si="35"/>
        <v/>
      </c>
      <c r="H1141" s="95"/>
      <c r="I1141" s="95"/>
      <c r="J1141" s="95"/>
      <c r="K1141" s="96"/>
    </row>
    <row r="1142" spans="1:11" s="97" customFormat="1" x14ac:dyDescent="0.25">
      <c r="A1142" s="12"/>
      <c r="B1142" s="43" t="str">
        <f>IF(Lists!AC1120="","",Lists!AC1120)</f>
        <v/>
      </c>
      <c r="C1142" s="44" t="str">
        <f>IF(Lists!AD1120="","",Lists!AD1120)</f>
        <v/>
      </c>
      <c r="D1142" s="44" t="str">
        <f>IF(Lists!AE1120="","",Lists!AE1120)</f>
        <v/>
      </c>
      <c r="E1142" s="45"/>
      <c r="F1142" s="100" t="str">
        <f t="shared" si="34"/>
        <v/>
      </c>
      <c r="G1142" s="163" t="str">
        <f t="shared" si="35"/>
        <v/>
      </c>
      <c r="H1142" s="95"/>
      <c r="I1142" s="95"/>
      <c r="J1142" s="95"/>
      <c r="K1142" s="96"/>
    </row>
    <row r="1143" spans="1:11" s="97" customFormat="1" x14ac:dyDescent="0.25">
      <c r="A1143" s="12"/>
      <c r="B1143" s="43" t="str">
        <f>IF(Lists!AC1121="","",Lists!AC1121)</f>
        <v/>
      </c>
      <c r="C1143" s="44" t="str">
        <f>IF(Lists!AD1121="","",Lists!AD1121)</f>
        <v/>
      </c>
      <c r="D1143" s="44" t="str">
        <f>IF(Lists!AE1121="","",Lists!AE1121)</f>
        <v/>
      </c>
      <c r="E1143" s="45"/>
      <c r="F1143" s="100" t="str">
        <f t="shared" si="34"/>
        <v/>
      </c>
      <c r="G1143" s="163" t="str">
        <f t="shared" si="35"/>
        <v/>
      </c>
      <c r="H1143" s="95"/>
      <c r="I1143" s="95"/>
      <c r="J1143" s="95"/>
      <c r="K1143" s="96"/>
    </row>
    <row r="1144" spans="1:11" s="97" customFormat="1" x14ac:dyDescent="0.25">
      <c r="A1144" s="12"/>
      <c r="B1144" s="43" t="str">
        <f>IF(Lists!AC1122="","",Lists!AC1122)</f>
        <v/>
      </c>
      <c r="C1144" s="44" t="str">
        <f>IF(Lists!AD1122="","",Lists!AD1122)</f>
        <v/>
      </c>
      <c r="D1144" s="44" t="str">
        <f>IF(Lists!AE1122="","",Lists!AE1122)</f>
        <v/>
      </c>
      <c r="E1144" s="45"/>
      <c r="F1144" s="100" t="str">
        <f t="shared" si="34"/>
        <v/>
      </c>
      <c r="G1144" s="163" t="str">
        <f t="shared" si="35"/>
        <v/>
      </c>
      <c r="H1144" s="95"/>
      <c r="I1144" s="95"/>
      <c r="J1144" s="95"/>
      <c r="K1144" s="96"/>
    </row>
    <row r="1145" spans="1:11" s="97" customFormat="1" x14ac:dyDescent="0.25">
      <c r="A1145" s="12"/>
      <c r="B1145" s="43" t="str">
        <f>IF(Lists!AC1123="","",Lists!AC1123)</f>
        <v/>
      </c>
      <c r="C1145" s="44" t="str">
        <f>IF(Lists!AD1123="","",Lists!AD1123)</f>
        <v/>
      </c>
      <c r="D1145" s="44" t="str">
        <f>IF(Lists!AE1123="","",Lists!AE1123)</f>
        <v/>
      </c>
      <c r="E1145" s="45"/>
      <c r="F1145" s="100" t="str">
        <f t="shared" si="34"/>
        <v/>
      </c>
      <c r="G1145" s="163" t="str">
        <f t="shared" si="35"/>
        <v/>
      </c>
      <c r="H1145" s="95"/>
      <c r="I1145" s="95"/>
      <c r="J1145" s="95"/>
      <c r="K1145" s="96"/>
    </row>
    <row r="1146" spans="1:11" s="97" customFormat="1" x14ac:dyDescent="0.25">
      <c r="A1146" s="12"/>
      <c r="B1146" s="43" t="str">
        <f>IF(Lists!AC1124="","",Lists!AC1124)</f>
        <v/>
      </c>
      <c r="C1146" s="44" t="str">
        <f>IF(Lists!AD1124="","",Lists!AD1124)</f>
        <v/>
      </c>
      <c r="D1146" s="44" t="str">
        <f>IF(Lists!AE1124="","",Lists!AE1124)</f>
        <v/>
      </c>
      <c r="E1146" s="45"/>
      <c r="F1146" s="100" t="str">
        <f t="shared" si="34"/>
        <v/>
      </c>
      <c r="G1146" s="163" t="str">
        <f t="shared" si="35"/>
        <v/>
      </c>
      <c r="H1146" s="95"/>
      <c r="I1146" s="95"/>
      <c r="J1146" s="95"/>
      <c r="K1146" s="96"/>
    </row>
    <row r="1147" spans="1:11" s="97" customFormat="1" x14ac:dyDescent="0.25">
      <c r="A1147" s="12"/>
      <c r="B1147" s="43" t="str">
        <f>IF(Lists!AC1125="","",Lists!AC1125)</f>
        <v/>
      </c>
      <c r="C1147" s="44" t="str">
        <f>IF(Lists!AD1125="","",Lists!AD1125)</f>
        <v/>
      </c>
      <c r="D1147" s="44" t="str">
        <f>IF(Lists!AE1125="","",Lists!AE1125)</f>
        <v/>
      </c>
      <c r="E1147" s="45"/>
      <c r="F1147" s="100" t="str">
        <f t="shared" si="34"/>
        <v/>
      </c>
      <c r="G1147" s="163" t="str">
        <f t="shared" si="35"/>
        <v/>
      </c>
      <c r="H1147" s="95"/>
      <c r="I1147" s="95"/>
      <c r="J1147" s="95"/>
      <c r="K1147" s="96"/>
    </row>
    <row r="1148" spans="1:11" s="97" customFormat="1" x14ac:dyDescent="0.25">
      <c r="A1148" s="12"/>
      <c r="B1148" s="43" t="str">
        <f>IF(Lists!AC1126="","",Lists!AC1126)</f>
        <v/>
      </c>
      <c r="C1148" s="44" t="str">
        <f>IF(Lists!AD1126="","",Lists!AD1126)</f>
        <v/>
      </c>
      <c r="D1148" s="44" t="str">
        <f>IF(Lists!AE1126="","",Lists!AE1126)</f>
        <v/>
      </c>
      <c r="E1148" s="45"/>
      <c r="F1148" s="100" t="str">
        <f t="shared" si="34"/>
        <v/>
      </c>
      <c r="G1148" s="163" t="str">
        <f t="shared" si="35"/>
        <v/>
      </c>
      <c r="H1148" s="95"/>
      <c r="I1148" s="95"/>
      <c r="J1148" s="95"/>
      <c r="K1148" s="96"/>
    </row>
    <row r="1149" spans="1:11" s="97" customFormat="1" x14ac:dyDescent="0.25">
      <c r="A1149" s="12"/>
      <c r="B1149" s="43" t="str">
        <f>IF(Lists!AC1127="","",Lists!AC1127)</f>
        <v/>
      </c>
      <c r="C1149" s="44" t="str">
        <f>IF(Lists!AD1127="","",Lists!AD1127)</f>
        <v/>
      </c>
      <c r="D1149" s="44" t="str">
        <f>IF(Lists!AE1127="","",Lists!AE1127)</f>
        <v/>
      </c>
      <c r="E1149" s="45"/>
      <c r="F1149" s="100" t="str">
        <f t="shared" si="34"/>
        <v/>
      </c>
      <c r="G1149" s="163" t="str">
        <f t="shared" si="35"/>
        <v/>
      </c>
      <c r="H1149" s="95"/>
      <c r="I1149" s="95"/>
      <c r="J1149" s="95"/>
      <c r="K1149" s="96"/>
    </row>
    <row r="1150" spans="1:11" s="97" customFormat="1" x14ac:dyDescent="0.25">
      <c r="A1150" s="12"/>
      <c r="B1150" s="43" t="str">
        <f>IF(Lists!AC1128="","",Lists!AC1128)</f>
        <v/>
      </c>
      <c r="C1150" s="44" t="str">
        <f>IF(Lists!AD1128="","",Lists!AD1128)</f>
        <v/>
      </c>
      <c r="D1150" s="44" t="str">
        <f>IF(Lists!AE1128="","",Lists!AE1128)</f>
        <v/>
      </c>
      <c r="E1150" s="45"/>
      <c r="F1150" s="100" t="str">
        <f t="shared" si="34"/>
        <v/>
      </c>
      <c r="G1150" s="163" t="str">
        <f t="shared" si="35"/>
        <v/>
      </c>
      <c r="H1150" s="95"/>
      <c r="I1150" s="95"/>
      <c r="J1150" s="95"/>
      <c r="K1150" s="96"/>
    </row>
    <row r="1151" spans="1:11" s="97" customFormat="1" x14ac:dyDescent="0.25">
      <c r="A1151" s="12"/>
      <c r="B1151" s="43" t="str">
        <f>IF(Lists!AC1129="","",Lists!AC1129)</f>
        <v/>
      </c>
      <c r="C1151" s="44" t="str">
        <f>IF(Lists!AD1129="","",Lists!AD1129)</f>
        <v/>
      </c>
      <c r="D1151" s="44" t="str">
        <f>IF(Lists!AE1129="","",Lists!AE1129)</f>
        <v/>
      </c>
      <c r="E1151" s="45"/>
      <c r="F1151" s="100" t="str">
        <f t="shared" si="34"/>
        <v/>
      </c>
      <c r="G1151" s="163" t="str">
        <f t="shared" si="35"/>
        <v/>
      </c>
      <c r="H1151" s="95"/>
      <c r="I1151" s="95"/>
      <c r="J1151" s="95"/>
      <c r="K1151" s="96"/>
    </row>
    <row r="1152" spans="1:11" s="97" customFormat="1" x14ac:dyDescent="0.25">
      <c r="A1152" s="12"/>
      <c r="B1152" s="43" t="str">
        <f>IF(Lists!AC1130="","",Lists!AC1130)</f>
        <v/>
      </c>
      <c r="C1152" s="44" t="str">
        <f>IF(Lists!AD1130="","",Lists!AD1130)</f>
        <v/>
      </c>
      <c r="D1152" s="44" t="str">
        <f>IF(Lists!AE1130="","",Lists!AE1130)</f>
        <v/>
      </c>
      <c r="E1152" s="45"/>
      <c r="F1152" s="100" t="str">
        <f t="shared" si="34"/>
        <v/>
      </c>
      <c r="G1152" s="163" t="str">
        <f t="shared" si="35"/>
        <v/>
      </c>
      <c r="H1152" s="95"/>
      <c r="I1152" s="95"/>
      <c r="J1152" s="95"/>
      <c r="K1152" s="96"/>
    </row>
    <row r="1153" spans="1:11" s="97" customFormat="1" x14ac:dyDescent="0.25">
      <c r="A1153" s="12"/>
      <c r="B1153" s="43" t="str">
        <f>IF(Lists!AC1131="","",Lists!AC1131)</f>
        <v/>
      </c>
      <c r="C1153" s="44" t="str">
        <f>IF(Lists!AD1131="","",Lists!AD1131)</f>
        <v/>
      </c>
      <c r="D1153" s="44" t="str">
        <f>IF(Lists!AE1131="","",Lists!AE1131)</f>
        <v/>
      </c>
      <c r="E1153" s="45"/>
      <c r="F1153" s="100" t="str">
        <f t="shared" si="34"/>
        <v/>
      </c>
      <c r="G1153" s="163" t="str">
        <f t="shared" si="35"/>
        <v/>
      </c>
      <c r="H1153" s="95"/>
      <c r="I1153" s="95"/>
      <c r="J1153" s="95"/>
      <c r="K1153" s="96"/>
    </row>
    <row r="1154" spans="1:11" s="97" customFormat="1" x14ac:dyDescent="0.25">
      <c r="A1154" s="12"/>
      <c r="B1154" s="43" t="str">
        <f>IF(Lists!AC1132="","",Lists!AC1132)</f>
        <v/>
      </c>
      <c r="C1154" s="44" t="str">
        <f>IF(Lists!AD1132="","",Lists!AD1132)</f>
        <v/>
      </c>
      <c r="D1154" s="44" t="str">
        <f>IF(Lists!AE1132="","",Lists!AE1132)</f>
        <v/>
      </c>
      <c r="E1154" s="45"/>
      <c r="F1154" s="100" t="str">
        <f t="shared" si="34"/>
        <v/>
      </c>
      <c r="G1154" s="163" t="str">
        <f t="shared" si="35"/>
        <v/>
      </c>
      <c r="H1154" s="95"/>
      <c r="I1154" s="95"/>
      <c r="J1154" s="95"/>
      <c r="K1154" s="96"/>
    </row>
    <row r="1155" spans="1:11" s="97" customFormat="1" x14ac:dyDescent="0.25">
      <c r="A1155" s="12"/>
      <c r="B1155" s="43" t="str">
        <f>IF(Lists!AC1133="","",Lists!AC1133)</f>
        <v/>
      </c>
      <c r="C1155" s="44" t="str">
        <f>IF(Lists!AD1133="","",Lists!AD1133)</f>
        <v/>
      </c>
      <c r="D1155" s="44" t="str">
        <f>IF(Lists!AE1133="","",Lists!AE1133)</f>
        <v/>
      </c>
      <c r="E1155" s="45"/>
      <c r="F1155" s="100" t="str">
        <f t="shared" si="34"/>
        <v/>
      </c>
      <c r="G1155" s="163" t="str">
        <f t="shared" si="35"/>
        <v/>
      </c>
      <c r="H1155" s="95"/>
      <c r="I1155" s="95"/>
      <c r="J1155" s="95"/>
      <c r="K1155" s="96"/>
    </row>
    <row r="1156" spans="1:11" s="97" customFormat="1" x14ac:dyDescent="0.25">
      <c r="A1156" s="12"/>
      <c r="B1156" s="43" t="str">
        <f>IF(Lists!AC1134="","",Lists!AC1134)</f>
        <v/>
      </c>
      <c r="C1156" s="44" t="str">
        <f>IF(Lists!AD1134="","",Lists!AD1134)</f>
        <v/>
      </c>
      <c r="D1156" s="44" t="str">
        <f>IF(Lists!AE1134="","",Lists!AE1134)</f>
        <v/>
      </c>
      <c r="E1156" s="45"/>
      <c r="F1156" s="100" t="str">
        <f t="shared" si="34"/>
        <v/>
      </c>
      <c r="G1156" s="163" t="str">
        <f t="shared" si="35"/>
        <v/>
      </c>
      <c r="H1156" s="95"/>
      <c r="I1156" s="95"/>
      <c r="J1156" s="95"/>
      <c r="K1156" s="96"/>
    </row>
    <row r="1157" spans="1:11" s="97" customFormat="1" x14ac:dyDescent="0.25">
      <c r="A1157" s="12"/>
      <c r="B1157" s="43" t="str">
        <f>IF(Lists!AC1135="","",Lists!AC1135)</f>
        <v/>
      </c>
      <c r="C1157" s="44" t="str">
        <f>IF(Lists!AD1135="","",Lists!AD1135)</f>
        <v/>
      </c>
      <c r="D1157" s="44" t="str">
        <f>IF(Lists!AE1135="","",Lists!AE1135)</f>
        <v/>
      </c>
      <c r="E1157" s="45"/>
      <c r="F1157" s="100" t="str">
        <f t="shared" si="34"/>
        <v/>
      </c>
      <c r="G1157" s="163" t="str">
        <f t="shared" si="35"/>
        <v/>
      </c>
      <c r="H1157" s="95"/>
      <c r="I1157" s="95"/>
      <c r="J1157" s="95"/>
      <c r="K1157" s="96"/>
    </row>
    <row r="1158" spans="1:11" s="97" customFormat="1" x14ac:dyDescent="0.25">
      <c r="A1158" s="12"/>
      <c r="B1158" s="43" t="str">
        <f>IF(Lists!AC1136="","",Lists!AC1136)</f>
        <v/>
      </c>
      <c r="C1158" s="44" t="str">
        <f>IF(Lists!AD1136="","",Lists!AD1136)</f>
        <v/>
      </c>
      <c r="D1158" s="44" t="str">
        <f>IF(Lists!AE1136="","",Lists!AE1136)</f>
        <v/>
      </c>
      <c r="E1158" s="45"/>
      <c r="F1158" s="100" t="str">
        <f t="shared" si="34"/>
        <v/>
      </c>
      <c r="G1158" s="163" t="str">
        <f t="shared" si="35"/>
        <v/>
      </c>
      <c r="H1158" s="95"/>
      <c r="I1158" s="95"/>
      <c r="J1158" s="95"/>
      <c r="K1158" s="96"/>
    </row>
    <row r="1159" spans="1:11" s="97" customFormat="1" x14ac:dyDescent="0.25">
      <c r="A1159" s="12"/>
      <c r="B1159" s="43" t="str">
        <f>IF(Lists!AC1137="","",Lists!AC1137)</f>
        <v/>
      </c>
      <c r="C1159" s="44" t="str">
        <f>IF(Lists!AD1137="","",Lists!AD1137)</f>
        <v/>
      </c>
      <c r="D1159" s="44" t="str">
        <f>IF(Lists!AE1137="","",Lists!AE1137)</f>
        <v/>
      </c>
      <c r="E1159" s="45"/>
      <c r="F1159" s="100" t="str">
        <f t="shared" si="34"/>
        <v/>
      </c>
      <c r="G1159" s="163" t="str">
        <f t="shared" si="35"/>
        <v/>
      </c>
      <c r="H1159" s="95"/>
      <c r="I1159" s="95"/>
      <c r="J1159" s="95"/>
      <c r="K1159" s="96"/>
    </row>
    <row r="1160" spans="1:11" s="97" customFormat="1" x14ac:dyDescent="0.25">
      <c r="A1160" s="12"/>
      <c r="B1160" s="43" t="str">
        <f>IF(Lists!AC1138="","",Lists!AC1138)</f>
        <v/>
      </c>
      <c r="C1160" s="44" t="str">
        <f>IF(Lists!AD1138="","",Lists!AD1138)</f>
        <v/>
      </c>
      <c r="D1160" s="44" t="str">
        <f>IF(Lists!AE1138="","",Lists!AE1138)</f>
        <v/>
      </c>
      <c r="E1160" s="45"/>
      <c r="F1160" s="100" t="str">
        <f t="shared" si="34"/>
        <v/>
      </c>
      <c r="G1160" s="163" t="str">
        <f t="shared" si="35"/>
        <v/>
      </c>
      <c r="H1160" s="95"/>
      <c r="I1160" s="95"/>
      <c r="J1160" s="95"/>
      <c r="K1160" s="96"/>
    </row>
    <row r="1161" spans="1:11" s="97" customFormat="1" x14ac:dyDescent="0.25">
      <c r="A1161" s="12"/>
      <c r="B1161" s="43" t="str">
        <f>IF(Lists!AC1139="","",Lists!AC1139)</f>
        <v/>
      </c>
      <c r="C1161" s="44" t="str">
        <f>IF(Lists!AD1139="","",Lists!AD1139)</f>
        <v/>
      </c>
      <c r="D1161" s="44" t="str">
        <f>IF(Lists!AE1139="","",Lists!AE1139)</f>
        <v/>
      </c>
      <c r="E1161" s="45"/>
      <c r="F1161" s="100" t="str">
        <f t="shared" si="34"/>
        <v/>
      </c>
      <c r="G1161" s="163" t="str">
        <f t="shared" si="35"/>
        <v/>
      </c>
      <c r="H1161" s="95"/>
      <c r="I1161" s="95"/>
      <c r="J1161" s="95"/>
      <c r="K1161" s="96"/>
    </row>
    <row r="1162" spans="1:11" s="97" customFormat="1" x14ac:dyDescent="0.25">
      <c r="A1162" s="12"/>
      <c r="B1162" s="43" t="str">
        <f>IF(Lists!AC1140="","",Lists!AC1140)</f>
        <v/>
      </c>
      <c r="C1162" s="44" t="str">
        <f>IF(Lists!AD1140="","",Lists!AD1140)</f>
        <v/>
      </c>
      <c r="D1162" s="44" t="str">
        <f>IF(Lists!AE1140="","",Lists!AE1140)</f>
        <v/>
      </c>
      <c r="E1162" s="45"/>
      <c r="F1162" s="100" t="str">
        <f t="shared" si="34"/>
        <v/>
      </c>
      <c r="G1162" s="163" t="str">
        <f t="shared" si="35"/>
        <v/>
      </c>
      <c r="H1162" s="95"/>
      <c r="I1162" s="95"/>
      <c r="J1162" s="95"/>
      <c r="K1162" s="96"/>
    </row>
    <row r="1163" spans="1:11" s="97" customFormat="1" x14ac:dyDescent="0.25">
      <c r="A1163" s="12"/>
      <c r="B1163" s="43" t="str">
        <f>IF(Lists!AC1141="","",Lists!AC1141)</f>
        <v/>
      </c>
      <c r="C1163" s="44" t="str">
        <f>IF(Lists!AD1141="","",Lists!AD1141)</f>
        <v/>
      </c>
      <c r="D1163" s="44" t="str">
        <f>IF(Lists!AE1141="","",Lists!AE1141)</f>
        <v/>
      </c>
      <c r="E1163" s="45"/>
      <c r="F1163" s="100" t="str">
        <f t="shared" si="34"/>
        <v/>
      </c>
      <c r="G1163" s="163" t="str">
        <f t="shared" si="35"/>
        <v/>
      </c>
      <c r="H1163" s="95"/>
      <c r="I1163" s="95"/>
      <c r="J1163" s="95"/>
      <c r="K1163" s="96"/>
    </row>
    <row r="1164" spans="1:11" s="97" customFormat="1" x14ac:dyDescent="0.25">
      <c r="A1164" s="12"/>
      <c r="B1164" s="43" t="str">
        <f>IF(Lists!AC1142="","",Lists!AC1142)</f>
        <v/>
      </c>
      <c r="C1164" s="44" t="str">
        <f>IF(Lists!AD1142="","",Lists!AD1142)</f>
        <v/>
      </c>
      <c r="D1164" s="44" t="str">
        <f>IF(Lists!AE1142="","",Lists!AE1142)</f>
        <v/>
      </c>
      <c r="E1164" s="45"/>
      <c r="F1164" s="100" t="str">
        <f t="shared" si="34"/>
        <v/>
      </c>
      <c r="G1164" s="163" t="str">
        <f t="shared" si="35"/>
        <v/>
      </c>
      <c r="H1164" s="95"/>
      <c r="I1164" s="95"/>
      <c r="J1164" s="95"/>
      <c r="K1164" s="96"/>
    </row>
    <row r="1165" spans="1:11" s="97" customFormat="1" x14ac:dyDescent="0.25">
      <c r="A1165" s="12"/>
      <c r="B1165" s="43" t="str">
        <f>IF(Lists!AC1143="","",Lists!AC1143)</f>
        <v/>
      </c>
      <c r="C1165" s="44" t="str">
        <f>IF(Lists!AD1143="","",Lists!AD1143)</f>
        <v/>
      </c>
      <c r="D1165" s="44" t="str">
        <f>IF(Lists!AE1143="","",Lists!AE1143)</f>
        <v/>
      </c>
      <c r="E1165" s="45"/>
      <c r="F1165" s="100" t="str">
        <f t="shared" si="34"/>
        <v/>
      </c>
      <c r="G1165" s="163" t="str">
        <f t="shared" si="35"/>
        <v/>
      </c>
      <c r="H1165" s="95"/>
      <c r="I1165" s="95"/>
      <c r="J1165" s="95"/>
      <c r="K1165" s="96"/>
    </row>
    <row r="1166" spans="1:11" s="97" customFormat="1" x14ac:dyDescent="0.25">
      <c r="A1166" s="12"/>
      <c r="B1166" s="43" t="str">
        <f>IF(Lists!AC1144="","",Lists!AC1144)</f>
        <v/>
      </c>
      <c r="C1166" s="44" t="str">
        <f>IF(Lists!AD1144="","",Lists!AD1144)</f>
        <v/>
      </c>
      <c r="D1166" s="44" t="str">
        <f>IF(Lists!AE1144="","",Lists!AE1144)</f>
        <v/>
      </c>
      <c r="E1166" s="45"/>
      <c r="F1166" s="100" t="str">
        <f t="shared" si="34"/>
        <v/>
      </c>
      <c r="G1166" s="163" t="str">
        <f t="shared" si="35"/>
        <v/>
      </c>
      <c r="H1166" s="95"/>
      <c r="I1166" s="95"/>
      <c r="J1166" s="95"/>
      <c r="K1166" s="96"/>
    </row>
    <row r="1167" spans="1:11" s="97" customFormat="1" x14ac:dyDescent="0.25">
      <c r="A1167" s="12"/>
      <c r="B1167" s="43" t="str">
        <f>IF(Lists!AC1145="","",Lists!AC1145)</f>
        <v/>
      </c>
      <c r="C1167" s="44" t="str">
        <f>IF(Lists!AD1145="","",Lists!AD1145)</f>
        <v/>
      </c>
      <c r="D1167" s="44" t="str">
        <f>IF(Lists!AE1145="","",Lists!AE1145)</f>
        <v/>
      </c>
      <c r="E1167" s="45"/>
      <c r="F1167" s="100" t="str">
        <f t="shared" si="34"/>
        <v/>
      </c>
      <c r="G1167" s="163" t="str">
        <f t="shared" si="35"/>
        <v/>
      </c>
      <c r="H1167" s="95"/>
      <c r="I1167" s="95"/>
      <c r="J1167" s="95"/>
      <c r="K1167" s="96"/>
    </row>
    <row r="1168" spans="1:11" s="97" customFormat="1" x14ac:dyDescent="0.25">
      <c r="A1168" s="12"/>
      <c r="B1168" s="43" t="str">
        <f>IF(Lists!AC1146="","",Lists!AC1146)</f>
        <v/>
      </c>
      <c r="C1168" s="44" t="str">
        <f>IF(Lists!AD1146="","",Lists!AD1146)</f>
        <v/>
      </c>
      <c r="D1168" s="44" t="str">
        <f>IF(Lists!AE1146="","",Lists!AE1146)</f>
        <v/>
      </c>
      <c r="E1168" s="45"/>
      <c r="F1168" s="100" t="str">
        <f t="shared" si="34"/>
        <v/>
      </c>
      <c r="G1168" s="163" t="str">
        <f t="shared" si="35"/>
        <v/>
      </c>
      <c r="H1168" s="95"/>
      <c r="I1168" s="95"/>
      <c r="J1168" s="95"/>
      <c r="K1168" s="96"/>
    </row>
    <row r="1169" spans="1:11" s="97" customFormat="1" x14ac:dyDescent="0.25">
      <c r="A1169" s="12"/>
      <c r="B1169" s="43" t="str">
        <f>IF(Lists!AC1147="","",Lists!AC1147)</f>
        <v/>
      </c>
      <c r="C1169" s="44" t="str">
        <f>IF(Lists!AD1147="","",Lists!AD1147)</f>
        <v/>
      </c>
      <c r="D1169" s="44" t="str">
        <f>IF(Lists!AE1147="","",Lists!AE1147)</f>
        <v/>
      </c>
      <c r="E1169" s="45"/>
      <c r="F1169" s="100" t="str">
        <f t="shared" si="34"/>
        <v/>
      </c>
      <c r="G1169" s="163" t="str">
        <f t="shared" si="35"/>
        <v/>
      </c>
      <c r="H1169" s="95"/>
      <c r="I1169" s="95"/>
      <c r="J1169" s="95"/>
      <c r="K1169" s="96"/>
    </row>
    <row r="1170" spans="1:11" s="97" customFormat="1" x14ac:dyDescent="0.25">
      <c r="A1170" s="12"/>
      <c r="B1170" s="43" t="str">
        <f>IF(Lists!AC1148="","",Lists!AC1148)</f>
        <v/>
      </c>
      <c r="C1170" s="44" t="str">
        <f>IF(Lists!AD1148="","",Lists!AD1148)</f>
        <v/>
      </c>
      <c r="D1170" s="44" t="str">
        <f>IF(Lists!AE1148="","",Lists!AE1148)</f>
        <v/>
      </c>
      <c r="E1170" s="45"/>
      <c r="F1170" s="100" t="str">
        <f t="shared" si="34"/>
        <v/>
      </c>
      <c r="G1170" s="163" t="str">
        <f t="shared" si="35"/>
        <v/>
      </c>
      <c r="H1170" s="95"/>
      <c r="I1170" s="95"/>
      <c r="J1170" s="95"/>
      <c r="K1170" s="96"/>
    </row>
    <row r="1171" spans="1:11" s="97" customFormat="1" x14ac:dyDescent="0.25">
      <c r="A1171" s="12"/>
      <c r="B1171" s="43" t="str">
        <f>IF(Lists!AC1149="","",Lists!AC1149)</f>
        <v/>
      </c>
      <c r="C1171" s="44" t="str">
        <f>IF(Lists!AD1149="","",Lists!AD1149)</f>
        <v/>
      </c>
      <c r="D1171" s="44" t="str">
        <f>IF(Lists!AE1149="","",Lists!AE1149)</f>
        <v/>
      </c>
      <c r="E1171" s="45"/>
      <c r="F1171" s="100" t="str">
        <f t="shared" si="34"/>
        <v/>
      </c>
      <c r="G1171" s="163" t="str">
        <f t="shared" si="35"/>
        <v/>
      </c>
      <c r="H1171" s="95"/>
      <c r="I1171" s="95"/>
      <c r="J1171" s="95"/>
      <c r="K1171" s="96"/>
    </row>
    <row r="1172" spans="1:11" s="97" customFormat="1" x14ac:dyDescent="0.25">
      <c r="A1172" s="12"/>
      <c r="B1172" s="43" t="str">
        <f>IF(Lists!AC1150="","",Lists!AC1150)</f>
        <v/>
      </c>
      <c r="C1172" s="44" t="str">
        <f>IF(Lists!AD1150="","",Lists!AD1150)</f>
        <v/>
      </c>
      <c r="D1172" s="44" t="str">
        <f>IF(Lists!AE1150="","",Lists!AE1150)</f>
        <v/>
      </c>
      <c r="E1172" s="45"/>
      <c r="F1172" s="100" t="str">
        <f t="shared" si="34"/>
        <v/>
      </c>
      <c r="G1172" s="163" t="str">
        <f t="shared" si="35"/>
        <v/>
      </c>
      <c r="H1172" s="95"/>
      <c r="I1172" s="95"/>
      <c r="J1172" s="95"/>
      <c r="K1172" s="96"/>
    </row>
    <row r="1173" spans="1:11" s="97" customFormat="1" x14ac:dyDescent="0.25">
      <c r="A1173" s="12"/>
      <c r="B1173" s="43" t="str">
        <f>IF(Lists!AC1151="","",Lists!AC1151)</f>
        <v/>
      </c>
      <c r="C1173" s="44" t="str">
        <f>IF(Lists!AD1151="","",Lists!AD1151)</f>
        <v/>
      </c>
      <c r="D1173" s="44" t="str">
        <f>IF(Lists!AE1151="","",Lists!AE1151)</f>
        <v/>
      </c>
      <c r="E1173" s="45"/>
      <c r="F1173" s="100" t="str">
        <f t="shared" si="34"/>
        <v/>
      </c>
      <c r="G1173" s="163" t="str">
        <f t="shared" si="35"/>
        <v/>
      </c>
      <c r="H1173" s="95"/>
      <c r="I1173" s="95"/>
      <c r="J1173" s="95"/>
      <c r="K1173" s="96"/>
    </row>
    <row r="1174" spans="1:11" s="97" customFormat="1" x14ac:dyDescent="0.25">
      <c r="A1174" s="12"/>
      <c r="B1174" s="43" t="str">
        <f>IF(Lists!AC1152="","",Lists!AC1152)</f>
        <v/>
      </c>
      <c r="C1174" s="44" t="str">
        <f>IF(Lists!AD1152="","",Lists!AD1152)</f>
        <v/>
      </c>
      <c r="D1174" s="44" t="str">
        <f>IF(Lists!AE1152="","",Lists!AE1152)</f>
        <v/>
      </c>
      <c r="E1174" s="45"/>
      <c r="F1174" s="100" t="str">
        <f t="shared" si="34"/>
        <v/>
      </c>
      <c r="G1174" s="163" t="str">
        <f t="shared" si="35"/>
        <v/>
      </c>
      <c r="H1174" s="95"/>
      <c r="I1174" s="95"/>
      <c r="J1174" s="95"/>
      <c r="K1174" s="96"/>
    </row>
    <row r="1175" spans="1:11" s="97" customFormat="1" x14ac:dyDescent="0.25">
      <c r="A1175" s="12"/>
      <c r="B1175" s="43" t="str">
        <f>IF(Lists!AC1153="","",Lists!AC1153)</f>
        <v/>
      </c>
      <c r="C1175" s="44" t="str">
        <f>IF(Lists!AD1153="","",Lists!AD1153)</f>
        <v/>
      </c>
      <c r="D1175" s="44" t="str">
        <f>IF(Lists!AE1153="","",Lists!AE1153)</f>
        <v/>
      </c>
      <c r="E1175" s="45"/>
      <c r="F1175" s="100" t="str">
        <f t="shared" si="34"/>
        <v/>
      </c>
      <c r="G1175" s="163" t="str">
        <f t="shared" si="35"/>
        <v/>
      </c>
      <c r="H1175" s="95"/>
      <c r="I1175" s="95"/>
      <c r="J1175" s="95"/>
      <c r="K1175" s="96"/>
    </row>
    <row r="1176" spans="1:11" s="97" customFormat="1" x14ac:dyDescent="0.25">
      <c r="A1176" s="12"/>
      <c r="B1176" s="43" t="str">
        <f>IF(Lists!AC1154="","",Lists!AC1154)</f>
        <v/>
      </c>
      <c r="C1176" s="44" t="str">
        <f>IF(Lists!AD1154="","",Lists!AD1154)</f>
        <v/>
      </c>
      <c r="D1176" s="44" t="str">
        <f>IF(Lists!AE1154="","",Lists!AE1154)</f>
        <v/>
      </c>
      <c r="E1176" s="45"/>
      <c r="F1176" s="100" t="str">
        <f t="shared" si="34"/>
        <v/>
      </c>
      <c r="G1176" s="163" t="str">
        <f t="shared" si="35"/>
        <v/>
      </c>
      <c r="H1176" s="95"/>
      <c r="I1176" s="95"/>
      <c r="J1176" s="95"/>
      <c r="K1176" s="96"/>
    </row>
    <row r="1177" spans="1:11" s="97" customFormat="1" x14ac:dyDescent="0.25">
      <c r="A1177" s="12"/>
      <c r="B1177" s="43" t="str">
        <f>IF(Lists!AC1155="","",Lists!AC1155)</f>
        <v/>
      </c>
      <c r="C1177" s="44" t="str">
        <f>IF(Lists!AD1155="","",Lists!AD1155)</f>
        <v/>
      </c>
      <c r="D1177" s="44" t="str">
        <f>IF(Lists!AE1155="","",Lists!AE1155)</f>
        <v/>
      </c>
      <c r="E1177" s="45"/>
      <c r="F1177" s="100" t="str">
        <f t="shared" ref="F1177:F1240" si="36">IF(C1177="","",SUM(H1177:K1177))</f>
        <v/>
      </c>
      <c r="G1177" s="163" t="str">
        <f t="shared" ref="G1177:G1240" si="37">IF(E1177="","",F1177/E1177)</f>
        <v/>
      </c>
      <c r="H1177" s="95"/>
      <c r="I1177" s="95"/>
      <c r="J1177" s="95"/>
      <c r="K1177" s="96"/>
    </row>
    <row r="1178" spans="1:11" s="97" customFormat="1" x14ac:dyDescent="0.25">
      <c r="A1178" s="12"/>
      <c r="B1178" s="43" t="str">
        <f>IF(Lists!AC1156="","",Lists!AC1156)</f>
        <v/>
      </c>
      <c r="C1178" s="44" t="str">
        <f>IF(Lists!AD1156="","",Lists!AD1156)</f>
        <v/>
      </c>
      <c r="D1178" s="44" t="str">
        <f>IF(Lists!AE1156="","",Lists!AE1156)</f>
        <v/>
      </c>
      <c r="E1178" s="45"/>
      <c r="F1178" s="100" t="str">
        <f t="shared" si="36"/>
        <v/>
      </c>
      <c r="G1178" s="163" t="str">
        <f t="shared" si="37"/>
        <v/>
      </c>
      <c r="H1178" s="95"/>
      <c r="I1178" s="95"/>
      <c r="J1178" s="95"/>
      <c r="K1178" s="96"/>
    </row>
    <row r="1179" spans="1:11" s="97" customFormat="1" x14ac:dyDescent="0.25">
      <c r="A1179" s="12"/>
      <c r="B1179" s="43" t="str">
        <f>IF(Lists!AC1157="","",Lists!AC1157)</f>
        <v/>
      </c>
      <c r="C1179" s="44" t="str">
        <f>IF(Lists!AD1157="","",Lists!AD1157)</f>
        <v/>
      </c>
      <c r="D1179" s="44" t="str">
        <f>IF(Lists!AE1157="","",Lists!AE1157)</f>
        <v/>
      </c>
      <c r="E1179" s="45"/>
      <c r="F1179" s="100" t="str">
        <f t="shared" si="36"/>
        <v/>
      </c>
      <c r="G1179" s="163" t="str">
        <f t="shared" si="37"/>
        <v/>
      </c>
      <c r="H1179" s="95"/>
      <c r="I1179" s="95"/>
      <c r="J1179" s="95"/>
      <c r="K1179" s="96"/>
    </row>
    <row r="1180" spans="1:11" s="97" customFormat="1" x14ac:dyDescent="0.25">
      <c r="A1180" s="12"/>
      <c r="B1180" s="43" t="str">
        <f>IF(Lists!AC1158="","",Lists!AC1158)</f>
        <v/>
      </c>
      <c r="C1180" s="44" t="str">
        <f>IF(Lists!AD1158="","",Lists!AD1158)</f>
        <v/>
      </c>
      <c r="D1180" s="44" t="str">
        <f>IF(Lists!AE1158="","",Lists!AE1158)</f>
        <v/>
      </c>
      <c r="E1180" s="45"/>
      <c r="F1180" s="100" t="str">
        <f t="shared" si="36"/>
        <v/>
      </c>
      <c r="G1180" s="163" t="str">
        <f t="shared" si="37"/>
        <v/>
      </c>
      <c r="H1180" s="95"/>
      <c r="I1180" s="95"/>
      <c r="J1180" s="95"/>
      <c r="K1180" s="96"/>
    </row>
    <row r="1181" spans="1:11" s="97" customFormat="1" x14ac:dyDescent="0.25">
      <c r="A1181" s="12"/>
      <c r="B1181" s="43" t="str">
        <f>IF(Lists!AC1159="","",Lists!AC1159)</f>
        <v/>
      </c>
      <c r="C1181" s="44" t="str">
        <f>IF(Lists!AD1159="","",Lists!AD1159)</f>
        <v/>
      </c>
      <c r="D1181" s="44" t="str">
        <f>IF(Lists!AE1159="","",Lists!AE1159)</f>
        <v/>
      </c>
      <c r="E1181" s="45"/>
      <c r="F1181" s="100" t="str">
        <f t="shared" si="36"/>
        <v/>
      </c>
      <c r="G1181" s="163" t="str">
        <f t="shared" si="37"/>
        <v/>
      </c>
      <c r="H1181" s="95"/>
      <c r="I1181" s="95"/>
      <c r="J1181" s="95"/>
      <c r="K1181" s="96"/>
    </row>
    <row r="1182" spans="1:11" s="97" customFormat="1" x14ac:dyDescent="0.25">
      <c r="A1182" s="12"/>
      <c r="B1182" s="43" t="str">
        <f>IF(Lists!AC1160="","",Lists!AC1160)</f>
        <v/>
      </c>
      <c r="C1182" s="44" t="str">
        <f>IF(Lists!AD1160="","",Lists!AD1160)</f>
        <v/>
      </c>
      <c r="D1182" s="44" t="str">
        <f>IF(Lists!AE1160="","",Lists!AE1160)</f>
        <v/>
      </c>
      <c r="E1182" s="45"/>
      <c r="F1182" s="100" t="str">
        <f t="shared" si="36"/>
        <v/>
      </c>
      <c r="G1182" s="163" t="str">
        <f t="shared" si="37"/>
        <v/>
      </c>
      <c r="H1182" s="95"/>
      <c r="I1182" s="95"/>
      <c r="J1182" s="95"/>
      <c r="K1182" s="96"/>
    </row>
    <row r="1183" spans="1:11" s="97" customFormat="1" x14ac:dyDescent="0.25">
      <c r="A1183" s="12"/>
      <c r="B1183" s="43" t="str">
        <f>IF(Lists!AC1161="","",Lists!AC1161)</f>
        <v/>
      </c>
      <c r="C1183" s="44" t="str">
        <f>IF(Lists!AD1161="","",Lists!AD1161)</f>
        <v/>
      </c>
      <c r="D1183" s="44" t="str">
        <f>IF(Lists!AE1161="","",Lists!AE1161)</f>
        <v/>
      </c>
      <c r="E1183" s="45"/>
      <c r="F1183" s="100" t="str">
        <f t="shared" si="36"/>
        <v/>
      </c>
      <c r="G1183" s="163" t="str">
        <f t="shared" si="37"/>
        <v/>
      </c>
      <c r="H1183" s="95"/>
      <c r="I1183" s="95"/>
      <c r="J1183" s="95"/>
      <c r="K1183" s="96"/>
    </row>
    <row r="1184" spans="1:11" s="97" customFormat="1" x14ac:dyDescent="0.25">
      <c r="A1184" s="12"/>
      <c r="B1184" s="43" t="str">
        <f>IF(Lists!AC1162="","",Lists!AC1162)</f>
        <v/>
      </c>
      <c r="C1184" s="44" t="str">
        <f>IF(Lists!AD1162="","",Lists!AD1162)</f>
        <v/>
      </c>
      <c r="D1184" s="44" t="str">
        <f>IF(Lists!AE1162="","",Lists!AE1162)</f>
        <v/>
      </c>
      <c r="E1184" s="45"/>
      <c r="F1184" s="100" t="str">
        <f t="shared" si="36"/>
        <v/>
      </c>
      <c r="G1184" s="163" t="str">
        <f t="shared" si="37"/>
        <v/>
      </c>
      <c r="H1184" s="95"/>
      <c r="I1184" s="95"/>
      <c r="J1184" s="95"/>
      <c r="K1184" s="96"/>
    </row>
    <row r="1185" spans="1:11" s="97" customFormat="1" x14ac:dyDescent="0.25">
      <c r="A1185" s="12"/>
      <c r="B1185" s="43" t="str">
        <f>IF(Lists!AC1163="","",Lists!AC1163)</f>
        <v/>
      </c>
      <c r="C1185" s="44" t="str">
        <f>IF(Lists!AD1163="","",Lists!AD1163)</f>
        <v/>
      </c>
      <c r="D1185" s="44" t="str">
        <f>IF(Lists!AE1163="","",Lists!AE1163)</f>
        <v/>
      </c>
      <c r="E1185" s="45"/>
      <c r="F1185" s="100" t="str">
        <f t="shared" si="36"/>
        <v/>
      </c>
      <c r="G1185" s="163" t="str">
        <f t="shared" si="37"/>
        <v/>
      </c>
      <c r="H1185" s="95"/>
      <c r="I1185" s="95"/>
      <c r="J1185" s="95"/>
      <c r="K1185" s="96"/>
    </row>
    <row r="1186" spans="1:11" s="97" customFormat="1" x14ac:dyDescent="0.25">
      <c r="A1186" s="12"/>
      <c r="B1186" s="43" t="str">
        <f>IF(Lists!AC1164="","",Lists!AC1164)</f>
        <v/>
      </c>
      <c r="C1186" s="44" t="str">
        <f>IF(Lists!AD1164="","",Lists!AD1164)</f>
        <v/>
      </c>
      <c r="D1186" s="44" t="str">
        <f>IF(Lists!AE1164="","",Lists!AE1164)</f>
        <v/>
      </c>
      <c r="E1186" s="45"/>
      <c r="F1186" s="100" t="str">
        <f t="shared" si="36"/>
        <v/>
      </c>
      <c r="G1186" s="163" t="str">
        <f t="shared" si="37"/>
        <v/>
      </c>
      <c r="H1186" s="95"/>
      <c r="I1186" s="95"/>
      <c r="J1186" s="95"/>
      <c r="K1186" s="96"/>
    </row>
    <row r="1187" spans="1:11" s="97" customFormat="1" x14ac:dyDescent="0.25">
      <c r="A1187" s="12"/>
      <c r="B1187" s="43" t="str">
        <f>IF(Lists!AC1165="","",Lists!AC1165)</f>
        <v/>
      </c>
      <c r="C1187" s="44" t="str">
        <f>IF(Lists!AD1165="","",Lists!AD1165)</f>
        <v/>
      </c>
      <c r="D1187" s="44" t="str">
        <f>IF(Lists!AE1165="","",Lists!AE1165)</f>
        <v/>
      </c>
      <c r="E1187" s="45"/>
      <c r="F1187" s="100" t="str">
        <f t="shared" si="36"/>
        <v/>
      </c>
      <c r="G1187" s="163" t="str">
        <f t="shared" si="37"/>
        <v/>
      </c>
      <c r="H1187" s="95"/>
      <c r="I1187" s="95"/>
      <c r="J1187" s="95"/>
      <c r="K1187" s="96"/>
    </row>
    <row r="1188" spans="1:11" s="97" customFormat="1" x14ac:dyDescent="0.25">
      <c r="A1188" s="12"/>
      <c r="B1188" s="43" t="str">
        <f>IF(Lists!AC1166="","",Lists!AC1166)</f>
        <v/>
      </c>
      <c r="C1188" s="44" t="str">
        <f>IF(Lists!AD1166="","",Lists!AD1166)</f>
        <v/>
      </c>
      <c r="D1188" s="44" t="str">
        <f>IF(Lists!AE1166="","",Lists!AE1166)</f>
        <v/>
      </c>
      <c r="E1188" s="45"/>
      <c r="F1188" s="100" t="str">
        <f t="shared" si="36"/>
        <v/>
      </c>
      <c r="G1188" s="163" t="str">
        <f t="shared" si="37"/>
        <v/>
      </c>
      <c r="H1188" s="95"/>
      <c r="I1188" s="95"/>
      <c r="J1188" s="95"/>
      <c r="K1188" s="96"/>
    </row>
    <row r="1189" spans="1:11" s="97" customFormat="1" x14ac:dyDescent="0.25">
      <c r="A1189" s="12"/>
      <c r="B1189" s="43" t="str">
        <f>IF(Lists!AC1167="","",Lists!AC1167)</f>
        <v/>
      </c>
      <c r="C1189" s="44" t="str">
        <f>IF(Lists!AD1167="","",Lists!AD1167)</f>
        <v/>
      </c>
      <c r="D1189" s="44" t="str">
        <f>IF(Lists!AE1167="","",Lists!AE1167)</f>
        <v/>
      </c>
      <c r="E1189" s="45"/>
      <c r="F1189" s="100" t="str">
        <f t="shared" si="36"/>
        <v/>
      </c>
      <c r="G1189" s="163" t="str">
        <f t="shared" si="37"/>
        <v/>
      </c>
      <c r="H1189" s="95"/>
      <c r="I1189" s="95"/>
      <c r="J1189" s="95"/>
      <c r="K1189" s="96"/>
    </row>
    <row r="1190" spans="1:11" s="97" customFormat="1" x14ac:dyDescent="0.25">
      <c r="A1190" s="12"/>
      <c r="B1190" s="43" t="str">
        <f>IF(Lists!AC1168="","",Lists!AC1168)</f>
        <v/>
      </c>
      <c r="C1190" s="44" t="str">
        <f>IF(Lists!AD1168="","",Lists!AD1168)</f>
        <v/>
      </c>
      <c r="D1190" s="44" t="str">
        <f>IF(Lists!AE1168="","",Lists!AE1168)</f>
        <v/>
      </c>
      <c r="E1190" s="45"/>
      <c r="F1190" s="100" t="str">
        <f t="shared" si="36"/>
        <v/>
      </c>
      <c r="G1190" s="163" t="str">
        <f t="shared" si="37"/>
        <v/>
      </c>
      <c r="H1190" s="95"/>
      <c r="I1190" s="95"/>
      <c r="J1190" s="95"/>
      <c r="K1190" s="96"/>
    </row>
    <row r="1191" spans="1:11" s="97" customFormat="1" x14ac:dyDescent="0.25">
      <c r="A1191" s="12"/>
      <c r="B1191" s="43" t="str">
        <f>IF(Lists!AC1169="","",Lists!AC1169)</f>
        <v/>
      </c>
      <c r="C1191" s="44" t="str">
        <f>IF(Lists!AD1169="","",Lists!AD1169)</f>
        <v/>
      </c>
      <c r="D1191" s="44" t="str">
        <f>IF(Lists!AE1169="","",Lists!AE1169)</f>
        <v/>
      </c>
      <c r="E1191" s="45"/>
      <c r="F1191" s="100" t="str">
        <f t="shared" si="36"/>
        <v/>
      </c>
      <c r="G1191" s="163" t="str">
        <f t="shared" si="37"/>
        <v/>
      </c>
      <c r="H1191" s="95"/>
      <c r="I1191" s="95"/>
      <c r="J1191" s="95"/>
      <c r="K1191" s="96"/>
    </row>
    <row r="1192" spans="1:11" s="97" customFormat="1" x14ac:dyDescent="0.25">
      <c r="A1192" s="12"/>
      <c r="B1192" s="43" t="str">
        <f>IF(Lists!AC1170="","",Lists!AC1170)</f>
        <v/>
      </c>
      <c r="C1192" s="44" t="str">
        <f>IF(Lists!AD1170="","",Lists!AD1170)</f>
        <v/>
      </c>
      <c r="D1192" s="44" t="str">
        <f>IF(Lists!AE1170="","",Lists!AE1170)</f>
        <v/>
      </c>
      <c r="E1192" s="45"/>
      <c r="F1192" s="100" t="str">
        <f t="shared" si="36"/>
        <v/>
      </c>
      <c r="G1192" s="163" t="str">
        <f t="shared" si="37"/>
        <v/>
      </c>
      <c r="H1192" s="95"/>
      <c r="I1192" s="95"/>
      <c r="J1192" s="95"/>
      <c r="K1192" s="96"/>
    </row>
    <row r="1193" spans="1:11" s="97" customFormat="1" x14ac:dyDescent="0.25">
      <c r="A1193" s="12"/>
      <c r="B1193" s="43" t="str">
        <f>IF(Lists!AC1171="","",Lists!AC1171)</f>
        <v/>
      </c>
      <c r="C1193" s="44" t="str">
        <f>IF(Lists!AD1171="","",Lists!AD1171)</f>
        <v/>
      </c>
      <c r="D1193" s="44" t="str">
        <f>IF(Lists!AE1171="","",Lists!AE1171)</f>
        <v/>
      </c>
      <c r="E1193" s="45"/>
      <c r="F1193" s="100" t="str">
        <f t="shared" si="36"/>
        <v/>
      </c>
      <c r="G1193" s="163" t="str">
        <f t="shared" si="37"/>
        <v/>
      </c>
      <c r="H1193" s="95"/>
      <c r="I1193" s="95"/>
      <c r="J1193" s="95"/>
      <c r="K1193" s="96"/>
    </row>
    <row r="1194" spans="1:11" s="97" customFormat="1" x14ac:dyDescent="0.25">
      <c r="A1194" s="12"/>
      <c r="B1194" s="43" t="str">
        <f>IF(Lists!AC1172="","",Lists!AC1172)</f>
        <v/>
      </c>
      <c r="C1194" s="44" t="str">
        <f>IF(Lists!AD1172="","",Lists!AD1172)</f>
        <v/>
      </c>
      <c r="D1194" s="44" t="str">
        <f>IF(Lists!AE1172="","",Lists!AE1172)</f>
        <v/>
      </c>
      <c r="E1194" s="45"/>
      <c r="F1194" s="100" t="str">
        <f t="shared" si="36"/>
        <v/>
      </c>
      <c r="G1194" s="163" t="str">
        <f t="shared" si="37"/>
        <v/>
      </c>
      <c r="H1194" s="95"/>
      <c r="I1194" s="95"/>
      <c r="J1194" s="95"/>
      <c r="K1194" s="96"/>
    </row>
    <row r="1195" spans="1:11" s="97" customFormat="1" x14ac:dyDescent="0.25">
      <c r="A1195" s="12"/>
      <c r="B1195" s="43" t="str">
        <f>IF(Lists!AC1173="","",Lists!AC1173)</f>
        <v/>
      </c>
      <c r="C1195" s="44" t="str">
        <f>IF(Lists!AD1173="","",Lists!AD1173)</f>
        <v/>
      </c>
      <c r="D1195" s="44" t="str">
        <f>IF(Lists!AE1173="","",Lists!AE1173)</f>
        <v/>
      </c>
      <c r="E1195" s="45"/>
      <c r="F1195" s="100" t="str">
        <f t="shared" si="36"/>
        <v/>
      </c>
      <c r="G1195" s="163" t="str">
        <f t="shared" si="37"/>
        <v/>
      </c>
      <c r="H1195" s="95"/>
      <c r="I1195" s="95"/>
      <c r="J1195" s="95"/>
      <c r="K1195" s="96"/>
    </row>
    <row r="1196" spans="1:11" s="97" customFormat="1" x14ac:dyDescent="0.25">
      <c r="A1196" s="12"/>
      <c r="B1196" s="43" t="str">
        <f>IF(Lists!AC1174="","",Lists!AC1174)</f>
        <v/>
      </c>
      <c r="C1196" s="44" t="str">
        <f>IF(Lists!AD1174="","",Lists!AD1174)</f>
        <v/>
      </c>
      <c r="D1196" s="44" t="str">
        <f>IF(Lists!AE1174="","",Lists!AE1174)</f>
        <v/>
      </c>
      <c r="E1196" s="45"/>
      <c r="F1196" s="100" t="str">
        <f t="shared" si="36"/>
        <v/>
      </c>
      <c r="G1196" s="163" t="str">
        <f t="shared" si="37"/>
        <v/>
      </c>
      <c r="H1196" s="95"/>
      <c r="I1196" s="95"/>
      <c r="J1196" s="95"/>
      <c r="K1196" s="96"/>
    </row>
    <row r="1197" spans="1:11" s="97" customFormat="1" x14ac:dyDescent="0.25">
      <c r="A1197" s="12"/>
      <c r="B1197" s="43" t="str">
        <f>IF(Lists!AC1175="","",Lists!AC1175)</f>
        <v/>
      </c>
      <c r="C1197" s="44" t="str">
        <f>IF(Lists!AD1175="","",Lists!AD1175)</f>
        <v/>
      </c>
      <c r="D1197" s="44" t="str">
        <f>IF(Lists!AE1175="","",Lists!AE1175)</f>
        <v/>
      </c>
      <c r="E1197" s="45"/>
      <c r="F1197" s="100" t="str">
        <f t="shared" si="36"/>
        <v/>
      </c>
      <c r="G1197" s="163" t="str">
        <f t="shared" si="37"/>
        <v/>
      </c>
      <c r="H1197" s="95"/>
      <c r="I1197" s="95"/>
      <c r="J1197" s="95"/>
      <c r="K1197" s="96"/>
    </row>
    <row r="1198" spans="1:11" s="97" customFormat="1" x14ac:dyDescent="0.25">
      <c r="A1198" s="12"/>
      <c r="B1198" s="43" t="str">
        <f>IF(Lists!AC1176="","",Lists!AC1176)</f>
        <v/>
      </c>
      <c r="C1198" s="44" t="str">
        <f>IF(Lists!AD1176="","",Lists!AD1176)</f>
        <v/>
      </c>
      <c r="D1198" s="44" t="str">
        <f>IF(Lists!AE1176="","",Lists!AE1176)</f>
        <v/>
      </c>
      <c r="E1198" s="45"/>
      <c r="F1198" s="100" t="str">
        <f t="shared" si="36"/>
        <v/>
      </c>
      <c r="G1198" s="163" t="str">
        <f t="shared" si="37"/>
        <v/>
      </c>
      <c r="H1198" s="95"/>
      <c r="I1198" s="95"/>
      <c r="J1198" s="95"/>
      <c r="K1198" s="96"/>
    </row>
    <row r="1199" spans="1:11" s="97" customFormat="1" x14ac:dyDescent="0.25">
      <c r="A1199" s="12"/>
      <c r="B1199" s="43" t="str">
        <f>IF(Lists!AC1177="","",Lists!AC1177)</f>
        <v/>
      </c>
      <c r="C1199" s="44" t="str">
        <f>IF(Lists!AD1177="","",Lists!AD1177)</f>
        <v/>
      </c>
      <c r="D1199" s="44" t="str">
        <f>IF(Lists!AE1177="","",Lists!AE1177)</f>
        <v/>
      </c>
      <c r="E1199" s="45"/>
      <c r="F1199" s="100" t="str">
        <f t="shared" si="36"/>
        <v/>
      </c>
      <c r="G1199" s="163" t="str">
        <f t="shared" si="37"/>
        <v/>
      </c>
      <c r="H1199" s="95"/>
      <c r="I1199" s="95"/>
      <c r="J1199" s="95"/>
      <c r="K1199" s="96"/>
    </row>
    <row r="1200" spans="1:11" s="97" customFormat="1" x14ac:dyDescent="0.25">
      <c r="A1200" s="12"/>
      <c r="B1200" s="43" t="str">
        <f>IF(Lists!AC1178="","",Lists!AC1178)</f>
        <v/>
      </c>
      <c r="C1200" s="44" t="str">
        <f>IF(Lists!AD1178="","",Lists!AD1178)</f>
        <v/>
      </c>
      <c r="D1200" s="44" t="str">
        <f>IF(Lists!AE1178="","",Lists!AE1178)</f>
        <v/>
      </c>
      <c r="E1200" s="45"/>
      <c r="F1200" s="100" t="str">
        <f t="shared" si="36"/>
        <v/>
      </c>
      <c r="G1200" s="163" t="str">
        <f t="shared" si="37"/>
        <v/>
      </c>
      <c r="H1200" s="95"/>
      <c r="I1200" s="95"/>
      <c r="J1200" s="95"/>
      <c r="K1200" s="96"/>
    </row>
    <row r="1201" spans="1:11" s="97" customFormat="1" x14ac:dyDescent="0.25">
      <c r="A1201" s="12"/>
      <c r="B1201" s="43" t="str">
        <f>IF(Lists!AC1179="","",Lists!AC1179)</f>
        <v/>
      </c>
      <c r="C1201" s="44" t="str">
        <f>IF(Lists!AD1179="","",Lists!AD1179)</f>
        <v/>
      </c>
      <c r="D1201" s="44" t="str">
        <f>IF(Lists!AE1179="","",Lists!AE1179)</f>
        <v/>
      </c>
      <c r="E1201" s="45"/>
      <c r="F1201" s="100" t="str">
        <f t="shared" si="36"/>
        <v/>
      </c>
      <c r="G1201" s="163" t="str">
        <f t="shared" si="37"/>
        <v/>
      </c>
      <c r="H1201" s="95"/>
      <c r="I1201" s="95"/>
      <c r="J1201" s="95"/>
      <c r="K1201" s="96"/>
    </row>
    <row r="1202" spans="1:11" s="97" customFormat="1" x14ac:dyDescent="0.25">
      <c r="A1202" s="12"/>
      <c r="B1202" s="43" t="str">
        <f>IF(Lists!AC1180="","",Lists!AC1180)</f>
        <v/>
      </c>
      <c r="C1202" s="44" t="str">
        <f>IF(Lists!AD1180="","",Lists!AD1180)</f>
        <v/>
      </c>
      <c r="D1202" s="44" t="str">
        <f>IF(Lists!AE1180="","",Lists!AE1180)</f>
        <v/>
      </c>
      <c r="E1202" s="45"/>
      <c r="F1202" s="100" t="str">
        <f t="shared" si="36"/>
        <v/>
      </c>
      <c r="G1202" s="163" t="str">
        <f t="shared" si="37"/>
        <v/>
      </c>
      <c r="H1202" s="95"/>
      <c r="I1202" s="95"/>
      <c r="J1202" s="95"/>
      <c r="K1202" s="96"/>
    </row>
    <row r="1203" spans="1:11" s="97" customFormat="1" x14ac:dyDescent="0.25">
      <c r="A1203" s="12"/>
      <c r="B1203" s="43" t="str">
        <f>IF(Lists!AC1181="","",Lists!AC1181)</f>
        <v/>
      </c>
      <c r="C1203" s="44" t="str">
        <f>IF(Lists!AD1181="","",Lists!AD1181)</f>
        <v/>
      </c>
      <c r="D1203" s="44" t="str">
        <f>IF(Lists!AE1181="","",Lists!AE1181)</f>
        <v/>
      </c>
      <c r="E1203" s="45"/>
      <c r="F1203" s="100" t="str">
        <f t="shared" si="36"/>
        <v/>
      </c>
      <c r="G1203" s="163" t="str">
        <f t="shared" si="37"/>
        <v/>
      </c>
      <c r="H1203" s="95"/>
      <c r="I1203" s="95"/>
      <c r="J1203" s="95"/>
      <c r="K1203" s="96"/>
    </row>
    <row r="1204" spans="1:11" s="97" customFormat="1" x14ac:dyDescent="0.25">
      <c r="A1204" s="12"/>
      <c r="B1204" s="43" t="str">
        <f>IF(Lists!AC1182="","",Lists!AC1182)</f>
        <v/>
      </c>
      <c r="C1204" s="44" t="str">
        <f>IF(Lists!AD1182="","",Lists!AD1182)</f>
        <v/>
      </c>
      <c r="D1204" s="44" t="str">
        <f>IF(Lists!AE1182="","",Lists!AE1182)</f>
        <v/>
      </c>
      <c r="E1204" s="45"/>
      <c r="F1204" s="100" t="str">
        <f t="shared" si="36"/>
        <v/>
      </c>
      <c r="G1204" s="163" t="str">
        <f t="shared" si="37"/>
        <v/>
      </c>
      <c r="H1204" s="95"/>
      <c r="I1204" s="95"/>
      <c r="J1204" s="95"/>
      <c r="K1204" s="96"/>
    </row>
    <row r="1205" spans="1:11" s="97" customFormat="1" x14ac:dyDescent="0.25">
      <c r="A1205" s="12"/>
      <c r="B1205" s="43" t="str">
        <f>IF(Lists!AC1183="","",Lists!AC1183)</f>
        <v/>
      </c>
      <c r="C1205" s="44" t="str">
        <f>IF(Lists!AD1183="","",Lists!AD1183)</f>
        <v/>
      </c>
      <c r="D1205" s="44" t="str">
        <f>IF(Lists!AE1183="","",Lists!AE1183)</f>
        <v/>
      </c>
      <c r="E1205" s="45"/>
      <c r="F1205" s="100" t="str">
        <f t="shared" si="36"/>
        <v/>
      </c>
      <c r="G1205" s="163" t="str">
        <f t="shared" si="37"/>
        <v/>
      </c>
      <c r="H1205" s="95"/>
      <c r="I1205" s="95"/>
      <c r="J1205" s="95"/>
      <c r="K1205" s="96"/>
    </row>
    <row r="1206" spans="1:11" s="97" customFormat="1" x14ac:dyDescent="0.25">
      <c r="A1206" s="12"/>
      <c r="B1206" s="43" t="str">
        <f>IF(Lists!AC1184="","",Lists!AC1184)</f>
        <v/>
      </c>
      <c r="C1206" s="44" t="str">
        <f>IF(Lists!AD1184="","",Lists!AD1184)</f>
        <v/>
      </c>
      <c r="D1206" s="44" t="str">
        <f>IF(Lists!AE1184="","",Lists!AE1184)</f>
        <v/>
      </c>
      <c r="E1206" s="45"/>
      <c r="F1206" s="100" t="str">
        <f t="shared" si="36"/>
        <v/>
      </c>
      <c r="G1206" s="163" t="str">
        <f t="shared" si="37"/>
        <v/>
      </c>
      <c r="H1206" s="95"/>
      <c r="I1206" s="95"/>
      <c r="J1206" s="95"/>
      <c r="K1206" s="96"/>
    </row>
    <row r="1207" spans="1:11" s="97" customFormat="1" x14ac:dyDescent="0.25">
      <c r="A1207" s="12"/>
      <c r="B1207" s="43" t="str">
        <f>IF(Lists!AC1185="","",Lists!AC1185)</f>
        <v/>
      </c>
      <c r="C1207" s="44" t="str">
        <f>IF(Lists!AD1185="","",Lists!AD1185)</f>
        <v/>
      </c>
      <c r="D1207" s="44" t="str">
        <f>IF(Lists!AE1185="","",Lists!AE1185)</f>
        <v/>
      </c>
      <c r="E1207" s="45"/>
      <c r="F1207" s="100" t="str">
        <f t="shared" si="36"/>
        <v/>
      </c>
      <c r="G1207" s="163" t="str">
        <f t="shared" si="37"/>
        <v/>
      </c>
      <c r="H1207" s="95"/>
      <c r="I1207" s="95"/>
      <c r="J1207" s="95"/>
      <c r="K1207" s="96"/>
    </row>
    <row r="1208" spans="1:11" s="97" customFormat="1" x14ac:dyDescent="0.25">
      <c r="A1208" s="12"/>
      <c r="B1208" s="43" t="str">
        <f>IF(Lists!AC1186="","",Lists!AC1186)</f>
        <v/>
      </c>
      <c r="C1208" s="44" t="str">
        <f>IF(Lists!AD1186="","",Lists!AD1186)</f>
        <v/>
      </c>
      <c r="D1208" s="44" t="str">
        <f>IF(Lists!AE1186="","",Lists!AE1186)</f>
        <v/>
      </c>
      <c r="E1208" s="45"/>
      <c r="F1208" s="100" t="str">
        <f t="shared" si="36"/>
        <v/>
      </c>
      <c r="G1208" s="163" t="str">
        <f t="shared" si="37"/>
        <v/>
      </c>
      <c r="H1208" s="95"/>
      <c r="I1208" s="95"/>
      <c r="J1208" s="95"/>
      <c r="K1208" s="96"/>
    </row>
    <row r="1209" spans="1:11" s="97" customFormat="1" x14ac:dyDescent="0.25">
      <c r="A1209" s="12"/>
      <c r="B1209" s="43" t="str">
        <f>IF(Lists!AC1187="","",Lists!AC1187)</f>
        <v/>
      </c>
      <c r="C1209" s="44" t="str">
        <f>IF(Lists!AD1187="","",Lists!AD1187)</f>
        <v/>
      </c>
      <c r="D1209" s="44" t="str">
        <f>IF(Lists!AE1187="","",Lists!AE1187)</f>
        <v/>
      </c>
      <c r="E1209" s="45"/>
      <c r="F1209" s="100" t="str">
        <f t="shared" si="36"/>
        <v/>
      </c>
      <c r="G1209" s="163" t="str">
        <f t="shared" si="37"/>
        <v/>
      </c>
      <c r="H1209" s="95"/>
      <c r="I1209" s="95"/>
      <c r="J1209" s="95"/>
      <c r="K1209" s="96"/>
    </row>
    <row r="1210" spans="1:11" s="97" customFormat="1" x14ac:dyDescent="0.25">
      <c r="A1210" s="12"/>
      <c r="B1210" s="43" t="str">
        <f>IF(Lists!AC1188="","",Lists!AC1188)</f>
        <v/>
      </c>
      <c r="C1210" s="44" t="str">
        <f>IF(Lists!AD1188="","",Lists!AD1188)</f>
        <v/>
      </c>
      <c r="D1210" s="44" t="str">
        <f>IF(Lists!AE1188="","",Lists!AE1188)</f>
        <v/>
      </c>
      <c r="E1210" s="45"/>
      <c r="F1210" s="100" t="str">
        <f t="shared" si="36"/>
        <v/>
      </c>
      <c r="G1210" s="163" t="str">
        <f t="shared" si="37"/>
        <v/>
      </c>
      <c r="H1210" s="95"/>
      <c r="I1210" s="95"/>
      <c r="J1210" s="95"/>
      <c r="K1210" s="96"/>
    </row>
    <row r="1211" spans="1:11" s="97" customFormat="1" x14ac:dyDescent="0.25">
      <c r="A1211" s="12"/>
      <c r="B1211" s="43" t="str">
        <f>IF(Lists!AC1189="","",Lists!AC1189)</f>
        <v/>
      </c>
      <c r="C1211" s="44" t="str">
        <f>IF(Lists!AD1189="","",Lists!AD1189)</f>
        <v/>
      </c>
      <c r="D1211" s="44" t="str">
        <f>IF(Lists!AE1189="","",Lists!AE1189)</f>
        <v/>
      </c>
      <c r="E1211" s="45"/>
      <c r="F1211" s="100" t="str">
        <f t="shared" si="36"/>
        <v/>
      </c>
      <c r="G1211" s="163" t="str">
        <f t="shared" si="37"/>
        <v/>
      </c>
      <c r="H1211" s="95"/>
      <c r="I1211" s="95"/>
      <c r="J1211" s="95"/>
      <c r="K1211" s="96"/>
    </row>
    <row r="1212" spans="1:11" s="97" customFormat="1" x14ac:dyDescent="0.25">
      <c r="A1212" s="12"/>
      <c r="B1212" s="43" t="str">
        <f>IF(Lists!AC1190="","",Lists!AC1190)</f>
        <v/>
      </c>
      <c r="C1212" s="44" t="str">
        <f>IF(Lists!AD1190="","",Lists!AD1190)</f>
        <v/>
      </c>
      <c r="D1212" s="44" t="str">
        <f>IF(Lists!AE1190="","",Lists!AE1190)</f>
        <v/>
      </c>
      <c r="E1212" s="45"/>
      <c r="F1212" s="100" t="str">
        <f t="shared" si="36"/>
        <v/>
      </c>
      <c r="G1212" s="163" t="str">
        <f t="shared" si="37"/>
        <v/>
      </c>
      <c r="H1212" s="95"/>
      <c r="I1212" s="95"/>
      <c r="J1212" s="95"/>
      <c r="K1212" s="96"/>
    </row>
    <row r="1213" spans="1:11" s="97" customFormat="1" x14ac:dyDescent="0.25">
      <c r="A1213" s="12"/>
      <c r="B1213" s="43" t="str">
        <f>IF(Lists!AC1191="","",Lists!AC1191)</f>
        <v/>
      </c>
      <c r="C1213" s="44" t="str">
        <f>IF(Lists!AD1191="","",Lists!AD1191)</f>
        <v/>
      </c>
      <c r="D1213" s="44" t="str">
        <f>IF(Lists!AE1191="","",Lists!AE1191)</f>
        <v/>
      </c>
      <c r="E1213" s="45"/>
      <c r="F1213" s="100" t="str">
        <f t="shared" si="36"/>
        <v/>
      </c>
      <c r="G1213" s="163" t="str">
        <f t="shared" si="37"/>
        <v/>
      </c>
      <c r="H1213" s="95"/>
      <c r="I1213" s="95"/>
      <c r="J1213" s="95"/>
      <c r="K1213" s="96"/>
    </row>
    <row r="1214" spans="1:11" s="97" customFormat="1" x14ac:dyDescent="0.25">
      <c r="A1214" s="12"/>
      <c r="B1214" s="43" t="str">
        <f>IF(Lists!AC1192="","",Lists!AC1192)</f>
        <v/>
      </c>
      <c r="C1214" s="44" t="str">
        <f>IF(Lists!AD1192="","",Lists!AD1192)</f>
        <v/>
      </c>
      <c r="D1214" s="44" t="str">
        <f>IF(Lists!AE1192="","",Lists!AE1192)</f>
        <v/>
      </c>
      <c r="E1214" s="45"/>
      <c r="F1214" s="100" t="str">
        <f t="shared" si="36"/>
        <v/>
      </c>
      <c r="G1214" s="163" t="str">
        <f t="shared" si="37"/>
        <v/>
      </c>
      <c r="H1214" s="95"/>
      <c r="I1214" s="95"/>
      <c r="J1214" s="95"/>
      <c r="K1214" s="96"/>
    </row>
    <row r="1215" spans="1:11" s="97" customFormat="1" x14ac:dyDescent="0.25">
      <c r="A1215" s="12"/>
      <c r="B1215" s="43" t="str">
        <f>IF(Lists!AC1193="","",Lists!AC1193)</f>
        <v/>
      </c>
      <c r="C1215" s="44" t="str">
        <f>IF(Lists!AD1193="","",Lists!AD1193)</f>
        <v/>
      </c>
      <c r="D1215" s="44" t="str">
        <f>IF(Lists!AE1193="","",Lists!AE1193)</f>
        <v/>
      </c>
      <c r="E1215" s="45"/>
      <c r="F1215" s="100" t="str">
        <f t="shared" si="36"/>
        <v/>
      </c>
      <c r="G1215" s="163" t="str">
        <f t="shared" si="37"/>
        <v/>
      </c>
      <c r="H1215" s="95"/>
      <c r="I1215" s="95"/>
      <c r="J1215" s="95"/>
      <c r="K1215" s="96"/>
    </row>
    <row r="1216" spans="1:11" s="97" customFormat="1" x14ac:dyDescent="0.25">
      <c r="A1216" s="12"/>
      <c r="B1216" s="43" t="str">
        <f>IF(Lists!AC1194="","",Lists!AC1194)</f>
        <v/>
      </c>
      <c r="C1216" s="44" t="str">
        <f>IF(Lists!AD1194="","",Lists!AD1194)</f>
        <v/>
      </c>
      <c r="D1216" s="44" t="str">
        <f>IF(Lists!AE1194="","",Lists!AE1194)</f>
        <v/>
      </c>
      <c r="E1216" s="45"/>
      <c r="F1216" s="100" t="str">
        <f t="shared" si="36"/>
        <v/>
      </c>
      <c r="G1216" s="163" t="str">
        <f t="shared" si="37"/>
        <v/>
      </c>
      <c r="H1216" s="95"/>
      <c r="I1216" s="95"/>
      <c r="J1216" s="95"/>
      <c r="K1216" s="96"/>
    </row>
    <row r="1217" spans="1:11" s="97" customFormat="1" x14ac:dyDescent="0.25">
      <c r="A1217" s="12"/>
      <c r="B1217" s="43" t="str">
        <f>IF(Lists!AC1195="","",Lists!AC1195)</f>
        <v/>
      </c>
      <c r="C1217" s="44" t="str">
        <f>IF(Lists!AD1195="","",Lists!AD1195)</f>
        <v/>
      </c>
      <c r="D1217" s="44" t="str">
        <f>IF(Lists!AE1195="","",Lists!AE1195)</f>
        <v/>
      </c>
      <c r="E1217" s="45"/>
      <c r="F1217" s="100" t="str">
        <f t="shared" si="36"/>
        <v/>
      </c>
      <c r="G1217" s="163" t="str">
        <f t="shared" si="37"/>
        <v/>
      </c>
      <c r="H1217" s="95"/>
      <c r="I1217" s="95"/>
      <c r="J1217" s="95"/>
      <c r="K1217" s="96"/>
    </row>
    <row r="1218" spans="1:11" s="97" customFormat="1" x14ac:dyDescent="0.25">
      <c r="A1218" s="12"/>
      <c r="B1218" s="43" t="str">
        <f>IF(Lists!AC1196="","",Lists!AC1196)</f>
        <v/>
      </c>
      <c r="C1218" s="44" t="str">
        <f>IF(Lists!AD1196="","",Lists!AD1196)</f>
        <v/>
      </c>
      <c r="D1218" s="44" t="str">
        <f>IF(Lists!AE1196="","",Lists!AE1196)</f>
        <v/>
      </c>
      <c r="E1218" s="45"/>
      <c r="F1218" s="100" t="str">
        <f t="shared" si="36"/>
        <v/>
      </c>
      <c r="G1218" s="163" t="str">
        <f t="shared" si="37"/>
        <v/>
      </c>
      <c r="H1218" s="95"/>
      <c r="I1218" s="95"/>
      <c r="J1218" s="95"/>
      <c r="K1218" s="96"/>
    </row>
    <row r="1219" spans="1:11" s="97" customFormat="1" x14ac:dyDescent="0.25">
      <c r="A1219" s="12"/>
      <c r="B1219" s="43" t="str">
        <f>IF(Lists!AC1197="","",Lists!AC1197)</f>
        <v/>
      </c>
      <c r="C1219" s="44" t="str">
        <f>IF(Lists!AD1197="","",Lists!AD1197)</f>
        <v/>
      </c>
      <c r="D1219" s="44" t="str">
        <f>IF(Lists!AE1197="","",Lists!AE1197)</f>
        <v/>
      </c>
      <c r="E1219" s="45"/>
      <c r="F1219" s="100" t="str">
        <f t="shared" si="36"/>
        <v/>
      </c>
      <c r="G1219" s="163" t="str">
        <f t="shared" si="37"/>
        <v/>
      </c>
      <c r="H1219" s="95"/>
      <c r="I1219" s="95"/>
      <c r="J1219" s="95"/>
      <c r="K1219" s="96"/>
    </row>
    <row r="1220" spans="1:11" s="97" customFormat="1" x14ac:dyDescent="0.25">
      <c r="A1220" s="12"/>
      <c r="B1220" s="43" t="str">
        <f>IF(Lists!AC1198="","",Lists!AC1198)</f>
        <v/>
      </c>
      <c r="C1220" s="44" t="str">
        <f>IF(Lists!AD1198="","",Lists!AD1198)</f>
        <v/>
      </c>
      <c r="D1220" s="44" t="str">
        <f>IF(Lists!AE1198="","",Lists!AE1198)</f>
        <v/>
      </c>
      <c r="E1220" s="45"/>
      <c r="F1220" s="100" t="str">
        <f t="shared" si="36"/>
        <v/>
      </c>
      <c r="G1220" s="163" t="str">
        <f t="shared" si="37"/>
        <v/>
      </c>
      <c r="H1220" s="95"/>
      <c r="I1220" s="95"/>
      <c r="J1220" s="95"/>
      <c r="K1220" s="96"/>
    </row>
    <row r="1221" spans="1:11" s="97" customFormat="1" x14ac:dyDescent="0.25">
      <c r="A1221" s="12"/>
      <c r="B1221" s="43" t="str">
        <f>IF(Lists!AC1199="","",Lists!AC1199)</f>
        <v/>
      </c>
      <c r="C1221" s="44" t="str">
        <f>IF(Lists!AD1199="","",Lists!AD1199)</f>
        <v/>
      </c>
      <c r="D1221" s="44" t="str">
        <f>IF(Lists!AE1199="","",Lists!AE1199)</f>
        <v/>
      </c>
      <c r="E1221" s="45"/>
      <c r="F1221" s="100" t="str">
        <f t="shared" si="36"/>
        <v/>
      </c>
      <c r="G1221" s="163" t="str">
        <f t="shared" si="37"/>
        <v/>
      </c>
      <c r="H1221" s="95"/>
      <c r="I1221" s="95"/>
      <c r="J1221" s="95"/>
      <c r="K1221" s="96"/>
    </row>
    <row r="1222" spans="1:11" s="97" customFormat="1" x14ac:dyDescent="0.25">
      <c r="A1222" s="12"/>
      <c r="B1222" s="43" t="str">
        <f>IF(Lists!AC1200="","",Lists!AC1200)</f>
        <v/>
      </c>
      <c r="C1222" s="44" t="str">
        <f>IF(Lists!AD1200="","",Lists!AD1200)</f>
        <v/>
      </c>
      <c r="D1222" s="44" t="str">
        <f>IF(Lists!AE1200="","",Lists!AE1200)</f>
        <v/>
      </c>
      <c r="E1222" s="45"/>
      <c r="F1222" s="100" t="str">
        <f t="shared" si="36"/>
        <v/>
      </c>
      <c r="G1222" s="163" t="str">
        <f t="shared" si="37"/>
        <v/>
      </c>
      <c r="H1222" s="95"/>
      <c r="I1222" s="95"/>
      <c r="J1222" s="95"/>
      <c r="K1222" s="96"/>
    </row>
    <row r="1223" spans="1:11" s="97" customFormat="1" x14ac:dyDescent="0.25">
      <c r="A1223" s="12"/>
      <c r="B1223" s="43" t="str">
        <f>IF(Lists!AC1201="","",Lists!AC1201)</f>
        <v/>
      </c>
      <c r="C1223" s="44" t="str">
        <f>IF(Lists!AD1201="","",Lists!AD1201)</f>
        <v/>
      </c>
      <c r="D1223" s="44" t="str">
        <f>IF(Lists!AE1201="","",Lists!AE1201)</f>
        <v/>
      </c>
      <c r="E1223" s="45"/>
      <c r="F1223" s="100" t="str">
        <f t="shared" si="36"/>
        <v/>
      </c>
      <c r="G1223" s="163" t="str">
        <f t="shared" si="37"/>
        <v/>
      </c>
      <c r="H1223" s="95"/>
      <c r="I1223" s="95"/>
      <c r="J1223" s="95"/>
      <c r="K1223" s="96"/>
    </row>
    <row r="1224" spans="1:11" s="97" customFormat="1" x14ac:dyDescent="0.25">
      <c r="A1224" s="12"/>
      <c r="B1224" s="43" t="str">
        <f>IF(Lists!AC1202="","",Lists!AC1202)</f>
        <v/>
      </c>
      <c r="C1224" s="44" t="str">
        <f>IF(Lists!AD1202="","",Lists!AD1202)</f>
        <v/>
      </c>
      <c r="D1224" s="44" t="str">
        <f>IF(Lists!AE1202="","",Lists!AE1202)</f>
        <v/>
      </c>
      <c r="E1224" s="45"/>
      <c r="F1224" s="100" t="str">
        <f t="shared" si="36"/>
        <v/>
      </c>
      <c r="G1224" s="163" t="str">
        <f t="shared" si="37"/>
        <v/>
      </c>
      <c r="H1224" s="95"/>
      <c r="I1224" s="95"/>
      <c r="J1224" s="95"/>
      <c r="K1224" s="96"/>
    </row>
    <row r="1225" spans="1:11" s="97" customFormat="1" x14ac:dyDescent="0.25">
      <c r="A1225" s="12"/>
      <c r="B1225" s="43" t="str">
        <f>IF(Lists!AC1203="","",Lists!AC1203)</f>
        <v/>
      </c>
      <c r="C1225" s="44" t="str">
        <f>IF(Lists!AD1203="","",Lists!AD1203)</f>
        <v/>
      </c>
      <c r="D1225" s="44" t="str">
        <f>IF(Lists!AE1203="","",Lists!AE1203)</f>
        <v/>
      </c>
      <c r="E1225" s="45"/>
      <c r="F1225" s="100" t="str">
        <f t="shared" si="36"/>
        <v/>
      </c>
      <c r="G1225" s="163" t="str">
        <f t="shared" si="37"/>
        <v/>
      </c>
      <c r="H1225" s="95"/>
      <c r="I1225" s="95"/>
      <c r="J1225" s="95"/>
      <c r="K1225" s="96"/>
    </row>
    <row r="1226" spans="1:11" s="97" customFormat="1" x14ac:dyDescent="0.25">
      <c r="A1226" s="12"/>
      <c r="B1226" s="43" t="str">
        <f>IF(Lists!AC1204="","",Lists!AC1204)</f>
        <v/>
      </c>
      <c r="C1226" s="44" t="str">
        <f>IF(Lists!AD1204="","",Lists!AD1204)</f>
        <v/>
      </c>
      <c r="D1226" s="44" t="str">
        <f>IF(Lists!AE1204="","",Lists!AE1204)</f>
        <v/>
      </c>
      <c r="E1226" s="45"/>
      <c r="F1226" s="100" t="str">
        <f t="shared" si="36"/>
        <v/>
      </c>
      <c r="G1226" s="163" t="str">
        <f t="shared" si="37"/>
        <v/>
      </c>
      <c r="H1226" s="95"/>
      <c r="I1226" s="95"/>
      <c r="J1226" s="95"/>
      <c r="K1226" s="96"/>
    </row>
    <row r="1227" spans="1:11" s="97" customFormat="1" x14ac:dyDescent="0.25">
      <c r="A1227" s="12"/>
      <c r="B1227" s="43" t="str">
        <f>IF(Lists!AC1205="","",Lists!AC1205)</f>
        <v/>
      </c>
      <c r="C1227" s="44" t="str">
        <f>IF(Lists!AD1205="","",Lists!AD1205)</f>
        <v/>
      </c>
      <c r="D1227" s="44" t="str">
        <f>IF(Lists!AE1205="","",Lists!AE1205)</f>
        <v/>
      </c>
      <c r="E1227" s="45"/>
      <c r="F1227" s="100" t="str">
        <f t="shared" si="36"/>
        <v/>
      </c>
      <c r="G1227" s="163" t="str">
        <f t="shared" si="37"/>
        <v/>
      </c>
      <c r="H1227" s="95"/>
      <c r="I1227" s="95"/>
      <c r="J1227" s="95"/>
      <c r="K1227" s="96"/>
    </row>
    <row r="1228" spans="1:11" s="97" customFormat="1" x14ac:dyDescent="0.25">
      <c r="A1228" s="12"/>
      <c r="B1228" s="43" t="str">
        <f>IF(Lists!AC1206="","",Lists!AC1206)</f>
        <v/>
      </c>
      <c r="C1228" s="44" t="str">
        <f>IF(Lists!AD1206="","",Lists!AD1206)</f>
        <v/>
      </c>
      <c r="D1228" s="44" t="str">
        <f>IF(Lists!AE1206="","",Lists!AE1206)</f>
        <v/>
      </c>
      <c r="E1228" s="45"/>
      <c r="F1228" s="100" t="str">
        <f t="shared" si="36"/>
        <v/>
      </c>
      <c r="G1228" s="163" t="str">
        <f t="shared" si="37"/>
        <v/>
      </c>
      <c r="H1228" s="95"/>
      <c r="I1228" s="95"/>
      <c r="J1228" s="95"/>
      <c r="K1228" s="96"/>
    </row>
    <row r="1229" spans="1:11" s="97" customFormat="1" x14ac:dyDescent="0.25">
      <c r="A1229" s="12"/>
      <c r="B1229" s="43" t="str">
        <f>IF(Lists!AC1207="","",Lists!AC1207)</f>
        <v/>
      </c>
      <c r="C1229" s="44" t="str">
        <f>IF(Lists!AD1207="","",Lists!AD1207)</f>
        <v/>
      </c>
      <c r="D1229" s="44" t="str">
        <f>IF(Lists!AE1207="","",Lists!AE1207)</f>
        <v/>
      </c>
      <c r="E1229" s="45"/>
      <c r="F1229" s="100" t="str">
        <f t="shared" si="36"/>
        <v/>
      </c>
      <c r="G1229" s="163" t="str">
        <f t="shared" si="37"/>
        <v/>
      </c>
      <c r="H1229" s="95"/>
      <c r="I1229" s="95"/>
      <c r="J1229" s="95"/>
      <c r="K1229" s="96"/>
    </row>
    <row r="1230" spans="1:11" s="97" customFormat="1" x14ac:dyDescent="0.25">
      <c r="A1230" s="12"/>
      <c r="B1230" s="43" t="str">
        <f>IF(Lists!AC1208="","",Lists!AC1208)</f>
        <v/>
      </c>
      <c r="C1230" s="44" t="str">
        <f>IF(Lists!AD1208="","",Lists!AD1208)</f>
        <v/>
      </c>
      <c r="D1230" s="44" t="str">
        <f>IF(Lists!AE1208="","",Lists!AE1208)</f>
        <v/>
      </c>
      <c r="E1230" s="45"/>
      <c r="F1230" s="100" t="str">
        <f t="shared" si="36"/>
        <v/>
      </c>
      <c r="G1230" s="163" t="str">
        <f t="shared" si="37"/>
        <v/>
      </c>
      <c r="H1230" s="95"/>
      <c r="I1230" s="95"/>
      <c r="J1230" s="95"/>
      <c r="K1230" s="96"/>
    </row>
    <row r="1231" spans="1:11" s="97" customFormat="1" x14ac:dyDescent="0.25">
      <c r="A1231" s="12"/>
      <c r="B1231" s="43" t="str">
        <f>IF(Lists!AC1209="","",Lists!AC1209)</f>
        <v/>
      </c>
      <c r="C1231" s="44" t="str">
        <f>IF(Lists!AD1209="","",Lists!AD1209)</f>
        <v/>
      </c>
      <c r="D1231" s="44" t="str">
        <f>IF(Lists!AE1209="","",Lists!AE1209)</f>
        <v/>
      </c>
      <c r="E1231" s="45"/>
      <c r="F1231" s="100" t="str">
        <f t="shared" si="36"/>
        <v/>
      </c>
      <c r="G1231" s="163" t="str">
        <f t="shared" si="37"/>
        <v/>
      </c>
      <c r="H1231" s="95"/>
      <c r="I1231" s="95"/>
      <c r="J1231" s="95"/>
      <c r="K1231" s="96"/>
    </row>
    <row r="1232" spans="1:11" s="97" customFormat="1" x14ac:dyDescent="0.25">
      <c r="A1232" s="12"/>
      <c r="B1232" s="43" t="str">
        <f>IF(Lists!AC1210="","",Lists!AC1210)</f>
        <v/>
      </c>
      <c r="C1232" s="44" t="str">
        <f>IF(Lists!AD1210="","",Lists!AD1210)</f>
        <v/>
      </c>
      <c r="D1232" s="44" t="str">
        <f>IF(Lists!AE1210="","",Lists!AE1210)</f>
        <v/>
      </c>
      <c r="E1232" s="45"/>
      <c r="F1232" s="100" t="str">
        <f t="shared" si="36"/>
        <v/>
      </c>
      <c r="G1232" s="163" t="str">
        <f t="shared" si="37"/>
        <v/>
      </c>
      <c r="H1232" s="95"/>
      <c r="I1232" s="95"/>
      <c r="J1232" s="95"/>
      <c r="K1232" s="96"/>
    </row>
    <row r="1233" spans="1:11" s="97" customFormat="1" x14ac:dyDescent="0.25">
      <c r="A1233" s="12"/>
      <c r="B1233" s="43" t="str">
        <f>IF(Lists!AC1211="","",Lists!AC1211)</f>
        <v/>
      </c>
      <c r="C1233" s="44" t="str">
        <f>IF(Lists!AD1211="","",Lists!AD1211)</f>
        <v/>
      </c>
      <c r="D1233" s="44" t="str">
        <f>IF(Lists!AE1211="","",Lists!AE1211)</f>
        <v/>
      </c>
      <c r="E1233" s="45"/>
      <c r="F1233" s="100" t="str">
        <f t="shared" si="36"/>
        <v/>
      </c>
      <c r="G1233" s="163" t="str">
        <f t="shared" si="37"/>
        <v/>
      </c>
      <c r="H1233" s="95"/>
      <c r="I1233" s="95"/>
      <c r="J1233" s="95"/>
      <c r="K1233" s="96"/>
    </row>
    <row r="1234" spans="1:11" s="97" customFormat="1" x14ac:dyDescent="0.25">
      <c r="A1234" s="12"/>
      <c r="B1234" s="43" t="str">
        <f>IF(Lists!AC1212="","",Lists!AC1212)</f>
        <v/>
      </c>
      <c r="C1234" s="44" t="str">
        <f>IF(Lists!AD1212="","",Lists!AD1212)</f>
        <v/>
      </c>
      <c r="D1234" s="44" t="str">
        <f>IF(Lists!AE1212="","",Lists!AE1212)</f>
        <v/>
      </c>
      <c r="E1234" s="45"/>
      <c r="F1234" s="100" t="str">
        <f t="shared" si="36"/>
        <v/>
      </c>
      <c r="G1234" s="163" t="str">
        <f t="shared" si="37"/>
        <v/>
      </c>
      <c r="H1234" s="95"/>
      <c r="I1234" s="95"/>
      <c r="J1234" s="95"/>
      <c r="K1234" s="96"/>
    </row>
    <row r="1235" spans="1:11" s="97" customFormat="1" x14ac:dyDescent="0.25">
      <c r="A1235" s="12"/>
      <c r="B1235" s="43" t="str">
        <f>IF(Lists!AC1213="","",Lists!AC1213)</f>
        <v/>
      </c>
      <c r="C1235" s="44" t="str">
        <f>IF(Lists!AD1213="","",Lists!AD1213)</f>
        <v/>
      </c>
      <c r="D1235" s="44" t="str">
        <f>IF(Lists!AE1213="","",Lists!AE1213)</f>
        <v/>
      </c>
      <c r="E1235" s="45"/>
      <c r="F1235" s="100" t="str">
        <f t="shared" si="36"/>
        <v/>
      </c>
      <c r="G1235" s="163" t="str">
        <f t="shared" si="37"/>
        <v/>
      </c>
      <c r="H1235" s="95"/>
      <c r="I1235" s="95"/>
      <c r="J1235" s="95"/>
      <c r="K1235" s="96"/>
    </row>
    <row r="1236" spans="1:11" s="97" customFormat="1" x14ac:dyDescent="0.25">
      <c r="A1236" s="12"/>
      <c r="B1236" s="43" t="str">
        <f>IF(Lists!AC1214="","",Lists!AC1214)</f>
        <v/>
      </c>
      <c r="C1236" s="44" t="str">
        <f>IF(Lists!AD1214="","",Lists!AD1214)</f>
        <v/>
      </c>
      <c r="D1236" s="44" t="str">
        <f>IF(Lists!AE1214="","",Lists!AE1214)</f>
        <v/>
      </c>
      <c r="E1236" s="45"/>
      <c r="F1236" s="100" t="str">
        <f t="shared" si="36"/>
        <v/>
      </c>
      <c r="G1236" s="163" t="str">
        <f t="shared" si="37"/>
        <v/>
      </c>
      <c r="H1236" s="95"/>
      <c r="I1236" s="95"/>
      <c r="J1236" s="95"/>
      <c r="K1236" s="96"/>
    </row>
    <row r="1237" spans="1:11" s="97" customFormat="1" x14ac:dyDescent="0.25">
      <c r="A1237" s="12"/>
      <c r="B1237" s="43" t="str">
        <f>IF(Lists!AC1215="","",Lists!AC1215)</f>
        <v/>
      </c>
      <c r="C1237" s="44" t="str">
        <f>IF(Lists!AD1215="","",Lists!AD1215)</f>
        <v/>
      </c>
      <c r="D1237" s="44" t="str">
        <f>IF(Lists!AE1215="","",Lists!AE1215)</f>
        <v/>
      </c>
      <c r="E1237" s="45"/>
      <c r="F1237" s="100" t="str">
        <f t="shared" si="36"/>
        <v/>
      </c>
      <c r="G1237" s="163" t="str">
        <f t="shared" si="37"/>
        <v/>
      </c>
      <c r="H1237" s="95"/>
      <c r="I1237" s="95"/>
      <c r="J1237" s="95"/>
      <c r="K1237" s="96"/>
    </row>
    <row r="1238" spans="1:11" s="97" customFormat="1" x14ac:dyDescent="0.25">
      <c r="A1238" s="12"/>
      <c r="B1238" s="43" t="str">
        <f>IF(Lists!AC1216="","",Lists!AC1216)</f>
        <v/>
      </c>
      <c r="C1238" s="44" t="str">
        <f>IF(Lists!AD1216="","",Lists!AD1216)</f>
        <v/>
      </c>
      <c r="D1238" s="44" t="str">
        <f>IF(Lists!AE1216="","",Lists!AE1216)</f>
        <v/>
      </c>
      <c r="E1238" s="45"/>
      <c r="F1238" s="100" t="str">
        <f t="shared" si="36"/>
        <v/>
      </c>
      <c r="G1238" s="163" t="str">
        <f t="shared" si="37"/>
        <v/>
      </c>
      <c r="H1238" s="95"/>
      <c r="I1238" s="95"/>
      <c r="J1238" s="95"/>
      <c r="K1238" s="96"/>
    </row>
    <row r="1239" spans="1:11" s="97" customFormat="1" x14ac:dyDescent="0.25">
      <c r="A1239" s="12"/>
      <c r="B1239" s="43" t="str">
        <f>IF(Lists!AC1217="","",Lists!AC1217)</f>
        <v/>
      </c>
      <c r="C1239" s="44" t="str">
        <f>IF(Lists!AD1217="","",Lists!AD1217)</f>
        <v/>
      </c>
      <c r="D1239" s="44" t="str">
        <f>IF(Lists!AE1217="","",Lists!AE1217)</f>
        <v/>
      </c>
      <c r="E1239" s="45"/>
      <c r="F1239" s="100" t="str">
        <f t="shared" si="36"/>
        <v/>
      </c>
      <c r="G1239" s="163" t="str">
        <f t="shared" si="37"/>
        <v/>
      </c>
      <c r="H1239" s="95"/>
      <c r="I1239" s="95"/>
      <c r="J1239" s="95"/>
      <c r="K1239" s="96"/>
    </row>
    <row r="1240" spans="1:11" s="97" customFormat="1" x14ac:dyDescent="0.25">
      <c r="A1240" s="12"/>
      <c r="B1240" s="43" t="str">
        <f>IF(Lists!AC1218="","",Lists!AC1218)</f>
        <v/>
      </c>
      <c r="C1240" s="44" t="str">
        <f>IF(Lists!AD1218="","",Lists!AD1218)</f>
        <v/>
      </c>
      <c r="D1240" s="44" t="str">
        <f>IF(Lists!AE1218="","",Lists!AE1218)</f>
        <v/>
      </c>
      <c r="E1240" s="45"/>
      <c r="F1240" s="100" t="str">
        <f t="shared" si="36"/>
        <v/>
      </c>
      <c r="G1240" s="163" t="str">
        <f t="shared" si="37"/>
        <v/>
      </c>
      <c r="H1240" s="95"/>
      <c r="I1240" s="95"/>
      <c r="J1240" s="95"/>
      <c r="K1240" s="96"/>
    </row>
    <row r="1241" spans="1:11" s="97" customFormat="1" x14ac:dyDescent="0.25">
      <c r="A1241" s="12"/>
      <c r="B1241" s="43" t="str">
        <f>IF(Lists!AC1219="","",Lists!AC1219)</f>
        <v/>
      </c>
      <c r="C1241" s="44" t="str">
        <f>IF(Lists!AD1219="","",Lists!AD1219)</f>
        <v/>
      </c>
      <c r="D1241" s="44" t="str">
        <f>IF(Lists!AE1219="","",Lists!AE1219)</f>
        <v/>
      </c>
      <c r="E1241" s="45"/>
      <c r="F1241" s="100" t="str">
        <f t="shared" ref="F1241:F1304" si="38">IF(C1241="","",SUM(H1241:K1241))</f>
        <v/>
      </c>
      <c r="G1241" s="163" t="str">
        <f t="shared" ref="G1241:G1304" si="39">IF(E1241="","",F1241/E1241)</f>
        <v/>
      </c>
      <c r="H1241" s="95"/>
      <c r="I1241" s="95"/>
      <c r="J1241" s="95"/>
      <c r="K1241" s="96"/>
    </row>
    <row r="1242" spans="1:11" s="97" customFormat="1" x14ac:dyDescent="0.25">
      <c r="A1242" s="12"/>
      <c r="B1242" s="43" t="str">
        <f>IF(Lists!AC1220="","",Lists!AC1220)</f>
        <v/>
      </c>
      <c r="C1242" s="44" t="str">
        <f>IF(Lists!AD1220="","",Lists!AD1220)</f>
        <v/>
      </c>
      <c r="D1242" s="44" t="str">
        <f>IF(Lists!AE1220="","",Lists!AE1220)</f>
        <v/>
      </c>
      <c r="E1242" s="45"/>
      <c r="F1242" s="100" t="str">
        <f t="shared" si="38"/>
        <v/>
      </c>
      <c r="G1242" s="163" t="str">
        <f t="shared" si="39"/>
        <v/>
      </c>
      <c r="H1242" s="95"/>
      <c r="I1242" s="95"/>
      <c r="J1242" s="95"/>
      <c r="K1242" s="96"/>
    </row>
    <row r="1243" spans="1:11" s="97" customFormat="1" x14ac:dyDescent="0.25">
      <c r="A1243" s="12"/>
      <c r="B1243" s="43" t="str">
        <f>IF(Lists!AC1221="","",Lists!AC1221)</f>
        <v/>
      </c>
      <c r="C1243" s="44" t="str">
        <f>IF(Lists!AD1221="","",Lists!AD1221)</f>
        <v/>
      </c>
      <c r="D1243" s="44" t="str">
        <f>IF(Lists!AE1221="","",Lists!AE1221)</f>
        <v/>
      </c>
      <c r="E1243" s="45"/>
      <c r="F1243" s="100" t="str">
        <f t="shared" si="38"/>
        <v/>
      </c>
      <c r="G1243" s="163" t="str">
        <f t="shared" si="39"/>
        <v/>
      </c>
      <c r="H1243" s="95"/>
      <c r="I1243" s="95"/>
      <c r="J1243" s="95"/>
      <c r="K1243" s="96"/>
    </row>
    <row r="1244" spans="1:11" s="97" customFormat="1" x14ac:dyDescent="0.25">
      <c r="A1244" s="12"/>
      <c r="B1244" s="43" t="str">
        <f>IF(Lists!AC1222="","",Lists!AC1222)</f>
        <v/>
      </c>
      <c r="C1244" s="44" t="str">
        <f>IF(Lists!AD1222="","",Lists!AD1222)</f>
        <v/>
      </c>
      <c r="D1244" s="44" t="str">
        <f>IF(Lists!AE1222="","",Lists!AE1222)</f>
        <v/>
      </c>
      <c r="E1244" s="45"/>
      <c r="F1244" s="100" t="str">
        <f t="shared" si="38"/>
        <v/>
      </c>
      <c r="G1244" s="163" t="str">
        <f t="shared" si="39"/>
        <v/>
      </c>
      <c r="H1244" s="95"/>
      <c r="I1244" s="95"/>
      <c r="J1244" s="95"/>
      <c r="K1244" s="96"/>
    </row>
    <row r="1245" spans="1:11" s="97" customFormat="1" x14ac:dyDescent="0.25">
      <c r="A1245" s="12"/>
      <c r="B1245" s="43" t="str">
        <f>IF(Lists!AC1223="","",Lists!AC1223)</f>
        <v/>
      </c>
      <c r="C1245" s="44" t="str">
        <f>IF(Lists!AD1223="","",Lists!AD1223)</f>
        <v/>
      </c>
      <c r="D1245" s="44" t="str">
        <f>IF(Lists!AE1223="","",Lists!AE1223)</f>
        <v/>
      </c>
      <c r="E1245" s="45"/>
      <c r="F1245" s="100" t="str">
        <f t="shared" si="38"/>
        <v/>
      </c>
      <c r="G1245" s="163" t="str">
        <f t="shared" si="39"/>
        <v/>
      </c>
      <c r="H1245" s="95"/>
      <c r="I1245" s="95"/>
      <c r="J1245" s="95"/>
      <c r="K1245" s="96"/>
    </row>
    <row r="1246" spans="1:11" s="97" customFormat="1" x14ac:dyDescent="0.25">
      <c r="A1246" s="12"/>
      <c r="B1246" s="43" t="str">
        <f>IF(Lists!AC1224="","",Lists!AC1224)</f>
        <v/>
      </c>
      <c r="C1246" s="44" t="str">
        <f>IF(Lists!AD1224="","",Lists!AD1224)</f>
        <v/>
      </c>
      <c r="D1246" s="44" t="str">
        <f>IF(Lists!AE1224="","",Lists!AE1224)</f>
        <v/>
      </c>
      <c r="E1246" s="45"/>
      <c r="F1246" s="100" t="str">
        <f t="shared" si="38"/>
        <v/>
      </c>
      <c r="G1246" s="163" t="str">
        <f t="shared" si="39"/>
        <v/>
      </c>
      <c r="H1246" s="95"/>
      <c r="I1246" s="95"/>
      <c r="J1246" s="95"/>
      <c r="K1246" s="96"/>
    </row>
    <row r="1247" spans="1:11" s="97" customFormat="1" x14ac:dyDescent="0.25">
      <c r="A1247" s="12"/>
      <c r="B1247" s="43" t="str">
        <f>IF(Lists!AC1225="","",Lists!AC1225)</f>
        <v/>
      </c>
      <c r="C1247" s="44" t="str">
        <f>IF(Lists!AD1225="","",Lists!AD1225)</f>
        <v/>
      </c>
      <c r="D1247" s="44" t="str">
        <f>IF(Lists!AE1225="","",Lists!AE1225)</f>
        <v/>
      </c>
      <c r="E1247" s="45"/>
      <c r="F1247" s="100" t="str">
        <f t="shared" si="38"/>
        <v/>
      </c>
      <c r="G1247" s="163" t="str">
        <f t="shared" si="39"/>
        <v/>
      </c>
      <c r="H1247" s="95"/>
      <c r="I1247" s="95"/>
      <c r="J1247" s="95"/>
      <c r="K1247" s="96"/>
    </row>
    <row r="1248" spans="1:11" s="97" customFormat="1" x14ac:dyDescent="0.25">
      <c r="A1248" s="12"/>
      <c r="B1248" s="43" t="str">
        <f>IF(Lists!AC1226="","",Lists!AC1226)</f>
        <v/>
      </c>
      <c r="C1248" s="44" t="str">
        <f>IF(Lists!AD1226="","",Lists!AD1226)</f>
        <v/>
      </c>
      <c r="D1248" s="44" t="str">
        <f>IF(Lists!AE1226="","",Lists!AE1226)</f>
        <v/>
      </c>
      <c r="E1248" s="45"/>
      <c r="F1248" s="100" t="str">
        <f t="shared" si="38"/>
        <v/>
      </c>
      <c r="G1248" s="163" t="str">
        <f t="shared" si="39"/>
        <v/>
      </c>
      <c r="H1248" s="95"/>
      <c r="I1248" s="95"/>
      <c r="J1248" s="95"/>
      <c r="K1248" s="96"/>
    </row>
    <row r="1249" spans="1:11" s="97" customFormat="1" x14ac:dyDescent="0.25">
      <c r="A1249" s="12"/>
      <c r="B1249" s="43" t="str">
        <f>IF(Lists!AC1227="","",Lists!AC1227)</f>
        <v/>
      </c>
      <c r="C1249" s="44" t="str">
        <f>IF(Lists!AD1227="","",Lists!AD1227)</f>
        <v/>
      </c>
      <c r="D1249" s="44" t="str">
        <f>IF(Lists!AE1227="","",Lists!AE1227)</f>
        <v/>
      </c>
      <c r="E1249" s="45"/>
      <c r="F1249" s="100" t="str">
        <f t="shared" si="38"/>
        <v/>
      </c>
      <c r="G1249" s="163" t="str">
        <f t="shared" si="39"/>
        <v/>
      </c>
      <c r="H1249" s="95"/>
      <c r="I1249" s="95"/>
      <c r="J1249" s="95"/>
      <c r="K1249" s="96"/>
    </row>
    <row r="1250" spans="1:11" s="97" customFormat="1" x14ac:dyDescent="0.25">
      <c r="A1250" s="12"/>
      <c r="B1250" s="43" t="str">
        <f>IF(Lists!AC1228="","",Lists!AC1228)</f>
        <v/>
      </c>
      <c r="C1250" s="44" t="str">
        <f>IF(Lists!AD1228="","",Lists!AD1228)</f>
        <v/>
      </c>
      <c r="D1250" s="44" t="str">
        <f>IF(Lists!AE1228="","",Lists!AE1228)</f>
        <v/>
      </c>
      <c r="E1250" s="45"/>
      <c r="F1250" s="100" t="str">
        <f t="shared" si="38"/>
        <v/>
      </c>
      <c r="G1250" s="163" t="str">
        <f t="shared" si="39"/>
        <v/>
      </c>
      <c r="H1250" s="95"/>
      <c r="I1250" s="95"/>
      <c r="J1250" s="95"/>
      <c r="K1250" s="96"/>
    </row>
    <row r="1251" spans="1:11" s="97" customFormat="1" x14ac:dyDescent="0.25">
      <c r="A1251" s="12"/>
      <c r="B1251" s="43" t="str">
        <f>IF(Lists!AC1229="","",Lists!AC1229)</f>
        <v/>
      </c>
      <c r="C1251" s="44" t="str">
        <f>IF(Lists!AD1229="","",Lists!AD1229)</f>
        <v/>
      </c>
      <c r="D1251" s="44" t="str">
        <f>IF(Lists!AE1229="","",Lists!AE1229)</f>
        <v/>
      </c>
      <c r="E1251" s="45"/>
      <c r="F1251" s="100" t="str">
        <f t="shared" si="38"/>
        <v/>
      </c>
      <c r="G1251" s="163" t="str">
        <f t="shared" si="39"/>
        <v/>
      </c>
      <c r="H1251" s="95"/>
      <c r="I1251" s="95"/>
      <c r="J1251" s="95"/>
      <c r="K1251" s="96"/>
    </row>
    <row r="1252" spans="1:11" s="97" customFormat="1" x14ac:dyDescent="0.25">
      <c r="A1252" s="12"/>
      <c r="B1252" s="43" t="str">
        <f>IF(Lists!AC1230="","",Lists!AC1230)</f>
        <v/>
      </c>
      <c r="C1252" s="44" t="str">
        <f>IF(Lists!AD1230="","",Lists!AD1230)</f>
        <v/>
      </c>
      <c r="D1252" s="44" t="str">
        <f>IF(Lists!AE1230="","",Lists!AE1230)</f>
        <v/>
      </c>
      <c r="E1252" s="45"/>
      <c r="F1252" s="100" t="str">
        <f t="shared" si="38"/>
        <v/>
      </c>
      <c r="G1252" s="163" t="str">
        <f t="shared" si="39"/>
        <v/>
      </c>
      <c r="H1252" s="95"/>
      <c r="I1252" s="95"/>
      <c r="J1252" s="95"/>
      <c r="K1252" s="96"/>
    </row>
    <row r="1253" spans="1:11" s="97" customFormat="1" x14ac:dyDescent="0.25">
      <c r="A1253" s="12"/>
      <c r="B1253" s="43" t="str">
        <f>IF(Lists!AC1231="","",Lists!AC1231)</f>
        <v/>
      </c>
      <c r="C1253" s="44" t="str">
        <f>IF(Lists!AD1231="","",Lists!AD1231)</f>
        <v/>
      </c>
      <c r="D1253" s="44" t="str">
        <f>IF(Lists!AE1231="","",Lists!AE1231)</f>
        <v/>
      </c>
      <c r="E1253" s="45"/>
      <c r="F1253" s="100" t="str">
        <f t="shared" si="38"/>
        <v/>
      </c>
      <c r="G1253" s="163" t="str">
        <f t="shared" si="39"/>
        <v/>
      </c>
      <c r="H1253" s="95"/>
      <c r="I1253" s="95"/>
      <c r="J1253" s="95"/>
      <c r="K1253" s="96"/>
    </row>
    <row r="1254" spans="1:11" s="97" customFormat="1" x14ac:dyDescent="0.25">
      <c r="A1254" s="12"/>
      <c r="B1254" s="43" t="str">
        <f>IF(Lists!AC1232="","",Lists!AC1232)</f>
        <v/>
      </c>
      <c r="C1254" s="44" t="str">
        <f>IF(Lists!AD1232="","",Lists!AD1232)</f>
        <v/>
      </c>
      <c r="D1254" s="44" t="str">
        <f>IF(Lists!AE1232="","",Lists!AE1232)</f>
        <v/>
      </c>
      <c r="E1254" s="45"/>
      <c r="F1254" s="100" t="str">
        <f t="shared" si="38"/>
        <v/>
      </c>
      <c r="G1254" s="163" t="str">
        <f t="shared" si="39"/>
        <v/>
      </c>
      <c r="H1254" s="95"/>
      <c r="I1254" s="95"/>
      <c r="J1254" s="95"/>
      <c r="K1254" s="96"/>
    </row>
    <row r="1255" spans="1:11" s="97" customFormat="1" x14ac:dyDescent="0.25">
      <c r="A1255" s="12"/>
      <c r="B1255" s="43" t="str">
        <f>IF(Lists!AC1233="","",Lists!AC1233)</f>
        <v/>
      </c>
      <c r="C1255" s="44" t="str">
        <f>IF(Lists!AD1233="","",Lists!AD1233)</f>
        <v/>
      </c>
      <c r="D1255" s="44" t="str">
        <f>IF(Lists!AE1233="","",Lists!AE1233)</f>
        <v/>
      </c>
      <c r="E1255" s="45"/>
      <c r="F1255" s="100" t="str">
        <f t="shared" si="38"/>
        <v/>
      </c>
      <c r="G1255" s="163" t="str">
        <f t="shared" si="39"/>
        <v/>
      </c>
      <c r="H1255" s="95"/>
      <c r="I1255" s="95"/>
      <c r="J1255" s="95"/>
      <c r="K1255" s="96"/>
    </row>
    <row r="1256" spans="1:11" s="97" customFormat="1" x14ac:dyDescent="0.25">
      <c r="A1256" s="12"/>
      <c r="B1256" s="43" t="str">
        <f>IF(Lists!AC1234="","",Lists!AC1234)</f>
        <v/>
      </c>
      <c r="C1256" s="44" t="str">
        <f>IF(Lists!AD1234="","",Lists!AD1234)</f>
        <v/>
      </c>
      <c r="D1256" s="44" t="str">
        <f>IF(Lists!AE1234="","",Lists!AE1234)</f>
        <v/>
      </c>
      <c r="E1256" s="45"/>
      <c r="F1256" s="100" t="str">
        <f t="shared" si="38"/>
        <v/>
      </c>
      <c r="G1256" s="163" t="str">
        <f t="shared" si="39"/>
        <v/>
      </c>
      <c r="H1256" s="95"/>
      <c r="I1256" s="95"/>
      <c r="J1256" s="95"/>
      <c r="K1256" s="96"/>
    </row>
    <row r="1257" spans="1:11" s="97" customFormat="1" x14ac:dyDescent="0.25">
      <c r="A1257" s="12"/>
      <c r="B1257" s="43" t="str">
        <f>IF(Lists!AC1235="","",Lists!AC1235)</f>
        <v/>
      </c>
      <c r="C1257" s="44" t="str">
        <f>IF(Lists!AD1235="","",Lists!AD1235)</f>
        <v/>
      </c>
      <c r="D1257" s="44" t="str">
        <f>IF(Lists!AE1235="","",Lists!AE1235)</f>
        <v/>
      </c>
      <c r="E1257" s="45"/>
      <c r="F1257" s="100" t="str">
        <f t="shared" si="38"/>
        <v/>
      </c>
      <c r="G1257" s="163" t="str">
        <f t="shared" si="39"/>
        <v/>
      </c>
      <c r="H1257" s="95"/>
      <c r="I1257" s="95"/>
      <c r="J1257" s="95"/>
      <c r="K1257" s="96"/>
    </row>
    <row r="1258" spans="1:11" s="97" customFormat="1" x14ac:dyDescent="0.25">
      <c r="A1258" s="12"/>
      <c r="B1258" s="43" t="str">
        <f>IF(Lists!AC1236="","",Lists!AC1236)</f>
        <v/>
      </c>
      <c r="C1258" s="44" t="str">
        <f>IF(Lists!AD1236="","",Lists!AD1236)</f>
        <v/>
      </c>
      <c r="D1258" s="44" t="str">
        <f>IF(Lists!AE1236="","",Lists!AE1236)</f>
        <v/>
      </c>
      <c r="E1258" s="45"/>
      <c r="F1258" s="100" t="str">
        <f t="shared" si="38"/>
        <v/>
      </c>
      <c r="G1258" s="163" t="str">
        <f t="shared" si="39"/>
        <v/>
      </c>
      <c r="H1258" s="95"/>
      <c r="I1258" s="95"/>
      <c r="J1258" s="95"/>
      <c r="K1258" s="96"/>
    </row>
    <row r="1259" spans="1:11" s="97" customFormat="1" x14ac:dyDescent="0.25">
      <c r="A1259" s="12"/>
      <c r="B1259" s="43" t="str">
        <f>IF(Lists!AC1237="","",Lists!AC1237)</f>
        <v/>
      </c>
      <c r="C1259" s="44" t="str">
        <f>IF(Lists!AD1237="","",Lists!AD1237)</f>
        <v/>
      </c>
      <c r="D1259" s="44" t="str">
        <f>IF(Lists!AE1237="","",Lists!AE1237)</f>
        <v/>
      </c>
      <c r="E1259" s="45"/>
      <c r="F1259" s="100" t="str">
        <f t="shared" si="38"/>
        <v/>
      </c>
      <c r="G1259" s="163" t="str">
        <f t="shared" si="39"/>
        <v/>
      </c>
      <c r="H1259" s="95"/>
      <c r="I1259" s="95"/>
      <c r="J1259" s="95"/>
      <c r="K1259" s="96"/>
    </row>
    <row r="1260" spans="1:11" s="97" customFormat="1" x14ac:dyDescent="0.25">
      <c r="A1260" s="12"/>
      <c r="B1260" s="43" t="str">
        <f>IF(Lists!AC1238="","",Lists!AC1238)</f>
        <v/>
      </c>
      <c r="C1260" s="44" t="str">
        <f>IF(Lists!AD1238="","",Lists!AD1238)</f>
        <v/>
      </c>
      <c r="D1260" s="44" t="str">
        <f>IF(Lists!AE1238="","",Lists!AE1238)</f>
        <v/>
      </c>
      <c r="E1260" s="45"/>
      <c r="F1260" s="100" t="str">
        <f t="shared" si="38"/>
        <v/>
      </c>
      <c r="G1260" s="163" t="str">
        <f t="shared" si="39"/>
        <v/>
      </c>
      <c r="H1260" s="95"/>
      <c r="I1260" s="95"/>
      <c r="J1260" s="95"/>
      <c r="K1260" s="96"/>
    </row>
    <row r="1261" spans="1:11" s="97" customFormat="1" x14ac:dyDescent="0.25">
      <c r="A1261" s="12"/>
      <c r="B1261" s="43" t="str">
        <f>IF(Lists!AC1239="","",Lists!AC1239)</f>
        <v/>
      </c>
      <c r="C1261" s="44" t="str">
        <f>IF(Lists!AD1239="","",Lists!AD1239)</f>
        <v/>
      </c>
      <c r="D1261" s="44" t="str">
        <f>IF(Lists!AE1239="","",Lists!AE1239)</f>
        <v/>
      </c>
      <c r="E1261" s="45"/>
      <c r="F1261" s="100" t="str">
        <f t="shared" si="38"/>
        <v/>
      </c>
      <c r="G1261" s="163" t="str">
        <f t="shared" si="39"/>
        <v/>
      </c>
      <c r="H1261" s="95"/>
      <c r="I1261" s="95"/>
      <c r="J1261" s="95"/>
      <c r="K1261" s="96"/>
    </row>
    <row r="1262" spans="1:11" s="97" customFormat="1" x14ac:dyDescent="0.25">
      <c r="A1262" s="12"/>
      <c r="B1262" s="43" t="str">
        <f>IF(Lists!AC1240="","",Lists!AC1240)</f>
        <v/>
      </c>
      <c r="C1262" s="44" t="str">
        <f>IF(Lists!AD1240="","",Lists!AD1240)</f>
        <v/>
      </c>
      <c r="D1262" s="44" t="str">
        <f>IF(Lists!AE1240="","",Lists!AE1240)</f>
        <v/>
      </c>
      <c r="E1262" s="45"/>
      <c r="F1262" s="100" t="str">
        <f t="shared" si="38"/>
        <v/>
      </c>
      <c r="G1262" s="163" t="str">
        <f t="shared" si="39"/>
        <v/>
      </c>
      <c r="H1262" s="95"/>
      <c r="I1262" s="95"/>
      <c r="J1262" s="95"/>
      <c r="K1262" s="96"/>
    </row>
    <row r="1263" spans="1:11" s="97" customFormat="1" x14ac:dyDescent="0.25">
      <c r="A1263" s="12"/>
      <c r="B1263" s="43" t="str">
        <f>IF(Lists!AC1241="","",Lists!AC1241)</f>
        <v/>
      </c>
      <c r="C1263" s="44" t="str">
        <f>IF(Lists!AD1241="","",Lists!AD1241)</f>
        <v/>
      </c>
      <c r="D1263" s="44" t="str">
        <f>IF(Lists!AE1241="","",Lists!AE1241)</f>
        <v/>
      </c>
      <c r="E1263" s="45"/>
      <c r="F1263" s="100" t="str">
        <f t="shared" si="38"/>
        <v/>
      </c>
      <c r="G1263" s="163" t="str">
        <f t="shared" si="39"/>
        <v/>
      </c>
      <c r="H1263" s="95"/>
      <c r="I1263" s="95"/>
      <c r="J1263" s="95"/>
      <c r="K1263" s="96"/>
    </row>
    <row r="1264" spans="1:11" s="97" customFormat="1" x14ac:dyDescent="0.25">
      <c r="A1264" s="12"/>
      <c r="B1264" s="43" t="str">
        <f>IF(Lists!AC1242="","",Lists!AC1242)</f>
        <v/>
      </c>
      <c r="C1264" s="44" t="str">
        <f>IF(Lists!AD1242="","",Lists!AD1242)</f>
        <v/>
      </c>
      <c r="D1264" s="44" t="str">
        <f>IF(Lists!AE1242="","",Lists!AE1242)</f>
        <v/>
      </c>
      <c r="E1264" s="45"/>
      <c r="F1264" s="100" t="str">
        <f t="shared" si="38"/>
        <v/>
      </c>
      <c r="G1264" s="163" t="str">
        <f t="shared" si="39"/>
        <v/>
      </c>
      <c r="H1264" s="95"/>
      <c r="I1264" s="95"/>
      <c r="J1264" s="95"/>
      <c r="K1264" s="96"/>
    </row>
    <row r="1265" spans="1:11" s="97" customFormat="1" x14ac:dyDescent="0.25">
      <c r="A1265" s="12"/>
      <c r="B1265" s="43" t="str">
        <f>IF(Lists!AC1243="","",Lists!AC1243)</f>
        <v/>
      </c>
      <c r="C1265" s="44" t="str">
        <f>IF(Lists!AD1243="","",Lists!AD1243)</f>
        <v/>
      </c>
      <c r="D1265" s="44" t="str">
        <f>IF(Lists!AE1243="","",Lists!AE1243)</f>
        <v/>
      </c>
      <c r="E1265" s="45"/>
      <c r="F1265" s="100" t="str">
        <f t="shared" si="38"/>
        <v/>
      </c>
      <c r="G1265" s="163" t="str">
        <f t="shared" si="39"/>
        <v/>
      </c>
      <c r="H1265" s="95"/>
      <c r="I1265" s="95"/>
      <c r="J1265" s="95"/>
      <c r="K1265" s="96"/>
    </row>
    <row r="1266" spans="1:11" s="97" customFormat="1" x14ac:dyDescent="0.25">
      <c r="A1266" s="12"/>
      <c r="B1266" s="43" t="str">
        <f>IF(Lists!AC1244="","",Lists!AC1244)</f>
        <v/>
      </c>
      <c r="C1266" s="44" t="str">
        <f>IF(Lists!AD1244="","",Lists!AD1244)</f>
        <v/>
      </c>
      <c r="D1266" s="44" t="str">
        <f>IF(Lists!AE1244="","",Lists!AE1244)</f>
        <v/>
      </c>
      <c r="E1266" s="45"/>
      <c r="F1266" s="100" t="str">
        <f t="shared" si="38"/>
        <v/>
      </c>
      <c r="G1266" s="163" t="str">
        <f t="shared" si="39"/>
        <v/>
      </c>
      <c r="H1266" s="95"/>
      <c r="I1266" s="95"/>
      <c r="J1266" s="95"/>
      <c r="K1266" s="96"/>
    </row>
    <row r="1267" spans="1:11" s="97" customFormat="1" x14ac:dyDescent="0.25">
      <c r="A1267" s="12"/>
      <c r="B1267" s="43" t="str">
        <f>IF(Lists!AC1245="","",Lists!AC1245)</f>
        <v/>
      </c>
      <c r="C1267" s="44" t="str">
        <f>IF(Lists!AD1245="","",Lists!AD1245)</f>
        <v/>
      </c>
      <c r="D1267" s="44" t="str">
        <f>IF(Lists!AE1245="","",Lists!AE1245)</f>
        <v/>
      </c>
      <c r="E1267" s="45"/>
      <c r="F1267" s="100" t="str">
        <f t="shared" si="38"/>
        <v/>
      </c>
      <c r="G1267" s="163" t="str">
        <f t="shared" si="39"/>
        <v/>
      </c>
      <c r="H1267" s="95"/>
      <c r="I1267" s="95"/>
      <c r="J1267" s="95"/>
      <c r="K1267" s="96"/>
    </row>
    <row r="1268" spans="1:11" s="97" customFormat="1" x14ac:dyDescent="0.25">
      <c r="A1268" s="12"/>
      <c r="B1268" s="43" t="str">
        <f>IF(Lists!AC1246="","",Lists!AC1246)</f>
        <v/>
      </c>
      <c r="C1268" s="44" t="str">
        <f>IF(Lists!AD1246="","",Lists!AD1246)</f>
        <v/>
      </c>
      <c r="D1268" s="44" t="str">
        <f>IF(Lists!AE1246="","",Lists!AE1246)</f>
        <v/>
      </c>
      <c r="E1268" s="45"/>
      <c r="F1268" s="100" t="str">
        <f t="shared" si="38"/>
        <v/>
      </c>
      <c r="G1268" s="163" t="str">
        <f t="shared" si="39"/>
        <v/>
      </c>
      <c r="H1268" s="95"/>
      <c r="I1268" s="95"/>
      <c r="J1268" s="95"/>
      <c r="K1268" s="96"/>
    </row>
    <row r="1269" spans="1:11" s="97" customFormat="1" x14ac:dyDescent="0.25">
      <c r="A1269" s="12"/>
      <c r="B1269" s="43" t="str">
        <f>IF(Lists!AC1247="","",Lists!AC1247)</f>
        <v/>
      </c>
      <c r="C1269" s="44" t="str">
        <f>IF(Lists!AD1247="","",Lists!AD1247)</f>
        <v/>
      </c>
      <c r="D1269" s="44" t="str">
        <f>IF(Lists!AE1247="","",Lists!AE1247)</f>
        <v/>
      </c>
      <c r="E1269" s="45"/>
      <c r="F1269" s="100" t="str">
        <f t="shared" si="38"/>
        <v/>
      </c>
      <c r="G1269" s="163" t="str">
        <f t="shared" si="39"/>
        <v/>
      </c>
      <c r="H1269" s="95"/>
      <c r="I1269" s="95"/>
      <c r="J1269" s="95"/>
      <c r="K1269" s="96"/>
    </row>
    <row r="1270" spans="1:11" s="97" customFormat="1" x14ac:dyDescent="0.25">
      <c r="A1270" s="12"/>
      <c r="B1270" s="43" t="str">
        <f>IF(Lists!AC1248="","",Lists!AC1248)</f>
        <v/>
      </c>
      <c r="C1270" s="44" t="str">
        <f>IF(Lists!AD1248="","",Lists!AD1248)</f>
        <v/>
      </c>
      <c r="D1270" s="44" t="str">
        <f>IF(Lists!AE1248="","",Lists!AE1248)</f>
        <v/>
      </c>
      <c r="E1270" s="45"/>
      <c r="F1270" s="100" t="str">
        <f t="shared" si="38"/>
        <v/>
      </c>
      <c r="G1270" s="163" t="str">
        <f t="shared" si="39"/>
        <v/>
      </c>
      <c r="H1270" s="95"/>
      <c r="I1270" s="95"/>
      <c r="J1270" s="95"/>
      <c r="K1270" s="96"/>
    </row>
    <row r="1271" spans="1:11" s="97" customFormat="1" x14ac:dyDescent="0.25">
      <c r="A1271" s="12"/>
      <c r="B1271" s="43" t="str">
        <f>IF(Lists!AC1249="","",Lists!AC1249)</f>
        <v/>
      </c>
      <c r="C1271" s="44" t="str">
        <f>IF(Lists!AD1249="","",Lists!AD1249)</f>
        <v/>
      </c>
      <c r="D1271" s="44" t="str">
        <f>IF(Lists!AE1249="","",Lists!AE1249)</f>
        <v/>
      </c>
      <c r="E1271" s="45"/>
      <c r="F1271" s="100" t="str">
        <f t="shared" si="38"/>
        <v/>
      </c>
      <c r="G1271" s="163" t="str">
        <f t="shared" si="39"/>
        <v/>
      </c>
      <c r="H1271" s="95"/>
      <c r="I1271" s="95"/>
      <c r="J1271" s="95"/>
      <c r="K1271" s="96"/>
    </row>
    <row r="1272" spans="1:11" s="97" customFormat="1" x14ac:dyDescent="0.25">
      <c r="A1272" s="12"/>
      <c r="B1272" s="43" t="str">
        <f>IF(Lists!AC1250="","",Lists!AC1250)</f>
        <v/>
      </c>
      <c r="C1272" s="44" t="str">
        <f>IF(Lists!AD1250="","",Lists!AD1250)</f>
        <v/>
      </c>
      <c r="D1272" s="44" t="str">
        <f>IF(Lists!AE1250="","",Lists!AE1250)</f>
        <v/>
      </c>
      <c r="E1272" s="45"/>
      <c r="F1272" s="100" t="str">
        <f t="shared" si="38"/>
        <v/>
      </c>
      <c r="G1272" s="163" t="str">
        <f t="shared" si="39"/>
        <v/>
      </c>
      <c r="H1272" s="95"/>
      <c r="I1272" s="95"/>
      <c r="J1272" s="95"/>
      <c r="K1272" s="96"/>
    </row>
    <row r="1273" spans="1:11" s="97" customFormat="1" x14ac:dyDescent="0.25">
      <c r="A1273" s="12"/>
      <c r="B1273" s="43" t="str">
        <f>IF(Lists!AC1251="","",Lists!AC1251)</f>
        <v/>
      </c>
      <c r="C1273" s="44" t="str">
        <f>IF(Lists!AD1251="","",Lists!AD1251)</f>
        <v/>
      </c>
      <c r="D1273" s="44" t="str">
        <f>IF(Lists!AE1251="","",Lists!AE1251)</f>
        <v/>
      </c>
      <c r="E1273" s="45"/>
      <c r="F1273" s="100" t="str">
        <f t="shared" si="38"/>
        <v/>
      </c>
      <c r="G1273" s="163" t="str">
        <f t="shared" si="39"/>
        <v/>
      </c>
      <c r="H1273" s="95"/>
      <c r="I1273" s="95"/>
      <c r="J1273" s="95"/>
      <c r="K1273" s="96"/>
    </row>
    <row r="1274" spans="1:11" s="97" customFormat="1" x14ac:dyDescent="0.25">
      <c r="A1274" s="12"/>
      <c r="B1274" s="43" t="str">
        <f>IF(Lists!AC1252="","",Lists!AC1252)</f>
        <v/>
      </c>
      <c r="C1274" s="44" t="str">
        <f>IF(Lists!AD1252="","",Lists!AD1252)</f>
        <v/>
      </c>
      <c r="D1274" s="44" t="str">
        <f>IF(Lists!AE1252="","",Lists!AE1252)</f>
        <v/>
      </c>
      <c r="E1274" s="45"/>
      <c r="F1274" s="100" t="str">
        <f t="shared" si="38"/>
        <v/>
      </c>
      <c r="G1274" s="163" t="str">
        <f t="shared" si="39"/>
        <v/>
      </c>
      <c r="H1274" s="95"/>
      <c r="I1274" s="95"/>
      <c r="J1274" s="95"/>
      <c r="K1274" s="96"/>
    </row>
    <row r="1275" spans="1:11" s="97" customFormat="1" x14ac:dyDescent="0.25">
      <c r="A1275" s="12"/>
      <c r="B1275" s="43" t="str">
        <f>IF(Lists!AC1253="","",Lists!AC1253)</f>
        <v/>
      </c>
      <c r="C1275" s="44" t="str">
        <f>IF(Lists!AD1253="","",Lists!AD1253)</f>
        <v/>
      </c>
      <c r="D1275" s="44" t="str">
        <f>IF(Lists!AE1253="","",Lists!AE1253)</f>
        <v/>
      </c>
      <c r="E1275" s="45"/>
      <c r="F1275" s="100" t="str">
        <f t="shared" si="38"/>
        <v/>
      </c>
      <c r="G1275" s="163" t="str">
        <f t="shared" si="39"/>
        <v/>
      </c>
      <c r="H1275" s="95"/>
      <c r="I1275" s="95"/>
      <c r="J1275" s="95"/>
      <c r="K1275" s="96"/>
    </row>
    <row r="1276" spans="1:11" s="97" customFormat="1" x14ac:dyDescent="0.25">
      <c r="A1276" s="12"/>
      <c r="B1276" s="43" t="str">
        <f>IF(Lists!AC1254="","",Lists!AC1254)</f>
        <v/>
      </c>
      <c r="C1276" s="44" t="str">
        <f>IF(Lists!AD1254="","",Lists!AD1254)</f>
        <v/>
      </c>
      <c r="D1276" s="44" t="str">
        <f>IF(Lists!AE1254="","",Lists!AE1254)</f>
        <v/>
      </c>
      <c r="E1276" s="45"/>
      <c r="F1276" s="100" t="str">
        <f t="shared" si="38"/>
        <v/>
      </c>
      <c r="G1276" s="163" t="str">
        <f t="shared" si="39"/>
        <v/>
      </c>
      <c r="H1276" s="95"/>
      <c r="I1276" s="95"/>
      <c r="J1276" s="95"/>
      <c r="K1276" s="96"/>
    </row>
    <row r="1277" spans="1:11" s="97" customFormat="1" x14ac:dyDescent="0.25">
      <c r="A1277" s="12"/>
      <c r="B1277" s="43" t="str">
        <f>IF(Lists!AC1255="","",Lists!AC1255)</f>
        <v/>
      </c>
      <c r="C1277" s="44" t="str">
        <f>IF(Lists!AD1255="","",Lists!AD1255)</f>
        <v/>
      </c>
      <c r="D1277" s="44" t="str">
        <f>IF(Lists!AE1255="","",Lists!AE1255)</f>
        <v/>
      </c>
      <c r="E1277" s="45"/>
      <c r="F1277" s="100" t="str">
        <f t="shared" si="38"/>
        <v/>
      </c>
      <c r="G1277" s="163" t="str">
        <f t="shared" si="39"/>
        <v/>
      </c>
      <c r="H1277" s="95"/>
      <c r="I1277" s="95"/>
      <c r="J1277" s="95"/>
      <c r="K1277" s="96"/>
    </row>
    <row r="1278" spans="1:11" s="97" customFormat="1" x14ac:dyDescent="0.25">
      <c r="A1278" s="12"/>
      <c r="B1278" s="43" t="str">
        <f>IF(Lists!AC1256="","",Lists!AC1256)</f>
        <v/>
      </c>
      <c r="C1278" s="44" t="str">
        <f>IF(Lists!AD1256="","",Lists!AD1256)</f>
        <v/>
      </c>
      <c r="D1278" s="44" t="str">
        <f>IF(Lists!AE1256="","",Lists!AE1256)</f>
        <v/>
      </c>
      <c r="E1278" s="45"/>
      <c r="F1278" s="100" t="str">
        <f t="shared" si="38"/>
        <v/>
      </c>
      <c r="G1278" s="163" t="str">
        <f t="shared" si="39"/>
        <v/>
      </c>
      <c r="H1278" s="95"/>
      <c r="I1278" s="95"/>
      <c r="J1278" s="95"/>
      <c r="K1278" s="96"/>
    </row>
    <row r="1279" spans="1:11" s="97" customFormat="1" x14ac:dyDescent="0.25">
      <c r="A1279" s="12"/>
      <c r="B1279" s="43" t="str">
        <f>IF(Lists!AC1257="","",Lists!AC1257)</f>
        <v/>
      </c>
      <c r="C1279" s="44" t="str">
        <f>IF(Lists!AD1257="","",Lists!AD1257)</f>
        <v/>
      </c>
      <c r="D1279" s="44" t="str">
        <f>IF(Lists!AE1257="","",Lists!AE1257)</f>
        <v/>
      </c>
      <c r="E1279" s="45"/>
      <c r="F1279" s="100" t="str">
        <f t="shared" si="38"/>
        <v/>
      </c>
      <c r="G1279" s="163" t="str">
        <f t="shared" si="39"/>
        <v/>
      </c>
      <c r="H1279" s="95"/>
      <c r="I1279" s="95"/>
      <c r="J1279" s="95"/>
      <c r="K1279" s="96"/>
    </row>
    <row r="1280" spans="1:11" s="97" customFormat="1" x14ac:dyDescent="0.25">
      <c r="A1280" s="12"/>
      <c r="B1280" s="43" t="str">
        <f>IF(Lists!AC1258="","",Lists!AC1258)</f>
        <v/>
      </c>
      <c r="C1280" s="44" t="str">
        <f>IF(Lists!AD1258="","",Lists!AD1258)</f>
        <v/>
      </c>
      <c r="D1280" s="44" t="str">
        <f>IF(Lists!AE1258="","",Lists!AE1258)</f>
        <v/>
      </c>
      <c r="E1280" s="45"/>
      <c r="F1280" s="100" t="str">
        <f t="shared" si="38"/>
        <v/>
      </c>
      <c r="G1280" s="163" t="str">
        <f t="shared" si="39"/>
        <v/>
      </c>
      <c r="H1280" s="95"/>
      <c r="I1280" s="95"/>
      <c r="J1280" s="95"/>
      <c r="K1280" s="96"/>
    </row>
    <row r="1281" spans="1:11" s="97" customFormat="1" x14ac:dyDescent="0.25">
      <c r="A1281" s="12"/>
      <c r="B1281" s="43" t="str">
        <f>IF(Lists!AC1259="","",Lists!AC1259)</f>
        <v/>
      </c>
      <c r="C1281" s="44" t="str">
        <f>IF(Lists!AD1259="","",Lists!AD1259)</f>
        <v/>
      </c>
      <c r="D1281" s="44" t="str">
        <f>IF(Lists!AE1259="","",Lists!AE1259)</f>
        <v/>
      </c>
      <c r="E1281" s="45"/>
      <c r="F1281" s="100" t="str">
        <f t="shared" si="38"/>
        <v/>
      </c>
      <c r="G1281" s="163" t="str">
        <f t="shared" si="39"/>
        <v/>
      </c>
      <c r="H1281" s="95"/>
      <c r="I1281" s="95"/>
      <c r="J1281" s="95"/>
      <c r="K1281" s="96"/>
    </row>
    <row r="1282" spans="1:11" s="97" customFormat="1" x14ac:dyDescent="0.25">
      <c r="A1282" s="12"/>
      <c r="B1282" s="43" t="str">
        <f>IF(Lists!AC1260="","",Lists!AC1260)</f>
        <v/>
      </c>
      <c r="C1282" s="44" t="str">
        <f>IF(Lists!AD1260="","",Lists!AD1260)</f>
        <v/>
      </c>
      <c r="D1282" s="44" t="str">
        <f>IF(Lists!AE1260="","",Lists!AE1260)</f>
        <v/>
      </c>
      <c r="E1282" s="45"/>
      <c r="F1282" s="100" t="str">
        <f t="shared" si="38"/>
        <v/>
      </c>
      <c r="G1282" s="163" t="str">
        <f t="shared" si="39"/>
        <v/>
      </c>
      <c r="H1282" s="95"/>
      <c r="I1282" s="95"/>
      <c r="J1282" s="95"/>
      <c r="K1282" s="96"/>
    </row>
    <row r="1283" spans="1:11" s="97" customFormat="1" x14ac:dyDescent="0.25">
      <c r="A1283" s="12"/>
      <c r="B1283" s="43" t="str">
        <f>IF(Lists!AC1261="","",Lists!AC1261)</f>
        <v/>
      </c>
      <c r="C1283" s="44" t="str">
        <f>IF(Lists!AD1261="","",Lists!AD1261)</f>
        <v/>
      </c>
      <c r="D1283" s="44" t="str">
        <f>IF(Lists!AE1261="","",Lists!AE1261)</f>
        <v/>
      </c>
      <c r="E1283" s="45"/>
      <c r="F1283" s="100" t="str">
        <f t="shared" si="38"/>
        <v/>
      </c>
      <c r="G1283" s="163" t="str">
        <f t="shared" si="39"/>
        <v/>
      </c>
      <c r="H1283" s="95"/>
      <c r="I1283" s="95"/>
      <c r="J1283" s="95"/>
      <c r="K1283" s="96"/>
    </row>
    <row r="1284" spans="1:11" s="97" customFormat="1" x14ac:dyDescent="0.25">
      <c r="A1284" s="12"/>
      <c r="B1284" s="43" t="str">
        <f>IF(Lists!AC1262="","",Lists!AC1262)</f>
        <v/>
      </c>
      <c r="C1284" s="44" t="str">
        <f>IF(Lists!AD1262="","",Lists!AD1262)</f>
        <v/>
      </c>
      <c r="D1284" s="44" t="str">
        <f>IF(Lists!AE1262="","",Lists!AE1262)</f>
        <v/>
      </c>
      <c r="E1284" s="45"/>
      <c r="F1284" s="100" t="str">
        <f t="shared" si="38"/>
        <v/>
      </c>
      <c r="G1284" s="163" t="str">
        <f t="shared" si="39"/>
        <v/>
      </c>
      <c r="H1284" s="95"/>
      <c r="I1284" s="95"/>
      <c r="J1284" s="95"/>
      <c r="K1284" s="96"/>
    </row>
    <row r="1285" spans="1:11" s="97" customFormat="1" x14ac:dyDescent="0.25">
      <c r="A1285" s="12"/>
      <c r="B1285" s="43" t="str">
        <f>IF(Lists!AC1263="","",Lists!AC1263)</f>
        <v/>
      </c>
      <c r="C1285" s="44" t="str">
        <f>IF(Lists!AD1263="","",Lists!AD1263)</f>
        <v/>
      </c>
      <c r="D1285" s="44" t="str">
        <f>IF(Lists!AE1263="","",Lists!AE1263)</f>
        <v/>
      </c>
      <c r="E1285" s="45"/>
      <c r="F1285" s="100" t="str">
        <f t="shared" si="38"/>
        <v/>
      </c>
      <c r="G1285" s="163" t="str">
        <f t="shared" si="39"/>
        <v/>
      </c>
      <c r="H1285" s="95"/>
      <c r="I1285" s="95"/>
      <c r="J1285" s="95"/>
      <c r="K1285" s="96"/>
    </row>
    <row r="1286" spans="1:11" s="97" customFormat="1" x14ac:dyDescent="0.25">
      <c r="A1286" s="12"/>
      <c r="B1286" s="43" t="str">
        <f>IF(Lists!AC1264="","",Lists!AC1264)</f>
        <v/>
      </c>
      <c r="C1286" s="44" t="str">
        <f>IF(Lists!AD1264="","",Lists!AD1264)</f>
        <v/>
      </c>
      <c r="D1286" s="44" t="str">
        <f>IF(Lists!AE1264="","",Lists!AE1264)</f>
        <v/>
      </c>
      <c r="E1286" s="45"/>
      <c r="F1286" s="100" t="str">
        <f t="shared" si="38"/>
        <v/>
      </c>
      <c r="G1286" s="163" t="str">
        <f t="shared" si="39"/>
        <v/>
      </c>
      <c r="H1286" s="95"/>
      <c r="I1286" s="95"/>
      <c r="J1286" s="95"/>
      <c r="K1286" s="96"/>
    </row>
    <row r="1287" spans="1:11" s="97" customFormat="1" x14ac:dyDescent="0.25">
      <c r="A1287" s="12"/>
      <c r="B1287" s="43" t="str">
        <f>IF(Lists!AC1265="","",Lists!AC1265)</f>
        <v/>
      </c>
      <c r="C1287" s="44" t="str">
        <f>IF(Lists!AD1265="","",Lists!AD1265)</f>
        <v/>
      </c>
      <c r="D1287" s="44" t="str">
        <f>IF(Lists!AE1265="","",Lists!AE1265)</f>
        <v/>
      </c>
      <c r="E1287" s="45"/>
      <c r="F1287" s="100" t="str">
        <f t="shared" si="38"/>
        <v/>
      </c>
      <c r="G1287" s="163" t="str">
        <f t="shared" si="39"/>
        <v/>
      </c>
      <c r="H1287" s="95"/>
      <c r="I1287" s="95"/>
      <c r="J1287" s="95"/>
      <c r="K1287" s="96"/>
    </row>
    <row r="1288" spans="1:11" s="97" customFormat="1" x14ac:dyDescent="0.25">
      <c r="A1288" s="12"/>
      <c r="B1288" s="43" t="str">
        <f>IF(Lists!AC1266="","",Lists!AC1266)</f>
        <v/>
      </c>
      <c r="C1288" s="44" t="str">
        <f>IF(Lists!AD1266="","",Lists!AD1266)</f>
        <v/>
      </c>
      <c r="D1288" s="44" t="str">
        <f>IF(Lists!AE1266="","",Lists!AE1266)</f>
        <v/>
      </c>
      <c r="E1288" s="45"/>
      <c r="F1288" s="100" t="str">
        <f t="shared" si="38"/>
        <v/>
      </c>
      <c r="G1288" s="163" t="str">
        <f t="shared" si="39"/>
        <v/>
      </c>
      <c r="H1288" s="95"/>
      <c r="I1288" s="95"/>
      <c r="J1288" s="95"/>
      <c r="K1288" s="96"/>
    </row>
    <row r="1289" spans="1:11" s="97" customFormat="1" x14ac:dyDescent="0.25">
      <c r="A1289" s="12"/>
      <c r="B1289" s="43" t="str">
        <f>IF(Lists!AC1267="","",Lists!AC1267)</f>
        <v/>
      </c>
      <c r="C1289" s="44" t="str">
        <f>IF(Lists!AD1267="","",Lists!AD1267)</f>
        <v/>
      </c>
      <c r="D1289" s="44" t="str">
        <f>IF(Lists!AE1267="","",Lists!AE1267)</f>
        <v/>
      </c>
      <c r="E1289" s="45"/>
      <c r="F1289" s="100" t="str">
        <f t="shared" si="38"/>
        <v/>
      </c>
      <c r="G1289" s="163" t="str">
        <f t="shared" si="39"/>
        <v/>
      </c>
      <c r="H1289" s="95"/>
      <c r="I1289" s="95"/>
      <c r="J1289" s="95"/>
      <c r="K1289" s="96"/>
    </row>
    <row r="1290" spans="1:11" s="97" customFormat="1" x14ac:dyDescent="0.25">
      <c r="A1290" s="12"/>
      <c r="B1290" s="43" t="str">
        <f>IF(Lists!AC1268="","",Lists!AC1268)</f>
        <v/>
      </c>
      <c r="C1290" s="44" t="str">
        <f>IF(Lists!AD1268="","",Lists!AD1268)</f>
        <v/>
      </c>
      <c r="D1290" s="44" t="str">
        <f>IF(Lists!AE1268="","",Lists!AE1268)</f>
        <v/>
      </c>
      <c r="E1290" s="45"/>
      <c r="F1290" s="100" t="str">
        <f t="shared" si="38"/>
        <v/>
      </c>
      <c r="G1290" s="163" t="str">
        <f t="shared" si="39"/>
        <v/>
      </c>
      <c r="H1290" s="95"/>
      <c r="I1290" s="95"/>
      <c r="J1290" s="95"/>
      <c r="K1290" s="96"/>
    </row>
    <row r="1291" spans="1:11" s="97" customFormat="1" x14ac:dyDescent="0.25">
      <c r="A1291" s="12"/>
      <c r="B1291" s="43" t="str">
        <f>IF(Lists!AC1269="","",Lists!AC1269)</f>
        <v/>
      </c>
      <c r="C1291" s="44" t="str">
        <f>IF(Lists!AD1269="","",Lists!AD1269)</f>
        <v/>
      </c>
      <c r="D1291" s="44" t="str">
        <f>IF(Lists!AE1269="","",Lists!AE1269)</f>
        <v/>
      </c>
      <c r="E1291" s="45"/>
      <c r="F1291" s="100" t="str">
        <f t="shared" si="38"/>
        <v/>
      </c>
      <c r="G1291" s="163" t="str">
        <f t="shared" si="39"/>
        <v/>
      </c>
      <c r="H1291" s="95"/>
      <c r="I1291" s="95"/>
      <c r="J1291" s="95"/>
      <c r="K1291" s="96"/>
    </row>
    <row r="1292" spans="1:11" s="97" customFormat="1" x14ac:dyDescent="0.25">
      <c r="A1292" s="12"/>
      <c r="B1292" s="43" t="str">
        <f>IF(Lists!AC1270="","",Lists!AC1270)</f>
        <v/>
      </c>
      <c r="C1292" s="44" t="str">
        <f>IF(Lists!AD1270="","",Lists!AD1270)</f>
        <v/>
      </c>
      <c r="D1292" s="44" t="str">
        <f>IF(Lists!AE1270="","",Lists!AE1270)</f>
        <v/>
      </c>
      <c r="E1292" s="45"/>
      <c r="F1292" s="100" t="str">
        <f t="shared" si="38"/>
        <v/>
      </c>
      <c r="G1292" s="163" t="str">
        <f t="shared" si="39"/>
        <v/>
      </c>
      <c r="H1292" s="95"/>
      <c r="I1292" s="95"/>
      <c r="J1292" s="95"/>
      <c r="K1292" s="96"/>
    </row>
    <row r="1293" spans="1:11" s="97" customFormat="1" x14ac:dyDescent="0.25">
      <c r="A1293" s="12"/>
      <c r="B1293" s="43" t="str">
        <f>IF(Lists!AC1271="","",Lists!AC1271)</f>
        <v/>
      </c>
      <c r="C1293" s="44" t="str">
        <f>IF(Lists!AD1271="","",Lists!AD1271)</f>
        <v/>
      </c>
      <c r="D1293" s="44" t="str">
        <f>IF(Lists!AE1271="","",Lists!AE1271)</f>
        <v/>
      </c>
      <c r="E1293" s="45"/>
      <c r="F1293" s="100" t="str">
        <f t="shared" si="38"/>
        <v/>
      </c>
      <c r="G1293" s="163" t="str">
        <f t="shared" si="39"/>
        <v/>
      </c>
      <c r="H1293" s="95"/>
      <c r="I1293" s="95"/>
      <c r="J1293" s="95"/>
      <c r="K1293" s="96"/>
    </row>
    <row r="1294" spans="1:11" s="97" customFormat="1" x14ac:dyDescent="0.25">
      <c r="A1294" s="12"/>
      <c r="B1294" s="43" t="str">
        <f>IF(Lists!AC1272="","",Lists!AC1272)</f>
        <v/>
      </c>
      <c r="C1294" s="44" t="str">
        <f>IF(Lists!AD1272="","",Lists!AD1272)</f>
        <v/>
      </c>
      <c r="D1294" s="44" t="str">
        <f>IF(Lists!AE1272="","",Lists!AE1272)</f>
        <v/>
      </c>
      <c r="E1294" s="45"/>
      <c r="F1294" s="100" t="str">
        <f t="shared" si="38"/>
        <v/>
      </c>
      <c r="G1294" s="163" t="str">
        <f t="shared" si="39"/>
        <v/>
      </c>
      <c r="H1294" s="95"/>
      <c r="I1294" s="95"/>
      <c r="J1294" s="95"/>
      <c r="K1294" s="96"/>
    </row>
    <row r="1295" spans="1:11" s="97" customFormat="1" x14ac:dyDescent="0.25">
      <c r="A1295" s="12"/>
      <c r="B1295" s="43" t="str">
        <f>IF(Lists!AC1273="","",Lists!AC1273)</f>
        <v/>
      </c>
      <c r="C1295" s="44" t="str">
        <f>IF(Lists!AD1273="","",Lists!AD1273)</f>
        <v/>
      </c>
      <c r="D1295" s="44" t="str">
        <f>IF(Lists!AE1273="","",Lists!AE1273)</f>
        <v/>
      </c>
      <c r="E1295" s="45"/>
      <c r="F1295" s="100" t="str">
        <f t="shared" si="38"/>
        <v/>
      </c>
      <c r="G1295" s="163" t="str">
        <f t="shared" si="39"/>
        <v/>
      </c>
      <c r="H1295" s="95"/>
      <c r="I1295" s="95"/>
      <c r="J1295" s="95"/>
      <c r="K1295" s="96"/>
    </row>
    <row r="1296" spans="1:11" s="97" customFormat="1" x14ac:dyDescent="0.25">
      <c r="A1296" s="12"/>
      <c r="B1296" s="43" t="str">
        <f>IF(Lists!AC1274="","",Lists!AC1274)</f>
        <v/>
      </c>
      <c r="C1296" s="44" t="str">
        <f>IF(Lists!AD1274="","",Lists!AD1274)</f>
        <v/>
      </c>
      <c r="D1296" s="44" t="str">
        <f>IF(Lists!AE1274="","",Lists!AE1274)</f>
        <v/>
      </c>
      <c r="E1296" s="45"/>
      <c r="F1296" s="100" t="str">
        <f t="shared" si="38"/>
        <v/>
      </c>
      <c r="G1296" s="163" t="str">
        <f t="shared" si="39"/>
        <v/>
      </c>
      <c r="H1296" s="95"/>
      <c r="I1296" s="95"/>
      <c r="J1296" s="95"/>
      <c r="K1296" s="96"/>
    </row>
    <row r="1297" spans="1:11" s="97" customFormat="1" x14ac:dyDescent="0.25">
      <c r="A1297" s="12"/>
      <c r="B1297" s="43" t="str">
        <f>IF(Lists!AC1275="","",Lists!AC1275)</f>
        <v/>
      </c>
      <c r="C1297" s="44" t="str">
        <f>IF(Lists!AD1275="","",Lists!AD1275)</f>
        <v/>
      </c>
      <c r="D1297" s="44" t="str">
        <f>IF(Lists!AE1275="","",Lists!AE1275)</f>
        <v/>
      </c>
      <c r="E1297" s="45"/>
      <c r="F1297" s="100" t="str">
        <f t="shared" si="38"/>
        <v/>
      </c>
      <c r="G1297" s="163" t="str">
        <f t="shared" si="39"/>
        <v/>
      </c>
      <c r="H1297" s="95"/>
      <c r="I1297" s="95"/>
      <c r="J1297" s="95"/>
      <c r="K1297" s="96"/>
    </row>
    <row r="1298" spans="1:11" s="97" customFormat="1" x14ac:dyDescent="0.25">
      <c r="A1298" s="12"/>
      <c r="B1298" s="43" t="str">
        <f>IF(Lists!AC1276="","",Lists!AC1276)</f>
        <v/>
      </c>
      <c r="C1298" s="44" t="str">
        <f>IF(Lists!AD1276="","",Lists!AD1276)</f>
        <v/>
      </c>
      <c r="D1298" s="44" t="str">
        <f>IF(Lists!AE1276="","",Lists!AE1276)</f>
        <v/>
      </c>
      <c r="E1298" s="45"/>
      <c r="F1298" s="100" t="str">
        <f t="shared" si="38"/>
        <v/>
      </c>
      <c r="G1298" s="163" t="str">
        <f t="shared" si="39"/>
        <v/>
      </c>
      <c r="H1298" s="95"/>
      <c r="I1298" s="95"/>
      <c r="J1298" s="95"/>
      <c r="K1298" s="96"/>
    </row>
    <row r="1299" spans="1:11" s="97" customFormat="1" x14ac:dyDescent="0.25">
      <c r="A1299" s="12"/>
      <c r="B1299" s="43" t="str">
        <f>IF(Lists!AC1277="","",Lists!AC1277)</f>
        <v/>
      </c>
      <c r="C1299" s="44" t="str">
        <f>IF(Lists!AD1277="","",Lists!AD1277)</f>
        <v/>
      </c>
      <c r="D1299" s="44" t="str">
        <f>IF(Lists!AE1277="","",Lists!AE1277)</f>
        <v/>
      </c>
      <c r="E1299" s="45"/>
      <c r="F1299" s="100" t="str">
        <f t="shared" si="38"/>
        <v/>
      </c>
      <c r="G1299" s="163" t="str">
        <f t="shared" si="39"/>
        <v/>
      </c>
      <c r="H1299" s="95"/>
      <c r="I1299" s="95"/>
      <c r="J1299" s="95"/>
      <c r="K1299" s="96"/>
    </row>
    <row r="1300" spans="1:11" s="97" customFormat="1" x14ac:dyDescent="0.25">
      <c r="A1300" s="12"/>
      <c r="B1300" s="43" t="str">
        <f>IF(Lists!AC1278="","",Lists!AC1278)</f>
        <v/>
      </c>
      <c r="C1300" s="44" t="str">
        <f>IF(Lists!AD1278="","",Lists!AD1278)</f>
        <v/>
      </c>
      <c r="D1300" s="44" t="str">
        <f>IF(Lists!AE1278="","",Lists!AE1278)</f>
        <v/>
      </c>
      <c r="E1300" s="45"/>
      <c r="F1300" s="100" t="str">
        <f t="shared" si="38"/>
        <v/>
      </c>
      <c r="G1300" s="163" t="str">
        <f t="shared" si="39"/>
        <v/>
      </c>
      <c r="H1300" s="95"/>
      <c r="I1300" s="95"/>
      <c r="J1300" s="95"/>
      <c r="K1300" s="96"/>
    </row>
    <row r="1301" spans="1:11" s="97" customFormat="1" x14ac:dyDescent="0.25">
      <c r="A1301" s="12"/>
      <c r="B1301" s="43" t="str">
        <f>IF(Lists!AC1279="","",Lists!AC1279)</f>
        <v/>
      </c>
      <c r="C1301" s="44" t="str">
        <f>IF(Lists!AD1279="","",Lists!AD1279)</f>
        <v/>
      </c>
      <c r="D1301" s="44" t="str">
        <f>IF(Lists!AE1279="","",Lists!AE1279)</f>
        <v/>
      </c>
      <c r="E1301" s="45"/>
      <c r="F1301" s="100" t="str">
        <f t="shared" si="38"/>
        <v/>
      </c>
      <c r="G1301" s="163" t="str">
        <f t="shared" si="39"/>
        <v/>
      </c>
      <c r="H1301" s="95"/>
      <c r="I1301" s="95"/>
      <c r="J1301" s="95"/>
      <c r="K1301" s="96"/>
    </row>
    <row r="1302" spans="1:11" s="97" customFormat="1" x14ac:dyDescent="0.25">
      <c r="A1302" s="12"/>
      <c r="B1302" s="43" t="str">
        <f>IF(Lists!AC1280="","",Lists!AC1280)</f>
        <v/>
      </c>
      <c r="C1302" s="44" t="str">
        <f>IF(Lists!AD1280="","",Lists!AD1280)</f>
        <v/>
      </c>
      <c r="D1302" s="44" t="str">
        <f>IF(Lists!AE1280="","",Lists!AE1280)</f>
        <v/>
      </c>
      <c r="E1302" s="45"/>
      <c r="F1302" s="100" t="str">
        <f t="shared" si="38"/>
        <v/>
      </c>
      <c r="G1302" s="163" t="str">
        <f t="shared" si="39"/>
        <v/>
      </c>
      <c r="H1302" s="95"/>
      <c r="I1302" s="95"/>
      <c r="J1302" s="95"/>
      <c r="K1302" s="96"/>
    </row>
    <row r="1303" spans="1:11" s="97" customFormat="1" x14ac:dyDescent="0.25">
      <c r="A1303" s="12"/>
      <c r="B1303" s="43" t="str">
        <f>IF(Lists!AC1281="","",Lists!AC1281)</f>
        <v/>
      </c>
      <c r="C1303" s="44" t="str">
        <f>IF(Lists!AD1281="","",Lists!AD1281)</f>
        <v/>
      </c>
      <c r="D1303" s="44" t="str">
        <f>IF(Lists!AE1281="","",Lists!AE1281)</f>
        <v/>
      </c>
      <c r="E1303" s="45"/>
      <c r="F1303" s="100" t="str">
        <f t="shared" si="38"/>
        <v/>
      </c>
      <c r="G1303" s="163" t="str">
        <f t="shared" si="39"/>
        <v/>
      </c>
      <c r="H1303" s="95"/>
      <c r="I1303" s="95"/>
      <c r="J1303" s="95"/>
      <c r="K1303" s="96"/>
    </row>
    <row r="1304" spans="1:11" s="97" customFormat="1" x14ac:dyDescent="0.25">
      <c r="A1304" s="12"/>
      <c r="B1304" s="43" t="str">
        <f>IF(Lists!AC1282="","",Lists!AC1282)</f>
        <v/>
      </c>
      <c r="C1304" s="44" t="str">
        <f>IF(Lists!AD1282="","",Lists!AD1282)</f>
        <v/>
      </c>
      <c r="D1304" s="44" t="str">
        <f>IF(Lists!AE1282="","",Lists!AE1282)</f>
        <v/>
      </c>
      <c r="E1304" s="45"/>
      <c r="F1304" s="100" t="str">
        <f t="shared" si="38"/>
        <v/>
      </c>
      <c r="G1304" s="163" t="str">
        <f t="shared" si="39"/>
        <v/>
      </c>
      <c r="H1304" s="95"/>
      <c r="I1304" s="95"/>
      <c r="J1304" s="95"/>
      <c r="K1304" s="96"/>
    </row>
    <row r="1305" spans="1:11" s="97" customFormat="1" x14ac:dyDescent="0.25">
      <c r="A1305" s="12"/>
      <c r="B1305" s="43" t="str">
        <f>IF(Lists!AC1283="","",Lists!AC1283)</f>
        <v/>
      </c>
      <c r="C1305" s="44" t="str">
        <f>IF(Lists!AD1283="","",Lists!AD1283)</f>
        <v/>
      </c>
      <c r="D1305" s="44" t="str">
        <f>IF(Lists!AE1283="","",Lists!AE1283)</f>
        <v/>
      </c>
      <c r="E1305" s="45"/>
      <c r="F1305" s="100" t="str">
        <f t="shared" ref="F1305:F1323" si="40">IF(C1305="","",SUM(H1305:K1305))</f>
        <v/>
      </c>
      <c r="G1305" s="163" t="str">
        <f t="shared" ref="G1305:G1323" si="41">IF(E1305="","",F1305/E1305)</f>
        <v/>
      </c>
      <c r="H1305" s="95"/>
      <c r="I1305" s="95"/>
      <c r="J1305" s="95"/>
      <c r="K1305" s="96"/>
    </row>
    <row r="1306" spans="1:11" s="97" customFormat="1" x14ac:dyDescent="0.25">
      <c r="A1306" s="12"/>
      <c r="B1306" s="43" t="str">
        <f>IF(Lists!AC1284="","",Lists!AC1284)</f>
        <v/>
      </c>
      <c r="C1306" s="44" t="str">
        <f>IF(Lists!AD1284="","",Lists!AD1284)</f>
        <v/>
      </c>
      <c r="D1306" s="44" t="str">
        <f>IF(Lists!AE1284="","",Lists!AE1284)</f>
        <v/>
      </c>
      <c r="E1306" s="45"/>
      <c r="F1306" s="100" t="str">
        <f t="shared" si="40"/>
        <v/>
      </c>
      <c r="G1306" s="163" t="str">
        <f t="shared" si="41"/>
        <v/>
      </c>
      <c r="H1306" s="95"/>
      <c r="I1306" s="95"/>
      <c r="J1306" s="95"/>
      <c r="K1306" s="96"/>
    </row>
    <row r="1307" spans="1:11" s="97" customFormat="1" x14ac:dyDescent="0.25">
      <c r="A1307" s="12"/>
      <c r="B1307" s="43" t="str">
        <f>IF(Lists!AC1285="","",Lists!AC1285)</f>
        <v/>
      </c>
      <c r="C1307" s="44" t="str">
        <f>IF(Lists!AD1285="","",Lists!AD1285)</f>
        <v/>
      </c>
      <c r="D1307" s="44" t="str">
        <f>IF(Lists!AE1285="","",Lists!AE1285)</f>
        <v/>
      </c>
      <c r="E1307" s="45"/>
      <c r="F1307" s="100" t="str">
        <f t="shared" si="40"/>
        <v/>
      </c>
      <c r="G1307" s="163" t="str">
        <f t="shared" si="41"/>
        <v/>
      </c>
      <c r="H1307" s="95"/>
      <c r="I1307" s="95"/>
      <c r="J1307" s="95"/>
      <c r="K1307" s="96"/>
    </row>
    <row r="1308" spans="1:11" s="97" customFormat="1" x14ac:dyDescent="0.25">
      <c r="A1308" s="12"/>
      <c r="B1308" s="43" t="str">
        <f>IF(Lists!AC1286="","",Lists!AC1286)</f>
        <v/>
      </c>
      <c r="C1308" s="44" t="str">
        <f>IF(Lists!AD1286="","",Lists!AD1286)</f>
        <v/>
      </c>
      <c r="D1308" s="44" t="str">
        <f>IF(Lists!AE1286="","",Lists!AE1286)</f>
        <v/>
      </c>
      <c r="E1308" s="45"/>
      <c r="F1308" s="100" t="str">
        <f t="shared" si="40"/>
        <v/>
      </c>
      <c r="G1308" s="163" t="str">
        <f t="shared" si="41"/>
        <v/>
      </c>
      <c r="H1308" s="95"/>
      <c r="I1308" s="95"/>
      <c r="J1308" s="95"/>
      <c r="K1308" s="96"/>
    </row>
    <row r="1309" spans="1:11" s="97" customFormat="1" x14ac:dyDescent="0.25">
      <c r="A1309" s="12"/>
      <c r="B1309" s="43" t="str">
        <f>IF(Lists!AC1287="","",Lists!AC1287)</f>
        <v/>
      </c>
      <c r="C1309" s="44" t="str">
        <f>IF(Lists!AD1287="","",Lists!AD1287)</f>
        <v/>
      </c>
      <c r="D1309" s="44" t="str">
        <f>IF(Lists!AE1287="","",Lists!AE1287)</f>
        <v/>
      </c>
      <c r="E1309" s="45"/>
      <c r="F1309" s="100" t="str">
        <f t="shared" si="40"/>
        <v/>
      </c>
      <c r="G1309" s="163" t="str">
        <f t="shared" si="41"/>
        <v/>
      </c>
      <c r="H1309" s="95"/>
      <c r="I1309" s="95"/>
      <c r="J1309" s="95"/>
      <c r="K1309" s="96"/>
    </row>
    <row r="1310" spans="1:11" s="97" customFormat="1" x14ac:dyDescent="0.25">
      <c r="A1310" s="12"/>
      <c r="B1310" s="43" t="str">
        <f>IF(Lists!AC1288="","",Lists!AC1288)</f>
        <v/>
      </c>
      <c r="C1310" s="44" t="str">
        <f>IF(Lists!AD1288="","",Lists!AD1288)</f>
        <v/>
      </c>
      <c r="D1310" s="44" t="str">
        <f>IF(Lists!AE1288="","",Lists!AE1288)</f>
        <v/>
      </c>
      <c r="E1310" s="45"/>
      <c r="F1310" s="100" t="str">
        <f t="shared" si="40"/>
        <v/>
      </c>
      <c r="G1310" s="163" t="str">
        <f t="shared" si="41"/>
        <v/>
      </c>
      <c r="H1310" s="95"/>
      <c r="I1310" s="95"/>
      <c r="J1310" s="95"/>
      <c r="K1310" s="96"/>
    </row>
    <row r="1311" spans="1:11" s="97" customFormat="1" x14ac:dyDescent="0.25">
      <c r="A1311" s="12"/>
      <c r="B1311" s="43" t="str">
        <f>IF(Lists!AC1289="","",Lists!AC1289)</f>
        <v/>
      </c>
      <c r="C1311" s="44" t="str">
        <f>IF(Lists!AD1289="","",Lists!AD1289)</f>
        <v/>
      </c>
      <c r="D1311" s="44" t="str">
        <f>IF(Lists!AE1289="","",Lists!AE1289)</f>
        <v/>
      </c>
      <c r="E1311" s="45"/>
      <c r="F1311" s="100" t="str">
        <f t="shared" si="40"/>
        <v/>
      </c>
      <c r="G1311" s="163" t="str">
        <f t="shared" si="41"/>
        <v/>
      </c>
      <c r="H1311" s="95"/>
      <c r="I1311" s="95"/>
      <c r="J1311" s="95"/>
      <c r="K1311" s="96"/>
    </row>
    <row r="1312" spans="1:11" s="97" customFormat="1" x14ac:dyDescent="0.25">
      <c r="A1312" s="12"/>
      <c r="B1312" s="43" t="str">
        <f>IF(Lists!AC1290="","",Lists!AC1290)</f>
        <v/>
      </c>
      <c r="C1312" s="44" t="str">
        <f>IF(Lists!AD1290="","",Lists!AD1290)</f>
        <v/>
      </c>
      <c r="D1312" s="44" t="str">
        <f>IF(Lists!AE1290="","",Lists!AE1290)</f>
        <v/>
      </c>
      <c r="E1312" s="45"/>
      <c r="F1312" s="100" t="str">
        <f t="shared" si="40"/>
        <v/>
      </c>
      <c r="G1312" s="163" t="str">
        <f t="shared" si="41"/>
        <v/>
      </c>
      <c r="H1312" s="95"/>
      <c r="I1312" s="95"/>
      <c r="J1312" s="95"/>
      <c r="K1312" s="96"/>
    </row>
    <row r="1313" spans="1:11" s="97" customFormat="1" x14ac:dyDescent="0.25">
      <c r="A1313" s="12"/>
      <c r="B1313" s="43" t="str">
        <f>IF(Lists!AC1291="","",Lists!AC1291)</f>
        <v/>
      </c>
      <c r="C1313" s="44" t="str">
        <f>IF(Lists!AD1291="","",Lists!AD1291)</f>
        <v/>
      </c>
      <c r="D1313" s="44" t="str">
        <f>IF(Lists!AE1291="","",Lists!AE1291)</f>
        <v/>
      </c>
      <c r="E1313" s="45"/>
      <c r="F1313" s="100" t="str">
        <f t="shared" si="40"/>
        <v/>
      </c>
      <c r="G1313" s="163" t="str">
        <f t="shared" si="41"/>
        <v/>
      </c>
      <c r="H1313" s="95"/>
      <c r="I1313" s="95"/>
      <c r="J1313" s="95"/>
      <c r="K1313" s="96"/>
    </row>
    <row r="1314" spans="1:11" s="97" customFormat="1" x14ac:dyDescent="0.25">
      <c r="A1314" s="12"/>
      <c r="B1314" s="43" t="str">
        <f>IF(Lists!AC1292="","",Lists!AC1292)</f>
        <v/>
      </c>
      <c r="C1314" s="44" t="str">
        <f>IF(Lists!AD1292="","",Lists!AD1292)</f>
        <v/>
      </c>
      <c r="D1314" s="44" t="str">
        <f>IF(Lists!AE1292="","",Lists!AE1292)</f>
        <v/>
      </c>
      <c r="E1314" s="45"/>
      <c r="F1314" s="100" t="str">
        <f t="shared" si="40"/>
        <v/>
      </c>
      <c r="G1314" s="163" t="str">
        <f t="shared" si="41"/>
        <v/>
      </c>
      <c r="H1314" s="95"/>
      <c r="I1314" s="95"/>
      <c r="J1314" s="95"/>
      <c r="K1314" s="96"/>
    </row>
    <row r="1315" spans="1:11" s="97" customFormat="1" x14ac:dyDescent="0.25">
      <c r="A1315" s="12"/>
      <c r="B1315" s="43" t="str">
        <f>IF(Lists!AC1293="","",Lists!AC1293)</f>
        <v/>
      </c>
      <c r="C1315" s="44" t="str">
        <f>IF(Lists!AD1293="","",Lists!AD1293)</f>
        <v/>
      </c>
      <c r="D1315" s="44" t="str">
        <f>IF(Lists!AE1293="","",Lists!AE1293)</f>
        <v/>
      </c>
      <c r="E1315" s="45"/>
      <c r="F1315" s="100" t="str">
        <f t="shared" si="40"/>
        <v/>
      </c>
      <c r="G1315" s="163" t="str">
        <f t="shared" si="41"/>
        <v/>
      </c>
      <c r="H1315" s="95"/>
      <c r="I1315" s="95"/>
      <c r="J1315" s="95"/>
      <c r="K1315" s="96"/>
    </row>
    <row r="1316" spans="1:11" s="97" customFormat="1" x14ac:dyDescent="0.25">
      <c r="A1316" s="12"/>
      <c r="B1316" s="43" t="str">
        <f>IF(Lists!AC1294="","",Lists!AC1294)</f>
        <v/>
      </c>
      <c r="C1316" s="44" t="str">
        <f>IF(Lists!AD1294="","",Lists!AD1294)</f>
        <v/>
      </c>
      <c r="D1316" s="44" t="str">
        <f>IF(Lists!AE1294="","",Lists!AE1294)</f>
        <v/>
      </c>
      <c r="E1316" s="45"/>
      <c r="F1316" s="100" t="str">
        <f t="shared" si="40"/>
        <v/>
      </c>
      <c r="G1316" s="163" t="str">
        <f t="shared" si="41"/>
        <v/>
      </c>
      <c r="H1316" s="95"/>
      <c r="I1316" s="95"/>
      <c r="J1316" s="95"/>
      <c r="K1316" s="96"/>
    </row>
    <row r="1317" spans="1:11" s="97" customFormat="1" x14ac:dyDescent="0.25">
      <c r="A1317" s="12"/>
      <c r="B1317" s="43" t="str">
        <f>IF(Lists!AC1295="","",Lists!AC1295)</f>
        <v/>
      </c>
      <c r="C1317" s="44" t="str">
        <f>IF(Lists!AD1295="","",Lists!AD1295)</f>
        <v/>
      </c>
      <c r="D1317" s="44" t="str">
        <f>IF(Lists!AE1295="","",Lists!AE1295)</f>
        <v/>
      </c>
      <c r="E1317" s="45"/>
      <c r="F1317" s="100" t="str">
        <f t="shared" si="40"/>
        <v/>
      </c>
      <c r="G1317" s="163" t="str">
        <f t="shared" si="41"/>
        <v/>
      </c>
      <c r="H1317" s="95"/>
      <c r="I1317" s="95"/>
      <c r="J1317" s="95"/>
      <c r="K1317" s="96"/>
    </row>
    <row r="1318" spans="1:11" s="97" customFormat="1" x14ac:dyDescent="0.25">
      <c r="A1318" s="12"/>
      <c r="B1318" s="43" t="str">
        <f>IF(Lists!AC1296="","",Lists!AC1296)</f>
        <v/>
      </c>
      <c r="C1318" s="44" t="str">
        <f>IF(Lists!AD1296="","",Lists!AD1296)</f>
        <v/>
      </c>
      <c r="D1318" s="44" t="str">
        <f>IF(Lists!AE1296="","",Lists!AE1296)</f>
        <v/>
      </c>
      <c r="E1318" s="45"/>
      <c r="F1318" s="100" t="str">
        <f t="shared" si="40"/>
        <v/>
      </c>
      <c r="G1318" s="163" t="str">
        <f t="shared" si="41"/>
        <v/>
      </c>
      <c r="H1318" s="95"/>
      <c r="I1318" s="95"/>
      <c r="J1318" s="95"/>
      <c r="K1318" s="96"/>
    </row>
    <row r="1319" spans="1:11" s="97" customFormat="1" x14ac:dyDescent="0.25">
      <c r="A1319" s="12"/>
      <c r="B1319" s="43" t="str">
        <f>IF(Lists!AC1297="","",Lists!AC1297)</f>
        <v/>
      </c>
      <c r="C1319" s="44" t="str">
        <f>IF(Lists!AD1297="","",Lists!AD1297)</f>
        <v/>
      </c>
      <c r="D1319" s="44" t="str">
        <f>IF(Lists!AE1297="","",Lists!AE1297)</f>
        <v/>
      </c>
      <c r="E1319" s="45"/>
      <c r="F1319" s="100" t="str">
        <f t="shared" si="40"/>
        <v/>
      </c>
      <c r="G1319" s="163" t="str">
        <f t="shared" si="41"/>
        <v/>
      </c>
      <c r="H1319" s="95"/>
      <c r="I1319" s="95"/>
      <c r="J1319" s="95"/>
      <c r="K1319" s="96"/>
    </row>
    <row r="1320" spans="1:11" s="97" customFormat="1" x14ac:dyDescent="0.25">
      <c r="A1320" s="12"/>
      <c r="B1320" s="43" t="str">
        <f>IF(Lists!AC1298="","",Lists!AC1298)</f>
        <v/>
      </c>
      <c r="C1320" s="44" t="str">
        <f>IF(Lists!AD1298="","",Lists!AD1298)</f>
        <v/>
      </c>
      <c r="D1320" s="44" t="str">
        <f>IF(Lists!AE1298="","",Lists!AE1298)</f>
        <v/>
      </c>
      <c r="E1320" s="45"/>
      <c r="F1320" s="100" t="str">
        <f t="shared" si="40"/>
        <v/>
      </c>
      <c r="G1320" s="163" t="str">
        <f t="shared" si="41"/>
        <v/>
      </c>
      <c r="H1320" s="95"/>
      <c r="I1320" s="95"/>
      <c r="J1320" s="95"/>
      <c r="K1320" s="96"/>
    </row>
    <row r="1321" spans="1:11" s="97" customFormat="1" x14ac:dyDescent="0.25">
      <c r="A1321" s="12"/>
      <c r="B1321" s="43" t="str">
        <f>IF(Lists!AC1299="","",Lists!AC1299)</f>
        <v/>
      </c>
      <c r="C1321" s="44" t="str">
        <f>IF(Lists!AD1299="","",Lists!AD1299)</f>
        <v/>
      </c>
      <c r="D1321" s="44" t="str">
        <f>IF(Lists!AE1299="","",Lists!AE1299)</f>
        <v/>
      </c>
      <c r="E1321" s="45"/>
      <c r="F1321" s="100" t="str">
        <f t="shared" si="40"/>
        <v/>
      </c>
      <c r="G1321" s="163" t="str">
        <f t="shared" si="41"/>
        <v/>
      </c>
      <c r="H1321" s="95"/>
      <c r="I1321" s="95"/>
      <c r="J1321" s="95"/>
      <c r="K1321" s="96"/>
    </row>
    <row r="1322" spans="1:11" s="97" customFormat="1" x14ac:dyDescent="0.25">
      <c r="A1322" s="12"/>
      <c r="B1322" s="43" t="str">
        <f>IF(Lists!AC1300="","",Lists!AC1300)</f>
        <v/>
      </c>
      <c r="C1322" s="44" t="str">
        <f>IF(Lists!AD1300="","",Lists!AD1300)</f>
        <v/>
      </c>
      <c r="D1322" s="44" t="str">
        <f>IF(Lists!AE1300="","",Lists!AE1300)</f>
        <v/>
      </c>
      <c r="E1322" s="45"/>
      <c r="F1322" s="100" t="str">
        <f t="shared" si="40"/>
        <v/>
      </c>
      <c r="G1322" s="163" t="str">
        <f t="shared" si="41"/>
        <v/>
      </c>
      <c r="H1322" s="95"/>
      <c r="I1322" s="95"/>
      <c r="J1322" s="95"/>
      <c r="K1322" s="96"/>
    </row>
    <row r="1323" spans="1:11" s="97" customFormat="1" x14ac:dyDescent="0.25">
      <c r="A1323" s="12"/>
      <c r="B1323" s="46" t="str">
        <f>IF(Lists!AC1301="","",Lists!AC1301)</f>
        <v/>
      </c>
      <c r="C1323" s="47" t="str">
        <f>IF(Lists!AD1301="","",Lists!AD1301)</f>
        <v/>
      </c>
      <c r="D1323" s="47" t="str">
        <f>IF(Lists!AE1301="","",Lists!AE1301)</f>
        <v/>
      </c>
      <c r="E1323" s="48"/>
      <c r="F1323" s="100" t="str">
        <f t="shared" si="40"/>
        <v/>
      </c>
      <c r="G1323" s="163" t="str">
        <f t="shared" si="41"/>
        <v/>
      </c>
      <c r="H1323" s="98"/>
      <c r="I1323" s="98"/>
      <c r="J1323" s="98"/>
      <c r="K1323" s="99"/>
    </row>
  </sheetData>
  <sheetProtection algorithmName="SHA-512" hashValue="za6/EBNtJR9Tj/i6l16jJ9YRzVUoDEyfKjhvXq8VihVVSBLhYgp4tvCGDXi3CEbBtlMJbwf28K8HGExn8XGifA==" saltValue="UeWKeYpAnKijMqc+bM2ong==" spinCount="100000" sheet="1" objects="1" scenarios="1" sort="0" autoFilter="0"/>
  <dataValidations count="1">
    <dataValidation type="decimal" operator="greaterThanOrEqual" allowBlank="1" showInputMessage="1" showErrorMessage="1" sqref="E24:E1323" xr:uid="{B84EC8E0-8A7D-4626-B832-F1F0ED76EB30}">
      <formula1>0</formula1>
    </dataValidation>
  </dataValidation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6C7F-F36F-45B0-877B-35957B0D15D6}">
  <sheetPr codeName="Sheet14">
    <tabColor rgb="FF92D050"/>
  </sheetPr>
  <dimension ref="A2:L1323"/>
  <sheetViews>
    <sheetView showGridLines="0" topLeftCell="D7" workbookViewId="0">
      <selection activeCell="K33" sqref="K33:K34"/>
    </sheetView>
  </sheetViews>
  <sheetFormatPr defaultColWidth="0" defaultRowHeight="15" zeroHeight="1" x14ac:dyDescent="0.25"/>
  <cols>
    <col min="1" max="1" width="0" hidden="1" customWidth="1"/>
    <col min="2" max="2" width="17.5703125" customWidth="1"/>
    <col min="3" max="3" width="44.7109375" customWidth="1"/>
    <col min="4" max="4" width="56.42578125" customWidth="1"/>
    <col min="5" max="5" width="18.5703125" customWidth="1"/>
    <col min="6" max="9" width="17.5703125" customWidth="1"/>
    <col min="10" max="10" width="18.28515625" customWidth="1"/>
    <col min="11" max="11" width="38.85546875" customWidth="1"/>
    <col min="12" max="12" width="49.5703125" customWidth="1"/>
    <col min="13" max="16384" width="9.140625" hidden="1"/>
  </cols>
  <sheetData>
    <row r="2" spans="1:12" hidden="1" x14ac:dyDescent="0.25">
      <c r="B2" s="2" t="s">
        <v>0</v>
      </c>
      <c r="C2" s="14" t="str">
        <f>Welcome!B2</f>
        <v>63.7550(c) Consolidated Semiannual Compliance Report (Spreadsheet Template)</v>
      </c>
    </row>
    <row r="3" spans="1:12" hidden="1" x14ac:dyDescent="0.25">
      <c r="B3" s="4" t="s">
        <v>1</v>
      </c>
      <c r="C3" s="14" t="str">
        <f>Welcome!B3</f>
        <v>63.7550(c)</v>
      </c>
    </row>
    <row r="4" spans="1:12" hidden="1" x14ac:dyDescent="0.25">
      <c r="B4" s="4" t="s">
        <v>3</v>
      </c>
      <c r="C4" s="75" t="str">
        <f>Welcome!B4</f>
        <v>v2.02</v>
      </c>
    </row>
    <row r="5" spans="1:12" hidden="1" x14ac:dyDescent="0.25">
      <c r="B5" s="4" t="s">
        <v>5</v>
      </c>
      <c r="C5" s="16">
        <f>Welcome!B5</f>
        <v>45678</v>
      </c>
    </row>
    <row r="6" spans="1:12" hidden="1" x14ac:dyDescent="0.25">
      <c r="B6" s="15"/>
      <c r="C6" s="15"/>
    </row>
    <row r="7" spans="1:12" ht="15.75" x14ac:dyDescent="0.25">
      <c r="B7" s="17" t="s">
        <v>7</v>
      </c>
      <c r="C7" s="17"/>
    </row>
    <row r="8" spans="1:12" ht="15.75" x14ac:dyDescent="0.25">
      <c r="B8" s="17" t="s">
        <v>8</v>
      </c>
      <c r="C8" s="17"/>
    </row>
    <row r="9" spans="1:12" ht="15.75" hidden="1" x14ac:dyDescent="0.25">
      <c r="B9" s="17"/>
      <c r="C9" s="17"/>
    </row>
    <row r="10" spans="1:12" ht="15.75" hidden="1" x14ac:dyDescent="0.25">
      <c r="B10" s="17"/>
      <c r="C10" s="17"/>
    </row>
    <row r="11" spans="1:12" hidden="1" x14ac:dyDescent="0.25">
      <c r="B11" s="15"/>
      <c r="C11" s="15"/>
    </row>
    <row r="12" spans="1:12" ht="120" x14ac:dyDescent="0.25">
      <c r="A12" s="1"/>
      <c r="B12" s="49" t="s">
        <v>58</v>
      </c>
      <c r="C12" s="38" t="s">
        <v>178</v>
      </c>
      <c r="D12" s="38" t="s">
        <v>195</v>
      </c>
      <c r="E12" s="38" t="s">
        <v>196</v>
      </c>
      <c r="F12" s="38" t="s">
        <v>197</v>
      </c>
      <c r="G12" s="38" t="s">
        <v>198</v>
      </c>
      <c r="H12" s="38" t="s">
        <v>199</v>
      </c>
      <c r="I12" s="38" t="s">
        <v>200</v>
      </c>
      <c r="J12" s="38" t="s">
        <v>550</v>
      </c>
      <c r="K12" s="39" t="s">
        <v>548</v>
      </c>
      <c r="L12" s="39" t="s">
        <v>546</v>
      </c>
    </row>
    <row r="13" spans="1:12" x14ac:dyDescent="0.25">
      <c r="B13" s="40" t="s">
        <v>32</v>
      </c>
      <c r="C13" s="50" t="s">
        <v>496</v>
      </c>
      <c r="D13" s="50" t="s">
        <v>497</v>
      </c>
      <c r="E13" s="50" t="s">
        <v>498</v>
      </c>
      <c r="F13" s="50" t="s">
        <v>499</v>
      </c>
      <c r="G13" s="50" t="s">
        <v>500</v>
      </c>
      <c r="H13" s="50" t="s">
        <v>501</v>
      </c>
      <c r="I13" s="50" t="s">
        <v>502</v>
      </c>
      <c r="J13" s="50" t="s">
        <v>503</v>
      </c>
      <c r="K13" s="51" t="s">
        <v>547</v>
      </c>
      <c r="L13" s="51" t="s">
        <v>504</v>
      </c>
    </row>
    <row r="14" spans="1:12" ht="30" x14ac:dyDescent="0.25">
      <c r="B14" s="86" t="s">
        <v>45</v>
      </c>
      <c r="C14" s="87" t="s">
        <v>77</v>
      </c>
      <c r="D14" s="87" t="s">
        <v>201</v>
      </c>
      <c r="E14" s="87" t="s">
        <v>505</v>
      </c>
      <c r="F14" s="87" t="s">
        <v>506</v>
      </c>
      <c r="G14" s="87" t="s">
        <v>507</v>
      </c>
      <c r="H14" s="87" t="s">
        <v>508</v>
      </c>
      <c r="I14" s="87" t="s">
        <v>509</v>
      </c>
      <c r="J14" s="87" t="s">
        <v>510</v>
      </c>
      <c r="K14" s="88" t="s">
        <v>549</v>
      </c>
      <c r="L14" s="88" t="s">
        <v>202</v>
      </c>
    </row>
    <row r="15" spans="1:12" hidden="1" x14ac:dyDescent="0.25">
      <c r="B15" s="86" t="s">
        <v>56</v>
      </c>
      <c r="C15" s="87" t="s">
        <v>56</v>
      </c>
      <c r="D15" s="87" t="s">
        <v>56</v>
      </c>
      <c r="E15" s="87" t="s">
        <v>56</v>
      </c>
      <c r="F15" s="87" t="s">
        <v>56</v>
      </c>
      <c r="G15" s="87" t="s">
        <v>56</v>
      </c>
      <c r="H15" s="87" t="s">
        <v>56</v>
      </c>
      <c r="I15" s="87" t="s">
        <v>56</v>
      </c>
      <c r="J15" s="87" t="s">
        <v>56</v>
      </c>
      <c r="K15" s="87" t="s">
        <v>56</v>
      </c>
      <c r="L15" s="88" t="s">
        <v>56</v>
      </c>
    </row>
    <row r="16" spans="1:12" hidden="1" x14ac:dyDescent="0.25">
      <c r="B16" s="86" t="s">
        <v>56</v>
      </c>
      <c r="C16" s="87" t="s">
        <v>56</v>
      </c>
      <c r="D16" s="87" t="s">
        <v>56</v>
      </c>
      <c r="E16" s="87" t="s">
        <v>56</v>
      </c>
      <c r="F16" s="87" t="s">
        <v>56</v>
      </c>
      <c r="G16" s="87" t="s">
        <v>56</v>
      </c>
      <c r="H16" s="87" t="s">
        <v>56</v>
      </c>
      <c r="I16" s="87" t="s">
        <v>56</v>
      </c>
      <c r="J16" s="87" t="s">
        <v>56</v>
      </c>
      <c r="K16" s="87" t="s">
        <v>56</v>
      </c>
      <c r="L16" s="88" t="s">
        <v>56</v>
      </c>
    </row>
    <row r="17" spans="2:12" hidden="1" x14ac:dyDescent="0.25">
      <c r="B17" s="86" t="s">
        <v>56</v>
      </c>
      <c r="C17" s="87" t="s">
        <v>56</v>
      </c>
      <c r="D17" s="87" t="s">
        <v>56</v>
      </c>
      <c r="E17" s="87" t="s">
        <v>56</v>
      </c>
      <c r="F17" s="87" t="s">
        <v>56</v>
      </c>
      <c r="G17" s="87" t="s">
        <v>56</v>
      </c>
      <c r="H17" s="87" t="s">
        <v>56</v>
      </c>
      <c r="I17" s="87" t="s">
        <v>56</v>
      </c>
      <c r="J17" s="87" t="s">
        <v>56</v>
      </c>
      <c r="K17" s="87" t="s">
        <v>56</v>
      </c>
      <c r="L17" s="88" t="s">
        <v>56</v>
      </c>
    </row>
    <row r="18" spans="2:12" hidden="1" x14ac:dyDescent="0.25">
      <c r="B18" s="86" t="s">
        <v>56</v>
      </c>
      <c r="C18" s="87" t="s">
        <v>56</v>
      </c>
      <c r="D18" s="87" t="s">
        <v>56</v>
      </c>
      <c r="E18" s="87" t="s">
        <v>56</v>
      </c>
      <c r="F18" s="87" t="s">
        <v>56</v>
      </c>
      <c r="G18" s="87" t="s">
        <v>56</v>
      </c>
      <c r="H18" s="87" t="s">
        <v>56</v>
      </c>
      <c r="I18" s="87" t="s">
        <v>56</v>
      </c>
      <c r="J18" s="87" t="s">
        <v>56</v>
      </c>
      <c r="K18" s="87" t="s">
        <v>56</v>
      </c>
      <c r="L18" s="88" t="s">
        <v>56</v>
      </c>
    </row>
    <row r="19" spans="2:12" hidden="1" x14ac:dyDescent="0.25">
      <c r="B19" s="86" t="s">
        <v>56</v>
      </c>
      <c r="C19" s="87" t="s">
        <v>56</v>
      </c>
      <c r="D19" s="87" t="s">
        <v>56</v>
      </c>
      <c r="E19" s="87" t="s">
        <v>56</v>
      </c>
      <c r="F19" s="87" t="s">
        <v>56</v>
      </c>
      <c r="G19" s="87" t="s">
        <v>56</v>
      </c>
      <c r="H19" s="87" t="s">
        <v>56</v>
      </c>
      <c r="I19" s="87" t="s">
        <v>56</v>
      </c>
      <c r="J19" s="87" t="s">
        <v>56</v>
      </c>
      <c r="K19" s="87" t="s">
        <v>56</v>
      </c>
      <c r="L19" s="88" t="s">
        <v>56</v>
      </c>
    </row>
    <row r="20" spans="2:12" hidden="1" x14ac:dyDescent="0.25">
      <c r="B20" s="86" t="s">
        <v>56</v>
      </c>
      <c r="C20" s="87" t="s">
        <v>56</v>
      </c>
      <c r="D20" s="87" t="s">
        <v>56</v>
      </c>
      <c r="E20" s="87" t="s">
        <v>56</v>
      </c>
      <c r="F20" s="87" t="s">
        <v>56</v>
      </c>
      <c r="G20" s="87" t="s">
        <v>56</v>
      </c>
      <c r="H20" s="87" t="s">
        <v>56</v>
      </c>
      <c r="I20" s="87" t="s">
        <v>56</v>
      </c>
      <c r="J20" s="87" t="s">
        <v>56</v>
      </c>
      <c r="K20" s="87" t="s">
        <v>56</v>
      </c>
      <c r="L20" s="88" t="s">
        <v>56</v>
      </c>
    </row>
    <row r="21" spans="2:12" hidden="1" x14ac:dyDescent="0.25">
      <c r="B21" s="86" t="s">
        <v>56</v>
      </c>
      <c r="C21" s="87" t="s">
        <v>56</v>
      </c>
      <c r="D21" s="87" t="s">
        <v>56</v>
      </c>
      <c r="E21" s="87" t="s">
        <v>56</v>
      </c>
      <c r="F21" s="87" t="s">
        <v>56</v>
      </c>
      <c r="G21" s="87" t="s">
        <v>56</v>
      </c>
      <c r="H21" s="87" t="s">
        <v>56</v>
      </c>
      <c r="I21" s="87" t="s">
        <v>56</v>
      </c>
      <c r="J21" s="87" t="s">
        <v>56</v>
      </c>
      <c r="K21" s="87" t="s">
        <v>56</v>
      </c>
      <c r="L21" s="88" t="s">
        <v>56</v>
      </c>
    </row>
    <row r="22" spans="2:12" hidden="1" x14ac:dyDescent="0.25">
      <c r="B22" s="86" t="s">
        <v>56</v>
      </c>
      <c r="C22" s="87" t="s">
        <v>56</v>
      </c>
      <c r="D22" s="87" t="s">
        <v>56</v>
      </c>
      <c r="E22" s="87" t="s">
        <v>56</v>
      </c>
      <c r="F22" s="87" t="s">
        <v>56</v>
      </c>
      <c r="G22" s="87" t="s">
        <v>56</v>
      </c>
      <c r="H22" s="87" t="s">
        <v>56</v>
      </c>
      <c r="I22" s="87" t="s">
        <v>56</v>
      </c>
      <c r="J22" s="87" t="s">
        <v>56</v>
      </c>
      <c r="K22" s="87" t="s">
        <v>56</v>
      </c>
      <c r="L22" s="88" t="s">
        <v>56</v>
      </c>
    </row>
    <row r="23" spans="2:12" hidden="1" x14ac:dyDescent="0.25">
      <c r="B23" s="86" t="s">
        <v>56</v>
      </c>
      <c r="C23" s="87" t="s">
        <v>56</v>
      </c>
      <c r="D23" s="87" t="s">
        <v>56</v>
      </c>
      <c r="E23" s="87" t="s">
        <v>56</v>
      </c>
      <c r="F23" s="87" t="s">
        <v>56</v>
      </c>
      <c r="G23" s="87" t="s">
        <v>56</v>
      </c>
      <c r="H23" s="87" t="s">
        <v>56</v>
      </c>
      <c r="I23" s="87" t="s">
        <v>56</v>
      </c>
      <c r="J23" s="87" t="s">
        <v>56</v>
      </c>
      <c r="K23" s="87" t="s">
        <v>56</v>
      </c>
      <c r="L23" s="88" t="s">
        <v>56</v>
      </c>
    </row>
    <row r="24" spans="2:12" s="119" customFormat="1" x14ac:dyDescent="0.25">
      <c r="B24" s="120"/>
      <c r="C24" s="117"/>
      <c r="D24" s="117"/>
      <c r="E24" s="117"/>
      <c r="F24" s="126"/>
      <c r="G24" s="140"/>
      <c r="H24" s="126"/>
      <c r="I24" s="140"/>
      <c r="J24" s="142" t="str">
        <f t="shared" ref="J24:J87" si="0">IF(I24="","",(VALUE(TEXT(H24,"m/dd/yy ")&amp;TEXT(I24,"hh:mm:ss"))-(VALUE(TEXT(F24,"m/dd/yy ")&amp;TEXT(G24,"hh:mm:ss"))))*24)</f>
        <v/>
      </c>
      <c r="K24" s="151"/>
      <c r="L24" s="118"/>
    </row>
    <row r="25" spans="2:12" s="119" customFormat="1" x14ac:dyDescent="0.25">
      <c r="B25" s="120"/>
      <c r="C25" s="117"/>
      <c r="D25" s="117"/>
      <c r="E25" s="117"/>
      <c r="F25" s="126"/>
      <c r="G25" s="140"/>
      <c r="H25" s="126"/>
      <c r="I25" s="140"/>
      <c r="J25" s="142" t="str">
        <f t="shared" si="0"/>
        <v/>
      </c>
      <c r="K25" s="151"/>
      <c r="L25" s="118"/>
    </row>
    <row r="26" spans="2:12" s="119" customFormat="1" x14ac:dyDescent="0.25">
      <c r="B26" s="120"/>
      <c r="C26" s="117"/>
      <c r="D26" s="117"/>
      <c r="E26" s="117"/>
      <c r="F26" s="126"/>
      <c r="G26" s="140"/>
      <c r="H26" s="126"/>
      <c r="I26" s="140"/>
      <c r="J26" s="142" t="str">
        <f t="shared" si="0"/>
        <v/>
      </c>
      <c r="K26" s="151"/>
      <c r="L26" s="118"/>
    </row>
    <row r="27" spans="2:12" s="119" customFormat="1" x14ac:dyDescent="0.25">
      <c r="B27" s="120"/>
      <c r="C27" s="117"/>
      <c r="D27" s="117"/>
      <c r="E27" s="117"/>
      <c r="F27" s="126"/>
      <c r="G27" s="140"/>
      <c r="H27" s="126"/>
      <c r="I27" s="140"/>
      <c r="J27" s="142" t="str">
        <f t="shared" si="0"/>
        <v/>
      </c>
      <c r="K27" s="151"/>
      <c r="L27" s="118"/>
    </row>
    <row r="28" spans="2:12" s="119" customFormat="1" x14ac:dyDescent="0.25">
      <c r="B28" s="120"/>
      <c r="C28" s="117"/>
      <c r="D28" s="117"/>
      <c r="E28" s="117"/>
      <c r="F28" s="126"/>
      <c r="G28" s="140"/>
      <c r="H28" s="126"/>
      <c r="I28" s="140"/>
      <c r="J28" s="142" t="str">
        <f t="shared" si="0"/>
        <v/>
      </c>
      <c r="K28" s="151"/>
      <c r="L28" s="118"/>
    </row>
    <row r="29" spans="2:12" s="119" customFormat="1" x14ac:dyDescent="0.25">
      <c r="B29" s="120"/>
      <c r="C29" s="117"/>
      <c r="D29" s="117"/>
      <c r="E29" s="117"/>
      <c r="F29" s="126"/>
      <c r="G29" s="140"/>
      <c r="H29" s="126"/>
      <c r="I29" s="140"/>
      <c r="J29" s="142" t="str">
        <f t="shared" si="0"/>
        <v/>
      </c>
      <c r="K29" s="151"/>
      <c r="L29" s="118"/>
    </row>
    <row r="30" spans="2:12" s="119" customFormat="1" x14ac:dyDescent="0.25">
      <c r="B30" s="120"/>
      <c r="C30" s="117"/>
      <c r="D30" s="117"/>
      <c r="E30" s="117"/>
      <c r="F30" s="126"/>
      <c r="G30" s="140"/>
      <c r="H30" s="126"/>
      <c r="I30" s="140"/>
      <c r="J30" s="142" t="str">
        <f t="shared" si="0"/>
        <v/>
      </c>
      <c r="K30" s="151"/>
      <c r="L30" s="118"/>
    </row>
    <row r="31" spans="2:12" s="119" customFormat="1" x14ac:dyDescent="0.25">
      <c r="B31" s="120"/>
      <c r="C31" s="117"/>
      <c r="D31" s="117"/>
      <c r="E31" s="117"/>
      <c r="F31" s="126"/>
      <c r="G31" s="140"/>
      <c r="H31" s="126"/>
      <c r="I31" s="140"/>
      <c r="J31" s="142" t="str">
        <f t="shared" si="0"/>
        <v/>
      </c>
      <c r="K31" s="151"/>
      <c r="L31" s="118"/>
    </row>
    <row r="32" spans="2:12" s="119" customFormat="1" x14ac:dyDescent="0.25">
      <c r="B32" s="120"/>
      <c r="C32" s="117"/>
      <c r="D32" s="117"/>
      <c r="E32" s="117"/>
      <c r="F32" s="126"/>
      <c r="G32" s="140"/>
      <c r="H32" s="126"/>
      <c r="I32" s="140"/>
      <c r="J32" s="142" t="str">
        <f t="shared" si="0"/>
        <v/>
      </c>
      <c r="K32" s="151"/>
      <c r="L32" s="118"/>
    </row>
    <row r="33" spans="2:12" s="119" customFormat="1" x14ac:dyDescent="0.25">
      <c r="B33" s="120"/>
      <c r="C33" s="117"/>
      <c r="D33" s="117"/>
      <c r="E33" s="117"/>
      <c r="F33" s="126"/>
      <c r="G33" s="140"/>
      <c r="H33" s="126"/>
      <c r="I33" s="140"/>
      <c r="J33" s="142" t="str">
        <f t="shared" si="0"/>
        <v/>
      </c>
      <c r="K33" s="151"/>
      <c r="L33" s="118"/>
    </row>
    <row r="34" spans="2:12" s="119" customFormat="1" x14ac:dyDescent="0.25">
      <c r="B34" s="120"/>
      <c r="C34" s="117"/>
      <c r="D34" s="117"/>
      <c r="E34" s="117"/>
      <c r="F34" s="126"/>
      <c r="G34" s="140"/>
      <c r="H34" s="126"/>
      <c r="I34" s="140"/>
      <c r="J34" s="142" t="str">
        <f t="shared" si="0"/>
        <v/>
      </c>
      <c r="K34" s="151"/>
      <c r="L34" s="118"/>
    </row>
    <row r="35" spans="2:12" s="119" customFormat="1" x14ac:dyDescent="0.25">
      <c r="B35" s="120"/>
      <c r="C35" s="117"/>
      <c r="D35" s="117"/>
      <c r="E35" s="117"/>
      <c r="F35" s="126"/>
      <c r="G35" s="140"/>
      <c r="H35" s="126"/>
      <c r="I35" s="140"/>
      <c r="J35" s="142" t="str">
        <f t="shared" si="0"/>
        <v/>
      </c>
      <c r="K35" s="151"/>
      <c r="L35" s="118"/>
    </row>
    <row r="36" spans="2:12" s="119" customFormat="1" x14ac:dyDescent="0.25">
      <c r="B36" s="120"/>
      <c r="C36" s="117"/>
      <c r="D36" s="117"/>
      <c r="E36" s="117"/>
      <c r="F36" s="126"/>
      <c r="G36" s="140"/>
      <c r="H36" s="126"/>
      <c r="I36" s="140"/>
      <c r="J36" s="142" t="str">
        <f t="shared" si="0"/>
        <v/>
      </c>
      <c r="K36" s="151"/>
      <c r="L36" s="118"/>
    </row>
    <row r="37" spans="2:12" s="119" customFormat="1" x14ac:dyDescent="0.25">
      <c r="B37" s="120"/>
      <c r="C37" s="117"/>
      <c r="D37" s="117"/>
      <c r="E37" s="117"/>
      <c r="F37" s="126"/>
      <c r="G37" s="140"/>
      <c r="H37" s="126"/>
      <c r="I37" s="140"/>
      <c r="J37" s="142" t="str">
        <f t="shared" si="0"/>
        <v/>
      </c>
      <c r="K37" s="151"/>
      <c r="L37" s="118"/>
    </row>
    <row r="38" spans="2:12" s="119" customFormat="1" x14ac:dyDescent="0.25">
      <c r="B38" s="120"/>
      <c r="C38" s="117"/>
      <c r="D38" s="117"/>
      <c r="E38" s="117"/>
      <c r="F38" s="126"/>
      <c r="G38" s="140"/>
      <c r="H38" s="126"/>
      <c r="I38" s="140"/>
      <c r="J38" s="142" t="str">
        <f t="shared" si="0"/>
        <v/>
      </c>
      <c r="K38" s="151"/>
      <c r="L38" s="118"/>
    </row>
    <row r="39" spans="2:12" s="119" customFormat="1" x14ac:dyDescent="0.25">
      <c r="B39" s="120"/>
      <c r="C39" s="117"/>
      <c r="D39" s="117"/>
      <c r="E39" s="117"/>
      <c r="F39" s="126"/>
      <c r="G39" s="140"/>
      <c r="H39" s="126"/>
      <c r="I39" s="140"/>
      <c r="J39" s="142" t="str">
        <f t="shared" si="0"/>
        <v/>
      </c>
      <c r="K39" s="151"/>
      <c r="L39" s="118"/>
    </row>
    <row r="40" spans="2:12" s="119" customFormat="1" x14ac:dyDescent="0.25">
      <c r="B40" s="120"/>
      <c r="C40" s="117"/>
      <c r="D40" s="117"/>
      <c r="E40" s="117"/>
      <c r="F40" s="126"/>
      <c r="G40" s="140"/>
      <c r="H40" s="126"/>
      <c r="I40" s="140"/>
      <c r="J40" s="142" t="str">
        <f t="shared" si="0"/>
        <v/>
      </c>
      <c r="K40" s="151"/>
      <c r="L40" s="118"/>
    </row>
    <row r="41" spans="2:12" s="119" customFormat="1" x14ac:dyDescent="0.25">
      <c r="B41" s="120"/>
      <c r="C41" s="117"/>
      <c r="D41" s="117"/>
      <c r="E41" s="117"/>
      <c r="F41" s="126"/>
      <c r="G41" s="140"/>
      <c r="H41" s="126"/>
      <c r="I41" s="140"/>
      <c r="J41" s="142" t="str">
        <f t="shared" si="0"/>
        <v/>
      </c>
      <c r="K41" s="151"/>
      <c r="L41" s="118"/>
    </row>
    <row r="42" spans="2:12" s="119" customFormat="1" x14ac:dyDescent="0.25">
      <c r="B42" s="120"/>
      <c r="C42" s="117"/>
      <c r="D42" s="117"/>
      <c r="E42" s="117"/>
      <c r="F42" s="126"/>
      <c r="G42" s="140"/>
      <c r="H42" s="126"/>
      <c r="I42" s="140"/>
      <c r="J42" s="142" t="str">
        <f t="shared" si="0"/>
        <v/>
      </c>
      <c r="K42" s="151"/>
      <c r="L42" s="118"/>
    </row>
    <row r="43" spans="2:12" s="119" customFormat="1" x14ac:dyDescent="0.25">
      <c r="B43" s="120"/>
      <c r="C43" s="117"/>
      <c r="D43" s="117"/>
      <c r="E43" s="117"/>
      <c r="F43" s="126"/>
      <c r="G43" s="140"/>
      <c r="H43" s="126"/>
      <c r="I43" s="140"/>
      <c r="J43" s="142" t="str">
        <f t="shared" si="0"/>
        <v/>
      </c>
      <c r="K43" s="151"/>
      <c r="L43" s="118"/>
    </row>
    <row r="44" spans="2:12" s="119" customFormat="1" x14ac:dyDescent="0.25">
      <c r="B44" s="120"/>
      <c r="C44" s="117"/>
      <c r="D44" s="117"/>
      <c r="E44" s="117"/>
      <c r="F44" s="126"/>
      <c r="G44" s="140"/>
      <c r="H44" s="126"/>
      <c r="I44" s="140"/>
      <c r="J44" s="142" t="str">
        <f t="shared" si="0"/>
        <v/>
      </c>
      <c r="K44" s="151"/>
      <c r="L44" s="118"/>
    </row>
    <row r="45" spans="2:12" s="119" customFormat="1" x14ac:dyDescent="0.25">
      <c r="B45" s="120"/>
      <c r="C45" s="117"/>
      <c r="D45" s="117"/>
      <c r="E45" s="117"/>
      <c r="F45" s="126"/>
      <c r="G45" s="140"/>
      <c r="H45" s="126"/>
      <c r="I45" s="140"/>
      <c r="J45" s="142" t="str">
        <f t="shared" si="0"/>
        <v/>
      </c>
      <c r="K45" s="151"/>
      <c r="L45" s="118"/>
    </row>
    <row r="46" spans="2:12" s="119" customFormat="1" x14ac:dyDescent="0.25">
      <c r="B46" s="120"/>
      <c r="C46" s="117"/>
      <c r="D46" s="117"/>
      <c r="E46" s="117"/>
      <c r="F46" s="126"/>
      <c r="G46" s="140"/>
      <c r="H46" s="126"/>
      <c r="I46" s="140"/>
      <c r="J46" s="142" t="str">
        <f t="shared" si="0"/>
        <v/>
      </c>
      <c r="K46" s="151"/>
      <c r="L46" s="118"/>
    </row>
    <row r="47" spans="2:12" s="119" customFormat="1" x14ac:dyDescent="0.25">
      <c r="B47" s="120"/>
      <c r="C47" s="117"/>
      <c r="D47" s="117"/>
      <c r="E47" s="117"/>
      <c r="F47" s="126"/>
      <c r="G47" s="140"/>
      <c r="H47" s="126"/>
      <c r="I47" s="140"/>
      <c r="J47" s="142" t="str">
        <f t="shared" si="0"/>
        <v/>
      </c>
      <c r="K47" s="151"/>
      <c r="L47" s="118"/>
    </row>
    <row r="48" spans="2:12" s="119" customFormat="1" x14ac:dyDescent="0.25">
      <c r="B48" s="120"/>
      <c r="C48" s="117"/>
      <c r="D48" s="117"/>
      <c r="E48" s="117"/>
      <c r="F48" s="126"/>
      <c r="G48" s="140"/>
      <c r="H48" s="126"/>
      <c r="I48" s="140"/>
      <c r="J48" s="142" t="str">
        <f t="shared" si="0"/>
        <v/>
      </c>
      <c r="K48" s="151"/>
      <c r="L48" s="118"/>
    </row>
    <row r="49" spans="2:12" s="119" customFormat="1" x14ac:dyDescent="0.25">
      <c r="B49" s="120"/>
      <c r="C49" s="117"/>
      <c r="D49" s="117"/>
      <c r="E49" s="117"/>
      <c r="F49" s="126"/>
      <c r="G49" s="140"/>
      <c r="H49" s="126"/>
      <c r="I49" s="140"/>
      <c r="J49" s="142" t="str">
        <f t="shared" si="0"/>
        <v/>
      </c>
      <c r="K49" s="151"/>
      <c r="L49" s="118"/>
    </row>
    <row r="50" spans="2:12" s="119" customFormat="1" x14ac:dyDescent="0.25">
      <c r="B50" s="120"/>
      <c r="C50" s="117"/>
      <c r="D50" s="117"/>
      <c r="E50" s="117"/>
      <c r="F50" s="126"/>
      <c r="G50" s="140"/>
      <c r="H50" s="126"/>
      <c r="I50" s="140"/>
      <c r="J50" s="142" t="str">
        <f t="shared" si="0"/>
        <v/>
      </c>
      <c r="K50" s="151"/>
      <c r="L50" s="118"/>
    </row>
    <row r="51" spans="2:12" s="119" customFormat="1" x14ac:dyDescent="0.25">
      <c r="B51" s="120"/>
      <c r="C51" s="117"/>
      <c r="D51" s="117"/>
      <c r="E51" s="117"/>
      <c r="F51" s="126"/>
      <c r="G51" s="140"/>
      <c r="H51" s="126"/>
      <c r="I51" s="140"/>
      <c r="J51" s="142" t="str">
        <f t="shared" si="0"/>
        <v/>
      </c>
      <c r="K51" s="151"/>
      <c r="L51" s="118"/>
    </row>
    <row r="52" spans="2:12" s="119" customFormat="1" x14ac:dyDescent="0.25">
      <c r="B52" s="120"/>
      <c r="C52" s="117"/>
      <c r="D52" s="117"/>
      <c r="E52" s="117"/>
      <c r="F52" s="126"/>
      <c r="G52" s="140"/>
      <c r="H52" s="126"/>
      <c r="I52" s="140"/>
      <c r="J52" s="142" t="str">
        <f t="shared" si="0"/>
        <v/>
      </c>
      <c r="K52" s="151"/>
      <c r="L52" s="118"/>
    </row>
    <row r="53" spans="2:12" s="119" customFormat="1" x14ac:dyDescent="0.25">
      <c r="B53" s="120"/>
      <c r="C53" s="117"/>
      <c r="D53" s="117"/>
      <c r="E53" s="117"/>
      <c r="F53" s="126"/>
      <c r="G53" s="140"/>
      <c r="H53" s="126"/>
      <c r="I53" s="140"/>
      <c r="J53" s="142" t="str">
        <f t="shared" si="0"/>
        <v/>
      </c>
      <c r="K53" s="151"/>
      <c r="L53" s="118"/>
    </row>
    <row r="54" spans="2:12" s="119" customFormat="1" x14ac:dyDescent="0.25">
      <c r="B54" s="120"/>
      <c r="C54" s="117"/>
      <c r="D54" s="117"/>
      <c r="E54" s="117"/>
      <c r="F54" s="126"/>
      <c r="G54" s="140"/>
      <c r="H54" s="126"/>
      <c r="I54" s="140"/>
      <c r="J54" s="142" t="str">
        <f t="shared" si="0"/>
        <v/>
      </c>
      <c r="K54" s="151"/>
      <c r="L54" s="118"/>
    </row>
    <row r="55" spans="2:12" s="119" customFormat="1" x14ac:dyDescent="0.25">
      <c r="B55" s="120"/>
      <c r="C55" s="117"/>
      <c r="D55" s="117"/>
      <c r="E55" s="117"/>
      <c r="F55" s="126"/>
      <c r="G55" s="140"/>
      <c r="H55" s="126"/>
      <c r="I55" s="140"/>
      <c r="J55" s="142" t="str">
        <f t="shared" si="0"/>
        <v/>
      </c>
      <c r="K55" s="151"/>
      <c r="L55" s="118"/>
    </row>
    <row r="56" spans="2:12" s="119" customFormat="1" x14ac:dyDescent="0.25">
      <c r="B56" s="120"/>
      <c r="C56" s="117"/>
      <c r="D56" s="117"/>
      <c r="E56" s="117"/>
      <c r="F56" s="126"/>
      <c r="G56" s="140"/>
      <c r="H56" s="126"/>
      <c r="I56" s="140"/>
      <c r="J56" s="142" t="str">
        <f t="shared" si="0"/>
        <v/>
      </c>
      <c r="K56" s="151"/>
      <c r="L56" s="118"/>
    </row>
    <row r="57" spans="2:12" s="119" customFormat="1" x14ac:dyDescent="0.25">
      <c r="B57" s="120"/>
      <c r="C57" s="117"/>
      <c r="D57" s="117"/>
      <c r="E57" s="117"/>
      <c r="F57" s="126"/>
      <c r="G57" s="140"/>
      <c r="H57" s="126"/>
      <c r="I57" s="140"/>
      <c r="J57" s="142" t="str">
        <f t="shared" si="0"/>
        <v/>
      </c>
      <c r="K57" s="151"/>
      <c r="L57" s="118"/>
    </row>
    <row r="58" spans="2:12" s="119" customFormat="1" x14ac:dyDescent="0.25">
      <c r="B58" s="120"/>
      <c r="C58" s="117"/>
      <c r="D58" s="117"/>
      <c r="E58" s="117"/>
      <c r="F58" s="126"/>
      <c r="G58" s="140"/>
      <c r="H58" s="126"/>
      <c r="I58" s="140"/>
      <c r="J58" s="142" t="str">
        <f t="shared" si="0"/>
        <v/>
      </c>
      <c r="K58" s="151"/>
      <c r="L58" s="118"/>
    </row>
    <row r="59" spans="2:12" s="119" customFormat="1" x14ac:dyDescent="0.25">
      <c r="B59" s="120"/>
      <c r="C59" s="117"/>
      <c r="D59" s="117"/>
      <c r="E59" s="117"/>
      <c r="F59" s="126"/>
      <c r="G59" s="140"/>
      <c r="H59" s="126"/>
      <c r="I59" s="140"/>
      <c r="J59" s="142" t="str">
        <f t="shared" si="0"/>
        <v/>
      </c>
      <c r="K59" s="151"/>
      <c r="L59" s="118"/>
    </row>
    <row r="60" spans="2:12" s="119" customFormat="1" x14ac:dyDescent="0.25">
      <c r="B60" s="120"/>
      <c r="C60" s="117"/>
      <c r="D60" s="117"/>
      <c r="E60" s="117"/>
      <c r="F60" s="126"/>
      <c r="G60" s="140"/>
      <c r="H60" s="126"/>
      <c r="I60" s="140"/>
      <c r="J60" s="142" t="str">
        <f t="shared" si="0"/>
        <v/>
      </c>
      <c r="K60" s="151"/>
      <c r="L60" s="118"/>
    </row>
    <row r="61" spans="2:12" s="119" customFormat="1" x14ac:dyDescent="0.25">
      <c r="B61" s="120"/>
      <c r="C61" s="117"/>
      <c r="D61" s="117"/>
      <c r="E61" s="117"/>
      <c r="F61" s="126"/>
      <c r="G61" s="140"/>
      <c r="H61" s="126"/>
      <c r="I61" s="140"/>
      <c r="J61" s="142" t="str">
        <f t="shared" si="0"/>
        <v/>
      </c>
      <c r="K61" s="151"/>
      <c r="L61" s="118"/>
    </row>
    <row r="62" spans="2:12" s="119" customFormat="1" x14ac:dyDescent="0.25">
      <c r="B62" s="120"/>
      <c r="C62" s="117"/>
      <c r="D62" s="117"/>
      <c r="E62" s="117"/>
      <c r="F62" s="126"/>
      <c r="G62" s="140"/>
      <c r="H62" s="126"/>
      <c r="I62" s="140"/>
      <c r="J62" s="142" t="str">
        <f t="shared" si="0"/>
        <v/>
      </c>
      <c r="K62" s="151"/>
      <c r="L62" s="118"/>
    </row>
    <row r="63" spans="2:12" s="119" customFormat="1" x14ac:dyDescent="0.25">
      <c r="B63" s="120"/>
      <c r="C63" s="117"/>
      <c r="D63" s="117"/>
      <c r="E63" s="117"/>
      <c r="F63" s="126"/>
      <c r="G63" s="140"/>
      <c r="H63" s="126"/>
      <c r="I63" s="140"/>
      <c r="J63" s="142" t="str">
        <f t="shared" si="0"/>
        <v/>
      </c>
      <c r="K63" s="151"/>
      <c r="L63" s="118"/>
    </row>
    <row r="64" spans="2:12" s="119" customFormat="1" x14ac:dyDescent="0.25">
      <c r="B64" s="120"/>
      <c r="C64" s="117"/>
      <c r="D64" s="117"/>
      <c r="E64" s="117"/>
      <c r="F64" s="126"/>
      <c r="G64" s="140"/>
      <c r="H64" s="126"/>
      <c r="I64" s="140"/>
      <c r="J64" s="142" t="str">
        <f t="shared" si="0"/>
        <v/>
      </c>
      <c r="K64" s="151"/>
      <c r="L64" s="118"/>
    </row>
    <row r="65" spans="2:12" s="119" customFormat="1" x14ac:dyDescent="0.25">
      <c r="B65" s="120"/>
      <c r="C65" s="117"/>
      <c r="D65" s="117"/>
      <c r="E65" s="117"/>
      <c r="F65" s="126"/>
      <c r="G65" s="140"/>
      <c r="H65" s="126"/>
      <c r="I65" s="140"/>
      <c r="J65" s="142" t="str">
        <f t="shared" si="0"/>
        <v/>
      </c>
      <c r="K65" s="151"/>
      <c r="L65" s="118"/>
    </row>
    <row r="66" spans="2:12" s="119" customFormat="1" x14ac:dyDescent="0.25">
      <c r="B66" s="120"/>
      <c r="C66" s="117"/>
      <c r="D66" s="117"/>
      <c r="E66" s="117"/>
      <c r="F66" s="126"/>
      <c r="G66" s="140"/>
      <c r="H66" s="126"/>
      <c r="I66" s="140"/>
      <c r="J66" s="142" t="str">
        <f t="shared" si="0"/>
        <v/>
      </c>
      <c r="K66" s="151"/>
      <c r="L66" s="118"/>
    </row>
    <row r="67" spans="2:12" s="119" customFormat="1" x14ac:dyDescent="0.25">
      <c r="B67" s="120"/>
      <c r="C67" s="117"/>
      <c r="D67" s="117"/>
      <c r="E67" s="117"/>
      <c r="F67" s="126"/>
      <c r="G67" s="140"/>
      <c r="H67" s="126"/>
      <c r="I67" s="140"/>
      <c r="J67" s="142" t="str">
        <f t="shared" si="0"/>
        <v/>
      </c>
      <c r="K67" s="151"/>
      <c r="L67" s="118"/>
    </row>
    <row r="68" spans="2:12" s="119" customFormat="1" x14ac:dyDescent="0.25">
      <c r="B68" s="120"/>
      <c r="C68" s="117"/>
      <c r="D68" s="117"/>
      <c r="E68" s="117"/>
      <c r="F68" s="126"/>
      <c r="G68" s="140"/>
      <c r="H68" s="126"/>
      <c r="I68" s="140"/>
      <c r="J68" s="142" t="str">
        <f t="shared" si="0"/>
        <v/>
      </c>
      <c r="K68" s="151"/>
      <c r="L68" s="118"/>
    </row>
    <row r="69" spans="2:12" s="119" customFormat="1" x14ac:dyDescent="0.25">
      <c r="B69" s="120"/>
      <c r="C69" s="117"/>
      <c r="D69" s="117"/>
      <c r="E69" s="117"/>
      <c r="F69" s="126"/>
      <c r="G69" s="140"/>
      <c r="H69" s="126"/>
      <c r="I69" s="140"/>
      <c r="J69" s="142" t="str">
        <f t="shared" si="0"/>
        <v/>
      </c>
      <c r="K69" s="151"/>
      <c r="L69" s="118"/>
    </row>
    <row r="70" spans="2:12" s="119" customFormat="1" x14ac:dyDescent="0.25">
      <c r="B70" s="120"/>
      <c r="C70" s="117"/>
      <c r="D70" s="117"/>
      <c r="E70" s="117"/>
      <c r="F70" s="126"/>
      <c r="G70" s="140"/>
      <c r="H70" s="126"/>
      <c r="I70" s="140"/>
      <c r="J70" s="142" t="str">
        <f t="shared" si="0"/>
        <v/>
      </c>
      <c r="K70" s="151"/>
      <c r="L70" s="118"/>
    </row>
    <row r="71" spans="2:12" s="119" customFormat="1" x14ac:dyDescent="0.25">
      <c r="B71" s="120"/>
      <c r="C71" s="117"/>
      <c r="D71" s="117"/>
      <c r="E71" s="117"/>
      <c r="F71" s="126"/>
      <c r="G71" s="140"/>
      <c r="H71" s="126"/>
      <c r="I71" s="140"/>
      <c r="J71" s="142" t="str">
        <f t="shared" si="0"/>
        <v/>
      </c>
      <c r="K71" s="151"/>
      <c r="L71" s="118"/>
    </row>
    <row r="72" spans="2:12" s="119" customFormat="1" x14ac:dyDescent="0.25">
      <c r="B72" s="120"/>
      <c r="C72" s="117"/>
      <c r="D72" s="117"/>
      <c r="E72" s="117"/>
      <c r="F72" s="126"/>
      <c r="G72" s="140"/>
      <c r="H72" s="126"/>
      <c r="I72" s="140"/>
      <c r="J72" s="142" t="str">
        <f t="shared" si="0"/>
        <v/>
      </c>
      <c r="K72" s="151"/>
      <c r="L72" s="118"/>
    </row>
    <row r="73" spans="2:12" s="119" customFormat="1" x14ac:dyDescent="0.25">
      <c r="B73" s="120"/>
      <c r="C73" s="117"/>
      <c r="D73" s="117"/>
      <c r="E73" s="117"/>
      <c r="F73" s="126"/>
      <c r="G73" s="140"/>
      <c r="H73" s="126"/>
      <c r="I73" s="140"/>
      <c r="J73" s="142" t="str">
        <f t="shared" si="0"/>
        <v/>
      </c>
      <c r="K73" s="151"/>
      <c r="L73" s="118"/>
    </row>
    <row r="74" spans="2:12" s="119" customFormat="1" x14ac:dyDescent="0.25">
      <c r="B74" s="120"/>
      <c r="C74" s="117"/>
      <c r="D74" s="117"/>
      <c r="E74" s="117"/>
      <c r="F74" s="126"/>
      <c r="G74" s="140"/>
      <c r="H74" s="126"/>
      <c r="I74" s="140"/>
      <c r="J74" s="142" t="str">
        <f t="shared" si="0"/>
        <v/>
      </c>
      <c r="K74" s="151"/>
      <c r="L74" s="118"/>
    </row>
    <row r="75" spans="2:12" s="119" customFormat="1" x14ac:dyDescent="0.25">
      <c r="B75" s="120"/>
      <c r="C75" s="117"/>
      <c r="D75" s="117"/>
      <c r="E75" s="117"/>
      <c r="F75" s="126"/>
      <c r="G75" s="140"/>
      <c r="H75" s="126"/>
      <c r="I75" s="140"/>
      <c r="J75" s="142" t="str">
        <f t="shared" si="0"/>
        <v/>
      </c>
      <c r="K75" s="151"/>
      <c r="L75" s="118"/>
    </row>
    <row r="76" spans="2:12" s="119" customFormat="1" x14ac:dyDescent="0.25">
      <c r="B76" s="120"/>
      <c r="C76" s="117"/>
      <c r="D76" s="117"/>
      <c r="E76" s="117"/>
      <c r="F76" s="126"/>
      <c r="G76" s="140"/>
      <c r="H76" s="126"/>
      <c r="I76" s="140"/>
      <c r="J76" s="142" t="str">
        <f t="shared" si="0"/>
        <v/>
      </c>
      <c r="K76" s="151"/>
      <c r="L76" s="118"/>
    </row>
    <row r="77" spans="2:12" s="119" customFormat="1" x14ac:dyDescent="0.25">
      <c r="B77" s="120"/>
      <c r="C77" s="117"/>
      <c r="D77" s="117"/>
      <c r="E77" s="117"/>
      <c r="F77" s="126"/>
      <c r="G77" s="140"/>
      <c r="H77" s="126"/>
      <c r="I77" s="140"/>
      <c r="J77" s="142" t="str">
        <f t="shared" si="0"/>
        <v/>
      </c>
      <c r="K77" s="151"/>
      <c r="L77" s="118"/>
    </row>
    <row r="78" spans="2:12" s="119" customFormat="1" x14ac:dyDescent="0.25">
      <c r="B78" s="120"/>
      <c r="C78" s="117"/>
      <c r="D78" s="117"/>
      <c r="E78" s="117"/>
      <c r="F78" s="126"/>
      <c r="G78" s="140"/>
      <c r="H78" s="126"/>
      <c r="I78" s="140"/>
      <c r="J78" s="142" t="str">
        <f t="shared" si="0"/>
        <v/>
      </c>
      <c r="K78" s="151"/>
      <c r="L78" s="118"/>
    </row>
    <row r="79" spans="2:12" s="119" customFormat="1" x14ac:dyDescent="0.25">
      <c r="B79" s="120"/>
      <c r="C79" s="117"/>
      <c r="D79" s="117"/>
      <c r="E79" s="117"/>
      <c r="F79" s="126"/>
      <c r="G79" s="140"/>
      <c r="H79" s="126"/>
      <c r="I79" s="140"/>
      <c r="J79" s="142" t="str">
        <f t="shared" si="0"/>
        <v/>
      </c>
      <c r="K79" s="151"/>
      <c r="L79" s="118"/>
    </row>
    <row r="80" spans="2:12" s="119" customFormat="1" x14ac:dyDescent="0.25">
      <c r="B80" s="120"/>
      <c r="C80" s="117"/>
      <c r="D80" s="117"/>
      <c r="E80" s="117"/>
      <c r="F80" s="126"/>
      <c r="G80" s="140"/>
      <c r="H80" s="126"/>
      <c r="I80" s="140"/>
      <c r="J80" s="142" t="str">
        <f t="shared" si="0"/>
        <v/>
      </c>
      <c r="K80" s="151"/>
      <c r="L80" s="118"/>
    </row>
    <row r="81" spans="2:12" s="119" customFormat="1" x14ac:dyDescent="0.25">
      <c r="B81" s="120"/>
      <c r="C81" s="117"/>
      <c r="D81" s="117"/>
      <c r="E81" s="117"/>
      <c r="F81" s="126"/>
      <c r="G81" s="140"/>
      <c r="H81" s="126"/>
      <c r="I81" s="140"/>
      <c r="J81" s="142" t="str">
        <f t="shared" si="0"/>
        <v/>
      </c>
      <c r="K81" s="151"/>
      <c r="L81" s="118"/>
    </row>
    <row r="82" spans="2:12" s="119" customFormat="1" x14ac:dyDescent="0.25">
      <c r="B82" s="120"/>
      <c r="C82" s="117"/>
      <c r="D82" s="117"/>
      <c r="E82" s="117"/>
      <c r="F82" s="126"/>
      <c r="G82" s="140"/>
      <c r="H82" s="126"/>
      <c r="I82" s="140"/>
      <c r="J82" s="142" t="str">
        <f t="shared" si="0"/>
        <v/>
      </c>
      <c r="K82" s="151"/>
      <c r="L82" s="118"/>
    </row>
    <row r="83" spans="2:12" s="119" customFormat="1" x14ac:dyDescent="0.25">
      <c r="B83" s="120"/>
      <c r="C83" s="117"/>
      <c r="D83" s="117"/>
      <c r="E83" s="117"/>
      <c r="F83" s="126"/>
      <c r="G83" s="140"/>
      <c r="H83" s="126"/>
      <c r="I83" s="140"/>
      <c r="J83" s="142" t="str">
        <f t="shared" si="0"/>
        <v/>
      </c>
      <c r="K83" s="151"/>
      <c r="L83" s="118"/>
    </row>
    <row r="84" spans="2:12" s="119" customFormat="1" x14ac:dyDescent="0.25">
      <c r="B84" s="120"/>
      <c r="C84" s="117"/>
      <c r="D84" s="117"/>
      <c r="E84" s="117"/>
      <c r="F84" s="126"/>
      <c r="G84" s="140"/>
      <c r="H84" s="126"/>
      <c r="I84" s="140"/>
      <c r="J84" s="142" t="str">
        <f t="shared" si="0"/>
        <v/>
      </c>
      <c r="K84" s="151"/>
      <c r="L84" s="118"/>
    </row>
    <row r="85" spans="2:12" s="119" customFormat="1" x14ac:dyDescent="0.25">
      <c r="B85" s="120"/>
      <c r="C85" s="117"/>
      <c r="D85" s="117"/>
      <c r="E85" s="117"/>
      <c r="F85" s="126"/>
      <c r="G85" s="140"/>
      <c r="H85" s="126"/>
      <c r="I85" s="140"/>
      <c r="J85" s="142" t="str">
        <f t="shared" si="0"/>
        <v/>
      </c>
      <c r="K85" s="151"/>
      <c r="L85" s="118"/>
    </row>
    <row r="86" spans="2:12" s="119" customFormat="1" x14ac:dyDescent="0.25">
      <c r="B86" s="120"/>
      <c r="C86" s="117"/>
      <c r="D86" s="117"/>
      <c r="E86" s="117"/>
      <c r="F86" s="126"/>
      <c r="G86" s="140"/>
      <c r="H86" s="126"/>
      <c r="I86" s="140"/>
      <c r="J86" s="142" t="str">
        <f t="shared" si="0"/>
        <v/>
      </c>
      <c r="K86" s="151"/>
      <c r="L86" s="118"/>
    </row>
    <row r="87" spans="2:12" s="119" customFormat="1" x14ac:dyDescent="0.25">
      <c r="B87" s="120"/>
      <c r="C87" s="117"/>
      <c r="D87" s="117"/>
      <c r="E87" s="117"/>
      <c r="F87" s="126"/>
      <c r="G87" s="140"/>
      <c r="H87" s="126"/>
      <c r="I87" s="140"/>
      <c r="J87" s="142" t="str">
        <f t="shared" si="0"/>
        <v/>
      </c>
      <c r="K87" s="151"/>
      <c r="L87" s="118"/>
    </row>
    <row r="88" spans="2:12" s="119" customFormat="1" x14ac:dyDescent="0.25">
      <c r="B88" s="120"/>
      <c r="C88" s="117"/>
      <c r="D88" s="117"/>
      <c r="E88" s="117"/>
      <c r="F88" s="126"/>
      <c r="G88" s="140"/>
      <c r="H88" s="126"/>
      <c r="I88" s="140"/>
      <c r="J88" s="142" t="str">
        <f t="shared" ref="J88:J151" si="1">IF(I88="","",(VALUE(TEXT(H88,"m/dd/yy ")&amp;TEXT(I88,"hh:mm:ss"))-(VALUE(TEXT(F88,"m/dd/yy ")&amp;TEXT(G88,"hh:mm:ss"))))*24)</f>
        <v/>
      </c>
      <c r="K88" s="151"/>
      <c r="L88" s="118"/>
    </row>
    <row r="89" spans="2:12" s="119" customFormat="1" x14ac:dyDescent="0.25">
      <c r="B89" s="120"/>
      <c r="C89" s="117"/>
      <c r="D89" s="117"/>
      <c r="E89" s="117"/>
      <c r="F89" s="126"/>
      <c r="G89" s="140"/>
      <c r="H89" s="126"/>
      <c r="I89" s="140"/>
      <c r="J89" s="142" t="str">
        <f t="shared" si="1"/>
        <v/>
      </c>
      <c r="K89" s="151"/>
      <c r="L89" s="118"/>
    </row>
    <row r="90" spans="2:12" s="119" customFormat="1" x14ac:dyDescent="0.25">
      <c r="B90" s="120"/>
      <c r="C90" s="117"/>
      <c r="D90" s="117"/>
      <c r="E90" s="117"/>
      <c r="F90" s="126"/>
      <c r="G90" s="140"/>
      <c r="H90" s="126"/>
      <c r="I90" s="140"/>
      <c r="J90" s="142" t="str">
        <f t="shared" si="1"/>
        <v/>
      </c>
      <c r="K90" s="151"/>
      <c r="L90" s="118"/>
    </row>
    <row r="91" spans="2:12" s="119" customFormat="1" x14ac:dyDescent="0.25">
      <c r="B91" s="120"/>
      <c r="C91" s="117"/>
      <c r="D91" s="117"/>
      <c r="E91" s="117"/>
      <c r="F91" s="126"/>
      <c r="G91" s="140"/>
      <c r="H91" s="126"/>
      <c r="I91" s="140"/>
      <c r="J91" s="142" t="str">
        <f t="shared" si="1"/>
        <v/>
      </c>
      <c r="K91" s="151"/>
      <c r="L91" s="118"/>
    </row>
    <row r="92" spans="2:12" s="119" customFormat="1" x14ac:dyDescent="0.25">
      <c r="B92" s="120"/>
      <c r="C92" s="117"/>
      <c r="D92" s="117"/>
      <c r="E92" s="117"/>
      <c r="F92" s="126"/>
      <c r="G92" s="140"/>
      <c r="H92" s="126"/>
      <c r="I92" s="140"/>
      <c r="J92" s="142" t="str">
        <f t="shared" si="1"/>
        <v/>
      </c>
      <c r="K92" s="151"/>
      <c r="L92" s="118"/>
    </row>
    <row r="93" spans="2:12" s="119" customFormat="1" x14ac:dyDescent="0.25">
      <c r="B93" s="120"/>
      <c r="C93" s="117"/>
      <c r="D93" s="117"/>
      <c r="E93" s="117"/>
      <c r="F93" s="126"/>
      <c r="G93" s="140"/>
      <c r="H93" s="126"/>
      <c r="I93" s="140"/>
      <c r="J93" s="142" t="str">
        <f t="shared" si="1"/>
        <v/>
      </c>
      <c r="K93" s="151"/>
      <c r="L93" s="118"/>
    </row>
    <row r="94" spans="2:12" s="119" customFormat="1" x14ac:dyDescent="0.25">
      <c r="B94" s="120"/>
      <c r="C94" s="117"/>
      <c r="D94" s="117"/>
      <c r="E94" s="117"/>
      <c r="F94" s="126"/>
      <c r="G94" s="140"/>
      <c r="H94" s="126"/>
      <c r="I94" s="140"/>
      <c r="J94" s="142" t="str">
        <f t="shared" si="1"/>
        <v/>
      </c>
      <c r="K94" s="151"/>
      <c r="L94" s="118"/>
    </row>
    <row r="95" spans="2:12" s="119" customFormat="1" x14ac:dyDescent="0.25">
      <c r="B95" s="120"/>
      <c r="C95" s="117"/>
      <c r="D95" s="117"/>
      <c r="E95" s="117"/>
      <c r="F95" s="126"/>
      <c r="G95" s="140"/>
      <c r="H95" s="126"/>
      <c r="I95" s="140"/>
      <c r="J95" s="142" t="str">
        <f t="shared" si="1"/>
        <v/>
      </c>
      <c r="K95" s="151"/>
      <c r="L95" s="118"/>
    </row>
    <row r="96" spans="2:12" s="119" customFormat="1" x14ac:dyDescent="0.25">
      <c r="B96" s="120"/>
      <c r="C96" s="117"/>
      <c r="D96" s="117"/>
      <c r="E96" s="117"/>
      <c r="F96" s="126"/>
      <c r="G96" s="140"/>
      <c r="H96" s="126"/>
      <c r="I96" s="140"/>
      <c r="J96" s="142" t="str">
        <f t="shared" si="1"/>
        <v/>
      </c>
      <c r="K96" s="151"/>
      <c r="L96" s="118"/>
    </row>
    <row r="97" spans="2:12" s="119" customFormat="1" x14ac:dyDescent="0.25">
      <c r="B97" s="120"/>
      <c r="C97" s="117"/>
      <c r="D97" s="117"/>
      <c r="E97" s="117"/>
      <c r="F97" s="126"/>
      <c r="G97" s="140"/>
      <c r="H97" s="126"/>
      <c r="I97" s="140"/>
      <c r="J97" s="142" t="str">
        <f t="shared" si="1"/>
        <v/>
      </c>
      <c r="K97" s="151"/>
      <c r="L97" s="118"/>
    </row>
    <row r="98" spans="2:12" s="119" customFormat="1" x14ac:dyDescent="0.25">
      <c r="B98" s="120"/>
      <c r="C98" s="117"/>
      <c r="D98" s="117"/>
      <c r="E98" s="117"/>
      <c r="F98" s="126"/>
      <c r="G98" s="140"/>
      <c r="H98" s="126"/>
      <c r="I98" s="140"/>
      <c r="J98" s="142" t="str">
        <f t="shared" si="1"/>
        <v/>
      </c>
      <c r="K98" s="151"/>
      <c r="L98" s="118"/>
    </row>
    <row r="99" spans="2:12" s="119" customFormat="1" x14ac:dyDescent="0.25">
      <c r="B99" s="120"/>
      <c r="C99" s="117"/>
      <c r="D99" s="117"/>
      <c r="E99" s="117"/>
      <c r="F99" s="126"/>
      <c r="G99" s="140"/>
      <c r="H99" s="126"/>
      <c r="I99" s="140"/>
      <c r="J99" s="142" t="str">
        <f t="shared" si="1"/>
        <v/>
      </c>
      <c r="K99" s="151"/>
      <c r="L99" s="118"/>
    </row>
    <row r="100" spans="2:12" s="119" customFormat="1" x14ac:dyDescent="0.25">
      <c r="B100" s="120"/>
      <c r="C100" s="117"/>
      <c r="D100" s="117"/>
      <c r="E100" s="117"/>
      <c r="F100" s="126"/>
      <c r="G100" s="140"/>
      <c r="H100" s="126"/>
      <c r="I100" s="140"/>
      <c r="J100" s="142" t="str">
        <f t="shared" si="1"/>
        <v/>
      </c>
      <c r="K100" s="151"/>
      <c r="L100" s="118"/>
    </row>
    <row r="101" spans="2:12" s="119" customFormat="1" x14ac:dyDescent="0.25">
      <c r="B101" s="120"/>
      <c r="C101" s="117"/>
      <c r="D101" s="117"/>
      <c r="E101" s="117"/>
      <c r="F101" s="126"/>
      <c r="G101" s="140"/>
      <c r="H101" s="126"/>
      <c r="I101" s="140"/>
      <c r="J101" s="142" t="str">
        <f t="shared" si="1"/>
        <v/>
      </c>
      <c r="K101" s="151"/>
      <c r="L101" s="118"/>
    </row>
    <row r="102" spans="2:12" s="119" customFormat="1" x14ac:dyDescent="0.25">
      <c r="B102" s="120"/>
      <c r="C102" s="117"/>
      <c r="D102" s="117"/>
      <c r="E102" s="117"/>
      <c r="F102" s="126"/>
      <c r="G102" s="140"/>
      <c r="H102" s="126"/>
      <c r="I102" s="140"/>
      <c r="J102" s="142" t="str">
        <f t="shared" si="1"/>
        <v/>
      </c>
      <c r="K102" s="151"/>
      <c r="L102" s="118"/>
    </row>
    <row r="103" spans="2:12" s="119" customFormat="1" x14ac:dyDescent="0.25">
      <c r="B103" s="120"/>
      <c r="C103" s="117"/>
      <c r="D103" s="117"/>
      <c r="E103" s="117"/>
      <c r="F103" s="126"/>
      <c r="G103" s="140"/>
      <c r="H103" s="126"/>
      <c r="I103" s="140"/>
      <c r="J103" s="142" t="str">
        <f t="shared" si="1"/>
        <v/>
      </c>
      <c r="K103" s="151"/>
      <c r="L103" s="118"/>
    </row>
    <row r="104" spans="2:12" s="119" customFormat="1" x14ac:dyDescent="0.25">
      <c r="B104" s="120"/>
      <c r="C104" s="117"/>
      <c r="D104" s="117"/>
      <c r="E104" s="117"/>
      <c r="F104" s="126"/>
      <c r="G104" s="140"/>
      <c r="H104" s="126"/>
      <c r="I104" s="140"/>
      <c r="J104" s="142" t="str">
        <f t="shared" si="1"/>
        <v/>
      </c>
      <c r="K104" s="151"/>
      <c r="L104" s="118"/>
    </row>
    <row r="105" spans="2:12" s="119" customFormat="1" x14ac:dyDescent="0.25">
      <c r="B105" s="120"/>
      <c r="C105" s="117"/>
      <c r="D105" s="117"/>
      <c r="E105" s="117"/>
      <c r="F105" s="126"/>
      <c r="G105" s="140"/>
      <c r="H105" s="126"/>
      <c r="I105" s="140"/>
      <c r="J105" s="142" t="str">
        <f t="shared" si="1"/>
        <v/>
      </c>
      <c r="K105" s="151"/>
      <c r="L105" s="118"/>
    </row>
    <row r="106" spans="2:12" s="119" customFormat="1" x14ac:dyDescent="0.25">
      <c r="B106" s="120"/>
      <c r="C106" s="117"/>
      <c r="D106" s="117"/>
      <c r="E106" s="117"/>
      <c r="F106" s="126"/>
      <c r="G106" s="140"/>
      <c r="H106" s="126"/>
      <c r="I106" s="140"/>
      <c r="J106" s="142" t="str">
        <f t="shared" si="1"/>
        <v/>
      </c>
      <c r="K106" s="151"/>
      <c r="L106" s="118"/>
    </row>
    <row r="107" spans="2:12" s="119" customFormat="1" x14ac:dyDescent="0.25">
      <c r="B107" s="120"/>
      <c r="C107" s="117"/>
      <c r="D107" s="117"/>
      <c r="E107" s="117"/>
      <c r="F107" s="126"/>
      <c r="G107" s="140"/>
      <c r="H107" s="126"/>
      <c r="I107" s="140"/>
      <c r="J107" s="142" t="str">
        <f t="shared" si="1"/>
        <v/>
      </c>
      <c r="K107" s="151"/>
      <c r="L107" s="118"/>
    </row>
    <row r="108" spans="2:12" s="119" customFormat="1" x14ac:dyDescent="0.25">
      <c r="B108" s="120"/>
      <c r="C108" s="117"/>
      <c r="D108" s="117"/>
      <c r="E108" s="117"/>
      <c r="F108" s="126"/>
      <c r="G108" s="140"/>
      <c r="H108" s="126"/>
      <c r="I108" s="140"/>
      <c r="J108" s="142" t="str">
        <f t="shared" si="1"/>
        <v/>
      </c>
      <c r="K108" s="151"/>
      <c r="L108" s="118"/>
    </row>
    <row r="109" spans="2:12" s="119" customFormat="1" x14ac:dyDescent="0.25">
      <c r="B109" s="120"/>
      <c r="C109" s="117"/>
      <c r="D109" s="117"/>
      <c r="E109" s="117"/>
      <c r="F109" s="126"/>
      <c r="G109" s="140"/>
      <c r="H109" s="126"/>
      <c r="I109" s="140"/>
      <c r="J109" s="142" t="str">
        <f t="shared" si="1"/>
        <v/>
      </c>
      <c r="K109" s="151"/>
      <c r="L109" s="118"/>
    </row>
    <row r="110" spans="2:12" s="119" customFormat="1" x14ac:dyDescent="0.25">
      <c r="B110" s="120"/>
      <c r="C110" s="117"/>
      <c r="D110" s="117"/>
      <c r="E110" s="117"/>
      <c r="F110" s="126"/>
      <c r="G110" s="140"/>
      <c r="H110" s="126"/>
      <c r="I110" s="140"/>
      <c r="J110" s="142" t="str">
        <f t="shared" si="1"/>
        <v/>
      </c>
      <c r="K110" s="151"/>
      <c r="L110" s="118"/>
    </row>
    <row r="111" spans="2:12" s="119" customFormat="1" x14ac:dyDescent="0.25">
      <c r="B111" s="120"/>
      <c r="C111" s="117"/>
      <c r="D111" s="117"/>
      <c r="E111" s="117"/>
      <c r="F111" s="126"/>
      <c r="G111" s="140"/>
      <c r="H111" s="126"/>
      <c r="I111" s="140"/>
      <c r="J111" s="142" t="str">
        <f t="shared" si="1"/>
        <v/>
      </c>
      <c r="K111" s="151"/>
      <c r="L111" s="118"/>
    </row>
    <row r="112" spans="2:12" s="119" customFormat="1" x14ac:dyDescent="0.25">
      <c r="B112" s="120"/>
      <c r="C112" s="117"/>
      <c r="D112" s="117"/>
      <c r="E112" s="117"/>
      <c r="F112" s="126"/>
      <c r="G112" s="140"/>
      <c r="H112" s="126"/>
      <c r="I112" s="140"/>
      <c r="J112" s="142" t="str">
        <f t="shared" si="1"/>
        <v/>
      </c>
      <c r="K112" s="151"/>
      <c r="L112" s="118"/>
    </row>
    <row r="113" spans="2:12" s="119" customFormat="1" x14ac:dyDescent="0.25">
      <c r="B113" s="120"/>
      <c r="C113" s="117"/>
      <c r="D113" s="117"/>
      <c r="E113" s="117"/>
      <c r="F113" s="126"/>
      <c r="G113" s="140"/>
      <c r="H113" s="126"/>
      <c r="I113" s="140"/>
      <c r="J113" s="142" t="str">
        <f t="shared" si="1"/>
        <v/>
      </c>
      <c r="K113" s="151"/>
      <c r="L113" s="118"/>
    </row>
    <row r="114" spans="2:12" s="119" customFormat="1" x14ac:dyDescent="0.25">
      <c r="B114" s="120"/>
      <c r="C114" s="117"/>
      <c r="D114" s="117"/>
      <c r="E114" s="117"/>
      <c r="F114" s="126"/>
      <c r="G114" s="140"/>
      <c r="H114" s="126"/>
      <c r="I114" s="140"/>
      <c r="J114" s="142" t="str">
        <f t="shared" si="1"/>
        <v/>
      </c>
      <c r="K114" s="151"/>
      <c r="L114" s="118"/>
    </row>
    <row r="115" spans="2:12" s="119" customFormat="1" x14ac:dyDescent="0.25">
      <c r="B115" s="120"/>
      <c r="C115" s="117"/>
      <c r="D115" s="117"/>
      <c r="E115" s="117"/>
      <c r="F115" s="126"/>
      <c r="G115" s="140"/>
      <c r="H115" s="126"/>
      <c r="I115" s="140"/>
      <c r="J115" s="142" t="str">
        <f t="shared" si="1"/>
        <v/>
      </c>
      <c r="K115" s="151"/>
      <c r="L115" s="118"/>
    </row>
    <row r="116" spans="2:12" s="119" customFormat="1" x14ac:dyDescent="0.25">
      <c r="B116" s="120"/>
      <c r="C116" s="117"/>
      <c r="D116" s="117"/>
      <c r="E116" s="117"/>
      <c r="F116" s="126"/>
      <c r="G116" s="140"/>
      <c r="H116" s="126"/>
      <c r="I116" s="140"/>
      <c r="J116" s="142" t="str">
        <f t="shared" si="1"/>
        <v/>
      </c>
      <c r="K116" s="151"/>
      <c r="L116" s="118"/>
    </row>
    <row r="117" spans="2:12" s="119" customFormat="1" x14ac:dyDescent="0.25">
      <c r="B117" s="120"/>
      <c r="C117" s="117"/>
      <c r="D117" s="117"/>
      <c r="E117" s="117"/>
      <c r="F117" s="126"/>
      <c r="G117" s="140"/>
      <c r="H117" s="126"/>
      <c r="I117" s="140"/>
      <c r="J117" s="142" t="str">
        <f t="shared" si="1"/>
        <v/>
      </c>
      <c r="K117" s="151"/>
      <c r="L117" s="118"/>
    </row>
    <row r="118" spans="2:12" s="119" customFormat="1" x14ac:dyDescent="0.25">
      <c r="B118" s="120"/>
      <c r="C118" s="117"/>
      <c r="D118" s="117"/>
      <c r="E118" s="117"/>
      <c r="F118" s="126"/>
      <c r="G118" s="140"/>
      <c r="H118" s="126"/>
      <c r="I118" s="140"/>
      <c r="J118" s="142" t="str">
        <f t="shared" si="1"/>
        <v/>
      </c>
      <c r="K118" s="151"/>
      <c r="L118" s="118"/>
    </row>
    <row r="119" spans="2:12" s="119" customFormat="1" x14ac:dyDescent="0.25">
      <c r="B119" s="120"/>
      <c r="C119" s="117"/>
      <c r="D119" s="117"/>
      <c r="E119" s="117"/>
      <c r="F119" s="126"/>
      <c r="G119" s="140"/>
      <c r="H119" s="126"/>
      <c r="I119" s="140"/>
      <c r="J119" s="142" t="str">
        <f t="shared" si="1"/>
        <v/>
      </c>
      <c r="K119" s="151"/>
      <c r="L119" s="118"/>
    </row>
    <row r="120" spans="2:12" s="119" customFormat="1" x14ac:dyDescent="0.25">
      <c r="B120" s="120"/>
      <c r="C120" s="117"/>
      <c r="D120" s="117"/>
      <c r="E120" s="117"/>
      <c r="F120" s="126"/>
      <c r="G120" s="140"/>
      <c r="H120" s="126"/>
      <c r="I120" s="140"/>
      <c r="J120" s="142" t="str">
        <f t="shared" si="1"/>
        <v/>
      </c>
      <c r="K120" s="151"/>
      <c r="L120" s="118"/>
    </row>
    <row r="121" spans="2:12" s="119" customFormat="1" x14ac:dyDescent="0.25">
      <c r="B121" s="120"/>
      <c r="C121" s="117"/>
      <c r="D121" s="117"/>
      <c r="E121" s="117"/>
      <c r="F121" s="126"/>
      <c r="G121" s="140"/>
      <c r="H121" s="126"/>
      <c r="I121" s="140"/>
      <c r="J121" s="142" t="str">
        <f t="shared" si="1"/>
        <v/>
      </c>
      <c r="K121" s="151"/>
      <c r="L121" s="118"/>
    </row>
    <row r="122" spans="2:12" s="119" customFormat="1" x14ac:dyDescent="0.25">
      <c r="B122" s="120"/>
      <c r="C122" s="117"/>
      <c r="D122" s="117"/>
      <c r="E122" s="117"/>
      <c r="F122" s="126"/>
      <c r="G122" s="140"/>
      <c r="H122" s="126"/>
      <c r="I122" s="140"/>
      <c r="J122" s="142" t="str">
        <f t="shared" si="1"/>
        <v/>
      </c>
      <c r="K122" s="151"/>
      <c r="L122" s="118"/>
    </row>
    <row r="123" spans="2:12" s="119" customFormat="1" x14ac:dyDescent="0.25">
      <c r="B123" s="120"/>
      <c r="C123" s="117"/>
      <c r="D123" s="117"/>
      <c r="E123" s="117"/>
      <c r="F123" s="126"/>
      <c r="G123" s="140"/>
      <c r="H123" s="126"/>
      <c r="I123" s="140"/>
      <c r="J123" s="142" t="str">
        <f t="shared" si="1"/>
        <v/>
      </c>
      <c r="K123" s="151"/>
      <c r="L123" s="118"/>
    </row>
    <row r="124" spans="2:12" s="119" customFormat="1" x14ac:dyDescent="0.25">
      <c r="B124" s="120"/>
      <c r="C124" s="117"/>
      <c r="D124" s="117"/>
      <c r="E124" s="117"/>
      <c r="F124" s="126"/>
      <c r="G124" s="140"/>
      <c r="H124" s="126"/>
      <c r="I124" s="140"/>
      <c r="J124" s="142" t="str">
        <f t="shared" si="1"/>
        <v/>
      </c>
      <c r="K124" s="151"/>
      <c r="L124" s="118"/>
    </row>
    <row r="125" spans="2:12" s="119" customFormat="1" x14ac:dyDescent="0.25">
      <c r="B125" s="120"/>
      <c r="C125" s="117"/>
      <c r="D125" s="117"/>
      <c r="E125" s="117"/>
      <c r="F125" s="126"/>
      <c r="G125" s="140"/>
      <c r="H125" s="126"/>
      <c r="I125" s="140"/>
      <c r="J125" s="142" t="str">
        <f t="shared" si="1"/>
        <v/>
      </c>
      <c r="K125" s="151"/>
      <c r="L125" s="118"/>
    </row>
    <row r="126" spans="2:12" s="119" customFormat="1" x14ac:dyDescent="0.25">
      <c r="B126" s="120"/>
      <c r="C126" s="117"/>
      <c r="D126" s="117"/>
      <c r="E126" s="117"/>
      <c r="F126" s="126"/>
      <c r="G126" s="140"/>
      <c r="H126" s="126"/>
      <c r="I126" s="140"/>
      <c r="J126" s="142" t="str">
        <f t="shared" si="1"/>
        <v/>
      </c>
      <c r="K126" s="151"/>
      <c r="L126" s="118"/>
    </row>
    <row r="127" spans="2:12" s="119" customFormat="1" x14ac:dyDescent="0.25">
      <c r="B127" s="120"/>
      <c r="C127" s="117"/>
      <c r="D127" s="117"/>
      <c r="E127" s="117"/>
      <c r="F127" s="126"/>
      <c r="G127" s="140"/>
      <c r="H127" s="126"/>
      <c r="I127" s="140"/>
      <c r="J127" s="142" t="str">
        <f t="shared" si="1"/>
        <v/>
      </c>
      <c r="K127" s="151"/>
      <c r="L127" s="118"/>
    </row>
    <row r="128" spans="2:12" s="119" customFormat="1" x14ac:dyDescent="0.25">
      <c r="B128" s="120"/>
      <c r="C128" s="117"/>
      <c r="D128" s="117"/>
      <c r="E128" s="117"/>
      <c r="F128" s="126"/>
      <c r="G128" s="140"/>
      <c r="H128" s="126"/>
      <c r="I128" s="140"/>
      <c r="J128" s="142" t="str">
        <f t="shared" si="1"/>
        <v/>
      </c>
      <c r="K128" s="151"/>
      <c r="L128" s="118"/>
    </row>
    <row r="129" spans="2:12" s="119" customFormat="1" x14ac:dyDescent="0.25">
      <c r="B129" s="120"/>
      <c r="C129" s="117"/>
      <c r="D129" s="117"/>
      <c r="E129" s="117"/>
      <c r="F129" s="126"/>
      <c r="G129" s="140"/>
      <c r="H129" s="126"/>
      <c r="I129" s="140"/>
      <c r="J129" s="142" t="str">
        <f t="shared" si="1"/>
        <v/>
      </c>
      <c r="K129" s="151"/>
      <c r="L129" s="118"/>
    </row>
    <row r="130" spans="2:12" s="119" customFormat="1" x14ac:dyDescent="0.25">
      <c r="B130" s="120"/>
      <c r="C130" s="117"/>
      <c r="D130" s="117"/>
      <c r="E130" s="117"/>
      <c r="F130" s="126"/>
      <c r="G130" s="140"/>
      <c r="H130" s="126"/>
      <c r="I130" s="140"/>
      <c r="J130" s="142" t="str">
        <f t="shared" si="1"/>
        <v/>
      </c>
      <c r="K130" s="151"/>
      <c r="L130" s="118"/>
    </row>
    <row r="131" spans="2:12" s="119" customFormat="1" x14ac:dyDescent="0.25">
      <c r="B131" s="120"/>
      <c r="C131" s="117"/>
      <c r="D131" s="117"/>
      <c r="E131" s="117"/>
      <c r="F131" s="126"/>
      <c r="G131" s="140"/>
      <c r="H131" s="126"/>
      <c r="I131" s="140"/>
      <c r="J131" s="142" t="str">
        <f t="shared" si="1"/>
        <v/>
      </c>
      <c r="K131" s="151"/>
      <c r="L131" s="118"/>
    </row>
    <row r="132" spans="2:12" s="119" customFormat="1" x14ac:dyDescent="0.25">
      <c r="B132" s="120"/>
      <c r="C132" s="117"/>
      <c r="D132" s="117"/>
      <c r="E132" s="117"/>
      <c r="F132" s="126"/>
      <c r="G132" s="140"/>
      <c r="H132" s="126"/>
      <c r="I132" s="140"/>
      <c r="J132" s="142" t="str">
        <f t="shared" si="1"/>
        <v/>
      </c>
      <c r="K132" s="151"/>
      <c r="L132" s="118"/>
    </row>
    <row r="133" spans="2:12" s="119" customFormat="1" x14ac:dyDescent="0.25">
      <c r="B133" s="120"/>
      <c r="C133" s="117"/>
      <c r="D133" s="117"/>
      <c r="E133" s="117"/>
      <c r="F133" s="126"/>
      <c r="G133" s="140"/>
      <c r="H133" s="126"/>
      <c r="I133" s="140"/>
      <c r="J133" s="142" t="str">
        <f t="shared" si="1"/>
        <v/>
      </c>
      <c r="K133" s="151"/>
      <c r="L133" s="118"/>
    </row>
    <row r="134" spans="2:12" s="119" customFormat="1" x14ac:dyDescent="0.25">
      <c r="B134" s="120"/>
      <c r="C134" s="117"/>
      <c r="D134" s="117"/>
      <c r="E134" s="117"/>
      <c r="F134" s="126"/>
      <c r="G134" s="140"/>
      <c r="H134" s="126"/>
      <c r="I134" s="140"/>
      <c r="J134" s="142" t="str">
        <f t="shared" si="1"/>
        <v/>
      </c>
      <c r="K134" s="151"/>
      <c r="L134" s="118"/>
    </row>
    <row r="135" spans="2:12" s="119" customFormat="1" x14ac:dyDescent="0.25">
      <c r="B135" s="120"/>
      <c r="C135" s="117"/>
      <c r="D135" s="117"/>
      <c r="E135" s="117"/>
      <c r="F135" s="126"/>
      <c r="G135" s="140"/>
      <c r="H135" s="126"/>
      <c r="I135" s="140"/>
      <c r="J135" s="142" t="str">
        <f t="shared" si="1"/>
        <v/>
      </c>
      <c r="K135" s="151"/>
      <c r="L135" s="118"/>
    </row>
    <row r="136" spans="2:12" s="119" customFormat="1" x14ac:dyDescent="0.25">
      <c r="B136" s="120"/>
      <c r="C136" s="117"/>
      <c r="D136" s="117"/>
      <c r="E136" s="117"/>
      <c r="F136" s="126"/>
      <c r="G136" s="140"/>
      <c r="H136" s="126"/>
      <c r="I136" s="140"/>
      <c r="J136" s="142" t="str">
        <f t="shared" si="1"/>
        <v/>
      </c>
      <c r="K136" s="151"/>
      <c r="L136" s="118"/>
    </row>
    <row r="137" spans="2:12" s="119" customFormat="1" x14ac:dyDescent="0.25">
      <c r="B137" s="120"/>
      <c r="C137" s="117"/>
      <c r="D137" s="117"/>
      <c r="E137" s="117"/>
      <c r="F137" s="126"/>
      <c r="G137" s="140"/>
      <c r="H137" s="126"/>
      <c r="I137" s="140"/>
      <c r="J137" s="142" t="str">
        <f t="shared" si="1"/>
        <v/>
      </c>
      <c r="K137" s="151"/>
      <c r="L137" s="118"/>
    </row>
    <row r="138" spans="2:12" s="119" customFormat="1" x14ac:dyDescent="0.25">
      <c r="B138" s="120"/>
      <c r="C138" s="117"/>
      <c r="D138" s="117"/>
      <c r="E138" s="117"/>
      <c r="F138" s="126"/>
      <c r="G138" s="140"/>
      <c r="H138" s="126"/>
      <c r="I138" s="140"/>
      <c r="J138" s="142" t="str">
        <f t="shared" si="1"/>
        <v/>
      </c>
      <c r="K138" s="151"/>
      <c r="L138" s="118"/>
    </row>
    <row r="139" spans="2:12" s="119" customFormat="1" x14ac:dyDescent="0.25">
      <c r="B139" s="120"/>
      <c r="C139" s="117"/>
      <c r="D139" s="117"/>
      <c r="E139" s="117"/>
      <c r="F139" s="126"/>
      <c r="G139" s="140"/>
      <c r="H139" s="126"/>
      <c r="I139" s="140"/>
      <c r="J139" s="142" t="str">
        <f t="shared" si="1"/>
        <v/>
      </c>
      <c r="K139" s="151"/>
      <c r="L139" s="118"/>
    </row>
    <row r="140" spans="2:12" s="119" customFormat="1" x14ac:dyDescent="0.25">
      <c r="B140" s="120"/>
      <c r="C140" s="117"/>
      <c r="D140" s="117"/>
      <c r="E140" s="117"/>
      <c r="F140" s="126"/>
      <c r="G140" s="140"/>
      <c r="H140" s="126"/>
      <c r="I140" s="140"/>
      <c r="J140" s="142" t="str">
        <f t="shared" si="1"/>
        <v/>
      </c>
      <c r="K140" s="151"/>
      <c r="L140" s="118"/>
    </row>
    <row r="141" spans="2:12" s="119" customFormat="1" x14ac:dyDescent="0.25">
      <c r="B141" s="120"/>
      <c r="C141" s="117"/>
      <c r="D141" s="117"/>
      <c r="E141" s="117"/>
      <c r="F141" s="126"/>
      <c r="G141" s="140"/>
      <c r="H141" s="126"/>
      <c r="I141" s="140"/>
      <c r="J141" s="142" t="str">
        <f t="shared" si="1"/>
        <v/>
      </c>
      <c r="K141" s="151"/>
      <c r="L141" s="118"/>
    </row>
    <row r="142" spans="2:12" s="119" customFormat="1" x14ac:dyDescent="0.25">
      <c r="B142" s="120"/>
      <c r="C142" s="117"/>
      <c r="D142" s="117"/>
      <c r="E142" s="117"/>
      <c r="F142" s="126"/>
      <c r="G142" s="140"/>
      <c r="H142" s="126"/>
      <c r="I142" s="140"/>
      <c r="J142" s="142" t="str">
        <f t="shared" si="1"/>
        <v/>
      </c>
      <c r="K142" s="151"/>
      <c r="L142" s="118"/>
    </row>
    <row r="143" spans="2:12" s="119" customFormat="1" x14ac:dyDescent="0.25">
      <c r="B143" s="120"/>
      <c r="C143" s="117"/>
      <c r="D143" s="117"/>
      <c r="E143" s="117"/>
      <c r="F143" s="126"/>
      <c r="G143" s="140"/>
      <c r="H143" s="126"/>
      <c r="I143" s="140"/>
      <c r="J143" s="142" t="str">
        <f t="shared" si="1"/>
        <v/>
      </c>
      <c r="K143" s="151"/>
      <c r="L143" s="118"/>
    </row>
    <row r="144" spans="2:12" s="119" customFormat="1" x14ac:dyDescent="0.25">
      <c r="B144" s="120"/>
      <c r="C144" s="117"/>
      <c r="D144" s="117"/>
      <c r="E144" s="117"/>
      <c r="F144" s="126"/>
      <c r="G144" s="140"/>
      <c r="H144" s="126"/>
      <c r="I144" s="140"/>
      <c r="J144" s="142" t="str">
        <f t="shared" si="1"/>
        <v/>
      </c>
      <c r="K144" s="151"/>
      <c r="L144" s="118"/>
    </row>
    <row r="145" spans="2:12" s="119" customFormat="1" x14ac:dyDescent="0.25">
      <c r="B145" s="120"/>
      <c r="C145" s="117"/>
      <c r="D145" s="117"/>
      <c r="E145" s="117"/>
      <c r="F145" s="126"/>
      <c r="G145" s="140"/>
      <c r="H145" s="126"/>
      <c r="I145" s="140"/>
      <c r="J145" s="142" t="str">
        <f t="shared" si="1"/>
        <v/>
      </c>
      <c r="K145" s="151"/>
      <c r="L145" s="118"/>
    </row>
    <row r="146" spans="2:12" s="119" customFormat="1" x14ac:dyDescent="0.25">
      <c r="B146" s="120"/>
      <c r="C146" s="117"/>
      <c r="D146" s="117"/>
      <c r="E146" s="117"/>
      <c r="F146" s="126"/>
      <c r="G146" s="140"/>
      <c r="H146" s="126"/>
      <c r="I146" s="140"/>
      <c r="J146" s="142" t="str">
        <f t="shared" si="1"/>
        <v/>
      </c>
      <c r="K146" s="151"/>
      <c r="L146" s="118"/>
    </row>
    <row r="147" spans="2:12" s="119" customFormat="1" x14ac:dyDescent="0.25">
      <c r="B147" s="120"/>
      <c r="C147" s="117"/>
      <c r="D147" s="117"/>
      <c r="E147" s="117"/>
      <c r="F147" s="126"/>
      <c r="G147" s="140"/>
      <c r="H147" s="126"/>
      <c r="I147" s="140"/>
      <c r="J147" s="142" t="str">
        <f t="shared" si="1"/>
        <v/>
      </c>
      <c r="K147" s="151"/>
      <c r="L147" s="118"/>
    </row>
    <row r="148" spans="2:12" s="119" customFormat="1" x14ac:dyDescent="0.25">
      <c r="B148" s="120"/>
      <c r="C148" s="117"/>
      <c r="D148" s="117"/>
      <c r="E148" s="117"/>
      <c r="F148" s="126"/>
      <c r="G148" s="140"/>
      <c r="H148" s="126"/>
      <c r="I148" s="140"/>
      <c r="J148" s="142" t="str">
        <f t="shared" si="1"/>
        <v/>
      </c>
      <c r="K148" s="151"/>
      <c r="L148" s="118"/>
    </row>
    <row r="149" spans="2:12" s="119" customFormat="1" x14ac:dyDescent="0.25">
      <c r="B149" s="120"/>
      <c r="C149" s="117"/>
      <c r="D149" s="117"/>
      <c r="E149" s="117"/>
      <c r="F149" s="126"/>
      <c r="G149" s="140"/>
      <c r="H149" s="126"/>
      <c r="I149" s="140"/>
      <c r="J149" s="142" t="str">
        <f t="shared" si="1"/>
        <v/>
      </c>
      <c r="K149" s="151"/>
      <c r="L149" s="118"/>
    </row>
    <row r="150" spans="2:12" s="119" customFormat="1" x14ac:dyDescent="0.25">
      <c r="B150" s="120"/>
      <c r="C150" s="117"/>
      <c r="D150" s="117"/>
      <c r="E150" s="117"/>
      <c r="F150" s="126"/>
      <c r="G150" s="140"/>
      <c r="H150" s="126"/>
      <c r="I150" s="140"/>
      <c r="J150" s="142" t="str">
        <f t="shared" si="1"/>
        <v/>
      </c>
      <c r="K150" s="151"/>
      <c r="L150" s="118"/>
    </row>
    <row r="151" spans="2:12" s="119" customFormat="1" x14ac:dyDescent="0.25">
      <c r="B151" s="120"/>
      <c r="C151" s="117"/>
      <c r="D151" s="117"/>
      <c r="E151" s="117"/>
      <c r="F151" s="126"/>
      <c r="G151" s="140"/>
      <c r="H151" s="126"/>
      <c r="I151" s="140"/>
      <c r="J151" s="142" t="str">
        <f t="shared" si="1"/>
        <v/>
      </c>
      <c r="K151" s="151"/>
      <c r="L151" s="118"/>
    </row>
    <row r="152" spans="2:12" s="119" customFormat="1" x14ac:dyDescent="0.25">
      <c r="B152" s="120"/>
      <c r="C152" s="117"/>
      <c r="D152" s="117"/>
      <c r="E152" s="117"/>
      <c r="F152" s="126"/>
      <c r="G152" s="140"/>
      <c r="H152" s="126"/>
      <c r="I152" s="140"/>
      <c r="J152" s="142" t="str">
        <f t="shared" ref="J152:J215" si="2">IF(I152="","",(VALUE(TEXT(H152,"m/dd/yy ")&amp;TEXT(I152,"hh:mm:ss"))-(VALUE(TEXT(F152,"m/dd/yy ")&amp;TEXT(G152,"hh:mm:ss"))))*24)</f>
        <v/>
      </c>
      <c r="K152" s="151"/>
      <c r="L152" s="118"/>
    </row>
    <row r="153" spans="2:12" s="119" customFormat="1" x14ac:dyDescent="0.25">
      <c r="B153" s="120"/>
      <c r="C153" s="117"/>
      <c r="D153" s="117"/>
      <c r="E153" s="117"/>
      <c r="F153" s="126"/>
      <c r="G153" s="140"/>
      <c r="H153" s="126"/>
      <c r="I153" s="140"/>
      <c r="J153" s="142" t="str">
        <f t="shared" si="2"/>
        <v/>
      </c>
      <c r="K153" s="151"/>
      <c r="L153" s="118"/>
    </row>
    <row r="154" spans="2:12" s="119" customFormat="1" x14ac:dyDescent="0.25">
      <c r="B154" s="120"/>
      <c r="C154" s="117"/>
      <c r="D154" s="117"/>
      <c r="E154" s="117"/>
      <c r="F154" s="126"/>
      <c r="G154" s="140"/>
      <c r="H154" s="126"/>
      <c r="I154" s="140"/>
      <c r="J154" s="142" t="str">
        <f t="shared" si="2"/>
        <v/>
      </c>
      <c r="K154" s="151"/>
      <c r="L154" s="118"/>
    </row>
    <row r="155" spans="2:12" s="119" customFormat="1" x14ac:dyDescent="0.25">
      <c r="B155" s="120"/>
      <c r="C155" s="117"/>
      <c r="D155" s="117"/>
      <c r="E155" s="117"/>
      <c r="F155" s="126"/>
      <c r="G155" s="140"/>
      <c r="H155" s="126"/>
      <c r="I155" s="140"/>
      <c r="J155" s="142" t="str">
        <f t="shared" si="2"/>
        <v/>
      </c>
      <c r="K155" s="151"/>
      <c r="L155" s="118"/>
    </row>
    <row r="156" spans="2:12" s="119" customFormat="1" x14ac:dyDescent="0.25">
      <c r="B156" s="120"/>
      <c r="C156" s="117"/>
      <c r="D156" s="117"/>
      <c r="E156" s="117"/>
      <c r="F156" s="126"/>
      <c r="G156" s="140"/>
      <c r="H156" s="126"/>
      <c r="I156" s="140"/>
      <c r="J156" s="142" t="str">
        <f t="shared" si="2"/>
        <v/>
      </c>
      <c r="K156" s="151"/>
      <c r="L156" s="118"/>
    </row>
    <row r="157" spans="2:12" s="119" customFormat="1" x14ac:dyDescent="0.25">
      <c r="B157" s="120"/>
      <c r="C157" s="117"/>
      <c r="D157" s="117"/>
      <c r="E157" s="117"/>
      <c r="F157" s="126"/>
      <c r="G157" s="140"/>
      <c r="H157" s="126"/>
      <c r="I157" s="140"/>
      <c r="J157" s="142" t="str">
        <f t="shared" si="2"/>
        <v/>
      </c>
      <c r="K157" s="151"/>
      <c r="L157" s="118"/>
    </row>
    <row r="158" spans="2:12" s="119" customFormat="1" x14ac:dyDescent="0.25">
      <c r="B158" s="120"/>
      <c r="C158" s="117"/>
      <c r="D158" s="117"/>
      <c r="E158" s="117"/>
      <c r="F158" s="126"/>
      <c r="G158" s="140"/>
      <c r="H158" s="126"/>
      <c r="I158" s="140"/>
      <c r="J158" s="142" t="str">
        <f t="shared" si="2"/>
        <v/>
      </c>
      <c r="K158" s="151"/>
      <c r="L158" s="118"/>
    </row>
    <row r="159" spans="2:12" s="119" customFormat="1" x14ac:dyDescent="0.25">
      <c r="B159" s="120"/>
      <c r="C159" s="117"/>
      <c r="D159" s="117"/>
      <c r="E159" s="117"/>
      <c r="F159" s="126"/>
      <c r="G159" s="140"/>
      <c r="H159" s="126"/>
      <c r="I159" s="140"/>
      <c r="J159" s="142" t="str">
        <f t="shared" si="2"/>
        <v/>
      </c>
      <c r="K159" s="151"/>
      <c r="L159" s="118"/>
    </row>
    <row r="160" spans="2:12" s="119" customFormat="1" x14ac:dyDescent="0.25">
      <c r="B160" s="120"/>
      <c r="C160" s="117"/>
      <c r="D160" s="117"/>
      <c r="E160" s="117"/>
      <c r="F160" s="126"/>
      <c r="G160" s="140"/>
      <c r="H160" s="126"/>
      <c r="I160" s="140"/>
      <c r="J160" s="142" t="str">
        <f t="shared" si="2"/>
        <v/>
      </c>
      <c r="K160" s="151"/>
      <c r="L160" s="118"/>
    </row>
    <row r="161" spans="2:12" s="119" customFormat="1" x14ac:dyDescent="0.25">
      <c r="B161" s="120"/>
      <c r="C161" s="117"/>
      <c r="D161" s="117"/>
      <c r="E161" s="117"/>
      <c r="F161" s="126"/>
      <c r="G161" s="140"/>
      <c r="H161" s="126"/>
      <c r="I161" s="140"/>
      <c r="J161" s="142" t="str">
        <f t="shared" si="2"/>
        <v/>
      </c>
      <c r="K161" s="151"/>
      <c r="L161" s="118"/>
    </row>
    <row r="162" spans="2:12" s="119" customFormat="1" x14ac:dyDescent="0.25">
      <c r="B162" s="120"/>
      <c r="C162" s="117"/>
      <c r="D162" s="117"/>
      <c r="E162" s="117"/>
      <c r="F162" s="126"/>
      <c r="G162" s="140"/>
      <c r="H162" s="126"/>
      <c r="I162" s="140"/>
      <c r="J162" s="142" t="str">
        <f t="shared" si="2"/>
        <v/>
      </c>
      <c r="K162" s="151"/>
      <c r="L162" s="118"/>
    </row>
    <row r="163" spans="2:12" s="119" customFormat="1" x14ac:dyDescent="0.25">
      <c r="B163" s="120"/>
      <c r="C163" s="117"/>
      <c r="D163" s="117"/>
      <c r="E163" s="117"/>
      <c r="F163" s="126"/>
      <c r="G163" s="140"/>
      <c r="H163" s="126"/>
      <c r="I163" s="140"/>
      <c r="J163" s="142" t="str">
        <f t="shared" si="2"/>
        <v/>
      </c>
      <c r="K163" s="151"/>
      <c r="L163" s="118"/>
    </row>
    <row r="164" spans="2:12" s="119" customFormat="1" x14ac:dyDescent="0.25">
      <c r="B164" s="120"/>
      <c r="C164" s="117"/>
      <c r="D164" s="117"/>
      <c r="E164" s="117"/>
      <c r="F164" s="126"/>
      <c r="G164" s="140"/>
      <c r="H164" s="126"/>
      <c r="I164" s="140"/>
      <c r="J164" s="142" t="str">
        <f t="shared" si="2"/>
        <v/>
      </c>
      <c r="K164" s="151"/>
      <c r="L164" s="118"/>
    </row>
    <row r="165" spans="2:12" s="119" customFormat="1" x14ac:dyDescent="0.25">
      <c r="B165" s="120"/>
      <c r="C165" s="117"/>
      <c r="D165" s="117"/>
      <c r="E165" s="117"/>
      <c r="F165" s="126"/>
      <c r="G165" s="140"/>
      <c r="H165" s="126"/>
      <c r="I165" s="140"/>
      <c r="J165" s="142" t="str">
        <f t="shared" si="2"/>
        <v/>
      </c>
      <c r="K165" s="151"/>
      <c r="L165" s="118"/>
    </row>
    <row r="166" spans="2:12" s="119" customFormat="1" x14ac:dyDescent="0.25">
      <c r="B166" s="120"/>
      <c r="C166" s="117"/>
      <c r="D166" s="117"/>
      <c r="E166" s="117"/>
      <c r="F166" s="126"/>
      <c r="G166" s="140"/>
      <c r="H166" s="126"/>
      <c r="I166" s="140"/>
      <c r="J166" s="142" t="str">
        <f t="shared" si="2"/>
        <v/>
      </c>
      <c r="K166" s="151"/>
      <c r="L166" s="118"/>
    </row>
    <row r="167" spans="2:12" s="119" customFormat="1" x14ac:dyDescent="0.25">
      <c r="B167" s="120"/>
      <c r="C167" s="117"/>
      <c r="D167" s="117"/>
      <c r="E167" s="117"/>
      <c r="F167" s="126"/>
      <c r="G167" s="140"/>
      <c r="H167" s="126"/>
      <c r="I167" s="140"/>
      <c r="J167" s="142" t="str">
        <f t="shared" si="2"/>
        <v/>
      </c>
      <c r="K167" s="151"/>
      <c r="L167" s="118"/>
    </row>
    <row r="168" spans="2:12" s="119" customFormat="1" x14ac:dyDescent="0.25">
      <c r="B168" s="120"/>
      <c r="C168" s="117"/>
      <c r="D168" s="117"/>
      <c r="E168" s="117"/>
      <c r="F168" s="126"/>
      <c r="G168" s="140"/>
      <c r="H168" s="126"/>
      <c r="I168" s="140"/>
      <c r="J168" s="142" t="str">
        <f t="shared" si="2"/>
        <v/>
      </c>
      <c r="K168" s="151"/>
      <c r="L168" s="118"/>
    </row>
    <row r="169" spans="2:12" s="119" customFormat="1" x14ac:dyDescent="0.25">
      <c r="B169" s="120"/>
      <c r="C169" s="117"/>
      <c r="D169" s="117"/>
      <c r="E169" s="117"/>
      <c r="F169" s="126"/>
      <c r="G169" s="140"/>
      <c r="H169" s="126"/>
      <c r="I169" s="140"/>
      <c r="J169" s="142" t="str">
        <f t="shared" si="2"/>
        <v/>
      </c>
      <c r="K169" s="151"/>
      <c r="L169" s="118"/>
    </row>
    <row r="170" spans="2:12" s="119" customFormat="1" x14ac:dyDescent="0.25">
      <c r="B170" s="120"/>
      <c r="C170" s="117"/>
      <c r="D170" s="117"/>
      <c r="E170" s="117"/>
      <c r="F170" s="126"/>
      <c r="G170" s="140"/>
      <c r="H170" s="126"/>
      <c r="I170" s="140"/>
      <c r="J170" s="142" t="str">
        <f t="shared" si="2"/>
        <v/>
      </c>
      <c r="K170" s="151"/>
      <c r="L170" s="118"/>
    </row>
    <row r="171" spans="2:12" s="119" customFormat="1" x14ac:dyDescent="0.25">
      <c r="B171" s="120"/>
      <c r="C171" s="117"/>
      <c r="D171" s="117"/>
      <c r="E171" s="117"/>
      <c r="F171" s="126"/>
      <c r="G171" s="140"/>
      <c r="H171" s="126"/>
      <c r="I171" s="140"/>
      <c r="J171" s="142" t="str">
        <f t="shared" si="2"/>
        <v/>
      </c>
      <c r="K171" s="151"/>
      <c r="L171" s="118"/>
    </row>
    <row r="172" spans="2:12" s="119" customFormat="1" x14ac:dyDescent="0.25">
      <c r="B172" s="120"/>
      <c r="C172" s="117"/>
      <c r="D172" s="117"/>
      <c r="E172" s="117"/>
      <c r="F172" s="126"/>
      <c r="G172" s="140"/>
      <c r="H172" s="126"/>
      <c r="I172" s="140"/>
      <c r="J172" s="142" t="str">
        <f t="shared" si="2"/>
        <v/>
      </c>
      <c r="K172" s="151"/>
      <c r="L172" s="118"/>
    </row>
    <row r="173" spans="2:12" s="119" customFormat="1" x14ac:dyDescent="0.25">
      <c r="B173" s="120"/>
      <c r="C173" s="117"/>
      <c r="D173" s="117"/>
      <c r="E173" s="117"/>
      <c r="F173" s="126"/>
      <c r="G173" s="140"/>
      <c r="H173" s="126"/>
      <c r="I173" s="140"/>
      <c r="J173" s="142" t="str">
        <f t="shared" si="2"/>
        <v/>
      </c>
      <c r="K173" s="151"/>
      <c r="L173" s="118"/>
    </row>
    <row r="174" spans="2:12" s="119" customFormat="1" x14ac:dyDescent="0.25">
      <c r="B174" s="120"/>
      <c r="C174" s="117"/>
      <c r="D174" s="117"/>
      <c r="E174" s="117"/>
      <c r="F174" s="126"/>
      <c r="G174" s="140"/>
      <c r="H174" s="126"/>
      <c r="I174" s="140"/>
      <c r="J174" s="142" t="str">
        <f t="shared" si="2"/>
        <v/>
      </c>
      <c r="K174" s="151"/>
      <c r="L174" s="118"/>
    </row>
    <row r="175" spans="2:12" s="119" customFormat="1" x14ac:dyDescent="0.25">
      <c r="B175" s="120"/>
      <c r="C175" s="117"/>
      <c r="D175" s="117"/>
      <c r="E175" s="117"/>
      <c r="F175" s="126"/>
      <c r="G175" s="140"/>
      <c r="H175" s="126"/>
      <c r="I175" s="140"/>
      <c r="J175" s="142" t="str">
        <f t="shared" si="2"/>
        <v/>
      </c>
      <c r="K175" s="151"/>
      <c r="L175" s="118"/>
    </row>
    <row r="176" spans="2:12" s="119" customFormat="1" x14ac:dyDescent="0.25">
      <c r="B176" s="120"/>
      <c r="C176" s="117"/>
      <c r="D176" s="117"/>
      <c r="E176" s="117"/>
      <c r="F176" s="126"/>
      <c r="G176" s="140"/>
      <c r="H176" s="126"/>
      <c r="I176" s="140"/>
      <c r="J176" s="142" t="str">
        <f t="shared" si="2"/>
        <v/>
      </c>
      <c r="K176" s="151"/>
      <c r="L176" s="118"/>
    </row>
    <row r="177" spans="2:12" s="119" customFormat="1" x14ac:dyDescent="0.25">
      <c r="B177" s="120"/>
      <c r="C177" s="117"/>
      <c r="D177" s="117"/>
      <c r="E177" s="117"/>
      <c r="F177" s="126"/>
      <c r="G177" s="140"/>
      <c r="H177" s="126"/>
      <c r="I177" s="140"/>
      <c r="J177" s="142" t="str">
        <f t="shared" si="2"/>
        <v/>
      </c>
      <c r="K177" s="151"/>
      <c r="L177" s="118"/>
    </row>
    <row r="178" spans="2:12" s="119" customFormat="1" x14ac:dyDescent="0.25">
      <c r="B178" s="120"/>
      <c r="C178" s="117"/>
      <c r="D178" s="117"/>
      <c r="E178" s="117"/>
      <c r="F178" s="126"/>
      <c r="G178" s="140"/>
      <c r="H178" s="126"/>
      <c r="I178" s="140"/>
      <c r="J178" s="142" t="str">
        <f t="shared" si="2"/>
        <v/>
      </c>
      <c r="K178" s="151"/>
      <c r="L178" s="118"/>
    </row>
    <row r="179" spans="2:12" s="119" customFormat="1" x14ac:dyDescent="0.25">
      <c r="B179" s="120"/>
      <c r="C179" s="117"/>
      <c r="D179" s="117"/>
      <c r="E179" s="117"/>
      <c r="F179" s="126"/>
      <c r="G179" s="140"/>
      <c r="H179" s="126"/>
      <c r="I179" s="140"/>
      <c r="J179" s="142" t="str">
        <f t="shared" si="2"/>
        <v/>
      </c>
      <c r="K179" s="151"/>
      <c r="L179" s="118"/>
    </row>
    <row r="180" spans="2:12" s="119" customFormat="1" x14ac:dyDescent="0.25">
      <c r="B180" s="120"/>
      <c r="C180" s="117"/>
      <c r="D180" s="117"/>
      <c r="E180" s="117"/>
      <c r="F180" s="126"/>
      <c r="G180" s="140"/>
      <c r="H180" s="126"/>
      <c r="I180" s="140"/>
      <c r="J180" s="142" t="str">
        <f t="shared" si="2"/>
        <v/>
      </c>
      <c r="K180" s="151"/>
      <c r="L180" s="118"/>
    </row>
    <row r="181" spans="2:12" s="119" customFormat="1" x14ac:dyDescent="0.25">
      <c r="B181" s="120"/>
      <c r="C181" s="117"/>
      <c r="D181" s="117"/>
      <c r="E181" s="117"/>
      <c r="F181" s="126"/>
      <c r="G181" s="140"/>
      <c r="H181" s="126"/>
      <c r="I181" s="140"/>
      <c r="J181" s="142" t="str">
        <f t="shared" si="2"/>
        <v/>
      </c>
      <c r="K181" s="151"/>
      <c r="L181" s="118"/>
    </row>
    <row r="182" spans="2:12" s="119" customFormat="1" x14ac:dyDescent="0.25">
      <c r="B182" s="120"/>
      <c r="C182" s="117"/>
      <c r="D182" s="117"/>
      <c r="E182" s="117"/>
      <c r="F182" s="126"/>
      <c r="G182" s="140"/>
      <c r="H182" s="126"/>
      <c r="I182" s="140"/>
      <c r="J182" s="142" t="str">
        <f t="shared" si="2"/>
        <v/>
      </c>
      <c r="K182" s="151"/>
      <c r="L182" s="118"/>
    </row>
    <row r="183" spans="2:12" s="119" customFormat="1" x14ac:dyDescent="0.25">
      <c r="B183" s="120"/>
      <c r="C183" s="117"/>
      <c r="D183" s="117"/>
      <c r="E183" s="117"/>
      <c r="F183" s="126"/>
      <c r="G183" s="140"/>
      <c r="H183" s="126"/>
      <c r="I183" s="140"/>
      <c r="J183" s="142" t="str">
        <f t="shared" si="2"/>
        <v/>
      </c>
      <c r="K183" s="151"/>
      <c r="L183" s="118"/>
    </row>
    <row r="184" spans="2:12" s="119" customFormat="1" x14ac:dyDescent="0.25">
      <c r="B184" s="120"/>
      <c r="C184" s="117"/>
      <c r="D184" s="117"/>
      <c r="E184" s="117"/>
      <c r="F184" s="126"/>
      <c r="G184" s="140"/>
      <c r="H184" s="126"/>
      <c r="I184" s="140"/>
      <c r="J184" s="142" t="str">
        <f t="shared" si="2"/>
        <v/>
      </c>
      <c r="K184" s="151"/>
      <c r="L184" s="118"/>
    </row>
    <row r="185" spans="2:12" s="119" customFormat="1" x14ac:dyDescent="0.25">
      <c r="B185" s="120"/>
      <c r="C185" s="117"/>
      <c r="D185" s="117"/>
      <c r="E185" s="117"/>
      <c r="F185" s="126"/>
      <c r="G185" s="140"/>
      <c r="H185" s="126"/>
      <c r="I185" s="140"/>
      <c r="J185" s="142" t="str">
        <f t="shared" si="2"/>
        <v/>
      </c>
      <c r="K185" s="151"/>
      <c r="L185" s="118"/>
    </row>
    <row r="186" spans="2:12" s="119" customFormat="1" x14ac:dyDescent="0.25">
      <c r="B186" s="120"/>
      <c r="C186" s="117"/>
      <c r="D186" s="117"/>
      <c r="E186" s="117"/>
      <c r="F186" s="126"/>
      <c r="G186" s="140"/>
      <c r="H186" s="126"/>
      <c r="I186" s="140"/>
      <c r="J186" s="142" t="str">
        <f t="shared" si="2"/>
        <v/>
      </c>
      <c r="K186" s="151"/>
      <c r="L186" s="118"/>
    </row>
    <row r="187" spans="2:12" s="119" customFormat="1" x14ac:dyDescent="0.25">
      <c r="B187" s="120"/>
      <c r="C187" s="117"/>
      <c r="D187" s="117"/>
      <c r="E187" s="117"/>
      <c r="F187" s="126"/>
      <c r="G187" s="140"/>
      <c r="H187" s="126"/>
      <c r="I187" s="140"/>
      <c r="J187" s="142" t="str">
        <f t="shared" si="2"/>
        <v/>
      </c>
      <c r="K187" s="151"/>
      <c r="L187" s="118"/>
    </row>
    <row r="188" spans="2:12" s="119" customFormat="1" x14ac:dyDescent="0.25">
      <c r="B188" s="120"/>
      <c r="C188" s="117"/>
      <c r="D188" s="117"/>
      <c r="E188" s="117"/>
      <c r="F188" s="126"/>
      <c r="G188" s="140"/>
      <c r="H188" s="126"/>
      <c r="I188" s="140"/>
      <c r="J188" s="142" t="str">
        <f t="shared" si="2"/>
        <v/>
      </c>
      <c r="K188" s="151"/>
      <c r="L188" s="118"/>
    </row>
    <row r="189" spans="2:12" s="119" customFormat="1" x14ac:dyDescent="0.25">
      <c r="B189" s="120"/>
      <c r="C189" s="117"/>
      <c r="D189" s="117"/>
      <c r="E189" s="117"/>
      <c r="F189" s="126"/>
      <c r="G189" s="140"/>
      <c r="H189" s="126"/>
      <c r="I189" s="140"/>
      <c r="J189" s="142" t="str">
        <f t="shared" si="2"/>
        <v/>
      </c>
      <c r="K189" s="151"/>
      <c r="L189" s="118"/>
    </row>
    <row r="190" spans="2:12" s="119" customFormat="1" x14ac:dyDescent="0.25">
      <c r="B190" s="120"/>
      <c r="C190" s="117"/>
      <c r="D190" s="117"/>
      <c r="E190" s="117"/>
      <c r="F190" s="126"/>
      <c r="G190" s="140"/>
      <c r="H190" s="126"/>
      <c r="I190" s="140"/>
      <c r="J190" s="142" t="str">
        <f t="shared" si="2"/>
        <v/>
      </c>
      <c r="K190" s="151"/>
      <c r="L190" s="118"/>
    </row>
    <row r="191" spans="2:12" s="119" customFormat="1" x14ac:dyDescent="0.25">
      <c r="B191" s="120"/>
      <c r="C191" s="117"/>
      <c r="D191" s="117"/>
      <c r="E191" s="117"/>
      <c r="F191" s="126"/>
      <c r="G191" s="140"/>
      <c r="H191" s="126"/>
      <c r="I191" s="140"/>
      <c r="J191" s="142" t="str">
        <f t="shared" si="2"/>
        <v/>
      </c>
      <c r="K191" s="151"/>
      <c r="L191" s="118"/>
    </row>
    <row r="192" spans="2:12" s="119" customFormat="1" x14ac:dyDescent="0.25">
      <c r="B192" s="120"/>
      <c r="C192" s="117"/>
      <c r="D192" s="117"/>
      <c r="E192" s="117"/>
      <c r="F192" s="126"/>
      <c r="G192" s="140"/>
      <c r="H192" s="126"/>
      <c r="I192" s="140"/>
      <c r="J192" s="142" t="str">
        <f t="shared" si="2"/>
        <v/>
      </c>
      <c r="K192" s="151"/>
      <c r="L192" s="118"/>
    </row>
    <row r="193" spans="2:12" s="119" customFormat="1" x14ac:dyDescent="0.25">
      <c r="B193" s="120"/>
      <c r="C193" s="117"/>
      <c r="D193" s="117"/>
      <c r="E193" s="117"/>
      <c r="F193" s="126"/>
      <c r="G193" s="140"/>
      <c r="H193" s="126"/>
      <c r="I193" s="140"/>
      <c r="J193" s="142" t="str">
        <f t="shared" si="2"/>
        <v/>
      </c>
      <c r="K193" s="151"/>
      <c r="L193" s="118"/>
    </row>
    <row r="194" spans="2:12" s="119" customFormat="1" x14ac:dyDescent="0.25">
      <c r="B194" s="120"/>
      <c r="C194" s="117"/>
      <c r="D194" s="117"/>
      <c r="E194" s="117"/>
      <c r="F194" s="126"/>
      <c r="G194" s="140"/>
      <c r="H194" s="126"/>
      <c r="I194" s="140"/>
      <c r="J194" s="142" t="str">
        <f t="shared" si="2"/>
        <v/>
      </c>
      <c r="K194" s="151"/>
      <c r="L194" s="118"/>
    </row>
    <row r="195" spans="2:12" s="119" customFormat="1" x14ac:dyDescent="0.25">
      <c r="B195" s="120"/>
      <c r="C195" s="117"/>
      <c r="D195" s="117"/>
      <c r="E195" s="117"/>
      <c r="F195" s="126"/>
      <c r="G195" s="140"/>
      <c r="H195" s="126"/>
      <c r="I195" s="140"/>
      <c r="J195" s="142" t="str">
        <f t="shared" si="2"/>
        <v/>
      </c>
      <c r="K195" s="151"/>
      <c r="L195" s="118"/>
    </row>
    <row r="196" spans="2:12" s="119" customFormat="1" x14ac:dyDescent="0.25">
      <c r="B196" s="120"/>
      <c r="C196" s="117"/>
      <c r="D196" s="117"/>
      <c r="E196" s="117"/>
      <c r="F196" s="126"/>
      <c r="G196" s="140"/>
      <c r="H196" s="126"/>
      <c r="I196" s="140"/>
      <c r="J196" s="142" t="str">
        <f t="shared" si="2"/>
        <v/>
      </c>
      <c r="K196" s="151"/>
      <c r="L196" s="118"/>
    </row>
    <row r="197" spans="2:12" s="119" customFormat="1" x14ac:dyDescent="0.25">
      <c r="B197" s="120"/>
      <c r="C197" s="117"/>
      <c r="D197" s="117"/>
      <c r="E197" s="117"/>
      <c r="F197" s="126"/>
      <c r="G197" s="140"/>
      <c r="H197" s="126"/>
      <c r="I197" s="140"/>
      <c r="J197" s="142" t="str">
        <f t="shared" si="2"/>
        <v/>
      </c>
      <c r="K197" s="151"/>
      <c r="L197" s="118"/>
    </row>
    <row r="198" spans="2:12" s="119" customFormat="1" x14ac:dyDescent="0.25">
      <c r="B198" s="120"/>
      <c r="C198" s="117"/>
      <c r="D198" s="117"/>
      <c r="E198" s="117"/>
      <c r="F198" s="126"/>
      <c r="G198" s="140"/>
      <c r="H198" s="126"/>
      <c r="I198" s="140"/>
      <c r="J198" s="142" t="str">
        <f t="shared" si="2"/>
        <v/>
      </c>
      <c r="K198" s="151"/>
      <c r="L198" s="118"/>
    </row>
    <row r="199" spans="2:12" s="119" customFormat="1" x14ac:dyDescent="0.25">
      <c r="B199" s="120"/>
      <c r="C199" s="117"/>
      <c r="D199" s="117"/>
      <c r="E199" s="117"/>
      <c r="F199" s="126"/>
      <c r="G199" s="140"/>
      <c r="H199" s="126"/>
      <c r="I199" s="140"/>
      <c r="J199" s="142" t="str">
        <f t="shared" si="2"/>
        <v/>
      </c>
      <c r="K199" s="151"/>
      <c r="L199" s="118"/>
    </row>
    <row r="200" spans="2:12" s="119" customFormat="1" x14ac:dyDescent="0.25">
      <c r="B200" s="120"/>
      <c r="C200" s="117"/>
      <c r="D200" s="117"/>
      <c r="E200" s="117"/>
      <c r="F200" s="126"/>
      <c r="G200" s="140"/>
      <c r="H200" s="126"/>
      <c r="I200" s="140"/>
      <c r="J200" s="142" t="str">
        <f t="shared" si="2"/>
        <v/>
      </c>
      <c r="K200" s="151"/>
      <c r="L200" s="118"/>
    </row>
    <row r="201" spans="2:12" s="119" customFormat="1" x14ac:dyDescent="0.25">
      <c r="B201" s="120"/>
      <c r="C201" s="117"/>
      <c r="D201" s="117"/>
      <c r="E201" s="117"/>
      <c r="F201" s="126"/>
      <c r="G201" s="140"/>
      <c r="H201" s="126"/>
      <c r="I201" s="140"/>
      <c r="J201" s="142" t="str">
        <f t="shared" si="2"/>
        <v/>
      </c>
      <c r="K201" s="151"/>
      <c r="L201" s="118"/>
    </row>
    <row r="202" spans="2:12" s="119" customFormat="1" x14ac:dyDescent="0.25">
      <c r="B202" s="120"/>
      <c r="C202" s="117"/>
      <c r="D202" s="117"/>
      <c r="E202" s="117"/>
      <c r="F202" s="126"/>
      <c r="G202" s="140"/>
      <c r="H202" s="126"/>
      <c r="I202" s="140"/>
      <c r="J202" s="142" t="str">
        <f t="shared" si="2"/>
        <v/>
      </c>
      <c r="K202" s="151"/>
      <c r="L202" s="118"/>
    </row>
    <row r="203" spans="2:12" s="119" customFormat="1" x14ac:dyDescent="0.25">
      <c r="B203" s="120"/>
      <c r="C203" s="117"/>
      <c r="D203" s="117"/>
      <c r="E203" s="117"/>
      <c r="F203" s="126"/>
      <c r="G203" s="140"/>
      <c r="H203" s="126"/>
      <c r="I203" s="140"/>
      <c r="J203" s="142" t="str">
        <f t="shared" si="2"/>
        <v/>
      </c>
      <c r="K203" s="151"/>
      <c r="L203" s="118"/>
    </row>
    <row r="204" spans="2:12" s="119" customFormat="1" x14ac:dyDescent="0.25">
      <c r="B204" s="120"/>
      <c r="C204" s="117"/>
      <c r="D204" s="117"/>
      <c r="E204" s="117"/>
      <c r="F204" s="126"/>
      <c r="G204" s="140"/>
      <c r="H204" s="126"/>
      <c r="I204" s="140"/>
      <c r="J204" s="142" t="str">
        <f t="shared" si="2"/>
        <v/>
      </c>
      <c r="K204" s="151"/>
      <c r="L204" s="118"/>
    </row>
    <row r="205" spans="2:12" s="119" customFormat="1" x14ac:dyDescent="0.25">
      <c r="B205" s="120"/>
      <c r="C205" s="117"/>
      <c r="D205" s="117"/>
      <c r="E205" s="117"/>
      <c r="F205" s="126"/>
      <c r="G205" s="140"/>
      <c r="H205" s="126"/>
      <c r="I205" s="140"/>
      <c r="J205" s="142" t="str">
        <f t="shared" si="2"/>
        <v/>
      </c>
      <c r="K205" s="151"/>
      <c r="L205" s="118"/>
    </row>
    <row r="206" spans="2:12" s="119" customFormat="1" x14ac:dyDescent="0.25">
      <c r="B206" s="120"/>
      <c r="C206" s="117"/>
      <c r="D206" s="117"/>
      <c r="E206" s="117"/>
      <c r="F206" s="126"/>
      <c r="G206" s="140"/>
      <c r="H206" s="126"/>
      <c r="I206" s="140"/>
      <c r="J206" s="142" t="str">
        <f t="shared" si="2"/>
        <v/>
      </c>
      <c r="K206" s="151"/>
      <c r="L206" s="118"/>
    </row>
    <row r="207" spans="2:12" s="119" customFormat="1" x14ac:dyDescent="0.25">
      <c r="B207" s="120"/>
      <c r="C207" s="117"/>
      <c r="D207" s="117"/>
      <c r="E207" s="117"/>
      <c r="F207" s="126"/>
      <c r="G207" s="140"/>
      <c r="H207" s="126"/>
      <c r="I207" s="140"/>
      <c r="J207" s="142" t="str">
        <f t="shared" si="2"/>
        <v/>
      </c>
      <c r="K207" s="151"/>
      <c r="L207" s="118"/>
    </row>
    <row r="208" spans="2:12" s="119" customFormat="1" x14ac:dyDescent="0.25">
      <c r="B208" s="120"/>
      <c r="C208" s="117"/>
      <c r="D208" s="117"/>
      <c r="E208" s="117"/>
      <c r="F208" s="126"/>
      <c r="G208" s="140"/>
      <c r="H208" s="126"/>
      <c r="I208" s="140"/>
      <c r="J208" s="142" t="str">
        <f t="shared" si="2"/>
        <v/>
      </c>
      <c r="K208" s="151"/>
      <c r="L208" s="118"/>
    </row>
    <row r="209" spans="2:12" s="119" customFormat="1" x14ac:dyDescent="0.25">
      <c r="B209" s="120"/>
      <c r="C209" s="117"/>
      <c r="D209" s="117"/>
      <c r="E209" s="117"/>
      <c r="F209" s="126"/>
      <c r="G209" s="140"/>
      <c r="H209" s="126"/>
      <c r="I209" s="140"/>
      <c r="J209" s="142" t="str">
        <f t="shared" si="2"/>
        <v/>
      </c>
      <c r="K209" s="151"/>
      <c r="L209" s="118"/>
    </row>
    <row r="210" spans="2:12" s="119" customFormat="1" x14ac:dyDescent="0.25">
      <c r="B210" s="120"/>
      <c r="C210" s="117"/>
      <c r="D210" s="117"/>
      <c r="E210" s="117"/>
      <c r="F210" s="126"/>
      <c r="G210" s="140"/>
      <c r="H210" s="126"/>
      <c r="I210" s="140"/>
      <c r="J210" s="142" t="str">
        <f t="shared" si="2"/>
        <v/>
      </c>
      <c r="K210" s="151"/>
      <c r="L210" s="118"/>
    </row>
    <row r="211" spans="2:12" s="119" customFormat="1" x14ac:dyDescent="0.25">
      <c r="B211" s="120"/>
      <c r="C211" s="117"/>
      <c r="D211" s="117"/>
      <c r="E211" s="117"/>
      <c r="F211" s="126"/>
      <c r="G211" s="140"/>
      <c r="H211" s="126"/>
      <c r="I211" s="140"/>
      <c r="J211" s="142" t="str">
        <f t="shared" si="2"/>
        <v/>
      </c>
      <c r="K211" s="151"/>
      <c r="L211" s="118"/>
    </row>
    <row r="212" spans="2:12" s="119" customFormat="1" x14ac:dyDescent="0.25">
      <c r="B212" s="120"/>
      <c r="C212" s="117"/>
      <c r="D212" s="117"/>
      <c r="E212" s="117"/>
      <c r="F212" s="126"/>
      <c r="G212" s="140"/>
      <c r="H212" s="126"/>
      <c r="I212" s="140"/>
      <c r="J212" s="142" t="str">
        <f t="shared" si="2"/>
        <v/>
      </c>
      <c r="K212" s="151"/>
      <c r="L212" s="118"/>
    </row>
    <row r="213" spans="2:12" s="119" customFormat="1" x14ac:dyDescent="0.25">
      <c r="B213" s="120"/>
      <c r="C213" s="117"/>
      <c r="D213" s="117"/>
      <c r="E213" s="117"/>
      <c r="F213" s="126"/>
      <c r="G213" s="140"/>
      <c r="H213" s="126"/>
      <c r="I213" s="140"/>
      <c r="J213" s="142" t="str">
        <f t="shared" si="2"/>
        <v/>
      </c>
      <c r="K213" s="151"/>
      <c r="L213" s="118"/>
    </row>
    <row r="214" spans="2:12" s="119" customFormat="1" x14ac:dyDescent="0.25">
      <c r="B214" s="120"/>
      <c r="C214" s="117"/>
      <c r="D214" s="117"/>
      <c r="E214" s="117"/>
      <c r="F214" s="126"/>
      <c r="G214" s="140"/>
      <c r="H214" s="126"/>
      <c r="I214" s="140"/>
      <c r="J214" s="142" t="str">
        <f t="shared" si="2"/>
        <v/>
      </c>
      <c r="K214" s="151"/>
      <c r="L214" s="118"/>
    </row>
    <row r="215" spans="2:12" s="119" customFormat="1" x14ac:dyDescent="0.25">
      <c r="B215" s="120"/>
      <c r="C215" s="117"/>
      <c r="D215" s="117"/>
      <c r="E215" s="117"/>
      <c r="F215" s="126"/>
      <c r="G215" s="140"/>
      <c r="H215" s="126"/>
      <c r="I215" s="140"/>
      <c r="J215" s="142" t="str">
        <f t="shared" si="2"/>
        <v/>
      </c>
      <c r="K215" s="151"/>
      <c r="L215" s="118"/>
    </row>
    <row r="216" spans="2:12" s="119" customFormat="1" x14ac:dyDescent="0.25">
      <c r="B216" s="120"/>
      <c r="C216" s="117"/>
      <c r="D216" s="117"/>
      <c r="E216" s="117"/>
      <c r="F216" s="126"/>
      <c r="G216" s="140"/>
      <c r="H216" s="126"/>
      <c r="I216" s="140"/>
      <c r="J216" s="142" t="str">
        <f t="shared" ref="J216:J279" si="3">IF(I216="","",(VALUE(TEXT(H216,"m/dd/yy ")&amp;TEXT(I216,"hh:mm:ss"))-(VALUE(TEXT(F216,"m/dd/yy ")&amp;TEXT(G216,"hh:mm:ss"))))*24)</f>
        <v/>
      </c>
      <c r="K216" s="151"/>
      <c r="L216" s="118"/>
    </row>
    <row r="217" spans="2:12" s="119" customFormat="1" x14ac:dyDescent="0.25">
      <c r="B217" s="120"/>
      <c r="C217" s="117"/>
      <c r="D217" s="117"/>
      <c r="E217" s="117"/>
      <c r="F217" s="126"/>
      <c r="G217" s="140"/>
      <c r="H217" s="126"/>
      <c r="I217" s="140"/>
      <c r="J217" s="142" t="str">
        <f t="shared" si="3"/>
        <v/>
      </c>
      <c r="K217" s="151"/>
      <c r="L217" s="118"/>
    </row>
    <row r="218" spans="2:12" s="119" customFormat="1" x14ac:dyDescent="0.25">
      <c r="B218" s="120"/>
      <c r="C218" s="117"/>
      <c r="D218" s="117"/>
      <c r="E218" s="117"/>
      <c r="F218" s="126"/>
      <c r="G218" s="140"/>
      <c r="H218" s="126"/>
      <c r="I218" s="140"/>
      <c r="J218" s="142" t="str">
        <f t="shared" si="3"/>
        <v/>
      </c>
      <c r="K218" s="151"/>
      <c r="L218" s="118"/>
    </row>
    <row r="219" spans="2:12" s="119" customFormat="1" x14ac:dyDescent="0.25">
      <c r="B219" s="120"/>
      <c r="C219" s="117"/>
      <c r="D219" s="117"/>
      <c r="E219" s="117"/>
      <c r="F219" s="126"/>
      <c r="G219" s="140"/>
      <c r="H219" s="126"/>
      <c r="I219" s="140"/>
      <c r="J219" s="142" t="str">
        <f t="shared" si="3"/>
        <v/>
      </c>
      <c r="K219" s="151"/>
      <c r="L219" s="118"/>
    </row>
    <row r="220" spans="2:12" s="119" customFormat="1" x14ac:dyDescent="0.25">
      <c r="B220" s="120"/>
      <c r="C220" s="117"/>
      <c r="D220" s="117"/>
      <c r="E220" s="117"/>
      <c r="F220" s="126"/>
      <c r="G220" s="140"/>
      <c r="H220" s="126"/>
      <c r="I220" s="140"/>
      <c r="J220" s="142" t="str">
        <f t="shared" si="3"/>
        <v/>
      </c>
      <c r="K220" s="151"/>
      <c r="L220" s="118"/>
    </row>
    <row r="221" spans="2:12" s="119" customFormat="1" x14ac:dyDescent="0.25">
      <c r="B221" s="120"/>
      <c r="C221" s="117"/>
      <c r="D221" s="117"/>
      <c r="E221" s="117"/>
      <c r="F221" s="126"/>
      <c r="G221" s="140"/>
      <c r="H221" s="126"/>
      <c r="I221" s="140"/>
      <c r="J221" s="142" t="str">
        <f t="shared" si="3"/>
        <v/>
      </c>
      <c r="K221" s="151"/>
      <c r="L221" s="118"/>
    </row>
    <row r="222" spans="2:12" s="119" customFormat="1" x14ac:dyDescent="0.25">
      <c r="B222" s="120"/>
      <c r="C222" s="117"/>
      <c r="D222" s="117"/>
      <c r="E222" s="117"/>
      <c r="F222" s="126"/>
      <c r="G222" s="140"/>
      <c r="H222" s="126"/>
      <c r="I222" s="140"/>
      <c r="J222" s="142" t="str">
        <f t="shared" si="3"/>
        <v/>
      </c>
      <c r="K222" s="151"/>
      <c r="L222" s="118"/>
    </row>
    <row r="223" spans="2:12" s="119" customFormat="1" x14ac:dyDescent="0.25">
      <c r="B223" s="120"/>
      <c r="C223" s="117"/>
      <c r="D223" s="117"/>
      <c r="E223" s="117"/>
      <c r="F223" s="126"/>
      <c r="G223" s="140"/>
      <c r="H223" s="126"/>
      <c r="I223" s="140"/>
      <c r="J223" s="142" t="str">
        <f t="shared" si="3"/>
        <v/>
      </c>
      <c r="K223" s="151"/>
      <c r="L223" s="118"/>
    </row>
    <row r="224" spans="2:12" s="119" customFormat="1" x14ac:dyDescent="0.25">
      <c r="B224" s="120"/>
      <c r="C224" s="117"/>
      <c r="D224" s="117"/>
      <c r="E224" s="117"/>
      <c r="F224" s="126"/>
      <c r="G224" s="140"/>
      <c r="H224" s="126"/>
      <c r="I224" s="140"/>
      <c r="J224" s="142" t="str">
        <f t="shared" si="3"/>
        <v/>
      </c>
      <c r="K224" s="151"/>
      <c r="L224" s="118"/>
    </row>
    <row r="225" spans="2:12" s="119" customFormat="1" x14ac:dyDescent="0.25">
      <c r="B225" s="120"/>
      <c r="C225" s="117"/>
      <c r="D225" s="117"/>
      <c r="E225" s="117"/>
      <c r="F225" s="126"/>
      <c r="G225" s="140"/>
      <c r="H225" s="126"/>
      <c r="I225" s="140"/>
      <c r="J225" s="142" t="str">
        <f t="shared" si="3"/>
        <v/>
      </c>
      <c r="K225" s="151"/>
      <c r="L225" s="118"/>
    </row>
    <row r="226" spans="2:12" s="119" customFormat="1" x14ac:dyDescent="0.25">
      <c r="B226" s="120"/>
      <c r="C226" s="117"/>
      <c r="D226" s="117"/>
      <c r="E226" s="117"/>
      <c r="F226" s="126"/>
      <c r="G226" s="140"/>
      <c r="H226" s="126"/>
      <c r="I226" s="140"/>
      <c r="J226" s="142" t="str">
        <f t="shared" si="3"/>
        <v/>
      </c>
      <c r="K226" s="151"/>
      <c r="L226" s="118"/>
    </row>
    <row r="227" spans="2:12" s="119" customFormat="1" x14ac:dyDescent="0.25">
      <c r="B227" s="120"/>
      <c r="C227" s="117"/>
      <c r="D227" s="117"/>
      <c r="E227" s="117"/>
      <c r="F227" s="126"/>
      <c r="G227" s="140"/>
      <c r="H227" s="126"/>
      <c r="I227" s="140"/>
      <c r="J227" s="142" t="str">
        <f t="shared" si="3"/>
        <v/>
      </c>
      <c r="K227" s="151"/>
      <c r="L227" s="118"/>
    </row>
    <row r="228" spans="2:12" s="119" customFormat="1" x14ac:dyDescent="0.25">
      <c r="B228" s="120"/>
      <c r="C228" s="117"/>
      <c r="D228" s="117"/>
      <c r="E228" s="117"/>
      <c r="F228" s="126"/>
      <c r="G228" s="140"/>
      <c r="H228" s="126"/>
      <c r="I228" s="140"/>
      <c r="J228" s="142" t="str">
        <f t="shared" si="3"/>
        <v/>
      </c>
      <c r="K228" s="151"/>
      <c r="L228" s="118"/>
    </row>
    <row r="229" spans="2:12" s="119" customFormat="1" x14ac:dyDescent="0.25">
      <c r="B229" s="120"/>
      <c r="C229" s="117"/>
      <c r="D229" s="117"/>
      <c r="E229" s="117"/>
      <c r="F229" s="126"/>
      <c r="G229" s="140"/>
      <c r="H229" s="126"/>
      <c r="I229" s="140"/>
      <c r="J229" s="142" t="str">
        <f t="shared" si="3"/>
        <v/>
      </c>
      <c r="K229" s="151"/>
      <c r="L229" s="118"/>
    </row>
    <row r="230" spans="2:12" s="119" customFormat="1" x14ac:dyDescent="0.25">
      <c r="B230" s="120"/>
      <c r="C230" s="117"/>
      <c r="D230" s="117"/>
      <c r="E230" s="117"/>
      <c r="F230" s="126"/>
      <c r="G230" s="140"/>
      <c r="H230" s="126"/>
      <c r="I230" s="140"/>
      <c r="J230" s="142" t="str">
        <f t="shared" si="3"/>
        <v/>
      </c>
      <c r="K230" s="151"/>
      <c r="L230" s="118"/>
    </row>
    <row r="231" spans="2:12" s="119" customFormat="1" x14ac:dyDescent="0.25">
      <c r="B231" s="120"/>
      <c r="C231" s="117"/>
      <c r="D231" s="117"/>
      <c r="E231" s="117"/>
      <c r="F231" s="126"/>
      <c r="G231" s="140"/>
      <c r="H231" s="126"/>
      <c r="I231" s="140"/>
      <c r="J231" s="142" t="str">
        <f t="shared" si="3"/>
        <v/>
      </c>
      <c r="K231" s="151"/>
      <c r="L231" s="118"/>
    </row>
    <row r="232" spans="2:12" s="119" customFormat="1" x14ac:dyDescent="0.25">
      <c r="B232" s="120"/>
      <c r="C232" s="117"/>
      <c r="D232" s="117"/>
      <c r="E232" s="117"/>
      <c r="F232" s="126"/>
      <c r="G232" s="140"/>
      <c r="H232" s="126"/>
      <c r="I232" s="140"/>
      <c r="J232" s="142" t="str">
        <f t="shared" si="3"/>
        <v/>
      </c>
      <c r="K232" s="151"/>
      <c r="L232" s="118"/>
    </row>
    <row r="233" spans="2:12" s="119" customFormat="1" x14ac:dyDescent="0.25">
      <c r="B233" s="120"/>
      <c r="C233" s="117"/>
      <c r="D233" s="117"/>
      <c r="E233" s="117"/>
      <c r="F233" s="126"/>
      <c r="G233" s="140"/>
      <c r="H233" s="126"/>
      <c r="I233" s="140"/>
      <c r="J233" s="142" t="str">
        <f t="shared" si="3"/>
        <v/>
      </c>
      <c r="K233" s="151"/>
      <c r="L233" s="118"/>
    </row>
    <row r="234" spans="2:12" s="119" customFormat="1" x14ac:dyDescent="0.25">
      <c r="B234" s="120"/>
      <c r="C234" s="117"/>
      <c r="D234" s="117"/>
      <c r="E234" s="117"/>
      <c r="F234" s="126"/>
      <c r="G234" s="140"/>
      <c r="H234" s="126"/>
      <c r="I234" s="140"/>
      <c r="J234" s="142" t="str">
        <f t="shared" si="3"/>
        <v/>
      </c>
      <c r="K234" s="151"/>
      <c r="L234" s="118"/>
    </row>
    <row r="235" spans="2:12" s="119" customFormat="1" x14ac:dyDescent="0.25">
      <c r="B235" s="120"/>
      <c r="C235" s="117"/>
      <c r="D235" s="117"/>
      <c r="E235" s="117"/>
      <c r="F235" s="126"/>
      <c r="G235" s="140"/>
      <c r="H235" s="126"/>
      <c r="I235" s="140"/>
      <c r="J235" s="142" t="str">
        <f t="shared" si="3"/>
        <v/>
      </c>
      <c r="K235" s="151"/>
      <c r="L235" s="118"/>
    </row>
    <row r="236" spans="2:12" s="119" customFormat="1" x14ac:dyDescent="0.25">
      <c r="B236" s="120"/>
      <c r="C236" s="117"/>
      <c r="D236" s="117"/>
      <c r="E236" s="117"/>
      <c r="F236" s="126"/>
      <c r="G236" s="140"/>
      <c r="H236" s="126"/>
      <c r="I236" s="140"/>
      <c r="J236" s="142" t="str">
        <f t="shared" si="3"/>
        <v/>
      </c>
      <c r="K236" s="151"/>
      <c r="L236" s="118"/>
    </row>
    <row r="237" spans="2:12" s="119" customFormat="1" x14ac:dyDescent="0.25">
      <c r="B237" s="120"/>
      <c r="C237" s="117"/>
      <c r="D237" s="117"/>
      <c r="E237" s="117"/>
      <c r="F237" s="126"/>
      <c r="G237" s="140"/>
      <c r="H237" s="126"/>
      <c r="I237" s="140"/>
      <c r="J237" s="142" t="str">
        <f t="shared" si="3"/>
        <v/>
      </c>
      <c r="K237" s="151"/>
      <c r="L237" s="118"/>
    </row>
    <row r="238" spans="2:12" s="119" customFormat="1" x14ac:dyDescent="0.25">
      <c r="B238" s="120"/>
      <c r="C238" s="117"/>
      <c r="D238" s="117"/>
      <c r="E238" s="117"/>
      <c r="F238" s="126"/>
      <c r="G238" s="140"/>
      <c r="H238" s="126"/>
      <c r="I238" s="140"/>
      <c r="J238" s="142" t="str">
        <f t="shared" si="3"/>
        <v/>
      </c>
      <c r="K238" s="151"/>
      <c r="L238" s="118"/>
    </row>
    <row r="239" spans="2:12" s="119" customFormat="1" x14ac:dyDescent="0.25">
      <c r="B239" s="120"/>
      <c r="C239" s="117"/>
      <c r="D239" s="117"/>
      <c r="E239" s="117"/>
      <c r="F239" s="126"/>
      <c r="G239" s="140"/>
      <c r="H239" s="126"/>
      <c r="I239" s="140"/>
      <c r="J239" s="142" t="str">
        <f t="shared" si="3"/>
        <v/>
      </c>
      <c r="K239" s="151"/>
      <c r="L239" s="118"/>
    </row>
    <row r="240" spans="2:12" s="119" customFormat="1" x14ac:dyDescent="0.25">
      <c r="B240" s="120"/>
      <c r="C240" s="117"/>
      <c r="D240" s="117"/>
      <c r="E240" s="117"/>
      <c r="F240" s="126"/>
      <c r="G240" s="140"/>
      <c r="H240" s="126"/>
      <c r="I240" s="140"/>
      <c r="J240" s="142" t="str">
        <f t="shared" si="3"/>
        <v/>
      </c>
      <c r="K240" s="151"/>
      <c r="L240" s="118"/>
    </row>
    <row r="241" spans="2:12" s="119" customFormat="1" x14ac:dyDescent="0.25">
      <c r="B241" s="120"/>
      <c r="C241" s="117"/>
      <c r="D241" s="117"/>
      <c r="E241" s="117"/>
      <c r="F241" s="126"/>
      <c r="G241" s="140"/>
      <c r="H241" s="126"/>
      <c r="I241" s="140"/>
      <c r="J241" s="142" t="str">
        <f t="shared" si="3"/>
        <v/>
      </c>
      <c r="K241" s="151"/>
      <c r="L241" s="118"/>
    </row>
    <row r="242" spans="2:12" s="119" customFormat="1" x14ac:dyDescent="0.25">
      <c r="B242" s="120"/>
      <c r="C242" s="117"/>
      <c r="D242" s="117"/>
      <c r="E242" s="117"/>
      <c r="F242" s="126"/>
      <c r="G242" s="140"/>
      <c r="H242" s="126"/>
      <c r="I242" s="140"/>
      <c r="J242" s="142" t="str">
        <f t="shared" si="3"/>
        <v/>
      </c>
      <c r="K242" s="151"/>
      <c r="L242" s="118"/>
    </row>
    <row r="243" spans="2:12" s="119" customFormat="1" x14ac:dyDescent="0.25">
      <c r="B243" s="120"/>
      <c r="C243" s="117"/>
      <c r="D243" s="117"/>
      <c r="E243" s="117"/>
      <c r="F243" s="126"/>
      <c r="G243" s="140"/>
      <c r="H243" s="126"/>
      <c r="I243" s="140"/>
      <c r="J243" s="142" t="str">
        <f t="shared" si="3"/>
        <v/>
      </c>
      <c r="K243" s="151"/>
      <c r="L243" s="118"/>
    </row>
    <row r="244" spans="2:12" s="119" customFormat="1" x14ac:dyDescent="0.25">
      <c r="B244" s="120"/>
      <c r="C244" s="117"/>
      <c r="D244" s="117"/>
      <c r="E244" s="117"/>
      <c r="F244" s="126"/>
      <c r="G244" s="140"/>
      <c r="H244" s="126"/>
      <c r="I244" s="140"/>
      <c r="J244" s="142" t="str">
        <f t="shared" si="3"/>
        <v/>
      </c>
      <c r="K244" s="151"/>
      <c r="L244" s="118"/>
    </row>
    <row r="245" spans="2:12" s="119" customFormat="1" x14ac:dyDescent="0.25">
      <c r="B245" s="120"/>
      <c r="C245" s="117"/>
      <c r="D245" s="117"/>
      <c r="E245" s="117"/>
      <c r="F245" s="126"/>
      <c r="G245" s="140"/>
      <c r="H245" s="126"/>
      <c r="I245" s="140"/>
      <c r="J245" s="142" t="str">
        <f t="shared" si="3"/>
        <v/>
      </c>
      <c r="K245" s="151"/>
      <c r="L245" s="118"/>
    </row>
    <row r="246" spans="2:12" s="119" customFormat="1" x14ac:dyDescent="0.25">
      <c r="B246" s="120"/>
      <c r="C246" s="117"/>
      <c r="D246" s="117"/>
      <c r="E246" s="117"/>
      <c r="F246" s="126"/>
      <c r="G246" s="140"/>
      <c r="H246" s="126"/>
      <c r="I246" s="140"/>
      <c r="J246" s="142" t="str">
        <f t="shared" si="3"/>
        <v/>
      </c>
      <c r="K246" s="151"/>
      <c r="L246" s="118"/>
    </row>
    <row r="247" spans="2:12" s="119" customFormat="1" x14ac:dyDescent="0.25">
      <c r="B247" s="120"/>
      <c r="C247" s="117"/>
      <c r="D247" s="117"/>
      <c r="E247" s="117"/>
      <c r="F247" s="126"/>
      <c r="G247" s="140"/>
      <c r="H247" s="126"/>
      <c r="I247" s="140"/>
      <c r="J247" s="142" t="str">
        <f t="shared" si="3"/>
        <v/>
      </c>
      <c r="K247" s="151"/>
      <c r="L247" s="118"/>
    </row>
    <row r="248" spans="2:12" s="119" customFormat="1" x14ac:dyDescent="0.25">
      <c r="B248" s="120"/>
      <c r="C248" s="117"/>
      <c r="D248" s="117"/>
      <c r="E248" s="117"/>
      <c r="F248" s="126"/>
      <c r="G248" s="140"/>
      <c r="H248" s="126"/>
      <c r="I248" s="140"/>
      <c r="J248" s="142" t="str">
        <f t="shared" si="3"/>
        <v/>
      </c>
      <c r="K248" s="151"/>
      <c r="L248" s="118"/>
    </row>
    <row r="249" spans="2:12" s="119" customFormat="1" x14ac:dyDescent="0.25">
      <c r="B249" s="120"/>
      <c r="C249" s="117"/>
      <c r="D249" s="117"/>
      <c r="E249" s="117"/>
      <c r="F249" s="126"/>
      <c r="G249" s="140"/>
      <c r="H249" s="126"/>
      <c r="I249" s="140"/>
      <c r="J249" s="142" t="str">
        <f t="shared" si="3"/>
        <v/>
      </c>
      <c r="K249" s="151"/>
      <c r="L249" s="118"/>
    </row>
    <row r="250" spans="2:12" s="119" customFormat="1" x14ac:dyDescent="0.25">
      <c r="B250" s="120"/>
      <c r="C250" s="117"/>
      <c r="D250" s="117"/>
      <c r="E250" s="117"/>
      <c r="F250" s="126"/>
      <c r="G250" s="140"/>
      <c r="H250" s="126"/>
      <c r="I250" s="140"/>
      <c r="J250" s="142" t="str">
        <f t="shared" si="3"/>
        <v/>
      </c>
      <c r="K250" s="151"/>
      <c r="L250" s="118"/>
    </row>
    <row r="251" spans="2:12" s="119" customFormat="1" x14ac:dyDescent="0.25">
      <c r="B251" s="120"/>
      <c r="C251" s="117"/>
      <c r="D251" s="117"/>
      <c r="E251" s="117"/>
      <c r="F251" s="126"/>
      <c r="G251" s="140"/>
      <c r="H251" s="126"/>
      <c r="I251" s="140"/>
      <c r="J251" s="142" t="str">
        <f t="shared" si="3"/>
        <v/>
      </c>
      <c r="K251" s="151"/>
      <c r="L251" s="118"/>
    </row>
    <row r="252" spans="2:12" s="119" customFormat="1" x14ac:dyDescent="0.25">
      <c r="B252" s="120"/>
      <c r="C252" s="117"/>
      <c r="D252" s="117"/>
      <c r="E252" s="117"/>
      <c r="F252" s="126"/>
      <c r="G252" s="140"/>
      <c r="H252" s="126"/>
      <c r="I252" s="140"/>
      <c r="J252" s="142" t="str">
        <f t="shared" si="3"/>
        <v/>
      </c>
      <c r="K252" s="151"/>
      <c r="L252" s="118"/>
    </row>
    <row r="253" spans="2:12" s="119" customFormat="1" x14ac:dyDescent="0.25">
      <c r="B253" s="120"/>
      <c r="C253" s="117"/>
      <c r="D253" s="117"/>
      <c r="E253" s="117"/>
      <c r="F253" s="126"/>
      <c r="G253" s="140"/>
      <c r="H253" s="126"/>
      <c r="I253" s="140"/>
      <c r="J253" s="142" t="str">
        <f t="shared" si="3"/>
        <v/>
      </c>
      <c r="K253" s="151"/>
      <c r="L253" s="118"/>
    </row>
    <row r="254" spans="2:12" s="119" customFormat="1" x14ac:dyDescent="0.25">
      <c r="B254" s="120"/>
      <c r="C254" s="117"/>
      <c r="D254" s="117"/>
      <c r="E254" s="117"/>
      <c r="F254" s="126"/>
      <c r="G254" s="140"/>
      <c r="H254" s="126"/>
      <c r="I254" s="140"/>
      <c r="J254" s="142" t="str">
        <f t="shared" si="3"/>
        <v/>
      </c>
      <c r="K254" s="151"/>
      <c r="L254" s="118"/>
    </row>
    <row r="255" spans="2:12" s="119" customFormat="1" x14ac:dyDescent="0.25">
      <c r="B255" s="120"/>
      <c r="C255" s="117"/>
      <c r="D255" s="117"/>
      <c r="E255" s="117"/>
      <c r="F255" s="126"/>
      <c r="G255" s="140"/>
      <c r="H255" s="126"/>
      <c r="I255" s="140"/>
      <c r="J255" s="142" t="str">
        <f t="shared" si="3"/>
        <v/>
      </c>
      <c r="K255" s="151"/>
      <c r="L255" s="118"/>
    </row>
    <row r="256" spans="2:12" s="119" customFormat="1" x14ac:dyDescent="0.25">
      <c r="B256" s="120"/>
      <c r="C256" s="117"/>
      <c r="D256" s="117"/>
      <c r="E256" s="117"/>
      <c r="F256" s="126"/>
      <c r="G256" s="140"/>
      <c r="H256" s="126"/>
      <c r="I256" s="140"/>
      <c r="J256" s="142" t="str">
        <f t="shared" si="3"/>
        <v/>
      </c>
      <c r="K256" s="151"/>
      <c r="L256" s="118"/>
    </row>
    <row r="257" spans="2:12" s="119" customFormat="1" x14ac:dyDescent="0.25">
      <c r="B257" s="120"/>
      <c r="C257" s="117"/>
      <c r="D257" s="117"/>
      <c r="E257" s="117"/>
      <c r="F257" s="126"/>
      <c r="G257" s="140"/>
      <c r="H257" s="126"/>
      <c r="I257" s="140"/>
      <c r="J257" s="142" t="str">
        <f t="shared" si="3"/>
        <v/>
      </c>
      <c r="K257" s="151"/>
      <c r="L257" s="118"/>
    </row>
    <row r="258" spans="2:12" s="119" customFormat="1" x14ac:dyDescent="0.25">
      <c r="B258" s="120"/>
      <c r="C258" s="117"/>
      <c r="D258" s="117"/>
      <c r="E258" s="117"/>
      <c r="F258" s="126"/>
      <c r="G258" s="140"/>
      <c r="H258" s="126"/>
      <c r="I258" s="140"/>
      <c r="J258" s="142" t="str">
        <f t="shared" si="3"/>
        <v/>
      </c>
      <c r="K258" s="151"/>
      <c r="L258" s="118"/>
    </row>
    <row r="259" spans="2:12" s="119" customFormat="1" x14ac:dyDescent="0.25">
      <c r="B259" s="120"/>
      <c r="C259" s="117"/>
      <c r="D259" s="117"/>
      <c r="E259" s="117"/>
      <c r="F259" s="126"/>
      <c r="G259" s="140"/>
      <c r="H259" s="126"/>
      <c r="I259" s="140"/>
      <c r="J259" s="142" t="str">
        <f t="shared" si="3"/>
        <v/>
      </c>
      <c r="K259" s="151"/>
      <c r="L259" s="118"/>
    </row>
    <row r="260" spans="2:12" s="119" customFormat="1" x14ac:dyDescent="0.25">
      <c r="B260" s="120"/>
      <c r="C260" s="117"/>
      <c r="D260" s="117"/>
      <c r="E260" s="117"/>
      <c r="F260" s="126"/>
      <c r="G260" s="140"/>
      <c r="H260" s="126"/>
      <c r="I260" s="140"/>
      <c r="J260" s="142" t="str">
        <f t="shared" si="3"/>
        <v/>
      </c>
      <c r="K260" s="151"/>
      <c r="L260" s="118"/>
    </row>
    <row r="261" spans="2:12" s="119" customFormat="1" x14ac:dyDescent="0.25">
      <c r="B261" s="120"/>
      <c r="C261" s="117"/>
      <c r="D261" s="117"/>
      <c r="E261" s="117"/>
      <c r="F261" s="126"/>
      <c r="G261" s="140"/>
      <c r="H261" s="126"/>
      <c r="I261" s="140"/>
      <c r="J261" s="142" t="str">
        <f t="shared" si="3"/>
        <v/>
      </c>
      <c r="K261" s="151"/>
      <c r="L261" s="118"/>
    </row>
    <row r="262" spans="2:12" s="119" customFormat="1" x14ac:dyDescent="0.25">
      <c r="B262" s="120"/>
      <c r="C262" s="117"/>
      <c r="D262" s="117"/>
      <c r="E262" s="117"/>
      <c r="F262" s="126"/>
      <c r="G262" s="140"/>
      <c r="H262" s="126"/>
      <c r="I262" s="140"/>
      <c r="J262" s="142" t="str">
        <f t="shared" si="3"/>
        <v/>
      </c>
      <c r="K262" s="151"/>
      <c r="L262" s="118"/>
    </row>
    <row r="263" spans="2:12" s="119" customFormat="1" x14ac:dyDescent="0.25">
      <c r="B263" s="120"/>
      <c r="C263" s="117"/>
      <c r="D263" s="117"/>
      <c r="E263" s="117"/>
      <c r="F263" s="126"/>
      <c r="G263" s="140"/>
      <c r="H263" s="126"/>
      <c r="I263" s="140"/>
      <c r="J263" s="142" t="str">
        <f t="shared" si="3"/>
        <v/>
      </c>
      <c r="K263" s="151"/>
      <c r="L263" s="118"/>
    </row>
    <row r="264" spans="2:12" s="119" customFormat="1" x14ac:dyDescent="0.25">
      <c r="B264" s="120"/>
      <c r="C264" s="117"/>
      <c r="D264" s="117"/>
      <c r="E264" s="117"/>
      <c r="F264" s="126"/>
      <c r="G264" s="140"/>
      <c r="H264" s="126"/>
      <c r="I264" s="140"/>
      <c r="J264" s="142" t="str">
        <f t="shared" si="3"/>
        <v/>
      </c>
      <c r="K264" s="151"/>
      <c r="L264" s="118"/>
    </row>
    <row r="265" spans="2:12" s="119" customFormat="1" x14ac:dyDescent="0.25">
      <c r="B265" s="120"/>
      <c r="C265" s="117"/>
      <c r="D265" s="117"/>
      <c r="E265" s="117"/>
      <c r="F265" s="126"/>
      <c r="G265" s="140"/>
      <c r="H265" s="126"/>
      <c r="I265" s="140"/>
      <c r="J265" s="142" t="str">
        <f t="shared" si="3"/>
        <v/>
      </c>
      <c r="K265" s="151"/>
      <c r="L265" s="118"/>
    </row>
    <row r="266" spans="2:12" s="119" customFormat="1" x14ac:dyDescent="0.25">
      <c r="B266" s="120"/>
      <c r="C266" s="117"/>
      <c r="D266" s="117"/>
      <c r="E266" s="117"/>
      <c r="F266" s="126"/>
      <c r="G266" s="140"/>
      <c r="H266" s="126"/>
      <c r="I266" s="140"/>
      <c r="J266" s="142" t="str">
        <f t="shared" si="3"/>
        <v/>
      </c>
      <c r="K266" s="151"/>
      <c r="L266" s="118"/>
    </row>
    <row r="267" spans="2:12" s="119" customFormat="1" x14ac:dyDescent="0.25">
      <c r="B267" s="120"/>
      <c r="C267" s="117"/>
      <c r="D267" s="117"/>
      <c r="E267" s="117"/>
      <c r="F267" s="126"/>
      <c r="G267" s="140"/>
      <c r="H267" s="126"/>
      <c r="I267" s="140"/>
      <c r="J267" s="142" t="str">
        <f t="shared" si="3"/>
        <v/>
      </c>
      <c r="K267" s="151"/>
      <c r="L267" s="118"/>
    </row>
    <row r="268" spans="2:12" s="119" customFormat="1" x14ac:dyDescent="0.25">
      <c r="B268" s="120"/>
      <c r="C268" s="117"/>
      <c r="D268" s="117"/>
      <c r="E268" s="117"/>
      <c r="F268" s="126"/>
      <c r="G268" s="140"/>
      <c r="H268" s="126"/>
      <c r="I268" s="140"/>
      <c r="J268" s="142" t="str">
        <f t="shared" si="3"/>
        <v/>
      </c>
      <c r="K268" s="151"/>
      <c r="L268" s="118"/>
    </row>
    <row r="269" spans="2:12" s="119" customFormat="1" x14ac:dyDescent="0.25">
      <c r="B269" s="120"/>
      <c r="C269" s="117"/>
      <c r="D269" s="117"/>
      <c r="E269" s="117"/>
      <c r="F269" s="126"/>
      <c r="G269" s="140"/>
      <c r="H269" s="126"/>
      <c r="I269" s="140"/>
      <c r="J269" s="142" t="str">
        <f t="shared" si="3"/>
        <v/>
      </c>
      <c r="K269" s="151"/>
      <c r="L269" s="118"/>
    </row>
    <row r="270" spans="2:12" s="119" customFormat="1" x14ac:dyDescent="0.25">
      <c r="B270" s="120"/>
      <c r="C270" s="117"/>
      <c r="D270" s="117"/>
      <c r="E270" s="117"/>
      <c r="F270" s="126"/>
      <c r="G270" s="140"/>
      <c r="H270" s="126"/>
      <c r="I270" s="140"/>
      <c r="J270" s="142" t="str">
        <f t="shared" si="3"/>
        <v/>
      </c>
      <c r="K270" s="151"/>
      <c r="L270" s="118"/>
    </row>
    <row r="271" spans="2:12" s="119" customFormat="1" x14ac:dyDescent="0.25">
      <c r="B271" s="120"/>
      <c r="C271" s="117"/>
      <c r="D271" s="117"/>
      <c r="E271" s="117"/>
      <c r="F271" s="126"/>
      <c r="G271" s="140"/>
      <c r="H271" s="126"/>
      <c r="I271" s="140"/>
      <c r="J271" s="142" t="str">
        <f t="shared" si="3"/>
        <v/>
      </c>
      <c r="K271" s="151"/>
      <c r="L271" s="118"/>
    </row>
    <row r="272" spans="2:12" s="119" customFormat="1" x14ac:dyDescent="0.25">
      <c r="B272" s="120"/>
      <c r="C272" s="117"/>
      <c r="D272" s="117"/>
      <c r="E272" s="117"/>
      <c r="F272" s="126"/>
      <c r="G272" s="140"/>
      <c r="H272" s="126"/>
      <c r="I272" s="140"/>
      <c r="J272" s="142" t="str">
        <f t="shared" si="3"/>
        <v/>
      </c>
      <c r="K272" s="151"/>
      <c r="L272" s="118"/>
    </row>
    <row r="273" spans="2:12" s="119" customFormat="1" x14ac:dyDescent="0.25">
      <c r="B273" s="120"/>
      <c r="C273" s="117"/>
      <c r="D273" s="117"/>
      <c r="E273" s="117"/>
      <c r="F273" s="126"/>
      <c r="G273" s="140"/>
      <c r="H273" s="126"/>
      <c r="I273" s="140"/>
      <c r="J273" s="142" t="str">
        <f t="shared" si="3"/>
        <v/>
      </c>
      <c r="K273" s="151"/>
      <c r="L273" s="118"/>
    </row>
    <row r="274" spans="2:12" s="119" customFormat="1" x14ac:dyDescent="0.25">
      <c r="B274" s="120"/>
      <c r="C274" s="117"/>
      <c r="D274" s="117"/>
      <c r="E274" s="117"/>
      <c r="F274" s="126"/>
      <c r="G274" s="140"/>
      <c r="H274" s="126"/>
      <c r="I274" s="140"/>
      <c r="J274" s="142" t="str">
        <f t="shared" si="3"/>
        <v/>
      </c>
      <c r="K274" s="151"/>
      <c r="L274" s="118"/>
    </row>
    <row r="275" spans="2:12" s="119" customFormat="1" x14ac:dyDescent="0.25">
      <c r="B275" s="120"/>
      <c r="C275" s="117"/>
      <c r="D275" s="117"/>
      <c r="E275" s="117"/>
      <c r="F275" s="126"/>
      <c r="G275" s="140"/>
      <c r="H275" s="126"/>
      <c r="I275" s="140"/>
      <c r="J275" s="142" t="str">
        <f t="shared" si="3"/>
        <v/>
      </c>
      <c r="K275" s="151"/>
      <c r="L275" s="118"/>
    </row>
    <row r="276" spans="2:12" s="119" customFormat="1" x14ac:dyDescent="0.25">
      <c r="B276" s="120"/>
      <c r="C276" s="117"/>
      <c r="D276" s="117"/>
      <c r="E276" s="117"/>
      <c r="F276" s="126"/>
      <c r="G276" s="140"/>
      <c r="H276" s="126"/>
      <c r="I276" s="140"/>
      <c r="J276" s="142" t="str">
        <f t="shared" si="3"/>
        <v/>
      </c>
      <c r="K276" s="151"/>
      <c r="L276" s="118"/>
    </row>
    <row r="277" spans="2:12" s="119" customFormat="1" x14ac:dyDescent="0.25">
      <c r="B277" s="120"/>
      <c r="C277" s="117"/>
      <c r="D277" s="117"/>
      <c r="E277" s="117"/>
      <c r="F277" s="126"/>
      <c r="G277" s="140"/>
      <c r="H277" s="126"/>
      <c r="I277" s="140"/>
      <c r="J277" s="142" t="str">
        <f t="shared" si="3"/>
        <v/>
      </c>
      <c r="K277" s="151"/>
      <c r="L277" s="118"/>
    </row>
    <row r="278" spans="2:12" s="119" customFormat="1" x14ac:dyDescent="0.25">
      <c r="B278" s="120"/>
      <c r="C278" s="117"/>
      <c r="D278" s="117"/>
      <c r="E278" s="117"/>
      <c r="F278" s="126"/>
      <c r="G278" s="140"/>
      <c r="H278" s="126"/>
      <c r="I278" s="140"/>
      <c r="J278" s="142" t="str">
        <f t="shared" si="3"/>
        <v/>
      </c>
      <c r="K278" s="151"/>
      <c r="L278" s="118"/>
    </row>
    <row r="279" spans="2:12" s="119" customFormat="1" x14ac:dyDescent="0.25">
      <c r="B279" s="120"/>
      <c r="C279" s="117"/>
      <c r="D279" s="117"/>
      <c r="E279" s="117"/>
      <c r="F279" s="126"/>
      <c r="G279" s="140"/>
      <c r="H279" s="126"/>
      <c r="I279" s="140"/>
      <c r="J279" s="142" t="str">
        <f t="shared" si="3"/>
        <v/>
      </c>
      <c r="K279" s="151"/>
      <c r="L279" s="118"/>
    </row>
    <row r="280" spans="2:12" s="119" customFormat="1" x14ac:dyDescent="0.25">
      <c r="B280" s="120"/>
      <c r="C280" s="117"/>
      <c r="D280" s="117"/>
      <c r="E280" s="117"/>
      <c r="F280" s="126"/>
      <c r="G280" s="140"/>
      <c r="H280" s="126"/>
      <c r="I280" s="140"/>
      <c r="J280" s="142" t="str">
        <f t="shared" ref="J280:J343" si="4">IF(I280="","",(VALUE(TEXT(H280,"m/dd/yy ")&amp;TEXT(I280,"hh:mm:ss"))-(VALUE(TEXT(F280,"m/dd/yy ")&amp;TEXT(G280,"hh:mm:ss"))))*24)</f>
        <v/>
      </c>
      <c r="K280" s="151"/>
      <c r="L280" s="118"/>
    </row>
    <row r="281" spans="2:12" s="119" customFormat="1" x14ac:dyDescent="0.25">
      <c r="B281" s="120"/>
      <c r="C281" s="117"/>
      <c r="D281" s="117"/>
      <c r="E281" s="117"/>
      <c r="F281" s="126"/>
      <c r="G281" s="140"/>
      <c r="H281" s="126"/>
      <c r="I281" s="140"/>
      <c r="J281" s="142" t="str">
        <f t="shared" si="4"/>
        <v/>
      </c>
      <c r="K281" s="151"/>
      <c r="L281" s="118"/>
    </row>
    <row r="282" spans="2:12" s="119" customFormat="1" x14ac:dyDescent="0.25">
      <c r="B282" s="120"/>
      <c r="C282" s="117"/>
      <c r="D282" s="117"/>
      <c r="E282" s="117"/>
      <c r="F282" s="126"/>
      <c r="G282" s="140"/>
      <c r="H282" s="126"/>
      <c r="I282" s="140"/>
      <c r="J282" s="142" t="str">
        <f t="shared" si="4"/>
        <v/>
      </c>
      <c r="K282" s="151"/>
      <c r="L282" s="118"/>
    </row>
    <row r="283" spans="2:12" s="119" customFormat="1" x14ac:dyDescent="0.25">
      <c r="B283" s="120"/>
      <c r="C283" s="117"/>
      <c r="D283" s="117"/>
      <c r="E283" s="117"/>
      <c r="F283" s="126"/>
      <c r="G283" s="140"/>
      <c r="H283" s="126"/>
      <c r="I283" s="140"/>
      <c r="J283" s="142" t="str">
        <f t="shared" si="4"/>
        <v/>
      </c>
      <c r="K283" s="151"/>
      <c r="L283" s="118"/>
    </row>
    <row r="284" spans="2:12" s="119" customFormat="1" x14ac:dyDescent="0.25">
      <c r="B284" s="120"/>
      <c r="C284" s="117"/>
      <c r="D284" s="117"/>
      <c r="E284" s="117"/>
      <c r="F284" s="126"/>
      <c r="G284" s="140"/>
      <c r="H284" s="126"/>
      <c r="I284" s="140"/>
      <c r="J284" s="142" t="str">
        <f t="shared" si="4"/>
        <v/>
      </c>
      <c r="K284" s="151"/>
      <c r="L284" s="118"/>
    </row>
    <row r="285" spans="2:12" s="119" customFormat="1" x14ac:dyDescent="0.25">
      <c r="B285" s="120"/>
      <c r="C285" s="117"/>
      <c r="D285" s="117"/>
      <c r="E285" s="117"/>
      <c r="F285" s="126"/>
      <c r="G285" s="140"/>
      <c r="H285" s="126"/>
      <c r="I285" s="140"/>
      <c r="J285" s="142" t="str">
        <f t="shared" si="4"/>
        <v/>
      </c>
      <c r="K285" s="151"/>
      <c r="L285" s="118"/>
    </row>
    <row r="286" spans="2:12" s="119" customFormat="1" x14ac:dyDescent="0.25">
      <c r="B286" s="120"/>
      <c r="C286" s="117"/>
      <c r="D286" s="117"/>
      <c r="E286" s="117"/>
      <c r="F286" s="126"/>
      <c r="G286" s="140"/>
      <c r="H286" s="126"/>
      <c r="I286" s="140"/>
      <c r="J286" s="142" t="str">
        <f t="shared" si="4"/>
        <v/>
      </c>
      <c r="K286" s="151"/>
      <c r="L286" s="118"/>
    </row>
    <row r="287" spans="2:12" s="119" customFormat="1" x14ac:dyDescent="0.25">
      <c r="B287" s="120"/>
      <c r="C287" s="117"/>
      <c r="D287" s="117"/>
      <c r="E287" s="117"/>
      <c r="F287" s="126"/>
      <c r="G287" s="140"/>
      <c r="H287" s="126"/>
      <c r="I287" s="140"/>
      <c r="J287" s="142" t="str">
        <f t="shared" si="4"/>
        <v/>
      </c>
      <c r="K287" s="151"/>
      <c r="L287" s="118"/>
    </row>
    <row r="288" spans="2:12" s="119" customFormat="1" x14ac:dyDescent="0.25">
      <c r="B288" s="120"/>
      <c r="C288" s="117"/>
      <c r="D288" s="117"/>
      <c r="E288" s="117"/>
      <c r="F288" s="126"/>
      <c r="G288" s="140"/>
      <c r="H288" s="126"/>
      <c r="I288" s="140"/>
      <c r="J288" s="142" t="str">
        <f t="shared" si="4"/>
        <v/>
      </c>
      <c r="K288" s="151"/>
      <c r="L288" s="118"/>
    </row>
    <row r="289" spans="2:12" s="119" customFormat="1" x14ac:dyDescent="0.25">
      <c r="B289" s="120"/>
      <c r="C289" s="117"/>
      <c r="D289" s="117"/>
      <c r="E289" s="117"/>
      <c r="F289" s="126"/>
      <c r="G289" s="140"/>
      <c r="H289" s="126"/>
      <c r="I289" s="140"/>
      <c r="J289" s="142" t="str">
        <f t="shared" si="4"/>
        <v/>
      </c>
      <c r="K289" s="151"/>
      <c r="L289" s="118"/>
    </row>
    <row r="290" spans="2:12" s="119" customFormat="1" x14ac:dyDescent="0.25">
      <c r="B290" s="120"/>
      <c r="C290" s="117"/>
      <c r="D290" s="117"/>
      <c r="E290" s="117"/>
      <c r="F290" s="126"/>
      <c r="G290" s="140"/>
      <c r="H290" s="126"/>
      <c r="I290" s="140"/>
      <c r="J290" s="142" t="str">
        <f t="shared" si="4"/>
        <v/>
      </c>
      <c r="K290" s="151"/>
      <c r="L290" s="118"/>
    </row>
    <row r="291" spans="2:12" s="119" customFormat="1" x14ac:dyDescent="0.25">
      <c r="B291" s="120"/>
      <c r="C291" s="117"/>
      <c r="D291" s="117"/>
      <c r="E291" s="117"/>
      <c r="F291" s="126"/>
      <c r="G291" s="140"/>
      <c r="H291" s="126"/>
      <c r="I291" s="140"/>
      <c r="J291" s="142" t="str">
        <f t="shared" si="4"/>
        <v/>
      </c>
      <c r="K291" s="151"/>
      <c r="L291" s="118"/>
    </row>
    <row r="292" spans="2:12" s="119" customFormat="1" x14ac:dyDescent="0.25">
      <c r="B292" s="120"/>
      <c r="C292" s="117"/>
      <c r="D292" s="117"/>
      <c r="E292" s="117"/>
      <c r="F292" s="126"/>
      <c r="G292" s="140"/>
      <c r="H292" s="126"/>
      <c r="I292" s="140"/>
      <c r="J292" s="142" t="str">
        <f t="shared" si="4"/>
        <v/>
      </c>
      <c r="K292" s="151"/>
      <c r="L292" s="118"/>
    </row>
    <row r="293" spans="2:12" s="119" customFormat="1" x14ac:dyDescent="0.25">
      <c r="B293" s="120"/>
      <c r="C293" s="117"/>
      <c r="D293" s="117"/>
      <c r="E293" s="117"/>
      <c r="F293" s="126"/>
      <c r="G293" s="140"/>
      <c r="H293" s="126"/>
      <c r="I293" s="140"/>
      <c r="J293" s="142" t="str">
        <f t="shared" si="4"/>
        <v/>
      </c>
      <c r="K293" s="151"/>
      <c r="L293" s="118"/>
    </row>
    <row r="294" spans="2:12" s="119" customFormat="1" x14ac:dyDescent="0.25">
      <c r="B294" s="120"/>
      <c r="C294" s="117"/>
      <c r="D294" s="117"/>
      <c r="E294" s="117"/>
      <c r="F294" s="126"/>
      <c r="G294" s="140"/>
      <c r="H294" s="126"/>
      <c r="I294" s="140"/>
      <c r="J294" s="142" t="str">
        <f t="shared" si="4"/>
        <v/>
      </c>
      <c r="K294" s="151"/>
      <c r="L294" s="118"/>
    </row>
    <row r="295" spans="2:12" s="119" customFormat="1" x14ac:dyDescent="0.25">
      <c r="B295" s="120"/>
      <c r="C295" s="117"/>
      <c r="D295" s="117"/>
      <c r="E295" s="117"/>
      <c r="F295" s="126"/>
      <c r="G295" s="140"/>
      <c r="H295" s="126"/>
      <c r="I295" s="140"/>
      <c r="J295" s="142" t="str">
        <f t="shared" si="4"/>
        <v/>
      </c>
      <c r="K295" s="151"/>
      <c r="L295" s="118"/>
    </row>
    <row r="296" spans="2:12" s="119" customFormat="1" x14ac:dyDescent="0.25">
      <c r="B296" s="120"/>
      <c r="C296" s="117"/>
      <c r="D296" s="117"/>
      <c r="E296" s="117"/>
      <c r="F296" s="126"/>
      <c r="G296" s="140"/>
      <c r="H296" s="126"/>
      <c r="I296" s="140"/>
      <c r="J296" s="142" t="str">
        <f t="shared" si="4"/>
        <v/>
      </c>
      <c r="K296" s="151"/>
      <c r="L296" s="118"/>
    </row>
    <row r="297" spans="2:12" s="119" customFormat="1" x14ac:dyDescent="0.25">
      <c r="B297" s="120"/>
      <c r="C297" s="117"/>
      <c r="D297" s="117"/>
      <c r="E297" s="117"/>
      <c r="F297" s="126"/>
      <c r="G297" s="140"/>
      <c r="H297" s="126"/>
      <c r="I297" s="140"/>
      <c r="J297" s="142" t="str">
        <f t="shared" si="4"/>
        <v/>
      </c>
      <c r="K297" s="151"/>
      <c r="L297" s="118"/>
    </row>
    <row r="298" spans="2:12" s="119" customFormat="1" x14ac:dyDescent="0.25">
      <c r="B298" s="120"/>
      <c r="C298" s="117"/>
      <c r="D298" s="117"/>
      <c r="E298" s="117"/>
      <c r="F298" s="126"/>
      <c r="G298" s="140"/>
      <c r="H298" s="126"/>
      <c r="I298" s="140"/>
      <c r="J298" s="142" t="str">
        <f t="shared" si="4"/>
        <v/>
      </c>
      <c r="K298" s="151"/>
      <c r="L298" s="118"/>
    </row>
    <row r="299" spans="2:12" s="119" customFormat="1" x14ac:dyDescent="0.25">
      <c r="B299" s="120"/>
      <c r="C299" s="117"/>
      <c r="D299" s="117"/>
      <c r="E299" s="117"/>
      <c r="F299" s="126"/>
      <c r="G299" s="140"/>
      <c r="H299" s="126"/>
      <c r="I299" s="140"/>
      <c r="J299" s="142" t="str">
        <f t="shared" si="4"/>
        <v/>
      </c>
      <c r="K299" s="151"/>
      <c r="L299" s="118"/>
    </row>
    <row r="300" spans="2:12" s="119" customFormat="1" x14ac:dyDescent="0.25">
      <c r="B300" s="120"/>
      <c r="C300" s="117"/>
      <c r="D300" s="117"/>
      <c r="E300" s="117"/>
      <c r="F300" s="126"/>
      <c r="G300" s="140"/>
      <c r="H300" s="126"/>
      <c r="I300" s="140"/>
      <c r="J300" s="142" t="str">
        <f t="shared" si="4"/>
        <v/>
      </c>
      <c r="K300" s="151"/>
      <c r="L300" s="118"/>
    </row>
    <row r="301" spans="2:12" s="119" customFormat="1" x14ac:dyDescent="0.25">
      <c r="B301" s="120"/>
      <c r="C301" s="117"/>
      <c r="D301" s="117"/>
      <c r="E301" s="117"/>
      <c r="F301" s="126"/>
      <c r="G301" s="140"/>
      <c r="H301" s="126"/>
      <c r="I301" s="140"/>
      <c r="J301" s="142" t="str">
        <f t="shared" si="4"/>
        <v/>
      </c>
      <c r="K301" s="151"/>
      <c r="L301" s="118"/>
    </row>
    <row r="302" spans="2:12" s="119" customFormat="1" x14ac:dyDescent="0.25">
      <c r="B302" s="120"/>
      <c r="C302" s="117"/>
      <c r="D302" s="117"/>
      <c r="E302" s="117"/>
      <c r="F302" s="126"/>
      <c r="G302" s="140"/>
      <c r="H302" s="126"/>
      <c r="I302" s="140"/>
      <c r="J302" s="142" t="str">
        <f t="shared" si="4"/>
        <v/>
      </c>
      <c r="K302" s="151"/>
      <c r="L302" s="118"/>
    </row>
    <row r="303" spans="2:12" s="119" customFormat="1" x14ac:dyDescent="0.25">
      <c r="B303" s="120"/>
      <c r="C303" s="117"/>
      <c r="D303" s="117"/>
      <c r="E303" s="117"/>
      <c r="F303" s="126"/>
      <c r="G303" s="140"/>
      <c r="H303" s="126"/>
      <c r="I303" s="140"/>
      <c r="J303" s="142" t="str">
        <f t="shared" si="4"/>
        <v/>
      </c>
      <c r="K303" s="151"/>
      <c r="L303" s="118"/>
    </row>
    <row r="304" spans="2:12" s="119" customFormat="1" x14ac:dyDescent="0.25">
      <c r="B304" s="120"/>
      <c r="C304" s="117"/>
      <c r="D304" s="117"/>
      <c r="E304" s="117"/>
      <c r="F304" s="126"/>
      <c r="G304" s="140"/>
      <c r="H304" s="126"/>
      <c r="I304" s="140"/>
      <c r="J304" s="142" t="str">
        <f t="shared" si="4"/>
        <v/>
      </c>
      <c r="K304" s="151"/>
      <c r="L304" s="118"/>
    </row>
    <row r="305" spans="2:12" s="119" customFormat="1" x14ac:dyDescent="0.25">
      <c r="B305" s="120"/>
      <c r="C305" s="117"/>
      <c r="D305" s="117"/>
      <c r="E305" s="117"/>
      <c r="F305" s="126"/>
      <c r="G305" s="140"/>
      <c r="H305" s="126"/>
      <c r="I305" s="140"/>
      <c r="J305" s="142" t="str">
        <f t="shared" si="4"/>
        <v/>
      </c>
      <c r="K305" s="151"/>
      <c r="L305" s="118"/>
    </row>
    <row r="306" spans="2:12" s="119" customFormat="1" x14ac:dyDescent="0.25">
      <c r="B306" s="120"/>
      <c r="C306" s="117"/>
      <c r="D306" s="117"/>
      <c r="E306" s="117"/>
      <c r="F306" s="126"/>
      <c r="G306" s="140"/>
      <c r="H306" s="126"/>
      <c r="I306" s="140"/>
      <c r="J306" s="142" t="str">
        <f t="shared" si="4"/>
        <v/>
      </c>
      <c r="K306" s="151"/>
      <c r="L306" s="118"/>
    </row>
    <row r="307" spans="2:12" s="119" customFormat="1" x14ac:dyDescent="0.25">
      <c r="B307" s="120"/>
      <c r="C307" s="117"/>
      <c r="D307" s="117"/>
      <c r="E307" s="117"/>
      <c r="F307" s="126"/>
      <c r="G307" s="140"/>
      <c r="H307" s="126"/>
      <c r="I307" s="140"/>
      <c r="J307" s="142" t="str">
        <f t="shared" si="4"/>
        <v/>
      </c>
      <c r="K307" s="151"/>
      <c r="L307" s="118"/>
    </row>
    <row r="308" spans="2:12" s="119" customFormat="1" x14ac:dyDescent="0.25">
      <c r="B308" s="120"/>
      <c r="C308" s="117"/>
      <c r="D308" s="117"/>
      <c r="E308" s="117"/>
      <c r="F308" s="126"/>
      <c r="G308" s="140"/>
      <c r="H308" s="126"/>
      <c r="I308" s="140"/>
      <c r="J308" s="142" t="str">
        <f t="shared" si="4"/>
        <v/>
      </c>
      <c r="K308" s="151"/>
      <c r="L308" s="118"/>
    </row>
    <row r="309" spans="2:12" s="119" customFormat="1" x14ac:dyDescent="0.25">
      <c r="B309" s="120"/>
      <c r="C309" s="117"/>
      <c r="D309" s="117"/>
      <c r="E309" s="117"/>
      <c r="F309" s="126"/>
      <c r="G309" s="140"/>
      <c r="H309" s="126"/>
      <c r="I309" s="140"/>
      <c r="J309" s="142" t="str">
        <f t="shared" si="4"/>
        <v/>
      </c>
      <c r="K309" s="151"/>
      <c r="L309" s="118"/>
    </row>
    <row r="310" spans="2:12" s="119" customFormat="1" x14ac:dyDescent="0.25">
      <c r="B310" s="120"/>
      <c r="C310" s="117"/>
      <c r="D310" s="117"/>
      <c r="E310" s="117"/>
      <c r="F310" s="126"/>
      <c r="G310" s="140"/>
      <c r="H310" s="126"/>
      <c r="I310" s="140"/>
      <c r="J310" s="142" t="str">
        <f t="shared" si="4"/>
        <v/>
      </c>
      <c r="K310" s="151"/>
      <c r="L310" s="118"/>
    </row>
    <row r="311" spans="2:12" s="119" customFormat="1" x14ac:dyDescent="0.25">
      <c r="B311" s="120"/>
      <c r="C311" s="117"/>
      <c r="D311" s="117"/>
      <c r="E311" s="117"/>
      <c r="F311" s="126"/>
      <c r="G311" s="140"/>
      <c r="H311" s="126"/>
      <c r="I311" s="140"/>
      <c r="J311" s="142" t="str">
        <f t="shared" si="4"/>
        <v/>
      </c>
      <c r="K311" s="151"/>
      <c r="L311" s="118"/>
    </row>
    <row r="312" spans="2:12" s="119" customFormat="1" x14ac:dyDescent="0.25">
      <c r="B312" s="120"/>
      <c r="C312" s="117"/>
      <c r="D312" s="117"/>
      <c r="E312" s="117"/>
      <c r="F312" s="126"/>
      <c r="G312" s="140"/>
      <c r="H312" s="126"/>
      <c r="I312" s="140"/>
      <c r="J312" s="142" t="str">
        <f t="shared" si="4"/>
        <v/>
      </c>
      <c r="K312" s="151"/>
      <c r="L312" s="118"/>
    </row>
    <row r="313" spans="2:12" s="119" customFormat="1" x14ac:dyDescent="0.25">
      <c r="B313" s="120"/>
      <c r="C313" s="117"/>
      <c r="D313" s="117"/>
      <c r="E313" s="117"/>
      <c r="F313" s="126"/>
      <c r="G313" s="140"/>
      <c r="H313" s="126"/>
      <c r="I313" s="140"/>
      <c r="J313" s="142" t="str">
        <f t="shared" si="4"/>
        <v/>
      </c>
      <c r="K313" s="151"/>
      <c r="L313" s="118"/>
    </row>
    <row r="314" spans="2:12" s="119" customFormat="1" x14ac:dyDescent="0.25">
      <c r="B314" s="120"/>
      <c r="C314" s="117"/>
      <c r="D314" s="117"/>
      <c r="E314" s="117"/>
      <c r="F314" s="126"/>
      <c r="G314" s="140"/>
      <c r="H314" s="126"/>
      <c r="I314" s="140"/>
      <c r="J314" s="142" t="str">
        <f t="shared" si="4"/>
        <v/>
      </c>
      <c r="K314" s="151"/>
      <c r="L314" s="118"/>
    </row>
    <row r="315" spans="2:12" s="119" customFormat="1" x14ac:dyDescent="0.25">
      <c r="B315" s="120"/>
      <c r="C315" s="117"/>
      <c r="D315" s="117"/>
      <c r="E315" s="117"/>
      <c r="F315" s="126"/>
      <c r="G315" s="140"/>
      <c r="H315" s="126"/>
      <c r="I315" s="140"/>
      <c r="J315" s="142" t="str">
        <f t="shared" si="4"/>
        <v/>
      </c>
      <c r="K315" s="151"/>
      <c r="L315" s="118"/>
    </row>
    <row r="316" spans="2:12" s="119" customFormat="1" x14ac:dyDescent="0.25">
      <c r="B316" s="120"/>
      <c r="C316" s="117"/>
      <c r="D316" s="117"/>
      <c r="E316" s="117"/>
      <c r="F316" s="126"/>
      <c r="G316" s="140"/>
      <c r="H316" s="126"/>
      <c r="I316" s="140"/>
      <c r="J316" s="142" t="str">
        <f t="shared" si="4"/>
        <v/>
      </c>
      <c r="K316" s="151"/>
      <c r="L316" s="118"/>
    </row>
    <row r="317" spans="2:12" s="119" customFormat="1" x14ac:dyDescent="0.25">
      <c r="B317" s="120"/>
      <c r="C317" s="117"/>
      <c r="D317" s="117"/>
      <c r="E317" s="117"/>
      <c r="F317" s="126"/>
      <c r="G317" s="140"/>
      <c r="H317" s="126"/>
      <c r="I317" s="140"/>
      <c r="J317" s="142" t="str">
        <f t="shared" si="4"/>
        <v/>
      </c>
      <c r="K317" s="151"/>
      <c r="L317" s="118"/>
    </row>
    <row r="318" spans="2:12" s="119" customFormat="1" x14ac:dyDescent="0.25">
      <c r="B318" s="120"/>
      <c r="C318" s="117"/>
      <c r="D318" s="117"/>
      <c r="E318" s="117"/>
      <c r="F318" s="126"/>
      <c r="G318" s="140"/>
      <c r="H318" s="126"/>
      <c r="I318" s="140"/>
      <c r="J318" s="142" t="str">
        <f t="shared" si="4"/>
        <v/>
      </c>
      <c r="K318" s="151"/>
      <c r="L318" s="118"/>
    </row>
    <row r="319" spans="2:12" s="119" customFormat="1" x14ac:dyDescent="0.25">
      <c r="B319" s="120"/>
      <c r="C319" s="117"/>
      <c r="D319" s="117"/>
      <c r="E319" s="117"/>
      <c r="F319" s="126"/>
      <c r="G319" s="140"/>
      <c r="H319" s="126"/>
      <c r="I319" s="140"/>
      <c r="J319" s="142" t="str">
        <f t="shared" si="4"/>
        <v/>
      </c>
      <c r="K319" s="151"/>
      <c r="L319" s="118"/>
    </row>
    <row r="320" spans="2:12" s="119" customFormat="1" x14ac:dyDescent="0.25">
      <c r="B320" s="120"/>
      <c r="C320" s="117"/>
      <c r="D320" s="117"/>
      <c r="E320" s="117"/>
      <c r="F320" s="126"/>
      <c r="G320" s="140"/>
      <c r="H320" s="126"/>
      <c r="I320" s="140"/>
      <c r="J320" s="142" t="str">
        <f t="shared" si="4"/>
        <v/>
      </c>
      <c r="K320" s="151"/>
      <c r="L320" s="118"/>
    </row>
    <row r="321" spans="2:12" s="119" customFormat="1" x14ac:dyDescent="0.25">
      <c r="B321" s="120"/>
      <c r="C321" s="117"/>
      <c r="D321" s="117"/>
      <c r="E321" s="117"/>
      <c r="F321" s="126"/>
      <c r="G321" s="140"/>
      <c r="H321" s="126"/>
      <c r="I321" s="140"/>
      <c r="J321" s="142" t="str">
        <f t="shared" si="4"/>
        <v/>
      </c>
      <c r="K321" s="151"/>
      <c r="L321" s="118"/>
    </row>
    <row r="322" spans="2:12" s="119" customFormat="1" x14ac:dyDescent="0.25">
      <c r="B322" s="120"/>
      <c r="C322" s="117"/>
      <c r="D322" s="117"/>
      <c r="E322" s="117"/>
      <c r="F322" s="126"/>
      <c r="G322" s="140"/>
      <c r="H322" s="126"/>
      <c r="I322" s="140"/>
      <c r="J322" s="142" t="str">
        <f t="shared" si="4"/>
        <v/>
      </c>
      <c r="K322" s="151"/>
      <c r="L322" s="118"/>
    </row>
    <row r="323" spans="2:12" s="119" customFormat="1" x14ac:dyDescent="0.25">
      <c r="B323" s="120"/>
      <c r="C323" s="117"/>
      <c r="D323" s="117"/>
      <c r="E323" s="117"/>
      <c r="F323" s="126"/>
      <c r="G323" s="140"/>
      <c r="H323" s="126"/>
      <c r="I323" s="140"/>
      <c r="J323" s="142" t="str">
        <f t="shared" si="4"/>
        <v/>
      </c>
      <c r="K323" s="151"/>
      <c r="L323" s="118"/>
    </row>
    <row r="324" spans="2:12" s="119" customFormat="1" x14ac:dyDescent="0.25">
      <c r="B324" s="120"/>
      <c r="C324" s="117"/>
      <c r="D324" s="117"/>
      <c r="E324" s="117"/>
      <c r="F324" s="126"/>
      <c r="G324" s="140"/>
      <c r="H324" s="126"/>
      <c r="I324" s="140"/>
      <c r="J324" s="142" t="str">
        <f t="shared" si="4"/>
        <v/>
      </c>
      <c r="K324" s="151"/>
      <c r="L324" s="118"/>
    </row>
    <row r="325" spans="2:12" s="119" customFormat="1" x14ac:dyDescent="0.25">
      <c r="B325" s="120"/>
      <c r="C325" s="117"/>
      <c r="D325" s="117"/>
      <c r="E325" s="117"/>
      <c r="F325" s="126"/>
      <c r="G325" s="140"/>
      <c r="H325" s="126"/>
      <c r="I325" s="140"/>
      <c r="J325" s="142" t="str">
        <f t="shared" si="4"/>
        <v/>
      </c>
      <c r="K325" s="151"/>
      <c r="L325" s="118"/>
    </row>
    <row r="326" spans="2:12" s="119" customFormat="1" x14ac:dyDescent="0.25">
      <c r="B326" s="120"/>
      <c r="C326" s="117"/>
      <c r="D326" s="117"/>
      <c r="E326" s="117"/>
      <c r="F326" s="126"/>
      <c r="G326" s="140"/>
      <c r="H326" s="126"/>
      <c r="I326" s="140"/>
      <c r="J326" s="142" t="str">
        <f t="shared" si="4"/>
        <v/>
      </c>
      <c r="K326" s="151"/>
      <c r="L326" s="118"/>
    </row>
    <row r="327" spans="2:12" s="119" customFormat="1" x14ac:dyDescent="0.25">
      <c r="B327" s="120"/>
      <c r="C327" s="117"/>
      <c r="D327" s="117"/>
      <c r="E327" s="117"/>
      <c r="F327" s="126"/>
      <c r="G327" s="140"/>
      <c r="H327" s="126"/>
      <c r="I327" s="140"/>
      <c r="J327" s="142" t="str">
        <f t="shared" si="4"/>
        <v/>
      </c>
      <c r="K327" s="151"/>
      <c r="L327" s="118"/>
    </row>
    <row r="328" spans="2:12" s="119" customFormat="1" x14ac:dyDescent="0.25">
      <c r="B328" s="120"/>
      <c r="C328" s="117"/>
      <c r="D328" s="117"/>
      <c r="E328" s="117"/>
      <c r="F328" s="126"/>
      <c r="G328" s="140"/>
      <c r="H328" s="126"/>
      <c r="I328" s="140"/>
      <c r="J328" s="142" t="str">
        <f t="shared" si="4"/>
        <v/>
      </c>
      <c r="K328" s="151"/>
      <c r="L328" s="118"/>
    </row>
    <row r="329" spans="2:12" s="119" customFormat="1" x14ac:dyDescent="0.25">
      <c r="B329" s="120"/>
      <c r="C329" s="117"/>
      <c r="D329" s="117"/>
      <c r="E329" s="117"/>
      <c r="F329" s="126"/>
      <c r="G329" s="140"/>
      <c r="H329" s="126"/>
      <c r="I329" s="140"/>
      <c r="J329" s="142" t="str">
        <f t="shared" si="4"/>
        <v/>
      </c>
      <c r="K329" s="151"/>
      <c r="L329" s="118"/>
    </row>
    <row r="330" spans="2:12" s="119" customFormat="1" x14ac:dyDescent="0.25">
      <c r="B330" s="120"/>
      <c r="C330" s="117"/>
      <c r="D330" s="117"/>
      <c r="E330" s="117"/>
      <c r="F330" s="126"/>
      <c r="G330" s="140"/>
      <c r="H330" s="126"/>
      <c r="I330" s="140"/>
      <c r="J330" s="142" t="str">
        <f t="shared" si="4"/>
        <v/>
      </c>
      <c r="K330" s="151"/>
      <c r="L330" s="118"/>
    </row>
    <row r="331" spans="2:12" s="119" customFormat="1" x14ac:dyDescent="0.25">
      <c r="B331" s="120"/>
      <c r="C331" s="117"/>
      <c r="D331" s="117"/>
      <c r="E331" s="117"/>
      <c r="F331" s="126"/>
      <c r="G331" s="140"/>
      <c r="H331" s="126"/>
      <c r="I331" s="140"/>
      <c r="J331" s="142" t="str">
        <f t="shared" si="4"/>
        <v/>
      </c>
      <c r="K331" s="151"/>
      <c r="L331" s="118"/>
    </row>
    <row r="332" spans="2:12" s="119" customFormat="1" x14ac:dyDescent="0.25">
      <c r="B332" s="120"/>
      <c r="C332" s="117"/>
      <c r="D332" s="117"/>
      <c r="E332" s="117"/>
      <c r="F332" s="126"/>
      <c r="G332" s="140"/>
      <c r="H332" s="126"/>
      <c r="I332" s="140"/>
      <c r="J332" s="142" t="str">
        <f t="shared" si="4"/>
        <v/>
      </c>
      <c r="K332" s="151"/>
      <c r="L332" s="118"/>
    </row>
    <row r="333" spans="2:12" s="119" customFormat="1" x14ac:dyDescent="0.25">
      <c r="B333" s="120"/>
      <c r="C333" s="117"/>
      <c r="D333" s="117"/>
      <c r="E333" s="117"/>
      <c r="F333" s="126"/>
      <c r="G333" s="140"/>
      <c r="H333" s="126"/>
      <c r="I333" s="140"/>
      <c r="J333" s="142" t="str">
        <f t="shared" si="4"/>
        <v/>
      </c>
      <c r="K333" s="151"/>
      <c r="L333" s="118"/>
    </row>
    <row r="334" spans="2:12" s="119" customFormat="1" x14ac:dyDescent="0.25">
      <c r="B334" s="120"/>
      <c r="C334" s="117"/>
      <c r="D334" s="117"/>
      <c r="E334" s="117"/>
      <c r="F334" s="126"/>
      <c r="G334" s="140"/>
      <c r="H334" s="126"/>
      <c r="I334" s="140"/>
      <c r="J334" s="142" t="str">
        <f t="shared" si="4"/>
        <v/>
      </c>
      <c r="K334" s="151"/>
      <c r="L334" s="118"/>
    </row>
    <row r="335" spans="2:12" s="119" customFormat="1" x14ac:dyDescent="0.25">
      <c r="B335" s="120"/>
      <c r="C335" s="117"/>
      <c r="D335" s="117"/>
      <c r="E335" s="117"/>
      <c r="F335" s="126"/>
      <c r="G335" s="140"/>
      <c r="H335" s="126"/>
      <c r="I335" s="140"/>
      <c r="J335" s="142" t="str">
        <f t="shared" si="4"/>
        <v/>
      </c>
      <c r="K335" s="151"/>
      <c r="L335" s="118"/>
    </row>
    <row r="336" spans="2:12" s="119" customFormat="1" x14ac:dyDescent="0.25">
      <c r="B336" s="120"/>
      <c r="C336" s="117"/>
      <c r="D336" s="117"/>
      <c r="E336" s="117"/>
      <c r="F336" s="126"/>
      <c r="G336" s="140"/>
      <c r="H336" s="126"/>
      <c r="I336" s="140"/>
      <c r="J336" s="142" t="str">
        <f t="shared" si="4"/>
        <v/>
      </c>
      <c r="K336" s="151"/>
      <c r="L336" s="118"/>
    </row>
    <row r="337" spans="2:12" s="119" customFormat="1" x14ac:dyDescent="0.25">
      <c r="B337" s="120"/>
      <c r="C337" s="117"/>
      <c r="D337" s="117"/>
      <c r="E337" s="117"/>
      <c r="F337" s="126"/>
      <c r="G337" s="140"/>
      <c r="H337" s="126"/>
      <c r="I337" s="140"/>
      <c r="J337" s="142" t="str">
        <f t="shared" si="4"/>
        <v/>
      </c>
      <c r="K337" s="151"/>
      <c r="L337" s="118"/>
    </row>
    <row r="338" spans="2:12" s="119" customFormat="1" x14ac:dyDescent="0.25">
      <c r="B338" s="120"/>
      <c r="C338" s="117"/>
      <c r="D338" s="117"/>
      <c r="E338" s="117"/>
      <c r="F338" s="126"/>
      <c r="G338" s="140"/>
      <c r="H338" s="126"/>
      <c r="I338" s="140"/>
      <c r="J338" s="142" t="str">
        <f t="shared" si="4"/>
        <v/>
      </c>
      <c r="K338" s="151"/>
      <c r="L338" s="118"/>
    </row>
    <row r="339" spans="2:12" s="119" customFormat="1" x14ac:dyDescent="0.25">
      <c r="B339" s="120"/>
      <c r="C339" s="117"/>
      <c r="D339" s="117"/>
      <c r="E339" s="117"/>
      <c r="F339" s="126"/>
      <c r="G339" s="140"/>
      <c r="H339" s="126"/>
      <c r="I339" s="140"/>
      <c r="J339" s="142" t="str">
        <f t="shared" si="4"/>
        <v/>
      </c>
      <c r="K339" s="151"/>
      <c r="L339" s="118"/>
    </row>
    <row r="340" spans="2:12" s="119" customFormat="1" x14ac:dyDescent="0.25">
      <c r="B340" s="120"/>
      <c r="C340" s="117"/>
      <c r="D340" s="117"/>
      <c r="E340" s="117"/>
      <c r="F340" s="126"/>
      <c r="G340" s="140"/>
      <c r="H340" s="126"/>
      <c r="I340" s="140"/>
      <c r="J340" s="142" t="str">
        <f t="shared" si="4"/>
        <v/>
      </c>
      <c r="K340" s="151"/>
      <c r="L340" s="118"/>
    </row>
    <row r="341" spans="2:12" s="119" customFormat="1" x14ac:dyDescent="0.25">
      <c r="B341" s="120"/>
      <c r="C341" s="117"/>
      <c r="D341" s="117"/>
      <c r="E341" s="117"/>
      <c r="F341" s="126"/>
      <c r="G341" s="140"/>
      <c r="H341" s="126"/>
      <c r="I341" s="140"/>
      <c r="J341" s="142" t="str">
        <f t="shared" si="4"/>
        <v/>
      </c>
      <c r="K341" s="151"/>
      <c r="L341" s="118"/>
    </row>
    <row r="342" spans="2:12" s="119" customFormat="1" x14ac:dyDescent="0.25">
      <c r="B342" s="120"/>
      <c r="C342" s="117"/>
      <c r="D342" s="117"/>
      <c r="E342" s="117"/>
      <c r="F342" s="126"/>
      <c r="G342" s="140"/>
      <c r="H342" s="126"/>
      <c r="I342" s="140"/>
      <c r="J342" s="142" t="str">
        <f t="shared" si="4"/>
        <v/>
      </c>
      <c r="K342" s="151"/>
      <c r="L342" s="118"/>
    </row>
    <row r="343" spans="2:12" s="119" customFormat="1" x14ac:dyDescent="0.25">
      <c r="B343" s="120"/>
      <c r="C343" s="117"/>
      <c r="D343" s="117"/>
      <c r="E343" s="117"/>
      <c r="F343" s="126"/>
      <c r="G343" s="140"/>
      <c r="H343" s="126"/>
      <c r="I343" s="140"/>
      <c r="J343" s="142" t="str">
        <f t="shared" si="4"/>
        <v/>
      </c>
      <c r="K343" s="151"/>
      <c r="L343" s="118"/>
    </row>
    <row r="344" spans="2:12" s="119" customFormat="1" x14ac:dyDescent="0.25">
      <c r="B344" s="120"/>
      <c r="C344" s="117"/>
      <c r="D344" s="117"/>
      <c r="E344" s="117"/>
      <c r="F344" s="126"/>
      <c r="G344" s="140"/>
      <c r="H344" s="126"/>
      <c r="I344" s="140"/>
      <c r="J344" s="142" t="str">
        <f t="shared" ref="J344:J407" si="5">IF(I344="","",(VALUE(TEXT(H344,"m/dd/yy ")&amp;TEXT(I344,"hh:mm:ss"))-(VALUE(TEXT(F344,"m/dd/yy ")&amp;TEXT(G344,"hh:mm:ss"))))*24)</f>
        <v/>
      </c>
      <c r="K344" s="151"/>
      <c r="L344" s="118"/>
    </row>
    <row r="345" spans="2:12" s="119" customFormat="1" x14ac:dyDescent="0.25">
      <c r="B345" s="120"/>
      <c r="C345" s="117"/>
      <c r="D345" s="117"/>
      <c r="E345" s="117"/>
      <c r="F345" s="126"/>
      <c r="G345" s="140"/>
      <c r="H345" s="126"/>
      <c r="I345" s="140"/>
      <c r="J345" s="142" t="str">
        <f t="shared" si="5"/>
        <v/>
      </c>
      <c r="K345" s="151"/>
      <c r="L345" s="118"/>
    </row>
    <row r="346" spans="2:12" s="119" customFormat="1" x14ac:dyDescent="0.25">
      <c r="B346" s="120"/>
      <c r="C346" s="117"/>
      <c r="D346" s="117"/>
      <c r="E346" s="117"/>
      <c r="F346" s="126"/>
      <c r="G346" s="140"/>
      <c r="H346" s="126"/>
      <c r="I346" s="140"/>
      <c r="J346" s="142" t="str">
        <f t="shared" si="5"/>
        <v/>
      </c>
      <c r="K346" s="151"/>
      <c r="L346" s="118"/>
    </row>
    <row r="347" spans="2:12" s="119" customFormat="1" x14ac:dyDescent="0.25">
      <c r="B347" s="120"/>
      <c r="C347" s="117"/>
      <c r="D347" s="117"/>
      <c r="E347" s="117"/>
      <c r="F347" s="126"/>
      <c r="G347" s="140"/>
      <c r="H347" s="126"/>
      <c r="I347" s="140"/>
      <c r="J347" s="142" t="str">
        <f t="shared" si="5"/>
        <v/>
      </c>
      <c r="K347" s="151"/>
      <c r="L347" s="118"/>
    </row>
    <row r="348" spans="2:12" s="119" customFormat="1" x14ac:dyDescent="0.25">
      <c r="B348" s="120"/>
      <c r="C348" s="117"/>
      <c r="D348" s="117"/>
      <c r="E348" s="117"/>
      <c r="F348" s="126"/>
      <c r="G348" s="140"/>
      <c r="H348" s="126"/>
      <c r="I348" s="140"/>
      <c r="J348" s="142" t="str">
        <f t="shared" si="5"/>
        <v/>
      </c>
      <c r="K348" s="151"/>
      <c r="L348" s="118"/>
    </row>
    <row r="349" spans="2:12" s="119" customFormat="1" x14ac:dyDescent="0.25">
      <c r="B349" s="120"/>
      <c r="C349" s="117"/>
      <c r="D349" s="117"/>
      <c r="E349" s="117"/>
      <c r="F349" s="126"/>
      <c r="G349" s="140"/>
      <c r="H349" s="126"/>
      <c r="I349" s="140"/>
      <c r="J349" s="142" t="str">
        <f t="shared" si="5"/>
        <v/>
      </c>
      <c r="K349" s="151"/>
      <c r="L349" s="118"/>
    </row>
    <row r="350" spans="2:12" s="119" customFormat="1" x14ac:dyDescent="0.25">
      <c r="B350" s="120"/>
      <c r="C350" s="117"/>
      <c r="D350" s="117"/>
      <c r="E350" s="117"/>
      <c r="F350" s="126"/>
      <c r="G350" s="140"/>
      <c r="H350" s="126"/>
      <c r="I350" s="140"/>
      <c r="J350" s="142" t="str">
        <f t="shared" si="5"/>
        <v/>
      </c>
      <c r="K350" s="151"/>
      <c r="L350" s="118"/>
    </row>
    <row r="351" spans="2:12" s="119" customFormat="1" x14ac:dyDescent="0.25">
      <c r="B351" s="120"/>
      <c r="C351" s="117"/>
      <c r="D351" s="117"/>
      <c r="E351" s="117"/>
      <c r="F351" s="126"/>
      <c r="G351" s="140"/>
      <c r="H351" s="126"/>
      <c r="I351" s="140"/>
      <c r="J351" s="142" t="str">
        <f t="shared" si="5"/>
        <v/>
      </c>
      <c r="K351" s="151"/>
      <c r="L351" s="118"/>
    </row>
    <row r="352" spans="2:12" s="119" customFormat="1" x14ac:dyDescent="0.25">
      <c r="B352" s="120"/>
      <c r="C352" s="117"/>
      <c r="D352" s="117"/>
      <c r="E352" s="117"/>
      <c r="F352" s="126"/>
      <c r="G352" s="140"/>
      <c r="H352" s="126"/>
      <c r="I352" s="140"/>
      <c r="J352" s="142" t="str">
        <f t="shared" si="5"/>
        <v/>
      </c>
      <c r="K352" s="151"/>
      <c r="L352" s="118"/>
    </row>
    <row r="353" spans="2:12" s="119" customFormat="1" x14ac:dyDescent="0.25">
      <c r="B353" s="120"/>
      <c r="C353" s="117"/>
      <c r="D353" s="117"/>
      <c r="E353" s="117"/>
      <c r="F353" s="126"/>
      <c r="G353" s="140"/>
      <c r="H353" s="126"/>
      <c r="I353" s="140"/>
      <c r="J353" s="142" t="str">
        <f t="shared" si="5"/>
        <v/>
      </c>
      <c r="K353" s="151"/>
      <c r="L353" s="118"/>
    </row>
    <row r="354" spans="2:12" s="119" customFormat="1" x14ac:dyDescent="0.25">
      <c r="B354" s="120"/>
      <c r="C354" s="117"/>
      <c r="D354" s="117"/>
      <c r="E354" s="117"/>
      <c r="F354" s="126"/>
      <c r="G354" s="140"/>
      <c r="H354" s="126"/>
      <c r="I354" s="140"/>
      <c r="J354" s="142" t="str">
        <f t="shared" si="5"/>
        <v/>
      </c>
      <c r="K354" s="151"/>
      <c r="L354" s="118"/>
    </row>
    <row r="355" spans="2:12" s="119" customFormat="1" x14ac:dyDescent="0.25">
      <c r="B355" s="120"/>
      <c r="C355" s="117"/>
      <c r="D355" s="117"/>
      <c r="E355" s="117"/>
      <c r="F355" s="126"/>
      <c r="G355" s="140"/>
      <c r="H355" s="126"/>
      <c r="I355" s="140"/>
      <c r="J355" s="142" t="str">
        <f t="shared" si="5"/>
        <v/>
      </c>
      <c r="K355" s="151"/>
      <c r="L355" s="118"/>
    </row>
    <row r="356" spans="2:12" s="119" customFormat="1" x14ac:dyDescent="0.25">
      <c r="B356" s="120"/>
      <c r="C356" s="117"/>
      <c r="D356" s="117"/>
      <c r="E356" s="117"/>
      <c r="F356" s="126"/>
      <c r="G356" s="140"/>
      <c r="H356" s="126"/>
      <c r="I356" s="140"/>
      <c r="J356" s="142" t="str">
        <f t="shared" si="5"/>
        <v/>
      </c>
      <c r="K356" s="151"/>
      <c r="L356" s="118"/>
    </row>
    <row r="357" spans="2:12" s="119" customFormat="1" x14ac:dyDescent="0.25">
      <c r="B357" s="120"/>
      <c r="C357" s="117"/>
      <c r="D357" s="117"/>
      <c r="E357" s="117"/>
      <c r="F357" s="126"/>
      <c r="G357" s="140"/>
      <c r="H357" s="126"/>
      <c r="I357" s="140"/>
      <c r="J357" s="142" t="str">
        <f t="shared" si="5"/>
        <v/>
      </c>
      <c r="K357" s="151"/>
      <c r="L357" s="118"/>
    </row>
    <row r="358" spans="2:12" s="119" customFormat="1" x14ac:dyDescent="0.25">
      <c r="B358" s="120"/>
      <c r="C358" s="117"/>
      <c r="D358" s="117"/>
      <c r="E358" s="117"/>
      <c r="F358" s="126"/>
      <c r="G358" s="140"/>
      <c r="H358" s="126"/>
      <c r="I358" s="140"/>
      <c r="J358" s="142" t="str">
        <f t="shared" si="5"/>
        <v/>
      </c>
      <c r="K358" s="151"/>
      <c r="L358" s="118"/>
    </row>
    <row r="359" spans="2:12" s="119" customFormat="1" x14ac:dyDescent="0.25">
      <c r="B359" s="120"/>
      <c r="C359" s="117"/>
      <c r="D359" s="117"/>
      <c r="E359" s="117"/>
      <c r="F359" s="126"/>
      <c r="G359" s="140"/>
      <c r="H359" s="126"/>
      <c r="I359" s="140"/>
      <c r="J359" s="142" t="str">
        <f t="shared" si="5"/>
        <v/>
      </c>
      <c r="K359" s="151"/>
      <c r="L359" s="118"/>
    </row>
    <row r="360" spans="2:12" s="119" customFormat="1" x14ac:dyDescent="0.25">
      <c r="B360" s="120"/>
      <c r="C360" s="117"/>
      <c r="D360" s="117"/>
      <c r="E360" s="117"/>
      <c r="F360" s="126"/>
      <c r="G360" s="140"/>
      <c r="H360" s="126"/>
      <c r="I360" s="140"/>
      <c r="J360" s="142" t="str">
        <f t="shared" si="5"/>
        <v/>
      </c>
      <c r="K360" s="151"/>
      <c r="L360" s="118"/>
    </row>
    <row r="361" spans="2:12" s="119" customFormat="1" x14ac:dyDescent="0.25">
      <c r="B361" s="120"/>
      <c r="C361" s="117"/>
      <c r="D361" s="117"/>
      <c r="E361" s="117"/>
      <c r="F361" s="126"/>
      <c r="G361" s="140"/>
      <c r="H361" s="126"/>
      <c r="I361" s="140"/>
      <c r="J361" s="142" t="str">
        <f t="shared" si="5"/>
        <v/>
      </c>
      <c r="K361" s="151"/>
      <c r="L361" s="118"/>
    </row>
    <row r="362" spans="2:12" s="119" customFormat="1" x14ac:dyDescent="0.25">
      <c r="B362" s="120"/>
      <c r="C362" s="117"/>
      <c r="D362" s="117"/>
      <c r="E362" s="117"/>
      <c r="F362" s="126"/>
      <c r="G362" s="140"/>
      <c r="H362" s="126"/>
      <c r="I362" s="140"/>
      <c r="J362" s="142" t="str">
        <f t="shared" si="5"/>
        <v/>
      </c>
      <c r="K362" s="151"/>
      <c r="L362" s="118"/>
    </row>
    <row r="363" spans="2:12" s="119" customFormat="1" x14ac:dyDescent="0.25">
      <c r="B363" s="120"/>
      <c r="C363" s="117"/>
      <c r="D363" s="117"/>
      <c r="E363" s="117"/>
      <c r="F363" s="126"/>
      <c r="G363" s="140"/>
      <c r="H363" s="126"/>
      <c r="I363" s="140"/>
      <c r="J363" s="142" t="str">
        <f t="shared" si="5"/>
        <v/>
      </c>
      <c r="K363" s="151"/>
      <c r="L363" s="118"/>
    </row>
    <row r="364" spans="2:12" s="119" customFormat="1" x14ac:dyDescent="0.25">
      <c r="B364" s="120"/>
      <c r="C364" s="117"/>
      <c r="D364" s="117"/>
      <c r="E364" s="117"/>
      <c r="F364" s="126"/>
      <c r="G364" s="140"/>
      <c r="H364" s="126"/>
      <c r="I364" s="140"/>
      <c r="J364" s="142" t="str">
        <f t="shared" si="5"/>
        <v/>
      </c>
      <c r="K364" s="151"/>
      <c r="L364" s="118"/>
    </row>
    <row r="365" spans="2:12" s="119" customFormat="1" x14ac:dyDescent="0.25">
      <c r="B365" s="120"/>
      <c r="C365" s="117"/>
      <c r="D365" s="117"/>
      <c r="E365" s="117"/>
      <c r="F365" s="126"/>
      <c r="G365" s="140"/>
      <c r="H365" s="126"/>
      <c r="I365" s="140"/>
      <c r="J365" s="142" t="str">
        <f t="shared" si="5"/>
        <v/>
      </c>
      <c r="K365" s="151"/>
      <c r="L365" s="118"/>
    </row>
    <row r="366" spans="2:12" s="119" customFormat="1" x14ac:dyDescent="0.25">
      <c r="B366" s="120"/>
      <c r="C366" s="117"/>
      <c r="D366" s="117"/>
      <c r="E366" s="117"/>
      <c r="F366" s="126"/>
      <c r="G366" s="140"/>
      <c r="H366" s="126"/>
      <c r="I366" s="140"/>
      <c r="J366" s="142" t="str">
        <f t="shared" si="5"/>
        <v/>
      </c>
      <c r="K366" s="151"/>
      <c r="L366" s="118"/>
    </row>
    <row r="367" spans="2:12" s="119" customFormat="1" x14ac:dyDescent="0.25">
      <c r="B367" s="120"/>
      <c r="C367" s="117"/>
      <c r="D367" s="117"/>
      <c r="E367" s="117"/>
      <c r="F367" s="126"/>
      <c r="G367" s="140"/>
      <c r="H367" s="126"/>
      <c r="I367" s="140"/>
      <c r="J367" s="142" t="str">
        <f t="shared" si="5"/>
        <v/>
      </c>
      <c r="K367" s="151"/>
      <c r="L367" s="118"/>
    </row>
    <row r="368" spans="2:12" s="119" customFormat="1" x14ac:dyDescent="0.25">
      <c r="B368" s="120"/>
      <c r="C368" s="117"/>
      <c r="D368" s="117"/>
      <c r="E368" s="117"/>
      <c r="F368" s="126"/>
      <c r="G368" s="140"/>
      <c r="H368" s="126"/>
      <c r="I368" s="140"/>
      <c r="J368" s="142" t="str">
        <f t="shared" si="5"/>
        <v/>
      </c>
      <c r="K368" s="151"/>
      <c r="L368" s="118"/>
    </row>
    <row r="369" spans="2:12" s="119" customFormat="1" x14ac:dyDescent="0.25">
      <c r="B369" s="120"/>
      <c r="C369" s="117"/>
      <c r="D369" s="117"/>
      <c r="E369" s="117"/>
      <c r="F369" s="126"/>
      <c r="G369" s="140"/>
      <c r="H369" s="126"/>
      <c r="I369" s="140"/>
      <c r="J369" s="142" t="str">
        <f t="shared" si="5"/>
        <v/>
      </c>
      <c r="K369" s="151"/>
      <c r="L369" s="118"/>
    </row>
    <row r="370" spans="2:12" s="119" customFormat="1" x14ac:dyDescent="0.25">
      <c r="B370" s="120"/>
      <c r="C370" s="117"/>
      <c r="D370" s="117"/>
      <c r="E370" s="117"/>
      <c r="F370" s="126"/>
      <c r="G370" s="140"/>
      <c r="H370" s="126"/>
      <c r="I370" s="140"/>
      <c r="J370" s="142" t="str">
        <f t="shared" si="5"/>
        <v/>
      </c>
      <c r="K370" s="151"/>
      <c r="L370" s="118"/>
    </row>
    <row r="371" spans="2:12" s="119" customFormat="1" x14ac:dyDescent="0.25">
      <c r="B371" s="120"/>
      <c r="C371" s="117"/>
      <c r="D371" s="117"/>
      <c r="E371" s="117"/>
      <c r="F371" s="126"/>
      <c r="G371" s="140"/>
      <c r="H371" s="126"/>
      <c r="I371" s="140"/>
      <c r="J371" s="142" t="str">
        <f t="shared" si="5"/>
        <v/>
      </c>
      <c r="K371" s="151"/>
      <c r="L371" s="118"/>
    </row>
    <row r="372" spans="2:12" s="119" customFormat="1" x14ac:dyDescent="0.25">
      <c r="B372" s="120"/>
      <c r="C372" s="117"/>
      <c r="D372" s="117"/>
      <c r="E372" s="117"/>
      <c r="F372" s="126"/>
      <c r="G372" s="140"/>
      <c r="H372" s="126"/>
      <c r="I372" s="140"/>
      <c r="J372" s="142" t="str">
        <f t="shared" si="5"/>
        <v/>
      </c>
      <c r="K372" s="151"/>
      <c r="L372" s="118"/>
    </row>
    <row r="373" spans="2:12" s="119" customFormat="1" x14ac:dyDescent="0.25">
      <c r="B373" s="120"/>
      <c r="C373" s="117"/>
      <c r="D373" s="117"/>
      <c r="E373" s="117"/>
      <c r="F373" s="126"/>
      <c r="G373" s="140"/>
      <c r="H373" s="126"/>
      <c r="I373" s="140"/>
      <c r="J373" s="142" t="str">
        <f t="shared" si="5"/>
        <v/>
      </c>
      <c r="K373" s="151"/>
      <c r="L373" s="118"/>
    </row>
    <row r="374" spans="2:12" s="119" customFormat="1" x14ac:dyDescent="0.25">
      <c r="B374" s="120"/>
      <c r="C374" s="117"/>
      <c r="D374" s="117"/>
      <c r="E374" s="117"/>
      <c r="F374" s="126"/>
      <c r="G374" s="140"/>
      <c r="H374" s="126"/>
      <c r="I374" s="140"/>
      <c r="J374" s="142" t="str">
        <f t="shared" si="5"/>
        <v/>
      </c>
      <c r="K374" s="151"/>
      <c r="L374" s="118"/>
    </row>
    <row r="375" spans="2:12" s="119" customFormat="1" x14ac:dyDescent="0.25">
      <c r="B375" s="120"/>
      <c r="C375" s="117"/>
      <c r="D375" s="117"/>
      <c r="E375" s="117"/>
      <c r="F375" s="126"/>
      <c r="G375" s="140"/>
      <c r="H375" s="126"/>
      <c r="I375" s="140"/>
      <c r="J375" s="142" t="str">
        <f t="shared" si="5"/>
        <v/>
      </c>
      <c r="K375" s="151"/>
      <c r="L375" s="118"/>
    </row>
    <row r="376" spans="2:12" s="119" customFormat="1" x14ac:dyDescent="0.25">
      <c r="B376" s="120"/>
      <c r="C376" s="117"/>
      <c r="D376" s="117"/>
      <c r="E376" s="117"/>
      <c r="F376" s="126"/>
      <c r="G376" s="140"/>
      <c r="H376" s="126"/>
      <c r="I376" s="140"/>
      <c r="J376" s="142" t="str">
        <f t="shared" si="5"/>
        <v/>
      </c>
      <c r="K376" s="151"/>
      <c r="L376" s="118"/>
    </row>
    <row r="377" spans="2:12" s="119" customFormat="1" x14ac:dyDescent="0.25">
      <c r="B377" s="120"/>
      <c r="C377" s="117"/>
      <c r="D377" s="117"/>
      <c r="E377" s="117"/>
      <c r="F377" s="126"/>
      <c r="G377" s="140"/>
      <c r="H377" s="126"/>
      <c r="I377" s="140"/>
      <c r="J377" s="142" t="str">
        <f t="shared" si="5"/>
        <v/>
      </c>
      <c r="K377" s="151"/>
      <c r="L377" s="118"/>
    </row>
    <row r="378" spans="2:12" s="119" customFormat="1" x14ac:dyDescent="0.25">
      <c r="B378" s="120"/>
      <c r="C378" s="117"/>
      <c r="D378" s="117"/>
      <c r="E378" s="117"/>
      <c r="F378" s="126"/>
      <c r="G378" s="140"/>
      <c r="H378" s="126"/>
      <c r="I378" s="140"/>
      <c r="J378" s="142" t="str">
        <f t="shared" si="5"/>
        <v/>
      </c>
      <c r="K378" s="151"/>
      <c r="L378" s="118"/>
    </row>
    <row r="379" spans="2:12" s="119" customFormat="1" x14ac:dyDescent="0.25">
      <c r="B379" s="120"/>
      <c r="C379" s="117"/>
      <c r="D379" s="117"/>
      <c r="E379" s="117"/>
      <c r="F379" s="126"/>
      <c r="G379" s="140"/>
      <c r="H379" s="126"/>
      <c r="I379" s="140"/>
      <c r="J379" s="142" t="str">
        <f t="shared" si="5"/>
        <v/>
      </c>
      <c r="K379" s="151"/>
      <c r="L379" s="118"/>
    </row>
    <row r="380" spans="2:12" s="119" customFormat="1" x14ac:dyDescent="0.25">
      <c r="B380" s="120"/>
      <c r="C380" s="117"/>
      <c r="D380" s="117"/>
      <c r="E380" s="117"/>
      <c r="F380" s="126"/>
      <c r="G380" s="140"/>
      <c r="H380" s="126"/>
      <c r="I380" s="140"/>
      <c r="J380" s="142" t="str">
        <f t="shared" si="5"/>
        <v/>
      </c>
      <c r="K380" s="151"/>
      <c r="L380" s="118"/>
    </row>
    <row r="381" spans="2:12" s="119" customFormat="1" x14ac:dyDescent="0.25">
      <c r="B381" s="120"/>
      <c r="C381" s="117"/>
      <c r="D381" s="117"/>
      <c r="E381" s="117"/>
      <c r="F381" s="126"/>
      <c r="G381" s="140"/>
      <c r="H381" s="126"/>
      <c r="I381" s="140"/>
      <c r="J381" s="142" t="str">
        <f t="shared" si="5"/>
        <v/>
      </c>
      <c r="K381" s="151"/>
      <c r="L381" s="118"/>
    </row>
    <row r="382" spans="2:12" s="119" customFormat="1" x14ac:dyDescent="0.25">
      <c r="B382" s="120"/>
      <c r="C382" s="117"/>
      <c r="D382" s="117"/>
      <c r="E382" s="117"/>
      <c r="F382" s="126"/>
      <c r="G382" s="140"/>
      <c r="H382" s="126"/>
      <c r="I382" s="140"/>
      <c r="J382" s="142" t="str">
        <f t="shared" si="5"/>
        <v/>
      </c>
      <c r="K382" s="151"/>
      <c r="L382" s="118"/>
    </row>
    <row r="383" spans="2:12" s="119" customFormat="1" x14ac:dyDescent="0.25">
      <c r="B383" s="120"/>
      <c r="C383" s="117"/>
      <c r="D383" s="117"/>
      <c r="E383" s="117"/>
      <c r="F383" s="126"/>
      <c r="G383" s="140"/>
      <c r="H383" s="126"/>
      <c r="I383" s="140"/>
      <c r="J383" s="142" t="str">
        <f t="shared" si="5"/>
        <v/>
      </c>
      <c r="K383" s="151"/>
      <c r="L383" s="118"/>
    </row>
    <row r="384" spans="2:12" s="119" customFormat="1" x14ac:dyDescent="0.25">
      <c r="B384" s="120"/>
      <c r="C384" s="117"/>
      <c r="D384" s="117"/>
      <c r="E384" s="117"/>
      <c r="F384" s="126"/>
      <c r="G384" s="140"/>
      <c r="H384" s="126"/>
      <c r="I384" s="140"/>
      <c r="J384" s="142" t="str">
        <f t="shared" si="5"/>
        <v/>
      </c>
      <c r="K384" s="151"/>
      <c r="L384" s="118"/>
    </row>
    <row r="385" spans="2:12" s="119" customFormat="1" x14ac:dyDescent="0.25">
      <c r="B385" s="120"/>
      <c r="C385" s="117"/>
      <c r="D385" s="117"/>
      <c r="E385" s="117"/>
      <c r="F385" s="126"/>
      <c r="G385" s="140"/>
      <c r="H385" s="126"/>
      <c r="I385" s="140"/>
      <c r="J385" s="142" t="str">
        <f t="shared" si="5"/>
        <v/>
      </c>
      <c r="K385" s="151"/>
      <c r="L385" s="118"/>
    </row>
    <row r="386" spans="2:12" s="119" customFormat="1" x14ac:dyDescent="0.25">
      <c r="B386" s="120"/>
      <c r="C386" s="117"/>
      <c r="D386" s="117"/>
      <c r="E386" s="117"/>
      <c r="F386" s="126"/>
      <c r="G386" s="140"/>
      <c r="H386" s="126"/>
      <c r="I386" s="140"/>
      <c r="J386" s="142" t="str">
        <f t="shared" si="5"/>
        <v/>
      </c>
      <c r="K386" s="151"/>
      <c r="L386" s="118"/>
    </row>
    <row r="387" spans="2:12" s="119" customFormat="1" x14ac:dyDescent="0.25">
      <c r="B387" s="120"/>
      <c r="C387" s="117"/>
      <c r="D387" s="117"/>
      <c r="E387" s="117"/>
      <c r="F387" s="126"/>
      <c r="G387" s="140"/>
      <c r="H387" s="126"/>
      <c r="I387" s="140"/>
      <c r="J387" s="142" t="str">
        <f t="shared" si="5"/>
        <v/>
      </c>
      <c r="K387" s="151"/>
      <c r="L387" s="118"/>
    </row>
    <row r="388" spans="2:12" s="119" customFormat="1" x14ac:dyDescent="0.25">
      <c r="B388" s="120"/>
      <c r="C388" s="117"/>
      <c r="D388" s="117"/>
      <c r="E388" s="117"/>
      <c r="F388" s="126"/>
      <c r="G388" s="140"/>
      <c r="H388" s="126"/>
      <c r="I388" s="140"/>
      <c r="J388" s="142" t="str">
        <f t="shared" si="5"/>
        <v/>
      </c>
      <c r="K388" s="151"/>
      <c r="L388" s="118"/>
    </row>
    <row r="389" spans="2:12" s="119" customFormat="1" x14ac:dyDescent="0.25">
      <c r="B389" s="120"/>
      <c r="C389" s="117"/>
      <c r="D389" s="117"/>
      <c r="E389" s="117"/>
      <c r="F389" s="126"/>
      <c r="G389" s="140"/>
      <c r="H389" s="126"/>
      <c r="I389" s="140"/>
      <c r="J389" s="142" t="str">
        <f t="shared" si="5"/>
        <v/>
      </c>
      <c r="K389" s="151"/>
      <c r="L389" s="118"/>
    </row>
    <row r="390" spans="2:12" s="119" customFormat="1" x14ac:dyDescent="0.25">
      <c r="B390" s="120"/>
      <c r="C390" s="117"/>
      <c r="D390" s="117"/>
      <c r="E390" s="117"/>
      <c r="F390" s="126"/>
      <c r="G390" s="140"/>
      <c r="H390" s="126"/>
      <c r="I390" s="140"/>
      <c r="J390" s="142" t="str">
        <f t="shared" si="5"/>
        <v/>
      </c>
      <c r="K390" s="151"/>
      <c r="L390" s="118"/>
    </row>
    <row r="391" spans="2:12" s="119" customFormat="1" x14ac:dyDescent="0.25">
      <c r="B391" s="120"/>
      <c r="C391" s="117"/>
      <c r="D391" s="117"/>
      <c r="E391" s="117"/>
      <c r="F391" s="126"/>
      <c r="G391" s="140"/>
      <c r="H391" s="126"/>
      <c r="I391" s="140"/>
      <c r="J391" s="142" t="str">
        <f t="shared" si="5"/>
        <v/>
      </c>
      <c r="K391" s="151"/>
      <c r="L391" s="118"/>
    </row>
    <row r="392" spans="2:12" s="119" customFormat="1" x14ac:dyDescent="0.25">
      <c r="B392" s="120"/>
      <c r="C392" s="117"/>
      <c r="D392" s="117"/>
      <c r="E392" s="117"/>
      <c r="F392" s="126"/>
      <c r="G392" s="140"/>
      <c r="H392" s="126"/>
      <c r="I392" s="140"/>
      <c r="J392" s="142" t="str">
        <f t="shared" si="5"/>
        <v/>
      </c>
      <c r="K392" s="151"/>
      <c r="L392" s="118"/>
    </row>
    <row r="393" spans="2:12" s="119" customFormat="1" x14ac:dyDescent="0.25">
      <c r="B393" s="120"/>
      <c r="C393" s="117"/>
      <c r="D393" s="117"/>
      <c r="E393" s="117"/>
      <c r="F393" s="126"/>
      <c r="G393" s="140"/>
      <c r="H393" s="126"/>
      <c r="I393" s="140"/>
      <c r="J393" s="142" t="str">
        <f t="shared" si="5"/>
        <v/>
      </c>
      <c r="K393" s="151"/>
      <c r="L393" s="118"/>
    </row>
    <row r="394" spans="2:12" s="119" customFormat="1" x14ac:dyDescent="0.25">
      <c r="B394" s="120"/>
      <c r="C394" s="117"/>
      <c r="D394" s="117"/>
      <c r="E394" s="117"/>
      <c r="F394" s="126"/>
      <c r="G394" s="140"/>
      <c r="H394" s="126"/>
      <c r="I394" s="140"/>
      <c r="J394" s="142" t="str">
        <f t="shared" si="5"/>
        <v/>
      </c>
      <c r="K394" s="151"/>
      <c r="L394" s="118"/>
    </row>
    <row r="395" spans="2:12" s="119" customFormat="1" x14ac:dyDescent="0.25">
      <c r="B395" s="120"/>
      <c r="C395" s="117"/>
      <c r="D395" s="117"/>
      <c r="E395" s="117"/>
      <c r="F395" s="126"/>
      <c r="G395" s="140"/>
      <c r="H395" s="126"/>
      <c r="I395" s="140"/>
      <c r="J395" s="142" t="str">
        <f t="shared" si="5"/>
        <v/>
      </c>
      <c r="K395" s="151"/>
      <c r="L395" s="118"/>
    </row>
    <row r="396" spans="2:12" s="119" customFormat="1" x14ac:dyDescent="0.25">
      <c r="B396" s="120"/>
      <c r="C396" s="117"/>
      <c r="D396" s="117"/>
      <c r="E396" s="117"/>
      <c r="F396" s="126"/>
      <c r="G396" s="140"/>
      <c r="H396" s="126"/>
      <c r="I396" s="140"/>
      <c r="J396" s="142" t="str">
        <f t="shared" si="5"/>
        <v/>
      </c>
      <c r="K396" s="151"/>
      <c r="L396" s="118"/>
    </row>
    <row r="397" spans="2:12" s="119" customFormat="1" x14ac:dyDescent="0.25">
      <c r="B397" s="120"/>
      <c r="C397" s="117"/>
      <c r="D397" s="117"/>
      <c r="E397" s="117"/>
      <c r="F397" s="126"/>
      <c r="G397" s="140"/>
      <c r="H397" s="126"/>
      <c r="I397" s="140"/>
      <c r="J397" s="142" t="str">
        <f t="shared" si="5"/>
        <v/>
      </c>
      <c r="K397" s="151"/>
      <c r="L397" s="118"/>
    </row>
    <row r="398" spans="2:12" s="119" customFormat="1" x14ac:dyDescent="0.25">
      <c r="B398" s="120"/>
      <c r="C398" s="117"/>
      <c r="D398" s="117"/>
      <c r="E398" s="117"/>
      <c r="F398" s="126"/>
      <c r="G398" s="140"/>
      <c r="H398" s="126"/>
      <c r="I398" s="140"/>
      <c r="J398" s="142" t="str">
        <f t="shared" si="5"/>
        <v/>
      </c>
      <c r="K398" s="151"/>
      <c r="L398" s="118"/>
    </row>
    <row r="399" spans="2:12" s="119" customFormat="1" x14ac:dyDescent="0.25">
      <c r="B399" s="120"/>
      <c r="C399" s="117"/>
      <c r="D399" s="117"/>
      <c r="E399" s="117"/>
      <c r="F399" s="126"/>
      <c r="G399" s="140"/>
      <c r="H399" s="126"/>
      <c r="I399" s="140"/>
      <c r="J399" s="142" t="str">
        <f t="shared" si="5"/>
        <v/>
      </c>
      <c r="K399" s="151"/>
      <c r="L399" s="118"/>
    </row>
    <row r="400" spans="2:12" s="119" customFormat="1" x14ac:dyDescent="0.25">
      <c r="B400" s="120"/>
      <c r="C400" s="117"/>
      <c r="D400" s="117"/>
      <c r="E400" s="117"/>
      <c r="F400" s="126"/>
      <c r="G400" s="140"/>
      <c r="H400" s="126"/>
      <c r="I400" s="140"/>
      <c r="J400" s="142" t="str">
        <f t="shared" si="5"/>
        <v/>
      </c>
      <c r="K400" s="151"/>
      <c r="L400" s="118"/>
    </row>
    <row r="401" spans="2:12" s="119" customFormat="1" x14ac:dyDescent="0.25">
      <c r="B401" s="120"/>
      <c r="C401" s="117"/>
      <c r="D401" s="117"/>
      <c r="E401" s="117"/>
      <c r="F401" s="126"/>
      <c r="G401" s="140"/>
      <c r="H401" s="126"/>
      <c r="I401" s="140"/>
      <c r="J401" s="142" t="str">
        <f t="shared" si="5"/>
        <v/>
      </c>
      <c r="K401" s="151"/>
      <c r="L401" s="118"/>
    </row>
    <row r="402" spans="2:12" s="119" customFormat="1" x14ac:dyDescent="0.25">
      <c r="B402" s="120"/>
      <c r="C402" s="117"/>
      <c r="D402" s="117"/>
      <c r="E402" s="117"/>
      <c r="F402" s="126"/>
      <c r="G402" s="140"/>
      <c r="H402" s="126"/>
      <c r="I402" s="140"/>
      <c r="J402" s="142" t="str">
        <f t="shared" si="5"/>
        <v/>
      </c>
      <c r="K402" s="151"/>
      <c r="L402" s="118"/>
    </row>
    <row r="403" spans="2:12" s="119" customFormat="1" x14ac:dyDescent="0.25">
      <c r="B403" s="120"/>
      <c r="C403" s="117"/>
      <c r="D403" s="117"/>
      <c r="E403" s="117"/>
      <c r="F403" s="126"/>
      <c r="G403" s="140"/>
      <c r="H403" s="126"/>
      <c r="I403" s="140"/>
      <c r="J403" s="142" t="str">
        <f t="shared" si="5"/>
        <v/>
      </c>
      <c r="K403" s="151"/>
      <c r="L403" s="118"/>
    </row>
    <row r="404" spans="2:12" s="119" customFormat="1" x14ac:dyDescent="0.25">
      <c r="B404" s="120"/>
      <c r="C404" s="117"/>
      <c r="D404" s="117"/>
      <c r="E404" s="117"/>
      <c r="F404" s="126"/>
      <c r="G404" s="140"/>
      <c r="H404" s="126"/>
      <c r="I404" s="140"/>
      <c r="J404" s="142" t="str">
        <f t="shared" si="5"/>
        <v/>
      </c>
      <c r="K404" s="151"/>
      <c r="L404" s="118"/>
    </row>
    <row r="405" spans="2:12" s="119" customFormat="1" x14ac:dyDescent="0.25">
      <c r="B405" s="120"/>
      <c r="C405" s="117"/>
      <c r="D405" s="117"/>
      <c r="E405" s="117"/>
      <c r="F405" s="126"/>
      <c r="G405" s="140"/>
      <c r="H405" s="126"/>
      <c r="I405" s="140"/>
      <c r="J405" s="142" t="str">
        <f t="shared" si="5"/>
        <v/>
      </c>
      <c r="K405" s="151"/>
      <c r="L405" s="118"/>
    </row>
    <row r="406" spans="2:12" s="119" customFormat="1" x14ac:dyDescent="0.25">
      <c r="B406" s="120"/>
      <c r="C406" s="117"/>
      <c r="D406" s="117"/>
      <c r="E406" s="117"/>
      <c r="F406" s="126"/>
      <c r="G406" s="140"/>
      <c r="H406" s="126"/>
      <c r="I406" s="140"/>
      <c r="J406" s="142" t="str">
        <f t="shared" si="5"/>
        <v/>
      </c>
      <c r="K406" s="151"/>
      <c r="L406" s="118"/>
    </row>
    <row r="407" spans="2:12" s="119" customFormat="1" x14ac:dyDescent="0.25">
      <c r="B407" s="120"/>
      <c r="C407" s="117"/>
      <c r="D407" s="117"/>
      <c r="E407" s="117"/>
      <c r="F407" s="126"/>
      <c r="G407" s="140"/>
      <c r="H407" s="126"/>
      <c r="I407" s="140"/>
      <c r="J407" s="142" t="str">
        <f t="shared" si="5"/>
        <v/>
      </c>
      <c r="K407" s="151"/>
      <c r="L407" s="118"/>
    </row>
    <row r="408" spans="2:12" s="119" customFormat="1" x14ac:dyDescent="0.25">
      <c r="B408" s="120"/>
      <c r="C408" s="117"/>
      <c r="D408" s="117"/>
      <c r="E408" s="117"/>
      <c r="F408" s="126"/>
      <c r="G408" s="140"/>
      <c r="H408" s="126"/>
      <c r="I408" s="140"/>
      <c r="J408" s="142" t="str">
        <f t="shared" ref="J408:J471" si="6">IF(I408="","",(VALUE(TEXT(H408,"m/dd/yy ")&amp;TEXT(I408,"hh:mm:ss"))-(VALUE(TEXT(F408,"m/dd/yy ")&amp;TEXT(G408,"hh:mm:ss"))))*24)</f>
        <v/>
      </c>
      <c r="K408" s="151"/>
      <c r="L408" s="118"/>
    </row>
    <row r="409" spans="2:12" s="119" customFormat="1" x14ac:dyDescent="0.25">
      <c r="B409" s="120"/>
      <c r="C409" s="117"/>
      <c r="D409" s="117"/>
      <c r="E409" s="117"/>
      <c r="F409" s="126"/>
      <c r="G409" s="140"/>
      <c r="H409" s="126"/>
      <c r="I409" s="140"/>
      <c r="J409" s="142" t="str">
        <f t="shared" si="6"/>
        <v/>
      </c>
      <c r="K409" s="151"/>
      <c r="L409" s="118"/>
    </row>
    <row r="410" spans="2:12" s="119" customFormat="1" x14ac:dyDescent="0.25">
      <c r="B410" s="120"/>
      <c r="C410" s="117"/>
      <c r="D410" s="117"/>
      <c r="E410" s="117"/>
      <c r="F410" s="126"/>
      <c r="G410" s="140"/>
      <c r="H410" s="126"/>
      <c r="I410" s="140"/>
      <c r="J410" s="142" t="str">
        <f t="shared" si="6"/>
        <v/>
      </c>
      <c r="K410" s="151"/>
      <c r="L410" s="118"/>
    </row>
    <row r="411" spans="2:12" s="119" customFormat="1" x14ac:dyDescent="0.25">
      <c r="B411" s="120"/>
      <c r="C411" s="117"/>
      <c r="D411" s="117"/>
      <c r="E411" s="117"/>
      <c r="F411" s="126"/>
      <c r="G411" s="140"/>
      <c r="H411" s="126"/>
      <c r="I411" s="140"/>
      <c r="J411" s="142" t="str">
        <f t="shared" si="6"/>
        <v/>
      </c>
      <c r="K411" s="151"/>
      <c r="L411" s="118"/>
    </row>
    <row r="412" spans="2:12" s="119" customFormat="1" x14ac:dyDescent="0.25">
      <c r="B412" s="120"/>
      <c r="C412" s="117"/>
      <c r="D412" s="117"/>
      <c r="E412" s="117"/>
      <c r="F412" s="126"/>
      <c r="G412" s="140"/>
      <c r="H412" s="126"/>
      <c r="I412" s="140"/>
      <c r="J412" s="142" t="str">
        <f t="shared" si="6"/>
        <v/>
      </c>
      <c r="K412" s="151"/>
      <c r="L412" s="118"/>
    </row>
    <row r="413" spans="2:12" s="119" customFormat="1" x14ac:dyDescent="0.25">
      <c r="B413" s="120"/>
      <c r="C413" s="117"/>
      <c r="D413" s="117"/>
      <c r="E413" s="117"/>
      <c r="F413" s="126"/>
      <c r="G413" s="140"/>
      <c r="H413" s="126"/>
      <c r="I413" s="140"/>
      <c r="J413" s="142" t="str">
        <f t="shared" si="6"/>
        <v/>
      </c>
      <c r="K413" s="151"/>
      <c r="L413" s="118"/>
    </row>
    <row r="414" spans="2:12" s="119" customFormat="1" x14ac:dyDescent="0.25">
      <c r="B414" s="120"/>
      <c r="C414" s="117"/>
      <c r="D414" s="117"/>
      <c r="E414" s="117"/>
      <c r="F414" s="126"/>
      <c r="G414" s="140"/>
      <c r="H414" s="126"/>
      <c r="I414" s="140"/>
      <c r="J414" s="142" t="str">
        <f t="shared" si="6"/>
        <v/>
      </c>
      <c r="K414" s="151"/>
      <c r="L414" s="118"/>
    </row>
    <row r="415" spans="2:12" s="119" customFormat="1" x14ac:dyDescent="0.25">
      <c r="B415" s="120"/>
      <c r="C415" s="117"/>
      <c r="D415" s="117"/>
      <c r="E415" s="117"/>
      <c r="F415" s="126"/>
      <c r="G415" s="140"/>
      <c r="H415" s="126"/>
      <c r="I415" s="140"/>
      <c r="J415" s="142" t="str">
        <f t="shared" si="6"/>
        <v/>
      </c>
      <c r="K415" s="151"/>
      <c r="L415" s="118"/>
    </row>
    <row r="416" spans="2:12" s="119" customFormat="1" x14ac:dyDescent="0.25">
      <c r="B416" s="120"/>
      <c r="C416" s="117"/>
      <c r="D416" s="117"/>
      <c r="E416" s="117"/>
      <c r="F416" s="126"/>
      <c r="G416" s="140"/>
      <c r="H416" s="126"/>
      <c r="I416" s="140"/>
      <c r="J416" s="142" t="str">
        <f t="shared" si="6"/>
        <v/>
      </c>
      <c r="K416" s="151"/>
      <c r="L416" s="118"/>
    </row>
    <row r="417" spans="2:12" s="119" customFormat="1" x14ac:dyDescent="0.25">
      <c r="B417" s="120"/>
      <c r="C417" s="117"/>
      <c r="D417" s="117"/>
      <c r="E417" s="117"/>
      <c r="F417" s="126"/>
      <c r="G417" s="140"/>
      <c r="H417" s="126"/>
      <c r="I417" s="140"/>
      <c r="J417" s="142" t="str">
        <f t="shared" si="6"/>
        <v/>
      </c>
      <c r="K417" s="151"/>
      <c r="L417" s="118"/>
    </row>
    <row r="418" spans="2:12" s="119" customFormat="1" x14ac:dyDescent="0.25">
      <c r="B418" s="120"/>
      <c r="C418" s="117"/>
      <c r="D418" s="117"/>
      <c r="E418" s="117"/>
      <c r="F418" s="126"/>
      <c r="G418" s="140"/>
      <c r="H418" s="126"/>
      <c r="I418" s="140"/>
      <c r="J418" s="142" t="str">
        <f t="shared" si="6"/>
        <v/>
      </c>
      <c r="K418" s="151"/>
      <c r="L418" s="118"/>
    </row>
    <row r="419" spans="2:12" s="119" customFormat="1" x14ac:dyDescent="0.25">
      <c r="B419" s="120"/>
      <c r="C419" s="117"/>
      <c r="D419" s="117"/>
      <c r="E419" s="117"/>
      <c r="F419" s="126"/>
      <c r="G419" s="140"/>
      <c r="H419" s="126"/>
      <c r="I419" s="140"/>
      <c r="J419" s="142" t="str">
        <f t="shared" si="6"/>
        <v/>
      </c>
      <c r="K419" s="151"/>
      <c r="L419" s="118"/>
    </row>
    <row r="420" spans="2:12" s="119" customFormat="1" x14ac:dyDescent="0.25">
      <c r="B420" s="120"/>
      <c r="C420" s="117"/>
      <c r="D420" s="117"/>
      <c r="E420" s="117"/>
      <c r="F420" s="126"/>
      <c r="G420" s="140"/>
      <c r="H420" s="126"/>
      <c r="I420" s="140"/>
      <c r="J420" s="142" t="str">
        <f t="shared" si="6"/>
        <v/>
      </c>
      <c r="K420" s="151"/>
      <c r="L420" s="118"/>
    </row>
    <row r="421" spans="2:12" s="119" customFormat="1" x14ac:dyDescent="0.25">
      <c r="B421" s="120"/>
      <c r="C421" s="117"/>
      <c r="D421" s="117"/>
      <c r="E421" s="117"/>
      <c r="F421" s="126"/>
      <c r="G421" s="140"/>
      <c r="H421" s="126"/>
      <c r="I421" s="140"/>
      <c r="J421" s="142" t="str">
        <f t="shared" si="6"/>
        <v/>
      </c>
      <c r="K421" s="151"/>
      <c r="L421" s="118"/>
    </row>
    <row r="422" spans="2:12" s="119" customFormat="1" x14ac:dyDescent="0.25">
      <c r="B422" s="120"/>
      <c r="C422" s="117"/>
      <c r="D422" s="117"/>
      <c r="E422" s="117"/>
      <c r="F422" s="126"/>
      <c r="G422" s="140"/>
      <c r="H422" s="126"/>
      <c r="I422" s="140"/>
      <c r="J422" s="142" t="str">
        <f t="shared" si="6"/>
        <v/>
      </c>
      <c r="K422" s="151"/>
      <c r="L422" s="118"/>
    </row>
    <row r="423" spans="2:12" s="119" customFormat="1" x14ac:dyDescent="0.25">
      <c r="B423" s="120"/>
      <c r="C423" s="117"/>
      <c r="D423" s="117"/>
      <c r="E423" s="117"/>
      <c r="F423" s="126"/>
      <c r="G423" s="140"/>
      <c r="H423" s="126"/>
      <c r="I423" s="140"/>
      <c r="J423" s="142" t="str">
        <f t="shared" si="6"/>
        <v/>
      </c>
      <c r="K423" s="151"/>
      <c r="L423" s="118"/>
    </row>
    <row r="424" spans="2:12" s="119" customFormat="1" x14ac:dyDescent="0.25">
      <c r="B424" s="120"/>
      <c r="C424" s="117"/>
      <c r="D424" s="117"/>
      <c r="E424" s="117"/>
      <c r="F424" s="126"/>
      <c r="G424" s="140"/>
      <c r="H424" s="126"/>
      <c r="I424" s="140"/>
      <c r="J424" s="142" t="str">
        <f t="shared" si="6"/>
        <v/>
      </c>
      <c r="K424" s="151"/>
      <c r="L424" s="118"/>
    </row>
    <row r="425" spans="2:12" s="119" customFormat="1" x14ac:dyDescent="0.25">
      <c r="B425" s="120"/>
      <c r="C425" s="117"/>
      <c r="D425" s="117"/>
      <c r="E425" s="117"/>
      <c r="F425" s="126"/>
      <c r="G425" s="140"/>
      <c r="H425" s="126"/>
      <c r="I425" s="140"/>
      <c r="J425" s="142" t="str">
        <f t="shared" si="6"/>
        <v/>
      </c>
      <c r="K425" s="151"/>
      <c r="L425" s="118"/>
    </row>
    <row r="426" spans="2:12" s="119" customFormat="1" x14ac:dyDescent="0.25">
      <c r="B426" s="120"/>
      <c r="C426" s="117"/>
      <c r="D426" s="117"/>
      <c r="E426" s="117"/>
      <c r="F426" s="126"/>
      <c r="G426" s="140"/>
      <c r="H426" s="126"/>
      <c r="I426" s="140"/>
      <c r="J426" s="142" t="str">
        <f t="shared" si="6"/>
        <v/>
      </c>
      <c r="K426" s="151"/>
      <c r="L426" s="118"/>
    </row>
    <row r="427" spans="2:12" s="119" customFormat="1" x14ac:dyDescent="0.25">
      <c r="B427" s="120"/>
      <c r="C427" s="117"/>
      <c r="D427" s="117"/>
      <c r="E427" s="117"/>
      <c r="F427" s="126"/>
      <c r="G427" s="140"/>
      <c r="H427" s="126"/>
      <c r="I427" s="140"/>
      <c r="J427" s="142" t="str">
        <f t="shared" si="6"/>
        <v/>
      </c>
      <c r="K427" s="151"/>
      <c r="L427" s="118"/>
    </row>
    <row r="428" spans="2:12" s="119" customFormat="1" x14ac:dyDescent="0.25">
      <c r="B428" s="120"/>
      <c r="C428" s="117"/>
      <c r="D428" s="117"/>
      <c r="E428" s="117"/>
      <c r="F428" s="126"/>
      <c r="G428" s="140"/>
      <c r="H428" s="126"/>
      <c r="I428" s="140"/>
      <c r="J428" s="142" t="str">
        <f t="shared" si="6"/>
        <v/>
      </c>
      <c r="K428" s="151"/>
      <c r="L428" s="118"/>
    </row>
    <row r="429" spans="2:12" s="119" customFormat="1" x14ac:dyDescent="0.25">
      <c r="B429" s="120"/>
      <c r="C429" s="117"/>
      <c r="D429" s="117"/>
      <c r="E429" s="117"/>
      <c r="F429" s="126"/>
      <c r="G429" s="140"/>
      <c r="H429" s="126"/>
      <c r="I429" s="140"/>
      <c r="J429" s="142" t="str">
        <f t="shared" si="6"/>
        <v/>
      </c>
      <c r="K429" s="151"/>
      <c r="L429" s="118"/>
    </row>
    <row r="430" spans="2:12" s="119" customFormat="1" x14ac:dyDescent="0.25">
      <c r="B430" s="120"/>
      <c r="C430" s="117"/>
      <c r="D430" s="117"/>
      <c r="E430" s="117"/>
      <c r="F430" s="126"/>
      <c r="G430" s="140"/>
      <c r="H430" s="126"/>
      <c r="I430" s="140"/>
      <c r="J430" s="142" t="str">
        <f t="shared" si="6"/>
        <v/>
      </c>
      <c r="K430" s="151"/>
      <c r="L430" s="118"/>
    </row>
    <row r="431" spans="2:12" s="119" customFormat="1" x14ac:dyDescent="0.25">
      <c r="B431" s="120"/>
      <c r="C431" s="117"/>
      <c r="D431" s="117"/>
      <c r="E431" s="117"/>
      <c r="F431" s="126"/>
      <c r="G431" s="140"/>
      <c r="H431" s="126"/>
      <c r="I431" s="140"/>
      <c r="J431" s="142" t="str">
        <f t="shared" si="6"/>
        <v/>
      </c>
      <c r="K431" s="151"/>
      <c r="L431" s="118"/>
    </row>
    <row r="432" spans="2:12" s="119" customFormat="1" x14ac:dyDescent="0.25">
      <c r="B432" s="120"/>
      <c r="C432" s="117"/>
      <c r="D432" s="117"/>
      <c r="E432" s="117"/>
      <c r="F432" s="126"/>
      <c r="G432" s="140"/>
      <c r="H432" s="126"/>
      <c r="I432" s="140"/>
      <c r="J432" s="142" t="str">
        <f t="shared" si="6"/>
        <v/>
      </c>
      <c r="K432" s="151"/>
      <c r="L432" s="118"/>
    </row>
    <row r="433" spans="2:12" s="119" customFormat="1" x14ac:dyDescent="0.25">
      <c r="B433" s="120"/>
      <c r="C433" s="117"/>
      <c r="D433" s="117"/>
      <c r="E433" s="117"/>
      <c r="F433" s="126"/>
      <c r="G433" s="140"/>
      <c r="H433" s="126"/>
      <c r="I433" s="140"/>
      <c r="J433" s="142" t="str">
        <f t="shared" si="6"/>
        <v/>
      </c>
      <c r="K433" s="151"/>
      <c r="L433" s="118"/>
    </row>
    <row r="434" spans="2:12" s="119" customFormat="1" x14ac:dyDescent="0.25">
      <c r="B434" s="120"/>
      <c r="C434" s="117"/>
      <c r="D434" s="117"/>
      <c r="E434" s="117"/>
      <c r="F434" s="126"/>
      <c r="G434" s="140"/>
      <c r="H434" s="126"/>
      <c r="I434" s="140"/>
      <c r="J434" s="142" t="str">
        <f t="shared" si="6"/>
        <v/>
      </c>
      <c r="K434" s="151"/>
      <c r="L434" s="118"/>
    </row>
    <row r="435" spans="2:12" s="119" customFormat="1" x14ac:dyDescent="0.25">
      <c r="B435" s="120"/>
      <c r="C435" s="117"/>
      <c r="D435" s="117"/>
      <c r="E435" s="117"/>
      <c r="F435" s="126"/>
      <c r="G435" s="140"/>
      <c r="H435" s="126"/>
      <c r="I435" s="140"/>
      <c r="J435" s="142" t="str">
        <f t="shared" si="6"/>
        <v/>
      </c>
      <c r="K435" s="151"/>
      <c r="L435" s="118"/>
    </row>
    <row r="436" spans="2:12" s="119" customFormat="1" x14ac:dyDescent="0.25">
      <c r="B436" s="120"/>
      <c r="C436" s="117"/>
      <c r="D436" s="117"/>
      <c r="E436" s="117"/>
      <c r="F436" s="126"/>
      <c r="G436" s="140"/>
      <c r="H436" s="126"/>
      <c r="I436" s="140"/>
      <c r="J436" s="142" t="str">
        <f t="shared" si="6"/>
        <v/>
      </c>
      <c r="K436" s="151"/>
      <c r="L436" s="118"/>
    </row>
    <row r="437" spans="2:12" s="119" customFormat="1" x14ac:dyDescent="0.25">
      <c r="B437" s="120"/>
      <c r="C437" s="117"/>
      <c r="D437" s="117"/>
      <c r="E437" s="117"/>
      <c r="F437" s="126"/>
      <c r="G437" s="140"/>
      <c r="H437" s="126"/>
      <c r="I437" s="140"/>
      <c r="J437" s="142" t="str">
        <f t="shared" si="6"/>
        <v/>
      </c>
      <c r="K437" s="151"/>
      <c r="L437" s="118"/>
    </row>
    <row r="438" spans="2:12" s="119" customFormat="1" x14ac:dyDescent="0.25">
      <c r="B438" s="120"/>
      <c r="C438" s="117"/>
      <c r="D438" s="117"/>
      <c r="E438" s="117"/>
      <c r="F438" s="126"/>
      <c r="G438" s="140"/>
      <c r="H438" s="126"/>
      <c r="I438" s="140"/>
      <c r="J438" s="142" t="str">
        <f t="shared" si="6"/>
        <v/>
      </c>
      <c r="K438" s="151"/>
      <c r="L438" s="118"/>
    </row>
    <row r="439" spans="2:12" s="119" customFormat="1" x14ac:dyDescent="0.25">
      <c r="B439" s="120"/>
      <c r="C439" s="117"/>
      <c r="D439" s="117"/>
      <c r="E439" s="117"/>
      <c r="F439" s="126"/>
      <c r="G439" s="140"/>
      <c r="H439" s="126"/>
      <c r="I439" s="140"/>
      <c r="J439" s="142" t="str">
        <f t="shared" si="6"/>
        <v/>
      </c>
      <c r="K439" s="151"/>
      <c r="L439" s="118"/>
    </row>
    <row r="440" spans="2:12" s="119" customFormat="1" x14ac:dyDescent="0.25">
      <c r="B440" s="120"/>
      <c r="C440" s="117"/>
      <c r="D440" s="117"/>
      <c r="E440" s="117"/>
      <c r="F440" s="126"/>
      <c r="G440" s="140"/>
      <c r="H440" s="126"/>
      <c r="I440" s="140"/>
      <c r="J440" s="142" t="str">
        <f t="shared" si="6"/>
        <v/>
      </c>
      <c r="K440" s="151"/>
      <c r="L440" s="118"/>
    </row>
    <row r="441" spans="2:12" s="119" customFormat="1" x14ac:dyDescent="0.25">
      <c r="B441" s="120"/>
      <c r="C441" s="117"/>
      <c r="D441" s="117"/>
      <c r="E441" s="117"/>
      <c r="F441" s="126"/>
      <c r="G441" s="140"/>
      <c r="H441" s="126"/>
      <c r="I441" s="140"/>
      <c r="J441" s="142" t="str">
        <f t="shared" si="6"/>
        <v/>
      </c>
      <c r="K441" s="151"/>
      <c r="L441" s="118"/>
    </row>
    <row r="442" spans="2:12" s="119" customFormat="1" x14ac:dyDescent="0.25">
      <c r="B442" s="120"/>
      <c r="C442" s="117"/>
      <c r="D442" s="117"/>
      <c r="E442" s="117"/>
      <c r="F442" s="126"/>
      <c r="G442" s="140"/>
      <c r="H442" s="126"/>
      <c r="I442" s="140"/>
      <c r="J442" s="142" t="str">
        <f t="shared" si="6"/>
        <v/>
      </c>
      <c r="K442" s="151"/>
      <c r="L442" s="118"/>
    </row>
    <row r="443" spans="2:12" s="119" customFormat="1" x14ac:dyDescent="0.25">
      <c r="B443" s="120"/>
      <c r="C443" s="117"/>
      <c r="D443" s="117"/>
      <c r="E443" s="117"/>
      <c r="F443" s="126"/>
      <c r="G443" s="140"/>
      <c r="H443" s="126"/>
      <c r="I443" s="140"/>
      <c r="J443" s="142" t="str">
        <f t="shared" si="6"/>
        <v/>
      </c>
      <c r="K443" s="151"/>
      <c r="L443" s="118"/>
    </row>
    <row r="444" spans="2:12" s="119" customFormat="1" x14ac:dyDescent="0.25">
      <c r="B444" s="120"/>
      <c r="C444" s="117"/>
      <c r="D444" s="117"/>
      <c r="E444" s="117"/>
      <c r="F444" s="126"/>
      <c r="G444" s="140"/>
      <c r="H444" s="126"/>
      <c r="I444" s="140"/>
      <c r="J444" s="142" t="str">
        <f t="shared" si="6"/>
        <v/>
      </c>
      <c r="K444" s="151"/>
      <c r="L444" s="118"/>
    </row>
    <row r="445" spans="2:12" s="119" customFormat="1" x14ac:dyDescent="0.25">
      <c r="B445" s="120"/>
      <c r="C445" s="117"/>
      <c r="D445" s="117"/>
      <c r="E445" s="117"/>
      <c r="F445" s="126"/>
      <c r="G445" s="140"/>
      <c r="H445" s="126"/>
      <c r="I445" s="140"/>
      <c r="J445" s="142" t="str">
        <f t="shared" si="6"/>
        <v/>
      </c>
      <c r="K445" s="151"/>
      <c r="L445" s="118"/>
    </row>
    <row r="446" spans="2:12" s="119" customFormat="1" x14ac:dyDescent="0.25">
      <c r="B446" s="120"/>
      <c r="C446" s="117"/>
      <c r="D446" s="117"/>
      <c r="E446" s="117"/>
      <c r="F446" s="126"/>
      <c r="G446" s="140"/>
      <c r="H446" s="126"/>
      <c r="I446" s="140"/>
      <c r="J446" s="142" t="str">
        <f t="shared" si="6"/>
        <v/>
      </c>
      <c r="K446" s="151"/>
      <c r="L446" s="118"/>
    </row>
    <row r="447" spans="2:12" s="119" customFormat="1" x14ac:dyDescent="0.25">
      <c r="B447" s="120"/>
      <c r="C447" s="117"/>
      <c r="D447" s="117"/>
      <c r="E447" s="117"/>
      <c r="F447" s="126"/>
      <c r="G447" s="140"/>
      <c r="H447" s="126"/>
      <c r="I447" s="140"/>
      <c r="J447" s="142" t="str">
        <f t="shared" si="6"/>
        <v/>
      </c>
      <c r="K447" s="151"/>
      <c r="L447" s="118"/>
    </row>
    <row r="448" spans="2:12" s="119" customFormat="1" x14ac:dyDescent="0.25">
      <c r="B448" s="120"/>
      <c r="C448" s="117"/>
      <c r="D448" s="117"/>
      <c r="E448" s="117"/>
      <c r="F448" s="126"/>
      <c r="G448" s="140"/>
      <c r="H448" s="126"/>
      <c r="I448" s="140"/>
      <c r="J448" s="142" t="str">
        <f t="shared" si="6"/>
        <v/>
      </c>
      <c r="K448" s="151"/>
      <c r="L448" s="118"/>
    </row>
    <row r="449" spans="2:12" s="119" customFormat="1" x14ac:dyDescent="0.25">
      <c r="B449" s="120"/>
      <c r="C449" s="117"/>
      <c r="D449" s="117"/>
      <c r="E449" s="117"/>
      <c r="F449" s="126"/>
      <c r="G449" s="140"/>
      <c r="H449" s="126"/>
      <c r="I449" s="140"/>
      <c r="J449" s="142" t="str">
        <f t="shared" si="6"/>
        <v/>
      </c>
      <c r="K449" s="151"/>
      <c r="L449" s="118"/>
    </row>
    <row r="450" spans="2:12" s="119" customFormat="1" x14ac:dyDescent="0.25">
      <c r="B450" s="120"/>
      <c r="C450" s="117"/>
      <c r="D450" s="117"/>
      <c r="E450" s="117"/>
      <c r="F450" s="126"/>
      <c r="G450" s="140"/>
      <c r="H450" s="126"/>
      <c r="I450" s="140"/>
      <c r="J450" s="142" t="str">
        <f t="shared" si="6"/>
        <v/>
      </c>
      <c r="K450" s="151"/>
      <c r="L450" s="118"/>
    </row>
    <row r="451" spans="2:12" s="119" customFormat="1" x14ac:dyDescent="0.25">
      <c r="B451" s="120"/>
      <c r="C451" s="117"/>
      <c r="D451" s="117"/>
      <c r="E451" s="117"/>
      <c r="F451" s="126"/>
      <c r="G451" s="140"/>
      <c r="H451" s="126"/>
      <c r="I451" s="140"/>
      <c r="J451" s="142" t="str">
        <f t="shared" si="6"/>
        <v/>
      </c>
      <c r="K451" s="151"/>
      <c r="L451" s="118"/>
    </row>
    <row r="452" spans="2:12" s="119" customFormat="1" x14ac:dyDescent="0.25">
      <c r="B452" s="120"/>
      <c r="C452" s="117"/>
      <c r="D452" s="117"/>
      <c r="E452" s="117"/>
      <c r="F452" s="126"/>
      <c r="G452" s="140"/>
      <c r="H452" s="126"/>
      <c r="I452" s="140"/>
      <c r="J452" s="142" t="str">
        <f t="shared" si="6"/>
        <v/>
      </c>
      <c r="K452" s="151"/>
      <c r="L452" s="118"/>
    </row>
    <row r="453" spans="2:12" s="119" customFormat="1" x14ac:dyDescent="0.25">
      <c r="B453" s="120"/>
      <c r="C453" s="117"/>
      <c r="D453" s="117"/>
      <c r="E453" s="117"/>
      <c r="F453" s="126"/>
      <c r="G453" s="140"/>
      <c r="H453" s="126"/>
      <c r="I453" s="140"/>
      <c r="J453" s="142" t="str">
        <f t="shared" si="6"/>
        <v/>
      </c>
      <c r="K453" s="151"/>
      <c r="L453" s="118"/>
    </row>
    <row r="454" spans="2:12" s="119" customFormat="1" x14ac:dyDescent="0.25">
      <c r="B454" s="120"/>
      <c r="C454" s="117"/>
      <c r="D454" s="117"/>
      <c r="E454" s="117"/>
      <c r="F454" s="126"/>
      <c r="G454" s="140"/>
      <c r="H454" s="126"/>
      <c r="I454" s="140"/>
      <c r="J454" s="142" t="str">
        <f t="shared" si="6"/>
        <v/>
      </c>
      <c r="K454" s="151"/>
      <c r="L454" s="118"/>
    </row>
    <row r="455" spans="2:12" s="119" customFormat="1" x14ac:dyDescent="0.25">
      <c r="B455" s="120"/>
      <c r="C455" s="117"/>
      <c r="D455" s="117"/>
      <c r="E455" s="117"/>
      <c r="F455" s="126"/>
      <c r="G455" s="140"/>
      <c r="H455" s="126"/>
      <c r="I455" s="140"/>
      <c r="J455" s="142" t="str">
        <f t="shared" si="6"/>
        <v/>
      </c>
      <c r="K455" s="151"/>
      <c r="L455" s="118"/>
    </row>
    <row r="456" spans="2:12" s="119" customFormat="1" x14ac:dyDescent="0.25">
      <c r="B456" s="120"/>
      <c r="C456" s="117"/>
      <c r="D456" s="117"/>
      <c r="E456" s="117"/>
      <c r="F456" s="126"/>
      <c r="G456" s="140"/>
      <c r="H456" s="126"/>
      <c r="I456" s="140"/>
      <c r="J456" s="142" t="str">
        <f t="shared" si="6"/>
        <v/>
      </c>
      <c r="K456" s="151"/>
      <c r="L456" s="118"/>
    </row>
    <row r="457" spans="2:12" s="119" customFormat="1" x14ac:dyDescent="0.25">
      <c r="B457" s="120"/>
      <c r="C457" s="117"/>
      <c r="D457" s="117"/>
      <c r="E457" s="117"/>
      <c r="F457" s="126"/>
      <c r="G457" s="140"/>
      <c r="H457" s="126"/>
      <c r="I457" s="140"/>
      <c r="J457" s="142" t="str">
        <f t="shared" si="6"/>
        <v/>
      </c>
      <c r="K457" s="151"/>
      <c r="L457" s="118"/>
    </row>
    <row r="458" spans="2:12" s="119" customFormat="1" x14ac:dyDescent="0.25">
      <c r="B458" s="120"/>
      <c r="C458" s="117"/>
      <c r="D458" s="117"/>
      <c r="E458" s="117"/>
      <c r="F458" s="126"/>
      <c r="G458" s="140"/>
      <c r="H458" s="126"/>
      <c r="I458" s="140"/>
      <c r="J458" s="142" t="str">
        <f t="shared" si="6"/>
        <v/>
      </c>
      <c r="K458" s="151"/>
      <c r="L458" s="118"/>
    </row>
    <row r="459" spans="2:12" s="119" customFormat="1" x14ac:dyDescent="0.25">
      <c r="B459" s="120"/>
      <c r="C459" s="117"/>
      <c r="D459" s="117"/>
      <c r="E459" s="117"/>
      <c r="F459" s="126"/>
      <c r="G459" s="140"/>
      <c r="H459" s="126"/>
      <c r="I459" s="140"/>
      <c r="J459" s="142" t="str">
        <f t="shared" si="6"/>
        <v/>
      </c>
      <c r="K459" s="151"/>
      <c r="L459" s="118"/>
    </row>
    <row r="460" spans="2:12" s="119" customFormat="1" x14ac:dyDescent="0.25">
      <c r="B460" s="120"/>
      <c r="C460" s="117"/>
      <c r="D460" s="117"/>
      <c r="E460" s="117"/>
      <c r="F460" s="126"/>
      <c r="G460" s="140"/>
      <c r="H460" s="126"/>
      <c r="I460" s="140"/>
      <c r="J460" s="142" t="str">
        <f t="shared" si="6"/>
        <v/>
      </c>
      <c r="K460" s="151"/>
      <c r="L460" s="118"/>
    </row>
    <row r="461" spans="2:12" s="119" customFormat="1" x14ac:dyDescent="0.25">
      <c r="B461" s="120"/>
      <c r="C461" s="117"/>
      <c r="D461" s="117"/>
      <c r="E461" s="117"/>
      <c r="F461" s="126"/>
      <c r="G461" s="140"/>
      <c r="H461" s="126"/>
      <c r="I461" s="140"/>
      <c r="J461" s="142" t="str">
        <f t="shared" si="6"/>
        <v/>
      </c>
      <c r="K461" s="151"/>
      <c r="L461" s="118"/>
    </row>
    <row r="462" spans="2:12" s="119" customFormat="1" x14ac:dyDescent="0.25">
      <c r="B462" s="120"/>
      <c r="C462" s="117"/>
      <c r="D462" s="117"/>
      <c r="E462" s="117"/>
      <c r="F462" s="126"/>
      <c r="G462" s="140"/>
      <c r="H462" s="126"/>
      <c r="I462" s="140"/>
      <c r="J462" s="142" t="str">
        <f t="shared" si="6"/>
        <v/>
      </c>
      <c r="K462" s="151"/>
      <c r="L462" s="118"/>
    </row>
    <row r="463" spans="2:12" s="119" customFormat="1" x14ac:dyDescent="0.25">
      <c r="B463" s="120"/>
      <c r="C463" s="117"/>
      <c r="D463" s="117"/>
      <c r="E463" s="117"/>
      <c r="F463" s="126"/>
      <c r="G463" s="140"/>
      <c r="H463" s="126"/>
      <c r="I463" s="140"/>
      <c r="J463" s="142" t="str">
        <f t="shared" si="6"/>
        <v/>
      </c>
      <c r="K463" s="151"/>
      <c r="L463" s="118"/>
    </row>
    <row r="464" spans="2:12" s="119" customFormat="1" x14ac:dyDescent="0.25">
      <c r="B464" s="120"/>
      <c r="C464" s="117"/>
      <c r="D464" s="117"/>
      <c r="E464" s="117"/>
      <c r="F464" s="126"/>
      <c r="G464" s="140"/>
      <c r="H464" s="126"/>
      <c r="I464" s="140"/>
      <c r="J464" s="142" t="str">
        <f t="shared" si="6"/>
        <v/>
      </c>
      <c r="K464" s="151"/>
      <c r="L464" s="118"/>
    </row>
    <row r="465" spans="2:12" s="119" customFormat="1" x14ac:dyDescent="0.25">
      <c r="B465" s="120"/>
      <c r="C465" s="117"/>
      <c r="D465" s="117"/>
      <c r="E465" s="117"/>
      <c r="F465" s="126"/>
      <c r="G465" s="140"/>
      <c r="H465" s="126"/>
      <c r="I465" s="140"/>
      <c r="J465" s="142" t="str">
        <f t="shared" si="6"/>
        <v/>
      </c>
      <c r="K465" s="151"/>
      <c r="L465" s="118"/>
    </row>
    <row r="466" spans="2:12" s="119" customFormat="1" x14ac:dyDescent="0.25">
      <c r="B466" s="120"/>
      <c r="C466" s="117"/>
      <c r="D466" s="117"/>
      <c r="E466" s="117"/>
      <c r="F466" s="126"/>
      <c r="G466" s="140"/>
      <c r="H466" s="126"/>
      <c r="I466" s="140"/>
      <c r="J466" s="142" t="str">
        <f t="shared" si="6"/>
        <v/>
      </c>
      <c r="K466" s="151"/>
      <c r="L466" s="118"/>
    </row>
    <row r="467" spans="2:12" s="119" customFormat="1" x14ac:dyDescent="0.25">
      <c r="B467" s="120"/>
      <c r="C467" s="117"/>
      <c r="D467" s="117"/>
      <c r="E467" s="117"/>
      <c r="F467" s="126"/>
      <c r="G467" s="140"/>
      <c r="H467" s="126"/>
      <c r="I467" s="140"/>
      <c r="J467" s="142" t="str">
        <f t="shared" si="6"/>
        <v/>
      </c>
      <c r="K467" s="151"/>
      <c r="L467" s="118"/>
    </row>
    <row r="468" spans="2:12" s="119" customFormat="1" x14ac:dyDescent="0.25">
      <c r="B468" s="120"/>
      <c r="C468" s="117"/>
      <c r="D468" s="117"/>
      <c r="E468" s="117"/>
      <c r="F468" s="126"/>
      <c r="G468" s="140"/>
      <c r="H468" s="126"/>
      <c r="I468" s="140"/>
      <c r="J468" s="142" t="str">
        <f t="shared" si="6"/>
        <v/>
      </c>
      <c r="K468" s="151"/>
      <c r="L468" s="118"/>
    </row>
    <row r="469" spans="2:12" s="119" customFormat="1" x14ac:dyDescent="0.25">
      <c r="B469" s="120"/>
      <c r="C469" s="117"/>
      <c r="D469" s="117"/>
      <c r="E469" s="117"/>
      <c r="F469" s="126"/>
      <c r="G469" s="140"/>
      <c r="H469" s="126"/>
      <c r="I469" s="140"/>
      <c r="J469" s="142" t="str">
        <f t="shared" si="6"/>
        <v/>
      </c>
      <c r="K469" s="151"/>
      <c r="L469" s="118"/>
    </row>
    <row r="470" spans="2:12" s="119" customFormat="1" x14ac:dyDescent="0.25">
      <c r="B470" s="120"/>
      <c r="C470" s="117"/>
      <c r="D470" s="117"/>
      <c r="E470" s="117"/>
      <c r="F470" s="126"/>
      <c r="G470" s="140"/>
      <c r="H470" s="126"/>
      <c r="I470" s="140"/>
      <c r="J470" s="142" t="str">
        <f t="shared" si="6"/>
        <v/>
      </c>
      <c r="K470" s="151"/>
      <c r="L470" s="118"/>
    </row>
    <row r="471" spans="2:12" s="119" customFormat="1" x14ac:dyDescent="0.25">
      <c r="B471" s="120"/>
      <c r="C471" s="117"/>
      <c r="D471" s="117"/>
      <c r="E471" s="117"/>
      <c r="F471" s="126"/>
      <c r="G471" s="140"/>
      <c r="H471" s="126"/>
      <c r="I471" s="140"/>
      <c r="J471" s="142" t="str">
        <f t="shared" si="6"/>
        <v/>
      </c>
      <c r="K471" s="151"/>
      <c r="L471" s="118"/>
    </row>
    <row r="472" spans="2:12" s="119" customFormat="1" x14ac:dyDescent="0.25">
      <c r="B472" s="120"/>
      <c r="C472" s="117"/>
      <c r="D472" s="117"/>
      <c r="E472" s="117"/>
      <c r="F472" s="126"/>
      <c r="G472" s="140"/>
      <c r="H472" s="126"/>
      <c r="I472" s="140"/>
      <c r="J472" s="142" t="str">
        <f t="shared" ref="J472:J535" si="7">IF(I472="","",(VALUE(TEXT(H472,"m/dd/yy ")&amp;TEXT(I472,"hh:mm:ss"))-(VALUE(TEXT(F472,"m/dd/yy ")&amp;TEXT(G472,"hh:mm:ss"))))*24)</f>
        <v/>
      </c>
      <c r="K472" s="151"/>
      <c r="L472" s="118"/>
    </row>
    <row r="473" spans="2:12" s="119" customFormat="1" x14ac:dyDescent="0.25">
      <c r="B473" s="120"/>
      <c r="C473" s="117"/>
      <c r="D473" s="117"/>
      <c r="E473" s="117"/>
      <c r="F473" s="126"/>
      <c r="G473" s="140"/>
      <c r="H473" s="126"/>
      <c r="I473" s="140"/>
      <c r="J473" s="142" t="str">
        <f t="shared" si="7"/>
        <v/>
      </c>
      <c r="K473" s="151"/>
      <c r="L473" s="118"/>
    </row>
    <row r="474" spans="2:12" s="119" customFormat="1" x14ac:dyDescent="0.25">
      <c r="B474" s="120"/>
      <c r="C474" s="117"/>
      <c r="D474" s="117"/>
      <c r="E474" s="117"/>
      <c r="F474" s="126"/>
      <c r="G474" s="140"/>
      <c r="H474" s="126"/>
      <c r="I474" s="140"/>
      <c r="J474" s="142" t="str">
        <f t="shared" si="7"/>
        <v/>
      </c>
      <c r="K474" s="151"/>
      <c r="L474" s="118"/>
    </row>
    <row r="475" spans="2:12" s="119" customFormat="1" x14ac:dyDescent="0.25">
      <c r="B475" s="120"/>
      <c r="C475" s="117"/>
      <c r="D475" s="117"/>
      <c r="E475" s="117"/>
      <c r="F475" s="126"/>
      <c r="G475" s="140"/>
      <c r="H475" s="126"/>
      <c r="I475" s="140"/>
      <c r="J475" s="142" t="str">
        <f t="shared" si="7"/>
        <v/>
      </c>
      <c r="K475" s="151"/>
      <c r="L475" s="118"/>
    </row>
    <row r="476" spans="2:12" s="119" customFormat="1" x14ac:dyDescent="0.25">
      <c r="B476" s="120"/>
      <c r="C476" s="117"/>
      <c r="D476" s="117"/>
      <c r="E476" s="117"/>
      <c r="F476" s="126"/>
      <c r="G476" s="140"/>
      <c r="H476" s="126"/>
      <c r="I476" s="140"/>
      <c r="J476" s="142" t="str">
        <f t="shared" si="7"/>
        <v/>
      </c>
      <c r="K476" s="151"/>
      <c r="L476" s="118"/>
    </row>
    <row r="477" spans="2:12" s="119" customFormat="1" x14ac:dyDescent="0.25">
      <c r="B477" s="120"/>
      <c r="C477" s="117"/>
      <c r="D477" s="117"/>
      <c r="E477" s="117"/>
      <c r="F477" s="126"/>
      <c r="G477" s="140"/>
      <c r="H477" s="126"/>
      <c r="I477" s="140"/>
      <c r="J477" s="142" t="str">
        <f t="shared" si="7"/>
        <v/>
      </c>
      <c r="K477" s="151"/>
      <c r="L477" s="118"/>
    </row>
    <row r="478" spans="2:12" s="119" customFormat="1" x14ac:dyDescent="0.25">
      <c r="B478" s="120"/>
      <c r="C478" s="117"/>
      <c r="D478" s="117"/>
      <c r="E478" s="117"/>
      <c r="F478" s="126"/>
      <c r="G478" s="140"/>
      <c r="H478" s="126"/>
      <c r="I478" s="140"/>
      <c r="J478" s="142" t="str">
        <f t="shared" si="7"/>
        <v/>
      </c>
      <c r="K478" s="151"/>
      <c r="L478" s="118"/>
    </row>
    <row r="479" spans="2:12" s="119" customFormat="1" x14ac:dyDescent="0.25">
      <c r="B479" s="120"/>
      <c r="C479" s="117"/>
      <c r="D479" s="117"/>
      <c r="E479" s="117"/>
      <c r="F479" s="126"/>
      <c r="G479" s="140"/>
      <c r="H479" s="126"/>
      <c r="I479" s="140"/>
      <c r="J479" s="142" t="str">
        <f t="shared" si="7"/>
        <v/>
      </c>
      <c r="K479" s="151"/>
      <c r="L479" s="118"/>
    </row>
    <row r="480" spans="2:12" s="119" customFormat="1" x14ac:dyDescent="0.25">
      <c r="B480" s="120"/>
      <c r="C480" s="117"/>
      <c r="D480" s="117"/>
      <c r="E480" s="117"/>
      <c r="F480" s="126"/>
      <c r="G480" s="140"/>
      <c r="H480" s="126"/>
      <c r="I480" s="140"/>
      <c r="J480" s="142" t="str">
        <f t="shared" si="7"/>
        <v/>
      </c>
      <c r="K480" s="151"/>
      <c r="L480" s="118"/>
    </row>
    <row r="481" spans="2:12" s="119" customFormat="1" x14ac:dyDescent="0.25">
      <c r="B481" s="120"/>
      <c r="C481" s="117"/>
      <c r="D481" s="117"/>
      <c r="E481" s="117"/>
      <c r="F481" s="126"/>
      <c r="G481" s="140"/>
      <c r="H481" s="126"/>
      <c r="I481" s="140"/>
      <c r="J481" s="142" t="str">
        <f t="shared" si="7"/>
        <v/>
      </c>
      <c r="K481" s="151"/>
      <c r="L481" s="118"/>
    </row>
    <row r="482" spans="2:12" s="119" customFormat="1" x14ac:dyDescent="0.25">
      <c r="B482" s="120"/>
      <c r="C482" s="117"/>
      <c r="D482" s="117"/>
      <c r="E482" s="117"/>
      <c r="F482" s="126"/>
      <c r="G482" s="140"/>
      <c r="H482" s="126"/>
      <c r="I482" s="140"/>
      <c r="J482" s="142" t="str">
        <f t="shared" si="7"/>
        <v/>
      </c>
      <c r="K482" s="151"/>
      <c r="L482" s="118"/>
    </row>
    <row r="483" spans="2:12" s="119" customFormat="1" x14ac:dyDescent="0.25">
      <c r="B483" s="120"/>
      <c r="C483" s="117"/>
      <c r="D483" s="117"/>
      <c r="E483" s="117"/>
      <c r="F483" s="126"/>
      <c r="G483" s="140"/>
      <c r="H483" s="126"/>
      <c r="I483" s="140"/>
      <c r="J483" s="142" t="str">
        <f t="shared" si="7"/>
        <v/>
      </c>
      <c r="K483" s="151"/>
      <c r="L483" s="118"/>
    </row>
    <row r="484" spans="2:12" s="119" customFormat="1" x14ac:dyDescent="0.25">
      <c r="B484" s="120"/>
      <c r="C484" s="117"/>
      <c r="D484" s="117"/>
      <c r="E484" s="117"/>
      <c r="F484" s="126"/>
      <c r="G484" s="140"/>
      <c r="H484" s="126"/>
      <c r="I484" s="140"/>
      <c r="J484" s="142" t="str">
        <f t="shared" si="7"/>
        <v/>
      </c>
      <c r="K484" s="151"/>
      <c r="L484" s="118"/>
    </row>
    <row r="485" spans="2:12" s="119" customFormat="1" x14ac:dyDescent="0.25">
      <c r="B485" s="120"/>
      <c r="C485" s="117"/>
      <c r="D485" s="117"/>
      <c r="E485" s="117"/>
      <c r="F485" s="126"/>
      <c r="G485" s="140"/>
      <c r="H485" s="126"/>
      <c r="I485" s="140"/>
      <c r="J485" s="142" t="str">
        <f t="shared" si="7"/>
        <v/>
      </c>
      <c r="K485" s="151"/>
      <c r="L485" s="118"/>
    </row>
    <row r="486" spans="2:12" s="119" customFormat="1" x14ac:dyDescent="0.25">
      <c r="B486" s="120"/>
      <c r="C486" s="117"/>
      <c r="D486" s="117"/>
      <c r="E486" s="117"/>
      <c r="F486" s="126"/>
      <c r="G486" s="140"/>
      <c r="H486" s="126"/>
      <c r="I486" s="140"/>
      <c r="J486" s="142" t="str">
        <f t="shared" si="7"/>
        <v/>
      </c>
      <c r="K486" s="151"/>
      <c r="L486" s="118"/>
    </row>
    <row r="487" spans="2:12" s="119" customFormat="1" x14ac:dyDescent="0.25">
      <c r="B487" s="120"/>
      <c r="C487" s="117"/>
      <c r="D487" s="117"/>
      <c r="E487" s="117"/>
      <c r="F487" s="126"/>
      <c r="G487" s="140"/>
      <c r="H487" s="126"/>
      <c r="I487" s="140"/>
      <c r="J487" s="142" t="str">
        <f t="shared" si="7"/>
        <v/>
      </c>
      <c r="K487" s="151"/>
      <c r="L487" s="118"/>
    </row>
    <row r="488" spans="2:12" s="119" customFormat="1" x14ac:dyDescent="0.25">
      <c r="B488" s="120"/>
      <c r="C488" s="117"/>
      <c r="D488" s="117"/>
      <c r="E488" s="117"/>
      <c r="F488" s="126"/>
      <c r="G488" s="140"/>
      <c r="H488" s="126"/>
      <c r="I488" s="140"/>
      <c r="J488" s="142" t="str">
        <f t="shared" si="7"/>
        <v/>
      </c>
      <c r="K488" s="151"/>
      <c r="L488" s="118"/>
    </row>
    <row r="489" spans="2:12" s="119" customFormat="1" x14ac:dyDescent="0.25">
      <c r="B489" s="120"/>
      <c r="C489" s="117"/>
      <c r="D489" s="117"/>
      <c r="E489" s="117"/>
      <c r="F489" s="126"/>
      <c r="G489" s="140"/>
      <c r="H489" s="126"/>
      <c r="I489" s="140"/>
      <c r="J489" s="142" t="str">
        <f t="shared" si="7"/>
        <v/>
      </c>
      <c r="K489" s="151"/>
      <c r="L489" s="118"/>
    </row>
    <row r="490" spans="2:12" s="119" customFormat="1" x14ac:dyDescent="0.25">
      <c r="B490" s="120"/>
      <c r="C490" s="117"/>
      <c r="D490" s="117"/>
      <c r="E490" s="117"/>
      <c r="F490" s="126"/>
      <c r="G490" s="140"/>
      <c r="H490" s="126"/>
      <c r="I490" s="140"/>
      <c r="J490" s="142" t="str">
        <f t="shared" si="7"/>
        <v/>
      </c>
      <c r="K490" s="151"/>
      <c r="L490" s="118"/>
    </row>
    <row r="491" spans="2:12" s="119" customFormat="1" x14ac:dyDescent="0.25">
      <c r="B491" s="120"/>
      <c r="C491" s="117"/>
      <c r="D491" s="117"/>
      <c r="E491" s="117"/>
      <c r="F491" s="126"/>
      <c r="G491" s="140"/>
      <c r="H491" s="126"/>
      <c r="I491" s="140"/>
      <c r="J491" s="142" t="str">
        <f t="shared" si="7"/>
        <v/>
      </c>
      <c r="K491" s="151"/>
      <c r="L491" s="118"/>
    </row>
    <row r="492" spans="2:12" s="119" customFormat="1" x14ac:dyDescent="0.25">
      <c r="B492" s="120"/>
      <c r="C492" s="117"/>
      <c r="D492" s="117"/>
      <c r="E492" s="117"/>
      <c r="F492" s="126"/>
      <c r="G492" s="140"/>
      <c r="H492" s="126"/>
      <c r="I492" s="140"/>
      <c r="J492" s="142" t="str">
        <f t="shared" si="7"/>
        <v/>
      </c>
      <c r="K492" s="151"/>
      <c r="L492" s="118"/>
    </row>
    <row r="493" spans="2:12" s="119" customFormat="1" x14ac:dyDescent="0.25">
      <c r="B493" s="120"/>
      <c r="C493" s="117"/>
      <c r="D493" s="117"/>
      <c r="E493" s="117"/>
      <c r="F493" s="126"/>
      <c r="G493" s="140"/>
      <c r="H493" s="126"/>
      <c r="I493" s="140"/>
      <c r="J493" s="142" t="str">
        <f t="shared" si="7"/>
        <v/>
      </c>
      <c r="K493" s="151"/>
      <c r="L493" s="118"/>
    </row>
    <row r="494" spans="2:12" s="119" customFormat="1" x14ac:dyDescent="0.25">
      <c r="B494" s="120"/>
      <c r="C494" s="117"/>
      <c r="D494" s="117"/>
      <c r="E494" s="117"/>
      <c r="F494" s="126"/>
      <c r="G494" s="140"/>
      <c r="H494" s="126"/>
      <c r="I494" s="140"/>
      <c r="J494" s="142" t="str">
        <f t="shared" si="7"/>
        <v/>
      </c>
      <c r="K494" s="151"/>
      <c r="L494" s="118"/>
    </row>
    <row r="495" spans="2:12" s="119" customFormat="1" x14ac:dyDescent="0.25">
      <c r="B495" s="120"/>
      <c r="C495" s="117"/>
      <c r="D495" s="117"/>
      <c r="E495" s="117"/>
      <c r="F495" s="126"/>
      <c r="G495" s="140"/>
      <c r="H495" s="126"/>
      <c r="I495" s="140"/>
      <c r="J495" s="142" t="str">
        <f t="shared" si="7"/>
        <v/>
      </c>
      <c r="K495" s="151"/>
      <c r="L495" s="118"/>
    </row>
    <row r="496" spans="2:12" s="119" customFormat="1" x14ac:dyDescent="0.25">
      <c r="B496" s="120"/>
      <c r="C496" s="117"/>
      <c r="D496" s="117"/>
      <c r="E496" s="117"/>
      <c r="F496" s="126"/>
      <c r="G496" s="140"/>
      <c r="H496" s="126"/>
      <c r="I496" s="140"/>
      <c r="J496" s="142" t="str">
        <f t="shared" si="7"/>
        <v/>
      </c>
      <c r="K496" s="151"/>
      <c r="L496" s="118"/>
    </row>
    <row r="497" spans="2:12" s="119" customFormat="1" x14ac:dyDescent="0.25">
      <c r="B497" s="120"/>
      <c r="C497" s="117"/>
      <c r="D497" s="117"/>
      <c r="E497" s="117"/>
      <c r="F497" s="126"/>
      <c r="G497" s="140"/>
      <c r="H497" s="126"/>
      <c r="I497" s="140"/>
      <c r="J497" s="142" t="str">
        <f t="shared" si="7"/>
        <v/>
      </c>
      <c r="K497" s="151"/>
      <c r="L497" s="118"/>
    </row>
    <row r="498" spans="2:12" s="119" customFormat="1" x14ac:dyDescent="0.25">
      <c r="B498" s="120"/>
      <c r="C498" s="117"/>
      <c r="D498" s="117"/>
      <c r="E498" s="117"/>
      <c r="F498" s="126"/>
      <c r="G498" s="140"/>
      <c r="H498" s="126"/>
      <c r="I498" s="140"/>
      <c r="J498" s="142" t="str">
        <f t="shared" si="7"/>
        <v/>
      </c>
      <c r="K498" s="151"/>
      <c r="L498" s="118"/>
    </row>
    <row r="499" spans="2:12" s="119" customFormat="1" x14ac:dyDescent="0.25">
      <c r="B499" s="120"/>
      <c r="C499" s="117"/>
      <c r="D499" s="117"/>
      <c r="E499" s="117"/>
      <c r="F499" s="126"/>
      <c r="G499" s="140"/>
      <c r="H499" s="126"/>
      <c r="I499" s="140"/>
      <c r="J499" s="142" t="str">
        <f t="shared" si="7"/>
        <v/>
      </c>
      <c r="K499" s="151"/>
      <c r="L499" s="118"/>
    </row>
    <row r="500" spans="2:12" s="119" customFormat="1" x14ac:dyDescent="0.25">
      <c r="B500" s="120"/>
      <c r="C500" s="117"/>
      <c r="D500" s="117"/>
      <c r="E500" s="117"/>
      <c r="F500" s="126"/>
      <c r="G500" s="140"/>
      <c r="H500" s="126"/>
      <c r="I500" s="140"/>
      <c r="J500" s="142" t="str">
        <f t="shared" si="7"/>
        <v/>
      </c>
      <c r="K500" s="151"/>
      <c r="L500" s="118"/>
    </row>
    <row r="501" spans="2:12" s="119" customFormat="1" x14ac:dyDescent="0.25">
      <c r="B501" s="120"/>
      <c r="C501" s="117"/>
      <c r="D501" s="117"/>
      <c r="E501" s="117"/>
      <c r="F501" s="126"/>
      <c r="G501" s="140"/>
      <c r="H501" s="126"/>
      <c r="I501" s="140"/>
      <c r="J501" s="142" t="str">
        <f t="shared" si="7"/>
        <v/>
      </c>
      <c r="K501" s="151"/>
      <c r="L501" s="118"/>
    </row>
    <row r="502" spans="2:12" s="119" customFormat="1" x14ac:dyDescent="0.25">
      <c r="B502" s="120"/>
      <c r="C502" s="117"/>
      <c r="D502" s="117"/>
      <c r="E502" s="117"/>
      <c r="F502" s="126"/>
      <c r="G502" s="140"/>
      <c r="H502" s="126"/>
      <c r="I502" s="140"/>
      <c r="J502" s="142" t="str">
        <f t="shared" si="7"/>
        <v/>
      </c>
      <c r="K502" s="151"/>
      <c r="L502" s="118"/>
    </row>
    <row r="503" spans="2:12" s="119" customFormat="1" x14ac:dyDescent="0.25">
      <c r="B503" s="120"/>
      <c r="C503" s="117"/>
      <c r="D503" s="117"/>
      <c r="E503" s="117"/>
      <c r="F503" s="126"/>
      <c r="G503" s="140"/>
      <c r="H503" s="126"/>
      <c r="I503" s="140"/>
      <c r="J503" s="142" t="str">
        <f t="shared" si="7"/>
        <v/>
      </c>
      <c r="K503" s="151"/>
      <c r="L503" s="118"/>
    </row>
    <row r="504" spans="2:12" s="119" customFormat="1" x14ac:dyDescent="0.25">
      <c r="B504" s="120"/>
      <c r="C504" s="117"/>
      <c r="D504" s="117"/>
      <c r="E504" s="117"/>
      <c r="F504" s="126"/>
      <c r="G504" s="140"/>
      <c r="H504" s="126"/>
      <c r="I504" s="140"/>
      <c r="J504" s="142" t="str">
        <f t="shared" si="7"/>
        <v/>
      </c>
      <c r="K504" s="151"/>
      <c r="L504" s="118"/>
    </row>
    <row r="505" spans="2:12" s="119" customFormat="1" x14ac:dyDescent="0.25">
      <c r="B505" s="120"/>
      <c r="C505" s="117"/>
      <c r="D505" s="117"/>
      <c r="E505" s="117"/>
      <c r="F505" s="126"/>
      <c r="G505" s="140"/>
      <c r="H505" s="126"/>
      <c r="I505" s="140"/>
      <c r="J505" s="142" t="str">
        <f t="shared" si="7"/>
        <v/>
      </c>
      <c r="K505" s="151"/>
      <c r="L505" s="118"/>
    </row>
    <row r="506" spans="2:12" s="119" customFormat="1" x14ac:dyDescent="0.25">
      <c r="B506" s="120"/>
      <c r="C506" s="117"/>
      <c r="D506" s="117"/>
      <c r="E506" s="117"/>
      <c r="F506" s="126"/>
      <c r="G506" s="140"/>
      <c r="H506" s="126"/>
      <c r="I506" s="140"/>
      <c r="J506" s="142" t="str">
        <f t="shared" si="7"/>
        <v/>
      </c>
      <c r="K506" s="151"/>
      <c r="L506" s="118"/>
    </row>
    <row r="507" spans="2:12" s="119" customFormat="1" x14ac:dyDescent="0.25">
      <c r="B507" s="120"/>
      <c r="C507" s="117"/>
      <c r="D507" s="117"/>
      <c r="E507" s="117"/>
      <c r="F507" s="126"/>
      <c r="G507" s="140"/>
      <c r="H507" s="126"/>
      <c r="I507" s="140"/>
      <c r="J507" s="142" t="str">
        <f t="shared" si="7"/>
        <v/>
      </c>
      <c r="K507" s="151"/>
      <c r="L507" s="118"/>
    </row>
    <row r="508" spans="2:12" s="119" customFormat="1" x14ac:dyDescent="0.25">
      <c r="B508" s="120"/>
      <c r="C508" s="117"/>
      <c r="D508" s="117"/>
      <c r="E508" s="117"/>
      <c r="F508" s="126"/>
      <c r="G508" s="140"/>
      <c r="H508" s="126"/>
      <c r="I508" s="140"/>
      <c r="J508" s="142" t="str">
        <f t="shared" si="7"/>
        <v/>
      </c>
      <c r="K508" s="151"/>
      <c r="L508" s="118"/>
    </row>
    <row r="509" spans="2:12" s="119" customFormat="1" x14ac:dyDescent="0.25">
      <c r="B509" s="120"/>
      <c r="C509" s="117"/>
      <c r="D509" s="117"/>
      <c r="E509" s="117"/>
      <c r="F509" s="126"/>
      <c r="G509" s="140"/>
      <c r="H509" s="126"/>
      <c r="I509" s="140"/>
      <c r="J509" s="142" t="str">
        <f t="shared" si="7"/>
        <v/>
      </c>
      <c r="K509" s="151"/>
      <c r="L509" s="118"/>
    </row>
    <row r="510" spans="2:12" s="119" customFormat="1" x14ac:dyDescent="0.25">
      <c r="B510" s="120"/>
      <c r="C510" s="117"/>
      <c r="D510" s="117"/>
      <c r="E510" s="117"/>
      <c r="F510" s="126"/>
      <c r="G510" s="140"/>
      <c r="H510" s="126"/>
      <c r="I510" s="140"/>
      <c r="J510" s="142" t="str">
        <f t="shared" si="7"/>
        <v/>
      </c>
      <c r="K510" s="151"/>
      <c r="L510" s="118"/>
    </row>
    <row r="511" spans="2:12" s="119" customFormat="1" x14ac:dyDescent="0.25">
      <c r="B511" s="120"/>
      <c r="C511" s="117"/>
      <c r="D511" s="117"/>
      <c r="E511" s="117"/>
      <c r="F511" s="126"/>
      <c r="G511" s="140"/>
      <c r="H511" s="126"/>
      <c r="I511" s="140"/>
      <c r="J511" s="142" t="str">
        <f t="shared" si="7"/>
        <v/>
      </c>
      <c r="K511" s="151"/>
      <c r="L511" s="118"/>
    </row>
    <row r="512" spans="2:12" s="119" customFormat="1" x14ac:dyDescent="0.25">
      <c r="B512" s="120"/>
      <c r="C512" s="117"/>
      <c r="D512" s="117"/>
      <c r="E512" s="117"/>
      <c r="F512" s="126"/>
      <c r="G512" s="140"/>
      <c r="H512" s="126"/>
      <c r="I512" s="140"/>
      <c r="J512" s="142" t="str">
        <f t="shared" si="7"/>
        <v/>
      </c>
      <c r="K512" s="151"/>
      <c r="L512" s="118"/>
    </row>
    <row r="513" spans="2:12" s="119" customFormat="1" x14ac:dyDescent="0.25">
      <c r="B513" s="120"/>
      <c r="C513" s="117"/>
      <c r="D513" s="117"/>
      <c r="E513" s="117"/>
      <c r="F513" s="126"/>
      <c r="G513" s="140"/>
      <c r="H513" s="126"/>
      <c r="I513" s="140"/>
      <c r="J513" s="142" t="str">
        <f t="shared" si="7"/>
        <v/>
      </c>
      <c r="K513" s="151"/>
      <c r="L513" s="118"/>
    </row>
    <row r="514" spans="2:12" s="119" customFormat="1" x14ac:dyDescent="0.25">
      <c r="B514" s="120"/>
      <c r="C514" s="117"/>
      <c r="D514" s="117"/>
      <c r="E514" s="117"/>
      <c r="F514" s="126"/>
      <c r="G514" s="140"/>
      <c r="H514" s="126"/>
      <c r="I514" s="140"/>
      <c r="J514" s="142" t="str">
        <f t="shared" si="7"/>
        <v/>
      </c>
      <c r="K514" s="151"/>
      <c r="L514" s="118"/>
    </row>
    <row r="515" spans="2:12" s="119" customFormat="1" x14ac:dyDescent="0.25">
      <c r="B515" s="120"/>
      <c r="C515" s="117"/>
      <c r="D515" s="117"/>
      <c r="E515" s="117"/>
      <c r="F515" s="126"/>
      <c r="G515" s="140"/>
      <c r="H515" s="126"/>
      <c r="I515" s="140"/>
      <c r="J515" s="142" t="str">
        <f t="shared" si="7"/>
        <v/>
      </c>
      <c r="K515" s="151"/>
      <c r="L515" s="118"/>
    </row>
    <row r="516" spans="2:12" s="119" customFormat="1" x14ac:dyDescent="0.25">
      <c r="B516" s="120"/>
      <c r="C516" s="117"/>
      <c r="D516" s="117"/>
      <c r="E516" s="117"/>
      <c r="F516" s="126"/>
      <c r="G516" s="140"/>
      <c r="H516" s="126"/>
      <c r="I516" s="140"/>
      <c r="J516" s="142" t="str">
        <f t="shared" si="7"/>
        <v/>
      </c>
      <c r="K516" s="151"/>
      <c r="L516" s="118"/>
    </row>
    <row r="517" spans="2:12" s="119" customFormat="1" x14ac:dyDescent="0.25">
      <c r="B517" s="120"/>
      <c r="C517" s="117"/>
      <c r="D517" s="117"/>
      <c r="E517" s="117"/>
      <c r="F517" s="126"/>
      <c r="G517" s="140"/>
      <c r="H517" s="126"/>
      <c r="I517" s="140"/>
      <c r="J517" s="142" t="str">
        <f t="shared" si="7"/>
        <v/>
      </c>
      <c r="K517" s="151"/>
      <c r="L517" s="118"/>
    </row>
    <row r="518" spans="2:12" s="119" customFormat="1" x14ac:dyDescent="0.25">
      <c r="B518" s="120"/>
      <c r="C518" s="117"/>
      <c r="D518" s="117"/>
      <c r="E518" s="117"/>
      <c r="F518" s="126"/>
      <c r="G518" s="140"/>
      <c r="H518" s="126"/>
      <c r="I518" s="140"/>
      <c r="J518" s="142" t="str">
        <f t="shared" si="7"/>
        <v/>
      </c>
      <c r="K518" s="151"/>
      <c r="L518" s="118"/>
    </row>
    <row r="519" spans="2:12" s="119" customFormat="1" x14ac:dyDescent="0.25">
      <c r="B519" s="120"/>
      <c r="C519" s="117"/>
      <c r="D519" s="117"/>
      <c r="E519" s="117"/>
      <c r="F519" s="126"/>
      <c r="G519" s="140"/>
      <c r="H519" s="126"/>
      <c r="I519" s="140"/>
      <c r="J519" s="142" t="str">
        <f t="shared" si="7"/>
        <v/>
      </c>
      <c r="K519" s="151"/>
      <c r="L519" s="118"/>
    </row>
    <row r="520" spans="2:12" s="119" customFormat="1" x14ac:dyDescent="0.25">
      <c r="B520" s="120"/>
      <c r="C520" s="117"/>
      <c r="D520" s="117"/>
      <c r="E520" s="117"/>
      <c r="F520" s="126"/>
      <c r="G520" s="140"/>
      <c r="H520" s="126"/>
      <c r="I520" s="140"/>
      <c r="J520" s="142" t="str">
        <f t="shared" si="7"/>
        <v/>
      </c>
      <c r="K520" s="151"/>
      <c r="L520" s="118"/>
    </row>
    <row r="521" spans="2:12" s="119" customFormat="1" x14ac:dyDescent="0.25">
      <c r="B521" s="120"/>
      <c r="C521" s="117"/>
      <c r="D521" s="117"/>
      <c r="E521" s="117"/>
      <c r="F521" s="126"/>
      <c r="G521" s="140"/>
      <c r="H521" s="126"/>
      <c r="I521" s="140"/>
      <c r="J521" s="142" t="str">
        <f t="shared" si="7"/>
        <v/>
      </c>
      <c r="K521" s="151"/>
      <c r="L521" s="118"/>
    </row>
    <row r="522" spans="2:12" s="119" customFormat="1" x14ac:dyDescent="0.25">
      <c r="B522" s="120"/>
      <c r="C522" s="117"/>
      <c r="D522" s="117"/>
      <c r="E522" s="117"/>
      <c r="F522" s="126"/>
      <c r="G522" s="140"/>
      <c r="H522" s="126"/>
      <c r="I522" s="140"/>
      <c r="J522" s="142" t="str">
        <f t="shared" si="7"/>
        <v/>
      </c>
      <c r="K522" s="151"/>
      <c r="L522" s="118"/>
    </row>
    <row r="523" spans="2:12" s="119" customFormat="1" x14ac:dyDescent="0.25">
      <c r="B523" s="120"/>
      <c r="C523" s="117"/>
      <c r="D523" s="117"/>
      <c r="E523" s="117"/>
      <c r="F523" s="126"/>
      <c r="G523" s="140"/>
      <c r="H523" s="126"/>
      <c r="I523" s="140"/>
      <c r="J523" s="142" t="str">
        <f t="shared" si="7"/>
        <v/>
      </c>
      <c r="K523" s="151"/>
      <c r="L523" s="118"/>
    </row>
    <row r="524" spans="2:12" s="119" customFormat="1" x14ac:dyDescent="0.25">
      <c r="B524" s="120"/>
      <c r="C524" s="117"/>
      <c r="D524" s="117"/>
      <c r="E524" s="117"/>
      <c r="F524" s="126"/>
      <c r="G524" s="140"/>
      <c r="H524" s="126"/>
      <c r="I524" s="140"/>
      <c r="J524" s="142" t="str">
        <f t="shared" si="7"/>
        <v/>
      </c>
      <c r="K524" s="151"/>
      <c r="L524" s="118"/>
    </row>
    <row r="525" spans="2:12" s="119" customFormat="1" x14ac:dyDescent="0.25">
      <c r="B525" s="120"/>
      <c r="C525" s="117"/>
      <c r="D525" s="117"/>
      <c r="E525" s="117"/>
      <c r="F525" s="126"/>
      <c r="G525" s="140"/>
      <c r="H525" s="126"/>
      <c r="I525" s="140"/>
      <c r="J525" s="142" t="str">
        <f t="shared" si="7"/>
        <v/>
      </c>
      <c r="K525" s="151"/>
      <c r="L525" s="118"/>
    </row>
    <row r="526" spans="2:12" s="119" customFormat="1" x14ac:dyDescent="0.25">
      <c r="B526" s="120"/>
      <c r="C526" s="117"/>
      <c r="D526" s="117"/>
      <c r="E526" s="117"/>
      <c r="F526" s="126"/>
      <c r="G526" s="140"/>
      <c r="H526" s="126"/>
      <c r="I526" s="140"/>
      <c r="J526" s="142" t="str">
        <f t="shared" si="7"/>
        <v/>
      </c>
      <c r="K526" s="151"/>
      <c r="L526" s="118"/>
    </row>
    <row r="527" spans="2:12" s="119" customFormat="1" x14ac:dyDescent="0.25">
      <c r="B527" s="120"/>
      <c r="C527" s="117"/>
      <c r="D527" s="117"/>
      <c r="E527" s="117"/>
      <c r="F527" s="126"/>
      <c r="G527" s="140"/>
      <c r="H527" s="126"/>
      <c r="I527" s="140"/>
      <c r="J527" s="142" t="str">
        <f t="shared" si="7"/>
        <v/>
      </c>
      <c r="K527" s="151"/>
      <c r="L527" s="118"/>
    </row>
    <row r="528" spans="2:12" s="119" customFormat="1" x14ac:dyDescent="0.25">
      <c r="B528" s="120"/>
      <c r="C528" s="117"/>
      <c r="D528" s="117"/>
      <c r="E528" s="117"/>
      <c r="F528" s="126"/>
      <c r="G528" s="140"/>
      <c r="H528" s="126"/>
      <c r="I528" s="140"/>
      <c r="J528" s="142" t="str">
        <f t="shared" si="7"/>
        <v/>
      </c>
      <c r="K528" s="151"/>
      <c r="L528" s="118"/>
    </row>
    <row r="529" spans="2:12" s="119" customFormat="1" x14ac:dyDescent="0.25">
      <c r="B529" s="120"/>
      <c r="C529" s="117"/>
      <c r="D529" s="117"/>
      <c r="E529" s="117"/>
      <c r="F529" s="126"/>
      <c r="G529" s="140"/>
      <c r="H529" s="126"/>
      <c r="I529" s="140"/>
      <c r="J529" s="142" t="str">
        <f t="shared" si="7"/>
        <v/>
      </c>
      <c r="K529" s="151"/>
      <c r="L529" s="118"/>
    </row>
    <row r="530" spans="2:12" s="119" customFormat="1" x14ac:dyDescent="0.25">
      <c r="B530" s="120"/>
      <c r="C530" s="117"/>
      <c r="D530" s="117"/>
      <c r="E530" s="117"/>
      <c r="F530" s="126"/>
      <c r="G530" s="140"/>
      <c r="H530" s="126"/>
      <c r="I530" s="140"/>
      <c r="J530" s="142" t="str">
        <f t="shared" si="7"/>
        <v/>
      </c>
      <c r="K530" s="151"/>
      <c r="L530" s="118"/>
    </row>
    <row r="531" spans="2:12" s="119" customFormat="1" x14ac:dyDescent="0.25">
      <c r="B531" s="120"/>
      <c r="C531" s="117"/>
      <c r="D531" s="117"/>
      <c r="E531" s="117"/>
      <c r="F531" s="126"/>
      <c r="G531" s="140"/>
      <c r="H531" s="126"/>
      <c r="I531" s="140"/>
      <c r="J531" s="142" t="str">
        <f t="shared" si="7"/>
        <v/>
      </c>
      <c r="K531" s="151"/>
      <c r="L531" s="118"/>
    </row>
    <row r="532" spans="2:12" s="119" customFormat="1" x14ac:dyDescent="0.25">
      <c r="B532" s="120"/>
      <c r="C532" s="117"/>
      <c r="D532" s="117"/>
      <c r="E532" s="117"/>
      <c r="F532" s="126"/>
      <c r="G532" s="140"/>
      <c r="H532" s="126"/>
      <c r="I532" s="140"/>
      <c r="J532" s="142" t="str">
        <f t="shared" si="7"/>
        <v/>
      </c>
      <c r="K532" s="151"/>
      <c r="L532" s="118"/>
    </row>
    <row r="533" spans="2:12" s="119" customFormat="1" x14ac:dyDescent="0.25">
      <c r="B533" s="120"/>
      <c r="C533" s="117"/>
      <c r="D533" s="117"/>
      <c r="E533" s="117"/>
      <c r="F533" s="126"/>
      <c r="G533" s="140"/>
      <c r="H533" s="126"/>
      <c r="I533" s="140"/>
      <c r="J533" s="142" t="str">
        <f t="shared" si="7"/>
        <v/>
      </c>
      <c r="K533" s="151"/>
      <c r="L533" s="118"/>
    </row>
    <row r="534" spans="2:12" s="119" customFormat="1" x14ac:dyDescent="0.25">
      <c r="B534" s="120"/>
      <c r="C534" s="117"/>
      <c r="D534" s="117"/>
      <c r="E534" s="117"/>
      <c r="F534" s="126"/>
      <c r="G534" s="140"/>
      <c r="H534" s="126"/>
      <c r="I534" s="140"/>
      <c r="J534" s="142" t="str">
        <f t="shared" si="7"/>
        <v/>
      </c>
      <c r="K534" s="151"/>
      <c r="L534" s="118"/>
    </row>
    <row r="535" spans="2:12" s="119" customFormat="1" x14ac:dyDescent="0.25">
      <c r="B535" s="120"/>
      <c r="C535" s="117"/>
      <c r="D535" s="117"/>
      <c r="E535" s="117"/>
      <c r="F535" s="126"/>
      <c r="G535" s="140"/>
      <c r="H535" s="126"/>
      <c r="I535" s="140"/>
      <c r="J535" s="142" t="str">
        <f t="shared" si="7"/>
        <v/>
      </c>
      <c r="K535" s="151"/>
      <c r="L535" s="118"/>
    </row>
    <row r="536" spans="2:12" s="119" customFormat="1" x14ac:dyDescent="0.25">
      <c r="B536" s="120"/>
      <c r="C536" s="117"/>
      <c r="D536" s="117"/>
      <c r="E536" s="117"/>
      <c r="F536" s="126"/>
      <c r="G536" s="140"/>
      <c r="H536" s="126"/>
      <c r="I536" s="140"/>
      <c r="J536" s="142" t="str">
        <f t="shared" ref="J536:J599" si="8">IF(I536="","",(VALUE(TEXT(H536,"m/dd/yy ")&amp;TEXT(I536,"hh:mm:ss"))-(VALUE(TEXT(F536,"m/dd/yy ")&amp;TEXT(G536,"hh:mm:ss"))))*24)</f>
        <v/>
      </c>
      <c r="K536" s="151"/>
      <c r="L536" s="118"/>
    </row>
    <row r="537" spans="2:12" s="119" customFormat="1" x14ac:dyDescent="0.25">
      <c r="B537" s="120"/>
      <c r="C537" s="117"/>
      <c r="D537" s="117"/>
      <c r="E537" s="117"/>
      <c r="F537" s="126"/>
      <c r="G537" s="140"/>
      <c r="H537" s="126"/>
      <c r="I537" s="140"/>
      <c r="J537" s="142" t="str">
        <f t="shared" si="8"/>
        <v/>
      </c>
      <c r="K537" s="151"/>
      <c r="L537" s="118"/>
    </row>
    <row r="538" spans="2:12" s="119" customFormat="1" x14ac:dyDescent="0.25">
      <c r="B538" s="120"/>
      <c r="C538" s="117"/>
      <c r="D538" s="117"/>
      <c r="E538" s="117"/>
      <c r="F538" s="126"/>
      <c r="G538" s="140"/>
      <c r="H538" s="126"/>
      <c r="I538" s="140"/>
      <c r="J538" s="142" t="str">
        <f t="shared" si="8"/>
        <v/>
      </c>
      <c r="K538" s="151"/>
      <c r="L538" s="118"/>
    </row>
    <row r="539" spans="2:12" s="119" customFormat="1" x14ac:dyDescent="0.25">
      <c r="B539" s="120"/>
      <c r="C539" s="117"/>
      <c r="D539" s="117"/>
      <c r="E539" s="117"/>
      <c r="F539" s="126"/>
      <c r="G539" s="140"/>
      <c r="H539" s="126"/>
      <c r="I539" s="140"/>
      <c r="J539" s="142" t="str">
        <f t="shared" si="8"/>
        <v/>
      </c>
      <c r="K539" s="151"/>
      <c r="L539" s="118"/>
    </row>
    <row r="540" spans="2:12" s="119" customFormat="1" x14ac:dyDescent="0.25">
      <c r="B540" s="120"/>
      <c r="C540" s="117"/>
      <c r="D540" s="117"/>
      <c r="E540" s="117"/>
      <c r="F540" s="126"/>
      <c r="G540" s="140"/>
      <c r="H540" s="126"/>
      <c r="I540" s="140"/>
      <c r="J540" s="142" t="str">
        <f t="shared" si="8"/>
        <v/>
      </c>
      <c r="K540" s="151"/>
      <c r="L540" s="118"/>
    </row>
    <row r="541" spans="2:12" s="119" customFormat="1" x14ac:dyDescent="0.25">
      <c r="B541" s="120"/>
      <c r="C541" s="117"/>
      <c r="D541" s="117"/>
      <c r="E541" s="117"/>
      <c r="F541" s="126"/>
      <c r="G541" s="140"/>
      <c r="H541" s="126"/>
      <c r="I541" s="140"/>
      <c r="J541" s="142" t="str">
        <f t="shared" si="8"/>
        <v/>
      </c>
      <c r="K541" s="151"/>
      <c r="L541" s="118"/>
    </row>
    <row r="542" spans="2:12" s="119" customFormat="1" x14ac:dyDescent="0.25">
      <c r="B542" s="120"/>
      <c r="C542" s="117"/>
      <c r="D542" s="117"/>
      <c r="E542" s="117"/>
      <c r="F542" s="126"/>
      <c r="G542" s="140"/>
      <c r="H542" s="126"/>
      <c r="I542" s="140"/>
      <c r="J542" s="142" t="str">
        <f t="shared" si="8"/>
        <v/>
      </c>
      <c r="K542" s="151"/>
      <c r="L542" s="118"/>
    </row>
    <row r="543" spans="2:12" s="119" customFormat="1" x14ac:dyDescent="0.25">
      <c r="B543" s="120"/>
      <c r="C543" s="117"/>
      <c r="D543" s="117"/>
      <c r="E543" s="117"/>
      <c r="F543" s="126"/>
      <c r="G543" s="140"/>
      <c r="H543" s="126"/>
      <c r="I543" s="140"/>
      <c r="J543" s="142" t="str">
        <f t="shared" si="8"/>
        <v/>
      </c>
      <c r="K543" s="151"/>
      <c r="L543" s="118"/>
    </row>
    <row r="544" spans="2:12" s="119" customFormat="1" x14ac:dyDescent="0.25">
      <c r="B544" s="120"/>
      <c r="C544" s="117"/>
      <c r="D544" s="117"/>
      <c r="E544" s="117"/>
      <c r="F544" s="126"/>
      <c r="G544" s="140"/>
      <c r="H544" s="126"/>
      <c r="I544" s="140"/>
      <c r="J544" s="142" t="str">
        <f t="shared" si="8"/>
        <v/>
      </c>
      <c r="K544" s="151"/>
      <c r="L544" s="118"/>
    </row>
    <row r="545" spans="2:12" s="119" customFormat="1" x14ac:dyDescent="0.25">
      <c r="B545" s="120"/>
      <c r="C545" s="117"/>
      <c r="D545" s="117"/>
      <c r="E545" s="117"/>
      <c r="F545" s="126"/>
      <c r="G545" s="140"/>
      <c r="H545" s="126"/>
      <c r="I545" s="140"/>
      <c r="J545" s="142" t="str">
        <f t="shared" si="8"/>
        <v/>
      </c>
      <c r="K545" s="151"/>
      <c r="L545" s="118"/>
    </row>
    <row r="546" spans="2:12" s="119" customFormat="1" x14ac:dyDescent="0.25">
      <c r="B546" s="120"/>
      <c r="C546" s="117"/>
      <c r="D546" s="117"/>
      <c r="E546" s="117"/>
      <c r="F546" s="126"/>
      <c r="G546" s="140"/>
      <c r="H546" s="126"/>
      <c r="I546" s="140"/>
      <c r="J546" s="142" t="str">
        <f t="shared" si="8"/>
        <v/>
      </c>
      <c r="K546" s="151"/>
      <c r="L546" s="118"/>
    </row>
    <row r="547" spans="2:12" s="119" customFormat="1" x14ac:dyDescent="0.25">
      <c r="B547" s="120"/>
      <c r="C547" s="117"/>
      <c r="D547" s="117"/>
      <c r="E547" s="117"/>
      <c r="F547" s="126"/>
      <c r="G547" s="140"/>
      <c r="H547" s="126"/>
      <c r="I547" s="140"/>
      <c r="J547" s="142" t="str">
        <f t="shared" si="8"/>
        <v/>
      </c>
      <c r="K547" s="151"/>
      <c r="L547" s="118"/>
    </row>
    <row r="548" spans="2:12" s="119" customFormat="1" x14ac:dyDescent="0.25">
      <c r="B548" s="120"/>
      <c r="C548" s="117"/>
      <c r="D548" s="117"/>
      <c r="E548" s="117"/>
      <c r="F548" s="126"/>
      <c r="G548" s="140"/>
      <c r="H548" s="126"/>
      <c r="I548" s="140"/>
      <c r="J548" s="142" t="str">
        <f t="shared" si="8"/>
        <v/>
      </c>
      <c r="K548" s="151"/>
      <c r="L548" s="118"/>
    </row>
    <row r="549" spans="2:12" s="119" customFormat="1" x14ac:dyDescent="0.25">
      <c r="B549" s="120"/>
      <c r="C549" s="117"/>
      <c r="D549" s="117"/>
      <c r="E549" s="117"/>
      <c r="F549" s="126"/>
      <c r="G549" s="140"/>
      <c r="H549" s="126"/>
      <c r="I549" s="140"/>
      <c r="J549" s="142" t="str">
        <f t="shared" si="8"/>
        <v/>
      </c>
      <c r="K549" s="151"/>
      <c r="L549" s="118"/>
    </row>
    <row r="550" spans="2:12" s="119" customFormat="1" x14ac:dyDescent="0.25">
      <c r="B550" s="120"/>
      <c r="C550" s="117"/>
      <c r="D550" s="117"/>
      <c r="E550" s="117"/>
      <c r="F550" s="126"/>
      <c r="G550" s="140"/>
      <c r="H550" s="126"/>
      <c r="I550" s="140"/>
      <c r="J550" s="142" t="str">
        <f t="shared" si="8"/>
        <v/>
      </c>
      <c r="K550" s="151"/>
      <c r="L550" s="118"/>
    </row>
    <row r="551" spans="2:12" s="119" customFormat="1" x14ac:dyDescent="0.25">
      <c r="B551" s="120"/>
      <c r="C551" s="117"/>
      <c r="D551" s="117"/>
      <c r="E551" s="117"/>
      <c r="F551" s="126"/>
      <c r="G551" s="140"/>
      <c r="H551" s="126"/>
      <c r="I551" s="140"/>
      <c r="J551" s="142" t="str">
        <f t="shared" si="8"/>
        <v/>
      </c>
      <c r="K551" s="151"/>
      <c r="L551" s="118"/>
    </row>
    <row r="552" spans="2:12" s="119" customFormat="1" x14ac:dyDescent="0.25">
      <c r="B552" s="120"/>
      <c r="C552" s="117"/>
      <c r="D552" s="117"/>
      <c r="E552" s="117"/>
      <c r="F552" s="126"/>
      <c r="G552" s="140"/>
      <c r="H552" s="126"/>
      <c r="I552" s="140"/>
      <c r="J552" s="142" t="str">
        <f t="shared" si="8"/>
        <v/>
      </c>
      <c r="K552" s="151"/>
      <c r="L552" s="118"/>
    </row>
    <row r="553" spans="2:12" s="119" customFormat="1" x14ac:dyDescent="0.25">
      <c r="B553" s="120"/>
      <c r="C553" s="117"/>
      <c r="D553" s="117"/>
      <c r="E553" s="117"/>
      <c r="F553" s="126"/>
      <c r="G553" s="140"/>
      <c r="H553" s="126"/>
      <c r="I553" s="140"/>
      <c r="J553" s="142" t="str">
        <f t="shared" si="8"/>
        <v/>
      </c>
      <c r="K553" s="151"/>
      <c r="L553" s="118"/>
    </row>
    <row r="554" spans="2:12" s="119" customFormat="1" x14ac:dyDescent="0.25">
      <c r="B554" s="120"/>
      <c r="C554" s="117"/>
      <c r="D554" s="117"/>
      <c r="E554" s="117"/>
      <c r="F554" s="126"/>
      <c r="G554" s="140"/>
      <c r="H554" s="126"/>
      <c r="I554" s="140"/>
      <c r="J554" s="142" t="str">
        <f t="shared" si="8"/>
        <v/>
      </c>
      <c r="K554" s="151"/>
      <c r="L554" s="118"/>
    </row>
    <row r="555" spans="2:12" s="119" customFormat="1" x14ac:dyDescent="0.25">
      <c r="B555" s="120"/>
      <c r="C555" s="117"/>
      <c r="D555" s="117"/>
      <c r="E555" s="117"/>
      <c r="F555" s="126"/>
      <c r="G555" s="140"/>
      <c r="H555" s="126"/>
      <c r="I555" s="140"/>
      <c r="J555" s="142" t="str">
        <f t="shared" si="8"/>
        <v/>
      </c>
      <c r="K555" s="151"/>
      <c r="L555" s="118"/>
    </row>
    <row r="556" spans="2:12" s="119" customFormat="1" x14ac:dyDescent="0.25">
      <c r="B556" s="120"/>
      <c r="C556" s="117"/>
      <c r="D556" s="117"/>
      <c r="E556" s="117"/>
      <c r="F556" s="126"/>
      <c r="G556" s="140"/>
      <c r="H556" s="126"/>
      <c r="I556" s="140"/>
      <c r="J556" s="142" t="str">
        <f t="shared" si="8"/>
        <v/>
      </c>
      <c r="K556" s="151"/>
      <c r="L556" s="118"/>
    </row>
    <row r="557" spans="2:12" s="119" customFormat="1" x14ac:dyDescent="0.25">
      <c r="B557" s="120"/>
      <c r="C557" s="117"/>
      <c r="D557" s="117"/>
      <c r="E557" s="117"/>
      <c r="F557" s="126"/>
      <c r="G557" s="140"/>
      <c r="H557" s="126"/>
      <c r="I557" s="140"/>
      <c r="J557" s="142" t="str">
        <f t="shared" si="8"/>
        <v/>
      </c>
      <c r="K557" s="151"/>
      <c r="L557" s="118"/>
    </row>
    <row r="558" spans="2:12" s="119" customFormat="1" x14ac:dyDescent="0.25">
      <c r="B558" s="120"/>
      <c r="C558" s="117"/>
      <c r="D558" s="117"/>
      <c r="E558" s="117"/>
      <c r="F558" s="126"/>
      <c r="G558" s="140"/>
      <c r="H558" s="126"/>
      <c r="I558" s="140"/>
      <c r="J558" s="142" t="str">
        <f t="shared" si="8"/>
        <v/>
      </c>
      <c r="K558" s="151"/>
      <c r="L558" s="118"/>
    </row>
    <row r="559" spans="2:12" s="119" customFormat="1" x14ac:dyDescent="0.25">
      <c r="B559" s="120"/>
      <c r="C559" s="117"/>
      <c r="D559" s="117"/>
      <c r="E559" s="117"/>
      <c r="F559" s="126"/>
      <c r="G559" s="140"/>
      <c r="H559" s="126"/>
      <c r="I559" s="140"/>
      <c r="J559" s="142" t="str">
        <f t="shared" si="8"/>
        <v/>
      </c>
      <c r="K559" s="151"/>
      <c r="L559" s="118"/>
    </row>
    <row r="560" spans="2:12" s="119" customFormat="1" x14ac:dyDescent="0.25">
      <c r="B560" s="120"/>
      <c r="C560" s="117"/>
      <c r="D560" s="117"/>
      <c r="E560" s="117"/>
      <c r="F560" s="126"/>
      <c r="G560" s="140"/>
      <c r="H560" s="126"/>
      <c r="I560" s="140"/>
      <c r="J560" s="142" t="str">
        <f t="shared" si="8"/>
        <v/>
      </c>
      <c r="K560" s="151"/>
      <c r="L560" s="118"/>
    </row>
    <row r="561" spans="2:12" s="119" customFormat="1" x14ac:dyDescent="0.25">
      <c r="B561" s="120"/>
      <c r="C561" s="117"/>
      <c r="D561" s="117"/>
      <c r="E561" s="117"/>
      <c r="F561" s="126"/>
      <c r="G561" s="140"/>
      <c r="H561" s="126"/>
      <c r="I561" s="140"/>
      <c r="J561" s="142" t="str">
        <f t="shared" si="8"/>
        <v/>
      </c>
      <c r="K561" s="151"/>
      <c r="L561" s="118"/>
    </row>
    <row r="562" spans="2:12" s="119" customFormat="1" x14ac:dyDescent="0.25">
      <c r="B562" s="120"/>
      <c r="C562" s="117"/>
      <c r="D562" s="117"/>
      <c r="E562" s="117"/>
      <c r="F562" s="126"/>
      <c r="G562" s="140"/>
      <c r="H562" s="126"/>
      <c r="I562" s="140"/>
      <c r="J562" s="142" t="str">
        <f t="shared" si="8"/>
        <v/>
      </c>
      <c r="K562" s="151"/>
      <c r="L562" s="118"/>
    </row>
    <row r="563" spans="2:12" s="119" customFormat="1" x14ac:dyDescent="0.25">
      <c r="B563" s="120"/>
      <c r="C563" s="117"/>
      <c r="D563" s="117"/>
      <c r="E563" s="117"/>
      <c r="F563" s="126"/>
      <c r="G563" s="140"/>
      <c r="H563" s="126"/>
      <c r="I563" s="140"/>
      <c r="J563" s="142" t="str">
        <f t="shared" si="8"/>
        <v/>
      </c>
      <c r="K563" s="151"/>
      <c r="L563" s="118"/>
    </row>
    <row r="564" spans="2:12" s="119" customFormat="1" x14ac:dyDescent="0.25">
      <c r="B564" s="120"/>
      <c r="C564" s="117"/>
      <c r="D564" s="117"/>
      <c r="E564" s="117"/>
      <c r="F564" s="126"/>
      <c r="G564" s="140"/>
      <c r="H564" s="126"/>
      <c r="I564" s="140"/>
      <c r="J564" s="142" t="str">
        <f t="shared" si="8"/>
        <v/>
      </c>
      <c r="K564" s="151"/>
      <c r="L564" s="118"/>
    </row>
    <row r="565" spans="2:12" s="119" customFormat="1" x14ac:dyDescent="0.25">
      <c r="B565" s="120"/>
      <c r="C565" s="117"/>
      <c r="D565" s="117"/>
      <c r="E565" s="117"/>
      <c r="F565" s="126"/>
      <c r="G565" s="140"/>
      <c r="H565" s="126"/>
      <c r="I565" s="140"/>
      <c r="J565" s="142" t="str">
        <f t="shared" si="8"/>
        <v/>
      </c>
      <c r="K565" s="151"/>
      <c r="L565" s="118"/>
    </row>
    <row r="566" spans="2:12" s="119" customFormat="1" x14ac:dyDescent="0.25">
      <c r="B566" s="120"/>
      <c r="C566" s="117"/>
      <c r="D566" s="117"/>
      <c r="E566" s="117"/>
      <c r="F566" s="126"/>
      <c r="G566" s="140"/>
      <c r="H566" s="126"/>
      <c r="I566" s="140"/>
      <c r="J566" s="142" t="str">
        <f t="shared" si="8"/>
        <v/>
      </c>
      <c r="K566" s="151"/>
      <c r="L566" s="118"/>
    </row>
    <row r="567" spans="2:12" s="119" customFormat="1" x14ac:dyDescent="0.25">
      <c r="B567" s="120"/>
      <c r="C567" s="117"/>
      <c r="D567" s="117"/>
      <c r="E567" s="117"/>
      <c r="F567" s="126"/>
      <c r="G567" s="140"/>
      <c r="H567" s="126"/>
      <c r="I567" s="140"/>
      <c r="J567" s="142" t="str">
        <f t="shared" si="8"/>
        <v/>
      </c>
      <c r="K567" s="151"/>
      <c r="L567" s="118"/>
    </row>
    <row r="568" spans="2:12" s="119" customFormat="1" x14ac:dyDescent="0.25">
      <c r="B568" s="120"/>
      <c r="C568" s="117"/>
      <c r="D568" s="117"/>
      <c r="E568" s="117"/>
      <c r="F568" s="126"/>
      <c r="G568" s="140"/>
      <c r="H568" s="126"/>
      <c r="I568" s="140"/>
      <c r="J568" s="142" t="str">
        <f t="shared" si="8"/>
        <v/>
      </c>
      <c r="K568" s="151"/>
      <c r="L568" s="118"/>
    </row>
    <row r="569" spans="2:12" s="119" customFormat="1" x14ac:dyDescent="0.25">
      <c r="B569" s="120"/>
      <c r="C569" s="117"/>
      <c r="D569" s="117"/>
      <c r="E569" s="117"/>
      <c r="F569" s="126"/>
      <c r="G569" s="140"/>
      <c r="H569" s="126"/>
      <c r="I569" s="140"/>
      <c r="J569" s="142" t="str">
        <f t="shared" si="8"/>
        <v/>
      </c>
      <c r="K569" s="151"/>
      <c r="L569" s="118"/>
    </row>
    <row r="570" spans="2:12" s="119" customFormat="1" x14ac:dyDescent="0.25">
      <c r="B570" s="120"/>
      <c r="C570" s="117"/>
      <c r="D570" s="117"/>
      <c r="E570" s="117"/>
      <c r="F570" s="126"/>
      <c r="G570" s="140"/>
      <c r="H570" s="126"/>
      <c r="I570" s="140"/>
      <c r="J570" s="142" t="str">
        <f t="shared" si="8"/>
        <v/>
      </c>
      <c r="K570" s="151"/>
      <c r="L570" s="118"/>
    </row>
    <row r="571" spans="2:12" s="119" customFormat="1" x14ac:dyDescent="0.25">
      <c r="B571" s="120"/>
      <c r="C571" s="117"/>
      <c r="D571" s="117"/>
      <c r="E571" s="117"/>
      <c r="F571" s="126"/>
      <c r="G571" s="140"/>
      <c r="H571" s="126"/>
      <c r="I571" s="140"/>
      <c r="J571" s="142" t="str">
        <f t="shared" si="8"/>
        <v/>
      </c>
      <c r="K571" s="151"/>
      <c r="L571" s="118"/>
    </row>
    <row r="572" spans="2:12" s="119" customFormat="1" x14ac:dyDescent="0.25">
      <c r="B572" s="120"/>
      <c r="C572" s="117"/>
      <c r="D572" s="117"/>
      <c r="E572" s="117"/>
      <c r="F572" s="126"/>
      <c r="G572" s="140"/>
      <c r="H572" s="126"/>
      <c r="I572" s="140"/>
      <c r="J572" s="142" t="str">
        <f t="shared" si="8"/>
        <v/>
      </c>
      <c r="K572" s="151"/>
      <c r="L572" s="118"/>
    </row>
    <row r="573" spans="2:12" s="119" customFormat="1" x14ac:dyDescent="0.25">
      <c r="B573" s="120"/>
      <c r="C573" s="117"/>
      <c r="D573" s="117"/>
      <c r="E573" s="117"/>
      <c r="F573" s="126"/>
      <c r="G573" s="140"/>
      <c r="H573" s="126"/>
      <c r="I573" s="140"/>
      <c r="J573" s="142" t="str">
        <f t="shared" si="8"/>
        <v/>
      </c>
      <c r="K573" s="151"/>
      <c r="L573" s="118"/>
    </row>
    <row r="574" spans="2:12" s="119" customFormat="1" x14ac:dyDescent="0.25">
      <c r="B574" s="120"/>
      <c r="C574" s="117"/>
      <c r="D574" s="117"/>
      <c r="E574" s="117"/>
      <c r="F574" s="126"/>
      <c r="G574" s="140"/>
      <c r="H574" s="126"/>
      <c r="I574" s="140"/>
      <c r="J574" s="142" t="str">
        <f t="shared" si="8"/>
        <v/>
      </c>
      <c r="K574" s="151"/>
      <c r="L574" s="118"/>
    </row>
    <row r="575" spans="2:12" s="119" customFormat="1" x14ac:dyDescent="0.25">
      <c r="B575" s="120"/>
      <c r="C575" s="117"/>
      <c r="D575" s="117"/>
      <c r="E575" s="117"/>
      <c r="F575" s="126"/>
      <c r="G575" s="140"/>
      <c r="H575" s="126"/>
      <c r="I575" s="140"/>
      <c r="J575" s="142" t="str">
        <f t="shared" si="8"/>
        <v/>
      </c>
      <c r="K575" s="151"/>
      <c r="L575" s="118"/>
    </row>
    <row r="576" spans="2:12" s="119" customFormat="1" x14ac:dyDescent="0.25">
      <c r="B576" s="120"/>
      <c r="C576" s="117"/>
      <c r="D576" s="117"/>
      <c r="E576" s="117"/>
      <c r="F576" s="126"/>
      <c r="G576" s="140"/>
      <c r="H576" s="126"/>
      <c r="I576" s="140"/>
      <c r="J576" s="142" t="str">
        <f t="shared" si="8"/>
        <v/>
      </c>
      <c r="K576" s="151"/>
      <c r="L576" s="118"/>
    </row>
    <row r="577" spans="2:12" s="119" customFormat="1" x14ac:dyDescent="0.25">
      <c r="B577" s="120"/>
      <c r="C577" s="117"/>
      <c r="D577" s="117"/>
      <c r="E577" s="117"/>
      <c r="F577" s="126"/>
      <c r="G577" s="140"/>
      <c r="H577" s="126"/>
      <c r="I577" s="140"/>
      <c r="J577" s="142" t="str">
        <f t="shared" si="8"/>
        <v/>
      </c>
      <c r="K577" s="151"/>
      <c r="L577" s="118"/>
    </row>
    <row r="578" spans="2:12" s="119" customFormat="1" x14ac:dyDescent="0.25">
      <c r="B578" s="120"/>
      <c r="C578" s="117"/>
      <c r="D578" s="117"/>
      <c r="E578" s="117"/>
      <c r="F578" s="126"/>
      <c r="G578" s="140"/>
      <c r="H578" s="126"/>
      <c r="I578" s="140"/>
      <c r="J578" s="142" t="str">
        <f t="shared" si="8"/>
        <v/>
      </c>
      <c r="K578" s="151"/>
      <c r="L578" s="118"/>
    </row>
    <row r="579" spans="2:12" s="119" customFormat="1" x14ac:dyDescent="0.25">
      <c r="B579" s="120"/>
      <c r="C579" s="117"/>
      <c r="D579" s="117"/>
      <c r="E579" s="117"/>
      <c r="F579" s="126"/>
      <c r="G579" s="140"/>
      <c r="H579" s="126"/>
      <c r="I579" s="140"/>
      <c r="J579" s="142" t="str">
        <f t="shared" si="8"/>
        <v/>
      </c>
      <c r="K579" s="151"/>
      <c r="L579" s="118"/>
    </row>
    <row r="580" spans="2:12" s="119" customFormat="1" x14ac:dyDescent="0.25">
      <c r="B580" s="120"/>
      <c r="C580" s="117"/>
      <c r="D580" s="117"/>
      <c r="E580" s="117"/>
      <c r="F580" s="126"/>
      <c r="G580" s="140"/>
      <c r="H580" s="126"/>
      <c r="I580" s="140"/>
      <c r="J580" s="142" t="str">
        <f t="shared" si="8"/>
        <v/>
      </c>
      <c r="K580" s="151"/>
      <c r="L580" s="118"/>
    </row>
    <row r="581" spans="2:12" s="119" customFormat="1" x14ac:dyDescent="0.25">
      <c r="B581" s="120"/>
      <c r="C581" s="117"/>
      <c r="D581" s="117"/>
      <c r="E581" s="117"/>
      <c r="F581" s="126"/>
      <c r="G581" s="140"/>
      <c r="H581" s="126"/>
      <c r="I581" s="140"/>
      <c r="J581" s="142" t="str">
        <f t="shared" si="8"/>
        <v/>
      </c>
      <c r="K581" s="151"/>
      <c r="L581" s="118"/>
    </row>
    <row r="582" spans="2:12" s="119" customFormat="1" x14ac:dyDescent="0.25">
      <c r="B582" s="120"/>
      <c r="C582" s="117"/>
      <c r="D582" s="117"/>
      <c r="E582" s="117"/>
      <c r="F582" s="126"/>
      <c r="G582" s="140"/>
      <c r="H582" s="126"/>
      <c r="I582" s="140"/>
      <c r="J582" s="142" t="str">
        <f t="shared" si="8"/>
        <v/>
      </c>
      <c r="K582" s="151"/>
      <c r="L582" s="118"/>
    </row>
    <row r="583" spans="2:12" s="119" customFormat="1" x14ac:dyDescent="0.25">
      <c r="B583" s="120"/>
      <c r="C583" s="117"/>
      <c r="D583" s="117"/>
      <c r="E583" s="117"/>
      <c r="F583" s="126"/>
      <c r="G583" s="140"/>
      <c r="H583" s="126"/>
      <c r="I583" s="140"/>
      <c r="J583" s="142" t="str">
        <f t="shared" si="8"/>
        <v/>
      </c>
      <c r="K583" s="151"/>
      <c r="L583" s="118"/>
    </row>
    <row r="584" spans="2:12" s="119" customFormat="1" x14ac:dyDescent="0.25">
      <c r="B584" s="120"/>
      <c r="C584" s="117"/>
      <c r="D584" s="117"/>
      <c r="E584" s="117"/>
      <c r="F584" s="126"/>
      <c r="G584" s="140"/>
      <c r="H584" s="126"/>
      <c r="I584" s="140"/>
      <c r="J584" s="142" t="str">
        <f t="shared" si="8"/>
        <v/>
      </c>
      <c r="K584" s="151"/>
      <c r="L584" s="118"/>
    </row>
    <row r="585" spans="2:12" s="119" customFormat="1" x14ac:dyDescent="0.25">
      <c r="B585" s="120"/>
      <c r="C585" s="117"/>
      <c r="D585" s="117"/>
      <c r="E585" s="117"/>
      <c r="F585" s="126"/>
      <c r="G585" s="140"/>
      <c r="H585" s="126"/>
      <c r="I585" s="140"/>
      <c r="J585" s="142" t="str">
        <f t="shared" si="8"/>
        <v/>
      </c>
      <c r="K585" s="151"/>
      <c r="L585" s="118"/>
    </row>
    <row r="586" spans="2:12" s="119" customFormat="1" x14ac:dyDescent="0.25">
      <c r="B586" s="120"/>
      <c r="C586" s="117"/>
      <c r="D586" s="117"/>
      <c r="E586" s="117"/>
      <c r="F586" s="126"/>
      <c r="G586" s="140"/>
      <c r="H586" s="126"/>
      <c r="I586" s="140"/>
      <c r="J586" s="142" t="str">
        <f t="shared" si="8"/>
        <v/>
      </c>
      <c r="K586" s="151"/>
      <c r="L586" s="118"/>
    </row>
    <row r="587" spans="2:12" s="119" customFormat="1" x14ac:dyDescent="0.25">
      <c r="B587" s="120"/>
      <c r="C587" s="117"/>
      <c r="D587" s="117"/>
      <c r="E587" s="117"/>
      <c r="F587" s="126"/>
      <c r="G587" s="140"/>
      <c r="H587" s="126"/>
      <c r="I587" s="140"/>
      <c r="J587" s="142" t="str">
        <f t="shared" si="8"/>
        <v/>
      </c>
      <c r="K587" s="151"/>
      <c r="L587" s="118"/>
    </row>
    <row r="588" spans="2:12" s="119" customFormat="1" x14ac:dyDescent="0.25">
      <c r="B588" s="120"/>
      <c r="C588" s="117"/>
      <c r="D588" s="117"/>
      <c r="E588" s="117"/>
      <c r="F588" s="126"/>
      <c r="G588" s="140"/>
      <c r="H588" s="126"/>
      <c r="I588" s="140"/>
      <c r="J588" s="142" t="str">
        <f t="shared" si="8"/>
        <v/>
      </c>
      <c r="K588" s="151"/>
      <c r="L588" s="118"/>
    </row>
    <row r="589" spans="2:12" s="119" customFormat="1" x14ac:dyDescent="0.25">
      <c r="B589" s="120"/>
      <c r="C589" s="117"/>
      <c r="D589" s="117"/>
      <c r="E589" s="117"/>
      <c r="F589" s="126"/>
      <c r="G589" s="140"/>
      <c r="H589" s="126"/>
      <c r="I589" s="140"/>
      <c r="J589" s="142" t="str">
        <f t="shared" si="8"/>
        <v/>
      </c>
      <c r="K589" s="151"/>
      <c r="L589" s="118"/>
    </row>
    <row r="590" spans="2:12" s="119" customFormat="1" x14ac:dyDescent="0.25">
      <c r="B590" s="120"/>
      <c r="C590" s="117"/>
      <c r="D590" s="117"/>
      <c r="E590" s="117"/>
      <c r="F590" s="126"/>
      <c r="G590" s="140"/>
      <c r="H590" s="126"/>
      <c r="I590" s="140"/>
      <c r="J590" s="142" t="str">
        <f t="shared" si="8"/>
        <v/>
      </c>
      <c r="K590" s="151"/>
      <c r="L590" s="118"/>
    </row>
    <row r="591" spans="2:12" s="119" customFormat="1" x14ac:dyDescent="0.25">
      <c r="B591" s="120"/>
      <c r="C591" s="117"/>
      <c r="D591" s="117"/>
      <c r="E591" s="117"/>
      <c r="F591" s="126"/>
      <c r="G591" s="140"/>
      <c r="H591" s="126"/>
      <c r="I591" s="140"/>
      <c r="J591" s="142" t="str">
        <f t="shared" si="8"/>
        <v/>
      </c>
      <c r="K591" s="151"/>
      <c r="L591" s="118"/>
    </row>
    <row r="592" spans="2:12" s="119" customFormat="1" x14ac:dyDescent="0.25">
      <c r="B592" s="120"/>
      <c r="C592" s="117"/>
      <c r="D592" s="117"/>
      <c r="E592" s="117"/>
      <c r="F592" s="126"/>
      <c r="G592" s="140"/>
      <c r="H592" s="126"/>
      <c r="I592" s="140"/>
      <c r="J592" s="142" t="str">
        <f t="shared" si="8"/>
        <v/>
      </c>
      <c r="K592" s="151"/>
      <c r="L592" s="118"/>
    </row>
    <row r="593" spans="2:12" s="119" customFormat="1" x14ac:dyDescent="0.25">
      <c r="B593" s="120"/>
      <c r="C593" s="117"/>
      <c r="D593" s="117"/>
      <c r="E593" s="117"/>
      <c r="F593" s="126"/>
      <c r="G593" s="140"/>
      <c r="H593" s="126"/>
      <c r="I593" s="140"/>
      <c r="J593" s="142" t="str">
        <f t="shared" si="8"/>
        <v/>
      </c>
      <c r="K593" s="151"/>
      <c r="L593" s="118"/>
    </row>
    <row r="594" spans="2:12" s="119" customFormat="1" x14ac:dyDescent="0.25">
      <c r="B594" s="120"/>
      <c r="C594" s="117"/>
      <c r="D594" s="117"/>
      <c r="E594" s="117"/>
      <c r="F594" s="126"/>
      <c r="G594" s="140"/>
      <c r="H594" s="126"/>
      <c r="I594" s="140"/>
      <c r="J594" s="142" t="str">
        <f t="shared" si="8"/>
        <v/>
      </c>
      <c r="K594" s="151"/>
      <c r="L594" s="118"/>
    </row>
    <row r="595" spans="2:12" s="119" customFormat="1" x14ac:dyDescent="0.25">
      <c r="B595" s="120"/>
      <c r="C595" s="117"/>
      <c r="D595" s="117"/>
      <c r="E595" s="117"/>
      <c r="F595" s="126"/>
      <c r="G595" s="140"/>
      <c r="H595" s="126"/>
      <c r="I595" s="140"/>
      <c r="J595" s="142" t="str">
        <f t="shared" si="8"/>
        <v/>
      </c>
      <c r="K595" s="151"/>
      <c r="L595" s="118"/>
    </row>
    <row r="596" spans="2:12" s="119" customFormat="1" x14ac:dyDescent="0.25">
      <c r="B596" s="120"/>
      <c r="C596" s="117"/>
      <c r="D596" s="117"/>
      <c r="E596" s="117"/>
      <c r="F596" s="126"/>
      <c r="G596" s="140"/>
      <c r="H596" s="126"/>
      <c r="I596" s="140"/>
      <c r="J596" s="142" t="str">
        <f t="shared" si="8"/>
        <v/>
      </c>
      <c r="K596" s="151"/>
      <c r="L596" s="118"/>
    </row>
    <row r="597" spans="2:12" s="119" customFormat="1" x14ac:dyDescent="0.25">
      <c r="B597" s="120"/>
      <c r="C597" s="117"/>
      <c r="D597" s="117"/>
      <c r="E597" s="117"/>
      <c r="F597" s="126"/>
      <c r="G597" s="140"/>
      <c r="H597" s="126"/>
      <c r="I597" s="140"/>
      <c r="J597" s="142" t="str">
        <f t="shared" si="8"/>
        <v/>
      </c>
      <c r="K597" s="151"/>
      <c r="L597" s="118"/>
    </row>
    <row r="598" spans="2:12" s="119" customFormat="1" x14ac:dyDescent="0.25">
      <c r="B598" s="120"/>
      <c r="C598" s="117"/>
      <c r="D598" s="117"/>
      <c r="E598" s="117"/>
      <c r="F598" s="126"/>
      <c r="G598" s="140"/>
      <c r="H598" s="126"/>
      <c r="I598" s="140"/>
      <c r="J598" s="142" t="str">
        <f t="shared" si="8"/>
        <v/>
      </c>
      <c r="K598" s="151"/>
      <c r="L598" s="118"/>
    </row>
    <row r="599" spans="2:12" s="119" customFormat="1" x14ac:dyDescent="0.25">
      <c r="B599" s="120"/>
      <c r="C599" s="117"/>
      <c r="D599" s="117"/>
      <c r="E599" s="117"/>
      <c r="F599" s="126"/>
      <c r="G599" s="140"/>
      <c r="H599" s="126"/>
      <c r="I599" s="140"/>
      <c r="J599" s="142" t="str">
        <f t="shared" si="8"/>
        <v/>
      </c>
      <c r="K599" s="151"/>
      <c r="L599" s="118"/>
    </row>
    <row r="600" spans="2:12" s="119" customFormat="1" x14ac:dyDescent="0.25">
      <c r="B600" s="120"/>
      <c r="C600" s="117"/>
      <c r="D600" s="117"/>
      <c r="E600" s="117"/>
      <c r="F600" s="126"/>
      <c r="G600" s="140"/>
      <c r="H600" s="126"/>
      <c r="I600" s="140"/>
      <c r="J600" s="142" t="str">
        <f t="shared" ref="J600:J663" si="9">IF(I600="","",(VALUE(TEXT(H600,"m/dd/yy ")&amp;TEXT(I600,"hh:mm:ss"))-(VALUE(TEXT(F600,"m/dd/yy ")&amp;TEXT(G600,"hh:mm:ss"))))*24)</f>
        <v/>
      </c>
      <c r="K600" s="151"/>
      <c r="L600" s="118"/>
    </row>
    <row r="601" spans="2:12" s="119" customFormat="1" x14ac:dyDescent="0.25">
      <c r="B601" s="120"/>
      <c r="C601" s="117"/>
      <c r="D601" s="117"/>
      <c r="E601" s="117"/>
      <c r="F601" s="126"/>
      <c r="G601" s="140"/>
      <c r="H601" s="126"/>
      <c r="I601" s="140"/>
      <c r="J601" s="142" t="str">
        <f t="shared" si="9"/>
        <v/>
      </c>
      <c r="K601" s="151"/>
      <c r="L601" s="118"/>
    </row>
    <row r="602" spans="2:12" s="119" customFormat="1" x14ac:dyDescent="0.25">
      <c r="B602" s="120"/>
      <c r="C602" s="117"/>
      <c r="D602" s="117"/>
      <c r="E602" s="117"/>
      <c r="F602" s="126"/>
      <c r="G602" s="140"/>
      <c r="H602" s="126"/>
      <c r="I602" s="140"/>
      <c r="J602" s="142" t="str">
        <f t="shared" si="9"/>
        <v/>
      </c>
      <c r="K602" s="151"/>
      <c r="L602" s="118"/>
    </row>
    <row r="603" spans="2:12" s="119" customFormat="1" x14ac:dyDescent="0.25">
      <c r="B603" s="120"/>
      <c r="C603" s="117"/>
      <c r="D603" s="117"/>
      <c r="E603" s="117"/>
      <c r="F603" s="126"/>
      <c r="G603" s="140"/>
      <c r="H603" s="126"/>
      <c r="I603" s="140"/>
      <c r="J603" s="142" t="str">
        <f t="shared" si="9"/>
        <v/>
      </c>
      <c r="K603" s="151"/>
      <c r="L603" s="118"/>
    </row>
    <row r="604" spans="2:12" s="119" customFormat="1" x14ac:dyDescent="0.25">
      <c r="B604" s="120"/>
      <c r="C604" s="117"/>
      <c r="D604" s="117"/>
      <c r="E604" s="117"/>
      <c r="F604" s="126"/>
      <c r="G604" s="140"/>
      <c r="H604" s="126"/>
      <c r="I604" s="140"/>
      <c r="J604" s="142" t="str">
        <f t="shared" si="9"/>
        <v/>
      </c>
      <c r="K604" s="151"/>
      <c r="L604" s="118"/>
    </row>
    <row r="605" spans="2:12" s="119" customFormat="1" x14ac:dyDescent="0.25">
      <c r="B605" s="120"/>
      <c r="C605" s="117"/>
      <c r="D605" s="117"/>
      <c r="E605" s="117"/>
      <c r="F605" s="126"/>
      <c r="G605" s="140"/>
      <c r="H605" s="126"/>
      <c r="I605" s="140"/>
      <c r="J605" s="142" t="str">
        <f t="shared" si="9"/>
        <v/>
      </c>
      <c r="K605" s="151"/>
      <c r="L605" s="118"/>
    </row>
    <row r="606" spans="2:12" s="119" customFormat="1" x14ac:dyDescent="0.25">
      <c r="B606" s="120"/>
      <c r="C606" s="117"/>
      <c r="D606" s="117"/>
      <c r="E606" s="117"/>
      <c r="F606" s="126"/>
      <c r="G606" s="140"/>
      <c r="H606" s="126"/>
      <c r="I606" s="140"/>
      <c r="J606" s="142" t="str">
        <f t="shared" si="9"/>
        <v/>
      </c>
      <c r="K606" s="151"/>
      <c r="L606" s="118"/>
    </row>
    <row r="607" spans="2:12" s="119" customFormat="1" x14ac:dyDescent="0.25">
      <c r="B607" s="120"/>
      <c r="C607" s="117"/>
      <c r="D607" s="117"/>
      <c r="E607" s="117"/>
      <c r="F607" s="126"/>
      <c r="G607" s="140"/>
      <c r="H607" s="126"/>
      <c r="I607" s="140"/>
      <c r="J607" s="142" t="str">
        <f t="shared" si="9"/>
        <v/>
      </c>
      <c r="K607" s="151"/>
      <c r="L607" s="118"/>
    </row>
    <row r="608" spans="2:12" s="119" customFormat="1" x14ac:dyDescent="0.25">
      <c r="B608" s="120"/>
      <c r="C608" s="117"/>
      <c r="D608" s="117"/>
      <c r="E608" s="117"/>
      <c r="F608" s="126"/>
      <c r="G608" s="140"/>
      <c r="H608" s="126"/>
      <c r="I608" s="140"/>
      <c r="J608" s="142" t="str">
        <f t="shared" si="9"/>
        <v/>
      </c>
      <c r="K608" s="151"/>
      <c r="L608" s="118"/>
    </row>
    <row r="609" spans="2:12" s="119" customFormat="1" x14ac:dyDescent="0.25">
      <c r="B609" s="120"/>
      <c r="C609" s="117"/>
      <c r="D609" s="117"/>
      <c r="E609" s="117"/>
      <c r="F609" s="126"/>
      <c r="G609" s="140"/>
      <c r="H609" s="126"/>
      <c r="I609" s="140"/>
      <c r="J609" s="142" t="str">
        <f t="shared" si="9"/>
        <v/>
      </c>
      <c r="K609" s="151"/>
      <c r="L609" s="118"/>
    </row>
    <row r="610" spans="2:12" s="119" customFormat="1" x14ac:dyDescent="0.25">
      <c r="B610" s="120"/>
      <c r="C610" s="117"/>
      <c r="D610" s="117"/>
      <c r="E610" s="117"/>
      <c r="F610" s="126"/>
      <c r="G610" s="140"/>
      <c r="H610" s="126"/>
      <c r="I610" s="140"/>
      <c r="J610" s="142" t="str">
        <f t="shared" si="9"/>
        <v/>
      </c>
      <c r="K610" s="151"/>
      <c r="L610" s="118"/>
    </row>
    <row r="611" spans="2:12" s="119" customFormat="1" x14ac:dyDescent="0.25">
      <c r="B611" s="120"/>
      <c r="C611" s="117"/>
      <c r="D611" s="117"/>
      <c r="E611" s="117"/>
      <c r="F611" s="126"/>
      <c r="G611" s="140"/>
      <c r="H611" s="126"/>
      <c r="I611" s="140"/>
      <c r="J611" s="142" t="str">
        <f t="shared" si="9"/>
        <v/>
      </c>
      <c r="K611" s="151"/>
      <c r="L611" s="118"/>
    </row>
    <row r="612" spans="2:12" s="119" customFormat="1" x14ac:dyDescent="0.25">
      <c r="B612" s="120"/>
      <c r="C612" s="117"/>
      <c r="D612" s="117"/>
      <c r="E612" s="117"/>
      <c r="F612" s="126"/>
      <c r="G612" s="140"/>
      <c r="H612" s="126"/>
      <c r="I612" s="140"/>
      <c r="J612" s="142" t="str">
        <f t="shared" si="9"/>
        <v/>
      </c>
      <c r="K612" s="151"/>
      <c r="L612" s="118"/>
    </row>
    <row r="613" spans="2:12" s="119" customFormat="1" x14ac:dyDescent="0.25">
      <c r="B613" s="120"/>
      <c r="C613" s="117"/>
      <c r="D613" s="117"/>
      <c r="E613" s="117"/>
      <c r="F613" s="126"/>
      <c r="G613" s="140"/>
      <c r="H613" s="126"/>
      <c r="I613" s="140"/>
      <c r="J613" s="142" t="str">
        <f t="shared" si="9"/>
        <v/>
      </c>
      <c r="K613" s="151"/>
      <c r="L613" s="118"/>
    </row>
    <row r="614" spans="2:12" s="119" customFormat="1" x14ac:dyDescent="0.25">
      <c r="B614" s="120"/>
      <c r="C614" s="117"/>
      <c r="D614" s="117"/>
      <c r="E614" s="117"/>
      <c r="F614" s="126"/>
      <c r="G614" s="140"/>
      <c r="H614" s="126"/>
      <c r="I614" s="140"/>
      <c r="J614" s="142" t="str">
        <f t="shared" si="9"/>
        <v/>
      </c>
      <c r="K614" s="151"/>
      <c r="L614" s="118"/>
    </row>
    <row r="615" spans="2:12" s="119" customFormat="1" x14ac:dyDescent="0.25">
      <c r="B615" s="120"/>
      <c r="C615" s="117"/>
      <c r="D615" s="117"/>
      <c r="E615" s="117"/>
      <c r="F615" s="126"/>
      <c r="G615" s="140"/>
      <c r="H615" s="126"/>
      <c r="I615" s="140"/>
      <c r="J615" s="142" t="str">
        <f t="shared" si="9"/>
        <v/>
      </c>
      <c r="K615" s="151"/>
      <c r="L615" s="118"/>
    </row>
    <row r="616" spans="2:12" s="119" customFormat="1" x14ac:dyDescent="0.25">
      <c r="B616" s="120"/>
      <c r="C616" s="117"/>
      <c r="D616" s="117"/>
      <c r="E616" s="117"/>
      <c r="F616" s="126"/>
      <c r="G616" s="140"/>
      <c r="H616" s="126"/>
      <c r="I616" s="140"/>
      <c r="J616" s="142" t="str">
        <f t="shared" si="9"/>
        <v/>
      </c>
      <c r="K616" s="151"/>
      <c r="L616" s="118"/>
    </row>
    <row r="617" spans="2:12" s="119" customFormat="1" x14ac:dyDescent="0.25">
      <c r="B617" s="120"/>
      <c r="C617" s="117"/>
      <c r="D617" s="117"/>
      <c r="E617" s="117"/>
      <c r="F617" s="126"/>
      <c r="G617" s="140"/>
      <c r="H617" s="126"/>
      <c r="I617" s="140"/>
      <c r="J617" s="142" t="str">
        <f t="shared" si="9"/>
        <v/>
      </c>
      <c r="K617" s="151"/>
      <c r="L617" s="118"/>
    </row>
    <row r="618" spans="2:12" s="119" customFormat="1" x14ac:dyDescent="0.25">
      <c r="B618" s="120"/>
      <c r="C618" s="117"/>
      <c r="D618" s="117"/>
      <c r="E618" s="117"/>
      <c r="F618" s="126"/>
      <c r="G618" s="140"/>
      <c r="H618" s="126"/>
      <c r="I618" s="140"/>
      <c r="J618" s="142" t="str">
        <f t="shared" si="9"/>
        <v/>
      </c>
      <c r="K618" s="151"/>
      <c r="L618" s="118"/>
    </row>
    <row r="619" spans="2:12" s="119" customFormat="1" x14ac:dyDescent="0.25">
      <c r="B619" s="120"/>
      <c r="C619" s="117"/>
      <c r="D619" s="117"/>
      <c r="E619" s="117"/>
      <c r="F619" s="126"/>
      <c r="G619" s="140"/>
      <c r="H619" s="126"/>
      <c r="I619" s="140"/>
      <c r="J619" s="142" t="str">
        <f t="shared" si="9"/>
        <v/>
      </c>
      <c r="K619" s="151"/>
      <c r="L619" s="118"/>
    </row>
    <row r="620" spans="2:12" s="119" customFormat="1" x14ac:dyDescent="0.25">
      <c r="B620" s="120"/>
      <c r="C620" s="117"/>
      <c r="D620" s="117"/>
      <c r="E620" s="117"/>
      <c r="F620" s="126"/>
      <c r="G620" s="140"/>
      <c r="H620" s="126"/>
      <c r="I620" s="140"/>
      <c r="J620" s="142" t="str">
        <f t="shared" si="9"/>
        <v/>
      </c>
      <c r="K620" s="151"/>
      <c r="L620" s="118"/>
    </row>
    <row r="621" spans="2:12" s="119" customFormat="1" x14ac:dyDescent="0.25">
      <c r="B621" s="120"/>
      <c r="C621" s="117"/>
      <c r="D621" s="117"/>
      <c r="E621" s="117"/>
      <c r="F621" s="126"/>
      <c r="G621" s="140"/>
      <c r="H621" s="126"/>
      <c r="I621" s="140"/>
      <c r="J621" s="142" t="str">
        <f t="shared" si="9"/>
        <v/>
      </c>
      <c r="K621" s="151"/>
      <c r="L621" s="118"/>
    </row>
    <row r="622" spans="2:12" s="119" customFormat="1" x14ac:dyDescent="0.25">
      <c r="B622" s="120"/>
      <c r="C622" s="117"/>
      <c r="D622" s="117"/>
      <c r="E622" s="117"/>
      <c r="F622" s="126"/>
      <c r="G622" s="140"/>
      <c r="H622" s="126"/>
      <c r="I622" s="140"/>
      <c r="J622" s="142" t="str">
        <f t="shared" si="9"/>
        <v/>
      </c>
      <c r="K622" s="151"/>
      <c r="L622" s="118"/>
    </row>
    <row r="623" spans="2:12" s="119" customFormat="1" x14ac:dyDescent="0.25">
      <c r="B623" s="120"/>
      <c r="C623" s="117"/>
      <c r="D623" s="117"/>
      <c r="E623" s="117"/>
      <c r="F623" s="126"/>
      <c r="G623" s="140"/>
      <c r="H623" s="126"/>
      <c r="I623" s="140"/>
      <c r="J623" s="142" t="str">
        <f t="shared" si="9"/>
        <v/>
      </c>
      <c r="K623" s="151"/>
      <c r="L623" s="118"/>
    </row>
    <row r="624" spans="2:12" s="119" customFormat="1" x14ac:dyDescent="0.25">
      <c r="B624" s="120"/>
      <c r="C624" s="117"/>
      <c r="D624" s="117"/>
      <c r="E624" s="117"/>
      <c r="F624" s="126"/>
      <c r="G624" s="140"/>
      <c r="H624" s="126"/>
      <c r="I624" s="140"/>
      <c r="J624" s="142" t="str">
        <f t="shared" si="9"/>
        <v/>
      </c>
      <c r="K624" s="151"/>
      <c r="L624" s="118"/>
    </row>
    <row r="625" spans="2:12" s="119" customFormat="1" x14ac:dyDescent="0.25">
      <c r="B625" s="120"/>
      <c r="C625" s="117"/>
      <c r="D625" s="117"/>
      <c r="E625" s="117"/>
      <c r="F625" s="126"/>
      <c r="G625" s="140"/>
      <c r="H625" s="126"/>
      <c r="I625" s="140"/>
      <c r="J625" s="142" t="str">
        <f t="shared" si="9"/>
        <v/>
      </c>
      <c r="K625" s="151"/>
      <c r="L625" s="118"/>
    </row>
    <row r="626" spans="2:12" s="119" customFormat="1" x14ac:dyDescent="0.25">
      <c r="B626" s="120"/>
      <c r="C626" s="117"/>
      <c r="D626" s="117"/>
      <c r="E626" s="117"/>
      <c r="F626" s="126"/>
      <c r="G626" s="140"/>
      <c r="H626" s="126"/>
      <c r="I626" s="140"/>
      <c r="J626" s="142" t="str">
        <f t="shared" si="9"/>
        <v/>
      </c>
      <c r="K626" s="151"/>
      <c r="L626" s="118"/>
    </row>
    <row r="627" spans="2:12" s="119" customFormat="1" x14ac:dyDescent="0.25">
      <c r="B627" s="120"/>
      <c r="C627" s="117"/>
      <c r="D627" s="117"/>
      <c r="E627" s="117"/>
      <c r="F627" s="126"/>
      <c r="G627" s="140"/>
      <c r="H627" s="126"/>
      <c r="I627" s="140"/>
      <c r="J627" s="142" t="str">
        <f t="shared" si="9"/>
        <v/>
      </c>
      <c r="K627" s="151"/>
      <c r="L627" s="118"/>
    </row>
    <row r="628" spans="2:12" s="119" customFormat="1" x14ac:dyDescent="0.25">
      <c r="B628" s="120"/>
      <c r="C628" s="117"/>
      <c r="D628" s="117"/>
      <c r="E628" s="117"/>
      <c r="F628" s="126"/>
      <c r="G628" s="140"/>
      <c r="H628" s="126"/>
      <c r="I628" s="140"/>
      <c r="J628" s="142" t="str">
        <f t="shared" si="9"/>
        <v/>
      </c>
      <c r="K628" s="151"/>
      <c r="L628" s="118"/>
    </row>
    <row r="629" spans="2:12" s="119" customFormat="1" x14ac:dyDescent="0.25">
      <c r="B629" s="120"/>
      <c r="C629" s="117"/>
      <c r="D629" s="117"/>
      <c r="E629" s="117"/>
      <c r="F629" s="126"/>
      <c r="G629" s="140"/>
      <c r="H629" s="126"/>
      <c r="I629" s="140"/>
      <c r="J629" s="142" t="str">
        <f t="shared" si="9"/>
        <v/>
      </c>
      <c r="K629" s="151"/>
      <c r="L629" s="118"/>
    </row>
    <row r="630" spans="2:12" s="119" customFormat="1" x14ac:dyDescent="0.25">
      <c r="B630" s="120"/>
      <c r="C630" s="117"/>
      <c r="D630" s="117"/>
      <c r="E630" s="117"/>
      <c r="F630" s="126"/>
      <c r="G630" s="140"/>
      <c r="H630" s="126"/>
      <c r="I630" s="140"/>
      <c r="J630" s="142" t="str">
        <f t="shared" si="9"/>
        <v/>
      </c>
      <c r="K630" s="151"/>
      <c r="L630" s="118"/>
    </row>
    <row r="631" spans="2:12" s="119" customFormat="1" x14ac:dyDescent="0.25">
      <c r="B631" s="120"/>
      <c r="C631" s="117"/>
      <c r="D631" s="117"/>
      <c r="E631" s="117"/>
      <c r="F631" s="126"/>
      <c r="G631" s="140"/>
      <c r="H631" s="126"/>
      <c r="I631" s="140"/>
      <c r="J631" s="142" t="str">
        <f t="shared" si="9"/>
        <v/>
      </c>
      <c r="K631" s="151"/>
      <c r="L631" s="118"/>
    </row>
    <row r="632" spans="2:12" s="119" customFormat="1" x14ac:dyDescent="0.25">
      <c r="B632" s="120"/>
      <c r="C632" s="117"/>
      <c r="D632" s="117"/>
      <c r="E632" s="117"/>
      <c r="F632" s="126"/>
      <c r="G632" s="140"/>
      <c r="H632" s="126"/>
      <c r="I632" s="140"/>
      <c r="J632" s="142" t="str">
        <f t="shared" si="9"/>
        <v/>
      </c>
      <c r="K632" s="151"/>
      <c r="L632" s="118"/>
    </row>
    <row r="633" spans="2:12" s="119" customFormat="1" x14ac:dyDescent="0.25">
      <c r="B633" s="120"/>
      <c r="C633" s="117"/>
      <c r="D633" s="117"/>
      <c r="E633" s="117"/>
      <c r="F633" s="126"/>
      <c r="G633" s="140"/>
      <c r="H633" s="126"/>
      <c r="I633" s="140"/>
      <c r="J633" s="142" t="str">
        <f t="shared" si="9"/>
        <v/>
      </c>
      <c r="K633" s="151"/>
      <c r="L633" s="118"/>
    </row>
    <row r="634" spans="2:12" s="119" customFormat="1" x14ac:dyDescent="0.25">
      <c r="B634" s="120"/>
      <c r="C634" s="117"/>
      <c r="D634" s="117"/>
      <c r="E634" s="117"/>
      <c r="F634" s="126"/>
      <c r="G634" s="140"/>
      <c r="H634" s="126"/>
      <c r="I634" s="140"/>
      <c r="J634" s="142" t="str">
        <f t="shared" si="9"/>
        <v/>
      </c>
      <c r="K634" s="151"/>
      <c r="L634" s="118"/>
    </row>
    <row r="635" spans="2:12" s="119" customFormat="1" x14ac:dyDescent="0.25">
      <c r="B635" s="120"/>
      <c r="C635" s="117"/>
      <c r="D635" s="117"/>
      <c r="E635" s="117"/>
      <c r="F635" s="126"/>
      <c r="G635" s="140"/>
      <c r="H635" s="126"/>
      <c r="I635" s="140"/>
      <c r="J635" s="142" t="str">
        <f t="shared" si="9"/>
        <v/>
      </c>
      <c r="K635" s="151"/>
      <c r="L635" s="118"/>
    </row>
    <row r="636" spans="2:12" s="119" customFormat="1" x14ac:dyDescent="0.25">
      <c r="B636" s="120"/>
      <c r="C636" s="117"/>
      <c r="D636" s="117"/>
      <c r="E636" s="117"/>
      <c r="F636" s="126"/>
      <c r="G636" s="140"/>
      <c r="H636" s="126"/>
      <c r="I636" s="140"/>
      <c r="J636" s="142" t="str">
        <f t="shared" si="9"/>
        <v/>
      </c>
      <c r="K636" s="151"/>
      <c r="L636" s="118"/>
    </row>
    <row r="637" spans="2:12" s="119" customFormat="1" x14ac:dyDescent="0.25">
      <c r="B637" s="120"/>
      <c r="C637" s="117"/>
      <c r="D637" s="117"/>
      <c r="E637" s="117"/>
      <c r="F637" s="126"/>
      <c r="G637" s="140"/>
      <c r="H637" s="126"/>
      <c r="I637" s="140"/>
      <c r="J637" s="142" t="str">
        <f t="shared" si="9"/>
        <v/>
      </c>
      <c r="K637" s="151"/>
      <c r="L637" s="118"/>
    </row>
    <row r="638" spans="2:12" s="119" customFormat="1" x14ac:dyDescent="0.25">
      <c r="B638" s="120"/>
      <c r="C638" s="117"/>
      <c r="D638" s="117"/>
      <c r="E638" s="117"/>
      <c r="F638" s="126"/>
      <c r="G638" s="140"/>
      <c r="H638" s="126"/>
      <c r="I638" s="140"/>
      <c r="J638" s="142" t="str">
        <f t="shared" si="9"/>
        <v/>
      </c>
      <c r="K638" s="151"/>
      <c r="L638" s="118"/>
    </row>
    <row r="639" spans="2:12" s="119" customFormat="1" x14ac:dyDescent="0.25">
      <c r="B639" s="120"/>
      <c r="C639" s="117"/>
      <c r="D639" s="117"/>
      <c r="E639" s="117"/>
      <c r="F639" s="126"/>
      <c r="G639" s="140"/>
      <c r="H639" s="126"/>
      <c r="I639" s="140"/>
      <c r="J639" s="142" t="str">
        <f t="shared" si="9"/>
        <v/>
      </c>
      <c r="K639" s="151"/>
      <c r="L639" s="118"/>
    </row>
    <row r="640" spans="2:12" s="119" customFormat="1" x14ac:dyDescent="0.25">
      <c r="B640" s="120"/>
      <c r="C640" s="117"/>
      <c r="D640" s="117"/>
      <c r="E640" s="117"/>
      <c r="F640" s="126"/>
      <c r="G640" s="140"/>
      <c r="H640" s="126"/>
      <c r="I640" s="140"/>
      <c r="J640" s="142" t="str">
        <f t="shared" si="9"/>
        <v/>
      </c>
      <c r="K640" s="151"/>
      <c r="L640" s="118"/>
    </row>
    <row r="641" spans="2:12" s="119" customFormat="1" x14ac:dyDescent="0.25">
      <c r="B641" s="120"/>
      <c r="C641" s="117"/>
      <c r="D641" s="117"/>
      <c r="E641" s="117"/>
      <c r="F641" s="126"/>
      <c r="G641" s="140"/>
      <c r="H641" s="126"/>
      <c r="I641" s="140"/>
      <c r="J641" s="142" t="str">
        <f t="shared" si="9"/>
        <v/>
      </c>
      <c r="K641" s="151"/>
      <c r="L641" s="118"/>
    </row>
    <row r="642" spans="2:12" s="119" customFormat="1" x14ac:dyDescent="0.25">
      <c r="B642" s="120"/>
      <c r="C642" s="117"/>
      <c r="D642" s="117"/>
      <c r="E642" s="117"/>
      <c r="F642" s="126"/>
      <c r="G642" s="140"/>
      <c r="H642" s="126"/>
      <c r="I642" s="140"/>
      <c r="J642" s="142" t="str">
        <f t="shared" si="9"/>
        <v/>
      </c>
      <c r="K642" s="151"/>
      <c r="L642" s="118"/>
    </row>
    <row r="643" spans="2:12" s="119" customFormat="1" x14ac:dyDescent="0.25">
      <c r="B643" s="120"/>
      <c r="C643" s="117"/>
      <c r="D643" s="117"/>
      <c r="E643" s="117"/>
      <c r="F643" s="126"/>
      <c r="G643" s="140"/>
      <c r="H643" s="126"/>
      <c r="I643" s="140"/>
      <c r="J643" s="142" t="str">
        <f t="shared" si="9"/>
        <v/>
      </c>
      <c r="K643" s="151"/>
      <c r="L643" s="118"/>
    </row>
    <row r="644" spans="2:12" s="119" customFormat="1" x14ac:dyDescent="0.25">
      <c r="B644" s="120"/>
      <c r="C644" s="117"/>
      <c r="D644" s="117"/>
      <c r="E644" s="117"/>
      <c r="F644" s="126"/>
      <c r="G644" s="140"/>
      <c r="H644" s="126"/>
      <c r="I644" s="140"/>
      <c r="J644" s="142" t="str">
        <f t="shared" si="9"/>
        <v/>
      </c>
      <c r="K644" s="151"/>
      <c r="L644" s="118"/>
    </row>
    <row r="645" spans="2:12" s="119" customFormat="1" x14ac:dyDescent="0.25">
      <c r="B645" s="120"/>
      <c r="C645" s="117"/>
      <c r="D645" s="117"/>
      <c r="E645" s="117"/>
      <c r="F645" s="126"/>
      <c r="G645" s="140"/>
      <c r="H645" s="126"/>
      <c r="I645" s="140"/>
      <c r="J645" s="142" t="str">
        <f t="shared" si="9"/>
        <v/>
      </c>
      <c r="K645" s="151"/>
      <c r="L645" s="118"/>
    </row>
    <row r="646" spans="2:12" s="119" customFormat="1" x14ac:dyDescent="0.25">
      <c r="B646" s="120"/>
      <c r="C646" s="117"/>
      <c r="D646" s="117"/>
      <c r="E646" s="117"/>
      <c r="F646" s="126"/>
      <c r="G646" s="140"/>
      <c r="H646" s="126"/>
      <c r="I646" s="140"/>
      <c r="J646" s="142" t="str">
        <f t="shared" si="9"/>
        <v/>
      </c>
      <c r="K646" s="151"/>
      <c r="L646" s="118"/>
    </row>
    <row r="647" spans="2:12" s="119" customFormat="1" x14ac:dyDescent="0.25">
      <c r="B647" s="120"/>
      <c r="C647" s="117"/>
      <c r="D647" s="117"/>
      <c r="E647" s="117"/>
      <c r="F647" s="126"/>
      <c r="G647" s="140"/>
      <c r="H647" s="126"/>
      <c r="I647" s="140"/>
      <c r="J647" s="142" t="str">
        <f t="shared" si="9"/>
        <v/>
      </c>
      <c r="K647" s="151"/>
      <c r="L647" s="118"/>
    </row>
    <row r="648" spans="2:12" s="119" customFormat="1" x14ac:dyDescent="0.25">
      <c r="B648" s="120"/>
      <c r="C648" s="117"/>
      <c r="D648" s="117"/>
      <c r="E648" s="117"/>
      <c r="F648" s="126"/>
      <c r="G648" s="140"/>
      <c r="H648" s="126"/>
      <c r="I648" s="140"/>
      <c r="J648" s="142" t="str">
        <f t="shared" si="9"/>
        <v/>
      </c>
      <c r="K648" s="151"/>
      <c r="L648" s="118"/>
    </row>
    <row r="649" spans="2:12" s="119" customFormat="1" x14ac:dyDescent="0.25">
      <c r="B649" s="120"/>
      <c r="C649" s="117"/>
      <c r="D649" s="117"/>
      <c r="E649" s="117"/>
      <c r="F649" s="126"/>
      <c r="G649" s="140"/>
      <c r="H649" s="126"/>
      <c r="I649" s="140"/>
      <c r="J649" s="142" t="str">
        <f t="shared" si="9"/>
        <v/>
      </c>
      <c r="K649" s="151"/>
      <c r="L649" s="118"/>
    </row>
    <row r="650" spans="2:12" s="119" customFormat="1" x14ac:dyDescent="0.25">
      <c r="B650" s="120"/>
      <c r="C650" s="117"/>
      <c r="D650" s="117"/>
      <c r="E650" s="117"/>
      <c r="F650" s="126"/>
      <c r="G650" s="140"/>
      <c r="H650" s="126"/>
      <c r="I650" s="140"/>
      <c r="J650" s="142" t="str">
        <f t="shared" si="9"/>
        <v/>
      </c>
      <c r="K650" s="151"/>
      <c r="L650" s="118"/>
    </row>
    <row r="651" spans="2:12" s="119" customFormat="1" x14ac:dyDescent="0.25">
      <c r="B651" s="120"/>
      <c r="C651" s="117"/>
      <c r="D651" s="117"/>
      <c r="E651" s="117"/>
      <c r="F651" s="126"/>
      <c r="G651" s="140"/>
      <c r="H651" s="126"/>
      <c r="I651" s="140"/>
      <c r="J651" s="142" t="str">
        <f t="shared" si="9"/>
        <v/>
      </c>
      <c r="K651" s="151"/>
      <c r="L651" s="118"/>
    </row>
    <row r="652" spans="2:12" s="119" customFormat="1" x14ac:dyDescent="0.25">
      <c r="B652" s="120"/>
      <c r="C652" s="117"/>
      <c r="D652" s="117"/>
      <c r="E652" s="117"/>
      <c r="F652" s="126"/>
      <c r="G652" s="140"/>
      <c r="H652" s="126"/>
      <c r="I652" s="140"/>
      <c r="J652" s="142" t="str">
        <f t="shared" si="9"/>
        <v/>
      </c>
      <c r="K652" s="151"/>
      <c r="L652" s="118"/>
    </row>
    <row r="653" spans="2:12" s="119" customFormat="1" x14ac:dyDescent="0.25">
      <c r="B653" s="120"/>
      <c r="C653" s="117"/>
      <c r="D653" s="117"/>
      <c r="E653" s="117"/>
      <c r="F653" s="126"/>
      <c r="G653" s="140"/>
      <c r="H653" s="126"/>
      <c r="I653" s="140"/>
      <c r="J653" s="142" t="str">
        <f t="shared" si="9"/>
        <v/>
      </c>
      <c r="K653" s="151"/>
      <c r="L653" s="118"/>
    </row>
    <row r="654" spans="2:12" s="119" customFormat="1" x14ac:dyDescent="0.25">
      <c r="B654" s="120"/>
      <c r="C654" s="117"/>
      <c r="D654" s="117"/>
      <c r="E654" s="117"/>
      <c r="F654" s="126"/>
      <c r="G654" s="140"/>
      <c r="H654" s="126"/>
      <c r="I654" s="140"/>
      <c r="J654" s="142" t="str">
        <f t="shared" si="9"/>
        <v/>
      </c>
      <c r="K654" s="151"/>
      <c r="L654" s="118"/>
    </row>
    <row r="655" spans="2:12" s="119" customFormat="1" x14ac:dyDescent="0.25">
      <c r="B655" s="120"/>
      <c r="C655" s="117"/>
      <c r="D655" s="117"/>
      <c r="E655" s="117"/>
      <c r="F655" s="126"/>
      <c r="G655" s="140"/>
      <c r="H655" s="126"/>
      <c r="I655" s="140"/>
      <c r="J655" s="142" t="str">
        <f t="shared" si="9"/>
        <v/>
      </c>
      <c r="K655" s="151"/>
      <c r="L655" s="118"/>
    </row>
    <row r="656" spans="2:12" s="119" customFormat="1" x14ac:dyDescent="0.25">
      <c r="B656" s="120"/>
      <c r="C656" s="117"/>
      <c r="D656" s="117"/>
      <c r="E656" s="117"/>
      <c r="F656" s="126"/>
      <c r="G656" s="140"/>
      <c r="H656" s="126"/>
      <c r="I656" s="140"/>
      <c r="J656" s="142" t="str">
        <f t="shared" si="9"/>
        <v/>
      </c>
      <c r="K656" s="151"/>
      <c r="L656" s="118"/>
    </row>
    <row r="657" spans="2:12" s="119" customFormat="1" x14ac:dyDescent="0.25">
      <c r="B657" s="120"/>
      <c r="C657" s="117"/>
      <c r="D657" s="117"/>
      <c r="E657" s="117"/>
      <c r="F657" s="126"/>
      <c r="G657" s="140"/>
      <c r="H657" s="126"/>
      <c r="I657" s="140"/>
      <c r="J657" s="142" t="str">
        <f t="shared" si="9"/>
        <v/>
      </c>
      <c r="K657" s="151"/>
      <c r="L657" s="118"/>
    </row>
    <row r="658" spans="2:12" s="119" customFormat="1" x14ac:dyDescent="0.25">
      <c r="B658" s="120"/>
      <c r="C658" s="117"/>
      <c r="D658" s="117"/>
      <c r="E658" s="117"/>
      <c r="F658" s="126"/>
      <c r="G658" s="140"/>
      <c r="H658" s="126"/>
      <c r="I658" s="140"/>
      <c r="J658" s="142" t="str">
        <f t="shared" si="9"/>
        <v/>
      </c>
      <c r="K658" s="151"/>
      <c r="L658" s="118"/>
    </row>
    <row r="659" spans="2:12" s="119" customFormat="1" x14ac:dyDescent="0.25">
      <c r="B659" s="120"/>
      <c r="C659" s="117"/>
      <c r="D659" s="117"/>
      <c r="E659" s="117"/>
      <c r="F659" s="126"/>
      <c r="G659" s="140"/>
      <c r="H659" s="126"/>
      <c r="I659" s="140"/>
      <c r="J659" s="142" t="str">
        <f t="shared" si="9"/>
        <v/>
      </c>
      <c r="K659" s="151"/>
      <c r="L659" s="118"/>
    </row>
    <row r="660" spans="2:12" s="119" customFormat="1" x14ac:dyDescent="0.25">
      <c r="B660" s="120"/>
      <c r="C660" s="117"/>
      <c r="D660" s="117"/>
      <c r="E660" s="117"/>
      <c r="F660" s="126"/>
      <c r="G660" s="140"/>
      <c r="H660" s="126"/>
      <c r="I660" s="140"/>
      <c r="J660" s="142" t="str">
        <f t="shared" si="9"/>
        <v/>
      </c>
      <c r="K660" s="151"/>
      <c r="L660" s="118"/>
    </row>
    <row r="661" spans="2:12" s="119" customFormat="1" x14ac:dyDescent="0.25">
      <c r="B661" s="120"/>
      <c r="C661" s="117"/>
      <c r="D661" s="117"/>
      <c r="E661" s="117"/>
      <c r="F661" s="126"/>
      <c r="G661" s="140"/>
      <c r="H661" s="126"/>
      <c r="I661" s="140"/>
      <c r="J661" s="142" t="str">
        <f t="shared" si="9"/>
        <v/>
      </c>
      <c r="K661" s="151"/>
      <c r="L661" s="118"/>
    </row>
    <row r="662" spans="2:12" s="119" customFormat="1" x14ac:dyDescent="0.25">
      <c r="B662" s="120"/>
      <c r="C662" s="117"/>
      <c r="D662" s="117"/>
      <c r="E662" s="117"/>
      <c r="F662" s="126"/>
      <c r="G662" s="140"/>
      <c r="H662" s="126"/>
      <c r="I662" s="140"/>
      <c r="J662" s="142" t="str">
        <f t="shared" si="9"/>
        <v/>
      </c>
      <c r="K662" s="151"/>
      <c r="L662" s="118"/>
    </row>
    <row r="663" spans="2:12" s="119" customFormat="1" x14ac:dyDescent="0.25">
      <c r="B663" s="120"/>
      <c r="C663" s="117"/>
      <c r="D663" s="117"/>
      <c r="E663" s="117"/>
      <c r="F663" s="126"/>
      <c r="G663" s="140"/>
      <c r="H663" s="126"/>
      <c r="I663" s="140"/>
      <c r="J663" s="142" t="str">
        <f t="shared" si="9"/>
        <v/>
      </c>
      <c r="K663" s="151"/>
      <c r="L663" s="118"/>
    </row>
    <row r="664" spans="2:12" s="119" customFormat="1" x14ac:dyDescent="0.25">
      <c r="B664" s="120"/>
      <c r="C664" s="117"/>
      <c r="D664" s="117"/>
      <c r="E664" s="117"/>
      <c r="F664" s="126"/>
      <c r="G664" s="140"/>
      <c r="H664" s="126"/>
      <c r="I664" s="140"/>
      <c r="J664" s="142" t="str">
        <f t="shared" ref="J664:J727" si="10">IF(I664="","",(VALUE(TEXT(H664,"m/dd/yy ")&amp;TEXT(I664,"hh:mm:ss"))-(VALUE(TEXT(F664,"m/dd/yy ")&amp;TEXT(G664,"hh:mm:ss"))))*24)</f>
        <v/>
      </c>
      <c r="K664" s="151"/>
      <c r="L664" s="118"/>
    </row>
    <row r="665" spans="2:12" s="119" customFormat="1" x14ac:dyDescent="0.25">
      <c r="B665" s="120"/>
      <c r="C665" s="117"/>
      <c r="D665" s="117"/>
      <c r="E665" s="117"/>
      <c r="F665" s="126"/>
      <c r="G665" s="140"/>
      <c r="H665" s="126"/>
      <c r="I665" s="140"/>
      <c r="J665" s="142" t="str">
        <f t="shared" si="10"/>
        <v/>
      </c>
      <c r="K665" s="151"/>
      <c r="L665" s="118"/>
    </row>
    <row r="666" spans="2:12" s="119" customFormat="1" x14ac:dyDescent="0.25">
      <c r="B666" s="120"/>
      <c r="C666" s="117"/>
      <c r="D666" s="117"/>
      <c r="E666" s="117"/>
      <c r="F666" s="126"/>
      <c r="G666" s="140"/>
      <c r="H666" s="126"/>
      <c r="I666" s="140"/>
      <c r="J666" s="142" t="str">
        <f t="shared" si="10"/>
        <v/>
      </c>
      <c r="K666" s="151"/>
      <c r="L666" s="118"/>
    </row>
    <row r="667" spans="2:12" s="119" customFormat="1" x14ac:dyDescent="0.25">
      <c r="B667" s="120"/>
      <c r="C667" s="117"/>
      <c r="D667" s="117"/>
      <c r="E667" s="117"/>
      <c r="F667" s="126"/>
      <c r="G667" s="140"/>
      <c r="H667" s="126"/>
      <c r="I667" s="140"/>
      <c r="J667" s="142" t="str">
        <f t="shared" si="10"/>
        <v/>
      </c>
      <c r="K667" s="151"/>
      <c r="L667" s="118"/>
    </row>
    <row r="668" spans="2:12" s="119" customFormat="1" x14ac:dyDescent="0.25">
      <c r="B668" s="120"/>
      <c r="C668" s="117"/>
      <c r="D668" s="117"/>
      <c r="E668" s="117"/>
      <c r="F668" s="126"/>
      <c r="G668" s="140"/>
      <c r="H668" s="126"/>
      <c r="I668" s="140"/>
      <c r="J668" s="142" t="str">
        <f t="shared" si="10"/>
        <v/>
      </c>
      <c r="K668" s="151"/>
      <c r="L668" s="118"/>
    </row>
    <row r="669" spans="2:12" s="119" customFormat="1" x14ac:dyDescent="0.25">
      <c r="B669" s="120"/>
      <c r="C669" s="117"/>
      <c r="D669" s="117"/>
      <c r="E669" s="117"/>
      <c r="F669" s="126"/>
      <c r="G669" s="140"/>
      <c r="H669" s="126"/>
      <c r="I669" s="140"/>
      <c r="J669" s="142" t="str">
        <f t="shared" si="10"/>
        <v/>
      </c>
      <c r="K669" s="151"/>
      <c r="L669" s="118"/>
    </row>
    <row r="670" spans="2:12" s="119" customFormat="1" x14ac:dyDescent="0.25">
      <c r="B670" s="120"/>
      <c r="C670" s="117"/>
      <c r="D670" s="117"/>
      <c r="E670" s="117"/>
      <c r="F670" s="126"/>
      <c r="G670" s="140"/>
      <c r="H670" s="126"/>
      <c r="I670" s="140"/>
      <c r="J670" s="142" t="str">
        <f t="shared" si="10"/>
        <v/>
      </c>
      <c r="K670" s="151"/>
      <c r="L670" s="118"/>
    </row>
    <row r="671" spans="2:12" s="119" customFormat="1" x14ac:dyDescent="0.25">
      <c r="B671" s="120"/>
      <c r="C671" s="117"/>
      <c r="D671" s="117"/>
      <c r="E671" s="117"/>
      <c r="F671" s="126"/>
      <c r="G671" s="140"/>
      <c r="H671" s="126"/>
      <c r="I671" s="140"/>
      <c r="J671" s="142" t="str">
        <f t="shared" si="10"/>
        <v/>
      </c>
      <c r="K671" s="151"/>
      <c r="L671" s="118"/>
    </row>
    <row r="672" spans="2:12" s="119" customFormat="1" x14ac:dyDescent="0.25">
      <c r="B672" s="120"/>
      <c r="C672" s="117"/>
      <c r="D672" s="117"/>
      <c r="E672" s="117"/>
      <c r="F672" s="126"/>
      <c r="G672" s="140"/>
      <c r="H672" s="126"/>
      <c r="I672" s="140"/>
      <c r="J672" s="142" t="str">
        <f t="shared" si="10"/>
        <v/>
      </c>
      <c r="K672" s="151"/>
      <c r="L672" s="118"/>
    </row>
    <row r="673" spans="2:12" s="119" customFormat="1" x14ac:dyDescent="0.25">
      <c r="B673" s="120"/>
      <c r="C673" s="117"/>
      <c r="D673" s="117"/>
      <c r="E673" s="117"/>
      <c r="F673" s="126"/>
      <c r="G673" s="140"/>
      <c r="H673" s="126"/>
      <c r="I673" s="140"/>
      <c r="J673" s="142" t="str">
        <f t="shared" si="10"/>
        <v/>
      </c>
      <c r="K673" s="151"/>
      <c r="L673" s="118"/>
    </row>
    <row r="674" spans="2:12" s="119" customFormat="1" x14ac:dyDescent="0.25">
      <c r="B674" s="120"/>
      <c r="C674" s="117"/>
      <c r="D674" s="117"/>
      <c r="E674" s="117"/>
      <c r="F674" s="126"/>
      <c r="G674" s="140"/>
      <c r="H674" s="126"/>
      <c r="I674" s="140"/>
      <c r="J674" s="142" t="str">
        <f t="shared" si="10"/>
        <v/>
      </c>
      <c r="K674" s="151"/>
      <c r="L674" s="118"/>
    </row>
    <row r="675" spans="2:12" s="119" customFormat="1" x14ac:dyDescent="0.25">
      <c r="B675" s="120"/>
      <c r="C675" s="117"/>
      <c r="D675" s="117"/>
      <c r="E675" s="117"/>
      <c r="F675" s="126"/>
      <c r="G675" s="140"/>
      <c r="H675" s="126"/>
      <c r="I675" s="140"/>
      <c r="J675" s="142" t="str">
        <f t="shared" si="10"/>
        <v/>
      </c>
      <c r="K675" s="151"/>
      <c r="L675" s="118"/>
    </row>
    <row r="676" spans="2:12" s="119" customFormat="1" x14ac:dyDescent="0.25">
      <c r="B676" s="120"/>
      <c r="C676" s="117"/>
      <c r="D676" s="117"/>
      <c r="E676" s="117"/>
      <c r="F676" s="126"/>
      <c r="G676" s="140"/>
      <c r="H676" s="126"/>
      <c r="I676" s="140"/>
      <c r="J676" s="142" t="str">
        <f t="shared" si="10"/>
        <v/>
      </c>
      <c r="K676" s="151"/>
      <c r="L676" s="118"/>
    </row>
    <row r="677" spans="2:12" s="119" customFormat="1" x14ac:dyDescent="0.25">
      <c r="B677" s="120"/>
      <c r="C677" s="117"/>
      <c r="D677" s="117"/>
      <c r="E677" s="117"/>
      <c r="F677" s="126"/>
      <c r="G677" s="140"/>
      <c r="H677" s="126"/>
      <c r="I677" s="140"/>
      <c r="J677" s="142" t="str">
        <f t="shared" si="10"/>
        <v/>
      </c>
      <c r="K677" s="151"/>
      <c r="L677" s="118"/>
    </row>
    <row r="678" spans="2:12" s="119" customFormat="1" x14ac:dyDescent="0.25">
      <c r="B678" s="120"/>
      <c r="C678" s="117"/>
      <c r="D678" s="117"/>
      <c r="E678" s="117"/>
      <c r="F678" s="126"/>
      <c r="G678" s="140"/>
      <c r="H678" s="126"/>
      <c r="I678" s="140"/>
      <c r="J678" s="142" t="str">
        <f t="shared" si="10"/>
        <v/>
      </c>
      <c r="K678" s="151"/>
      <c r="L678" s="118"/>
    </row>
    <row r="679" spans="2:12" s="119" customFormat="1" x14ac:dyDescent="0.25">
      <c r="B679" s="120"/>
      <c r="C679" s="117"/>
      <c r="D679" s="117"/>
      <c r="E679" s="117"/>
      <c r="F679" s="126"/>
      <c r="G679" s="140"/>
      <c r="H679" s="126"/>
      <c r="I679" s="140"/>
      <c r="J679" s="142" t="str">
        <f t="shared" si="10"/>
        <v/>
      </c>
      <c r="K679" s="151"/>
      <c r="L679" s="118"/>
    </row>
    <row r="680" spans="2:12" s="119" customFormat="1" x14ac:dyDescent="0.25">
      <c r="B680" s="120"/>
      <c r="C680" s="117"/>
      <c r="D680" s="117"/>
      <c r="E680" s="117"/>
      <c r="F680" s="126"/>
      <c r="G680" s="140"/>
      <c r="H680" s="126"/>
      <c r="I680" s="140"/>
      <c r="J680" s="142" t="str">
        <f t="shared" si="10"/>
        <v/>
      </c>
      <c r="K680" s="151"/>
      <c r="L680" s="118"/>
    </row>
    <row r="681" spans="2:12" s="119" customFormat="1" x14ac:dyDescent="0.25">
      <c r="B681" s="120"/>
      <c r="C681" s="117"/>
      <c r="D681" s="117"/>
      <c r="E681" s="117"/>
      <c r="F681" s="126"/>
      <c r="G681" s="140"/>
      <c r="H681" s="126"/>
      <c r="I681" s="140"/>
      <c r="J681" s="142" t="str">
        <f t="shared" si="10"/>
        <v/>
      </c>
      <c r="K681" s="151"/>
      <c r="L681" s="118"/>
    </row>
    <row r="682" spans="2:12" s="119" customFormat="1" x14ac:dyDescent="0.25">
      <c r="B682" s="120"/>
      <c r="C682" s="117"/>
      <c r="D682" s="117"/>
      <c r="E682" s="117"/>
      <c r="F682" s="126"/>
      <c r="G682" s="140"/>
      <c r="H682" s="126"/>
      <c r="I682" s="140"/>
      <c r="J682" s="142" t="str">
        <f t="shared" si="10"/>
        <v/>
      </c>
      <c r="K682" s="151"/>
      <c r="L682" s="118"/>
    </row>
    <row r="683" spans="2:12" s="119" customFormat="1" x14ac:dyDescent="0.25">
      <c r="B683" s="120"/>
      <c r="C683" s="117"/>
      <c r="D683" s="117"/>
      <c r="E683" s="117"/>
      <c r="F683" s="126"/>
      <c r="G683" s="140"/>
      <c r="H683" s="126"/>
      <c r="I683" s="140"/>
      <c r="J683" s="142" t="str">
        <f t="shared" si="10"/>
        <v/>
      </c>
      <c r="K683" s="151"/>
      <c r="L683" s="118"/>
    </row>
    <row r="684" spans="2:12" s="119" customFormat="1" x14ac:dyDescent="0.25">
      <c r="B684" s="120"/>
      <c r="C684" s="117"/>
      <c r="D684" s="117"/>
      <c r="E684" s="117"/>
      <c r="F684" s="126"/>
      <c r="G684" s="140"/>
      <c r="H684" s="126"/>
      <c r="I684" s="140"/>
      <c r="J684" s="142" t="str">
        <f t="shared" si="10"/>
        <v/>
      </c>
      <c r="K684" s="151"/>
      <c r="L684" s="118"/>
    </row>
    <row r="685" spans="2:12" s="119" customFormat="1" x14ac:dyDescent="0.25">
      <c r="B685" s="120"/>
      <c r="C685" s="117"/>
      <c r="D685" s="117"/>
      <c r="E685" s="117"/>
      <c r="F685" s="126"/>
      <c r="G685" s="140"/>
      <c r="H685" s="126"/>
      <c r="I685" s="140"/>
      <c r="J685" s="142" t="str">
        <f t="shared" si="10"/>
        <v/>
      </c>
      <c r="K685" s="151"/>
      <c r="L685" s="118"/>
    </row>
    <row r="686" spans="2:12" s="119" customFormat="1" x14ac:dyDescent="0.25">
      <c r="B686" s="120"/>
      <c r="C686" s="117"/>
      <c r="D686" s="117"/>
      <c r="E686" s="117"/>
      <c r="F686" s="126"/>
      <c r="G686" s="140"/>
      <c r="H686" s="126"/>
      <c r="I686" s="140"/>
      <c r="J686" s="142" t="str">
        <f t="shared" si="10"/>
        <v/>
      </c>
      <c r="K686" s="151"/>
      <c r="L686" s="118"/>
    </row>
    <row r="687" spans="2:12" s="119" customFormat="1" x14ac:dyDescent="0.25">
      <c r="B687" s="120"/>
      <c r="C687" s="117"/>
      <c r="D687" s="117"/>
      <c r="E687" s="117"/>
      <c r="F687" s="126"/>
      <c r="G687" s="140"/>
      <c r="H687" s="126"/>
      <c r="I687" s="140"/>
      <c r="J687" s="142" t="str">
        <f t="shared" si="10"/>
        <v/>
      </c>
      <c r="K687" s="151"/>
      <c r="L687" s="118"/>
    </row>
    <row r="688" spans="2:12" s="119" customFormat="1" x14ac:dyDescent="0.25">
      <c r="B688" s="120"/>
      <c r="C688" s="117"/>
      <c r="D688" s="117"/>
      <c r="E688" s="117"/>
      <c r="F688" s="126"/>
      <c r="G688" s="140"/>
      <c r="H688" s="126"/>
      <c r="I688" s="140"/>
      <c r="J688" s="142" t="str">
        <f t="shared" si="10"/>
        <v/>
      </c>
      <c r="K688" s="151"/>
      <c r="L688" s="118"/>
    </row>
    <row r="689" spans="2:12" s="119" customFormat="1" x14ac:dyDescent="0.25">
      <c r="B689" s="120"/>
      <c r="C689" s="117"/>
      <c r="D689" s="117"/>
      <c r="E689" s="117"/>
      <c r="F689" s="126"/>
      <c r="G689" s="140"/>
      <c r="H689" s="126"/>
      <c r="I689" s="140"/>
      <c r="J689" s="142" t="str">
        <f t="shared" si="10"/>
        <v/>
      </c>
      <c r="K689" s="151"/>
      <c r="L689" s="118"/>
    </row>
    <row r="690" spans="2:12" s="119" customFormat="1" x14ac:dyDescent="0.25">
      <c r="B690" s="120"/>
      <c r="C690" s="117"/>
      <c r="D690" s="117"/>
      <c r="E690" s="117"/>
      <c r="F690" s="126"/>
      <c r="G690" s="140"/>
      <c r="H690" s="126"/>
      <c r="I690" s="140"/>
      <c r="J690" s="142" t="str">
        <f t="shared" si="10"/>
        <v/>
      </c>
      <c r="K690" s="151"/>
      <c r="L690" s="118"/>
    </row>
    <row r="691" spans="2:12" s="119" customFormat="1" x14ac:dyDescent="0.25">
      <c r="B691" s="120"/>
      <c r="C691" s="117"/>
      <c r="D691" s="117"/>
      <c r="E691" s="117"/>
      <c r="F691" s="126"/>
      <c r="G691" s="140"/>
      <c r="H691" s="126"/>
      <c r="I691" s="140"/>
      <c r="J691" s="142" t="str">
        <f t="shared" si="10"/>
        <v/>
      </c>
      <c r="K691" s="151"/>
      <c r="L691" s="118"/>
    </row>
    <row r="692" spans="2:12" s="119" customFormat="1" x14ac:dyDescent="0.25">
      <c r="B692" s="120"/>
      <c r="C692" s="117"/>
      <c r="D692" s="117"/>
      <c r="E692" s="117"/>
      <c r="F692" s="126"/>
      <c r="G692" s="140"/>
      <c r="H692" s="126"/>
      <c r="I692" s="140"/>
      <c r="J692" s="142" t="str">
        <f t="shared" si="10"/>
        <v/>
      </c>
      <c r="K692" s="151"/>
      <c r="L692" s="118"/>
    </row>
    <row r="693" spans="2:12" s="119" customFormat="1" x14ac:dyDescent="0.25">
      <c r="B693" s="120"/>
      <c r="C693" s="117"/>
      <c r="D693" s="117"/>
      <c r="E693" s="117"/>
      <c r="F693" s="126"/>
      <c r="G693" s="140"/>
      <c r="H693" s="126"/>
      <c r="I693" s="140"/>
      <c r="J693" s="142" t="str">
        <f t="shared" si="10"/>
        <v/>
      </c>
      <c r="K693" s="151"/>
      <c r="L693" s="118"/>
    </row>
    <row r="694" spans="2:12" s="119" customFormat="1" x14ac:dyDescent="0.25">
      <c r="B694" s="120"/>
      <c r="C694" s="117"/>
      <c r="D694" s="117"/>
      <c r="E694" s="117"/>
      <c r="F694" s="126"/>
      <c r="G694" s="140"/>
      <c r="H694" s="126"/>
      <c r="I694" s="140"/>
      <c r="J694" s="142" t="str">
        <f t="shared" si="10"/>
        <v/>
      </c>
      <c r="K694" s="151"/>
      <c r="L694" s="118"/>
    </row>
    <row r="695" spans="2:12" s="119" customFormat="1" x14ac:dyDescent="0.25">
      <c r="B695" s="120"/>
      <c r="C695" s="117"/>
      <c r="D695" s="117"/>
      <c r="E695" s="117"/>
      <c r="F695" s="126"/>
      <c r="G695" s="140"/>
      <c r="H695" s="126"/>
      <c r="I695" s="140"/>
      <c r="J695" s="142" t="str">
        <f t="shared" si="10"/>
        <v/>
      </c>
      <c r="K695" s="151"/>
      <c r="L695" s="118"/>
    </row>
    <row r="696" spans="2:12" s="119" customFormat="1" x14ac:dyDescent="0.25">
      <c r="B696" s="120"/>
      <c r="C696" s="117"/>
      <c r="D696" s="117"/>
      <c r="E696" s="117"/>
      <c r="F696" s="126"/>
      <c r="G696" s="140"/>
      <c r="H696" s="126"/>
      <c r="I696" s="140"/>
      <c r="J696" s="142" t="str">
        <f t="shared" si="10"/>
        <v/>
      </c>
      <c r="K696" s="151"/>
      <c r="L696" s="118"/>
    </row>
    <row r="697" spans="2:12" s="119" customFormat="1" x14ac:dyDescent="0.25">
      <c r="B697" s="120"/>
      <c r="C697" s="117"/>
      <c r="D697" s="117"/>
      <c r="E697" s="117"/>
      <c r="F697" s="126"/>
      <c r="G697" s="140"/>
      <c r="H697" s="126"/>
      <c r="I697" s="140"/>
      <c r="J697" s="142" t="str">
        <f t="shared" si="10"/>
        <v/>
      </c>
      <c r="K697" s="151"/>
      <c r="L697" s="118"/>
    </row>
    <row r="698" spans="2:12" s="119" customFormat="1" x14ac:dyDescent="0.25">
      <c r="B698" s="120"/>
      <c r="C698" s="117"/>
      <c r="D698" s="117"/>
      <c r="E698" s="117"/>
      <c r="F698" s="126"/>
      <c r="G698" s="140"/>
      <c r="H698" s="126"/>
      <c r="I698" s="140"/>
      <c r="J698" s="142" t="str">
        <f t="shared" si="10"/>
        <v/>
      </c>
      <c r="K698" s="151"/>
      <c r="L698" s="118"/>
    </row>
    <row r="699" spans="2:12" s="119" customFormat="1" x14ac:dyDescent="0.25">
      <c r="B699" s="120"/>
      <c r="C699" s="117"/>
      <c r="D699" s="117"/>
      <c r="E699" s="117"/>
      <c r="F699" s="126"/>
      <c r="G699" s="140"/>
      <c r="H699" s="126"/>
      <c r="I699" s="140"/>
      <c r="J699" s="142" t="str">
        <f t="shared" si="10"/>
        <v/>
      </c>
      <c r="K699" s="151"/>
      <c r="L699" s="118"/>
    </row>
    <row r="700" spans="2:12" s="119" customFormat="1" x14ac:dyDescent="0.25">
      <c r="B700" s="120"/>
      <c r="C700" s="117"/>
      <c r="D700" s="117"/>
      <c r="E700" s="117"/>
      <c r="F700" s="126"/>
      <c r="G700" s="140"/>
      <c r="H700" s="126"/>
      <c r="I700" s="140"/>
      <c r="J700" s="142" t="str">
        <f t="shared" si="10"/>
        <v/>
      </c>
      <c r="K700" s="151"/>
      <c r="L700" s="118"/>
    </row>
    <row r="701" spans="2:12" s="119" customFormat="1" x14ac:dyDescent="0.25">
      <c r="B701" s="120"/>
      <c r="C701" s="117"/>
      <c r="D701" s="117"/>
      <c r="E701" s="117"/>
      <c r="F701" s="126"/>
      <c r="G701" s="140"/>
      <c r="H701" s="126"/>
      <c r="I701" s="140"/>
      <c r="J701" s="142" t="str">
        <f t="shared" si="10"/>
        <v/>
      </c>
      <c r="K701" s="151"/>
      <c r="L701" s="118"/>
    </row>
    <row r="702" spans="2:12" s="119" customFormat="1" x14ac:dyDescent="0.25">
      <c r="B702" s="120"/>
      <c r="C702" s="117"/>
      <c r="D702" s="117"/>
      <c r="E702" s="117"/>
      <c r="F702" s="126"/>
      <c r="G702" s="140"/>
      <c r="H702" s="126"/>
      <c r="I702" s="140"/>
      <c r="J702" s="142" t="str">
        <f t="shared" si="10"/>
        <v/>
      </c>
      <c r="K702" s="151"/>
      <c r="L702" s="118"/>
    </row>
    <row r="703" spans="2:12" s="119" customFormat="1" x14ac:dyDescent="0.25">
      <c r="B703" s="120"/>
      <c r="C703" s="117"/>
      <c r="D703" s="117"/>
      <c r="E703" s="117"/>
      <c r="F703" s="126"/>
      <c r="G703" s="140"/>
      <c r="H703" s="126"/>
      <c r="I703" s="140"/>
      <c r="J703" s="142" t="str">
        <f t="shared" si="10"/>
        <v/>
      </c>
      <c r="K703" s="151"/>
      <c r="L703" s="118"/>
    </row>
    <row r="704" spans="2:12" s="119" customFormat="1" x14ac:dyDescent="0.25">
      <c r="B704" s="120"/>
      <c r="C704" s="117"/>
      <c r="D704" s="117"/>
      <c r="E704" s="117"/>
      <c r="F704" s="126"/>
      <c r="G704" s="140"/>
      <c r="H704" s="126"/>
      <c r="I704" s="140"/>
      <c r="J704" s="142" t="str">
        <f t="shared" si="10"/>
        <v/>
      </c>
      <c r="K704" s="151"/>
      <c r="L704" s="118"/>
    </row>
    <row r="705" spans="2:12" s="119" customFormat="1" x14ac:dyDescent="0.25">
      <c r="B705" s="120"/>
      <c r="C705" s="117"/>
      <c r="D705" s="117"/>
      <c r="E705" s="117"/>
      <c r="F705" s="126"/>
      <c r="G705" s="140"/>
      <c r="H705" s="126"/>
      <c r="I705" s="140"/>
      <c r="J705" s="142" t="str">
        <f t="shared" si="10"/>
        <v/>
      </c>
      <c r="K705" s="151"/>
      <c r="L705" s="118"/>
    </row>
    <row r="706" spans="2:12" s="119" customFormat="1" x14ac:dyDescent="0.25">
      <c r="B706" s="120"/>
      <c r="C706" s="117"/>
      <c r="D706" s="117"/>
      <c r="E706" s="117"/>
      <c r="F706" s="126"/>
      <c r="G706" s="140"/>
      <c r="H706" s="126"/>
      <c r="I706" s="140"/>
      <c r="J706" s="142" t="str">
        <f t="shared" si="10"/>
        <v/>
      </c>
      <c r="K706" s="151"/>
      <c r="L706" s="118"/>
    </row>
    <row r="707" spans="2:12" s="119" customFormat="1" x14ac:dyDescent="0.25">
      <c r="B707" s="120"/>
      <c r="C707" s="117"/>
      <c r="D707" s="117"/>
      <c r="E707" s="117"/>
      <c r="F707" s="126"/>
      <c r="G707" s="140"/>
      <c r="H707" s="126"/>
      <c r="I707" s="140"/>
      <c r="J707" s="142" t="str">
        <f t="shared" si="10"/>
        <v/>
      </c>
      <c r="K707" s="151"/>
      <c r="L707" s="118"/>
    </row>
    <row r="708" spans="2:12" s="119" customFormat="1" x14ac:dyDescent="0.25">
      <c r="B708" s="120"/>
      <c r="C708" s="117"/>
      <c r="D708" s="117"/>
      <c r="E708" s="117"/>
      <c r="F708" s="126"/>
      <c r="G708" s="140"/>
      <c r="H708" s="126"/>
      <c r="I708" s="140"/>
      <c r="J708" s="142" t="str">
        <f t="shared" si="10"/>
        <v/>
      </c>
      <c r="K708" s="151"/>
      <c r="L708" s="118"/>
    </row>
    <row r="709" spans="2:12" s="119" customFormat="1" x14ac:dyDescent="0.25">
      <c r="B709" s="120"/>
      <c r="C709" s="117"/>
      <c r="D709" s="117"/>
      <c r="E709" s="117"/>
      <c r="F709" s="126"/>
      <c r="G709" s="140"/>
      <c r="H709" s="126"/>
      <c r="I709" s="140"/>
      <c r="J709" s="142" t="str">
        <f t="shared" si="10"/>
        <v/>
      </c>
      <c r="K709" s="151"/>
      <c r="L709" s="118"/>
    </row>
    <row r="710" spans="2:12" s="119" customFormat="1" x14ac:dyDescent="0.25">
      <c r="B710" s="120"/>
      <c r="C710" s="117"/>
      <c r="D710" s="117"/>
      <c r="E710" s="117"/>
      <c r="F710" s="126"/>
      <c r="G710" s="140"/>
      <c r="H710" s="126"/>
      <c r="I710" s="140"/>
      <c r="J710" s="142" t="str">
        <f t="shared" si="10"/>
        <v/>
      </c>
      <c r="K710" s="151"/>
      <c r="L710" s="118"/>
    </row>
    <row r="711" spans="2:12" s="119" customFormat="1" x14ac:dyDescent="0.25">
      <c r="B711" s="120"/>
      <c r="C711" s="117"/>
      <c r="D711" s="117"/>
      <c r="E711" s="117"/>
      <c r="F711" s="126"/>
      <c r="G711" s="140"/>
      <c r="H711" s="126"/>
      <c r="I711" s="140"/>
      <c r="J711" s="142" t="str">
        <f t="shared" si="10"/>
        <v/>
      </c>
      <c r="K711" s="151"/>
      <c r="L711" s="118"/>
    </row>
    <row r="712" spans="2:12" s="119" customFormat="1" x14ac:dyDescent="0.25">
      <c r="B712" s="120"/>
      <c r="C712" s="117"/>
      <c r="D712" s="117"/>
      <c r="E712" s="117"/>
      <c r="F712" s="126"/>
      <c r="G712" s="140"/>
      <c r="H712" s="126"/>
      <c r="I712" s="140"/>
      <c r="J712" s="142" t="str">
        <f t="shared" si="10"/>
        <v/>
      </c>
      <c r="K712" s="151"/>
      <c r="L712" s="118"/>
    </row>
    <row r="713" spans="2:12" s="119" customFormat="1" x14ac:dyDescent="0.25">
      <c r="B713" s="120"/>
      <c r="C713" s="117"/>
      <c r="D713" s="117"/>
      <c r="E713" s="117"/>
      <c r="F713" s="126"/>
      <c r="G713" s="140"/>
      <c r="H713" s="126"/>
      <c r="I713" s="140"/>
      <c r="J713" s="142" t="str">
        <f t="shared" si="10"/>
        <v/>
      </c>
      <c r="K713" s="151"/>
      <c r="L713" s="118"/>
    </row>
    <row r="714" spans="2:12" s="119" customFormat="1" x14ac:dyDescent="0.25">
      <c r="B714" s="120"/>
      <c r="C714" s="117"/>
      <c r="D714" s="117"/>
      <c r="E714" s="117"/>
      <c r="F714" s="126"/>
      <c r="G714" s="140"/>
      <c r="H714" s="126"/>
      <c r="I714" s="140"/>
      <c r="J714" s="142" t="str">
        <f t="shared" si="10"/>
        <v/>
      </c>
      <c r="K714" s="151"/>
      <c r="L714" s="118"/>
    </row>
    <row r="715" spans="2:12" s="119" customFormat="1" x14ac:dyDescent="0.25">
      <c r="B715" s="120"/>
      <c r="C715" s="117"/>
      <c r="D715" s="117"/>
      <c r="E715" s="117"/>
      <c r="F715" s="126"/>
      <c r="G715" s="140"/>
      <c r="H715" s="126"/>
      <c r="I715" s="140"/>
      <c r="J715" s="142" t="str">
        <f t="shared" si="10"/>
        <v/>
      </c>
      <c r="K715" s="151"/>
      <c r="L715" s="118"/>
    </row>
    <row r="716" spans="2:12" s="119" customFormat="1" x14ac:dyDescent="0.25">
      <c r="B716" s="120"/>
      <c r="C716" s="117"/>
      <c r="D716" s="117"/>
      <c r="E716" s="117"/>
      <c r="F716" s="126"/>
      <c r="G716" s="140"/>
      <c r="H716" s="126"/>
      <c r="I716" s="140"/>
      <c r="J716" s="142" t="str">
        <f t="shared" si="10"/>
        <v/>
      </c>
      <c r="K716" s="151"/>
      <c r="L716" s="118"/>
    </row>
    <row r="717" spans="2:12" s="119" customFormat="1" x14ac:dyDescent="0.25">
      <c r="B717" s="120"/>
      <c r="C717" s="117"/>
      <c r="D717" s="117"/>
      <c r="E717" s="117"/>
      <c r="F717" s="126"/>
      <c r="G717" s="140"/>
      <c r="H717" s="126"/>
      <c r="I717" s="140"/>
      <c r="J717" s="142" t="str">
        <f t="shared" si="10"/>
        <v/>
      </c>
      <c r="K717" s="151"/>
      <c r="L717" s="118"/>
    </row>
    <row r="718" spans="2:12" s="119" customFormat="1" x14ac:dyDescent="0.25">
      <c r="B718" s="120"/>
      <c r="C718" s="117"/>
      <c r="D718" s="117"/>
      <c r="E718" s="117"/>
      <c r="F718" s="126"/>
      <c r="G718" s="140"/>
      <c r="H718" s="126"/>
      <c r="I718" s="140"/>
      <c r="J718" s="142" t="str">
        <f t="shared" si="10"/>
        <v/>
      </c>
      <c r="K718" s="151"/>
      <c r="L718" s="118"/>
    </row>
    <row r="719" spans="2:12" s="119" customFormat="1" x14ac:dyDescent="0.25">
      <c r="B719" s="120"/>
      <c r="C719" s="117"/>
      <c r="D719" s="117"/>
      <c r="E719" s="117"/>
      <c r="F719" s="126"/>
      <c r="G719" s="140"/>
      <c r="H719" s="126"/>
      <c r="I719" s="140"/>
      <c r="J719" s="142" t="str">
        <f t="shared" si="10"/>
        <v/>
      </c>
      <c r="K719" s="151"/>
      <c r="L719" s="118"/>
    </row>
    <row r="720" spans="2:12" s="119" customFormat="1" x14ac:dyDescent="0.25">
      <c r="B720" s="120"/>
      <c r="C720" s="117"/>
      <c r="D720" s="117"/>
      <c r="E720" s="117"/>
      <c r="F720" s="126"/>
      <c r="G720" s="140"/>
      <c r="H720" s="126"/>
      <c r="I720" s="140"/>
      <c r="J720" s="142" t="str">
        <f t="shared" si="10"/>
        <v/>
      </c>
      <c r="K720" s="151"/>
      <c r="L720" s="118"/>
    </row>
    <row r="721" spans="2:12" s="119" customFormat="1" x14ac:dyDescent="0.25">
      <c r="B721" s="120"/>
      <c r="C721" s="117"/>
      <c r="D721" s="117"/>
      <c r="E721" s="117"/>
      <c r="F721" s="126"/>
      <c r="G721" s="140"/>
      <c r="H721" s="126"/>
      <c r="I721" s="140"/>
      <c r="J721" s="142" t="str">
        <f t="shared" si="10"/>
        <v/>
      </c>
      <c r="K721" s="151"/>
      <c r="L721" s="118"/>
    </row>
    <row r="722" spans="2:12" s="119" customFormat="1" x14ac:dyDescent="0.25">
      <c r="B722" s="120"/>
      <c r="C722" s="117"/>
      <c r="D722" s="117"/>
      <c r="E722" s="117"/>
      <c r="F722" s="126"/>
      <c r="G722" s="140"/>
      <c r="H722" s="126"/>
      <c r="I722" s="140"/>
      <c r="J722" s="142" t="str">
        <f t="shared" si="10"/>
        <v/>
      </c>
      <c r="K722" s="151"/>
      <c r="L722" s="118"/>
    </row>
    <row r="723" spans="2:12" s="119" customFormat="1" x14ac:dyDescent="0.25">
      <c r="B723" s="120"/>
      <c r="C723" s="117"/>
      <c r="D723" s="117"/>
      <c r="E723" s="117"/>
      <c r="F723" s="126"/>
      <c r="G723" s="140"/>
      <c r="H723" s="126"/>
      <c r="I723" s="140"/>
      <c r="J723" s="142" t="str">
        <f t="shared" si="10"/>
        <v/>
      </c>
      <c r="K723" s="151"/>
      <c r="L723" s="118"/>
    </row>
    <row r="724" spans="2:12" s="119" customFormat="1" x14ac:dyDescent="0.25">
      <c r="B724" s="120"/>
      <c r="C724" s="117"/>
      <c r="D724" s="117"/>
      <c r="E724" s="117"/>
      <c r="F724" s="126"/>
      <c r="G724" s="140"/>
      <c r="H724" s="126"/>
      <c r="I724" s="140"/>
      <c r="J724" s="142" t="str">
        <f t="shared" si="10"/>
        <v/>
      </c>
      <c r="K724" s="151"/>
      <c r="L724" s="118"/>
    </row>
    <row r="725" spans="2:12" s="119" customFormat="1" x14ac:dyDescent="0.25">
      <c r="B725" s="120"/>
      <c r="C725" s="117"/>
      <c r="D725" s="117"/>
      <c r="E725" s="117"/>
      <c r="F725" s="126"/>
      <c r="G725" s="140"/>
      <c r="H725" s="126"/>
      <c r="I725" s="140"/>
      <c r="J725" s="142" t="str">
        <f t="shared" si="10"/>
        <v/>
      </c>
      <c r="K725" s="151"/>
      <c r="L725" s="118"/>
    </row>
    <row r="726" spans="2:12" s="119" customFormat="1" x14ac:dyDescent="0.25">
      <c r="B726" s="120"/>
      <c r="C726" s="117"/>
      <c r="D726" s="117"/>
      <c r="E726" s="117"/>
      <c r="F726" s="126"/>
      <c r="G726" s="140"/>
      <c r="H726" s="126"/>
      <c r="I726" s="140"/>
      <c r="J726" s="142" t="str">
        <f t="shared" si="10"/>
        <v/>
      </c>
      <c r="K726" s="151"/>
      <c r="L726" s="118"/>
    </row>
    <row r="727" spans="2:12" s="119" customFormat="1" x14ac:dyDescent="0.25">
      <c r="B727" s="120"/>
      <c r="C727" s="117"/>
      <c r="D727" s="117"/>
      <c r="E727" s="117"/>
      <c r="F727" s="126"/>
      <c r="G727" s="140"/>
      <c r="H727" s="126"/>
      <c r="I727" s="140"/>
      <c r="J727" s="142" t="str">
        <f t="shared" si="10"/>
        <v/>
      </c>
      <c r="K727" s="151"/>
      <c r="L727" s="118"/>
    </row>
    <row r="728" spans="2:12" s="119" customFormat="1" x14ac:dyDescent="0.25">
      <c r="B728" s="120"/>
      <c r="C728" s="117"/>
      <c r="D728" s="117"/>
      <c r="E728" s="117"/>
      <c r="F728" s="126"/>
      <c r="G728" s="140"/>
      <c r="H728" s="126"/>
      <c r="I728" s="140"/>
      <c r="J728" s="142" t="str">
        <f t="shared" ref="J728:J791" si="11">IF(I728="","",(VALUE(TEXT(H728,"m/dd/yy ")&amp;TEXT(I728,"hh:mm:ss"))-(VALUE(TEXT(F728,"m/dd/yy ")&amp;TEXT(G728,"hh:mm:ss"))))*24)</f>
        <v/>
      </c>
      <c r="K728" s="151"/>
      <c r="L728" s="118"/>
    </row>
    <row r="729" spans="2:12" s="119" customFormat="1" x14ac:dyDescent="0.25">
      <c r="B729" s="120"/>
      <c r="C729" s="117"/>
      <c r="D729" s="117"/>
      <c r="E729" s="117"/>
      <c r="F729" s="126"/>
      <c r="G729" s="140"/>
      <c r="H729" s="126"/>
      <c r="I729" s="140"/>
      <c r="J729" s="142" t="str">
        <f t="shared" si="11"/>
        <v/>
      </c>
      <c r="K729" s="151"/>
      <c r="L729" s="118"/>
    </row>
    <row r="730" spans="2:12" s="119" customFormat="1" x14ac:dyDescent="0.25">
      <c r="B730" s="120"/>
      <c r="C730" s="117"/>
      <c r="D730" s="117"/>
      <c r="E730" s="117"/>
      <c r="F730" s="126"/>
      <c r="G730" s="140"/>
      <c r="H730" s="126"/>
      <c r="I730" s="140"/>
      <c r="J730" s="142" t="str">
        <f t="shared" si="11"/>
        <v/>
      </c>
      <c r="K730" s="151"/>
      <c r="L730" s="118"/>
    </row>
    <row r="731" spans="2:12" s="119" customFormat="1" x14ac:dyDescent="0.25">
      <c r="B731" s="120"/>
      <c r="C731" s="117"/>
      <c r="D731" s="117"/>
      <c r="E731" s="117"/>
      <c r="F731" s="126"/>
      <c r="G731" s="140"/>
      <c r="H731" s="126"/>
      <c r="I731" s="140"/>
      <c r="J731" s="142" t="str">
        <f t="shared" si="11"/>
        <v/>
      </c>
      <c r="K731" s="151"/>
      <c r="L731" s="118"/>
    </row>
    <row r="732" spans="2:12" s="119" customFormat="1" x14ac:dyDescent="0.25">
      <c r="B732" s="120"/>
      <c r="C732" s="117"/>
      <c r="D732" s="117"/>
      <c r="E732" s="117"/>
      <c r="F732" s="126"/>
      <c r="G732" s="140"/>
      <c r="H732" s="126"/>
      <c r="I732" s="140"/>
      <c r="J732" s="142" t="str">
        <f t="shared" si="11"/>
        <v/>
      </c>
      <c r="K732" s="151"/>
      <c r="L732" s="118"/>
    </row>
    <row r="733" spans="2:12" s="119" customFormat="1" x14ac:dyDescent="0.25">
      <c r="B733" s="120"/>
      <c r="C733" s="117"/>
      <c r="D733" s="117"/>
      <c r="E733" s="117"/>
      <c r="F733" s="126"/>
      <c r="G733" s="140"/>
      <c r="H733" s="126"/>
      <c r="I733" s="140"/>
      <c r="J733" s="142" t="str">
        <f t="shared" si="11"/>
        <v/>
      </c>
      <c r="K733" s="151"/>
      <c r="L733" s="118"/>
    </row>
    <row r="734" spans="2:12" s="119" customFormat="1" x14ac:dyDescent="0.25">
      <c r="B734" s="120"/>
      <c r="C734" s="117"/>
      <c r="D734" s="117"/>
      <c r="E734" s="117"/>
      <c r="F734" s="126"/>
      <c r="G734" s="140"/>
      <c r="H734" s="126"/>
      <c r="I734" s="140"/>
      <c r="J734" s="142" t="str">
        <f t="shared" si="11"/>
        <v/>
      </c>
      <c r="K734" s="151"/>
      <c r="L734" s="118"/>
    </row>
    <row r="735" spans="2:12" s="119" customFormat="1" x14ac:dyDescent="0.25">
      <c r="B735" s="120"/>
      <c r="C735" s="117"/>
      <c r="D735" s="117"/>
      <c r="E735" s="117"/>
      <c r="F735" s="126"/>
      <c r="G735" s="140"/>
      <c r="H735" s="126"/>
      <c r="I735" s="140"/>
      <c r="J735" s="142" t="str">
        <f t="shared" si="11"/>
        <v/>
      </c>
      <c r="K735" s="151"/>
      <c r="L735" s="118"/>
    </row>
    <row r="736" spans="2:12" s="119" customFormat="1" x14ac:dyDescent="0.25">
      <c r="B736" s="120"/>
      <c r="C736" s="117"/>
      <c r="D736" s="117"/>
      <c r="E736" s="117"/>
      <c r="F736" s="126"/>
      <c r="G736" s="140"/>
      <c r="H736" s="126"/>
      <c r="I736" s="140"/>
      <c r="J736" s="142" t="str">
        <f t="shared" si="11"/>
        <v/>
      </c>
      <c r="K736" s="151"/>
      <c r="L736" s="118"/>
    </row>
    <row r="737" spans="2:12" s="119" customFormat="1" x14ac:dyDescent="0.25">
      <c r="B737" s="120"/>
      <c r="C737" s="117"/>
      <c r="D737" s="117"/>
      <c r="E737" s="117"/>
      <c r="F737" s="126"/>
      <c r="G737" s="140"/>
      <c r="H737" s="126"/>
      <c r="I737" s="140"/>
      <c r="J737" s="142" t="str">
        <f t="shared" si="11"/>
        <v/>
      </c>
      <c r="K737" s="151"/>
      <c r="L737" s="118"/>
    </row>
    <row r="738" spans="2:12" s="119" customFormat="1" x14ac:dyDescent="0.25">
      <c r="B738" s="120"/>
      <c r="C738" s="117"/>
      <c r="D738" s="117"/>
      <c r="E738" s="117"/>
      <c r="F738" s="126"/>
      <c r="G738" s="140"/>
      <c r="H738" s="126"/>
      <c r="I738" s="140"/>
      <c r="J738" s="142" t="str">
        <f t="shared" si="11"/>
        <v/>
      </c>
      <c r="K738" s="151"/>
      <c r="L738" s="118"/>
    </row>
    <row r="739" spans="2:12" s="119" customFormat="1" x14ac:dyDescent="0.25">
      <c r="B739" s="120"/>
      <c r="C739" s="117"/>
      <c r="D739" s="117"/>
      <c r="E739" s="117"/>
      <c r="F739" s="126"/>
      <c r="G739" s="140"/>
      <c r="H739" s="126"/>
      <c r="I739" s="140"/>
      <c r="J739" s="142" t="str">
        <f t="shared" si="11"/>
        <v/>
      </c>
      <c r="K739" s="151"/>
      <c r="L739" s="118"/>
    </row>
    <row r="740" spans="2:12" s="119" customFormat="1" x14ac:dyDescent="0.25">
      <c r="B740" s="120"/>
      <c r="C740" s="117"/>
      <c r="D740" s="117"/>
      <c r="E740" s="117"/>
      <c r="F740" s="126"/>
      <c r="G740" s="140"/>
      <c r="H740" s="126"/>
      <c r="I740" s="140"/>
      <c r="J740" s="142" t="str">
        <f t="shared" si="11"/>
        <v/>
      </c>
      <c r="K740" s="151"/>
      <c r="L740" s="118"/>
    </row>
    <row r="741" spans="2:12" s="119" customFormat="1" x14ac:dyDescent="0.25">
      <c r="B741" s="120"/>
      <c r="C741" s="117"/>
      <c r="D741" s="117"/>
      <c r="E741" s="117"/>
      <c r="F741" s="126"/>
      <c r="G741" s="140"/>
      <c r="H741" s="126"/>
      <c r="I741" s="140"/>
      <c r="J741" s="142" t="str">
        <f t="shared" si="11"/>
        <v/>
      </c>
      <c r="K741" s="151"/>
      <c r="L741" s="118"/>
    </row>
    <row r="742" spans="2:12" s="119" customFormat="1" x14ac:dyDescent="0.25">
      <c r="B742" s="120"/>
      <c r="C742" s="117"/>
      <c r="D742" s="117"/>
      <c r="E742" s="117"/>
      <c r="F742" s="126"/>
      <c r="G742" s="140"/>
      <c r="H742" s="126"/>
      <c r="I742" s="140"/>
      <c r="J742" s="142" t="str">
        <f t="shared" si="11"/>
        <v/>
      </c>
      <c r="K742" s="151"/>
      <c r="L742" s="118"/>
    </row>
    <row r="743" spans="2:12" s="119" customFormat="1" x14ac:dyDescent="0.25">
      <c r="B743" s="120"/>
      <c r="C743" s="117"/>
      <c r="D743" s="117"/>
      <c r="E743" s="117"/>
      <c r="F743" s="126"/>
      <c r="G743" s="140"/>
      <c r="H743" s="126"/>
      <c r="I743" s="140"/>
      <c r="J743" s="142" t="str">
        <f t="shared" si="11"/>
        <v/>
      </c>
      <c r="K743" s="151"/>
      <c r="L743" s="118"/>
    </row>
    <row r="744" spans="2:12" s="119" customFormat="1" x14ac:dyDescent="0.25">
      <c r="B744" s="120"/>
      <c r="C744" s="117"/>
      <c r="D744" s="117"/>
      <c r="E744" s="117"/>
      <c r="F744" s="126"/>
      <c r="G744" s="140"/>
      <c r="H744" s="126"/>
      <c r="I744" s="140"/>
      <c r="J744" s="142" t="str">
        <f t="shared" si="11"/>
        <v/>
      </c>
      <c r="K744" s="151"/>
      <c r="L744" s="118"/>
    </row>
    <row r="745" spans="2:12" s="119" customFormat="1" x14ac:dyDescent="0.25">
      <c r="B745" s="120"/>
      <c r="C745" s="117"/>
      <c r="D745" s="117"/>
      <c r="E745" s="117"/>
      <c r="F745" s="126"/>
      <c r="G745" s="140"/>
      <c r="H745" s="126"/>
      <c r="I745" s="140"/>
      <c r="J745" s="142" t="str">
        <f t="shared" si="11"/>
        <v/>
      </c>
      <c r="K745" s="151"/>
      <c r="L745" s="118"/>
    </row>
    <row r="746" spans="2:12" s="119" customFormat="1" x14ac:dyDescent="0.25">
      <c r="B746" s="120"/>
      <c r="C746" s="117"/>
      <c r="D746" s="117"/>
      <c r="E746" s="117"/>
      <c r="F746" s="126"/>
      <c r="G746" s="140"/>
      <c r="H746" s="126"/>
      <c r="I746" s="140"/>
      <c r="J746" s="142" t="str">
        <f t="shared" si="11"/>
        <v/>
      </c>
      <c r="K746" s="151"/>
      <c r="L746" s="118"/>
    </row>
    <row r="747" spans="2:12" s="119" customFormat="1" x14ac:dyDescent="0.25">
      <c r="B747" s="120"/>
      <c r="C747" s="117"/>
      <c r="D747" s="117"/>
      <c r="E747" s="117"/>
      <c r="F747" s="126"/>
      <c r="G747" s="140"/>
      <c r="H747" s="126"/>
      <c r="I747" s="140"/>
      <c r="J747" s="142" t="str">
        <f t="shared" si="11"/>
        <v/>
      </c>
      <c r="K747" s="151"/>
      <c r="L747" s="118"/>
    </row>
    <row r="748" spans="2:12" s="119" customFormat="1" x14ac:dyDescent="0.25">
      <c r="B748" s="120"/>
      <c r="C748" s="117"/>
      <c r="D748" s="117"/>
      <c r="E748" s="117"/>
      <c r="F748" s="126"/>
      <c r="G748" s="140"/>
      <c r="H748" s="126"/>
      <c r="I748" s="140"/>
      <c r="J748" s="142" t="str">
        <f t="shared" si="11"/>
        <v/>
      </c>
      <c r="K748" s="151"/>
      <c r="L748" s="118"/>
    </row>
    <row r="749" spans="2:12" s="119" customFormat="1" x14ac:dyDescent="0.25">
      <c r="B749" s="120"/>
      <c r="C749" s="117"/>
      <c r="D749" s="117"/>
      <c r="E749" s="117"/>
      <c r="F749" s="126"/>
      <c r="G749" s="140"/>
      <c r="H749" s="126"/>
      <c r="I749" s="140"/>
      <c r="J749" s="142" t="str">
        <f t="shared" si="11"/>
        <v/>
      </c>
      <c r="K749" s="151"/>
      <c r="L749" s="118"/>
    </row>
    <row r="750" spans="2:12" s="119" customFormat="1" x14ac:dyDescent="0.25">
      <c r="B750" s="120"/>
      <c r="C750" s="117"/>
      <c r="D750" s="117"/>
      <c r="E750" s="117"/>
      <c r="F750" s="126"/>
      <c r="G750" s="140"/>
      <c r="H750" s="126"/>
      <c r="I750" s="140"/>
      <c r="J750" s="142" t="str">
        <f t="shared" si="11"/>
        <v/>
      </c>
      <c r="K750" s="151"/>
      <c r="L750" s="118"/>
    </row>
    <row r="751" spans="2:12" s="119" customFormat="1" x14ac:dyDescent="0.25">
      <c r="B751" s="120"/>
      <c r="C751" s="117"/>
      <c r="D751" s="117"/>
      <c r="E751" s="117"/>
      <c r="F751" s="126"/>
      <c r="G751" s="140"/>
      <c r="H751" s="126"/>
      <c r="I751" s="140"/>
      <c r="J751" s="142" t="str">
        <f t="shared" si="11"/>
        <v/>
      </c>
      <c r="K751" s="151"/>
      <c r="L751" s="118"/>
    </row>
    <row r="752" spans="2:12" s="119" customFormat="1" x14ac:dyDescent="0.25">
      <c r="B752" s="120"/>
      <c r="C752" s="117"/>
      <c r="D752" s="117"/>
      <c r="E752" s="117"/>
      <c r="F752" s="126"/>
      <c r="G752" s="140"/>
      <c r="H752" s="126"/>
      <c r="I752" s="140"/>
      <c r="J752" s="142" t="str">
        <f t="shared" si="11"/>
        <v/>
      </c>
      <c r="K752" s="151"/>
      <c r="L752" s="118"/>
    </row>
    <row r="753" spans="2:12" s="119" customFormat="1" x14ac:dyDescent="0.25">
      <c r="B753" s="120"/>
      <c r="C753" s="117"/>
      <c r="D753" s="117"/>
      <c r="E753" s="117"/>
      <c r="F753" s="126"/>
      <c r="G753" s="140"/>
      <c r="H753" s="126"/>
      <c r="I753" s="140"/>
      <c r="J753" s="142" t="str">
        <f t="shared" si="11"/>
        <v/>
      </c>
      <c r="K753" s="151"/>
      <c r="L753" s="118"/>
    </row>
    <row r="754" spans="2:12" s="119" customFormat="1" x14ac:dyDescent="0.25">
      <c r="B754" s="120"/>
      <c r="C754" s="117"/>
      <c r="D754" s="117"/>
      <c r="E754" s="117"/>
      <c r="F754" s="126"/>
      <c r="G754" s="140"/>
      <c r="H754" s="126"/>
      <c r="I754" s="140"/>
      <c r="J754" s="142" t="str">
        <f t="shared" si="11"/>
        <v/>
      </c>
      <c r="K754" s="151"/>
      <c r="L754" s="118"/>
    </row>
    <row r="755" spans="2:12" s="119" customFormat="1" x14ac:dyDescent="0.25">
      <c r="B755" s="120"/>
      <c r="C755" s="117"/>
      <c r="D755" s="117"/>
      <c r="E755" s="117"/>
      <c r="F755" s="126"/>
      <c r="G755" s="140"/>
      <c r="H755" s="126"/>
      <c r="I755" s="140"/>
      <c r="J755" s="142" t="str">
        <f t="shared" si="11"/>
        <v/>
      </c>
      <c r="K755" s="151"/>
      <c r="L755" s="118"/>
    </row>
    <row r="756" spans="2:12" s="119" customFormat="1" x14ac:dyDescent="0.25">
      <c r="B756" s="120"/>
      <c r="C756" s="117"/>
      <c r="D756" s="117"/>
      <c r="E756" s="117"/>
      <c r="F756" s="126"/>
      <c r="G756" s="140"/>
      <c r="H756" s="126"/>
      <c r="I756" s="140"/>
      <c r="J756" s="142" t="str">
        <f t="shared" si="11"/>
        <v/>
      </c>
      <c r="K756" s="151"/>
      <c r="L756" s="118"/>
    </row>
    <row r="757" spans="2:12" s="119" customFormat="1" x14ac:dyDescent="0.25">
      <c r="B757" s="120"/>
      <c r="C757" s="117"/>
      <c r="D757" s="117"/>
      <c r="E757" s="117"/>
      <c r="F757" s="126"/>
      <c r="G757" s="140"/>
      <c r="H757" s="126"/>
      <c r="I757" s="140"/>
      <c r="J757" s="142" t="str">
        <f t="shared" si="11"/>
        <v/>
      </c>
      <c r="K757" s="151"/>
      <c r="L757" s="118"/>
    </row>
    <row r="758" spans="2:12" s="119" customFormat="1" x14ac:dyDescent="0.25">
      <c r="B758" s="120"/>
      <c r="C758" s="117"/>
      <c r="D758" s="117"/>
      <c r="E758" s="117"/>
      <c r="F758" s="126"/>
      <c r="G758" s="140"/>
      <c r="H758" s="126"/>
      <c r="I758" s="140"/>
      <c r="J758" s="142" t="str">
        <f t="shared" si="11"/>
        <v/>
      </c>
      <c r="K758" s="151"/>
      <c r="L758" s="118"/>
    </row>
    <row r="759" spans="2:12" s="119" customFormat="1" x14ac:dyDescent="0.25">
      <c r="B759" s="120"/>
      <c r="C759" s="117"/>
      <c r="D759" s="117"/>
      <c r="E759" s="117"/>
      <c r="F759" s="126"/>
      <c r="G759" s="140"/>
      <c r="H759" s="126"/>
      <c r="I759" s="140"/>
      <c r="J759" s="142" t="str">
        <f t="shared" si="11"/>
        <v/>
      </c>
      <c r="K759" s="151"/>
      <c r="L759" s="118"/>
    </row>
    <row r="760" spans="2:12" s="119" customFormat="1" x14ac:dyDescent="0.25">
      <c r="B760" s="120"/>
      <c r="C760" s="117"/>
      <c r="D760" s="117"/>
      <c r="E760" s="117"/>
      <c r="F760" s="126"/>
      <c r="G760" s="140"/>
      <c r="H760" s="126"/>
      <c r="I760" s="140"/>
      <c r="J760" s="142" t="str">
        <f t="shared" si="11"/>
        <v/>
      </c>
      <c r="K760" s="151"/>
      <c r="L760" s="118"/>
    </row>
    <row r="761" spans="2:12" s="119" customFormat="1" x14ac:dyDescent="0.25">
      <c r="B761" s="120"/>
      <c r="C761" s="117"/>
      <c r="D761" s="117"/>
      <c r="E761" s="117"/>
      <c r="F761" s="126"/>
      <c r="G761" s="140"/>
      <c r="H761" s="126"/>
      <c r="I761" s="140"/>
      <c r="J761" s="142" t="str">
        <f t="shared" si="11"/>
        <v/>
      </c>
      <c r="K761" s="151"/>
      <c r="L761" s="118"/>
    </row>
    <row r="762" spans="2:12" s="119" customFormat="1" x14ac:dyDescent="0.25">
      <c r="B762" s="120"/>
      <c r="C762" s="117"/>
      <c r="D762" s="117"/>
      <c r="E762" s="117"/>
      <c r="F762" s="126"/>
      <c r="G762" s="140"/>
      <c r="H762" s="126"/>
      <c r="I762" s="140"/>
      <c r="J762" s="142" t="str">
        <f t="shared" si="11"/>
        <v/>
      </c>
      <c r="K762" s="151"/>
      <c r="L762" s="118"/>
    </row>
    <row r="763" spans="2:12" s="119" customFormat="1" x14ac:dyDescent="0.25">
      <c r="B763" s="120"/>
      <c r="C763" s="117"/>
      <c r="D763" s="117"/>
      <c r="E763" s="117"/>
      <c r="F763" s="126"/>
      <c r="G763" s="140"/>
      <c r="H763" s="126"/>
      <c r="I763" s="140"/>
      <c r="J763" s="142" t="str">
        <f t="shared" si="11"/>
        <v/>
      </c>
      <c r="K763" s="151"/>
      <c r="L763" s="118"/>
    </row>
    <row r="764" spans="2:12" s="119" customFormat="1" x14ac:dyDescent="0.25">
      <c r="B764" s="120"/>
      <c r="C764" s="117"/>
      <c r="D764" s="117"/>
      <c r="E764" s="117"/>
      <c r="F764" s="126"/>
      <c r="G764" s="140"/>
      <c r="H764" s="126"/>
      <c r="I764" s="140"/>
      <c r="J764" s="142" t="str">
        <f t="shared" si="11"/>
        <v/>
      </c>
      <c r="K764" s="151"/>
      <c r="L764" s="118"/>
    </row>
    <row r="765" spans="2:12" s="119" customFormat="1" x14ac:dyDescent="0.25">
      <c r="B765" s="120"/>
      <c r="C765" s="117"/>
      <c r="D765" s="117"/>
      <c r="E765" s="117"/>
      <c r="F765" s="126"/>
      <c r="G765" s="140"/>
      <c r="H765" s="126"/>
      <c r="I765" s="140"/>
      <c r="J765" s="142" t="str">
        <f t="shared" si="11"/>
        <v/>
      </c>
      <c r="K765" s="151"/>
      <c r="L765" s="118"/>
    </row>
    <row r="766" spans="2:12" s="119" customFormat="1" x14ac:dyDescent="0.25">
      <c r="B766" s="120"/>
      <c r="C766" s="117"/>
      <c r="D766" s="117"/>
      <c r="E766" s="117"/>
      <c r="F766" s="126"/>
      <c r="G766" s="140"/>
      <c r="H766" s="126"/>
      <c r="I766" s="140"/>
      <c r="J766" s="142" t="str">
        <f t="shared" si="11"/>
        <v/>
      </c>
      <c r="K766" s="151"/>
      <c r="L766" s="118"/>
    </row>
    <row r="767" spans="2:12" s="119" customFormat="1" x14ac:dyDescent="0.25">
      <c r="B767" s="120"/>
      <c r="C767" s="117"/>
      <c r="D767" s="117"/>
      <c r="E767" s="117"/>
      <c r="F767" s="126"/>
      <c r="G767" s="140"/>
      <c r="H767" s="126"/>
      <c r="I767" s="140"/>
      <c r="J767" s="142" t="str">
        <f t="shared" si="11"/>
        <v/>
      </c>
      <c r="K767" s="151"/>
      <c r="L767" s="118"/>
    </row>
    <row r="768" spans="2:12" s="119" customFormat="1" x14ac:dyDescent="0.25">
      <c r="B768" s="120"/>
      <c r="C768" s="117"/>
      <c r="D768" s="117"/>
      <c r="E768" s="117"/>
      <c r="F768" s="126"/>
      <c r="G768" s="140"/>
      <c r="H768" s="126"/>
      <c r="I768" s="140"/>
      <c r="J768" s="142" t="str">
        <f t="shared" si="11"/>
        <v/>
      </c>
      <c r="K768" s="151"/>
      <c r="L768" s="118"/>
    </row>
    <row r="769" spans="2:12" s="119" customFormat="1" x14ac:dyDescent="0.25">
      <c r="B769" s="120"/>
      <c r="C769" s="117"/>
      <c r="D769" s="117"/>
      <c r="E769" s="117"/>
      <c r="F769" s="126"/>
      <c r="G769" s="140"/>
      <c r="H769" s="126"/>
      <c r="I769" s="140"/>
      <c r="J769" s="142" t="str">
        <f t="shared" si="11"/>
        <v/>
      </c>
      <c r="K769" s="151"/>
      <c r="L769" s="118"/>
    </row>
    <row r="770" spans="2:12" s="119" customFormat="1" x14ac:dyDescent="0.25">
      <c r="B770" s="120"/>
      <c r="C770" s="117"/>
      <c r="D770" s="117"/>
      <c r="E770" s="117"/>
      <c r="F770" s="126"/>
      <c r="G770" s="140"/>
      <c r="H770" s="126"/>
      <c r="I770" s="140"/>
      <c r="J770" s="142" t="str">
        <f t="shared" si="11"/>
        <v/>
      </c>
      <c r="K770" s="151"/>
      <c r="L770" s="118"/>
    </row>
    <row r="771" spans="2:12" s="119" customFormat="1" x14ac:dyDescent="0.25">
      <c r="B771" s="120"/>
      <c r="C771" s="117"/>
      <c r="D771" s="117"/>
      <c r="E771" s="117"/>
      <c r="F771" s="126"/>
      <c r="G771" s="140"/>
      <c r="H771" s="126"/>
      <c r="I771" s="140"/>
      <c r="J771" s="142" t="str">
        <f t="shared" si="11"/>
        <v/>
      </c>
      <c r="K771" s="151"/>
      <c r="L771" s="118"/>
    </row>
    <row r="772" spans="2:12" s="119" customFormat="1" x14ac:dyDescent="0.25">
      <c r="B772" s="120"/>
      <c r="C772" s="117"/>
      <c r="D772" s="117"/>
      <c r="E772" s="117"/>
      <c r="F772" s="126"/>
      <c r="G772" s="140"/>
      <c r="H772" s="126"/>
      <c r="I772" s="140"/>
      <c r="J772" s="142" t="str">
        <f t="shared" si="11"/>
        <v/>
      </c>
      <c r="K772" s="151"/>
      <c r="L772" s="118"/>
    </row>
    <row r="773" spans="2:12" s="119" customFormat="1" x14ac:dyDescent="0.25">
      <c r="B773" s="120"/>
      <c r="C773" s="117"/>
      <c r="D773" s="117"/>
      <c r="E773" s="117"/>
      <c r="F773" s="126"/>
      <c r="G773" s="140"/>
      <c r="H773" s="126"/>
      <c r="I773" s="140"/>
      <c r="J773" s="142" t="str">
        <f t="shared" si="11"/>
        <v/>
      </c>
      <c r="K773" s="151"/>
      <c r="L773" s="118"/>
    </row>
    <row r="774" spans="2:12" s="119" customFormat="1" x14ac:dyDescent="0.25">
      <c r="B774" s="120"/>
      <c r="C774" s="117"/>
      <c r="D774" s="117"/>
      <c r="E774" s="117"/>
      <c r="F774" s="126"/>
      <c r="G774" s="140"/>
      <c r="H774" s="126"/>
      <c r="I774" s="140"/>
      <c r="J774" s="142" t="str">
        <f t="shared" si="11"/>
        <v/>
      </c>
      <c r="K774" s="151"/>
      <c r="L774" s="118"/>
    </row>
    <row r="775" spans="2:12" s="119" customFormat="1" x14ac:dyDescent="0.25">
      <c r="B775" s="120"/>
      <c r="C775" s="117"/>
      <c r="D775" s="117"/>
      <c r="E775" s="117"/>
      <c r="F775" s="126"/>
      <c r="G775" s="140"/>
      <c r="H775" s="126"/>
      <c r="I775" s="140"/>
      <c r="J775" s="142" t="str">
        <f t="shared" si="11"/>
        <v/>
      </c>
      <c r="K775" s="151"/>
      <c r="L775" s="118"/>
    </row>
    <row r="776" spans="2:12" s="119" customFormat="1" x14ac:dyDescent="0.25">
      <c r="B776" s="120"/>
      <c r="C776" s="117"/>
      <c r="D776" s="117"/>
      <c r="E776" s="117"/>
      <c r="F776" s="126"/>
      <c r="G776" s="140"/>
      <c r="H776" s="126"/>
      <c r="I776" s="140"/>
      <c r="J776" s="142" t="str">
        <f t="shared" si="11"/>
        <v/>
      </c>
      <c r="K776" s="151"/>
      <c r="L776" s="118"/>
    </row>
    <row r="777" spans="2:12" s="119" customFormat="1" x14ac:dyDescent="0.25">
      <c r="B777" s="120"/>
      <c r="C777" s="117"/>
      <c r="D777" s="117"/>
      <c r="E777" s="117"/>
      <c r="F777" s="126"/>
      <c r="G777" s="140"/>
      <c r="H777" s="126"/>
      <c r="I777" s="140"/>
      <c r="J777" s="142" t="str">
        <f t="shared" si="11"/>
        <v/>
      </c>
      <c r="K777" s="151"/>
      <c r="L777" s="118"/>
    </row>
    <row r="778" spans="2:12" s="119" customFormat="1" x14ac:dyDescent="0.25">
      <c r="B778" s="120"/>
      <c r="C778" s="117"/>
      <c r="D778" s="117"/>
      <c r="E778" s="117"/>
      <c r="F778" s="126"/>
      <c r="G778" s="140"/>
      <c r="H778" s="126"/>
      <c r="I778" s="140"/>
      <c r="J778" s="142" t="str">
        <f t="shared" si="11"/>
        <v/>
      </c>
      <c r="K778" s="151"/>
      <c r="L778" s="118"/>
    </row>
    <row r="779" spans="2:12" s="119" customFormat="1" x14ac:dyDescent="0.25">
      <c r="B779" s="120"/>
      <c r="C779" s="117"/>
      <c r="D779" s="117"/>
      <c r="E779" s="117"/>
      <c r="F779" s="126"/>
      <c r="G779" s="140"/>
      <c r="H779" s="126"/>
      <c r="I779" s="140"/>
      <c r="J779" s="142" t="str">
        <f t="shared" si="11"/>
        <v/>
      </c>
      <c r="K779" s="151"/>
      <c r="L779" s="118"/>
    </row>
    <row r="780" spans="2:12" s="119" customFormat="1" x14ac:dyDescent="0.25">
      <c r="B780" s="120"/>
      <c r="C780" s="117"/>
      <c r="D780" s="117"/>
      <c r="E780" s="117"/>
      <c r="F780" s="126"/>
      <c r="G780" s="140"/>
      <c r="H780" s="126"/>
      <c r="I780" s="140"/>
      <c r="J780" s="142" t="str">
        <f t="shared" si="11"/>
        <v/>
      </c>
      <c r="K780" s="151"/>
      <c r="L780" s="118"/>
    </row>
    <row r="781" spans="2:12" s="119" customFormat="1" x14ac:dyDescent="0.25">
      <c r="B781" s="120"/>
      <c r="C781" s="117"/>
      <c r="D781" s="117"/>
      <c r="E781" s="117"/>
      <c r="F781" s="126"/>
      <c r="G781" s="140"/>
      <c r="H781" s="126"/>
      <c r="I781" s="140"/>
      <c r="J781" s="142" t="str">
        <f t="shared" si="11"/>
        <v/>
      </c>
      <c r="K781" s="151"/>
      <c r="L781" s="118"/>
    </row>
    <row r="782" spans="2:12" s="119" customFormat="1" x14ac:dyDescent="0.25">
      <c r="B782" s="120"/>
      <c r="C782" s="117"/>
      <c r="D782" s="117"/>
      <c r="E782" s="117"/>
      <c r="F782" s="126"/>
      <c r="G782" s="140"/>
      <c r="H782" s="126"/>
      <c r="I782" s="140"/>
      <c r="J782" s="142" t="str">
        <f t="shared" si="11"/>
        <v/>
      </c>
      <c r="K782" s="151"/>
      <c r="L782" s="118"/>
    </row>
    <row r="783" spans="2:12" s="119" customFormat="1" x14ac:dyDescent="0.25">
      <c r="B783" s="120"/>
      <c r="C783" s="117"/>
      <c r="D783" s="117"/>
      <c r="E783" s="117"/>
      <c r="F783" s="126"/>
      <c r="G783" s="140"/>
      <c r="H783" s="126"/>
      <c r="I783" s="140"/>
      <c r="J783" s="142" t="str">
        <f t="shared" si="11"/>
        <v/>
      </c>
      <c r="K783" s="151"/>
      <c r="L783" s="118"/>
    </row>
    <row r="784" spans="2:12" s="119" customFormat="1" x14ac:dyDescent="0.25">
      <c r="B784" s="120"/>
      <c r="C784" s="117"/>
      <c r="D784" s="117"/>
      <c r="E784" s="117"/>
      <c r="F784" s="126"/>
      <c r="G784" s="140"/>
      <c r="H784" s="126"/>
      <c r="I784" s="140"/>
      <c r="J784" s="142" t="str">
        <f t="shared" si="11"/>
        <v/>
      </c>
      <c r="K784" s="151"/>
      <c r="L784" s="118"/>
    </row>
    <row r="785" spans="2:12" s="119" customFormat="1" x14ac:dyDescent="0.25">
      <c r="B785" s="120"/>
      <c r="C785" s="117"/>
      <c r="D785" s="117"/>
      <c r="E785" s="117"/>
      <c r="F785" s="126"/>
      <c r="G785" s="140"/>
      <c r="H785" s="126"/>
      <c r="I785" s="140"/>
      <c r="J785" s="142" t="str">
        <f t="shared" si="11"/>
        <v/>
      </c>
      <c r="K785" s="151"/>
      <c r="L785" s="118"/>
    </row>
    <row r="786" spans="2:12" s="119" customFormat="1" x14ac:dyDescent="0.25">
      <c r="B786" s="120"/>
      <c r="C786" s="117"/>
      <c r="D786" s="117"/>
      <c r="E786" s="117"/>
      <c r="F786" s="126"/>
      <c r="G786" s="140"/>
      <c r="H786" s="126"/>
      <c r="I786" s="140"/>
      <c r="J786" s="142" t="str">
        <f t="shared" si="11"/>
        <v/>
      </c>
      <c r="K786" s="151"/>
      <c r="L786" s="118"/>
    </row>
    <row r="787" spans="2:12" s="119" customFormat="1" x14ac:dyDescent="0.25">
      <c r="B787" s="120"/>
      <c r="C787" s="117"/>
      <c r="D787" s="117"/>
      <c r="E787" s="117"/>
      <c r="F787" s="126"/>
      <c r="G787" s="140"/>
      <c r="H787" s="126"/>
      <c r="I787" s="140"/>
      <c r="J787" s="142" t="str">
        <f t="shared" si="11"/>
        <v/>
      </c>
      <c r="K787" s="151"/>
      <c r="L787" s="118"/>
    </row>
    <row r="788" spans="2:12" s="119" customFormat="1" x14ac:dyDescent="0.25">
      <c r="B788" s="120"/>
      <c r="C788" s="117"/>
      <c r="D788" s="117"/>
      <c r="E788" s="117"/>
      <c r="F788" s="126"/>
      <c r="G788" s="140"/>
      <c r="H788" s="126"/>
      <c r="I788" s="140"/>
      <c r="J788" s="142" t="str">
        <f t="shared" si="11"/>
        <v/>
      </c>
      <c r="K788" s="151"/>
      <c r="L788" s="118"/>
    </row>
    <row r="789" spans="2:12" s="119" customFormat="1" x14ac:dyDescent="0.25">
      <c r="B789" s="120"/>
      <c r="C789" s="117"/>
      <c r="D789" s="117"/>
      <c r="E789" s="117"/>
      <c r="F789" s="126"/>
      <c r="G789" s="140"/>
      <c r="H789" s="126"/>
      <c r="I789" s="140"/>
      <c r="J789" s="142" t="str">
        <f t="shared" si="11"/>
        <v/>
      </c>
      <c r="K789" s="151"/>
      <c r="L789" s="118"/>
    </row>
    <row r="790" spans="2:12" s="119" customFormat="1" x14ac:dyDescent="0.25">
      <c r="B790" s="120"/>
      <c r="C790" s="117"/>
      <c r="D790" s="117"/>
      <c r="E790" s="117"/>
      <c r="F790" s="126"/>
      <c r="G790" s="140"/>
      <c r="H790" s="126"/>
      <c r="I790" s="140"/>
      <c r="J790" s="142" t="str">
        <f t="shared" si="11"/>
        <v/>
      </c>
      <c r="K790" s="151"/>
      <c r="L790" s="118"/>
    </row>
    <row r="791" spans="2:12" s="119" customFormat="1" x14ac:dyDescent="0.25">
      <c r="B791" s="120"/>
      <c r="C791" s="117"/>
      <c r="D791" s="117"/>
      <c r="E791" s="117"/>
      <c r="F791" s="126"/>
      <c r="G791" s="140"/>
      <c r="H791" s="126"/>
      <c r="I791" s="140"/>
      <c r="J791" s="142" t="str">
        <f t="shared" si="11"/>
        <v/>
      </c>
      <c r="K791" s="151"/>
      <c r="L791" s="118"/>
    </row>
    <row r="792" spans="2:12" s="119" customFormat="1" x14ac:dyDescent="0.25">
      <c r="B792" s="120"/>
      <c r="C792" s="117"/>
      <c r="D792" s="117"/>
      <c r="E792" s="117"/>
      <c r="F792" s="126"/>
      <c r="G792" s="140"/>
      <c r="H792" s="126"/>
      <c r="I792" s="140"/>
      <c r="J792" s="142" t="str">
        <f t="shared" ref="J792:J855" si="12">IF(I792="","",(VALUE(TEXT(H792,"m/dd/yy ")&amp;TEXT(I792,"hh:mm:ss"))-(VALUE(TEXT(F792,"m/dd/yy ")&amp;TEXT(G792,"hh:mm:ss"))))*24)</f>
        <v/>
      </c>
      <c r="K792" s="151"/>
      <c r="L792" s="118"/>
    </row>
    <row r="793" spans="2:12" s="119" customFormat="1" x14ac:dyDescent="0.25">
      <c r="B793" s="120"/>
      <c r="C793" s="117"/>
      <c r="D793" s="117"/>
      <c r="E793" s="117"/>
      <c r="F793" s="126"/>
      <c r="G793" s="140"/>
      <c r="H793" s="126"/>
      <c r="I793" s="140"/>
      <c r="J793" s="142" t="str">
        <f t="shared" si="12"/>
        <v/>
      </c>
      <c r="K793" s="151"/>
      <c r="L793" s="118"/>
    </row>
    <row r="794" spans="2:12" s="119" customFormat="1" x14ac:dyDescent="0.25">
      <c r="B794" s="120"/>
      <c r="C794" s="117"/>
      <c r="D794" s="117"/>
      <c r="E794" s="117"/>
      <c r="F794" s="126"/>
      <c r="G794" s="140"/>
      <c r="H794" s="126"/>
      <c r="I794" s="140"/>
      <c r="J794" s="142" t="str">
        <f t="shared" si="12"/>
        <v/>
      </c>
      <c r="K794" s="151"/>
      <c r="L794" s="118"/>
    </row>
    <row r="795" spans="2:12" s="119" customFormat="1" x14ac:dyDescent="0.25">
      <c r="B795" s="120"/>
      <c r="C795" s="117"/>
      <c r="D795" s="117"/>
      <c r="E795" s="117"/>
      <c r="F795" s="126"/>
      <c r="G795" s="140"/>
      <c r="H795" s="126"/>
      <c r="I795" s="140"/>
      <c r="J795" s="142" t="str">
        <f t="shared" si="12"/>
        <v/>
      </c>
      <c r="K795" s="151"/>
      <c r="L795" s="118"/>
    </row>
    <row r="796" spans="2:12" s="119" customFormat="1" x14ac:dyDescent="0.25">
      <c r="B796" s="120"/>
      <c r="C796" s="117"/>
      <c r="D796" s="117"/>
      <c r="E796" s="117"/>
      <c r="F796" s="126"/>
      <c r="G796" s="140"/>
      <c r="H796" s="126"/>
      <c r="I796" s="140"/>
      <c r="J796" s="142" t="str">
        <f t="shared" si="12"/>
        <v/>
      </c>
      <c r="K796" s="151"/>
      <c r="L796" s="118"/>
    </row>
    <row r="797" spans="2:12" s="119" customFormat="1" x14ac:dyDescent="0.25">
      <c r="B797" s="120"/>
      <c r="C797" s="117"/>
      <c r="D797" s="117"/>
      <c r="E797" s="117"/>
      <c r="F797" s="126"/>
      <c r="G797" s="140"/>
      <c r="H797" s="126"/>
      <c r="I797" s="140"/>
      <c r="J797" s="142" t="str">
        <f t="shared" si="12"/>
        <v/>
      </c>
      <c r="K797" s="151"/>
      <c r="L797" s="118"/>
    </row>
    <row r="798" spans="2:12" s="119" customFormat="1" x14ac:dyDescent="0.25">
      <c r="B798" s="120"/>
      <c r="C798" s="117"/>
      <c r="D798" s="117"/>
      <c r="E798" s="117"/>
      <c r="F798" s="126"/>
      <c r="G798" s="140"/>
      <c r="H798" s="126"/>
      <c r="I798" s="140"/>
      <c r="J798" s="142" t="str">
        <f t="shared" si="12"/>
        <v/>
      </c>
      <c r="K798" s="151"/>
      <c r="L798" s="118"/>
    </row>
    <row r="799" spans="2:12" s="119" customFormat="1" x14ac:dyDescent="0.25">
      <c r="B799" s="120"/>
      <c r="C799" s="117"/>
      <c r="D799" s="117"/>
      <c r="E799" s="117"/>
      <c r="F799" s="126"/>
      <c r="G799" s="140"/>
      <c r="H799" s="126"/>
      <c r="I799" s="140"/>
      <c r="J799" s="142" t="str">
        <f t="shared" si="12"/>
        <v/>
      </c>
      <c r="K799" s="151"/>
      <c r="L799" s="118"/>
    </row>
    <row r="800" spans="2:12" s="119" customFormat="1" x14ac:dyDescent="0.25">
      <c r="B800" s="120"/>
      <c r="C800" s="117"/>
      <c r="D800" s="117"/>
      <c r="E800" s="117"/>
      <c r="F800" s="126"/>
      <c r="G800" s="140"/>
      <c r="H800" s="126"/>
      <c r="I800" s="140"/>
      <c r="J800" s="142" t="str">
        <f t="shared" si="12"/>
        <v/>
      </c>
      <c r="K800" s="151"/>
      <c r="L800" s="118"/>
    </row>
    <row r="801" spans="2:12" s="119" customFormat="1" x14ac:dyDescent="0.25">
      <c r="B801" s="120"/>
      <c r="C801" s="117"/>
      <c r="D801" s="117"/>
      <c r="E801" s="117"/>
      <c r="F801" s="126"/>
      <c r="G801" s="140"/>
      <c r="H801" s="126"/>
      <c r="I801" s="140"/>
      <c r="J801" s="142" t="str">
        <f t="shared" si="12"/>
        <v/>
      </c>
      <c r="K801" s="151"/>
      <c r="L801" s="118"/>
    </row>
    <row r="802" spans="2:12" s="119" customFormat="1" x14ac:dyDescent="0.25">
      <c r="B802" s="120"/>
      <c r="C802" s="117"/>
      <c r="D802" s="117"/>
      <c r="E802" s="117"/>
      <c r="F802" s="126"/>
      <c r="G802" s="140"/>
      <c r="H802" s="126"/>
      <c r="I802" s="140"/>
      <c r="J802" s="142" t="str">
        <f t="shared" si="12"/>
        <v/>
      </c>
      <c r="K802" s="151"/>
      <c r="L802" s="118"/>
    </row>
    <row r="803" spans="2:12" s="119" customFormat="1" x14ac:dyDescent="0.25">
      <c r="B803" s="120"/>
      <c r="C803" s="117"/>
      <c r="D803" s="117"/>
      <c r="E803" s="117"/>
      <c r="F803" s="126"/>
      <c r="G803" s="140"/>
      <c r="H803" s="126"/>
      <c r="I803" s="140"/>
      <c r="J803" s="142" t="str">
        <f t="shared" si="12"/>
        <v/>
      </c>
      <c r="K803" s="151"/>
      <c r="L803" s="118"/>
    </row>
    <row r="804" spans="2:12" s="119" customFormat="1" x14ac:dyDescent="0.25">
      <c r="B804" s="120"/>
      <c r="C804" s="117"/>
      <c r="D804" s="117"/>
      <c r="E804" s="117"/>
      <c r="F804" s="126"/>
      <c r="G804" s="140"/>
      <c r="H804" s="126"/>
      <c r="I804" s="140"/>
      <c r="J804" s="142" t="str">
        <f t="shared" si="12"/>
        <v/>
      </c>
      <c r="K804" s="151"/>
      <c r="L804" s="118"/>
    </row>
    <row r="805" spans="2:12" s="119" customFormat="1" x14ac:dyDescent="0.25">
      <c r="B805" s="120"/>
      <c r="C805" s="117"/>
      <c r="D805" s="117"/>
      <c r="E805" s="117"/>
      <c r="F805" s="126"/>
      <c r="G805" s="140"/>
      <c r="H805" s="126"/>
      <c r="I805" s="140"/>
      <c r="J805" s="142" t="str">
        <f t="shared" si="12"/>
        <v/>
      </c>
      <c r="K805" s="151"/>
      <c r="L805" s="118"/>
    </row>
    <row r="806" spans="2:12" s="119" customFormat="1" x14ac:dyDescent="0.25">
      <c r="B806" s="120"/>
      <c r="C806" s="117"/>
      <c r="D806" s="117"/>
      <c r="E806" s="117"/>
      <c r="F806" s="126"/>
      <c r="G806" s="140"/>
      <c r="H806" s="126"/>
      <c r="I806" s="140"/>
      <c r="J806" s="142" t="str">
        <f t="shared" si="12"/>
        <v/>
      </c>
      <c r="K806" s="151"/>
      <c r="L806" s="118"/>
    </row>
    <row r="807" spans="2:12" s="119" customFormat="1" x14ac:dyDescent="0.25">
      <c r="B807" s="120"/>
      <c r="C807" s="117"/>
      <c r="D807" s="117"/>
      <c r="E807" s="117"/>
      <c r="F807" s="126"/>
      <c r="G807" s="140"/>
      <c r="H807" s="126"/>
      <c r="I807" s="140"/>
      <c r="J807" s="142" t="str">
        <f t="shared" si="12"/>
        <v/>
      </c>
      <c r="K807" s="151"/>
      <c r="L807" s="118"/>
    </row>
    <row r="808" spans="2:12" s="119" customFormat="1" x14ac:dyDescent="0.25">
      <c r="B808" s="120"/>
      <c r="C808" s="117"/>
      <c r="D808" s="117"/>
      <c r="E808" s="117"/>
      <c r="F808" s="126"/>
      <c r="G808" s="140"/>
      <c r="H808" s="126"/>
      <c r="I808" s="140"/>
      <c r="J808" s="142" t="str">
        <f t="shared" si="12"/>
        <v/>
      </c>
      <c r="K808" s="151"/>
      <c r="L808" s="118"/>
    </row>
    <row r="809" spans="2:12" s="119" customFormat="1" x14ac:dyDescent="0.25">
      <c r="B809" s="120"/>
      <c r="C809" s="117"/>
      <c r="D809" s="117"/>
      <c r="E809" s="117"/>
      <c r="F809" s="126"/>
      <c r="G809" s="140"/>
      <c r="H809" s="126"/>
      <c r="I809" s="140"/>
      <c r="J809" s="142" t="str">
        <f t="shared" si="12"/>
        <v/>
      </c>
      <c r="K809" s="151"/>
      <c r="L809" s="118"/>
    </row>
    <row r="810" spans="2:12" s="119" customFormat="1" x14ac:dyDescent="0.25">
      <c r="B810" s="120"/>
      <c r="C810" s="117"/>
      <c r="D810" s="117"/>
      <c r="E810" s="117"/>
      <c r="F810" s="126"/>
      <c r="G810" s="140"/>
      <c r="H810" s="126"/>
      <c r="I810" s="140"/>
      <c r="J810" s="142" t="str">
        <f t="shared" si="12"/>
        <v/>
      </c>
      <c r="K810" s="151"/>
      <c r="L810" s="118"/>
    </row>
    <row r="811" spans="2:12" s="119" customFormat="1" x14ac:dyDescent="0.25">
      <c r="B811" s="120"/>
      <c r="C811" s="117"/>
      <c r="D811" s="117"/>
      <c r="E811" s="117"/>
      <c r="F811" s="126"/>
      <c r="G811" s="140"/>
      <c r="H811" s="126"/>
      <c r="I811" s="140"/>
      <c r="J811" s="142" t="str">
        <f t="shared" si="12"/>
        <v/>
      </c>
      <c r="K811" s="151"/>
      <c r="L811" s="118"/>
    </row>
    <row r="812" spans="2:12" s="119" customFormat="1" x14ac:dyDescent="0.25">
      <c r="B812" s="120"/>
      <c r="C812" s="117"/>
      <c r="D812" s="117"/>
      <c r="E812" s="117"/>
      <c r="F812" s="126"/>
      <c r="G812" s="140"/>
      <c r="H812" s="126"/>
      <c r="I812" s="140"/>
      <c r="J812" s="142" t="str">
        <f t="shared" si="12"/>
        <v/>
      </c>
      <c r="K812" s="151"/>
      <c r="L812" s="118"/>
    </row>
    <row r="813" spans="2:12" s="119" customFormat="1" x14ac:dyDescent="0.25">
      <c r="B813" s="120"/>
      <c r="C813" s="117"/>
      <c r="D813" s="117"/>
      <c r="E813" s="117"/>
      <c r="F813" s="126"/>
      <c r="G813" s="140"/>
      <c r="H813" s="126"/>
      <c r="I813" s="140"/>
      <c r="J813" s="142" t="str">
        <f t="shared" si="12"/>
        <v/>
      </c>
      <c r="K813" s="151"/>
      <c r="L813" s="118"/>
    </row>
    <row r="814" spans="2:12" s="119" customFormat="1" x14ac:dyDescent="0.25">
      <c r="B814" s="120"/>
      <c r="C814" s="117"/>
      <c r="D814" s="117"/>
      <c r="E814" s="117"/>
      <c r="F814" s="126"/>
      <c r="G814" s="140"/>
      <c r="H814" s="126"/>
      <c r="I814" s="140"/>
      <c r="J814" s="142" t="str">
        <f t="shared" si="12"/>
        <v/>
      </c>
      <c r="K814" s="151"/>
      <c r="L814" s="118"/>
    </row>
    <row r="815" spans="2:12" s="119" customFormat="1" x14ac:dyDescent="0.25">
      <c r="B815" s="120"/>
      <c r="C815" s="117"/>
      <c r="D815" s="117"/>
      <c r="E815" s="117"/>
      <c r="F815" s="126"/>
      <c r="G815" s="140"/>
      <c r="H815" s="126"/>
      <c r="I815" s="140"/>
      <c r="J815" s="142" t="str">
        <f t="shared" si="12"/>
        <v/>
      </c>
      <c r="K815" s="151"/>
      <c r="L815" s="118"/>
    </row>
    <row r="816" spans="2:12" s="119" customFormat="1" x14ac:dyDescent="0.25">
      <c r="B816" s="120"/>
      <c r="C816" s="117"/>
      <c r="D816" s="117"/>
      <c r="E816" s="117"/>
      <c r="F816" s="126"/>
      <c r="G816" s="140"/>
      <c r="H816" s="126"/>
      <c r="I816" s="140"/>
      <c r="J816" s="142" t="str">
        <f t="shared" si="12"/>
        <v/>
      </c>
      <c r="K816" s="151"/>
      <c r="L816" s="118"/>
    </row>
    <row r="817" spans="2:12" s="119" customFormat="1" x14ac:dyDescent="0.25">
      <c r="B817" s="120"/>
      <c r="C817" s="117"/>
      <c r="D817" s="117"/>
      <c r="E817" s="117"/>
      <c r="F817" s="126"/>
      <c r="G817" s="140"/>
      <c r="H817" s="126"/>
      <c r="I817" s="140"/>
      <c r="J817" s="142" t="str">
        <f t="shared" si="12"/>
        <v/>
      </c>
      <c r="K817" s="151"/>
      <c r="L817" s="118"/>
    </row>
    <row r="818" spans="2:12" s="119" customFormat="1" x14ac:dyDescent="0.25">
      <c r="B818" s="120"/>
      <c r="C818" s="117"/>
      <c r="D818" s="117"/>
      <c r="E818" s="117"/>
      <c r="F818" s="126"/>
      <c r="G818" s="140"/>
      <c r="H818" s="126"/>
      <c r="I818" s="140"/>
      <c r="J818" s="142" t="str">
        <f t="shared" si="12"/>
        <v/>
      </c>
      <c r="K818" s="151"/>
      <c r="L818" s="118"/>
    </row>
    <row r="819" spans="2:12" s="119" customFormat="1" x14ac:dyDescent="0.25">
      <c r="B819" s="120"/>
      <c r="C819" s="117"/>
      <c r="D819" s="117"/>
      <c r="E819" s="117"/>
      <c r="F819" s="126"/>
      <c r="G819" s="140"/>
      <c r="H819" s="126"/>
      <c r="I819" s="140"/>
      <c r="J819" s="142" t="str">
        <f t="shared" si="12"/>
        <v/>
      </c>
      <c r="K819" s="151"/>
      <c r="L819" s="118"/>
    </row>
    <row r="820" spans="2:12" s="119" customFormat="1" x14ac:dyDescent="0.25">
      <c r="B820" s="120"/>
      <c r="C820" s="117"/>
      <c r="D820" s="117"/>
      <c r="E820" s="117"/>
      <c r="F820" s="126"/>
      <c r="G820" s="140"/>
      <c r="H820" s="126"/>
      <c r="I820" s="140"/>
      <c r="J820" s="142" t="str">
        <f t="shared" si="12"/>
        <v/>
      </c>
      <c r="K820" s="151"/>
      <c r="L820" s="118"/>
    </row>
    <row r="821" spans="2:12" s="119" customFormat="1" x14ac:dyDescent="0.25">
      <c r="B821" s="120"/>
      <c r="C821" s="117"/>
      <c r="D821" s="117"/>
      <c r="E821" s="117"/>
      <c r="F821" s="126"/>
      <c r="G821" s="140"/>
      <c r="H821" s="126"/>
      <c r="I821" s="140"/>
      <c r="J821" s="142" t="str">
        <f t="shared" si="12"/>
        <v/>
      </c>
      <c r="K821" s="151"/>
      <c r="L821" s="118"/>
    </row>
    <row r="822" spans="2:12" s="119" customFormat="1" x14ac:dyDescent="0.25">
      <c r="B822" s="120"/>
      <c r="C822" s="117"/>
      <c r="D822" s="117"/>
      <c r="E822" s="117"/>
      <c r="F822" s="126"/>
      <c r="G822" s="140"/>
      <c r="H822" s="126"/>
      <c r="I822" s="140"/>
      <c r="J822" s="142" t="str">
        <f t="shared" si="12"/>
        <v/>
      </c>
      <c r="K822" s="151"/>
      <c r="L822" s="118"/>
    </row>
    <row r="823" spans="2:12" s="119" customFormat="1" x14ac:dyDescent="0.25">
      <c r="B823" s="120"/>
      <c r="C823" s="117"/>
      <c r="D823" s="117"/>
      <c r="E823" s="117"/>
      <c r="F823" s="126"/>
      <c r="G823" s="140"/>
      <c r="H823" s="126"/>
      <c r="I823" s="140"/>
      <c r="J823" s="142" t="str">
        <f t="shared" si="12"/>
        <v/>
      </c>
      <c r="K823" s="151"/>
      <c r="L823" s="118"/>
    </row>
    <row r="824" spans="2:12" s="119" customFormat="1" x14ac:dyDescent="0.25">
      <c r="B824" s="120"/>
      <c r="C824" s="117"/>
      <c r="D824" s="117"/>
      <c r="E824" s="117"/>
      <c r="F824" s="126"/>
      <c r="G824" s="140"/>
      <c r="H824" s="126"/>
      <c r="I824" s="140"/>
      <c r="J824" s="142" t="str">
        <f t="shared" si="12"/>
        <v/>
      </c>
      <c r="K824" s="151"/>
      <c r="L824" s="118"/>
    </row>
    <row r="825" spans="2:12" s="119" customFormat="1" x14ac:dyDescent="0.25">
      <c r="B825" s="120"/>
      <c r="C825" s="117"/>
      <c r="D825" s="117"/>
      <c r="E825" s="117"/>
      <c r="F825" s="126"/>
      <c r="G825" s="140"/>
      <c r="H825" s="126"/>
      <c r="I825" s="140"/>
      <c r="J825" s="142" t="str">
        <f t="shared" si="12"/>
        <v/>
      </c>
      <c r="K825" s="151"/>
      <c r="L825" s="118"/>
    </row>
    <row r="826" spans="2:12" s="119" customFormat="1" x14ac:dyDescent="0.25">
      <c r="B826" s="120"/>
      <c r="C826" s="117"/>
      <c r="D826" s="117"/>
      <c r="E826" s="117"/>
      <c r="F826" s="126"/>
      <c r="G826" s="140"/>
      <c r="H826" s="126"/>
      <c r="I826" s="140"/>
      <c r="J826" s="142" t="str">
        <f t="shared" si="12"/>
        <v/>
      </c>
      <c r="K826" s="151"/>
      <c r="L826" s="118"/>
    </row>
    <row r="827" spans="2:12" s="119" customFormat="1" x14ac:dyDescent="0.25">
      <c r="B827" s="120"/>
      <c r="C827" s="117"/>
      <c r="D827" s="117"/>
      <c r="E827" s="117"/>
      <c r="F827" s="126"/>
      <c r="G827" s="140"/>
      <c r="H827" s="126"/>
      <c r="I827" s="140"/>
      <c r="J827" s="142" t="str">
        <f t="shared" si="12"/>
        <v/>
      </c>
      <c r="K827" s="151"/>
      <c r="L827" s="118"/>
    </row>
    <row r="828" spans="2:12" s="119" customFormat="1" x14ac:dyDescent="0.25">
      <c r="B828" s="120"/>
      <c r="C828" s="117"/>
      <c r="D828" s="117"/>
      <c r="E828" s="117"/>
      <c r="F828" s="126"/>
      <c r="G828" s="140"/>
      <c r="H828" s="126"/>
      <c r="I828" s="140"/>
      <c r="J828" s="142" t="str">
        <f t="shared" si="12"/>
        <v/>
      </c>
      <c r="K828" s="151"/>
      <c r="L828" s="118"/>
    </row>
    <row r="829" spans="2:12" s="119" customFormat="1" x14ac:dyDescent="0.25">
      <c r="B829" s="120"/>
      <c r="C829" s="117"/>
      <c r="D829" s="117"/>
      <c r="E829" s="117"/>
      <c r="F829" s="126"/>
      <c r="G829" s="140"/>
      <c r="H829" s="126"/>
      <c r="I829" s="140"/>
      <c r="J829" s="142" t="str">
        <f t="shared" si="12"/>
        <v/>
      </c>
      <c r="K829" s="151"/>
      <c r="L829" s="118"/>
    </row>
    <row r="830" spans="2:12" s="119" customFormat="1" x14ac:dyDescent="0.25">
      <c r="B830" s="120"/>
      <c r="C830" s="117"/>
      <c r="D830" s="117"/>
      <c r="E830" s="117"/>
      <c r="F830" s="126"/>
      <c r="G830" s="140"/>
      <c r="H830" s="126"/>
      <c r="I830" s="140"/>
      <c r="J830" s="142" t="str">
        <f t="shared" si="12"/>
        <v/>
      </c>
      <c r="K830" s="151"/>
      <c r="L830" s="118"/>
    </row>
    <row r="831" spans="2:12" s="119" customFormat="1" x14ac:dyDescent="0.25">
      <c r="B831" s="120"/>
      <c r="C831" s="117"/>
      <c r="D831" s="117"/>
      <c r="E831" s="117"/>
      <c r="F831" s="126"/>
      <c r="G831" s="140"/>
      <c r="H831" s="126"/>
      <c r="I831" s="140"/>
      <c r="J831" s="142" t="str">
        <f t="shared" si="12"/>
        <v/>
      </c>
      <c r="K831" s="151"/>
      <c r="L831" s="118"/>
    </row>
    <row r="832" spans="2:12" s="119" customFormat="1" x14ac:dyDescent="0.25">
      <c r="B832" s="120"/>
      <c r="C832" s="117"/>
      <c r="D832" s="117"/>
      <c r="E832" s="117"/>
      <c r="F832" s="126"/>
      <c r="G832" s="140"/>
      <c r="H832" s="126"/>
      <c r="I832" s="140"/>
      <c r="J832" s="142" t="str">
        <f t="shared" si="12"/>
        <v/>
      </c>
      <c r="K832" s="151"/>
      <c r="L832" s="118"/>
    </row>
    <row r="833" spans="2:12" s="119" customFormat="1" x14ac:dyDescent="0.25">
      <c r="B833" s="120"/>
      <c r="C833" s="117"/>
      <c r="D833" s="117"/>
      <c r="E833" s="117"/>
      <c r="F833" s="126"/>
      <c r="G833" s="140"/>
      <c r="H833" s="126"/>
      <c r="I833" s="140"/>
      <c r="J833" s="142" t="str">
        <f t="shared" si="12"/>
        <v/>
      </c>
      <c r="K833" s="151"/>
      <c r="L833" s="118"/>
    </row>
    <row r="834" spans="2:12" s="119" customFormat="1" x14ac:dyDescent="0.25">
      <c r="B834" s="120"/>
      <c r="C834" s="117"/>
      <c r="D834" s="117"/>
      <c r="E834" s="117"/>
      <c r="F834" s="126"/>
      <c r="G834" s="140"/>
      <c r="H834" s="126"/>
      <c r="I834" s="140"/>
      <c r="J834" s="142" t="str">
        <f t="shared" si="12"/>
        <v/>
      </c>
      <c r="K834" s="151"/>
      <c r="L834" s="118"/>
    </row>
    <row r="835" spans="2:12" s="119" customFormat="1" x14ac:dyDescent="0.25">
      <c r="B835" s="120"/>
      <c r="C835" s="117"/>
      <c r="D835" s="117"/>
      <c r="E835" s="117"/>
      <c r="F835" s="126"/>
      <c r="G835" s="140"/>
      <c r="H835" s="126"/>
      <c r="I835" s="140"/>
      <c r="J835" s="142" t="str">
        <f t="shared" si="12"/>
        <v/>
      </c>
      <c r="K835" s="151"/>
      <c r="L835" s="118"/>
    </row>
    <row r="836" spans="2:12" s="119" customFormat="1" x14ac:dyDescent="0.25">
      <c r="B836" s="120"/>
      <c r="C836" s="117"/>
      <c r="D836" s="117"/>
      <c r="E836" s="117"/>
      <c r="F836" s="126"/>
      <c r="G836" s="140"/>
      <c r="H836" s="126"/>
      <c r="I836" s="140"/>
      <c r="J836" s="142" t="str">
        <f t="shared" si="12"/>
        <v/>
      </c>
      <c r="K836" s="151"/>
      <c r="L836" s="118"/>
    </row>
    <row r="837" spans="2:12" s="119" customFormat="1" x14ac:dyDescent="0.25">
      <c r="B837" s="120"/>
      <c r="C837" s="117"/>
      <c r="D837" s="117"/>
      <c r="E837" s="117"/>
      <c r="F837" s="126"/>
      <c r="G837" s="140"/>
      <c r="H837" s="126"/>
      <c r="I837" s="140"/>
      <c r="J837" s="142" t="str">
        <f t="shared" si="12"/>
        <v/>
      </c>
      <c r="K837" s="151"/>
      <c r="L837" s="118"/>
    </row>
    <row r="838" spans="2:12" s="119" customFormat="1" x14ac:dyDescent="0.25">
      <c r="B838" s="120"/>
      <c r="C838" s="117"/>
      <c r="D838" s="117"/>
      <c r="E838" s="117"/>
      <c r="F838" s="126"/>
      <c r="G838" s="140"/>
      <c r="H838" s="126"/>
      <c r="I838" s="140"/>
      <c r="J838" s="142" t="str">
        <f t="shared" si="12"/>
        <v/>
      </c>
      <c r="K838" s="151"/>
      <c r="L838" s="118"/>
    </row>
    <row r="839" spans="2:12" s="119" customFormat="1" x14ac:dyDescent="0.25">
      <c r="B839" s="120"/>
      <c r="C839" s="117"/>
      <c r="D839" s="117"/>
      <c r="E839" s="117"/>
      <c r="F839" s="126"/>
      <c r="G839" s="140"/>
      <c r="H839" s="126"/>
      <c r="I839" s="140"/>
      <c r="J839" s="142" t="str">
        <f t="shared" si="12"/>
        <v/>
      </c>
      <c r="K839" s="151"/>
      <c r="L839" s="118"/>
    </row>
    <row r="840" spans="2:12" s="119" customFormat="1" x14ac:dyDescent="0.25">
      <c r="B840" s="120"/>
      <c r="C840" s="117"/>
      <c r="D840" s="117"/>
      <c r="E840" s="117"/>
      <c r="F840" s="126"/>
      <c r="G840" s="140"/>
      <c r="H840" s="126"/>
      <c r="I840" s="140"/>
      <c r="J840" s="142" t="str">
        <f t="shared" si="12"/>
        <v/>
      </c>
      <c r="K840" s="151"/>
      <c r="L840" s="118"/>
    </row>
    <row r="841" spans="2:12" s="119" customFormat="1" x14ac:dyDescent="0.25">
      <c r="B841" s="120"/>
      <c r="C841" s="117"/>
      <c r="D841" s="117"/>
      <c r="E841" s="117"/>
      <c r="F841" s="126"/>
      <c r="G841" s="140"/>
      <c r="H841" s="126"/>
      <c r="I841" s="140"/>
      <c r="J841" s="142" t="str">
        <f t="shared" si="12"/>
        <v/>
      </c>
      <c r="K841" s="151"/>
      <c r="L841" s="118"/>
    </row>
    <row r="842" spans="2:12" s="119" customFormat="1" x14ac:dyDescent="0.25">
      <c r="B842" s="120"/>
      <c r="C842" s="117"/>
      <c r="D842" s="117"/>
      <c r="E842" s="117"/>
      <c r="F842" s="126"/>
      <c r="G842" s="140"/>
      <c r="H842" s="126"/>
      <c r="I842" s="140"/>
      <c r="J842" s="142" t="str">
        <f t="shared" si="12"/>
        <v/>
      </c>
      <c r="K842" s="151"/>
      <c r="L842" s="118"/>
    </row>
    <row r="843" spans="2:12" s="119" customFormat="1" x14ac:dyDescent="0.25">
      <c r="B843" s="120"/>
      <c r="C843" s="117"/>
      <c r="D843" s="117"/>
      <c r="E843" s="117"/>
      <c r="F843" s="126"/>
      <c r="G843" s="140"/>
      <c r="H843" s="126"/>
      <c r="I843" s="140"/>
      <c r="J843" s="142" t="str">
        <f t="shared" si="12"/>
        <v/>
      </c>
      <c r="K843" s="151"/>
      <c r="L843" s="118"/>
    </row>
    <row r="844" spans="2:12" s="119" customFormat="1" x14ac:dyDescent="0.25">
      <c r="B844" s="120"/>
      <c r="C844" s="117"/>
      <c r="D844" s="117"/>
      <c r="E844" s="117"/>
      <c r="F844" s="126"/>
      <c r="G844" s="140"/>
      <c r="H844" s="126"/>
      <c r="I844" s="140"/>
      <c r="J844" s="142" t="str">
        <f t="shared" si="12"/>
        <v/>
      </c>
      <c r="K844" s="151"/>
      <c r="L844" s="118"/>
    </row>
    <row r="845" spans="2:12" s="119" customFormat="1" x14ac:dyDescent="0.25">
      <c r="B845" s="120"/>
      <c r="C845" s="117"/>
      <c r="D845" s="117"/>
      <c r="E845" s="117"/>
      <c r="F845" s="126"/>
      <c r="G845" s="140"/>
      <c r="H845" s="126"/>
      <c r="I845" s="140"/>
      <c r="J845" s="142" t="str">
        <f t="shared" si="12"/>
        <v/>
      </c>
      <c r="K845" s="151"/>
      <c r="L845" s="118"/>
    </row>
    <row r="846" spans="2:12" s="119" customFormat="1" x14ac:dyDescent="0.25">
      <c r="B846" s="120"/>
      <c r="C846" s="117"/>
      <c r="D846" s="117"/>
      <c r="E846" s="117"/>
      <c r="F846" s="126"/>
      <c r="G846" s="140"/>
      <c r="H846" s="126"/>
      <c r="I846" s="140"/>
      <c r="J846" s="142" t="str">
        <f t="shared" si="12"/>
        <v/>
      </c>
      <c r="K846" s="151"/>
      <c r="L846" s="118"/>
    </row>
    <row r="847" spans="2:12" s="119" customFormat="1" x14ac:dyDescent="0.25">
      <c r="B847" s="120"/>
      <c r="C847" s="117"/>
      <c r="D847" s="117"/>
      <c r="E847" s="117"/>
      <c r="F847" s="126"/>
      <c r="G847" s="140"/>
      <c r="H847" s="126"/>
      <c r="I847" s="140"/>
      <c r="J847" s="142" t="str">
        <f t="shared" si="12"/>
        <v/>
      </c>
      <c r="K847" s="151"/>
      <c r="L847" s="118"/>
    </row>
    <row r="848" spans="2:12" s="119" customFormat="1" x14ac:dyDescent="0.25">
      <c r="B848" s="120"/>
      <c r="C848" s="117"/>
      <c r="D848" s="117"/>
      <c r="E848" s="117"/>
      <c r="F848" s="126"/>
      <c r="G848" s="140"/>
      <c r="H848" s="126"/>
      <c r="I848" s="140"/>
      <c r="J848" s="142" t="str">
        <f t="shared" si="12"/>
        <v/>
      </c>
      <c r="K848" s="151"/>
      <c r="L848" s="118"/>
    </row>
    <row r="849" spans="2:12" s="119" customFormat="1" x14ac:dyDescent="0.25">
      <c r="B849" s="120"/>
      <c r="C849" s="117"/>
      <c r="D849" s="117"/>
      <c r="E849" s="117"/>
      <c r="F849" s="126"/>
      <c r="G849" s="140"/>
      <c r="H849" s="126"/>
      <c r="I849" s="140"/>
      <c r="J849" s="142" t="str">
        <f t="shared" si="12"/>
        <v/>
      </c>
      <c r="K849" s="151"/>
      <c r="L849" s="118"/>
    </row>
    <row r="850" spans="2:12" s="119" customFormat="1" x14ac:dyDescent="0.25">
      <c r="B850" s="120"/>
      <c r="C850" s="117"/>
      <c r="D850" s="117"/>
      <c r="E850" s="117"/>
      <c r="F850" s="126"/>
      <c r="G850" s="140"/>
      <c r="H850" s="126"/>
      <c r="I850" s="140"/>
      <c r="J850" s="142" t="str">
        <f t="shared" si="12"/>
        <v/>
      </c>
      <c r="K850" s="151"/>
      <c r="L850" s="118"/>
    </row>
    <row r="851" spans="2:12" s="119" customFormat="1" x14ac:dyDescent="0.25">
      <c r="B851" s="120"/>
      <c r="C851" s="117"/>
      <c r="D851" s="117"/>
      <c r="E851" s="117"/>
      <c r="F851" s="126"/>
      <c r="G851" s="140"/>
      <c r="H851" s="126"/>
      <c r="I851" s="140"/>
      <c r="J851" s="142" t="str">
        <f t="shared" si="12"/>
        <v/>
      </c>
      <c r="K851" s="151"/>
      <c r="L851" s="118"/>
    </row>
    <row r="852" spans="2:12" s="119" customFormat="1" x14ac:dyDescent="0.25">
      <c r="B852" s="120"/>
      <c r="C852" s="117"/>
      <c r="D852" s="117"/>
      <c r="E852" s="117"/>
      <c r="F852" s="126"/>
      <c r="G852" s="140"/>
      <c r="H852" s="126"/>
      <c r="I852" s="140"/>
      <c r="J852" s="142" t="str">
        <f t="shared" si="12"/>
        <v/>
      </c>
      <c r="K852" s="151"/>
      <c r="L852" s="118"/>
    </row>
    <row r="853" spans="2:12" s="119" customFormat="1" x14ac:dyDescent="0.25">
      <c r="B853" s="120"/>
      <c r="C853" s="117"/>
      <c r="D853" s="117"/>
      <c r="E853" s="117"/>
      <c r="F853" s="126"/>
      <c r="G853" s="140"/>
      <c r="H853" s="126"/>
      <c r="I853" s="140"/>
      <c r="J853" s="142" t="str">
        <f t="shared" si="12"/>
        <v/>
      </c>
      <c r="K853" s="151"/>
      <c r="L853" s="118"/>
    </row>
    <row r="854" spans="2:12" s="119" customFormat="1" x14ac:dyDescent="0.25">
      <c r="B854" s="120"/>
      <c r="C854" s="117"/>
      <c r="D854" s="117"/>
      <c r="E854" s="117"/>
      <c r="F854" s="126"/>
      <c r="G854" s="140"/>
      <c r="H854" s="126"/>
      <c r="I854" s="140"/>
      <c r="J854" s="142" t="str">
        <f t="shared" si="12"/>
        <v/>
      </c>
      <c r="K854" s="151"/>
      <c r="L854" s="118"/>
    </row>
    <row r="855" spans="2:12" s="119" customFormat="1" x14ac:dyDescent="0.25">
      <c r="B855" s="120"/>
      <c r="C855" s="117"/>
      <c r="D855" s="117"/>
      <c r="E855" s="117"/>
      <c r="F855" s="126"/>
      <c r="G855" s="140"/>
      <c r="H855" s="126"/>
      <c r="I855" s="140"/>
      <c r="J855" s="142" t="str">
        <f t="shared" si="12"/>
        <v/>
      </c>
      <c r="K855" s="151"/>
      <c r="L855" s="118"/>
    </row>
    <row r="856" spans="2:12" s="119" customFormat="1" x14ac:dyDescent="0.25">
      <c r="B856" s="120"/>
      <c r="C856" s="117"/>
      <c r="D856" s="117"/>
      <c r="E856" s="117"/>
      <c r="F856" s="126"/>
      <c r="G856" s="140"/>
      <c r="H856" s="126"/>
      <c r="I856" s="140"/>
      <c r="J856" s="142" t="str">
        <f t="shared" ref="J856:J919" si="13">IF(I856="","",(VALUE(TEXT(H856,"m/dd/yy ")&amp;TEXT(I856,"hh:mm:ss"))-(VALUE(TEXT(F856,"m/dd/yy ")&amp;TEXT(G856,"hh:mm:ss"))))*24)</f>
        <v/>
      </c>
      <c r="K856" s="151"/>
      <c r="L856" s="118"/>
    </row>
    <row r="857" spans="2:12" s="119" customFormat="1" x14ac:dyDescent="0.25">
      <c r="B857" s="120"/>
      <c r="C857" s="117"/>
      <c r="D857" s="117"/>
      <c r="E857" s="117"/>
      <c r="F857" s="126"/>
      <c r="G857" s="140"/>
      <c r="H857" s="126"/>
      <c r="I857" s="140"/>
      <c r="J857" s="142" t="str">
        <f t="shared" si="13"/>
        <v/>
      </c>
      <c r="K857" s="151"/>
      <c r="L857" s="118"/>
    </row>
    <row r="858" spans="2:12" s="119" customFormat="1" x14ac:dyDescent="0.25">
      <c r="B858" s="120"/>
      <c r="C858" s="117"/>
      <c r="D858" s="117"/>
      <c r="E858" s="117"/>
      <c r="F858" s="126"/>
      <c r="G858" s="140"/>
      <c r="H858" s="126"/>
      <c r="I858" s="140"/>
      <c r="J858" s="142" t="str">
        <f t="shared" si="13"/>
        <v/>
      </c>
      <c r="K858" s="151"/>
      <c r="L858" s="118"/>
    </row>
    <row r="859" spans="2:12" s="119" customFormat="1" x14ac:dyDescent="0.25">
      <c r="B859" s="120"/>
      <c r="C859" s="117"/>
      <c r="D859" s="117"/>
      <c r="E859" s="117"/>
      <c r="F859" s="126"/>
      <c r="G859" s="140"/>
      <c r="H859" s="126"/>
      <c r="I859" s="140"/>
      <c r="J859" s="142" t="str">
        <f t="shared" si="13"/>
        <v/>
      </c>
      <c r="K859" s="151"/>
      <c r="L859" s="118"/>
    </row>
    <row r="860" spans="2:12" s="119" customFormat="1" x14ac:dyDescent="0.25">
      <c r="B860" s="120"/>
      <c r="C860" s="117"/>
      <c r="D860" s="117"/>
      <c r="E860" s="117"/>
      <c r="F860" s="126"/>
      <c r="G860" s="140"/>
      <c r="H860" s="126"/>
      <c r="I860" s="140"/>
      <c r="J860" s="142" t="str">
        <f t="shared" si="13"/>
        <v/>
      </c>
      <c r="K860" s="151"/>
      <c r="L860" s="118"/>
    </row>
    <row r="861" spans="2:12" s="119" customFormat="1" x14ac:dyDescent="0.25">
      <c r="B861" s="120"/>
      <c r="C861" s="117"/>
      <c r="D861" s="117"/>
      <c r="E861" s="117"/>
      <c r="F861" s="126"/>
      <c r="G861" s="140"/>
      <c r="H861" s="126"/>
      <c r="I861" s="140"/>
      <c r="J861" s="142" t="str">
        <f t="shared" si="13"/>
        <v/>
      </c>
      <c r="K861" s="151"/>
      <c r="L861" s="118"/>
    </row>
    <row r="862" spans="2:12" s="119" customFormat="1" x14ac:dyDescent="0.25">
      <c r="B862" s="120"/>
      <c r="C862" s="117"/>
      <c r="D862" s="117"/>
      <c r="E862" s="117"/>
      <c r="F862" s="126"/>
      <c r="G862" s="140"/>
      <c r="H862" s="126"/>
      <c r="I862" s="140"/>
      <c r="J862" s="142" t="str">
        <f t="shared" si="13"/>
        <v/>
      </c>
      <c r="K862" s="151"/>
      <c r="L862" s="118"/>
    </row>
    <row r="863" spans="2:12" s="119" customFormat="1" x14ac:dyDescent="0.25">
      <c r="B863" s="120"/>
      <c r="C863" s="117"/>
      <c r="D863" s="117"/>
      <c r="E863" s="117"/>
      <c r="F863" s="126"/>
      <c r="G863" s="140"/>
      <c r="H863" s="126"/>
      <c r="I863" s="140"/>
      <c r="J863" s="142" t="str">
        <f t="shared" si="13"/>
        <v/>
      </c>
      <c r="K863" s="151"/>
      <c r="L863" s="118"/>
    </row>
    <row r="864" spans="2:12" s="119" customFormat="1" x14ac:dyDescent="0.25">
      <c r="B864" s="120"/>
      <c r="C864" s="117"/>
      <c r="D864" s="117"/>
      <c r="E864" s="117"/>
      <c r="F864" s="126"/>
      <c r="G864" s="140"/>
      <c r="H864" s="126"/>
      <c r="I864" s="140"/>
      <c r="J864" s="142" t="str">
        <f t="shared" si="13"/>
        <v/>
      </c>
      <c r="K864" s="151"/>
      <c r="L864" s="118"/>
    </row>
    <row r="865" spans="2:12" s="119" customFormat="1" x14ac:dyDescent="0.25">
      <c r="B865" s="120"/>
      <c r="C865" s="117"/>
      <c r="D865" s="117"/>
      <c r="E865" s="117"/>
      <c r="F865" s="126"/>
      <c r="G865" s="140"/>
      <c r="H865" s="126"/>
      <c r="I865" s="140"/>
      <c r="J865" s="142" t="str">
        <f t="shared" si="13"/>
        <v/>
      </c>
      <c r="K865" s="151"/>
      <c r="L865" s="118"/>
    </row>
    <row r="866" spans="2:12" s="119" customFormat="1" x14ac:dyDescent="0.25">
      <c r="B866" s="120"/>
      <c r="C866" s="117"/>
      <c r="D866" s="117"/>
      <c r="E866" s="117"/>
      <c r="F866" s="126"/>
      <c r="G866" s="140"/>
      <c r="H866" s="126"/>
      <c r="I866" s="140"/>
      <c r="J866" s="142" t="str">
        <f t="shared" si="13"/>
        <v/>
      </c>
      <c r="K866" s="151"/>
      <c r="L866" s="118"/>
    </row>
    <row r="867" spans="2:12" s="119" customFormat="1" x14ac:dyDescent="0.25">
      <c r="B867" s="120"/>
      <c r="C867" s="117"/>
      <c r="D867" s="117"/>
      <c r="E867" s="117"/>
      <c r="F867" s="126"/>
      <c r="G867" s="140"/>
      <c r="H867" s="126"/>
      <c r="I867" s="140"/>
      <c r="J867" s="142" t="str">
        <f t="shared" si="13"/>
        <v/>
      </c>
      <c r="K867" s="151"/>
      <c r="L867" s="118"/>
    </row>
    <row r="868" spans="2:12" s="119" customFormat="1" x14ac:dyDescent="0.25">
      <c r="B868" s="120"/>
      <c r="C868" s="117"/>
      <c r="D868" s="117"/>
      <c r="E868" s="117"/>
      <c r="F868" s="126"/>
      <c r="G868" s="140"/>
      <c r="H868" s="126"/>
      <c r="I868" s="140"/>
      <c r="J868" s="142" t="str">
        <f t="shared" si="13"/>
        <v/>
      </c>
      <c r="K868" s="151"/>
      <c r="L868" s="118"/>
    </row>
    <row r="869" spans="2:12" s="119" customFormat="1" x14ac:dyDescent="0.25">
      <c r="B869" s="120"/>
      <c r="C869" s="117"/>
      <c r="D869" s="117"/>
      <c r="E869" s="117"/>
      <c r="F869" s="126"/>
      <c r="G869" s="140"/>
      <c r="H869" s="126"/>
      <c r="I869" s="140"/>
      <c r="J869" s="142" t="str">
        <f t="shared" si="13"/>
        <v/>
      </c>
      <c r="K869" s="151"/>
      <c r="L869" s="118"/>
    </row>
    <row r="870" spans="2:12" s="119" customFormat="1" x14ac:dyDescent="0.25">
      <c r="B870" s="120"/>
      <c r="C870" s="117"/>
      <c r="D870" s="117"/>
      <c r="E870" s="117"/>
      <c r="F870" s="126"/>
      <c r="G870" s="140"/>
      <c r="H870" s="126"/>
      <c r="I870" s="140"/>
      <c r="J870" s="142" t="str">
        <f t="shared" si="13"/>
        <v/>
      </c>
      <c r="K870" s="151"/>
      <c r="L870" s="118"/>
    </row>
    <row r="871" spans="2:12" s="119" customFormat="1" x14ac:dyDescent="0.25">
      <c r="B871" s="120"/>
      <c r="C871" s="117"/>
      <c r="D871" s="117"/>
      <c r="E871" s="117"/>
      <c r="F871" s="126"/>
      <c r="G871" s="140"/>
      <c r="H871" s="126"/>
      <c r="I871" s="140"/>
      <c r="J871" s="142" t="str">
        <f t="shared" si="13"/>
        <v/>
      </c>
      <c r="K871" s="151"/>
      <c r="L871" s="118"/>
    </row>
    <row r="872" spans="2:12" s="119" customFormat="1" x14ac:dyDescent="0.25">
      <c r="B872" s="120"/>
      <c r="C872" s="117"/>
      <c r="D872" s="117"/>
      <c r="E872" s="117"/>
      <c r="F872" s="126"/>
      <c r="G872" s="140"/>
      <c r="H872" s="126"/>
      <c r="I872" s="140"/>
      <c r="J872" s="142" t="str">
        <f t="shared" si="13"/>
        <v/>
      </c>
      <c r="K872" s="151"/>
      <c r="L872" s="118"/>
    </row>
    <row r="873" spans="2:12" s="119" customFormat="1" x14ac:dyDescent="0.25">
      <c r="B873" s="120"/>
      <c r="C873" s="117"/>
      <c r="D873" s="117"/>
      <c r="E873" s="117"/>
      <c r="F873" s="126"/>
      <c r="G873" s="140"/>
      <c r="H873" s="126"/>
      <c r="I873" s="140"/>
      <c r="J873" s="142" t="str">
        <f t="shared" si="13"/>
        <v/>
      </c>
      <c r="K873" s="151"/>
      <c r="L873" s="118"/>
    </row>
    <row r="874" spans="2:12" s="119" customFormat="1" x14ac:dyDescent="0.25">
      <c r="B874" s="120"/>
      <c r="C874" s="117"/>
      <c r="D874" s="117"/>
      <c r="E874" s="117"/>
      <c r="F874" s="126"/>
      <c r="G874" s="140"/>
      <c r="H874" s="126"/>
      <c r="I874" s="140"/>
      <c r="J874" s="142" t="str">
        <f t="shared" si="13"/>
        <v/>
      </c>
      <c r="K874" s="151"/>
      <c r="L874" s="118"/>
    </row>
    <row r="875" spans="2:12" s="119" customFormat="1" x14ac:dyDescent="0.25">
      <c r="B875" s="120"/>
      <c r="C875" s="117"/>
      <c r="D875" s="117"/>
      <c r="E875" s="117"/>
      <c r="F875" s="126"/>
      <c r="G875" s="140"/>
      <c r="H875" s="126"/>
      <c r="I875" s="140"/>
      <c r="J875" s="142" t="str">
        <f t="shared" si="13"/>
        <v/>
      </c>
      <c r="K875" s="151"/>
      <c r="L875" s="118"/>
    </row>
    <row r="876" spans="2:12" s="119" customFormat="1" x14ac:dyDescent="0.25">
      <c r="B876" s="120"/>
      <c r="C876" s="117"/>
      <c r="D876" s="117"/>
      <c r="E876" s="117"/>
      <c r="F876" s="126"/>
      <c r="G876" s="140"/>
      <c r="H876" s="126"/>
      <c r="I876" s="140"/>
      <c r="J876" s="142" t="str">
        <f t="shared" si="13"/>
        <v/>
      </c>
      <c r="K876" s="151"/>
      <c r="L876" s="118"/>
    </row>
    <row r="877" spans="2:12" s="119" customFormat="1" x14ac:dyDescent="0.25">
      <c r="B877" s="120"/>
      <c r="C877" s="117"/>
      <c r="D877" s="117"/>
      <c r="E877" s="117"/>
      <c r="F877" s="126"/>
      <c r="G877" s="140"/>
      <c r="H877" s="126"/>
      <c r="I877" s="140"/>
      <c r="J877" s="142" t="str">
        <f t="shared" si="13"/>
        <v/>
      </c>
      <c r="K877" s="151"/>
      <c r="L877" s="118"/>
    </row>
    <row r="878" spans="2:12" s="119" customFormat="1" x14ac:dyDescent="0.25">
      <c r="B878" s="120"/>
      <c r="C878" s="117"/>
      <c r="D878" s="117"/>
      <c r="E878" s="117"/>
      <c r="F878" s="126"/>
      <c r="G878" s="140"/>
      <c r="H878" s="126"/>
      <c r="I878" s="140"/>
      <c r="J878" s="142" t="str">
        <f t="shared" si="13"/>
        <v/>
      </c>
      <c r="K878" s="151"/>
      <c r="L878" s="118"/>
    </row>
    <row r="879" spans="2:12" s="119" customFormat="1" x14ac:dyDescent="0.25">
      <c r="B879" s="120"/>
      <c r="C879" s="117"/>
      <c r="D879" s="117"/>
      <c r="E879" s="117"/>
      <c r="F879" s="126"/>
      <c r="G879" s="140"/>
      <c r="H879" s="126"/>
      <c r="I879" s="140"/>
      <c r="J879" s="142" t="str">
        <f t="shared" si="13"/>
        <v/>
      </c>
      <c r="K879" s="151"/>
      <c r="L879" s="118"/>
    </row>
    <row r="880" spans="2:12" s="119" customFormat="1" x14ac:dyDescent="0.25">
      <c r="B880" s="120"/>
      <c r="C880" s="117"/>
      <c r="D880" s="117"/>
      <c r="E880" s="117"/>
      <c r="F880" s="126"/>
      <c r="G880" s="140"/>
      <c r="H880" s="126"/>
      <c r="I880" s="140"/>
      <c r="J880" s="142" t="str">
        <f t="shared" si="13"/>
        <v/>
      </c>
      <c r="K880" s="151"/>
      <c r="L880" s="118"/>
    </row>
    <row r="881" spans="2:12" s="119" customFormat="1" x14ac:dyDescent="0.25">
      <c r="B881" s="120"/>
      <c r="C881" s="117"/>
      <c r="D881" s="117"/>
      <c r="E881" s="117"/>
      <c r="F881" s="126"/>
      <c r="G881" s="140"/>
      <c r="H881" s="126"/>
      <c r="I881" s="140"/>
      <c r="J881" s="142" t="str">
        <f t="shared" si="13"/>
        <v/>
      </c>
      <c r="K881" s="151"/>
      <c r="L881" s="118"/>
    </row>
    <row r="882" spans="2:12" s="119" customFormat="1" x14ac:dyDescent="0.25">
      <c r="B882" s="120"/>
      <c r="C882" s="117"/>
      <c r="D882" s="117"/>
      <c r="E882" s="117"/>
      <c r="F882" s="126"/>
      <c r="G882" s="140"/>
      <c r="H882" s="126"/>
      <c r="I882" s="140"/>
      <c r="J882" s="142" t="str">
        <f t="shared" si="13"/>
        <v/>
      </c>
      <c r="K882" s="151"/>
      <c r="L882" s="118"/>
    </row>
    <row r="883" spans="2:12" s="119" customFormat="1" x14ac:dyDescent="0.25">
      <c r="B883" s="120"/>
      <c r="C883" s="117"/>
      <c r="D883" s="117"/>
      <c r="E883" s="117"/>
      <c r="F883" s="126"/>
      <c r="G883" s="140"/>
      <c r="H883" s="126"/>
      <c r="I883" s="140"/>
      <c r="J883" s="142" t="str">
        <f t="shared" si="13"/>
        <v/>
      </c>
      <c r="K883" s="151"/>
      <c r="L883" s="118"/>
    </row>
    <row r="884" spans="2:12" s="119" customFormat="1" x14ac:dyDescent="0.25">
      <c r="B884" s="120"/>
      <c r="C884" s="117"/>
      <c r="D884" s="117"/>
      <c r="E884" s="117"/>
      <c r="F884" s="126"/>
      <c r="G884" s="140"/>
      <c r="H884" s="126"/>
      <c r="I884" s="140"/>
      <c r="J884" s="142" t="str">
        <f t="shared" si="13"/>
        <v/>
      </c>
      <c r="K884" s="151"/>
      <c r="L884" s="118"/>
    </row>
    <row r="885" spans="2:12" s="119" customFormat="1" x14ac:dyDescent="0.25">
      <c r="B885" s="120"/>
      <c r="C885" s="117"/>
      <c r="D885" s="117"/>
      <c r="E885" s="117"/>
      <c r="F885" s="126"/>
      <c r="G885" s="140"/>
      <c r="H885" s="126"/>
      <c r="I885" s="140"/>
      <c r="J885" s="142" t="str">
        <f t="shared" si="13"/>
        <v/>
      </c>
      <c r="K885" s="151"/>
      <c r="L885" s="118"/>
    </row>
    <row r="886" spans="2:12" s="119" customFormat="1" x14ac:dyDescent="0.25">
      <c r="B886" s="120"/>
      <c r="C886" s="117"/>
      <c r="D886" s="117"/>
      <c r="E886" s="117"/>
      <c r="F886" s="126"/>
      <c r="G886" s="140"/>
      <c r="H886" s="126"/>
      <c r="I886" s="140"/>
      <c r="J886" s="142" t="str">
        <f t="shared" si="13"/>
        <v/>
      </c>
      <c r="K886" s="151"/>
      <c r="L886" s="118"/>
    </row>
    <row r="887" spans="2:12" s="119" customFormat="1" x14ac:dyDescent="0.25">
      <c r="B887" s="120"/>
      <c r="C887" s="117"/>
      <c r="D887" s="117"/>
      <c r="E887" s="117"/>
      <c r="F887" s="126"/>
      <c r="G887" s="140"/>
      <c r="H887" s="126"/>
      <c r="I887" s="140"/>
      <c r="J887" s="142" t="str">
        <f t="shared" si="13"/>
        <v/>
      </c>
      <c r="K887" s="151"/>
      <c r="L887" s="118"/>
    </row>
    <row r="888" spans="2:12" s="119" customFormat="1" x14ac:dyDescent="0.25">
      <c r="B888" s="120"/>
      <c r="C888" s="117"/>
      <c r="D888" s="117"/>
      <c r="E888" s="117"/>
      <c r="F888" s="126"/>
      <c r="G888" s="140"/>
      <c r="H888" s="126"/>
      <c r="I888" s="140"/>
      <c r="J888" s="142" t="str">
        <f t="shared" si="13"/>
        <v/>
      </c>
      <c r="K888" s="151"/>
      <c r="L888" s="118"/>
    </row>
    <row r="889" spans="2:12" s="119" customFormat="1" x14ac:dyDescent="0.25">
      <c r="B889" s="120"/>
      <c r="C889" s="117"/>
      <c r="D889" s="117"/>
      <c r="E889" s="117"/>
      <c r="F889" s="126"/>
      <c r="G889" s="140"/>
      <c r="H889" s="126"/>
      <c r="I889" s="140"/>
      <c r="J889" s="142" t="str">
        <f t="shared" si="13"/>
        <v/>
      </c>
      <c r="K889" s="151"/>
      <c r="L889" s="118"/>
    </row>
    <row r="890" spans="2:12" s="119" customFormat="1" x14ac:dyDescent="0.25">
      <c r="B890" s="120"/>
      <c r="C890" s="117"/>
      <c r="D890" s="117"/>
      <c r="E890" s="117"/>
      <c r="F890" s="126"/>
      <c r="G890" s="140"/>
      <c r="H890" s="126"/>
      <c r="I890" s="140"/>
      <c r="J890" s="142" t="str">
        <f t="shared" si="13"/>
        <v/>
      </c>
      <c r="K890" s="151"/>
      <c r="L890" s="118"/>
    </row>
    <row r="891" spans="2:12" s="119" customFormat="1" x14ac:dyDescent="0.25">
      <c r="B891" s="120"/>
      <c r="C891" s="117"/>
      <c r="D891" s="117"/>
      <c r="E891" s="117"/>
      <c r="F891" s="126"/>
      <c r="G891" s="140"/>
      <c r="H891" s="126"/>
      <c r="I891" s="140"/>
      <c r="J891" s="142" t="str">
        <f t="shared" si="13"/>
        <v/>
      </c>
      <c r="K891" s="151"/>
      <c r="L891" s="118"/>
    </row>
    <row r="892" spans="2:12" s="119" customFormat="1" x14ac:dyDescent="0.25">
      <c r="B892" s="120"/>
      <c r="C892" s="117"/>
      <c r="D892" s="117"/>
      <c r="E892" s="117"/>
      <c r="F892" s="126"/>
      <c r="G892" s="140"/>
      <c r="H892" s="126"/>
      <c r="I892" s="140"/>
      <c r="J892" s="142" t="str">
        <f t="shared" si="13"/>
        <v/>
      </c>
      <c r="K892" s="151"/>
      <c r="L892" s="118"/>
    </row>
    <row r="893" spans="2:12" s="119" customFormat="1" x14ac:dyDescent="0.25">
      <c r="B893" s="120"/>
      <c r="C893" s="117"/>
      <c r="D893" s="117"/>
      <c r="E893" s="117"/>
      <c r="F893" s="126"/>
      <c r="G893" s="140"/>
      <c r="H893" s="126"/>
      <c r="I893" s="140"/>
      <c r="J893" s="142" t="str">
        <f t="shared" si="13"/>
        <v/>
      </c>
      <c r="K893" s="151"/>
      <c r="L893" s="118"/>
    </row>
    <row r="894" spans="2:12" s="119" customFormat="1" x14ac:dyDescent="0.25">
      <c r="B894" s="120"/>
      <c r="C894" s="117"/>
      <c r="D894" s="117"/>
      <c r="E894" s="117"/>
      <c r="F894" s="126"/>
      <c r="G894" s="140"/>
      <c r="H894" s="126"/>
      <c r="I894" s="140"/>
      <c r="J894" s="142" t="str">
        <f t="shared" si="13"/>
        <v/>
      </c>
      <c r="K894" s="151"/>
      <c r="L894" s="118"/>
    </row>
    <row r="895" spans="2:12" s="119" customFormat="1" x14ac:dyDescent="0.25">
      <c r="B895" s="120"/>
      <c r="C895" s="117"/>
      <c r="D895" s="117"/>
      <c r="E895" s="117"/>
      <c r="F895" s="126"/>
      <c r="G895" s="140"/>
      <c r="H895" s="126"/>
      <c r="I895" s="140"/>
      <c r="J895" s="142" t="str">
        <f t="shared" si="13"/>
        <v/>
      </c>
      <c r="K895" s="151"/>
      <c r="L895" s="118"/>
    </row>
    <row r="896" spans="2:12" s="119" customFormat="1" x14ac:dyDescent="0.25">
      <c r="B896" s="120"/>
      <c r="C896" s="117"/>
      <c r="D896" s="117"/>
      <c r="E896" s="117"/>
      <c r="F896" s="126"/>
      <c r="G896" s="140"/>
      <c r="H896" s="126"/>
      <c r="I896" s="140"/>
      <c r="J896" s="142" t="str">
        <f t="shared" si="13"/>
        <v/>
      </c>
      <c r="K896" s="151"/>
      <c r="L896" s="118"/>
    </row>
    <row r="897" spans="2:12" s="119" customFormat="1" x14ac:dyDescent="0.25">
      <c r="B897" s="120"/>
      <c r="C897" s="117"/>
      <c r="D897" s="117"/>
      <c r="E897" s="117"/>
      <c r="F897" s="126"/>
      <c r="G897" s="140"/>
      <c r="H897" s="126"/>
      <c r="I897" s="140"/>
      <c r="J897" s="142" t="str">
        <f t="shared" si="13"/>
        <v/>
      </c>
      <c r="K897" s="151"/>
      <c r="L897" s="118"/>
    </row>
    <row r="898" spans="2:12" s="119" customFormat="1" x14ac:dyDescent="0.25">
      <c r="B898" s="120"/>
      <c r="C898" s="117"/>
      <c r="D898" s="117"/>
      <c r="E898" s="117"/>
      <c r="F898" s="126"/>
      <c r="G898" s="140"/>
      <c r="H898" s="126"/>
      <c r="I898" s="140"/>
      <c r="J898" s="142" t="str">
        <f t="shared" si="13"/>
        <v/>
      </c>
      <c r="K898" s="151"/>
      <c r="L898" s="118"/>
    </row>
    <row r="899" spans="2:12" s="119" customFormat="1" x14ac:dyDescent="0.25">
      <c r="B899" s="120"/>
      <c r="C899" s="117"/>
      <c r="D899" s="117"/>
      <c r="E899" s="117"/>
      <c r="F899" s="126"/>
      <c r="G899" s="140"/>
      <c r="H899" s="126"/>
      <c r="I899" s="140"/>
      <c r="J899" s="142" t="str">
        <f t="shared" si="13"/>
        <v/>
      </c>
      <c r="K899" s="151"/>
      <c r="L899" s="118"/>
    </row>
    <row r="900" spans="2:12" s="119" customFormat="1" x14ac:dyDescent="0.25">
      <c r="B900" s="120"/>
      <c r="C900" s="117"/>
      <c r="D900" s="117"/>
      <c r="E900" s="117"/>
      <c r="F900" s="126"/>
      <c r="G900" s="140"/>
      <c r="H900" s="126"/>
      <c r="I900" s="140"/>
      <c r="J900" s="142" t="str">
        <f t="shared" si="13"/>
        <v/>
      </c>
      <c r="K900" s="151"/>
      <c r="L900" s="118"/>
    </row>
    <row r="901" spans="2:12" s="119" customFormat="1" x14ac:dyDescent="0.25">
      <c r="B901" s="120"/>
      <c r="C901" s="117"/>
      <c r="D901" s="117"/>
      <c r="E901" s="117"/>
      <c r="F901" s="126"/>
      <c r="G901" s="140"/>
      <c r="H901" s="126"/>
      <c r="I901" s="140"/>
      <c r="J901" s="142" t="str">
        <f t="shared" si="13"/>
        <v/>
      </c>
      <c r="K901" s="151"/>
      <c r="L901" s="118"/>
    </row>
    <row r="902" spans="2:12" s="119" customFormat="1" x14ac:dyDescent="0.25">
      <c r="B902" s="120"/>
      <c r="C902" s="117"/>
      <c r="D902" s="117"/>
      <c r="E902" s="117"/>
      <c r="F902" s="126"/>
      <c r="G902" s="140"/>
      <c r="H902" s="126"/>
      <c r="I902" s="140"/>
      <c r="J902" s="142" t="str">
        <f t="shared" si="13"/>
        <v/>
      </c>
      <c r="K902" s="151"/>
      <c r="L902" s="118"/>
    </row>
    <row r="903" spans="2:12" s="119" customFormat="1" x14ac:dyDescent="0.25">
      <c r="B903" s="120"/>
      <c r="C903" s="117"/>
      <c r="D903" s="117"/>
      <c r="E903" s="117"/>
      <c r="F903" s="126"/>
      <c r="G903" s="140"/>
      <c r="H903" s="126"/>
      <c r="I903" s="140"/>
      <c r="J903" s="142" t="str">
        <f t="shared" si="13"/>
        <v/>
      </c>
      <c r="K903" s="151"/>
      <c r="L903" s="118"/>
    </row>
    <row r="904" spans="2:12" s="119" customFormat="1" x14ac:dyDescent="0.25">
      <c r="B904" s="120"/>
      <c r="C904" s="117"/>
      <c r="D904" s="117"/>
      <c r="E904" s="117"/>
      <c r="F904" s="126"/>
      <c r="G904" s="140"/>
      <c r="H904" s="126"/>
      <c r="I904" s="140"/>
      <c r="J904" s="142" t="str">
        <f t="shared" si="13"/>
        <v/>
      </c>
      <c r="K904" s="151"/>
      <c r="L904" s="118"/>
    </row>
    <row r="905" spans="2:12" s="119" customFormat="1" x14ac:dyDescent="0.25">
      <c r="B905" s="120"/>
      <c r="C905" s="117"/>
      <c r="D905" s="117"/>
      <c r="E905" s="117"/>
      <c r="F905" s="126"/>
      <c r="G905" s="140"/>
      <c r="H905" s="126"/>
      <c r="I905" s="140"/>
      <c r="J905" s="142" t="str">
        <f t="shared" si="13"/>
        <v/>
      </c>
      <c r="K905" s="151"/>
      <c r="L905" s="118"/>
    </row>
    <row r="906" spans="2:12" s="119" customFormat="1" x14ac:dyDescent="0.25">
      <c r="B906" s="120"/>
      <c r="C906" s="117"/>
      <c r="D906" s="117"/>
      <c r="E906" s="117"/>
      <c r="F906" s="126"/>
      <c r="G906" s="140"/>
      <c r="H906" s="126"/>
      <c r="I906" s="140"/>
      <c r="J906" s="142" t="str">
        <f t="shared" si="13"/>
        <v/>
      </c>
      <c r="K906" s="151"/>
      <c r="L906" s="118"/>
    </row>
    <row r="907" spans="2:12" s="119" customFormat="1" x14ac:dyDescent="0.25">
      <c r="B907" s="120"/>
      <c r="C907" s="117"/>
      <c r="D907" s="117"/>
      <c r="E907" s="117"/>
      <c r="F907" s="126"/>
      <c r="G907" s="140"/>
      <c r="H907" s="126"/>
      <c r="I907" s="140"/>
      <c r="J907" s="142" t="str">
        <f t="shared" si="13"/>
        <v/>
      </c>
      <c r="K907" s="151"/>
      <c r="L907" s="118"/>
    </row>
    <row r="908" spans="2:12" s="119" customFormat="1" x14ac:dyDescent="0.25">
      <c r="B908" s="120"/>
      <c r="C908" s="117"/>
      <c r="D908" s="117"/>
      <c r="E908" s="117"/>
      <c r="F908" s="126"/>
      <c r="G908" s="140"/>
      <c r="H908" s="126"/>
      <c r="I908" s="140"/>
      <c r="J908" s="142" t="str">
        <f t="shared" si="13"/>
        <v/>
      </c>
      <c r="K908" s="151"/>
      <c r="L908" s="118"/>
    </row>
    <row r="909" spans="2:12" s="119" customFormat="1" x14ac:dyDescent="0.25">
      <c r="B909" s="120"/>
      <c r="C909" s="117"/>
      <c r="D909" s="117"/>
      <c r="E909" s="117"/>
      <c r="F909" s="126"/>
      <c r="G909" s="140"/>
      <c r="H909" s="126"/>
      <c r="I909" s="140"/>
      <c r="J909" s="142" t="str">
        <f t="shared" si="13"/>
        <v/>
      </c>
      <c r="K909" s="151"/>
      <c r="L909" s="118"/>
    </row>
    <row r="910" spans="2:12" s="119" customFormat="1" x14ac:dyDescent="0.25">
      <c r="B910" s="120"/>
      <c r="C910" s="117"/>
      <c r="D910" s="117"/>
      <c r="E910" s="117"/>
      <c r="F910" s="126"/>
      <c r="G910" s="140"/>
      <c r="H910" s="126"/>
      <c r="I910" s="140"/>
      <c r="J910" s="142" t="str">
        <f t="shared" si="13"/>
        <v/>
      </c>
      <c r="K910" s="151"/>
      <c r="L910" s="118"/>
    </row>
    <row r="911" spans="2:12" s="119" customFormat="1" x14ac:dyDescent="0.25">
      <c r="B911" s="120"/>
      <c r="C911" s="117"/>
      <c r="D911" s="117"/>
      <c r="E911" s="117"/>
      <c r="F911" s="126"/>
      <c r="G911" s="140"/>
      <c r="H911" s="126"/>
      <c r="I911" s="140"/>
      <c r="J911" s="142" t="str">
        <f t="shared" si="13"/>
        <v/>
      </c>
      <c r="K911" s="151"/>
      <c r="L911" s="118"/>
    </row>
    <row r="912" spans="2:12" s="119" customFormat="1" x14ac:dyDescent="0.25">
      <c r="B912" s="120"/>
      <c r="C912" s="117"/>
      <c r="D912" s="117"/>
      <c r="E912" s="117"/>
      <c r="F912" s="126"/>
      <c r="G912" s="140"/>
      <c r="H912" s="126"/>
      <c r="I912" s="140"/>
      <c r="J912" s="142" t="str">
        <f t="shared" si="13"/>
        <v/>
      </c>
      <c r="K912" s="151"/>
      <c r="L912" s="118"/>
    </row>
    <row r="913" spans="2:12" s="119" customFormat="1" x14ac:dyDescent="0.25">
      <c r="B913" s="120"/>
      <c r="C913" s="117"/>
      <c r="D913" s="117"/>
      <c r="E913" s="117"/>
      <c r="F913" s="126"/>
      <c r="G913" s="140"/>
      <c r="H913" s="126"/>
      <c r="I913" s="140"/>
      <c r="J913" s="142" t="str">
        <f t="shared" si="13"/>
        <v/>
      </c>
      <c r="K913" s="151"/>
      <c r="L913" s="118"/>
    </row>
    <row r="914" spans="2:12" s="119" customFormat="1" x14ac:dyDescent="0.25">
      <c r="B914" s="120"/>
      <c r="C914" s="117"/>
      <c r="D914" s="117"/>
      <c r="E914" s="117"/>
      <c r="F914" s="126"/>
      <c r="G914" s="140"/>
      <c r="H914" s="126"/>
      <c r="I914" s="140"/>
      <c r="J914" s="142" t="str">
        <f t="shared" si="13"/>
        <v/>
      </c>
      <c r="K914" s="151"/>
      <c r="L914" s="118"/>
    </row>
    <row r="915" spans="2:12" s="119" customFormat="1" x14ac:dyDescent="0.25">
      <c r="B915" s="120"/>
      <c r="C915" s="117"/>
      <c r="D915" s="117"/>
      <c r="E915" s="117"/>
      <c r="F915" s="126"/>
      <c r="G915" s="140"/>
      <c r="H915" s="126"/>
      <c r="I915" s="140"/>
      <c r="J915" s="142" t="str">
        <f t="shared" si="13"/>
        <v/>
      </c>
      <c r="K915" s="151"/>
      <c r="L915" s="118"/>
    </row>
    <row r="916" spans="2:12" s="119" customFormat="1" x14ac:dyDescent="0.25">
      <c r="B916" s="120"/>
      <c r="C916" s="117"/>
      <c r="D916" s="117"/>
      <c r="E916" s="117"/>
      <c r="F916" s="126"/>
      <c r="G916" s="140"/>
      <c r="H916" s="126"/>
      <c r="I916" s="140"/>
      <c r="J916" s="142" t="str">
        <f t="shared" si="13"/>
        <v/>
      </c>
      <c r="K916" s="151"/>
      <c r="L916" s="118"/>
    </row>
    <row r="917" spans="2:12" s="119" customFormat="1" x14ac:dyDescent="0.25">
      <c r="B917" s="120"/>
      <c r="C917" s="117"/>
      <c r="D917" s="117"/>
      <c r="E917" s="117"/>
      <c r="F917" s="126"/>
      <c r="G917" s="140"/>
      <c r="H917" s="126"/>
      <c r="I917" s="140"/>
      <c r="J917" s="142" t="str">
        <f t="shared" si="13"/>
        <v/>
      </c>
      <c r="K917" s="151"/>
      <c r="L917" s="118"/>
    </row>
    <row r="918" spans="2:12" s="119" customFormat="1" x14ac:dyDescent="0.25">
      <c r="B918" s="120"/>
      <c r="C918" s="117"/>
      <c r="D918" s="117"/>
      <c r="E918" s="117"/>
      <c r="F918" s="126"/>
      <c r="G918" s="140"/>
      <c r="H918" s="126"/>
      <c r="I918" s="140"/>
      <c r="J918" s="142" t="str">
        <f t="shared" si="13"/>
        <v/>
      </c>
      <c r="K918" s="151"/>
      <c r="L918" s="118"/>
    </row>
    <row r="919" spans="2:12" s="119" customFormat="1" x14ac:dyDescent="0.25">
      <c r="B919" s="120"/>
      <c r="C919" s="117"/>
      <c r="D919" s="117"/>
      <c r="E919" s="117"/>
      <c r="F919" s="126"/>
      <c r="G919" s="140"/>
      <c r="H919" s="126"/>
      <c r="I919" s="140"/>
      <c r="J919" s="142" t="str">
        <f t="shared" si="13"/>
        <v/>
      </c>
      <c r="K919" s="151"/>
      <c r="L919" s="118"/>
    </row>
    <row r="920" spans="2:12" s="119" customFormat="1" x14ac:dyDescent="0.25">
      <c r="B920" s="120"/>
      <c r="C920" s="117"/>
      <c r="D920" s="117"/>
      <c r="E920" s="117"/>
      <c r="F920" s="126"/>
      <c r="G920" s="140"/>
      <c r="H920" s="126"/>
      <c r="I920" s="140"/>
      <c r="J920" s="142" t="str">
        <f t="shared" ref="J920:J983" si="14">IF(I920="","",(VALUE(TEXT(H920,"m/dd/yy ")&amp;TEXT(I920,"hh:mm:ss"))-(VALUE(TEXT(F920,"m/dd/yy ")&amp;TEXT(G920,"hh:mm:ss"))))*24)</f>
        <v/>
      </c>
      <c r="K920" s="151"/>
      <c r="L920" s="118"/>
    </row>
    <row r="921" spans="2:12" s="119" customFormat="1" x14ac:dyDescent="0.25">
      <c r="B921" s="120"/>
      <c r="C921" s="117"/>
      <c r="D921" s="117"/>
      <c r="E921" s="117"/>
      <c r="F921" s="126"/>
      <c r="G921" s="140"/>
      <c r="H921" s="126"/>
      <c r="I921" s="140"/>
      <c r="J921" s="142" t="str">
        <f t="shared" si="14"/>
        <v/>
      </c>
      <c r="K921" s="151"/>
      <c r="L921" s="118"/>
    </row>
    <row r="922" spans="2:12" s="119" customFormat="1" x14ac:dyDescent="0.25">
      <c r="B922" s="120"/>
      <c r="C922" s="117"/>
      <c r="D922" s="117"/>
      <c r="E922" s="117"/>
      <c r="F922" s="126"/>
      <c r="G922" s="140"/>
      <c r="H922" s="126"/>
      <c r="I922" s="140"/>
      <c r="J922" s="142" t="str">
        <f t="shared" si="14"/>
        <v/>
      </c>
      <c r="K922" s="151"/>
      <c r="L922" s="118"/>
    </row>
    <row r="923" spans="2:12" s="119" customFormat="1" x14ac:dyDescent="0.25">
      <c r="B923" s="120"/>
      <c r="C923" s="117"/>
      <c r="D923" s="117"/>
      <c r="E923" s="117"/>
      <c r="F923" s="126"/>
      <c r="G923" s="140"/>
      <c r="H923" s="126"/>
      <c r="I923" s="140"/>
      <c r="J923" s="142" t="str">
        <f t="shared" si="14"/>
        <v/>
      </c>
      <c r="K923" s="151"/>
      <c r="L923" s="118"/>
    </row>
    <row r="924" spans="2:12" s="119" customFormat="1" x14ac:dyDescent="0.25">
      <c r="B924" s="120"/>
      <c r="C924" s="117"/>
      <c r="D924" s="117"/>
      <c r="E924" s="117"/>
      <c r="F924" s="126"/>
      <c r="G924" s="140"/>
      <c r="H924" s="126"/>
      <c r="I924" s="140"/>
      <c r="J924" s="142" t="str">
        <f t="shared" si="14"/>
        <v/>
      </c>
      <c r="K924" s="151"/>
      <c r="L924" s="118"/>
    </row>
    <row r="925" spans="2:12" s="119" customFormat="1" x14ac:dyDescent="0.25">
      <c r="B925" s="120"/>
      <c r="C925" s="117"/>
      <c r="D925" s="117"/>
      <c r="E925" s="117"/>
      <c r="F925" s="126"/>
      <c r="G925" s="140"/>
      <c r="H925" s="126"/>
      <c r="I925" s="140"/>
      <c r="J925" s="142" t="str">
        <f t="shared" si="14"/>
        <v/>
      </c>
      <c r="K925" s="151"/>
      <c r="L925" s="118"/>
    </row>
    <row r="926" spans="2:12" s="119" customFormat="1" x14ac:dyDescent="0.25">
      <c r="B926" s="120"/>
      <c r="C926" s="117"/>
      <c r="D926" s="117"/>
      <c r="E926" s="117"/>
      <c r="F926" s="126"/>
      <c r="G926" s="140"/>
      <c r="H926" s="126"/>
      <c r="I926" s="140"/>
      <c r="J926" s="142" t="str">
        <f t="shared" si="14"/>
        <v/>
      </c>
      <c r="K926" s="151"/>
      <c r="L926" s="118"/>
    </row>
    <row r="927" spans="2:12" s="119" customFormat="1" x14ac:dyDescent="0.25">
      <c r="B927" s="120"/>
      <c r="C927" s="117"/>
      <c r="D927" s="117"/>
      <c r="E927" s="117"/>
      <c r="F927" s="126"/>
      <c r="G927" s="140"/>
      <c r="H927" s="126"/>
      <c r="I927" s="140"/>
      <c r="J927" s="142" t="str">
        <f t="shared" si="14"/>
        <v/>
      </c>
      <c r="K927" s="151"/>
      <c r="L927" s="118"/>
    </row>
    <row r="928" spans="2:12" s="119" customFormat="1" x14ac:dyDescent="0.25">
      <c r="B928" s="120"/>
      <c r="C928" s="117"/>
      <c r="D928" s="117"/>
      <c r="E928" s="117"/>
      <c r="F928" s="126"/>
      <c r="G928" s="140"/>
      <c r="H928" s="126"/>
      <c r="I928" s="140"/>
      <c r="J928" s="142" t="str">
        <f t="shared" si="14"/>
        <v/>
      </c>
      <c r="K928" s="151"/>
      <c r="L928" s="118"/>
    </row>
    <row r="929" spans="2:12" s="119" customFormat="1" x14ac:dyDescent="0.25">
      <c r="B929" s="120"/>
      <c r="C929" s="117"/>
      <c r="D929" s="117"/>
      <c r="E929" s="117"/>
      <c r="F929" s="126"/>
      <c r="G929" s="140"/>
      <c r="H929" s="126"/>
      <c r="I929" s="140"/>
      <c r="J929" s="142" t="str">
        <f t="shared" si="14"/>
        <v/>
      </c>
      <c r="K929" s="151"/>
      <c r="L929" s="118"/>
    </row>
    <row r="930" spans="2:12" s="119" customFormat="1" x14ac:dyDescent="0.25">
      <c r="B930" s="120"/>
      <c r="C930" s="117"/>
      <c r="D930" s="117"/>
      <c r="E930" s="117"/>
      <c r="F930" s="126"/>
      <c r="G930" s="140"/>
      <c r="H930" s="126"/>
      <c r="I930" s="140"/>
      <c r="J930" s="142" t="str">
        <f t="shared" si="14"/>
        <v/>
      </c>
      <c r="K930" s="151"/>
      <c r="L930" s="118"/>
    </row>
    <row r="931" spans="2:12" s="119" customFormat="1" x14ac:dyDescent="0.25">
      <c r="B931" s="120"/>
      <c r="C931" s="117"/>
      <c r="D931" s="117"/>
      <c r="E931" s="117"/>
      <c r="F931" s="126"/>
      <c r="G931" s="140"/>
      <c r="H931" s="126"/>
      <c r="I931" s="140"/>
      <c r="J931" s="142" t="str">
        <f t="shared" si="14"/>
        <v/>
      </c>
      <c r="K931" s="151"/>
      <c r="L931" s="118"/>
    </row>
    <row r="932" spans="2:12" s="119" customFormat="1" x14ac:dyDescent="0.25">
      <c r="B932" s="120"/>
      <c r="C932" s="117"/>
      <c r="D932" s="117"/>
      <c r="E932" s="117"/>
      <c r="F932" s="126"/>
      <c r="G932" s="140"/>
      <c r="H932" s="126"/>
      <c r="I932" s="140"/>
      <c r="J932" s="142" t="str">
        <f t="shared" si="14"/>
        <v/>
      </c>
      <c r="K932" s="151"/>
      <c r="L932" s="118"/>
    </row>
    <row r="933" spans="2:12" s="119" customFormat="1" x14ac:dyDescent="0.25">
      <c r="B933" s="120"/>
      <c r="C933" s="117"/>
      <c r="D933" s="117"/>
      <c r="E933" s="117"/>
      <c r="F933" s="126"/>
      <c r="G933" s="140"/>
      <c r="H933" s="126"/>
      <c r="I933" s="140"/>
      <c r="J933" s="142" t="str">
        <f t="shared" si="14"/>
        <v/>
      </c>
      <c r="K933" s="151"/>
      <c r="L933" s="118"/>
    </row>
    <row r="934" spans="2:12" s="119" customFormat="1" x14ac:dyDescent="0.25">
      <c r="B934" s="120"/>
      <c r="C934" s="117"/>
      <c r="D934" s="117"/>
      <c r="E934" s="117"/>
      <c r="F934" s="126"/>
      <c r="G934" s="140"/>
      <c r="H934" s="126"/>
      <c r="I934" s="140"/>
      <c r="J934" s="142" t="str">
        <f t="shared" si="14"/>
        <v/>
      </c>
      <c r="K934" s="151"/>
      <c r="L934" s="118"/>
    </row>
    <row r="935" spans="2:12" s="119" customFormat="1" x14ac:dyDescent="0.25">
      <c r="B935" s="120"/>
      <c r="C935" s="117"/>
      <c r="D935" s="117"/>
      <c r="E935" s="117"/>
      <c r="F935" s="126"/>
      <c r="G935" s="140"/>
      <c r="H935" s="126"/>
      <c r="I935" s="140"/>
      <c r="J935" s="142" t="str">
        <f t="shared" si="14"/>
        <v/>
      </c>
      <c r="K935" s="151"/>
      <c r="L935" s="118"/>
    </row>
    <row r="936" spans="2:12" s="119" customFormat="1" x14ac:dyDescent="0.25">
      <c r="B936" s="120"/>
      <c r="C936" s="117"/>
      <c r="D936" s="117"/>
      <c r="E936" s="117"/>
      <c r="F936" s="126"/>
      <c r="G936" s="140"/>
      <c r="H936" s="126"/>
      <c r="I936" s="140"/>
      <c r="J936" s="142" t="str">
        <f t="shared" si="14"/>
        <v/>
      </c>
      <c r="K936" s="151"/>
      <c r="L936" s="118"/>
    </row>
    <row r="937" spans="2:12" s="119" customFormat="1" x14ac:dyDescent="0.25">
      <c r="B937" s="120"/>
      <c r="C937" s="117"/>
      <c r="D937" s="117"/>
      <c r="E937" s="117"/>
      <c r="F937" s="126"/>
      <c r="G937" s="140"/>
      <c r="H937" s="126"/>
      <c r="I937" s="140"/>
      <c r="J937" s="142" t="str">
        <f t="shared" si="14"/>
        <v/>
      </c>
      <c r="K937" s="151"/>
      <c r="L937" s="118"/>
    </row>
    <row r="938" spans="2:12" s="119" customFormat="1" x14ac:dyDescent="0.25">
      <c r="B938" s="120"/>
      <c r="C938" s="117"/>
      <c r="D938" s="117"/>
      <c r="E938" s="117"/>
      <c r="F938" s="126"/>
      <c r="G938" s="140"/>
      <c r="H938" s="126"/>
      <c r="I938" s="140"/>
      <c r="J938" s="142" t="str">
        <f t="shared" si="14"/>
        <v/>
      </c>
      <c r="K938" s="151"/>
      <c r="L938" s="118"/>
    </row>
    <row r="939" spans="2:12" s="119" customFormat="1" x14ac:dyDescent="0.25">
      <c r="B939" s="120"/>
      <c r="C939" s="117"/>
      <c r="D939" s="117"/>
      <c r="E939" s="117"/>
      <c r="F939" s="126"/>
      <c r="G939" s="140"/>
      <c r="H939" s="126"/>
      <c r="I939" s="140"/>
      <c r="J939" s="142" t="str">
        <f t="shared" si="14"/>
        <v/>
      </c>
      <c r="K939" s="151"/>
      <c r="L939" s="118"/>
    </row>
    <row r="940" spans="2:12" s="119" customFormat="1" x14ac:dyDescent="0.25">
      <c r="B940" s="120"/>
      <c r="C940" s="117"/>
      <c r="D940" s="117"/>
      <c r="E940" s="117"/>
      <c r="F940" s="126"/>
      <c r="G940" s="140"/>
      <c r="H940" s="126"/>
      <c r="I940" s="140"/>
      <c r="J940" s="142" t="str">
        <f t="shared" si="14"/>
        <v/>
      </c>
      <c r="K940" s="151"/>
      <c r="L940" s="118"/>
    </row>
    <row r="941" spans="2:12" s="119" customFormat="1" x14ac:dyDescent="0.25">
      <c r="B941" s="120"/>
      <c r="C941" s="117"/>
      <c r="D941" s="117"/>
      <c r="E941" s="117"/>
      <c r="F941" s="126"/>
      <c r="G941" s="140"/>
      <c r="H941" s="126"/>
      <c r="I941" s="140"/>
      <c r="J941" s="142" t="str">
        <f t="shared" si="14"/>
        <v/>
      </c>
      <c r="K941" s="151"/>
      <c r="L941" s="118"/>
    </row>
    <row r="942" spans="2:12" s="119" customFormat="1" x14ac:dyDescent="0.25">
      <c r="B942" s="120"/>
      <c r="C942" s="117"/>
      <c r="D942" s="117"/>
      <c r="E942" s="117"/>
      <c r="F942" s="126"/>
      <c r="G942" s="140"/>
      <c r="H942" s="126"/>
      <c r="I942" s="140"/>
      <c r="J942" s="142" t="str">
        <f t="shared" si="14"/>
        <v/>
      </c>
      <c r="K942" s="151"/>
      <c r="L942" s="118"/>
    </row>
    <row r="943" spans="2:12" s="119" customFormat="1" x14ac:dyDescent="0.25">
      <c r="B943" s="120"/>
      <c r="C943" s="117"/>
      <c r="D943" s="117"/>
      <c r="E943" s="117"/>
      <c r="F943" s="126"/>
      <c r="G943" s="140"/>
      <c r="H943" s="126"/>
      <c r="I943" s="140"/>
      <c r="J943" s="142" t="str">
        <f t="shared" si="14"/>
        <v/>
      </c>
      <c r="K943" s="151"/>
      <c r="L943" s="118"/>
    </row>
    <row r="944" spans="2:12" s="119" customFormat="1" x14ac:dyDescent="0.25">
      <c r="B944" s="120"/>
      <c r="C944" s="117"/>
      <c r="D944" s="117"/>
      <c r="E944" s="117"/>
      <c r="F944" s="126"/>
      <c r="G944" s="140"/>
      <c r="H944" s="126"/>
      <c r="I944" s="140"/>
      <c r="J944" s="142" t="str">
        <f t="shared" si="14"/>
        <v/>
      </c>
      <c r="K944" s="151"/>
      <c r="L944" s="118"/>
    </row>
    <row r="945" spans="2:12" s="119" customFormat="1" x14ac:dyDescent="0.25">
      <c r="B945" s="120"/>
      <c r="C945" s="117"/>
      <c r="D945" s="117"/>
      <c r="E945" s="117"/>
      <c r="F945" s="126"/>
      <c r="G945" s="140"/>
      <c r="H945" s="126"/>
      <c r="I945" s="140"/>
      <c r="J945" s="142" t="str">
        <f t="shared" si="14"/>
        <v/>
      </c>
      <c r="K945" s="151"/>
      <c r="L945" s="118"/>
    </row>
    <row r="946" spans="2:12" s="119" customFormat="1" x14ac:dyDescent="0.25">
      <c r="B946" s="120"/>
      <c r="C946" s="117"/>
      <c r="D946" s="117"/>
      <c r="E946" s="117"/>
      <c r="F946" s="126"/>
      <c r="G946" s="140"/>
      <c r="H946" s="126"/>
      <c r="I946" s="140"/>
      <c r="J946" s="142" t="str">
        <f t="shared" si="14"/>
        <v/>
      </c>
      <c r="K946" s="151"/>
      <c r="L946" s="118"/>
    </row>
    <row r="947" spans="2:12" s="119" customFormat="1" x14ac:dyDescent="0.25">
      <c r="B947" s="120"/>
      <c r="C947" s="117"/>
      <c r="D947" s="117"/>
      <c r="E947" s="117"/>
      <c r="F947" s="126"/>
      <c r="G947" s="140"/>
      <c r="H947" s="126"/>
      <c r="I947" s="140"/>
      <c r="J947" s="142" t="str">
        <f t="shared" si="14"/>
        <v/>
      </c>
      <c r="K947" s="151"/>
      <c r="L947" s="118"/>
    </row>
    <row r="948" spans="2:12" s="119" customFormat="1" x14ac:dyDescent="0.25">
      <c r="B948" s="120"/>
      <c r="C948" s="117"/>
      <c r="D948" s="117"/>
      <c r="E948" s="117"/>
      <c r="F948" s="126"/>
      <c r="G948" s="140"/>
      <c r="H948" s="126"/>
      <c r="I948" s="140"/>
      <c r="J948" s="142" t="str">
        <f t="shared" si="14"/>
        <v/>
      </c>
      <c r="K948" s="151"/>
      <c r="L948" s="118"/>
    </row>
    <row r="949" spans="2:12" s="119" customFormat="1" x14ac:dyDescent="0.25">
      <c r="B949" s="120"/>
      <c r="C949" s="117"/>
      <c r="D949" s="117"/>
      <c r="E949" s="117"/>
      <c r="F949" s="126"/>
      <c r="G949" s="140"/>
      <c r="H949" s="126"/>
      <c r="I949" s="140"/>
      <c r="J949" s="142" t="str">
        <f t="shared" si="14"/>
        <v/>
      </c>
      <c r="K949" s="151"/>
      <c r="L949" s="118"/>
    </row>
    <row r="950" spans="2:12" s="119" customFormat="1" x14ac:dyDescent="0.25">
      <c r="B950" s="120"/>
      <c r="C950" s="117"/>
      <c r="D950" s="117"/>
      <c r="E950" s="117"/>
      <c r="F950" s="126"/>
      <c r="G950" s="140"/>
      <c r="H950" s="126"/>
      <c r="I950" s="140"/>
      <c r="J950" s="142" t="str">
        <f t="shared" si="14"/>
        <v/>
      </c>
      <c r="K950" s="151"/>
      <c r="L950" s="118"/>
    </row>
    <row r="951" spans="2:12" s="119" customFormat="1" x14ac:dyDescent="0.25">
      <c r="B951" s="120"/>
      <c r="C951" s="117"/>
      <c r="D951" s="117"/>
      <c r="E951" s="117"/>
      <c r="F951" s="126"/>
      <c r="G951" s="140"/>
      <c r="H951" s="126"/>
      <c r="I951" s="140"/>
      <c r="J951" s="142" t="str">
        <f t="shared" si="14"/>
        <v/>
      </c>
      <c r="K951" s="151"/>
      <c r="L951" s="118"/>
    </row>
    <row r="952" spans="2:12" s="119" customFormat="1" x14ac:dyDescent="0.25">
      <c r="B952" s="120"/>
      <c r="C952" s="117"/>
      <c r="D952" s="117"/>
      <c r="E952" s="117"/>
      <c r="F952" s="126"/>
      <c r="G952" s="140"/>
      <c r="H952" s="126"/>
      <c r="I952" s="140"/>
      <c r="J952" s="142" t="str">
        <f t="shared" si="14"/>
        <v/>
      </c>
      <c r="K952" s="151"/>
      <c r="L952" s="118"/>
    </row>
    <row r="953" spans="2:12" s="119" customFormat="1" x14ac:dyDescent="0.25">
      <c r="B953" s="120"/>
      <c r="C953" s="117"/>
      <c r="D953" s="117"/>
      <c r="E953" s="117"/>
      <c r="F953" s="126"/>
      <c r="G953" s="140"/>
      <c r="H953" s="126"/>
      <c r="I953" s="140"/>
      <c r="J953" s="142" t="str">
        <f t="shared" si="14"/>
        <v/>
      </c>
      <c r="K953" s="151"/>
      <c r="L953" s="118"/>
    </row>
    <row r="954" spans="2:12" s="119" customFormat="1" x14ac:dyDescent="0.25">
      <c r="B954" s="120"/>
      <c r="C954" s="117"/>
      <c r="D954" s="117"/>
      <c r="E954" s="117"/>
      <c r="F954" s="126"/>
      <c r="G954" s="140"/>
      <c r="H954" s="126"/>
      <c r="I954" s="140"/>
      <c r="J954" s="142" t="str">
        <f t="shared" si="14"/>
        <v/>
      </c>
      <c r="K954" s="151"/>
      <c r="L954" s="118"/>
    </row>
    <row r="955" spans="2:12" s="119" customFormat="1" x14ac:dyDescent="0.25">
      <c r="B955" s="120"/>
      <c r="C955" s="117"/>
      <c r="D955" s="117"/>
      <c r="E955" s="117"/>
      <c r="F955" s="126"/>
      <c r="G955" s="140"/>
      <c r="H955" s="126"/>
      <c r="I955" s="140"/>
      <c r="J955" s="142" t="str">
        <f t="shared" si="14"/>
        <v/>
      </c>
      <c r="K955" s="151"/>
      <c r="L955" s="118"/>
    </row>
    <row r="956" spans="2:12" s="119" customFormat="1" x14ac:dyDescent="0.25">
      <c r="B956" s="120"/>
      <c r="C956" s="117"/>
      <c r="D956" s="117"/>
      <c r="E956" s="117"/>
      <c r="F956" s="126"/>
      <c r="G956" s="140"/>
      <c r="H956" s="126"/>
      <c r="I956" s="140"/>
      <c r="J956" s="142" t="str">
        <f t="shared" si="14"/>
        <v/>
      </c>
      <c r="K956" s="151"/>
      <c r="L956" s="118"/>
    </row>
    <row r="957" spans="2:12" s="119" customFormat="1" x14ac:dyDescent="0.25">
      <c r="B957" s="120"/>
      <c r="C957" s="117"/>
      <c r="D957" s="117"/>
      <c r="E957" s="117"/>
      <c r="F957" s="126"/>
      <c r="G957" s="140"/>
      <c r="H957" s="126"/>
      <c r="I957" s="140"/>
      <c r="J957" s="142" t="str">
        <f t="shared" si="14"/>
        <v/>
      </c>
      <c r="K957" s="151"/>
      <c r="L957" s="118"/>
    </row>
    <row r="958" spans="2:12" s="119" customFormat="1" x14ac:dyDescent="0.25">
      <c r="B958" s="120"/>
      <c r="C958" s="117"/>
      <c r="D958" s="117"/>
      <c r="E958" s="117"/>
      <c r="F958" s="126"/>
      <c r="G958" s="140"/>
      <c r="H958" s="126"/>
      <c r="I958" s="140"/>
      <c r="J958" s="142" t="str">
        <f t="shared" si="14"/>
        <v/>
      </c>
      <c r="K958" s="151"/>
      <c r="L958" s="118"/>
    </row>
    <row r="959" spans="2:12" s="119" customFormat="1" x14ac:dyDescent="0.25">
      <c r="B959" s="120"/>
      <c r="C959" s="117"/>
      <c r="D959" s="117"/>
      <c r="E959" s="117"/>
      <c r="F959" s="126"/>
      <c r="G959" s="140"/>
      <c r="H959" s="126"/>
      <c r="I959" s="140"/>
      <c r="J959" s="142" t="str">
        <f t="shared" si="14"/>
        <v/>
      </c>
      <c r="K959" s="151"/>
      <c r="L959" s="118"/>
    </row>
    <row r="960" spans="2:12" s="119" customFormat="1" x14ac:dyDescent="0.25">
      <c r="B960" s="120"/>
      <c r="C960" s="117"/>
      <c r="D960" s="117"/>
      <c r="E960" s="117"/>
      <c r="F960" s="126"/>
      <c r="G960" s="140"/>
      <c r="H960" s="126"/>
      <c r="I960" s="140"/>
      <c r="J960" s="142" t="str">
        <f t="shared" si="14"/>
        <v/>
      </c>
      <c r="K960" s="151"/>
      <c r="L960" s="118"/>
    </row>
    <row r="961" spans="2:12" s="119" customFormat="1" x14ac:dyDescent="0.25">
      <c r="B961" s="120"/>
      <c r="C961" s="117"/>
      <c r="D961" s="117"/>
      <c r="E961" s="117"/>
      <c r="F961" s="126"/>
      <c r="G961" s="140"/>
      <c r="H961" s="126"/>
      <c r="I961" s="140"/>
      <c r="J961" s="142" t="str">
        <f t="shared" si="14"/>
        <v/>
      </c>
      <c r="K961" s="151"/>
      <c r="L961" s="118"/>
    </row>
    <row r="962" spans="2:12" s="119" customFormat="1" x14ac:dyDescent="0.25">
      <c r="B962" s="120"/>
      <c r="C962" s="117"/>
      <c r="D962" s="117"/>
      <c r="E962" s="117"/>
      <c r="F962" s="126"/>
      <c r="G962" s="140"/>
      <c r="H962" s="126"/>
      <c r="I962" s="140"/>
      <c r="J962" s="142" t="str">
        <f t="shared" si="14"/>
        <v/>
      </c>
      <c r="K962" s="151"/>
      <c r="L962" s="118"/>
    </row>
    <row r="963" spans="2:12" s="119" customFormat="1" x14ac:dyDescent="0.25">
      <c r="B963" s="120"/>
      <c r="C963" s="117"/>
      <c r="D963" s="117"/>
      <c r="E963" s="117"/>
      <c r="F963" s="126"/>
      <c r="G963" s="140"/>
      <c r="H963" s="126"/>
      <c r="I963" s="140"/>
      <c r="J963" s="142" t="str">
        <f t="shared" si="14"/>
        <v/>
      </c>
      <c r="K963" s="151"/>
      <c r="L963" s="118"/>
    </row>
    <row r="964" spans="2:12" s="119" customFormat="1" x14ac:dyDescent="0.25">
      <c r="B964" s="120"/>
      <c r="C964" s="117"/>
      <c r="D964" s="117"/>
      <c r="E964" s="117"/>
      <c r="F964" s="126"/>
      <c r="G964" s="140"/>
      <c r="H964" s="126"/>
      <c r="I964" s="140"/>
      <c r="J964" s="142" t="str">
        <f t="shared" si="14"/>
        <v/>
      </c>
      <c r="K964" s="151"/>
      <c r="L964" s="118"/>
    </row>
    <row r="965" spans="2:12" s="119" customFormat="1" x14ac:dyDescent="0.25">
      <c r="B965" s="120"/>
      <c r="C965" s="117"/>
      <c r="D965" s="117"/>
      <c r="E965" s="117"/>
      <c r="F965" s="126"/>
      <c r="G965" s="140"/>
      <c r="H965" s="126"/>
      <c r="I965" s="140"/>
      <c r="J965" s="142" t="str">
        <f t="shared" si="14"/>
        <v/>
      </c>
      <c r="K965" s="151"/>
      <c r="L965" s="118"/>
    </row>
    <row r="966" spans="2:12" s="119" customFormat="1" x14ac:dyDescent="0.25">
      <c r="B966" s="120"/>
      <c r="C966" s="117"/>
      <c r="D966" s="117"/>
      <c r="E966" s="117"/>
      <c r="F966" s="126"/>
      <c r="G966" s="140"/>
      <c r="H966" s="126"/>
      <c r="I966" s="140"/>
      <c r="J966" s="142" t="str">
        <f t="shared" si="14"/>
        <v/>
      </c>
      <c r="K966" s="151"/>
      <c r="L966" s="118"/>
    </row>
    <row r="967" spans="2:12" s="119" customFormat="1" x14ac:dyDescent="0.25">
      <c r="B967" s="120"/>
      <c r="C967" s="117"/>
      <c r="D967" s="117"/>
      <c r="E967" s="117"/>
      <c r="F967" s="126"/>
      <c r="G967" s="140"/>
      <c r="H967" s="126"/>
      <c r="I967" s="140"/>
      <c r="J967" s="142" t="str">
        <f t="shared" si="14"/>
        <v/>
      </c>
      <c r="K967" s="151"/>
      <c r="L967" s="118"/>
    </row>
    <row r="968" spans="2:12" s="119" customFormat="1" x14ac:dyDescent="0.25">
      <c r="B968" s="120"/>
      <c r="C968" s="117"/>
      <c r="D968" s="117"/>
      <c r="E968" s="117"/>
      <c r="F968" s="126"/>
      <c r="G968" s="140"/>
      <c r="H968" s="126"/>
      <c r="I968" s="140"/>
      <c r="J968" s="142" t="str">
        <f t="shared" si="14"/>
        <v/>
      </c>
      <c r="K968" s="151"/>
      <c r="L968" s="118"/>
    </row>
    <row r="969" spans="2:12" s="119" customFormat="1" x14ac:dyDescent="0.25">
      <c r="B969" s="120"/>
      <c r="C969" s="117"/>
      <c r="D969" s="117"/>
      <c r="E969" s="117"/>
      <c r="F969" s="126"/>
      <c r="G969" s="140"/>
      <c r="H969" s="126"/>
      <c r="I969" s="140"/>
      <c r="J969" s="142" t="str">
        <f t="shared" si="14"/>
        <v/>
      </c>
      <c r="K969" s="151"/>
      <c r="L969" s="118"/>
    </row>
    <row r="970" spans="2:12" s="119" customFormat="1" x14ac:dyDescent="0.25">
      <c r="B970" s="120"/>
      <c r="C970" s="117"/>
      <c r="D970" s="117"/>
      <c r="E970" s="117"/>
      <c r="F970" s="126"/>
      <c r="G970" s="140"/>
      <c r="H970" s="126"/>
      <c r="I970" s="140"/>
      <c r="J970" s="142" t="str">
        <f t="shared" si="14"/>
        <v/>
      </c>
      <c r="K970" s="151"/>
      <c r="L970" s="118"/>
    </row>
    <row r="971" spans="2:12" s="119" customFormat="1" x14ac:dyDescent="0.25">
      <c r="B971" s="120"/>
      <c r="C971" s="117"/>
      <c r="D971" s="117"/>
      <c r="E971" s="117"/>
      <c r="F971" s="126"/>
      <c r="G971" s="140"/>
      <c r="H971" s="126"/>
      <c r="I971" s="140"/>
      <c r="J971" s="142" t="str">
        <f t="shared" si="14"/>
        <v/>
      </c>
      <c r="K971" s="151"/>
      <c r="L971" s="118"/>
    </row>
    <row r="972" spans="2:12" s="119" customFormat="1" x14ac:dyDescent="0.25">
      <c r="B972" s="120"/>
      <c r="C972" s="117"/>
      <c r="D972" s="117"/>
      <c r="E972" s="117"/>
      <c r="F972" s="126"/>
      <c r="G972" s="140"/>
      <c r="H972" s="126"/>
      <c r="I972" s="140"/>
      <c r="J972" s="142" t="str">
        <f t="shared" si="14"/>
        <v/>
      </c>
      <c r="K972" s="151"/>
      <c r="L972" s="118"/>
    </row>
    <row r="973" spans="2:12" s="119" customFormat="1" x14ac:dyDescent="0.25">
      <c r="B973" s="120"/>
      <c r="C973" s="117"/>
      <c r="D973" s="117"/>
      <c r="E973" s="117"/>
      <c r="F973" s="126"/>
      <c r="G973" s="140"/>
      <c r="H973" s="126"/>
      <c r="I973" s="140"/>
      <c r="J973" s="142" t="str">
        <f t="shared" si="14"/>
        <v/>
      </c>
      <c r="K973" s="151"/>
      <c r="L973" s="118"/>
    </row>
    <row r="974" spans="2:12" s="119" customFormat="1" x14ac:dyDescent="0.25">
      <c r="B974" s="120"/>
      <c r="C974" s="117"/>
      <c r="D974" s="117"/>
      <c r="E974" s="117"/>
      <c r="F974" s="126"/>
      <c r="G974" s="140"/>
      <c r="H974" s="126"/>
      <c r="I974" s="140"/>
      <c r="J974" s="142" t="str">
        <f t="shared" si="14"/>
        <v/>
      </c>
      <c r="K974" s="151"/>
      <c r="L974" s="118"/>
    </row>
    <row r="975" spans="2:12" s="119" customFormat="1" x14ac:dyDescent="0.25">
      <c r="B975" s="120"/>
      <c r="C975" s="117"/>
      <c r="D975" s="117"/>
      <c r="E975" s="117"/>
      <c r="F975" s="126"/>
      <c r="G975" s="140"/>
      <c r="H975" s="126"/>
      <c r="I975" s="140"/>
      <c r="J975" s="142" t="str">
        <f t="shared" si="14"/>
        <v/>
      </c>
      <c r="K975" s="151"/>
      <c r="L975" s="118"/>
    </row>
    <row r="976" spans="2:12" s="119" customFormat="1" x14ac:dyDescent="0.25">
      <c r="B976" s="120"/>
      <c r="C976" s="117"/>
      <c r="D976" s="117"/>
      <c r="E976" s="117"/>
      <c r="F976" s="126"/>
      <c r="G976" s="140"/>
      <c r="H976" s="126"/>
      <c r="I976" s="140"/>
      <c r="J976" s="142" t="str">
        <f t="shared" si="14"/>
        <v/>
      </c>
      <c r="K976" s="151"/>
      <c r="L976" s="118"/>
    </row>
    <row r="977" spans="2:12" s="119" customFormat="1" x14ac:dyDescent="0.25">
      <c r="B977" s="120"/>
      <c r="C977" s="117"/>
      <c r="D977" s="117"/>
      <c r="E977" s="117"/>
      <c r="F977" s="126"/>
      <c r="G977" s="140"/>
      <c r="H977" s="126"/>
      <c r="I977" s="140"/>
      <c r="J977" s="142" t="str">
        <f t="shared" si="14"/>
        <v/>
      </c>
      <c r="K977" s="151"/>
      <c r="L977" s="118"/>
    </row>
    <row r="978" spans="2:12" s="119" customFormat="1" x14ac:dyDescent="0.25">
      <c r="B978" s="120"/>
      <c r="C978" s="117"/>
      <c r="D978" s="117"/>
      <c r="E978" s="117"/>
      <c r="F978" s="126"/>
      <c r="G978" s="140"/>
      <c r="H978" s="126"/>
      <c r="I978" s="140"/>
      <c r="J978" s="142" t="str">
        <f t="shared" si="14"/>
        <v/>
      </c>
      <c r="K978" s="151"/>
      <c r="L978" s="118"/>
    </row>
    <row r="979" spans="2:12" s="119" customFormat="1" x14ac:dyDescent="0.25">
      <c r="B979" s="120"/>
      <c r="C979" s="117"/>
      <c r="D979" s="117"/>
      <c r="E979" s="117"/>
      <c r="F979" s="126"/>
      <c r="G979" s="140"/>
      <c r="H979" s="126"/>
      <c r="I979" s="140"/>
      <c r="J979" s="142" t="str">
        <f t="shared" si="14"/>
        <v/>
      </c>
      <c r="K979" s="151"/>
      <c r="L979" s="118"/>
    </row>
    <row r="980" spans="2:12" s="119" customFormat="1" x14ac:dyDescent="0.25">
      <c r="B980" s="120"/>
      <c r="C980" s="117"/>
      <c r="D980" s="117"/>
      <c r="E980" s="117"/>
      <c r="F980" s="126"/>
      <c r="G980" s="140"/>
      <c r="H980" s="126"/>
      <c r="I980" s="140"/>
      <c r="J980" s="142" t="str">
        <f t="shared" si="14"/>
        <v/>
      </c>
      <c r="K980" s="151"/>
      <c r="L980" s="118"/>
    </row>
    <row r="981" spans="2:12" s="119" customFormat="1" x14ac:dyDescent="0.25">
      <c r="B981" s="120"/>
      <c r="C981" s="117"/>
      <c r="D981" s="117"/>
      <c r="E981" s="117"/>
      <c r="F981" s="126"/>
      <c r="G981" s="140"/>
      <c r="H981" s="126"/>
      <c r="I981" s="140"/>
      <c r="J981" s="142" t="str">
        <f t="shared" si="14"/>
        <v/>
      </c>
      <c r="K981" s="151"/>
      <c r="L981" s="118"/>
    </row>
    <row r="982" spans="2:12" s="119" customFormat="1" x14ac:dyDescent="0.25">
      <c r="B982" s="120"/>
      <c r="C982" s="117"/>
      <c r="D982" s="117"/>
      <c r="E982" s="117"/>
      <c r="F982" s="126"/>
      <c r="G982" s="140"/>
      <c r="H982" s="126"/>
      <c r="I982" s="140"/>
      <c r="J982" s="142" t="str">
        <f t="shared" si="14"/>
        <v/>
      </c>
      <c r="K982" s="151"/>
      <c r="L982" s="118"/>
    </row>
    <row r="983" spans="2:12" s="119" customFormat="1" x14ac:dyDescent="0.25">
      <c r="B983" s="120"/>
      <c r="C983" s="117"/>
      <c r="D983" s="117"/>
      <c r="E983" s="117"/>
      <c r="F983" s="126"/>
      <c r="G983" s="140"/>
      <c r="H983" s="126"/>
      <c r="I983" s="140"/>
      <c r="J983" s="142" t="str">
        <f t="shared" si="14"/>
        <v/>
      </c>
      <c r="K983" s="151"/>
      <c r="L983" s="118"/>
    </row>
    <row r="984" spans="2:12" s="119" customFormat="1" x14ac:dyDescent="0.25">
      <c r="B984" s="120"/>
      <c r="C984" s="117"/>
      <c r="D984" s="117"/>
      <c r="E984" s="117"/>
      <c r="F984" s="126"/>
      <c r="G984" s="140"/>
      <c r="H984" s="126"/>
      <c r="I984" s="140"/>
      <c r="J984" s="142" t="str">
        <f t="shared" ref="J984:J1047" si="15">IF(I984="","",(VALUE(TEXT(H984,"m/dd/yy ")&amp;TEXT(I984,"hh:mm:ss"))-(VALUE(TEXT(F984,"m/dd/yy ")&amp;TEXT(G984,"hh:mm:ss"))))*24)</f>
        <v/>
      </c>
      <c r="K984" s="151"/>
      <c r="L984" s="118"/>
    </row>
    <row r="985" spans="2:12" s="119" customFormat="1" x14ac:dyDescent="0.25">
      <c r="B985" s="120"/>
      <c r="C985" s="117"/>
      <c r="D985" s="117"/>
      <c r="E985" s="117"/>
      <c r="F985" s="126"/>
      <c r="G985" s="140"/>
      <c r="H985" s="126"/>
      <c r="I985" s="140"/>
      <c r="J985" s="142" t="str">
        <f t="shared" si="15"/>
        <v/>
      </c>
      <c r="K985" s="151"/>
      <c r="L985" s="118"/>
    </row>
    <row r="986" spans="2:12" s="119" customFormat="1" x14ac:dyDescent="0.25">
      <c r="B986" s="120"/>
      <c r="C986" s="117"/>
      <c r="D986" s="117"/>
      <c r="E986" s="117"/>
      <c r="F986" s="126"/>
      <c r="G986" s="140"/>
      <c r="H986" s="126"/>
      <c r="I986" s="140"/>
      <c r="J986" s="142" t="str">
        <f t="shared" si="15"/>
        <v/>
      </c>
      <c r="K986" s="151"/>
      <c r="L986" s="118"/>
    </row>
    <row r="987" spans="2:12" s="119" customFormat="1" x14ac:dyDescent="0.25">
      <c r="B987" s="120"/>
      <c r="C987" s="117"/>
      <c r="D987" s="117"/>
      <c r="E987" s="117"/>
      <c r="F987" s="126"/>
      <c r="G987" s="140"/>
      <c r="H987" s="126"/>
      <c r="I987" s="140"/>
      <c r="J987" s="142" t="str">
        <f t="shared" si="15"/>
        <v/>
      </c>
      <c r="K987" s="151"/>
      <c r="L987" s="118"/>
    </row>
    <row r="988" spans="2:12" s="119" customFormat="1" x14ac:dyDescent="0.25">
      <c r="B988" s="120"/>
      <c r="C988" s="117"/>
      <c r="D988" s="117"/>
      <c r="E988" s="117"/>
      <c r="F988" s="126"/>
      <c r="G988" s="140"/>
      <c r="H988" s="126"/>
      <c r="I988" s="140"/>
      <c r="J988" s="142" t="str">
        <f t="shared" si="15"/>
        <v/>
      </c>
      <c r="K988" s="151"/>
      <c r="L988" s="118"/>
    </row>
    <row r="989" spans="2:12" s="119" customFormat="1" x14ac:dyDescent="0.25">
      <c r="B989" s="120"/>
      <c r="C989" s="117"/>
      <c r="D989" s="117"/>
      <c r="E989" s="117"/>
      <c r="F989" s="126"/>
      <c r="G989" s="140"/>
      <c r="H989" s="126"/>
      <c r="I989" s="140"/>
      <c r="J989" s="142" t="str">
        <f t="shared" si="15"/>
        <v/>
      </c>
      <c r="K989" s="151"/>
      <c r="L989" s="118"/>
    </row>
    <row r="990" spans="2:12" s="119" customFormat="1" x14ac:dyDescent="0.25">
      <c r="B990" s="120"/>
      <c r="C990" s="117"/>
      <c r="D990" s="117"/>
      <c r="E990" s="117"/>
      <c r="F990" s="126"/>
      <c r="G990" s="140"/>
      <c r="H990" s="126"/>
      <c r="I990" s="140"/>
      <c r="J990" s="142" t="str">
        <f t="shared" si="15"/>
        <v/>
      </c>
      <c r="K990" s="151"/>
      <c r="L990" s="118"/>
    </row>
    <row r="991" spans="2:12" s="119" customFormat="1" x14ac:dyDescent="0.25">
      <c r="B991" s="120"/>
      <c r="C991" s="117"/>
      <c r="D991" s="117"/>
      <c r="E991" s="117"/>
      <c r="F991" s="126"/>
      <c r="G991" s="140"/>
      <c r="H991" s="126"/>
      <c r="I991" s="140"/>
      <c r="J991" s="142" t="str">
        <f t="shared" si="15"/>
        <v/>
      </c>
      <c r="K991" s="151"/>
      <c r="L991" s="118"/>
    </row>
    <row r="992" spans="2:12" s="119" customFormat="1" x14ac:dyDescent="0.25">
      <c r="B992" s="120"/>
      <c r="C992" s="117"/>
      <c r="D992" s="117"/>
      <c r="E992" s="117"/>
      <c r="F992" s="126"/>
      <c r="G992" s="140"/>
      <c r="H992" s="126"/>
      <c r="I992" s="140"/>
      <c r="J992" s="142" t="str">
        <f t="shared" si="15"/>
        <v/>
      </c>
      <c r="K992" s="151"/>
      <c r="L992" s="118"/>
    </row>
    <row r="993" spans="2:12" s="119" customFormat="1" x14ac:dyDescent="0.25">
      <c r="B993" s="120"/>
      <c r="C993" s="117"/>
      <c r="D993" s="117"/>
      <c r="E993" s="117"/>
      <c r="F993" s="126"/>
      <c r="G993" s="140"/>
      <c r="H993" s="126"/>
      <c r="I993" s="140"/>
      <c r="J993" s="142" t="str">
        <f t="shared" si="15"/>
        <v/>
      </c>
      <c r="K993" s="151"/>
      <c r="L993" s="118"/>
    </row>
    <row r="994" spans="2:12" s="119" customFormat="1" x14ac:dyDescent="0.25">
      <c r="B994" s="120"/>
      <c r="C994" s="117"/>
      <c r="D994" s="117"/>
      <c r="E994" s="117"/>
      <c r="F994" s="126"/>
      <c r="G994" s="140"/>
      <c r="H994" s="126"/>
      <c r="I994" s="140"/>
      <c r="J994" s="142" t="str">
        <f t="shared" si="15"/>
        <v/>
      </c>
      <c r="K994" s="151"/>
      <c r="L994" s="118"/>
    </row>
    <row r="995" spans="2:12" s="119" customFormat="1" x14ac:dyDescent="0.25">
      <c r="B995" s="120"/>
      <c r="C995" s="117"/>
      <c r="D995" s="117"/>
      <c r="E995" s="117"/>
      <c r="F995" s="126"/>
      <c r="G995" s="140"/>
      <c r="H995" s="126"/>
      <c r="I995" s="140"/>
      <c r="J995" s="142" t="str">
        <f t="shared" si="15"/>
        <v/>
      </c>
      <c r="K995" s="151"/>
      <c r="L995" s="118"/>
    </row>
    <row r="996" spans="2:12" s="119" customFormat="1" x14ac:dyDescent="0.25">
      <c r="B996" s="120"/>
      <c r="C996" s="117"/>
      <c r="D996" s="117"/>
      <c r="E996" s="117"/>
      <c r="F996" s="126"/>
      <c r="G996" s="140"/>
      <c r="H996" s="126"/>
      <c r="I996" s="140"/>
      <c r="J996" s="142" t="str">
        <f t="shared" si="15"/>
        <v/>
      </c>
      <c r="K996" s="151"/>
      <c r="L996" s="118"/>
    </row>
    <row r="997" spans="2:12" s="119" customFormat="1" x14ac:dyDescent="0.25">
      <c r="B997" s="120"/>
      <c r="C997" s="117"/>
      <c r="D997" s="117"/>
      <c r="E997" s="117"/>
      <c r="F997" s="126"/>
      <c r="G997" s="140"/>
      <c r="H997" s="126"/>
      <c r="I997" s="140"/>
      <c r="J997" s="142" t="str">
        <f t="shared" si="15"/>
        <v/>
      </c>
      <c r="K997" s="151"/>
      <c r="L997" s="118"/>
    </row>
    <row r="998" spans="2:12" s="119" customFormat="1" x14ac:dyDescent="0.25">
      <c r="B998" s="120"/>
      <c r="C998" s="117"/>
      <c r="D998" s="117"/>
      <c r="E998" s="117"/>
      <c r="F998" s="126"/>
      <c r="G998" s="140"/>
      <c r="H998" s="126"/>
      <c r="I998" s="140"/>
      <c r="J998" s="142" t="str">
        <f t="shared" si="15"/>
        <v/>
      </c>
      <c r="K998" s="151"/>
      <c r="L998" s="118"/>
    </row>
    <row r="999" spans="2:12" s="119" customFormat="1" x14ac:dyDescent="0.25">
      <c r="B999" s="120"/>
      <c r="C999" s="117"/>
      <c r="D999" s="117"/>
      <c r="E999" s="117"/>
      <c r="F999" s="126"/>
      <c r="G999" s="140"/>
      <c r="H999" s="126"/>
      <c r="I999" s="140"/>
      <c r="J999" s="142" t="str">
        <f t="shared" si="15"/>
        <v/>
      </c>
      <c r="K999" s="151"/>
      <c r="L999" s="118"/>
    </row>
    <row r="1000" spans="2:12" s="119" customFormat="1" x14ac:dyDescent="0.25">
      <c r="B1000" s="120"/>
      <c r="C1000" s="117"/>
      <c r="D1000" s="117"/>
      <c r="E1000" s="117"/>
      <c r="F1000" s="126"/>
      <c r="G1000" s="140"/>
      <c r="H1000" s="126"/>
      <c r="I1000" s="140"/>
      <c r="J1000" s="142" t="str">
        <f t="shared" si="15"/>
        <v/>
      </c>
      <c r="K1000" s="151"/>
      <c r="L1000" s="118"/>
    </row>
    <row r="1001" spans="2:12" s="119" customFormat="1" x14ac:dyDescent="0.25">
      <c r="B1001" s="120"/>
      <c r="C1001" s="117"/>
      <c r="D1001" s="117"/>
      <c r="E1001" s="117"/>
      <c r="F1001" s="126"/>
      <c r="G1001" s="140"/>
      <c r="H1001" s="126"/>
      <c r="I1001" s="140"/>
      <c r="J1001" s="142" t="str">
        <f t="shared" si="15"/>
        <v/>
      </c>
      <c r="K1001" s="151"/>
      <c r="L1001" s="118"/>
    </row>
    <row r="1002" spans="2:12" s="119" customFormat="1" x14ac:dyDescent="0.25">
      <c r="B1002" s="120"/>
      <c r="C1002" s="117"/>
      <c r="D1002" s="117"/>
      <c r="E1002" s="117"/>
      <c r="F1002" s="126"/>
      <c r="G1002" s="140"/>
      <c r="H1002" s="126"/>
      <c r="I1002" s="140"/>
      <c r="J1002" s="142" t="str">
        <f t="shared" si="15"/>
        <v/>
      </c>
      <c r="K1002" s="151"/>
      <c r="L1002" s="118"/>
    </row>
    <row r="1003" spans="2:12" s="119" customFormat="1" x14ac:dyDescent="0.25">
      <c r="B1003" s="120"/>
      <c r="C1003" s="117"/>
      <c r="D1003" s="117"/>
      <c r="E1003" s="117"/>
      <c r="F1003" s="126"/>
      <c r="G1003" s="140"/>
      <c r="H1003" s="126"/>
      <c r="I1003" s="140"/>
      <c r="J1003" s="142" t="str">
        <f t="shared" si="15"/>
        <v/>
      </c>
      <c r="K1003" s="151"/>
      <c r="L1003" s="118"/>
    </row>
    <row r="1004" spans="2:12" s="119" customFormat="1" x14ac:dyDescent="0.25">
      <c r="B1004" s="120"/>
      <c r="C1004" s="117"/>
      <c r="D1004" s="117"/>
      <c r="E1004" s="117"/>
      <c r="F1004" s="126"/>
      <c r="G1004" s="140"/>
      <c r="H1004" s="126"/>
      <c r="I1004" s="140"/>
      <c r="J1004" s="142" t="str">
        <f t="shared" si="15"/>
        <v/>
      </c>
      <c r="K1004" s="151"/>
      <c r="L1004" s="118"/>
    </row>
    <row r="1005" spans="2:12" s="119" customFormat="1" x14ac:dyDescent="0.25">
      <c r="B1005" s="120"/>
      <c r="C1005" s="117"/>
      <c r="D1005" s="117"/>
      <c r="E1005" s="117"/>
      <c r="F1005" s="126"/>
      <c r="G1005" s="140"/>
      <c r="H1005" s="126"/>
      <c r="I1005" s="140"/>
      <c r="J1005" s="142" t="str">
        <f t="shared" si="15"/>
        <v/>
      </c>
      <c r="K1005" s="151"/>
      <c r="L1005" s="118"/>
    </row>
    <row r="1006" spans="2:12" s="119" customFormat="1" x14ac:dyDescent="0.25">
      <c r="B1006" s="120"/>
      <c r="C1006" s="117"/>
      <c r="D1006" s="117"/>
      <c r="E1006" s="117"/>
      <c r="F1006" s="126"/>
      <c r="G1006" s="140"/>
      <c r="H1006" s="126"/>
      <c r="I1006" s="140"/>
      <c r="J1006" s="142" t="str">
        <f t="shared" si="15"/>
        <v/>
      </c>
      <c r="K1006" s="151"/>
      <c r="L1006" s="118"/>
    </row>
    <row r="1007" spans="2:12" s="119" customFormat="1" x14ac:dyDescent="0.25">
      <c r="B1007" s="120"/>
      <c r="C1007" s="117"/>
      <c r="D1007" s="117"/>
      <c r="E1007" s="117"/>
      <c r="F1007" s="126"/>
      <c r="G1007" s="140"/>
      <c r="H1007" s="126"/>
      <c r="I1007" s="140"/>
      <c r="J1007" s="142" t="str">
        <f t="shared" si="15"/>
        <v/>
      </c>
      <c r="K1007" s="151"/>
      <c r="L1007" s="118"/>
    </row>
    <row r="1008" spans="2:12" s="119" customFormat="1" x14ac:dyDescent="0.25">
      <c r="B1008" s="120"/>
      <c r="C1008" s="117"/>
      <c r="D1008" s="117"/>
      <c r="E1008" s="117"/>
      <c r="F1008" s="126"/>
      <c r="G1008" s="140"/>
      <c r="H1008" s="126"/>
      <c r="I1008" s="140"/>
      <c r="J1008" s="142" t="str">
        <f t="shared" si="15"/>
        <v/>
      </c>
      <c r="K1008" s="151"/>
      <c r="L1008" s="118"/>
    </row>
    <row r="1009" spans="2:12" s="119" customFormat="1" x14ac:dyDescent="0.25">
      <c r="B1009" s="120"/>
      <c r="C1009" s="117"/>
      <c r="D1009" s="117"/>
      <c r="E1009" s="117"/>
      <c r="F1009" s="126"/>
      <c r="G1009" s="140"/>
      <c r="H1009" s="126"/>
      <c r="I1009" s="140"/>
      <c r="J1009" s="142" t="str">
        <f t="shared" si="15"/>
        <v/>
      </c>
      <c r="K1009" s="151"/>
      <c r="L1009" s="118"/>
    </row>
    <row r="1010" spans="2:12" s="119" customFormat="1" x14ac:dyDescent="0.25">
      <c r="B1010" s="120"/>
      <c r="C1010" s="117"/>
      <c r="D1010" s="117"/>
      <c r="E1010" s="117"/>
      <c r="F1010" s="126"/>
      <c r="G1010" s="140"/>
      <c r="H1010" s="126"/>
      <c r="I1010" s="140"/>
      <c r="J1010" s="142" t="str">
        <f t="shared" si="15"/>
        <v/>
      </c>
      <c r="K1010" s="151"/>
      <c r="L1010" s="118"/>
    </row>
    <row r="1011" spans="2:12" s="119" customFormat="1" x14ac:dyDescent="0.25">
      <c r="B1011" s="120"/>
      <c r="C1011" s="117"/>
      <c r="D1011" s="117"/>
      <c r="E1011" s="117"/>
      <c r="F1011" s="126"/>
      <c r="G1011" s="140"/>
      <c r="H1011" s="126"/>
      <c r="I1011" s="140"/>
      <c r="J1011" s="142" t="str">
        <f t="shared" si="15"/>
        <v/>
      </c>
      <c r="K1011" s="151"/>
      <c r="L1011" s="118"/>
    </row>
    <row r="1012" spans="2:12" s="119" customFormat="1" x14ac:dyDescent="0.25">
      <c r="B1012" s="120"/>
      <c r="C1012" s="117"/>
      <c r="D1012" s="117"/>
      <c r="E1012" s="117"/>
      <c r="F1012" s="126"/>
      <c r="G1012" s="140"/>
      <c r="H1012" s="126"/>
      <c r="I1012" s="140"/>
      <c r="J1012" s="142" t="str">
        <f t="shared" si="15"/>
        <v/>
      </c>
      <c r="K1012" s="151"/>
      <c r="L1012" s="118"/>
    </row>
    <row r="1013" spans="2:12" s="119" customFormat="1" x14ac:dyDescent="0.25">
      <c r="B1013" s="120"/>
      <c r="C1013" s="117"/>
      <c r="D1013" s="117"/>
      <c r="E1013" s="117"/>
      <c r="F1013" s="126"/>
      <c r="G1013" s="140"/>
      <c r="H1013" s="126"/>
      <c r="I1013" s="140"/>
      <c r="J1013" s="142" t="str">
        <f t="shared" si="15"/>
        <v/>
      </c>
      <c r="K1013" s="151"/>
      <c r="L1013" s="118"/>
    </row>
    <row r="1014" spans="2:12" s="119" customFormat="1" x14ac:dyDescent="0.25">
      <c r="B1014" s="120"/>
      <c r="C1014" s="117"/>
      <c r="D1014" s="117"/>
      <c r="E1014" s="117"/>
      <c r="F1014" s="126"/>
      <c r="G1014" s="140"/>
      <c r="H1014" s="126"/>
      <c r="I1014" s="140"/>
      <c r="J1014" s="142" t="str">
        <f t="shared" si="15"/>
        <v/>
      </c>
      <c r="K1014" s="151"/>
      <c r="L1014" s="118"/>
    </row>
    <row r="1015" spans="2:12" s="119" customFormat="1" x14ac:dyDescent="0.25">
      <c r="B1015" s="120"/>
      <c r="C1015" s="117"/>
      <c r="D1015" s="117"/>
      <c r="E1015" s="117"/>
      <c r="F1015" s="126"/>
      <c r="G1015" s="140"/>
      <c r="H1015" s="126"/>
      <c r="I1015" s="140"/>
      <c r="J1015" s="142" t="str">
        <f t="shared" si="15"/>
        <v/>
      </c>
      <c r="K1015" s="151"/>
      <c r="L1015" s="118"/>
    </row>
    <row r="1016" spans="2:12" s="119" customFormat="1" x14ac:dyDescent="0.25">
      <c r="B1016" s="120"/>
      <c r="C1016" s="117"/>
      <c r="D1016" s="117"/>
      <c r="E1016" s="117"/>
      <c r="F1016" s="126"/>
      <c r="G1016" s="140"/>
      <c r="H1016" s="126"/>
      <c r="I1016" s="140"/>
      <c r="J1016" s="142" t="str">
        <f t="shared" si="15"/>
        <v/>
      </c>
      <c r="K1016" s="151"/>
      <c r="L1016" s="118"/>
    </row>
    <row r="1017" spans="2:12" s="119" customFormat="1" x14ac:dyDescent="0.25">
      <c r="B1017" s="120"/>
      <c r="C1017" s="117"/>
      <c r="D1017" s="117"/>
      <c r="E1017" s="117"/>
      <c r="F1017" s="126"/>
      <c r="G1017" s="140"/>
      <c r="H1017" s="126"/>
      <c r="I1017" s="140"/>
      <c r="J1017" s="142" t="str">
        <f t="shared" si="15"/>
        <v/>
      </c>
      <c r="K1017" s="151"/>
      <c r="L1017" s="118"/>
    </row>
    <row r="1018" spans="2:12" s="119" customFormat="1" x14ac:dyDescent="0.25">
      <c r="B1018" s="120"/>
      <c r="C1018" s="117"/>
      <c r="D1018" s="117"/>
      <c r="E1018" s="117"/>
      <c r="F1018" s="126"/>
      <c r="G1018" s="140"/>
      <c r="H1018" s="126"/>
      <c r="I1018" s="140"/>
      <c r="J1018" s="142" t="str">
        <f t="shared" si="15"/>
        <v/>
      </c>
      <c r="K1018" s="151"/>
      <c r="L1018" s="118"/>
    </row>
    <row r="1019" spans="2:12" s="119" customFormat="1" x14ac:dyDescent="0.25">
      <c r="B1019" s="120"/>
      <c r="C1019" s="117"/>
      <c r="D1019" s="117"/>
      <c r="E1019" s="117"/>
      <c r="F1019" s="126"/>
      <c r="G1019" s="140"/>
      <c r="H1019" s="126"/>
      <c r="I1019" s="140"/>
      <c r="J1019" s="142" t="str">
        <f t="shared" si="15"/>
        <v/>
      </c>
      <c r="K1019" s="151"/>
      <c r="L1019" s="118"/>
    </row>
    <row r="1020" spans="2:12" s="119" customFormat="1" x14ac:dyDescent="0.25">
      <c r="B1020" s="120"/>
      <c r="C1020" s="117"/>
      <c r="D1020" s="117"/>
      <c r="E1020" s="117"/>
      <c r="F1020" s="126"/>
      <c r="G1020" s="140"/>
      <c r="H1020" s="126"/>
      <c r="I1020" s="140"/>
      <c r="J1020" s="142" t="str">
        <f t="shared" si="15"/>
        <v/>
      </c>
      <c r="K1020" s="151"/>
      <c r="L1020" s="118"/>
    </row>
    <row r="1021" spans="2:12" s="119" customFormat="1" x14ac:dyDescent="0.25">
      <c r="B1021" s="120"/>
      <c r="C1021" s="117"/>
      <c r="D1021" s="117"/>
      <c r="E1021" s="117"/>
      <c r="F1021" s="126"/>
      <c r="G1021" s="140"/>
      <c r="H1021" s="126"/>
      <c r="I1021" s="140"/>
      <c r="J1021" s="142" t="str">
        <f t="shared" si="15"/>
        <v/>
      </c>
      <c r="K1021" s="151"/>
      <c r="L1021" s="118"/>
    </row>
    <row r="1022" spans="2:12" s="119" customFormat="1" x14ac:dyDescent="0.25">
      <c r="B1022" s="120"/>
      <c r="C1022" s="117"/>
      <c r="D1022" s="117"/>
      <c r="E1022" s="117"/>
      <c r="F1022" s="126"/>
      <c r="G1022" s="140"/>
      <c r="H1022" s="126"/>
      <c r="I1022" s="140"/>
      <c r="J1022" s="142" t="str">
        <f t="shared" si="15"/>
        <v/>
      </c>
      <c r="K1022" s="151"/>
      <c r="L1022" s="118"/>
    </row>
    <row r="1023" spans="2:12" s="119" customFormat="1" x14ac:dyDescent="0.25">
      <c r="B1023" s="120"/>
      <c r="C1023" s="117"/>
      <c r="D1023" s="117"/>
      <c r="E1023" s="117"/>
      <c r="F1023" s="126"/>
      <c r="G1023" s="140"/>
      <c r="H1023" s="126"/>
      <c r="I1023" s="140"/>
      <c r="J1023" s="142" t="str">
        <f t="shared" si="15"/>
        <v/>
      </c>
      <c r="K1023" s="151"/>
      <c r="L1023" s="118"/>
    </row>
    <row r="1024" spans="2:12" s="119" customFormat="1" x14ac:dyDescent="0.25">
      <c r="B1024" s="120"/>
      <c r="C1024" s="117"/>
      <c r="D1024" s="117"/>
      <c r="E1024" s="117"/>
      <c r="F1024" s="126"/>
      <c r="G1024" s="140"/>
      <c r="H1024" s="126"/>
      <c r="I1024" s="140"/>
      <c r="J1024" s="142" t="str">
        <f t="shared" si="15"/>
        <v/>
      </c>
      <c r="K1024" s="151"/>
      <c r="L1024" s="118"/>
    </row>
    <row r="1025" spans="2:12" s="119" customFormat="1" x14ac:dyDescent="0.25">
      <c r="B1025" s="120"/>
      <c r="C1025" s="117"/>
      <c r="D1025" s="117"/>
      <c r="E1025" s="117"/>
      <c r="F1025" s="126"/>
      <c r="G1025" s="140"/>
      <c r="H1025" s="126"/>
      <c r="I1025" s="140"/>
      <c r="J1025" s="142" t="str">
        <f t="shared" si="15"/>
        <v/>
      </c>
      <c r="K1025" s="151"/>
      <c r="L1025" s="118"/>
    </row>
    <row r="1026" spans="2:12" s="119" customFormat="1" x14ac:dyDescent="0.25">
      <c r="B1026" s="120"/>
      <c r="C1026" s="117"/>
      <c r="D1026" s="117"/>
      <c r="E1026" s="117"/>
      <c r="F1026" s="126"/>
      <c r="G1026" s="140"/>
      <c r="H1026" s="126"/>
      <c r="I1026" s="140"/>
      <c r="J1026" s="142" t="str">
        <f t="shared" si="15"/>
        <v/>
      </c>
      <c r="K1026" s="151"/>
      <c r="L1026" s="118"/>
    </row>
    <row r="1027" spans="2:12" s="119" customFormat="1" x14ac:dyDescent="0.25">
      <c r="B1027" s="120"/>
      <c r="C1027" s="117"/>
      <c r="D1027" s="117"/>
      <c r="E1027" s="117"/>
      <c r="F1027" s="126"/>
      <c r="G1027" s="140"/>
      <c r="H1027" s="126"/>
      <c r="I1027" s="140"/>
      <c r="J1027" s="142" t="str">
        <f t="shared" si="15"/>
        <v/>
      </c>
      <c r="K1027" s="151"/>
      <c r="L1027" s="118"/>
    </row>
    <row r="1028" spans="2:12" s="119" customFormat="1" x14ac:dyDescent="0.25">
      <c r="B1028" s="120"/>
      <c r="C1028" s="117"/>
      <c r="D1028" s="117"/>
      <c r="E1028" s="117"/>
      <c r="F1028" s="126"/>
      <c r="G1028" s="140"/>
      <c r="H1028" s="126"/>
      <c r="I1028" s="140"/>
      <c r="J1028" s="142" t="str">
        <f t="shared" si="15"/>
        <v/>
      </c>
      <c r="K1028" s="151"/>
      <c r="L1028" s="118"/>
    </row>
    <row r="1029" spans="2:12" s="119" customFormat="1" x14ac:dyDescent="0.25">
      <c r="B1029" s="120"/>
      <c r="C1029" s="117"/>
      <c r="D1029" s="117"/>
      <c r="E1029" s="117"/>
      <c r="F1029" s="126"/>
      <c r="G1029" s="140"/>
      <c r="H1029" s="126"/>
      <c r="I1029" s="140"/>
      <c r="J1029" s="142" t="str">
        <f t="shared" si="15"/>
        <v/>
      </c>
      <c r="K1029" s="151"/>
      <c r="L1029" s="118"/>
    </row>
    <row r="1030" spans="2:12" s="119" customFormat="1" x14ac:dyDescent="0.25">
      <c r="B1030" s="120"/>
      <c r="C1030" s="117"/>
      <c r="D1030" s="117"/>
      <c r="E1030" s="117"/>
      <c r="F1030" s="126"/>
      <c r="G1030" s="140"/>
      <c r="H1030" s="126"/>
      <c r="I1030" s="140"/>
      <c r="J1030" s="142" t="str">
        <f t="shared" si="15"/>
        <v/>
      </c>
      <c r="K1030" s="151"/>
      <c r="L1030" s="118"/>
    </row>
    <row r="1031" spans="2:12" s="119" customFormat="1" x14ac:dyDescent="0.25">
      <c r="B1031" s="120"/>
      <c r="C1031" s="117"/>
      <c r="D1031" s="117"/>
      <c r="E1031" s="117"/>
      <c r="F1031" s="126"/>
      <c r="G1031" s="140"/>
      <c r="H1031" s="126"/>
      <c r="I1031" s="140"/>
      <c r="J1031" s="142" t="str">
        <f t="shared" si="15"/>
        <v/>
      </c>
      <c r="K1031" s="151"/>
      <c r="L1031" s="118"/>
    </row>
    <row r="1032" spans="2:12" s="119" customFormat="1" x14ac:dyDescent="0.25">
      <c r="B1032" s="120"/>
      <c r="C1032" s="117"/>
      <c r="D1032" s="117"/>
      <c r="E1032" s="117"/>
      <c r="F1032" s="126"/>
      <c r="G1032" s="140"/>
      <c r="H1032" s="126"/>
      <c r="I1032" s="140"/>
      <c r="J1032" s="142" t="str">
        <f t="shared" si="15"/>
        <v/>
      </c>
      <c r="K1032" s="151"/>
      <c r="L1032" s="118"/>
    </row>
    <row r="1033" spans="2:12" s="119" customFormat="1" x14ac:dyDescent="0.25">
      <c r="B1033" s="120"/>
      <c r="C1033" s="117"/>
      <c r="D1033" s="117"/>
      <c r="E1033" s="117"/>
      <c r="F1033" s="126"/>
      <c r="G1033" s="140"/>
      <c r="H1033" s="126"/>
      <c r="I1033" s="140"/>
      <c r="J1033" s="142" t="str">
        <f t="shared" si="15"/>
        <v/>
      </c>
      <c r="K1033" s="151"/>
      <c r="L1033" s="118"/>
    </row>
    <row r="1034" spans="2:12" s="119" customFormat="1" x14ac:dyDescent="0.25">
      <c r="B1034" s="120"/>
      <c r="C1034" s="117"/>
      <c r="D1034" s="117"/>
      <c r="E1034" s="117"/>
      <c r="F1034" s="126"/>
      <c r="G1034" s="140"/>
      <c r="H1034" s="126"/>
      <c r="I1034" s="140"/>
      <c r="J1034" s="142" t="str">
        <f t="shared" si="15"/>
        <v/>
      </c>
      <c r="K1034" s="151"/>
      <c r="L1034" s="118"/>
    </row>
    <row r="1035" spans="2:12" s="119" customFormat="1" x14ac:dyDescent="0.25">
      <c r="B1035" s="120"/>
      <c r="C1035" s="117"/>
      <c r="D1035" s="117"/>
      <c r="E1035" s="117"/>
      <c r="F1035" s="126"/>
      <c r="G1035" s="140"/>
      <c r="H1035" s="126"/>
      <c r="I1035" s="140"/>
      <c r="J1035" s="142" t="str">
        <f t="shared" si="15"/>
        <v/>
      </c>
      <c r="K1035" s="151"/>
      <c r="L1035" s="118"/>
    </row>
    <row r="1036" spans="2:12" s="119" customFormat="1" x14ac:dyDescent="0.25">
      <c r="B1036" s="120"/>
      <c r="C1036" s="117"/>
      <c r="D1036" s="117"/>
      <c r="E1036" s="117"/>
      <c r="F1036" s="126"/>
      <c r="G1036" s="140"/>
      <c r="H1036" s="126"/>
      <c r="I1036" s="140"/>
      <c r="J1036" s="142" t="str">
        <f t="shared" si="15"/>
        <v/>
      </c>
      <c r="K1036" s="151"/>
      <c r="L1036" s="118"/>
    </row>
    <row r="1037" spans="2:12" s="119" customFormat="1" x14ac:dyDescent="0.25">
      <c r="B1037" s="120"/>
      <c r="C1037" s="117"/>
      <c r="D1037" s="117"/>
      <c r="E1037" s="117"/>
      <c r="F1037" s="126"/>
      <c r="G1037" s="140"/>
      <c r="H1037" s="126"/>
      <c r="I1037" s="140"/>
      <c r="J1037" s="142" t="str">
        <f t="shared" si="15"/>
        <v/>
      </c>
      <c r="K1037" s="151"/>
      <c r="L1037" s="118"/>
    </row>
    <row r="1038" spans="2:12" s="119" customFormat="1" x14ac:dyDescent="0.25">
      <c r="B1038" s="120"/>
      <c r="C1038" s="117"/>
      <c r="D1038" s="117"/>
      <c r="E1038" s="117"/>
      <c r="F1038" s="126"/>
      <c r="G1038" s="140"/>
      <c r="H1038" s="126"/>
      <c r="I1038" s="140"/>
      <c r="J1038" s="142" t="str">
        <f t="shared" si="15"/>
        <v/>
      </c>
      <c r="K1038" s="151"/>
      <c r="L1038" s="118"/>
    </row>
    <row r="1039" spans="2:12" s="119" customFormat="1" x14ac:dyDescent="0.25">
      <c r="B1039" s="120"/>
      <c r="C1039" s="117"/>
      <c r="D1039" s="117"/>
      <c r="E1039" s="117"/>
      <c r="F1039" s="126"/>
      <c r="G1039" s="140"/>
      <c r="H1039" s="126"/>
      <c r="I1039" s="140"/>
      <c r="J1039" s="142" t="str">
        <f t="shared" si="15"/>
        <v/>
      </c>
      <c r="K1039" s="151"/>
      <c r="L1039" s="118"/>
    </row>
    <row r="1040" spans="2:12" s="119" customFormat="1" x14ac:dyDescent="0.25">
      <c r="B1040" s="120"/>
      <c r="C1040" s="117"/>
      <c r="D1040" s="117"/>
      <c r="E1040" s="117"/>
      <c r="F1040" s="126"/>
      <c r="G1040" s="140"/>
      <c r="H1040" s="126"/>
      <c r="I1040" s="140"/>
      <c r="J1040" s="142" t="str">
        <f t="shared" si="15"/>
        <v/>
      </c>
      <c r="K1040" s="151"/>
      <c r="L1040" s="118"/>
    </row>
    <row r="1041" spans="2:12" s="119" customFormat="1" x14ac:dyDescent="0.25">
      <c r="B1041" s="120"/>
      <c r="C1041" s="117"/>
      <c r="D1041" s="117"/>
      <c r="E1041" s="117"/>
      <c r="F1041" s="126"/>
      <c r="G1041" s="140"/>
      <c r="H1041" s="126"/>
      <c r="I1041" s="140"/>
      <c r="J1041" s="142" t="str">
        <f t="shared" si="15"/>
        <v/>
      </c>
      <c r="K1041" s="151"/>
      <c r="L1041" s="118"/>
    </row>
    <row r="1042" spans="2:12" s="119" customFormat="1" x14ac:dyDescent="0.25">
      <c r="B1042" s="120"/>
      <c r="C1042" s="117"/>
      <c r="D1042" s="117"/>
      <c r="E1042" s="117"/>
      <c r="F1042" s="126"/>
      <c r="G1042" s="140"/>
      <c r="H1042" s="126"/>
      <c r="I1042" s="140"/>
      <c r="J1042" s="142" t="str">
        <f t="shared" si="15"/>
        <v/>
      </c>
      <c r="K1042" s="151"/>
      <c r="L1042" s="118"/>
    </row>
    <row r="1043" spans="2:12" s="119" customFormat="1" x14ac:dyDescent="0.25">
      <c r="B1043" s="120"/>
      <c r="C1043" s="117"/>
      <c r="D1043" s="117"/>
      <c r="E1043" s="117"/>
      <c r="F1043" s="126"/>
      <c r="G1043" s="140"/>
      <c r="H1043" s="126"/>
      <c r="I1043" s="140"/>
      <c r="J1043" s="142" t="str">
        <f t="shared" si="15"/>
        <v/>
      </c>
      <c r="K1043" s="151"/>
      <c r="L1043" s="118"/>
    </row>
    <row r="1044" spans="2:12" s="119" customFormat="1" x14ac:dyDescent="0.25">
      <c r="B1044" s="120"/>
      <c r="C1044" s="117"/>
      <c r="D1044" s="117"/>
      <c r="E1044" s="117"/>
      <c r="F1044" s="126"/>
      <c r="G1044" s="140"/>
      <c r="H1044" s="126"/>
      <c r="I1044" s="140"/>
      <c r="J1044" s="142" t="str">
        <f t="shared" si="15"/>
        <v/>
      </c>
      <c r="K1044" s="151"/>
      <c r="L1044" s="118"/>
    </row>
    <row r="1045" spans="2:12" s="119" customFormat="1" x14ac:dyDescent="0.25">
      <c r="B1045" s="120"/>
      <c r="C1045" s="117"/>
      <c r="D1045" s="117"/>
      <c r="E1045" s="117"/>
      <c r="F1045" s="126"/>
      <c r="G1045" s="140"/>
      <c r="H1045" s="126"/>
      <c r="I1045" s="140"/>
      <c r="J1045" s="142" t="str">
        <f t="shared" si="15"/>
        <v/>
      </c>
      <c r="K1045" s="151"/>
      <c r="L1045" s="118"/>
    </row>
    <row r="1046" spans="2:12" s="119" customFormat="1" x14ac:dyDescent="0.25">
      <c r="B1046" s="120"/>
      <c r="C1046" s="117"/>
      <c r="D1046" s="117"/>
      <c r="E1046" s="117"/>
      <c r="F1046" s="126"/>
      <c r="G1046" s="140"/>
      <c r="H1046" s="126"/>
      <c r="I1046" s="140"/>
      <c r="J1046" s="142" t="str">
        <f t="shared" si="15"/>
        <v/>
      </c>
      <c r="K1046" s="151"/>
      <c r="L1046" s="118"/>
    </row>
    <row r="1047" spans="2:12" s="119" customFormat="1" x14ac:dyDescent="0.25">
      <c r="B1047" s="120"/>
      <c r="C1047" s="117"/>
      <c r="D1047" s="117"/>
      <c r="E1047" s="117"/>
      <c r="F1047" s="126"/>
      <c r="G1047" s="140"/>
      <c r="H1047" s="126"/>
      <c r="I1047" s="140"/>
      <c r="J1047" s="142" t="str">
        <f t="shared" si="15"/>
        <v/>
      </c>
      <c r="K1047" s="151"/>
      <c r="L1047" s="118"/>
    </row>
    <row r="1048" spans="2:12" s="119" customFormat="1" x14ac:dyDescent="0.25">
      <c r="B1048" s="120"/>
      <c r="C1048" s="117"/>
      <c r="D1048" s="117"/>
      <c r="E1048" s="117"/>
      <c r="F1048" s="126"/>
      <c r="G1048" s="140"/>
      <c r="H1048" s="126"/>
      <c r="I1048" s="140"/>
      <c r="J1048" s="142" t="str">
        <f t="shared" ref="J1048:J1111" si="16">IF(I1048="","",(VALUE(TEXT(H1048,"m/dd/yy ")&amp;TEXT(I1048,"hh:mm:ss"))-(VALUE(TEXT(F1048,"m/dd/yy ")&amp;TEXT(G1048,"hh:mm:ss"))))*24)</f>
        <v/>
      </c>
      <c r="K1048" s="151"/>
      <c r="L1048" s="118"/>
    </row>
    <row r="1049" spans="2:12" s="119" customFormat="1" x14ac:dyDescent="0.25">
      <c r="B1049" s="120"/>
      <c r="C1049" s="117"/>
      <c r="D1049" s="117"/>
      <c r="E1049" s="117"/>
      <c r="F1049" s="126"/>
      <c r="G1049" s="140"/>
      <c r="H1049" s="126"/>
      <c r="I1049" s="140"/>
      <c r="J1049" s="142" t="str">
        <f t="shared" si="16"/>
        <v/>
      </c>
      <c r="K1049" s="151"/>
      <c r="L1049" s="118"/>
    </row>
    <row r="1050" spans="2:12" s="119" customFormat="1" x14ac:dyDescent="0.25">
      <c r="B1050" s="120"/>
      <c r="C1050" s="117"/>
      <c r="D1050" s="117"/>
      <c r="E1050" s="117"/>
      <c r="F1050" s="126"/>
      <c r="G1050" s="140"/>
      <c r="H1050" s="126"/>
      <c r="I1050" s="140"/>
      <c r="J1050" s="142" t="str">
        <f t="shared" si="16"/>
        <v/>
      </c>
      <c r="K1050" s="151"/>
      <c r="L1050" s="118"/>
    </row>
    <row r="1051" spans="2:12" s="119" customFormat="1" x14ac:dyDescent="0.25">
      <c r="B1051" s="120"/>
      <c r="C1051" s="117"/>
      <c r="D1051" s="117"/>
      <c r="E1051" s="117"/>
      <c r="F1051" s="126"/>
      <c r="G1051" s="140"/>
      <c r="H1051" s="126"/>
      <c r="I1051" s="140"/>
      <c r="J1051" s="142" t="str">
        <f t="shared" si="16"/>
        <v/>
      </c>
      <c r="K1051" s="151"/>
      <c r="L1051" s="118"/>
    </row>
    <row r="1052" spans="2:12" s="119" customFormat="1" x14ac:dyDescent="0.25">
      <c r="B1052" s="120"/>
      <c r="C1052" s="117"/>
      <c r="D1052" s="117"/>
      <c r="E1052" s="117"/>
      <c r="F1052" s="126"/>
      <c r="G1052" s="140"/>
      <c r="H1052" s="126"/>
      <c r="I1052" s="140"/>
      <c r="J1052" s="142" t="str">
        <f t="shared" si="16"/>
        <v/>
      </c>
      <c r="K1052" s="151"/>
      <c r="L1052" s="118"/>
    </row>
    <row r="1053" spans="2:12" s="119" customFormat="1" x14ac:dyDescent="0.25">
      <c r="B1053" s="120"/>
      <c r="C1053" s="117"/>
      <c r="D1053" s="117"/>
      <c r="E1053" s="117"/>
      <c r="F1053" s="126"/>
      <c r="G1053" s="140"/>
      <c r="H1053" s="126"/>
      <c r="I1053" s="140"/>
      <c r="J1053" s="142" t="str">
        <f t="shared" si="16"/>
        <v/>
      </c>
      <c r="K1053" s="151"/>
      <c r="L1053" s="118"/>
    </row>
    <row r="1054" spans="2:12" s="119" customFormat="1" x14ac:dyDescent="0.25">
      <c r="B1054" s="120"/>
      <c r="C1054" s="117"/>
      <c r="D1054" s="117"/>
      <c r="E1054" s="117"/>
      <c r="F1054" s="126"/>
      <c r="G1054" s="140"/>
      <c r="H1054" s="126"/>
      <c r="I1054" s="140"/>
      <c r="J1054" s="142" t="str">
        <f t="shared" si="16"/>
        <v/>
      </c>
      <c r="K1054" s="151"/>
      <c r="L1054" s="118"/>
    </row>
    <row r="1055" spans="2:12" s="119" customFormat="1" x14ac:dyDescent="0.25">
      <c r="B1055" s="120"/>
      <c r="C1055" s="117"/>
      <c r="D1055" s="117"/>
      <c r="E1055" s="117"/>
      <c r="F1055" s="126"/>
      <c r="G1055" s="140"/>
      <c r="H1055" s="126"/>
      <c r="I1055" s="140"/>
      <c r="J1055" s="142" t="str">
        <f t="shared" si="16"/>
        <v/>
      </c>
      <c r="K1055" s="151"/>
      <c r="L1055" s="118"/>
    </row>
    <row r="1056" spans="2:12" s="119" customFormat="1" x14ac:dyDescent="0.25">
      <c r="B1056" s="120"/>
      <c r="C1056" s="117"/>
      <c r="D1056" s="117"/>
      <c r="E1056" s="117"/>
      <c r="F1056" s="126"/>
      <c r="G1056" s="140"/>
      <c r="H1056" s="126"/>
      <c r="I1056" s="140"/>
      <c r="J1056" s="142" t="str">
        <f t="shared" si="16"/>
        <v/>
      </c>
      <c r="K1056" s="151"/>
      <c r="L1056" s="118"/>
    </row>
    <row r="1057" spans="2:12" s="119" customFormat="1" x14ac:dyDescent="0.25">
      <c r="B1057" s="120"/>
      <c r="C1057" s="117"/>
      <c r="D1057" s="117"/>
      <c r="E1057" s="117"/>
      <c r="F1057" s="126"/>
      <c r="G1057" s="140"/>
      <c r="H1057" s="126"/>
      <c r="I1057" s="140"/>
      <c r="J1057" s="142" t="str">
        <f t="shared" si="16"/>
        <v/>
      </c>
      <c r="K1057" s="151"/>
      <c r="L1057" s="118"/>
    </row>
    <row r="1058" spans="2:12" s="119" customFormat="1" x14ac:dyDescent="0.25">
      <c r="B1058" s="120"/>
      <c r="C1058" s="117"/>
      <c r="D1058" s="117"/>
      <c r="E1058" s="117"/>
      <c r="F1058" s="126"/>
      <c r="G1058" s="140"/>
      <c r="H1058" s="126"/>
      <c r="I1058" s="140"/>
      <c r="J1058" s="142" t="str">
        <f t="shared" si="16"/>
        <v/>
      </c>
      <c r="K1058" s="151"/>
      <c r="L1058" s="118"/>
    </row>
    <row r="1059" spans="2:12" s="119" customFormat="1" x14ac:dyDescent="0.25">
      <c r="B1059" s="120"/>
      <c r="C1059" s="117"/>
      <c r="D1059" s="117"/>
      <c r="E1059" s="117"/>
      <c r="F1059" s="126"/>
      <c r="G1059" s="140"/>
      <c r="H1059" s="126"/>
      <c r="I1059" s="140"/>
      <c r="J1059" s="142" t="str">
        <f t="shared" si="16"/>
        <v/>
      </c>
      <c r="K1059" s="151"/>
      <c r="L1059" s="118"/>
    </row>
    <row r="1060" spans="2:12" s="119" customFormat="1" x14ac:dyDescent="0.25">
      <c r="B1060" s="120"/>
      <c r="C1060" s="117"/>
      <c r="D1060" s="117"/>
      <c r="E1060" s="117"/>
      <c r="F1060" s="126"/>
      <c r="G1060" s="140"/>
      <c r="H1060" s="126"/>
      <c r="I1060" s="140"/>
      <c r="J1060" s="142" t="str">
        <f t="shared" si="16"/>
        <v/>
      </c>
      <c r="K1060" s="151"/>
      <c r="L1060" s="118"/>
    </row>
    <row r="1061" spans="2:12" s="119" customFormat="1" x14ac:dyDescent="0.25">
      <c r="B1061" s="120"/>
      <c r="C1061" s="117"/>
      <c r="D1061" s="117"/>
      <c r="E1061" s="117"/>
      <c r="F1061" s="126"/>
      <c r="G1061" s="140"/>
      <c r="H1061" s="126"/>
      <c r="I1061" s="140"/>
      <c r="J1061" s="142" t="str">
        <f t="shared" si="16"/>
        <v/>
      </c>
      <c r="K1061" s="151"/>
      <c r="L1061" s="118"/>
    </row>
    <row r="1062" spans="2:12" s="119" customFormat="1" x14ac:dyDescent="0.25">
      <c r="B1062" s="120"/>
      <c r="C1062" s="117"/>
      <c r="D1062" s="117"/>
      <c r="E1062" s="117"/>
      <c r="F1062" s="126"/>
      <c r="G1062" s="140"/>
      <c r="H1062" s="126"/>
      <c r="I1062" s="140"/>
      <c r="J1062" s="142" t="str">
        <f t="shared" si="16"/>
        <v/>
      </c>
      <c r="K1062" s="151"/>
      <c r="L1062" s="118"/>
    </row>
    <row r="1063" spans="2:12" s="119" customFormat="1" x14ac:dyDescent="0.25">
      <c r="B1063" s="120"/>
      <c r="C1063" s="117"/>
      <c r="D1063" s="117"/>
      <c r="E1063" s="117"/>
      <c r="F1063" s="126"/>
      <c r="G1063" s="140"/>
      <c r="H1063" s="126"/>
      <c r="I1063" s="140"/>
      <c r="J1063" s="142" t="str">
        <f t="shared" si="16"/>
        <v/>
      </c>
      <c r="K1063" s="151"/>
      <c r="L1063" s="118"/>
    </row>
    <row r="1064" spans="2:12" s="119" customFormat="1" x14ac:dyDescent="0.25">
      <c r="B1064" s="120"/>
      <c r="C1064" s="117"/>
      <c r="D1064" s="117"/>
      <c r="E1064" s="117"/>
      <c r="F1064" s="126"/>
      <c r="G1064" s="140"/>
      <c r="H1064" s="126"/>
      <c r="I1064" s="140"/>
      <c r="J1064" s="142" t="str">
        <f t="shared" si="16"/>
        <v/>
      </c>
      <c r="K1064" s="151"/>
      <c r="L1064" s="118"/>
    </row>
    <row r="1065" spans="2:12" s="119" customFormat="1" x14ac:dyDescent="0.25">
      <c r="B1065" s="120"/>
      <c r="C1065" s="117"/>
      <c r="D1065" s="117"/>
      <c r="E1065" s="117"/>
      <c r="F1065" s="126"/>
      <c r="G1065" s="140"/>
      <c r="H1065" s="126"/>
      <c r="I1065" s="140"/>
      <c r="J1065" s="142" t="str">
        <f t="shared" si="16"/>
        <v/>
      </c>
      <c r="K1065" s="151"/>
      <c r="L1065" s="118"/>
    </row>
    <row r="1066" spans="2:12" s="119" customFormat="1" x14ac:dyDescent="0.25">
      <c r="B1066" s="120"/>
      <c r="C1066" s="117"/>
      <c r="D1066" s="117"/>
      <c r="E1066" s="117"/>
      <c r="F1066" s="126"/>
      <c r="G1066" s="140"/>
      <c r="H1066" s="126"/>
      <c r="I1066" s="140"/>
      <c r="J1066" s="142" t="str">
        <f t="shared" si="16"/>
        <v/>
      </c>
      <c r="K1066" s="151"/>
      <c r="L1066" s="118"/>
    </row>
    <row r="1067" spans="2:12" s="119" customFormat="1" x14ac:dyDescent="0.25">
      <c r="B1067" s="120"/>
      <c r="C1067" s="117"/>
      <c r="D1067" s="117"/>
      <c r="E1067" s="117"/>
      <c r="F1067" s="126"/>
      <c r="G1067" s="140"/>
      <c r="H1067" s="126"/>
      <c r="I1067" s="140"/>
      <c r="J1067" s="142" t="str">
        <f t="shared" si="16"/>
        <v/>
      </c>
      <c r="K1067" s="151"/>
      <c r="L1067" s="118"/>
    </row>
    <row r="1068" spans="2:12" s="119" customFormat="1" x14ac:dyDescent="0.25">
      <c r="B1068" s="120"/>
      <c r="C1068" s="117"/>
      <c r="D1068" s="117"/>
      <c r="E1068" s="117"/>
      <c r="F1068" s="126"/>
      <c r="G1068" s="140"/>
      <c r="H1068" s="126"/>
      <c r="I1068" s="140"/>
      <c r="J1068" s="142" t="str">
        <f t="shared" si="16"/>
        <v/>
      </c>
      <c r="K1068" s="151"/>
      <c r="L1068" s="118"/>
    </row>
    <row r="1069" spans="2:12" s="119" customFormat="1" x14ac:dyDescent="0.25">
      <c r="B1069" s="120"/>
      <c r="C1069" s="117"/>
      <c r="D1069" s="117"/>
      <c r="E1069" s="117"/>
      <c r="F1069" s="126"/>
      <c r="G1069" s="140"/>
      <c r="H1069" s="126"/>
      <c r="I1069" s="140"/>
      <c r="J1069" s="142" t="str">
        <f t="shared" si="16"/>
        <v/>
      </c>
      <c r="K1069" s="151"/>
      <c r="L1069" s="118"/>
    </row>
    <row r="1070" spans="2:12" s="119" customFormat="1" x14ac:dyDescent="0.25">
      <c r="B1070" s="120"/>
      <c r="C1070" s="117"/>
      <c r="D1070" s="117"/>
      <c r="E1070" s="117"/>
      <c r="F1070" s="126"/>
      <c r="G1070" s="140"/>
      <c r="H1070" s="126"/>
      <c r="I1070" s="140"/>
      <c r="J1070" s="142" t="str">
        <f t="shared" si="16"/>
        <v/>
      </c>
      <c r="K1070" s="151"/>
      <c r="L1070" s="118"/>
    </row>
    <row r="1071" spans="2:12" s="119" customFormat="1" x14ac:dyDescent="0.25">
      <c r="B1071" s="120"/>
      <c r="C1071" s="117"/>
      <c r="D1071" s="117"/>
      <c r="E1071" s="117"/>
      <c r="F1071" s="126"/>
      <c r="G1071" s="140"/>
      <c r="H1071" s="126"/>
      <c r="I1071" s="140"/>
      <c r="J1071" s="142" t="str">
        <f t="shared" si="16"/>
        <v/>
      </c>
      <c r="K1071" s="151"/>
      <c r="L1071" s="118"/>
    </row>
    <row r="1072" spans="2:12" s="119" customFormat="1" x14ac:dyDescent="0.25">
      <c r="B1072" s="120"/>
      <c r="C1072" s="117"/>
      <c r="D1072" s="117"/>
      <c r="E1072" s="117"/>
      <c r="F1072" s="126"/>
      <c r="G1072" s="140"/>
      <c r="H1072" s="126"/>
      <c r="I1072" s="140"/>
      <c r="J1072" s="142" t="str">
        <f t="shared" si="16"/>
        <v/>
      </c>
      <c r="K1072" s="151"/>
      <c r="L1072" s="118"/>
    </row>
    <row r="1073" spans="2:12" s="119" customFormat="1" x14ac:dyDescent="0.25">
      <c r="B1073" s="120"/>
      <c r="C1073" s="117"/>
      <c r="D1073" s="117"/>
      <c r="E1073" s="117"/>
      <c r="F1073" s="126"/>
      <c r="G1073" s="140"/>
      <c r="H1073" s="126"/>
      <c r="I1073" s="140"/>
      <c r="J1073" s="142" t="str">
        <f t="shared" si="16"/>
        <v/>
      </c>
      <c r="K1073" s="151"/>
      <c r="L1073" s="118"/>
    </row>
    <row r="1074" spans="2:12" s="119" customFormat="1" x14ac:dyDescent="0.25">
      <c r="B1074" s="120"/>
      <c r="C1074" s="117"/>
      <c r="D1074" s="117"/>
      <c r="E1074" s="117"/>
      <c r="F1074" s="126"/>
      <c r="G1074" s="140"/>
      <c r="H1074" s="126"/>
      <c r="I1074" s="140"/>
      <c r="J1074" s="142" t="str">
        <f t="shared" si="16"/>
        <v/>
      </c>
      <c r="K1074" s="151"/>
      <c r="L1074" s="118"/>
    </row>
    <row r="1075" spans="2:12" s="119" customFormat="1" x14ac:dyDescent="0.25">
      <c r="B1075" s="120"/>
      <c r="C1075" s="117"/>
      <c r="D1075" s="117"/>
      <c r="E1075" s="117"/>
      <c r="F1075" s="126"/>
      <c r="G1075" s="140"/>
      <c r="H1075" s="126"/>
      <c r="I1075" s="140"/>
      <c r="J1075" s="142" t="str">
        <f t="shared" si="16"/>
        <v/>
      </c>
      <c r="K1075" s="151"/>
      <c r="L1075" s="118"/>
    </row>
    <row r="1076" spans="2:12" s="119" customFormat="1" x14ac:dyDescent="0.25">
      <c r="B1076" s="120"/>
      <c r="C1076" s="117"/>
      <c r="D1076" s="117"/>
      <c r="E1076" s="117"/>
      <c r="F1076" s="126"/>
      <c r="G1076" s="140"/>
      <c r="H1076" s="126"/>
      <c r="I1076" s="140"/>
      <c r="J1076" s="142" t="str">
        <f t="shared" si="16"/>
        <v/>
      </c>
      <c r="K1076" s="151"/>
      <c r="L1076" s="118"/>
    </row>
    <row r="1077" spans="2:12" s="119" customFormat="1" x14ac:dyDescent="0.25">
      <c r="B1077" s="120"/>
      <c r="C1077" s="117"/>
      <c r="D1077" s="117"/>
      <c r="E1077" s="117"/>
      <c r="F1077" s="126"/>
      <c r="G1077" s="140"/>
      <c r="H1077" s="126"/>
      <c r="I1077" s="140"/>
      <c r="J1077" s="142" t="str">
        <f t="shared" si="16"/>
        <v/>
      </c>
      <c r="K1077" s="151"/>
      <c r="L1077" s="118"/>
    </row>
    <row r="1078" spans="2:12" s="119" customFormat="1" x14ac:dyDescent="0.25">
      <c r="B1078" s="120"/>
      <c r="C1078" s="117"/>
      <c r="D1078" s="117"/>
      <c r="E1078" s="117"/>
      <c r="F1078" s="126"/>
      <c r="G1078" s="140"/>
      <c r="H1078" s="126"/>
      <c r="I1078" s="140"/>
      <c r="J1078" s="142" t="str">
        <f t="shared" si="16"/>
        <v/>
      </c>
      <c r="K1078" s="151"/>
      <c r="L1078" s="118"/>
    </row>
    <row r="1079" spans="2:12" s="119" customFormat="1" x14ac:dyDescent="0.25">
      <c r="B1079" s="120"/>
      <c r="C1079" s="117"/>
      <c r="D1079" s="117"/>
      <c r="E1079" s="117"/>
      <c r="F1079" s="126"/>
      <c r="G1079" s="140"/>
      <c r="H1079" s="126"/>
      <c r="I1079" s="140"/>
      <c r="J1079" s="142" t="str">
        <f t="shared" si="16"/>
        <v/>
      </c>
      <c r="K1079" s="151"/>
      <c r="L1079" s="118"/>
    </row>
    <row r="1080" spans="2:12" s="119" customFormat="1" x14ac:dyDescent="0.25">
      <c r="B1080" s="120"/>
      <c r="C1080" s="117"/>
      <c r="D1080" s="117"/>
      <c r="E1080" s="117"/>
      <c r="F1080" s="126"/>
      <c r="G1080" s="140"/>
      <c r="H1080" s="126"/>
      <c r="I1080" s="140"/>
      <c r="J1080" s="142" t="str">
        <f t="shared" si="16"/>
        <v/>
      </c>
      <c r="K1080" s="151"/>
      <c r="L1080" s="118"/>
    </row>
    <row r="1081" spans="2:12" s="119" customFormat="1" x14ac:dyDescent="0.25">
      <c r="B1081" s="120"/>
      <c r="C1081" s="117"/>
      <c r="D1081" s="117"/>
      <c r="E1081" s="117"/>
      <c r="F1081" s="126"/>
      <c r="G1081" s="140"/>
      <c r="H1081" s="126"/>
      <c r="I1081" s="140"/>
      <c r="J1081" s="142" t="str">
        <f t="shared" si="16"/>
        <v/>
      </c>
      <c r="K1081" s="151"/>
      <c r="L1081" s="118"/>
    </row>
    <row r="1082" spans="2:12" s="119" customFormat="1" x14ac:dyDescent="0.25">
      <c r="B1082" s="120"/>
      <c r="C1082" s="117"/>
      <c r="D1082" s="117"/>
      <c r="E1082" s="117"/>
      <c r="F1082" s="126"/>
      <c r="G1082" s="140"/>
      <c r="H1082" s="126"/>
      <c r="I1082" s="140"/>
      <c r="J1082" s="142" t="str">
        <f t="shared" si="16"/>
        <v/>
      </c>
      <c r="K1082" s="151"/>
      <c r="L1082" s="118"/>
    </row>
    <row r="1083" spans="2:12" s="119" customFormat="1" x14ac:dyDescent="0.25">
      <c r="B1083" s="120"/>
      <c r="C1083" s="117"/>
      <c r="D1083" s="117"/>
      <c r="E1083" s="117"/>
      <c r="F1083" s="126"/>
      <c r="G1083" s="140"/>
      <c r="H1083" s="126"/>
      <c r="I1083" s="140"/>
      <c r="J1083" s="142" t="str">
        <f t="shared" si="16"/>
        <v/>
      </c>
      <c r="K1083" s="151"/>
      <c r="L1083" s="118"/>
    </row>
    <row r="1084" spans="2:12" s="119" customFormat="1" x14ac:dyDescent="0.25">
      <c r="B1084" s="120"/>
      <c r="C1084" s="117"/>
      <c r="D1084" s="117"/>
      <c r="E1084" s="117"/>
      <c r="F1084" s="126"/>
      <c r="G1084" s="140"/>
      <c r="H1084" s="126"/>
      <c r="I1084" s="140"/>
      <c r="J1084" s="142" t="str">
        <f t="shared" si="16"/>
        <v/>
      </c>
      <c r="K1084" s="151"/>
      <c r="L1084" s="118"/>
    </row>
    <row r="1085" spans="2:12" s="119" customFormat="1" x14ac:dyDescent="0.25">
      <c r="B1085" s="120"/>
      <c r="C1085" s="117"/>
      <c r="D1085" s="117"/>
      <c r="E1085" s="117"/>
      <c r="F1085" s="126"/>
      <c r="G1085" s="140"/>
      <c r="H1085" s="126"/>
      <c r="I1085" s="140"/>
      <c r="J1085" s="142" t="str">
        <f t="shared" si="16"/>
        <v/>
      </c>
      <c r="K1085" s="151"/>
      <c r="L1085" s="118"/>
    </row>
    <row r="1086" spans="2:12" s="119" customFormat="1" x14ac:dyDescent="0.25">
      <c r="B1086" s="120"/>
      <c r="C1086" s="117"/>
      <c r="D1086" s="117"/>
      <c r="E1086" s="117"/>
      <c r="F1086" s="126"/>
      <c r="G1086" s="140"/>
      <c r="H1086" s="126"/>
      <c r="I1086" s="140"/>
      <c r="J1086" s="142" t="str">
        <f t="shared" si="16"/>
        <v/>
      </c>
      <c r="K1086" s="151"/>
      <c r="L1086" s="118"/>
    </row>
    <row r="1087" spans="2:12" s="119" customFormat="1" x14ac:dyDescent="0.25">
      <c r="B1087" s="120"/>
      <c r="C1087" s="117"/>
      <c r="D1087" s="117"/>
      <c r="E1087" s="117"/>
      <c r="F1087" s="126"/>
      <c r="G1087" s="140"/>
      <c r="H1087" s="126"/>
      <c r="I1087" s="140"/>
      <c r="J1087" s="142" t="str">
        <f t="shared" si="16"/>
        <v/>
      </c>
      <c r="K1087" s="151"/>
      <c r="L1087" s="118"/>
    </row>
    <row r="1088" spans="2:12" s="119" customFormat="1" x14ac:dyDescent="0.25">
      <c r="B1088" s="120"/>
      <c r="C1088" s="117"/>
      <c r="D1088" s="117"/>
      <c r="E1088" s="117"/>
      <c r="F1088" s="126"/>
      <c r="G1088" s="140"/>
      <c r="H1088" s="126"/>
      <c r="I1088" s="140"/>
      <c r="J1088" s="142" t="str">
        <f t="shared" si="16"/>
        <v/>
      </c>
      <c r="K1088" s="151"/>
      <c r="L1088" s="118"/>
    </row>
    <row r="1089" spans="2:12" s="119" customFormat="1" x14ac:dyDescent="0.25">
      <c r="B1089" s="120"/>
      <c r="C1089" s="117"/>
      <c r="D1089" s="117"/>
      <c r="E1089" s="117"/>
      <c r="F1089" s="126"/>
      <c r="G1089" s="140"/>
      <c r="H1089" s="126"/>
      <c r="I1089" s="140"/>
      <c r="J1089" s="142" t="str">
        <f t="shared" si="16"/>
        <v/>
      </c>
      <c r="K1089" s="151"/>
      <c r="L1089" s="118"/>
    </row>
    <row r="1090" spans="2:12" s="119" customFormat="1" x14ac:dyDescent="0.25">
      <c r="B1090" s="120"/>
      <c r="C1090" s="117"/>
      <c r="D1090" s="117"/>
      <c r="E1090" s="117"/>
      <c r="F1090" s="126"/>
      <c r="G1090" s="140"/>
      <c r="H1090" s="126"/>
      <c r="I1090" s="140"/>
      <c r="J1090" s="142" t="str">
        <f t="shared" si="16"/>
        <v/>
      </c>
      <c r="K1090" s="151"/>
      <c r="L1090" s="118"/>
    </row>
    <row r="1091" spans="2:12" s="119" customFormat="1" x14ac:dyDescent="0.25">
      <c r="B1091" s="120"/>
      <c r="C1091" s="117"/>
      <c r="D1091" s="117"/>
      <c r="E1091" s="117"/>
      <c r="F1091" s="126"/>
      <c r="G1091" s="140"/>
      <c r="H1091" s="126"/>
      <c r="I1091" s="140"/>
      <c r="J1091" s="142" t="str">
        <f t="shared" si="16"/>
        <v/>
      </c>
      <c r="K1091" s="151"/>
      <c r="L1091" s="118"/>
    </row>
    <row r="1092" spans="2:12" s="119" customFormat="1" x14ac:dyDescent="0.25">
      <c r="B1092" s="120"/>
      <c r="C1092" s="117"/>
      <c r="D1092" s="117"/>
      <c r="E1092" s="117"/>
      <c r="F1092" s="126"/>
      <c r="G1092" s="140"/>
      <c r="H1092" s="126"/>
      <c r="I1092" s="140"/>
      <c r="J1092" s="142" t="str">
        <f t="shared" si="16"/>
        <v/>
      </c>
      <c r="K1092" s="151"/>
      <c r="L1092" s="118"/>
    </row>
    <row r="1093" spans="2:12" s="119" customFormat="1" x14ac:dyDescent="0.25">
      <c r="B1093" s="120"/>
      <c r="C1093" s="117"/>
      <c r="D1093" s="117"/>
      <c r="E1093" s="117"/>
      <c r="F1093" s="126"/>
      <c r="G1093" s="140"/>
      <c r="H1093" s="126"/>
      <c r="I1093" s="140"/>
      <c r="J1093" s="142" t="str">
        <f t="shared" si="16"/>
        <v/>
      </c>
      <c r="K1093" s="151"/>
      <c r="L1093" s="118"/>
    </row>
    <row r="1094" spans="2:12" s="119" customFormat="1" x14ac:dyDescent="0.25">
      <c r="B1094" s="120"/>
      <c r="C1094" s="117"/>
      <c r="D1094" s="117"/>
      <c r="E1094" s="117"/>
      <c r="F1094" s="126"/>
      <c r="G1094" s="140"/>
      <c r="H1094" s="126"/>
      <c r="I1094" s="140"/>
      <c r="J1094" s="142" t="str">
        <f t="shared" si="16"/>
        <v/>
      </c>
      <c r="K1094" s="151"/>
      <c r="L1094" s="118"/>
    </row>
    <row r="1095" spans="2:12" s="119" customFormat="1" x14ac:dyDescent="0.25">
      <c r="B1095" s="120"/>
      <c r="C1095" s="117"/>
      <c r="D1095" s="117"/>
      <c r="E1095" s="117"/>
      <c r="F1095" s="126"/>
      <c r="G1095" s="140"/>
      <c r="H1095" s="126"/>
      <c r="I1095" s="140"/>
      <c r="J1095" s="142" t="str">
        <f t="shared" si="16"/>
        <v/>
      </c>
      <c r="K1095" s="151"/>
      <c r="L1095" s="118"/>
    </row>
    <row r="1096" spans="2:12" s="119" customFormat="1" x14ac:dyDescent="0.25">
      <c r="B1096" s="120"/>
      <c r="C1096" s="117"/>
      <c r="D1096" s="117"/>
      <c r="E1096" s="117"/>
      <c r="F1096" s="126"/>
      <c r="G1096" s="140"/>
      <c r="H1096" s="126"/>
      <c r="I1096" s="140"/>
      <c r="J1096" s="142" t="str">
        <f t="shared" si="16"/>
        <v/>
      </c>
      <c r="K1096" s="151"/>
      <c r="L1096" s="118"/>
    </row>
    <row r="1097" spans="2:12" s="119" customFormat="1" x14ac:dyDescent="0.25">
      <c r="B1097" s="120"/>
      <c r="C1097" s="117"/>
      <c r="D1097" s="117"/>
      <c r="E1097" s="117"/>
      <c r="F1097" s="126"/>
      <c r="G1097" s="140"/>
      <c r="H1097" s="126"/>
      <c r="I1097" s="140"/>
      <c r="J1097" s="142" t="str">
        <f t="shared" si="16"/>
        <v/>
      </c>
      <c r="K1097" s="151"/>
      <c r="L1097" s="118"/>
    </row>
    <row r="1098" spans="2:12" s="119" customFormat="1" x14ac:dyDescent="0.25">
      <c r="B1098" s="120"/>
      <c r="C1098" s="117"/>
      <c r="D1098" s="117"/>
      <c r="E1098" s="117"/>
      <c r="F1098" s="126"/>
      <c r="G1098" s="140"/>
      <c r="H1098" s="126"/>
      <c r="I1098" s="140"/>
      <c r="J1098" s="142" t="str">
        <f t="shared" si="16"/>
        <v/>
      </c>
      <c r="K1098" s="151"/>
      <c r="L1098" s="118"/>
    </row>
    <row r="1099" spans="2:12" s="119" customFormat="1" x14ac:dyDescent="0.25">
      <c r="B1099" s="120"/>
      <c r="C1099" s="117"/>
      <c r="D1099" s="117"/>
      <c r="E1099" s="117"/>
      <c r="F1099" s="126"/>
      <c r="G1099" s="140"/>
      <c r="H1099" s="126"/>
      <c r="I1099" s="140"/>
      <c r="J1099" s="142" t="str">
        <f t="shared" si="16"/>
        <v/>
      </c>
      <c r="K1099" s="151"/>
      <c r="L1099" s="118"/>
    </row>
    <row r="1100" spans="2:12" s="119" customFormat="1" x14ac:dyDescent="0.25">
      <c r="B1100" s="120"/>
      <c r="C1100" s="117"/>
      <c r="D1100" s="117"/>
      <c r="E1100" s="117"/>
      <c r="F1100" s="126"/>
      <c r="G1100" s="140"/>
      <c r="H1100" s="126"/>
      <c r="I1100" s="140"/>
      <c r="J1100" s="142" t="str">
        <f t="shared" si="16"/>
        <v/>
      </c>
      <c r="K1100" s="151"/>
      <c r="L1100" s="118"/>
    </row>
    <row r="1101" spans="2:12" s="119" customFormat="1" x14ac:dyDescent="0.25">
      <c r="B1101" s="120"/>
      <c r="C1101" s="117"/>
      <c r="D1101" s="117"/>
      <c r="E1101" s="117"/>
      <c r="F1101" s="126"/>
      <c r="G1101" s="140"/>
      <c r="H1101" s="126"/>
      <c r="I1101" s="140"/>
      <c r="J1101" s="142" t="str">
        <f t="shared" si="16"/>
        <v/>
      </c>
      <c r="K1101" s="151"/>
      <c r="L1101" s="118"/>
    </row>
    <row r="1102" spans="2:12" s="119" customFormat="1" x14ac:dyDescent="0.25">
      <c r="B1102" s="120"/>
      <c r="C1102" s="117"/>
      <c r="D1102" s="117"/>
      <c r="E1102" s="117"/>
      <c r="F1102" s="126"/>
      <c r="G1102" s="140"/>
      <c r="H1102" s="126"/>
      <c r="I1102" s="140"/>
      <c r="J1102" s="142" t="str">
        <f t="shared" si="16"/>
        <v/>
      </c>
      <c r="K1102" s="151"/>
      <c r="L1102" s="118"/>
    </row>
    <row r="1103" spans="2:12" s="119" customFormat="1" x14ac:dyDescent="0.25">
      <c r="B1103" s="120"/>
      <c r="C1103" s="117"/>
      <c r="D1103" s="117"/>
      <c r="E1103" s="117"/>
      <c r="F1103" s="126"/>
      <c r="G1103" s="140"/>
      <c r="H1103" s="126"/>
      <c r="I1103" s="140"/>
      <c r="J1103" s="142" t="str">
        <f t="shared" si="16"/>
        <v/>
      </c>
      <c r="K1103" s="151"/>
      <c r="L1103" s="118"/>
    </row>
    <row r="1104" spans="2:12" s="119" customFormat="1" x14ac:dyDescent="0.25">
      <c r="B1104" s="120"/>
      <c r="C1104" s="117"/>
      <c r="D1104" s="117"/>
      <c r="E1104" s="117"/>
      <c r="F1104" s="126"/>
      <c r="G1104" s="140"/>
      <c r="H1104" s="126"/>
      <c r="I1104" s="140"/>
      <c r="J1104" s="142" t="str">
        <f t="shared" si="16"/>
        <v/>
      </c>
      <c r="K1104" s="151"/>
      <c r="L1104" s="118"/>
    </row>
    <row r="1105" spans="2:12" s="119" customFormat="1" x14ac:dyDescent="0.25">
      <c r="B1105" s="120"/>
      <c r="C1105" s="117"/>
      <c r="D1105" s="117"/>
      <c r="E1105" s="117"/>
      <c r="F1105" s="126"/>
      <c r="G1105" s="140"/>
      <c r="H1105" s="126"/>
      <c r="I1105" s="140"/>
      <c r="J1105" s="142" t="str">
        <f t="shared" si="16"/>
        <v/>
      </c>
      <c r="K1105" s="151"/>
      <c r="L1105" s="118"/>
    </row>
    <row r="1106" spans="2:12" s="119" customFormat="1" x14ac:dyDescent="0.25">
      <c r="B1106" s="120"/>
      <c r="C1106" s="117"/>
      <c r="D1106" s="117"/>
      <c r="E1106" s="117"/>
      <c r="F1106" s="126"/>
      <c r="G1106" s="140"/>
      <c r="H1106" s="126"/>
      <c r="I1106" s="140"/>
      <c r="J1106" s="142" t="str">
        <f t="shared" si="16"/>
        <v/>
      </c>
      <c r="K1106" s="151"/>
      <c r="L1106" s="118"/>
    </row>
    <row r="1107" spans="2:12" s="119" customFormat="1" x14ac:dyDescent="0.25">
      <c r="B1107" s="120"/>
      <c r="C1107" s="117"/>
      <c r="D1107" s="117"/>
      <c r="E1107" s="117"/>
      <c r="F1107" s="126"/>
      <c r="G1107" s="140"/>
      <c r="H1107" s="126"/>
      <c r="I1107" s="140"/>
      <c r="J1107" s="142" t="str">
        <f t="shared" si="16"/>
        <v/>
      </c>
      <c r="K1107" s="151"/>
      <c r="L1107" s="118"/>
    </row>
    <row r="1108" spans="2:12" s="119" customFormat="1" x14ac:dyDescent="0.25">
      <c r="B1108" s="120"/>
      <c r="C1108" s="117"/>
      <c r="D1108" s="117"/>
      <c r="E1108" s="117"/>
      <c r="F1108" s="126"/>
      <c r="G1108" s="140"/>
      <c r="H1108" s="126"/>
      <c r="I1108" s="140"/>
      <c r="J1108" s="142" t="str">
        <f t="shared" si="16"/>
        <v/>
      </c>
      <c r="K1108" s="151"/>
      <c r="L1108" s="118"/>
    </row>
    <row r="1109" spans="2:12" s="119" customFormat="1" x14ac:dyDescent="0.25">
      <c r="B1109" s="120"/>
      <c r="C1109" s="117"/>
      <c r="D1109" s="117"/>
      <c r="E1109" s="117"/>
      <c r="F1109" s="126"/>
      <c r="G1109" s="140"/>
      <c r="H1109" s="126"/>
      <c r="I1109" s="140"/>
      <c r="J1109" s="142" t="str">
        <f t="shared" si="16"/>
        <v/>
      </c>
      <c r="K1109" s="151"/>
      <c r="L1109" s="118"/>
    </row>
    <row r="1110" spans="2:12" s="119" customFormat="1" x14ac:dyDescent="0.25">
      <c r="B1110" s="120"/>
      <c r="C1110" s="117"/>
      <c r="D1110" s="117"/>
      <c r="E1110" s="117"/>
      <c r="F1110" s="126"/>
      <c r="G1110" s="140"/>
      <c r="H1110" s="126"/>
      <c r="I1110" s="140"/>
      <c r="J1110" s="142" t="str">
        <f t="shared" si="16"/>
        <v/>
      </c>
      <c r="K1110" s="151"/>
      <c r="L1110" s="118"/>
    </row>
    <row r="1111" spans="2:12" s="119" customFormat="1" x14ac:dyDescent="0.25">
      <c r="B1111" s="120"/>
      <c r="C1111" s="117"/>
      <c r="D1111" s="117"/>
      <c r="E1111" s="117"/>
      <c r="F1111" s="126"/>
      <c r="G1111" s="140"/>
      <c r="H1111" s="126"/>
      <c r="I1111" s="140"/>
      <c r="J1111" s="142" t="str">
        <f t="shared" si="16"/>
        <v/>
      </c>
      <c r="K1111" s="151"/>
      <c r="L1111" s="118"/>
    </row>
    <row r="1112" spans="2:12" s="119" customFormat="1" x14ac:dyDescent="0.25">
      <c r="B1112" s="120"/>
      <c r="C1112" s="117"/>
      <c r="D1112" s="117"/>
      <c r="E1112" s="117"/>
      <c r="F1112" s="126"/>
      <c r="G1112" s="140"/>
      <c r="H1112" s="126"/>
      <c r="I1112" s="140"/>
      <c r="J1112" s="142" t="str">
        <f t="shared" ref="J1112:J1175" si="17">IF(I1112="","",(VALUE(TEXT(H1112,"m/dd/yy ")&amp;TEXT(I1112,"hh:mm:ss"))-(VALUE(TEXT(F1112,"m/dd/yy ")&amp;TEXT(G1112,"hh:mm:ss"))))*24)</f>
        <v/>
      </c>
      <c r="K1112" s="151"/>
      <c r="L1112" s="118"/>
    </row>
    <row r="1113" spans="2:12" s="119" customFormat="1" x14ac:dyDescent="0.25">
      <c r="B1113" s="120"/>
      <c r="C1113" s="117"/>
      <c r="D1113" s="117"/>
      <c r="E1113" s="117"/>
      <c r="F1113" s="126"/>
      <c r="G1113" s="140"/>
      <c r="H1113" s="126"/>
      <c r="I1113" s="140"/>
      <c r="J1113" s="142" t="str">
        <f t="shared" si="17"/>
        <v/>
      </c>
      <c r="K1113" s="151"/>
      <c r="L1113" s="118"/>
    </row>
    <row r="1114" spans="2:12" s="119" customFormat="1" x14ac:dyDescent="0.25">
      <c r="B1114" s="120"/>
      <c r="C1114" s="117"/>
      <c r="D1114" s="117"/>
      <c r="E1114" s="117"/>
      <c r="F1114" s="126"/>
      <c r="G1114" s="140"/>
      <c r="H1114" s="126"/>
      <c r="I1114" s="140"/>
      <c r="J1114" s="142" t="str">
        <f t="shared" si="17"/>
        <v/>
      </c>
      <c r="K1114" s="151"/>
      <c r="L1114" s="118"/>
    </row>
    <row r="1115" spans="2:12" s="119" customFormat="1" x14ac:dyDescent="0.25">
      <c r="B1115" s="120"/>
      <c r="C1115" s="117"/>
      <c r="D1115" s="117"/>
      <c r="E1115" s="117"/>
      <c r="F1115" s="126"/>
      <c r="G1115" s="140"/>
      <c r="H1115" s="126"/>
      <c r="I1115" s="140"/>
      <c r="J1115" s="142" t="str">
        <f t="shared" si="17"/>
        <v/>
      </c>
      <c r="K1115" s="151"/>
      <c r="L1115" s="118"/>
    </row>
    <row r="1116" spans="2:12" s="119" customFormat="1" x14ac:dyDescent="0.25">
      <c r="B1116" s="120"/>
      <c r="C1116" s="117"/>
      <c r="D1116" s="117"/>
      <c r="E1116" s="117"/>
      <c r="F1116" s="126"/>
      <c r="G1116" s="140"/>
      <c r="H1116" s="126"/>
      <c r="I1116" s="140"/>
      <c r="J1116" s="142" t="str">
        <f t="shared" si="17"/>
        <v/>
      </c>
      <c r="K1116" s="151"/>
      <c r="L1116" s="118"/>
    </row>
    <row r="1117" spans="2:12" s="119" customFormat="1" x14ac:dyDescent="0.25">
      <c r="B1117" s="120"/>
      <c r="C1117" s="117"/>
      <c r="D1117" s="117"/>
      <c r="E1117" s="117"/>
      <c r="F1117" s="126"/>
      <c r="G1117" s="140"/>
      <c r="H1117" s="126"/>
      <c r="I1117" s="140"/>
      <c r="J1117" s="142" t="str">
        <f t="shared" si="17"/>
        <v/>
      </c>
      <c r="K1117" s="151"/>
      <c r="L1117" s="118"/>
    </row>
    <row r="1118" spans="2:12" s="119" customFormat="1" x14ac:dyDescent="0.25">
      <c r="B1118" s="120"/>
      <c r="C1118" s="117"/>
      <c r="D1118" s="117"/>
      <c r="E1118" s="117"/>
      <c r="F1118" s="126"/>
      <c r="G1118" s="140"/>
      <c r="H1118" s="126"/>
      <c r="I1118" s="140"/>
      <c r="J1118" s="142" t="str">
        <f t="shared" si="17"/>
        <v/>
      </c>
      <c r="K1118" s="151"/>
      <c r="L1118" s="118"/>
    </row>
    <row r="1119" spans="2:12" s="119" customFormat="1" x14ac:dyDescent="0.25">
      <c r="B1119" s="120"/>
      <c r="C1119" s="117"/>
      <c r="D1119" s="117"/>
      <c r="E1119" s="117"/>
      <c r="F1119" s="126"/>
      <c r="G1119" s="140"/>
      <c r="H1119" s="126"/>
      <c r="I1119" s="140"/>
      <c r="J1119" s="142" t="str">
        <f t="shared" si="17"/>
        <v/>
      </c>
      <c r="K1119" s="151"/>
      <c r="L1119" s="118"/>
    </row>
    <row r="1120" spans="2:12" s="119" customFormat="1" x14ac:dyDescent="0.25">
      <c r="B1120" s="120"/>
      <c r="C1120" s="117"/>
      <c r="D1120" s="117"/>
      <c r="E1120" s="117"/>
      <c r="F1120" s="126"/>
      <c r="G1120" s="140"/>
      <c r="H1120" s="126"/>
      <c r="I1120" s="140"/>
      <c r="J1120" s="142" t="str">
        <f t="shared" si="17"/>
        <v/>
      </c>
      <c r="K1120" s="151"/>
      <c r="L1120" s="118"/>
    </row>
    <row r="1121" spans="2:12" s="119" customFormat="1" x14ac:dyDescent="0.25">
      <c r="B1121" s="120"/>
      <c r="C1121" s="117"/>
      <c r="D1121" s="117"/>
      <c r="E1121" s="117"/>
      <c r="F1121" s="126"/>
      <c r="G1121" s="140"/>
      <c r="H1121" s="126"/>
      <c r="I1121" s="140"/>
      <c r="J1121" s="142" t="str">
        <f t="shared" si="17"/>
        <v/>
      </c>
      <c r="K1121" s="151"/>
      <c r="L1121" s="118"/>
    </row>
    <row r="1122" spans="2:12" s="119" customFormat="1" x14ac:dyDescent="0.25">
      <c r="B1122" s="120"/>
      <c r="C1122" s="117"/>
      <c r="D1122" s="117"/>
      <c r="E1122" s="117"/>
      <c r="F1122" s="126"/>
      <c r="G1122" s="140"/>
      <c r="H1122" s="126"/>
      <c r="I1122" s="140"/>
      <c r="J1122" s="142" t="str">
        <f t="shared" si="17"/>
        <v/>
      </c>
      <c r="K1122" s="151"/>
      <c r="L1122" s="118"/>
    </row>
    <row r="1123" spans="2:12" s="119" customFormat="1" x14ac:dyDescent="0.25">
      <c r="B1123" s="120"/>
      <c r="C1123" s="117"/>
      <c r="D1123" s="117"/>
      <c r="E1123" s="117"/>
      <c r="F1123" s="126"/>
      <c r="G1123" s="140"/>
      <c r="H1123" s="126"/>
      <c r="I1123" s="140"/>
      <c r="J1123" s="142" t="str">
        <f t="shared" si="17"/>
        <v/>
      </c>
      <c r="K1123" s="151"/>
      <c r="L1123" s="118"/>
    </row>
    <row r="1124" spans="2:12" s="119" customFormat="1" x14ac:dyDescent="0.25">
      <c r="B1124" s="120"/>
      <c r="C1124" s="117"/>
      <c r="D1124" s="117"/>
      <c r="E1124" s="117"/>
      <c r="F1124" s="126"/>
      <c r="G1124" s="140"/>
      <c r="H1124" s="126"/>
      <c r="I1124" s="140"/>
      <c r="J1124" s="142" t="str">
        <f t="shared" si="17"/>
        <v/>
      </c>
      <c r="K1124" s="151"/>
      <c r="L1124" s="118"/>
    </row>
    <row r="1125" spans="2:12" s="119" customFormat="1" x14ac:dyDescent="0.25">
      <c r="B1125" s="120"/>
      <c r="C1125" s="117"/>
      <c r="D1125" s="117"/>
      <c r="E1125" s="117"/>
      <c r="F1125" s="126"/>
      <c r="G1125" s="140"/>
      <c r="H1125" s="126"/>
      <c r="I1125" s="140"/>
      <c r="J1125" s="142" t="str">
        <f t="shared" si="17"/>
        <v/>
      </c>
      <c r="K1125" s="151"/>
      <c r="L1125" s="118"/>
    </row>
    <row r="1126" spans="2:12" s="119" customFormat="1" x14ac:dyDescent="0.25">
      <c r="B1126" s="120"/>
      <c r="C1126" s="117"/>
      <c r="D1126" s="117"/>
      <c r="E1126" s="117"/>
      <c r="F1126" s="126"/>
      <c r="G1126" s="140"/>
      <c r="H1126" s="126"/>
      <c r="I1126" s="140"/>
      <c r="J1126" s="142" t="str">
        <f t="shared" si="17"/>
        <v/>
      </c>
      <c r="K1126" s="151"/>
      <c r="L1126" s="118"/>
    </row>
    <row r="1127" spans="2:12" s="119" customFormat="1" x14ac:dyDescent="0.25">
      <c r="B1127" s="120"/>
      <c r="C1127" s="117"/>
      <c r="D1127" s="117"/>
      <c r="E1127" s="117"/>
      <c r="F1127" s="126"/>
      <c r="G1127" s="140"/>
      <c r="H1127" s="126"/>
      <c r="I1127" s="140"/>
      <c r="J1127" s="142" t="str">
        <f t="shared" si="17"/>
        <v/>
      </c>
      <c r="K1127" s="151"/>
      <c r="L1127" s="118"/>
    </row>
    <row r="1128" spans="2:12" s="119" customFormat="1" x14ac:dyDescent="0.25">
      <c r="B1128" s="120"/>
      <c r="C1128" s="117"/>
      <c r="D1128" s="117"/>
      <c r="E1128" s="117"/>
      <c r="F1128" s="126"/>
      <c r="G1128" s="140"/>
      <c r="H1128" s="126"/>
      <c r="I1128" s="140"/>
      <c r="J1128" s="142" t="str">
        <f t="shared" si="17"/>
        <v/>
      </c>
      <c r="K1128" s="151"/>
      <c r="L1128" s="118"/>
    </row>
    <row r="1129" spans="2:12" s="119" customFormat="1" x14ac:dyDescent="0.25">
      <c r="B1129" s="120"/>
      <c r="C1129" s="117"/>
      <c r="D1129" s="117"/>
      <c r="E1129" s="117"/>
      <c r="F1129" s="126"/>
      <c r="G1129" s="140"/>
      <c r="H1129" s="126"/>
      <c r="I1129" s="140"/>
      <c r="J1129" s="142" t="str">
        <f t="shared" si="17"/>
        <v/>
      </c>
      <c r="K1129" s="151"/>
      <c r="L1129" s="118"/>
    </row>
    <row r="1130" spans="2:12" s="119" customFormat="1" x14ac:dyDescent="0.25">
      <c r="B1130" s="120"/>
      <c r="C1130" s="117"/>
      <c r="D1130" s="117"/>
      <c r="E1130" s="117"/>
      <c r="F1130" s="126"/>
      <c r="G1130" s="140"/>
      <c r="H1130" s="126"/>
      <c r="I1130" s="140"/>
      <c r="J1130" s="142" t="str">
        <f t="shared" si="17"/>
        <v/>
      </c>
      <c r="K1130" s="151"/>
      <c r="L1130" s="118"/>
    </row>
    <row r="1131" spans="2:12" s="119" customFormat="1" x14ac:dyDescent="0.25">
      <c r="B1131" s="120"/>
      <c r="C1131" s="117"/>
      <c r="D1131" s="117"/>
      <c r="E1131" s="117"/>
      <c r="F1131" s="126"/>
      <c r="G1131" s="140"/>
      <c r="H1131" s="126"/>
      <c r="I1131" s="140"/>
      <c r="J1131" s="142" t="str">
        <f t="shared" si="17"/>
        <v/>
      </c>
      <c r="K1131" s="151"/>
      <c r="L1131" s="118"/>
    </row>
    <row r="1132" spans="2:12" s="119" customFormat="1" x14ac:dyDescent="0.25">
      <c r="B1132" s="120"/>
      <c r="C1132" s="117"/>
      <c r="D1132" s="117"/>
      <c r="E1132" s="117"/>
      <c r="F1132" s="126"/>
      <c r="G1132" s="140"/>
      <c r="H1132" s="126"/>
      <c r="I1132" s="140"/>
      <c r="J1132" s="142" t="str">
        <f t="shared" si="17"/>
        <v/>
      </c>
      <c r="K1132" s="151"/>
      <c r="L1132" s="118"/>
    </row>
    <row r="1133" spans="2:12" s="119" customFormat="1" x14ac:dyDescent="0.25">
      <c r="B1133" s="120"/>
      <c r="C1133" s="117"/>
      <c r="D1133" s="117"/>
      <c r="E1133" s="117"/>
      <c r="F1133" s="126"/>
      <c r="G1133" s="140"/>
      <c r="H1133" s="126"/>
      <c r="I1133" s="140"/>
      <c r="J1133" s="142" t="str">
        <f t="shared" si="17"/>
        <v/>
      </c>
      <c r="K1133" s="151"/>
      <c r="L1133" s="118"/>
    </row>
    <row r="1134" spans="2:12" s="119" customFormat="1" x14ac:dyDescent="0.25">
      <c r="B1134" s="120"/>
      <c r="C1134" s="117"/>
      <c r="D1134" s="117"/>
      <c r="E1134" s="117"/>
      <c r="F1134" s="126"/>
      <c r="G1134" s="140"/>
      <c r="H1134" s="126"/>
      <c r="I1134" s="140"/>
      <c r="J1134" s="142" t="str">
        <f t="shared" si="17"/>
        <v/>
      </c>
      <c r="K1134" s="151"/>
      <c r="L1134" s="118"/>
    </row>
    <row r="1135" spans="2:12" s="119" customFormat="1" x14ac:dyDescent="0.25">
      <c r="B1135" s="120"/>
      <c r="C1135" s="117"/>
      <c r="D1135" s="117"/>
      <c r="E1135" s="117"/>
      <c r="F1135" s="126"/>
      <c r="G1135" s="140"/>
      <c r="H1135" s="126"/>
      <c r="I1135" s="140"/>
      <c r="J1135" s="142" t="str">
        <f t="shared" si="17"/>
        <v/>
      </c>
      <c r="K1135" s="151"/>
      <c r="L1135" s="118"/>
    </row>
    <row r="1136" spans="2:12" s="119" customFormat="1" x14ac:dyDescent="0.25">
      <c r="B1136" s="120"/>
      <c r="C1136" s="117"/>
      <c r="D1136" s="117"/>
      <c r="E1136" s="117"/>
      <c r="F1136" s="126"/>
      <c r="G1136" s="140"/>
      <c r="H1136" s="126"/>
      <c r="I1136" s="140"/>
      <c r="J1136" s="142" t="str">
        <f t="shared" si="17"/>
        <v/>
      </c>
      <c r="K1136" s="151"/>
      <c r="L1136" s="118"/>
    </row>
    <row r="1137" spans="2:12" s="119" customFormat="1" x14ac:dyDescent="0.25">
      <c r="B1137" s="120"/>
      <c r="C1137" s="117"/>
      <c r="D1137" s="117"/>
      <c r="E1137" s="117"/>
      <c r="F1137" s="126"/>
      <c r="G1137" s="140"/>
      <c r="H1137" s="126"/>
      <c r="I1137" s="140"/>
      <c r="J1137" s="142" t="str">
        <f t="shared" si="17"/>
        <v/>
      </c>
      <c r="K1137" s="151"/>
      <c r="L1137" s="118"/>
    </row>
    <row r="1138" spans="2:12" s="119" customFormat="1" x14ac:dyDescent="0.25">
      <c r="B1138" s="120"/>
      <c r="C1138" s="117"/>
      <c r="D1138" s="117"/>
      <c r="E1138" s="117"/>
      <c r="F1138" s="126"/>
      <c r="G1138" s="140"/>
      <c r="H1138" s="126"/>
      <c r="I1138" s="140"/>
      <c r="J1138" s="142" t="str">
        <f t="shared" si="17"/>
        <v/>
      </c>
      <c r="K1138" s="151"/>
      <c r="L1138" s="118"/>
    </row>
    <row r="1139" spans="2:12" s="119" customFormat="1" x14ac:dyDescent="0.25">
      <c r="B1139" s="120"/>
      <c r="C1139" s="117"/>
      <c r="D1139" s="117"/>
      <c r="E1139" s="117"/>
      <c r="F1139" s="126"/>
      <c r="G1139" s="140"/>
      <c r="H1139" s="126"/>
      <c r="I1139" s="140"/>
      <c r="J1139" s="142" t="str">
        <f t="shared" si="17"/>
        <v/>
      </c>
      <c r="K1139" s="151"/>
      <c r="L1139" s="118"/>
    </row>
    <row r="1140" spans="2:12" s="119" customFormat="1" x14ac:dyDescent="0.25">
      <c r="B1140" s="120"/>
      <c r="C1140" s="117"/>
      <c r="D1140" s="117"/>
      <c r="E1140" s="117"/>
      <c r="F1140" s="126"/>
      <c r="G1140" s="140"/>
      <c r="H1140" s="126"/>
      <c r="I1140" s="140"/>
      <c r="J1140" s="142" t="str">
        <f t="shared" si="17"/>
        <v/>
      </c>
      <c r="K1140" s="151"/>
      <c r="L1140" s="118"/>
    </row>
    <row r="1141" spans="2:12" s="119" customFormat="1" x14ac:dyDescent="0.25">
      <c r="B1141" s="120"/>
      <c r="C1141" s="117"/>
      <c r="D1141" s="117"/>
      <c r="E1141" s="117"/>
      <c r="F1141" s="126"/>
      <c r="G1141" s="140"/>
      <c r="H1141" s="126"/>
      <c r="I1141" s="140"/>
      <c r="J1141" s="142" t="str">
        <f t="shared" si="17"/>
        <v/>
      </c>
      <c r="K1141" s="151"/>
      <c r="L1141" s="118"/>
    </row>
    <row r="1142" spans="2:12" s="119" customFormat="1" x14ac:dyDescent="0.25">
      <c r="B1142" s="120"/>
      <c r="C1142" s="117"/>
      <c r="D1142" s="117"/>
      <c r="E1142" s="117"/>
      <c r="F1142" s="126"/>
      <c r="G1142" s="140"/>
      <c r="H1142" s="126"/>
      <c r="I1142" s="140"/>
      <c r="J1142" s="142" t="str">
        <f t="shared" si="17"/>
        <v/>
      </c>
      <c r="K1142" s="151"/>
      <c r="L1142" s="118"/>
    </row>
    <row r="1143" spans="2:12" s="119" customFormat="1" x14ac:dyDescent="0.25">
      <c r="B1143" s="120"/>
      <c r="C1143" s="117"/>
      <c r="D1143" s="117"/>
      <c r="E1143" s="117"/>
      <c r="F1143" s="126"/>
      <c r="G1143" s="140"/>
      <c r="H1143" s="126"/>
      <c r="I1143" s="140"/>
      <c r="J1143" s="142" t="str">
        <f t="shared" si="17"/>
        <v/>
      </c>
      <c r="K1143" s="151"/>
      <c r="L1143" s="118"/>
    </row>
    <row r="1144" spans="2:12" s="119" customFormat="1" x14ac:dyDescent="0.25">
      <c r="B1144" s="120"/>
      <c r="C1144" s="117"/>
      <c r="D1144" s="117"/>
      <c r="E1144" s="117"/>
      <c r="F1144" s="126"/>
      <c r="G1144" s="140"/>
      <c r="H1144" s="126"/>
      <c r="I1144" s="140"/>
      <c r="J1144" s="142" t="str">
        <f t="shared" si="17"/>
        <v/>
      </c>
      <c r="K1144" s="151"/>
      <c r="L1144" s="118"/>
    </row>
    <row r="1145" spans="2:12" s="119" customFormat="1" x14ac:dyDescent="0.25">
      <c r="B1145" s="120"/>
      <c r="C1145" s="117"/>
      <c r="D1145" s="117"/>
      <c r="E1145" s="117"/>
      <c r="F1145" s="126"/>
      <c r="G1145" s="140"/>
      <c r="H1145" s="126"/>
      <c r="I1145" s="140"/>
      <c r="J1145" s="142" t="str">
        <f t="shared" si="17"/>
        <v/>
      </c>
      <c r="K1145" s="151"/>
      <c r="L1145" s="118"/>
    </row>
    <row r="1146" spans="2:12" s="119" customFormat="1" x14ac:dyDescent="0.25">
      <c r="B1146" s="120"/>
      <c r="C1146" s="117"/>
      <c r="D1146" s="117"/>
      <c r="E1146" s="117"/>
      <c r="F1146" s="126"/>
      <c r="G1146" s="140"/>
      <c r="H1146" s="126"/>
      <c r="I1146" s="140"/>
      <c r="J1146" s="142" t="str">
        <f t="shared" si="17"/>
        <v/>
      </c>
      <c r="K1146" s="151"/>
      <c r="L1146" s="118"/>
    </row>
    <row r="1147" spans="2:12" s="119" customFormat="1" x14ac:dyDescent="0.25">
      <c r="B1147" s="120"/>
      <c r="C1147" s="117"/>
      <c r="D1147" s="117"/>
      <c r="E1147" s="117"/>
      <c r="F1147" s="126"/>
      <c r="G1147" s="140"/>
      <c r="H1147" s="126"/>
      <c r="I1147" s="140"/>
      <c r="J1147" s="142" t="str">
        <f t="shared" si="17"/>
        <v/>
      </c>
      <c r="K1147" s="151"/>
      <c r="L1147" s="118"/>
    </row>
    <row r="1148" spans="2:12" s="119" customFormat="1" x14ac:dyDescent="0.25">
      <c r="B1148" s="120"/>
      <c r="C1148" s="117"/>
      <c r="D1148" s="117"/>
      <c r="E1148" s="117"/>
      <c r="F1148" s="126"/>
      <c r="G1148" s="140"/>
      <c r="H1148" s="126"/>
      <c r="I1148" s="140"/>
      <c r="J1148" s="142" t="str">
        <f t="shared" si="17"/>
        <v/>
      </c>
      <c r="K1148" s="151"/>
      <c r="L1148" s="118"/>
    </row>
    <row r="1149" spans="2:12" s="119" customFormat="1" x14ac:dyDescent="0.25">
      <c r="B1149" s="120"/>
      <c r="C1149" s="117"/>
      <c r="D1149" s="117"/>
      <c r="E1149" s="117"/>
      <c r="F1149" s="126"/>
      <c r="G1149" s="140"/>
      <c r="H1149" s="126"/>
      <c r="I1149" s="140"/>
      <c r="J1149" s="142" t="str">
        <f t="shared" si="17"/>
        <v/>
      </c>
      <c r="K1149" s="151"/>
      <c r="L1149" s="118"/>
    </row>
    <row r="1150" spans="2:12" s="119" customFormat="1" x14ac:dyDescent="0.25">
      <c r="B1150" s="120"/>
      <c r="C1150" s="117"/>
      <c r="D1150" s="117"/>
      <c r="E1150" s="117"/>
      <c r="F1150" s="126"/>
      <c r="G1150" s="140"/>
      <c r="H1150" s="126"/>
      <c r="I1150" s="140"/>
      <c r="J1150" s="142" t="str">
        <f t="shared" si="17"/>
        <v/>
      </c>
      <c r="K1150" s="151"/>
      <c r="L1150" s="118"/>
    </row>
    <row r="1151" spans="2:12" s="119" customFormat="1" x14ac:dyDescent="0.25">
      <c r="B1151" s="120"/>
      <c r="C1151" s="117"/>
      <c r="D1151" s="117"/>
      <c r="E1151" s="117"/>
      <c r="F1151" s="126"/>
      <c r="G1151" s="140"/>
      <c r="H1151" s="126"/>
      <c r="I1151" s="140"/>
      <c r="J1151" s="142" t="str">
        <f t="shared" si="17"/>
        <v/>
      </c>
      <c r="K1151" s="151"/>
      <c r="L1151" s="118"/>
    </row>
    <row r="1152" spans="2:12" s="119" customFormat="1" x14ac:dyDescent="0.25">
      <c r="B1152" s="120"/>
      <c r="C1152" s="117"/>
      <c r="D1152" s="117"/>
      <c r="E1152" s="117"/>
      <c r="F1152" s="126"/>
      <c r="G1152" s="140"/>
      <c r="H1152" s="126"/>
      <c r="I1152" s="140"/>
      <c r="J1152" s="142" t="str">
        <f t="shared" si="17"/>
        <v/>
      </c>
      <c r="K1152" s="151"/>
      <c r="L1152" s="118"/>
    </row>
    <row r="1153" spans="2:12" s="119" customFormat="1" x14ac:dyDescent="0.25">
      <c r="B1153" s="120"/>
      <c r="C1153" s="117"/>
      <c r="D1153" s="117"/>
      <c r="E1153" s="117"/>
      <c r="F1153" s="126"/>
      <c r="G1153" s="140"/>
      <c r="H1153" s="126"/>
      <c r="I1153" s="140"/>
      <c r="J1153" s="142" t="str">
        <f t="shared" si="17"/>
        <v/>
      </c>
      <c r="K1153" s="151"/>
      <c r="L1153" s="118"/>
    </row>
    <row r="1154" spans="2:12" s="119" customFormat="1" x14ac:dyDescent="0.25">
      <c r="B1154" s="120"/>
      <c r="C1154" s="117"/>
      <c r="D1154" s="117"/>
      <c r="E1154" s="117"/>
      <c r="F1154" s="126"/>
      <c r="G1154" s="140"/>
      <c r="H1154" s="126"/>
      <c r="I1154" s="140"/>
      <c r="J1154" s="142" t="str">
        <f t="shared" si="17"/>
        <v/>
      </c>
      <c r="K1154" s="151"/>
      <c r="L1154" s="118"/>
    </row>
    <row r="1155" spans="2:12" s="119" customFormat="1" x14ac:dyDescent="0.25">
      <c r="B1155" s="120"/>
      <c r="C1155" s="117"/>
      <c r="D1155" s="117"/>
      <c r="E1155" s="117"/>
      <c r="F1155" s="126"/>
      <c r="G1155" s="140"/>
      <c r="H1155" s="126"/>
      <c r="I1155" s="140"/>
      <c r="J1155" s="142" t="str">
        <f t="shared" si="17"/>
        <v/>
      </c>
      <c r="K1155" s="151"/>
      <c r="L1155" s="118"/>
    </row>
    <row r="1156" spans="2:12" s="119" customFormat="1" x14ac:dyDescent="0.25">
      <c r="B1156" s="120"/>
      <c r="C1156" s="117"/>
      <c r="D1156" s="117"/>
      <c r="E1156" s="117"/>
      <c r="F1156" s="126"/>
      <c r="G1156" s="140"/>
      <c r="H1156" s="126"/>
      <c r="I1156" s="140"/>
      <c r="J1156" s="142" t="str">
        <f t="shared" si="17"/>
        <v/>
      </c>
      <c r="K1156" s="151"/>
      <c r="L1156" s="118"/>
    </row>
    <row r="1157" spans="2:12" s="119" customFormat="1" x14ac:dyDescent="0.25">
      <c r="B1157" s="120"/>
      <c r="C1157" s="117"/>
      <c r="D1157" s="117"/>
      <c r="E1157" s="117"/>
      <c r="F1157" s="126"/>
      <c r="G1157" s="140"/>
      <c r="H1157" s="126"/>
      <c r="I1157" s="140"/>
      <c r="J1157" s="142" t="str">
        <f t="shared" si="17"/>
        <v/>
      </c>
      <c r="K1157" s="151"/>
      <c r="L1157" s="118"/>
    </row>
    <row r="1158" spans="2:12" s="119" customFormat="1" x14ac:dyDescent="0.25">
      <c r="B1158" s="120"/>
      <c r="C1158" s="117"/>
      <c r="D1158" s="117"/>
      <c r="E1158" s="117"/>
      <c r="F1158" s="126"/>
      <c r="G1158" s="140"/>
      <c r="H1158" s="126"/>
      <c r="I1158" s="140"/>
      <c r="J1158" s="142" t="str">
        <f t="shared" si="17"/>
        <v/>
      </c>
      <c r="K1158" s="151"/>
      <c r="L1158" s="118"/>
    </row>
    <row r="1159" spans="2:12" s="119" customFormat="1" x14ac:dyDescent="0.25">
      <c r="B1159" s="120"/>
      <c r="C1159" s="117"/>
      <c r="D1159" s="117"/>
      <c r="E1159" s="117"/>
      <c r="F1159" s="126"/>
      <c r="G1159" s="140"/>
      <c r="H1159" s="126"/>
      <c r="I1159" s="140"/>
      <c r="J1159" s="142" t="str">
        <f t="shared" si="17"/>
        <v/>
      </c>
      <c r="K1159" s="151"/>
      <c r="L1159" s="118"/>
    </row>
    <row r="1160" spans="2:12" s="119" customFormat="1" x14ac:dyDescent="0.25">
      <c r="B1160" s="120"/>
      <c r="C1160" s="117"/>
      <c r="D1160" s="117"/>
      <c r="E1160" s="117"/>
      <c r="F1160" s="126"/>
      <c r="G1160" s="140"/>
      <c r="H1160" s="126"/>
      <c r="I1160" s="140"/>
      <c r="J1160" s="142" t="str">
        <f t="shared" si="17"/>
        <v/>
      </c>
      <c r="K1160" s="151"/>
      <c r="L1160" s="118"/>
    </row>
    <row r="1161" spans="2:12" s="119" customFormat="1" x14ac:dyDescent="0.25">
      <c r="B1161" s="120"/>
      <c r="C1161" s="117"/>
      <c r="D1161" s="117"/>
      <c r="E1161" s="117"/>
      <c r="F1161" s="126"/>
      <c r="G1161" s="140"/>
      <c r="H1161" s="126"/>
      <c r="I1161" s="140"/>
      <c r="J1161" s="142" t="str">
        <f t="shared" si="17"/>
        <v/>
      </c>
      <c r="K1161" s="151"/>
      <c r="L1161" s="118"/>
    </row>
    <row r="1162" spans="2:12" s="119" customFormat="1" x14ac:dyDescent="0.25">
      <c r="B1162" s="120"/>
      <c r="C1162" s="117"/>
      <c r="D1162" s="117"/>
      <c r="E1162" s="117"/>
      <c r="F1162" s="126"/>
      <c r="G1162" s="140"/>
      <c r="H1162" s="126"/>
      <c r="I1162" s="140"/>
      <c r="J1162" s="142" t="str">
        <f t="shared" si="17"/>
        <v/>
      </c>
      <c r="K1162" s="151"/>
      <c r="L1162" s="118"/>
    </row>
    <row r="1163" spans="2:12" s="119" customFormat="1" x14ac:dyDescent="0.25">
      <c r="B1163" s="120"/>
      <c r="C1163" s="117"/>
      <c r="D1163" s="117"/>
      <c r="E1163" s="117"/>
      <c r="F1163" s="126"/>
      <c r="G1163" s="140"/>
      <c r="H1163" s="126"/>
      <c r="I1163" s="140"/>
      <c r="J1163" s="142" t="str">
        <f t="shared" si="17"/>
        <v/>
      </c>
      <c r="K1163" s="151"/>
      <c r="L1163" s="118"/>
    </row>
    <row r="1164" spans="2:12" s="119" customFormat="1" x14ac:dyDescent="0.25">
      <c r="B1164" s="120"/>
      <c r="C1164" s="117"/>
      <c r="D1164" s="117"/>
      <c r="E1164" s="117"/>
      <c r="F1164" s="126"/>
      <c r="G1164" s="140"/>
      <c r="H1164" s="126"/>
      <c r="I1164" s="140"/>
      <c r="J1164" s="142" t="str">
        <f t="shared" si="17"/>
        <v/>
      </c>
      <c r="K1164" s="151"/>
      <c r="L1164" s="118"/>
    </row>
    <row r="1165" spans="2:12" s="119" customFormat="1" x14ac:dyDescent="0.25">
      <c r="B1165" s="120"/>
      <c r="C1165" s="117"/>
      <c r="D1165" s="117"/>
      <c r="E1165" s="117"/>
      <c r="F1165" s="126"/>
      <c r="G1165" s="140"/>
      <c r="H1165" s="126"/>
      <c r="I1165" s="140"/>
      <c r="J1165" s="142" t="str">
        <f t="shared" si="17"/>
        <v/>
      </c>
      <c r="K1165" s="151"/>
      <c r="L1165" s="118"/>
    </row>
    <row r="1166" spans="2:12" s="119" customFormat="1" x14ac:dyDescent="0.25">
      <c r="B1166" s="120"/>
      <c r="C1166" s="117"/>
      <c r="D1166" s="117"/>
      <c r="E1166" s="117"/>
      <c r="F1166" s="126"/>
      <c r="G1166" s="140"/>
      <c r="H1166" s="126"/>
      <c r="I1166" s="140"/>
      <c r="J1166" s="142" t="str">
        <f t="shared" si="17"/>
        <v/>
      </c>
      <c r="K1166" s="151"/>
      <c r="L1166" s="118"/>
    </row>
    <row r="1167" spans="2:12" s="119" customFormat="1" x14ac:dyDescent="0.25">
      <c r="B1167" s="120"/>
      <c r="C1167" s="117"/>
      <c r="D1167" s="117"/>
      <c r="E1167" s="117"/>
      <c r="F1167" s="126"/>
      <c r="G1167" s="140"/>
      <c r="H1167" s="126"/>
      <c r="I1167" s="140"/>
      <c r="J1167" s="142" t="str">
        <f t="shared" si="17"/>
        <v/>
      </c>
      <c r="K1167" s="151"/>
      <c r="L1167" s="118"/>
    </row>
    <row r="1168" spans="2:12" s="119" customFormat="1" x14ac:dyDescent="0.25">
      <c r="B1168" s="120"/>
      <c r="C1168" s="117"/>
      <c r="D1168" s="117"/>
      <c r="E1168" s="117"/>
      <c r="F1168" s="126"/>
      <c r="G1168" s="140"/>
      <c r="H1168" s="126"/>
      <c r="I1168" s="140"/>
      <c r="J1168" s="142" t="str">
        <f t="shared" si="17"/>
        <v/>
      </c>
      <c r="K1168" s="151"/>
      <c r="L1168" s="118"/>
    </row>
    <row r="1169" spans="2:12" s="119" customFormat="1" x14ac:dyDescent="0.25">
      <c r="B1169" s="120"/>
      <c r="C1169" s="117"/>
      <c r="D1169" s="117"/>
      <c r="E1169" s="117"/>
      <c r="F1169" s="126"/>
      <c r="G1169" s="140"/>
      <c r="H1169" s="126"/>
      <c r="I1169" s="140"/>
      <c r="J1169" s="142" t="str">
        <f t="shared" si="17"/>
        <v/>
      </c>
      <c r="K1169" s="151"/>
      <c r="L1169" s="118"/>
    </row>
    <row r="1170" spans="2:12" s="119" customFormat="1" x14ac:dyDescent="0.25">
      <c r="B1170" s="120"/>
      <c r="C1170" s="117"/>
      <c r="D1170" s="117"/>
      <c r="E1170" s="117"/>
      <c r="F1170" s="126"/>
      <c r="G1170" s="140"/>
      <c r="H1170" s="126"/>
      <c r="I1170" s="140"/>
      <c r="J1170" s="142" t="str">
        <f t="shared" si="17"/>
        <v/>
      </c>
      <c r="K1170" s="151"/>
      <c r="L1170" s="118"/>
    </row>
    <row r="1171" spans="2:12" s="119" customFormat="1" x14ac:dyDescent="0.25">
      <c r="B1171" s="120"/>
      <c r="C1171" s="117"/>
      <c r="D1171" s="117"/>
      <c r="E1171" s="117"/>
      <c r="F1171" s="126"/>
      <c r="G1171" s="140"/>
      <c r="H1171" s="126"/>
      <c r="I1171" s="140"/>
      <c r="J1171" s="142" t="str">
        <f t="shared" si="17"/>
        <v/>
      </c>
      <c r="K1171" s="151"/>
      <c r="L1171" s="118"/>
    </row>
    <row r="1172" spans="2:12" s="119" customFormat="1" x14ac:dyDescent="0.25">
      <c r="B1172" s="120"/>
      <c r="C1172" s="117"/>
      <c r="D1172" s="117"/>
      <c r="E1172" s="117"/>
      <c r="F1172" s="126"/>
      <c r="G1172" s="140"/>
      <c r="H1172" s="126"/>
      <c r="I1172" s="140"/>
      <c r="J1172" s="142" t="str">
        <f t="shared" si="17"/>
        <v/>
      </c>
      <c r="K1172" s="151"/>
      <c r="L1172" s="118"/>
    </row>
    <row r="1173" spans="2:12" s="119" customFormat="1" x14ac:dyDescent="0.25">
      <c r="B1173" s="120"/>
      <c r="C1173" s="117"/>
      <c r="D1173" s="117"/>
      <c r="E1173" s="117"/>
      <c r="F1173" s="126"/>
      <c r="G1173" s="140"/>
      <c r="H1173" s="126"/>
      <c r="I1173" s="140"/>
      <c r="J1173" s="142" t="str">
        <f t="shared" si="17"/>
        <v/>
      </c>
      <c r="K1173" s="151"/>
      <c r="L1173" s="118"/>
    </row>
    <row r="1174" spans="2:12" s="119" customFormat="1" x14ac:dyDescent="0.25">
      <c r="B1174" s="120"/>
      <c r="C1174" s="117"/>
      <c r="D1174" s="117"/>
      <c r="E1174" s="117"/>
      <c r="F1174" s="126"/>
      <c r="G1174" s="140"/>
      <c r="H1174" s="126"/>
      <c r="I1174" s="140"/>
      <c r="J1174" s="142" t="str">
        <f t="shared" si="17"/>
        <v/>
      </c>
      <c r="K1174" s="151"/>
      <c r="L1174" s="118"/>
    </row>
    <row r="1175" spans="2:12" s="119" customFormat="1" x14ac:dyDescent="0.25">
      <c r="B1175" s="120"/>
      <c r="C1175" s="117"/>
      <c r="D1175" s="117"/>
      <c r="E1175" s="117"/>
      <c r="F1175" s="126"/>
      <c r="G1175" s="140"/>
      <c r="H1175" s="126"/>
      <c r="I1175" s="140"/>
      <c r="J1175" s="142" t="str">
        <f t="shared" si="17"/>
        <v/>
      </c>
      <c r="K1175" s="151"/>
      <c r="L1175" s="118"/>
    </row>
    <row r="1176" spans="2:12" s="119" customFormat="1" x14ac:dyDescent="0.25">
      <c r="B1176" s="120"/>
      <c r="C1176" s="117"/>
      <c r="D1176" s="117"/>
      <c r="E1176" s="117"/>
      <c r="F1176" s="126"/>
      <c r="G1176" s="140"/>
      <c r="H1176" s="126"/>
      <c r="I1176" s="140"/>
      <c r="J1176" s="142" t="str">
        <f t="shared" ref="J1176:J1239" si="18">IF(I1176="","",(VALUE(TEXT(H1176,"m/dd/yy ")&amp;TEXT(I1176,"hh:mm:ss"))-(VALUE(TEXT(F1176,"m/dd/yy ")&amp;TEXT(G1176,"hh:mm:ss"))))*24)</f>
        <v/>
      </c>
      <c r="K1176" s="151"/>
      <c r="L1176" s="118"/>
    </row>
    <row r="1177" spans="2:12" s="119" customFormat="1" x14ac:dyDescent="0.25">
      <c r="B1177" s="120"/>
      <c r="C1177" s="117"/>
      <c r="D1177" s="117"/>
      <c r="E1177" s="117"/>
      <c r="F1177" s="126"/>
      <c r="G1177" s="140"/>
      <c r="H1177" s="126"/>
      <c r="I1177" s="140"/>
      <c r="J1177" s="142" t="str">
        <f t="shared" si="18"/>
        <v/>
      </c>
      <c r="K1177" s="151"/>
      <c r="L1177" s="118"/>
    </row>
    <row r="1178" spans="2:12" s="119" customFormat="1" x14ac:dyDescent="0.25">
      <c r="B1178" s="120"/>
      <c r="C1178" s="117"/>
      <c r="D1178" s="117"/>
      <c r="E1178" s="117"/>
      <c r="F1178" s="126"/>
      <c r="G1178" s="140"/>
      <c r="H1178" s="126"/>
      <c r="I1178" s="140"/>
      <c r="J1178" s="142" t="str">
        <f t="shared" si="18"/>
        <v/>
      </c>
      <c r="K1178" s="151"/>
      <c r="L1178" s="118"/>
    </row>
    <row r="1179" spans="2:12" s="119" customFormat="1" x14ac:dyDescent="0.25">
      <c r="B1179" s="120"/>
      <c r="C1179" s="117"/>
      <c r="D1179" s="117"/>
      <c r="E1179" s="117"/>
      <c r="F1179" s="126"/>
      <c r="G1179" s="140"/>
      <c r="H1179" s="126"/>
      <c r="I1179" s="140"/>
      <c r="J1179" s="142" t="str">
        <f t="shared" si="18"/>
        <v/>
      </c>
      <c r="K1179" s="151"/>
      <c r="L1179" s="118"/>
    </row>
    <row r="1180" spans="2:12" s="119" customFormat="1" x14ac:dyDescent="0.25">
      <c r="B1180" s="120"/>
      <c r="C1180" s="117"/>
      <c r="D1180" s="117"/>
      <c r="E1180" s="117"/>
      <c r="F1180" s="126"/>
      <c r="G1180" s="140"/>
      <c r="H1180" s="126"/>
      <c r="I1180" s="140"/>
      <c r="J1180" s="142" t="str">
        <f t="shared" si="18"/>
        <v/>
      </c>
      <c r="K1180" s="151"/>
      <c r="L1180" s="118"/>
    </row>
    <row r="1181" spans="2:12" s="119" customFormat="1" x14ac:dyDescent="0.25">
      <c r="B1181" s="120"/>
      <c r="C1181" s="117"/>
      <c r="D1181" s="117"/>
      <c r="E1181" s="117"/>
      <c r="F1181" s="126"/>
      <c r="G1181" s="140"/>
      <c r="H1181" s="126"/>
      <c r="I1181" s="140"/>
      <c r="J1181" s="142" t="str">
        <f t="shared" si="18"/>
        <v/>
      </c>
      <c r="K1181" s="151"/>
      <c r="L1181" s="118"/>
    </row>
    <row r="1182" spans="2:12" s="119" customFormat="1" x14ac:dyDescent="0.25">
      <c r="B1182" s="120"/>
      <c r="C1182" s="117"/>
      <c r="D1182" s="117"/>
      <c r="E1182" s="117"/>
      <c r="F1182" s="126"/>
      <c r="G1182" s="140"/>
      <c r="H1182" s="126"/>
      <c r="I1182" s="140"/>
      <c r="J1182" s="142" t="str">
        <f t="shared" si="18"/>
        <v/>
      </c>
      <c r="K1182" s="151"/>
      <c r="L1182" s="118"/>
    </row>
    <row r="1183" spans="2:12" s="119" customFormat="1" x14ac:dyDescent="0.25">
      <c r="B1183" s="120"/>
      <c r="C1183" s="117"/>
      <c r="D1183" s="117"/>
      <c r="E1183" s="117"/>
      <c r="F1183" s="126"/>
      <c r="G1183" s="140"/>
      <c r="H1183" s="126"/>
      <c r="I1183" s="140"/>
      <c r="J1183" s="142" t="str">
        <f t="shared" si="18"/>
        <v/>
      </c>
      <c r="K1183" s="151"/>
      <c r="L1183" s="118"/>
    </row>
    <row r="1184" spans="2:12" s="119" customFormat="1" x14ac:dyDescent="0.25">
      <c r="B1184" s="120"/>
      <c r="C1184" s="117"/>
      <c r="D1184" s="117"/>
      <c r="E1184" s="117"/>
      <c r="F1184" s="126"/>
      <c r="G1184" s="140"/>
      <c r="H1184" s="126"/>
      <c r="I1184" s="140"/>
      <c r="J1184" s="142" t="str">
        <f t="shared" si="18"/>
        <v/>
      </c>
      <c r="K1184" s="151"/>
      <c r="L1184" s="118"/>
    </row>
    <row r="1185" spans="2:12" s="119" customFormat="1" x14ac:dyDescent="0.25">
      <c r="B1185" s="120"/>
      <c r="C1185" s="117"/>
      <c r="D1185" s="117"/>
      <c r="E1185" s="117"/>
      <c r="F1185" s="126"/>
      <c r="G1185" s="140"/>
      <c r="H1185" s="126"/>
      <c r="I1185" s="140"/>
      <c r="J1185" s="142" t="str">
        <f t="shared" si="18"/>
        <v/>
      </c>
      <c r="K1185" s="151"/>
      <c r="L1185" s="118"/>
    </row>
    <row r="1186" spans="2:12" s="119" customFormat="1" x14ac:dyDescent="0.25">
      <c r="B1186" s="120"/>
      <c r="C1186" s="117"/>
      <c r="D1186" s="117"/>
      <c r="E1186" s="117"/>
      <c r="F1186" s="126"/>
      <c r="G1186" s="140"/>
      <c r="H1186" s="126"/>
      <c r="I1186" s="140"/>
      <c r="J1186" s="142" t="str">
        <f t="shared" si="18"/>
        <v/>
      </c>
      <c r="K1186" s="151"/>
      <c r="L1186" s="118"/>
    </row>
    <row r="1187" spans="2:12" s="119" customFormat="1" x14ac:dyDescent="0.25">
      <c r="B1187" s="120"/>
      <c r="C1187" s="117"/>
      <c r="D1187" s="117"/>
      <c r="E1187" s="117"/>
      <c r="F1187" s="126"/>
      <c r="G1187" s="140"/>
      <c r="H1187" s="126"/>
      <c r="I1187" s="140"/>
      <c r="J1187" s="142" t="str">
        <f t="shared" si="18"/>
        <v/>
      </c>
      <c r="K1187" s="151"/>
      <c r="L1187" s="118"/>
    </row>
    <row r="1188" spans="2:12" s="119" customFormat="1" x14ac:dyDescent="0.25">
      <c r="B1188" s="120"/>
      <c r="C1188" s="117"/>
      <c r="D1188" s="117"/>
      <c r="E1188" s="117"/>
      <c r="F1188" s="126"/>
      <c r="G1188" s="140"/>
      <c r="H1188" s="126"/>
      <c r="I1188" s="140"/>
      <c r="J1188" s="142" t="str">
        <f t="shared" si="18"/>
        <v/>
      </c>
      <c r="K1188" s="151"/>
      <c r="L1188" s="118"/>
    </row>
    <row r="1189" spans="2:12" s="119" customFormat="1" x14ac:dyDescent="0.25">
      <c r="B1189" s="120"/>
      <c r="C1189" s="117"/>
      <c r="D1189" s="117"/>
      <c r="E1189" s="117"/>
      <c r="F1189" s="126"/>
      <c r="G1189" s="140"/>
      <c r="H1189" s="126"/>
      <c r="I1189" s="140"/>
      <c r="J1189" s="142" t="str">
        <f t="shared" si="18"/>
        <v/>
      </c>
      <c r="K1189" s="151"/>
      <c r="L1189" s="118"/>
    </row>
    <row r="1190" spans="2:12" s="119" customFormat="1" x14ac:dyDescent="0.25">
      <c r="B1190" s="120"/>
      <c r="C1190" s="117"/>
      <c r="D1190" s="117"/>
      <c r="E1190" s="117"/>
      <c r="F1190" s="126"/>
      <c r="G1190" s="140"/>
      <c r="H1190" s="126"/>
      <c r="I1190" s="140"/>
      <c r="J1190" s="142" t="str">
        <f t="shared" si="18"/>
        <v/>
      </c>
      <c r="K1190" s="151"/>
      <c r="L1190" s="118"/>
    </row>
    <row r="1191" spans="2:12" s="119" customFormat="1" x14ac:dyDescent="0.25">
      <c r="B1191" s="120"/>
      <c r="C1191" s="117"/>
      <c r="D1191" s="117"/>
      <c r="E1191" s="117"/>
      <c r="F1191" s="126"/>
      <c r="G1191" s="140"/>
      <c r="H1191" s="126"/>
      <c r="I1191" s="140"/>
      <c r="J1191" s="142" t="str">
        <f t="shared" si="18"/>
        <v/>
      </c>
      <c r="K1191" s="151"/>
      <c r="L1191" s="118"/>
    </row>
    <row r="1192" spans="2:12" s="119" customFormat="1" x14ac:dyDescent="0.25">
      <c r="B1192" s="120"/>
      <c r="C1192" s="117"/>
      <c r="D1192" s="117"/>
      <c r="E1192" s="117"/>
      <c r="F1192" s="126"/>
      <c r="G1192" s="140"/>
      <c r="H1192" s="126"/>
      <c r="I1192" s="140"/>
      <c r="J1192" s="142" t="str">
        <f t="shared" si="18"/>
        <v/>
      </c>
      <c r="K1192" s="151"/>
      <c r="L1192" s="118"/>
    </row>
    <row r="1193" spans="2:12" s="119" customFormat="1" x14ac:dyDescent="0.25">
      <c r="B1193" s="120"/>
      <c r="C1193" s="117"/>
      <c r="D1193" s="117"/>
      <c r="E1193" s="117"/>
      <c r="F1193" s="126"/>
      <c r="G1193" s="140"/>
      <c r="H1193" s="126"/>
      <c r="I1193" s="140"/>
      <c r="J1193" s="142" t="str">
        <f t="shared" si="18"/>
        <v/>
      </c>
      <c r="K1193" s="151"/>
      <c r="L1193" s="118"/>
    </row>
    <row r="1194" spans="2:12" s="119" customFormat="1" x14ac:dyDescent="0.25">
      <c r="B1194" s="120"/>
      <c r="C1194" s="117"/>
      <c r="D1194" s="117"/>
      <c r="E1194" s="117"/>
      <c r="F1194" s="126"/>
      <c r="G1194" s="140"/>
      <c r="H1194" s="126"/>
      <c r="I1194" s="140"/>
      <c r="J1194" s="142" t="str">
        <f t="shared" si="18"/>
        <v/>
      </c>
      <c r="K1194" s="151"/>
      <c r="L1194" s="118"/>
    </row>
    <row r="1195" spans="2:12" s="119" customFormat="1" x14ac:dyDescent="0.25">
      <c r="B1195" s="120"/>
      <c r="C1195" s="117"/>
      <c r="D1195" s="117"/>
      <c r="E1195" s="117"/>
      <c r="F1195" s="126"/>
      <c r="G1195" s="140"/>
      <c r="H1195" s="126"/>
      <c r="I1195" s="140"/>
      <c r="J1195" s="142" t="str">
        <f t="shared" si="18"/>
        <v/>
      </c>
      <c r="K1195" s="151"/>
      <c r="L1195" s="118"/>
    </row>
    <row r="1196" spans="2:12" s="119" customFormat="1" x14ac:dyDescent="0.25">
      <c r="B1196" s="120"/>
      <c r="C1196" s="117"/>
      <c r="D1196" s="117"/>
      <c r="E1196" s="117"/>
      <c r="F1196" s="126"/>
      <c r="G1196" s="140"/>
      <c r="H1196" s="126"/>
      <c r="I1196" s="140"/>
      <c r="J1196" s="142" t="str">
        <f t="shared" si="18"/>
        <v/>
      </c>
      <c r="K1196" s="151"/>
      <c r="L1196" s="118"/>
    </row>
    <row r="1197" spans="2:12" s="119" customFormat="1" x14ac:dyDescent="0.25">
      <c r="B1197" s="120"/>
      <c r="C1197" s="117"/>
      <c r="D1197" s="117"/>
      <c r="E1197" s="117"/>
      <c r="F1197" s="126"/>
      <c r="G1197" s="140"/>
      <c r="H1197" s="126"/>
      <c r="I1197" s="140"/>
      <c r="J1197" s="142" t="str">
        <f t="shared" si="18"/>
        <v/>
      </c>
      <c r="K1197" s="151"/>
      <c r="L1197" s="118"/>
    </row>
    <row r="1198" spans="2:12" s="119" customFormat="1" x14ac:dyDescent="0.25">
      <c r="B1198" s="120"/>
      <c r="C1198" s="117"/>
      <c r="D1198" s="117"/>
      <c r="E1198" s="117"/>
      <c r="F1198" s="126"/>
      <c r="G1198" s="140"/>
      <c r="H1198" s="126"/>
      <c r="I1198" s="140"/>
      <c r="J1198" s="142" t="str">
        <f t="shared" si="18"/>
        <v/>
      </c>
      <c r="K1198" s="151"/>
      <c r="L1198" s="118"/>
    </row>
    <row r="1199" spans="2:12" s="119" customFormat="1" x14ac:dyDescent="0.25">
      <c r="B1199" s="120"/>
      <c r="C1199" s="117"/>
      <c r="D1199" s="117"/>
      <c r="E1199" s="117"/>
      <c r="F1199" s="126"/>
      <c r="G1199" s="140"/>
      <c r="H1199" s="126"/>
      <c r="I1199" s="140"/>
      <c r="J1199" s="142" t="str">
        <f t="shared" si="18"/>
        <v/>
      </c>
      <c r="K1199" s="151"/>
      <c r="L1199" s="118"/>
    </row>
    <row r="1200" spans="2:12" s="119" customFormat="1" x14ac:dyDescent="0.25">
      <c r="B1200" s="120"/>
      <c r="C1200" s="117"/>
      <c r="D1200" s="117"/>
      <c r="E1200" s="117"/>
      <c r="F1200" s="126"/>
      <c r="G1200" s="140"/>
      <c r="H1200" s="126"/>
      <c r="I1200" s="140"/>
      <c r="J1200" s="142" t="str">
        <f t="shared" si="18"/>
        <v/>
      </c>
      <c r="K1200" s="151"/>
      <c r="L1200" s="118"/>
    </row>
    <row r="1201" spans="2:12" s="119" customFormat="1" x14ac:dyDescent="0.25">
      <c r="B1201" s="120"/>
      <c r="C1201" s="117"/>
      <c r="D1201" s="117"/>
      <c r="E1201" s="117"/>
      <c r="F1201" s="126"/>
      <c r="G1201" s="140"/>
      <c r="H1201" s="126"/>
      <c r="I1201" s="140"/>
      <c r="J1201" s="142" t="str">
        <f t="shared" si="18"/>
        <v/>
      </c>
      <c r="K1201" s="151"/>
      <c r="L1201" s="118"/>
    </row>
    <row r="1202" spans="2:12" s="119" customFormat="1" x14ac:dyDescent="0.25">
      <c r="B1202" s="120"/>
      <c r="C1202" s="117"/>
      <c r="D1202" s="117"/>
      <c r="E1202" s="117"/>
      <c r="F1202" s="126"/>
      <c r="G1202" s="140"/>
      <c r="H1202" s="126"/>
      <c r="I1202" s="140"/>
      <c r="J1202" s="142" t="str">
        <f t="shared" si="18"/>
        <v/>
      </c>
      <c r="K1202" s="151"/>
      <c r="L1202" s="118"/>
    </row>
    <row r="1203" spans="2:12" s="119" customFormat="1" x14ac:dyDescent="0.25">
      <c r="B1203" s="120"/>
      <c r="C1203" s="117"/>
      <c r="D1203" s="117"/>
      <c r="E1203" s="117"/>
      <c r="F1203" s="126"/>
      <c r="G1203" s="140"/>
      <c r="H1203" s="126"/>
      <c r="I1203" s="140"/>
      <c r="J1203" s="142" t="str">
        <f t="shared" si="18"/>
        <v/>
      </c>
      <c r="K1203" s="151"/>
      <c r="L1203" s="118"/>
    </row>
    <row r="1204" spans="2:12" s="119" customFormat="1" x14ac:dyDescent="0.25">
      <c r="B1204" s="120"/>
      <c r="C1204" s="117"/>
      <c r="D1204" s="117"/>
      <c r="E1204" s="117"/>
      <c r="F1204" s="126"/>
      <c r="G1204" s="140"/>
      <c r="H1204" s="126"/>
      <c r="I1204" s="140"/>
      <c r="J1204" s="142" t="str">
        <f t="shared" si="18"/>
        <v/>
      </c>
      <c r="K1204" s="151"/>
      <c r="L1204" s="118"/>
    </row>
    <row r="1205" spans="2:12" s="119" customFormat="1" x14ac:dyDescent="0.25">
      <c r="B1205" s="120"/>
      <c r="C1205" s="117"/>
      <c r="D1205" s="117"/>
      <c r="E1205" s="117"/>
      <c r="F1205" s="126"/>
      <c r="G1205" s="140"/>
      <c r="H1205" s="126"/>
      <c r="I1205" s="140"/>
      <c r="J1205" s="142" t="str">
        <f t="shared" si="18"/>
        <v/>
      </c>
      <c r="K1205" s="151"/>
      <c r="L1205" s="118"/>
    </row>
    <row r="1206" spans="2:12" s="119" customFormat="1" x14ac:dyDescent="0.25">
      <c r="B1206" s="120"/>
      <c r="C1206" s="117"/>
      <c r="D1206" s="117"/>
      <c r="E1206" s="117"/>
      <c r="F1206" s="126"/>
      <c r="G1206" s="140"/>
      <c r="H1206" s="126"/>
      <c r="I1206" s="140"/>
      <c r="J1206" s="142" t="str">
        <f t="shared" si="18"/>
        <v/>
      </c>
      <c r="K1206" s="151"/>
      <c r="L1206" s="118"/>
    </row>
    <row r="1207" spans="2:12" s="119" customFormat="1" x14ac:dyDescent="0.25">
      <c r="B1207" s="120"/>
      <c r="C1207" s="117"/>
      <c r="D1207" s="117"/>
      <c r="E1207" s="117"/>
      <c r="F1207" s="126"/>
      <c r="G1207" s="140"/>
      <c r="H1207" s="126"/>
      <c r="I1207" s="140"/>
      <c r="J1207" s="142" t="str">
        <f t="shared" si="18"/>
        <v/>
      </c>
      <c r="K1207" s="151"/>
      <c r="L1207" s="118"/>
    </row>
    <row r="1208" spans="2:12" s="119" customFormat="1" x14ac:dyDescent="0.25">
      <c r="B1208" s="120"/>
      <c r="C1208" s="117"/>
      <c r="D1208" s="117"/>
      <c r="E1208" s="117"/>
      <c r="F1208" s="126"/>
      <c r="G1208" s="140"/>
      <c r="H1208" s="126"/>
      <c r="I1208" s="140"/>
      <c r="J1208" s="142" t="str">
        <f t="shared" si="18"/>
        <v/>
      </c>
      <c r="K1208" s="151"/>
      <c r="L1208" s="118"/>
    </row>
    <row r="1209" spans="2:12" s="119" customFormat="1" x14ac:dyDescent="0.25">
      <c r="B1209" s="120"/>
      <c r="C1209" s="117"/>
      <c r="D1209" s="117"/>
      <c r="E1209" s="117"/>
      <c r="F1209" s="126"/>
      <c r="G1209" s="140"/>
      <c r="H1209" s="126"/>
      <c r="I1209" s="140"/>
      <c r="J1209" s="142" t="str">
        <f t="shared" si="18"/>
        <v/>
      </c>
      <c r="K1209" s="151"/>
      <c r="L1209" s="118"/>
    </row>
    <row r="1210" spans="2:12" s="119" customFormat="1" x14ac:dyDescent="0.25">
      <c r="B1210" s="120"/>
      <c r="C1210" s="117"/>
      <c r="D1210" s="117"/>
      <c r="E1210" s="117"/>
      <c r="F1210" s="126"/>
      <c r="G1210" s="140"/>
      <c r="H1210" s="126"/>
      <c r="I1210" s="140"/>
      <c r="J1210" s="142" t="str">
        <f t="shared" si="18"/>
        <v/>
      </c>
      <c r="K1210" s="151"/>
      <c r="L1210" s="118"/>
    </row>
    <row r="1211" spans="2:12" s="119" customFormat="1" x14ac:dyDescent="0.25">
      <c r="B1211" s="120"/>
      <c r="C1211" s="117"/>
      <c r="D1211" s="117"/>
      <c r="E1211" s="117"/>
      <c r="F1211" s="126"/>
      <c r="G1211" s="140"/>
      <c r="H1211" s="126"/>
      <c r="I1211" s="140"/>
      <c r="J1211" s="142" t="str">
        <f t="shared" si="18"/>
        <v/>
      </c>
      <c r="K1211" s="151"/>
      <c r="L1211" s="118"/>
    </row>
    <row r="1212" spans="2:12" s="119" customFormat="1" x14ac:dyDescent="0.25">
      <c r="B1212" s="120"/>
      <c r="C1212" s="117"/>
      <c r="D1212" s="117"/>
      <c r="E1212" s="117"/>
      <c r="F1212" s="126"/>
      <c r="G1212" s="140"/>
      <c r="H1212" s="126"/>
      <c r="I1212" s="140"/>
      <c r="J1212" s="142" t="str">
        <f t="shared" si="18"/>
        <v/>
      </c>
      <c r="K1212" s="151"/>
      <c r="L1212" s="118"/>
    </row>
    <row r="1213" spans="2:12" s="119" customFormat="1" x14ac:dyDescent="0.25">
      <c r="B1213" s="120"/>
      <c r="C1213" s="117"/>
      <c r="D1213" s="117"/>
      <c r="E1213" s="117"/>
      <c r="F1213" s="126"/>
      <c r="G1213" s="140"/>
      <c r="H1213" s="126"/>
      <c r="I1213" s="140"/>
      <c r="J1213" s="142" t="str">
        <f t="shared" si="18"/>
        <v/>
      </c>
      <c r="K1213" s="151"/>
      <c r="L1213" s="118"/>
    </row>
    <row r="1214" spans="2:12" s="119" customFormat="1" x14ac:dyDescent="0.25">
      <c r="B1214" s="120"/>
      <c r="C1214" s="117"/>
      <c r="D1214" s="117"/>
      <c r="E1214" s="117"/>
      <c r="F1214" s="126"/>
      <c r="G1214" s="140"/>
      <c r="H1214" s="126"/>
      <c r="I1214" s="140"/>
      <c r="J1214" s="142" t="str">
        <f t="shared" si="18"/>
        <v/>
      </c>
      <c r="K1214" s="151"/>
      <c r="L1214" s="118"/>
    </row>
    <row r="1215" spans="2:12" s="119" customFormat="1" x14ac:dyDescent="0.25">
      <c r="B1215" s="120"/>
      <c r="C1215" s="117"/>
      <c r="D1215" s="117"/>
      <c r="E1215" s="117"/>
      <c r="F1215" s="126"/>
      <c r="G1215" s="140"/>
      <c r="H1215" s="126"/>
      <c r="I1215" s="140"/>
      <c r="J1215" s="142" t="str">
        <f t="shared" si="18"/>
        <v/>
      </c>
      <c r="K1215" s="151"/>
      <c r="L1215" s="118"/>
    </row>
    <row r="1216" spans="2:12" s="119" customFormat="1" x14ac:dyDescent="0.25">
      <c r="B1216" s="120"/>
      <c r="C1216" s="117"/>
      <c r="D1216" s="117"/>
      <c r="E1216" s="117"/>
      <c r="F1216" s="126"/>
      <c r="G1216" s="140"/>
      <c r="H1216" s="126"/>
      <c r="I1216" s="140"/>
      <c r="J1216" s="142" t="str">
        <f t="shared" si="18"/>
        <v/>
      </c>
      <c r="K1216" s="151"/>
      <c r="L1216" s="118"/>
    </row>
    <row r="1217" spans="2:12" s="119" customFormat="1" x14ac:dyDescent="0.25">
      <c r="B1217" s="120"/>
      <c r="C1217" s="117"/>
      <c r="D1217" s="117"/>
      <c r="E1217" s="117"/>
      <c r="F1217" s="126"/>
      <c r="G1217" s="140"/>
      <c r="H1217" s="126"/>
      <c r="I1217" s="140"/>
      <c r="J1217" s="142" t="str">
        <f t="shared" si="18"/>
        <v/>
      </c>
      <c r="K1217" s="151"/>
      <c r="L1217" s="118"/>
    </row>
    <row r="1218" spans="2:12" s="119" customFormat="1" x14ac:dyDescent="0.25">
      <c r="B1218" s="120"/>
      <c r="C1218" s="117"/>
      <c r="D1218" s="117"/>
      <c r="E1218" s="117"/>
      <c r="F1218" s="126"/>
      <c r="G1218" s="140"/>
      <c r="H1218" s="126"/>
      <c r="I1218" s="140"/>
      <c r="J1218" s="142" t="str">
        <f t="shared" si="18"/>
        <v/>
      </c>
      <c r="K1218" s="151"/>
      <c r="L1218" s="118"/>
    </row>
    <row r="1219" spans="2:12" s="119" customFormat="1" x14ac:dyDescent="0.25">
      <c r="B1219" s="120"/>
      <c r="C1219" s="117"/>
      <c r="D1219" s="117"/>
      <c r="E1219" s="117"/>
      <c r="F1219" s="126"/>
      <c r="G1219" s="140"/>
      <c r="H1219" s="126"/>
      <c r="I1219" s="140"/>
      <c r="J1219" s="142" t="str">
        <f t="shared" si="18"/>
        <v/>
      </c>
      <c r="K1219" s="151"/>
      <c r="L1219" s="118"/>
    </row>
    <row r="1220" spans="2:12" s="119" customFormat="1" x14ac:dyDescent="0.25">
      <c r="B1220" s="120"/>
      <c r="C1220" s="117"/>
      <c r="D1220" s="117"/>
      <c r="E1220" s="117"/>
      <c r="F1220" s="126"/>
      <c r="G1220" s="140"/>
      <c r="H1220" s="126"/>
      <c r="I1220" s="140"/>
      <c r="J1220" s="142" t="str">
        <f t="shared" si="18"/>
        <v/>
      </c>
      <c r="K1220" s="151"/>
      <c r="L1220" s="118"/>
    </row>
    <row r="1221" spans="2:12" s="119" customFormat="1" x14ac:dyDescent="0.25">
      <c r="B1221" s="120"/>
      <c r="C1221" s="117"/>
      <c r="D1221" s="117"/>
      <c r="E1221" s="117"/>
      <c r="F1221" s="126"/>
      <c r="G1221" s="140"/>
      <c r="H1221" s="126"/>
      <c r="I1221" s="140"/>
      <c r="J1221" s="142" t="str">
        <f t="shared" si="18"/>
        <v/>
      </c>
      <c r="K1221" s="151"/>
      <c r="L1221" s="118"/>
    </row>
    <row r="1222" spans="2:12" s="119" customFormat="1" x14ac:dyDescent="0.25">
      <c r="B1222" s="120"/>
      <c r="C1222" s="117"/>
      <c r="D1222" s="117"/>
      <c r="E1222" s="117"/>
      <c r="F1222" s="126"/>
      <c r="G1222" s="140"/>
      <c r="H1222" s="126"/>
      <c r="I1222" s="140"/>
      <c r="J1222" s="142" t="str">
        <f t="shared" si="18"/>
        <v/>
      </c>
      <c r="K1222" s="151"/>
      <c r="L1222" s="118"/>
    </row>
    <row r="1223" spans="2:12" s="119" customFormat="1" x14ac:dyDescent="0.25">
      <c r="B1223" s="120"/>
      <c r="C1223" s="117"/>
      <c r="D1223" s="117"/>
      <c r="E1223" s="117"/>
      <c r="F1223" s="126"/>
      <c r="G1223" s="140"/>
      <c r="H1223" s="126"/>
      <c r="I1223" s="140"/>
      <c r="J1223" s="142" t="str">
        <f t="shared" si="18"/>
        <v/>
      </c>
      <c r="K1223" s="151"/>
      <c r="L1223" s="118"/>
    </row>
    <row r="1224" spans="2:12" s="119" customFormat="1" x14ac:dyDescent="0.25">
      <c r="B1224" s="120"/>
      <c r="C1224" s="117"/>
      <c r="D1224" s="117"/>
      <c r="E1224" s="117"/>
      <c r="F1224" s="126"/>
      <c r="G1224" s="140"/>
      <c r="H1224" s="126"/>
      <c r="I1224" s="140"/>
      <c r="J1224" s="142" t="str">
        <f t="shared" si="18"/>
        <v/>
      </c>
      <c r="K1224" s="151"/>
      <c r="L1224" s="118"/>
    </row>
    <row r="1225" spans="2:12" s="119" customFormat="1" x14ac:dyDescent="0.25">
      <c r="B1225" s="120"/>
      <c r="C1225" s="117"/>
      <c r="D1225" s="117"/>
      <c r="E1225" s="117"/>
      <c r="F1225" s="126"/>
      <c r="G1225" s="140"/>
      <c r="H1225" s="126"/>
      <c r="I1225" s="140"/>
      <c r="J1225" s="142" t="str">
        <f t="shared" si="18"/>
        <v/>
      </c>
      <c r="K1225" s="151"/>
      <c r="L1225" s="118"/>
    </row>
    <row r="1226" spans="2:12" s="119" customFormat="1" x14ac:dyDescent="0.25">
      <c r="B1226" s="120"/>
      <c r="C1226" s="117"/>
      <c r="D1226" s="117"/>
      <c r="E1226" s="117"/>
      <c r="F1226" s="126"/>
      <c r="G1226" s="140"/>
      <c r="H1226" s="126"/>
      <c r="I1226" s="140"/>
      <c r="J1226" s="142" t="str">
        <f t="shared" si="18"/>
        <v/>
      </c>
      <c r="K1226" s="151"/>
      <c r="L1226" s="118"/>
    </row>
    <row r="1227" spans="2:12" s="119" customFormat="1" x14ac:dyDescent="0.25">
      <c r="B1227" s="120"/>
      <c r="C1227" s="117"/>
      <c r="D1227" s="117"/>
      <c r="E1227" s="117"/>
      <c r="F1227" s="126"/>
      <c r="G1227" s="140"/>
      <c r="H1227" s="126"/>
      <c r="I1227" s="140"/>
      <c r="J1227" s="142" t="str">
        <f t="shared" si="18"/>
        <v/>
      </c>
      <c r="K1227" s="151"/>
      <c r="L1227" s="118"/>
    </row>
    <row r="1228" spans="2:12" s="119" customFormat="1" x14ac:dyDescent="0.25">
      <c r="B1228" s="120"/>
      <c r="C1228" s="117"/>
      <c r="D1228" s="117"/>
      <c r="E1228" s="117"/>
      <c r="F1228" s="126"/>
      <c r="G1228" s="140"/>
      <c r="H1228" s="126"/>
      <c r="I1228" s="140"/>
      <c r="J1228" s="142" t="str">
        <f t="shared" si="18"/>
        <v/>
      </c>
      <c r="K1228" s="151"/>
      <c r="L1228" s="118"/>
    </row>
    <row r="1229" spans="2:12" s="119" customFormat="1" x14ac:dyDescent="0.25">
      <c r="B1229" s="120"/>
      <c r="C1229" s="117"/>
      <c r="D1229" s="117"/>
      <c r="E1229" s="117"/>
      <c r="F1229" s="126"/>
      <c r="G1229" s="140"/>
      <c r="H1229" s="126"/>
      <c r="I1229" s="140"/>
      <c r="J1229" s="142" t="str">
        <f t="shared" si="18"/>
        <v/>
      </c>
      <c r="K1229" s="151"/>
      <c r="L1229" s="118"/>
    </row>
    <row r="1230" spans="2:12" s="119" customFormat="1" x14ac:dyDescent="0.25">
      <c r="B1230" s="120"/>
      <c r="C1230" s="117"/>
      <c r="D1230" s="117"/>
      <c r="E1230" s="117"/>
      <c r="F1230" s="126"/>
      <c r="G1230" s="140"/>
      <c r="H1230" s="126"/>
      <c r="I1230" s="140"/>
      <c r="J1230" s="142" t="str">
        <f t="shared" si="18"/>
        <v/>
      </c>
      <c r="K1230" s="151"/>
      <c r="L1230" s="118"/>
    </row>
    <row r="1231" spans="2:12" s="119" customFormat="1" x14ac:dyDescent="0.25">
      <c r="B1231" s="120"/>
      <c r="C1231" s="117"/>
      <c r="D1231" s="117"/>
      <c r="E1231" s="117"/>
      <c r="F1231" s="126"/>
      <c r="G1231" s="140"/>
      <c r="H1231" s="126"/>
      <c r="I1231" s="140"/>
      <c r="J1231" s="142" t="str">
        <f t="shared" si="18"/>
        <v/>
      </c>
      <c r="K1231" s="151"/>
      <c r="L1231" s="118"/>
    </row>
    <row r="1232" spans="2:12" s="119" customFormat="1" x14ac:dyDescent="0.25">
      <c r="B1232" s="120"/>
      <c r="C1232" s="117"/>
      <c r="D1232" s="117"/>
      <c r="E1232" s="117"/>
      <c r="F1232" s="126"/>
      <c r="G1232" s="140"/>
      <c r="H1232" s="126"/>
      <c r="I1232" s="140"/>
      <c r="J1232" s="142" t="str">
        <f t="shared" si="18"/>
        <v/>
      </c>
      <c r="K1232" s="151"/>
      <c r="L1232" s="118"/>
    </row>
    <row r="1233" spans="2:12" s="119" customFormat="1" x14ac:dyDescent="0.25">
      <c r="B1233" s="120"/>
      <c r="C1233" s="117"/>
      <c r="D1233" s="117"/>
      <c r="E1233" s="117"/>
      <c r="F1233" s="126"/>
      <c r="G1233" s="140"/>
      <c r="H1233" s="126"/>
      <c r="I1233" s="140"/>
      <c r="J1233" s="142" t="str">
        <f t="shared" si="18"/>
        <v/>
      </c>
      <c r="K1233" s="151"/>
      <c r="L1233" s="118"/>
    </row>
    <row r="1234" spans="2:12" s="119" customFormat="1" x14ac:dyDescent="0.25">
      <c r="B1234" s="120"/>
      <c r="C1234" s="117"/>
      <c r="D1234" s="117"/>
      <c r="E1234" s="117"/>
      <c r="F1234" s="126"/>
      <c r="G1234" s="140"/>
      <c r="H1234" s="126"/>
      <c r="I1234" s="140"/>
      <c r="J1234" s="142" t="str">
        <f t="shared" si="18"/>
        <v/>
      </c>
      <c r="K1234" s="151"/>
      <c r="L1234" s="118"/>
    </row>
    <row r="1235" spans="2:12" s="119" customFormat="1" x14ac:dyDescent="0.25">
      <c r="B1235" s="120"/>
      <c r="C1235" s="117"/>
      <c r="D1235" s="117"/>
      <c r="E1235" s="117"/>
      <c r="F1235" s="126"/>
      <c r="G1235" s="140"/>
      <c r="H1235" s="126"/>
      <c r="I1235" s="140"/>
      <c r="J1235" s="142" t="str">
        <f t="shared" si="18"/>
        <v/>
      </c>
      <c r="K1235" s="151"/>
      <c r="L1235" s="118"/>
    </row>
    <row r="1236" spans="2:12" s="119" customFormat="1" x14ac:dyDescent="0.25">
      <c r="B1236" s="120"/>
      <c r="C1236" s="117"/>
      <c r="D1236" s="117"/>
      <c r="E1236" s="117"/>
      <c r="F1236" s="126"/>
      <c r="G1236" s="140"/>
      <c r="H1236" s="126"/>
      <c r="I1236" s="140"/>
      <c r="J1236" s="142" t="str">
        <f t="shared" si="18"/>
        <v/>
      </c>
      <c r="K1236" s="151"/>
      <c r="L1236" s="118"/>
    </row>
    <row r="1237" spans="2:12" s="119" customFormat="1" x14ac:dyDescent="0.25">
      <c r="B1237" s="120"/>
      <c r="C1237" s="117"/>
      <c r="D1237" s="117"/>
      <c r="E1237" s="117"/>
      <c r="F1237" s="126"/>
      <c r="G1237" s="140"/>
      <c r="H1237" s="126"/>
      <c r="I1237" s="140"/>
      <c r="J1237" s="142" t="str">
        <f t="shared" si="18"/>
        <v/>
      </c>
      <c r="K1237" s="151"/>
      <c r="L1237" s="118"/>
    </row>
    <row r="1238" spans="2:12" s="119" customFormat="1" x14ac:dyDescent="0.25">
      <c r="B1238" s="120"/>
      <c r="C1238" s="117"/>
      <c r="D1238" s="117"/>
      <c r="E1238" s="117"/>
      <c r="F1238" s="126"/>
      <c r="G1238" s="140"/>
      <c r="H1238" s="126"/>
      <c r="I1238" s="140"/>
      <c r="J1238" s="142" t="str">
        <f t="shared" si="18"/>
        <v/>
      </c>
      <c r="K1238" s="151"/>
      <c r="L1238" s="118"/>
    </row>
    <row r="1239" spans="2:12" s="119" customFormat="1" x14ac:dyDescent="0.25">
      <c r="B1239" s="120"/>
      <c r="C1239" s="117"/>
      <c r="D1239" s="117"/>
      <c r="E1239" s="117"/>
      <c r="F1239" s="126"/>
      <c r="G1239" s="140"/>
      <c r="H1239" s="126"/>
      <c r="I1239" s="140"/>
      <c r="J1239" s="142" t="str">
        <f t="shared" si="18"/>
        <v/>
      </c>
      <c r="K1239" s="151"/>
      <c r="L1239" s="118"/>
    </row>
    <row r="1240" spans="2:12" s="119" customFormat="1" x14ac:dyDescent="0.25">
      <c r="B1240" s="120"/>
      <c r="C1240" s="117"/>
      <c r="D1240" s="117"/>
      <c r="E1240" s="117"/>
      <c r="F1240" s="126"/>
      <c r="G1240" s="140"/>
      <c r="H1240" s="126"/>
      <c r="I1240" s="140"/>
      <c r="J1240" s="142" t="str">
        <f t="shared" ref="J1240:J1303" si="19">IF(I1240="","",(VALUE(TEXT(H1240,"m/dd/yy ")&amp;TEXT(I1240,"hh:mm:ss"))-(VALUE(TEXT(F1240,"m/dd/yy ")&amp;TEXT(G1240,"hh:mm:ss"))))*24)</f>
        <v/>
      </c>
      <c r="K1240" s="151"/>
      <c r="L1240" s="118"/>
    </row>
    <row r="1241" spans="2:12" s="119" customFormat="1" x14ac:dyDescent="0.25">
      <c r="B1241" s="120"/>
      <c r="C1241" s="117"/>
      <c r="D1241" s="117"/>
      <c r="E1241" s="117"/>
      <c r="F1241" s="126"/>
      <c r="G1241" s="140"/>
      <c r="H1241" s="126"/>
      <c r="I1241" s="140"/>
      <c r="J1241" s="142" t="str">
        <f t="shared" si="19"/>
        <v/>
      </c>
      <c r="K1241" s="151"/>
      <c r="L1241" s="118"/>
    </row>
    <row r="1242" spans="2:12" s="119" customFormat="1" x14ac:dyDescent="0.25">
      <c r="B1242" s="120"/>
      <c r="C1242" s="117"/>
      <c r="D1242" s="117"/>
      <c r="E1242" s="117"/>
      <c r="F1242" s="126"/>
      <c r="G1242" s="140"/>
      <c r="H1242" s="126"/>
      <c r="I1242" s="140"/>
      <c r="J1242" s="142" t="str">
        <f t="shared" si="19"/>
        <v/>
      </c>
      <c r="K1242" s="151"/>
      <c r="L1242" s="118"/>
    </row>
    <row r="1243" spans="2:12" s="119" customFormat="1" x14ac:dyDescent="0.25">
      <c r="B1243" s="120"/>
      <c r="C1243" s="117"/>
      <c r="D1243" s="117"/>
      <c r="E1243" s="117"/>
      <c r="F1243" s="126"/>
      <c r="G1243" s="140"/>
      <c r="H1243" s="126"/>
      <c r="I1243" s="140"/>
      <c r="J1243" s="142" t="str">
        <f t="shared" si="19"/>
        <v/>
      </c>
      <c r="K1243" s="151"/>
      <c r="L1243" s="118"/>
    </row>
    <row r="1244" spans="2:12" s="119" customFormat="1" x14ac:dyDescent="0.25">
      <c r="B1244" s="120"/>
      <c r="C1244" s="117"/>
      <c r="D1244" s="117"/>
      <c r="E1244" s="117"/>
      <c r="F1244" s="126"/>
      <c r="G1244" s="140"/>
      <c r="H1244" s="126"/>
      <c r="I1244" s="140"/>
      <c r="J1244" s="142" t="str">
        <f t="shared" si="19"/>
        <v/>
      </c>
      <c r="K1244" s="151"/>
      <c r="L1244" s="118"/>
    </row>
    <row r="1245" spans="2:12" s="119" customFormat="1" x14ac:dyDescent="0.25">
      <c r="B1245" s="120"/>
      <c r="C1245" s="117"/>
      <c r="D1245" s="117"/>
      <c r="E1245" s="117"/>
      <c r="F1245" s="126"/>
      <c r="G1245" s="140"/>
      <c r="H1245" s="126"/>
      <c r="I1245" s="140"/>
      <c r="J1245" s="142" t="str">
        <f t="shared" si="19"/>
        <v/>
      </c>
      <c r="K1245" s="151"/>
      <c r="L1245" s="118"/>
    </row>
    <row r="1246" spans="2:12" s="119" customFormat="1" x14ac:dyDescent="0.25">
      <c r="B1246" s="120"/>
      <c r="C1246" s="117"/>
      <c r="D1246" s="117"/>
      <c r="E1246" s="117"/>
      <c r="F1246" s="126"/>
      <c r="G1246" s="140"/>
      <c r="H1246" s="126"/>
      <c r="I1246" s="140"/>
      <c r="J1246" s="142" t="str">
        <f t="shared" si="19"/>
        <v/>
      </c>
      <c r="K1246" s="151"/>
      <c r="L1246" s="118"/>
    </row>
    <row r="1247" spans="2:12" s="119" customFormat="1" x14ac:dyDescent="0.25">
      <c r="B1247" s="120"/>
      <c r="C1247" s="117"/>
      <c r="D1247" s="117"/>
      <c r="E1247" s="117"/>
      <c r="F1247" s="126"/>
      <c r="G1247" s="140"/>
      <c r="H1247" s="126"/>
      <c r="I1247" s="140"/>
      <c r="J1247" s="142" t="str">
        <f t="shared" si="19"/>
        <v/>
      </c>
      <c r="K1247" s="151"/>
      <c r="L1247" s="118"/>
    </row>
    <row r="1248" spans="2:12" s="119" customFormat="1" x14ac:dyDescent="0.25">
      <c r="B1248" s="120"/>
      <c r="C1248" s="117"/>
      <c r="D1248" s="117"/>
      <c r="E1248" s="117"/>
      <c r="F1248" s="126"/>
      <c r="G1248" s="140"/>
      <c r="H1248" s="126"/>
      <c r="I1248" s="140"/>
      <c r="J1248" s="142" t="str">
        <f t="shared" si="19"/>
        <v/>
      </c>
      <c r="K1248" s="151"/>
      <c r="L1248" s="118"/>
    </row>
    <row r="1249" spans="2:12" s="119" customFormat="1" x14ac:dyDescent="0.25">
      <c r="B1249" s="120"/>
      <c r="C1249" s="117"/>
      <c r="D1249" s="117"/>
      <c r="E1249" s="117"/>
      <c r="F1249" s="126"/>
      <c r="G1249" s="140"/>
      <c r="H1249" s="126"/>
      <c r="I1249" s="140"/>
      <c r="J1249" s="142" t="str">
        <f t="shared" si="19"/>
        <v/>
      </c>
      <c r="K1249" s="151"/>
      <c r="L1249" s="118"/>
    </row>
    <row r="1250" spans="2:12" s="119" customFormat="1" x14ac:dyDescent="0.25">
      <c r="B1250" s="120"/>
      <c r="C1250" s="117"/>
      <c r="D1250" s="117"/>
      <c r="E1250" s="117"/>
      <c r="F1250" s="126"/>
      <c r="G1250" s="140"/>
      <c r="H1250" s="126"/>
      <c r="I1250" s="140"/>
      <c r="J1250" s="142" t="str">
        <f t="shared" si="19"/>
        <v/>
      </c>
      <c r="K1250" s="151"/>
      <c r="L1250" s="118"/>
    </row>
    <row r="1251" spans="2:12" s="119" customFormat="1" x14ac:dyDescent="0.25">
      <c r="B1251" s="120"/>
      <c r="C1251" s="117"/>
      <c r="D1251" s="117"/>
      <c r="E1251" s="117"/>
      <c r="F1251" s="126"/>
      <c r="G1251" s="140"/>
      <c r="H1251" s="126"/>
      <c r="I1251" s="140"/>
      <c r="J1251" s="142" t="str">
        <f t="shared" si="19"/>
        <v/>
      </c>
      <c r="K1251" s="151"/>
      <c r="L1251" s="118"/>
    </row>
    <row r="1252" spans="2:12" s="119" customFormat="1" x14ac:dyDescent="0.25">
      <c r="B1252" s="120"/>
      <c r="C1252" s="117"/>
      <c r="D1252" s="117"/>
      <c r="E1252" s="117"/>
      <c r="F1252" s="126"/>
      <c r="G1252" s="140"/>
      <c r="H1252" s="126"/>
      <c r="I1252" s="140"/>
      <c r="J1252" s="142" t="str">
        <f t="shared" si="19"/>
        <v/>
      </c>
      <c r="K1252" s="151"/>
      <c r="L1252" s="118"/>
    </row>
    <row r="1253" spans="2:12" s="119" customFormat="1" x14ac:dyDescent="0.25">
      <c r="B1253" s="120"/>
      <c r="C1253" s="117"/>
      <c r="D1253" s="117"/>
      <c r="E1253" s="117"/>
      <c r="F1253" s="126"/>
      <c r="G1253" s="140"/>
      <c r="H1253" s="126"/>
      <c r="I1253" s="140"/>
      <c r="J1253" s="142" t="str">
        <f t="shared" si="19"/>
        <v/>
      </c>
      <c r="K1253" s="151"/>
      <c r="L1253" s="118"/>
    </row>
    <row r="1254" spans="2:12" s="119" customFormat="1" x14ac:dyDescent="0.25">
      <c r="B1254" s="120"/>
      <c r="C1254" s="117"/>
      <c r="D1254" s="117"/>
      <c r="E1254" s="117"/>
      <c r="F1254" s="126"/>
      <c r="G1254" s="140"/>
      <c r="H1254" s="126"/>
      <c r="I1254" s="140"/>
      <c r="J1254" s="142" t="str">
        <f t="shared" si="19"/>
        <v/>
      </c>
      <c r="K1254" s="151"/>
      <c r="L1254" s="118"/>
    </row>
    <row r="1255" spans="2:12" s="119" customFormat="1" x14ac:dyDescent="0.25">
      <c r="B1255" s="120"/>
      <c r="C1255" s="117"/>
      <c r="D1255" s="117"/>
      <c r="E1255" s="117"/>
      <c r="F1255" s="126"/>
      <c r="G1255" s="140"/>
      <c r="H1255" s="126"/>
      <c r="I1255" s="140"/>
      <c r="J1255" s="142" t="str">
        <f t="shared" si="19"/>
        <v/>
      </c>
      <c r="K1255" s="151"/>
      <c r="L1255" s="118"/>
    </row>
    <row r="1256" spans="2:12" s="119" customFormat="1" x14ac:dyDescent="0.25">
      <c r="B1256" s="120"/>
      <c r="C1256" s="117"/>
      <c r="D1256" s="117"/>
      <c r="E1256" s="117"/>
      <c r="F1256" s="126"/>
      <c r="G1256" s="140"/>
      <c r="H1256" s="126"/>
      <c r="I1256" s="140"/>
      <c r="J1256" s="142" t="str">
        <f t="shared" si="19"/>
        <v/>
      </c>
      <c r="K1256" s="151"/>
      <c r="L1256" s="118"/>
    </row>
    <row r="1257" spans="2:12" s="119" customFormat="1" x14ac:dyDescent="0.25">
      <c r="B1257" s="120"/>
      <c r="C1257" s="117"/>
      <c r="D1257" s="117"/>
      <c r="E1257" s="117"/>
      <c r="F1257" s="126"/>
      <c r="G1257" s="140"/>
      <c r="H1257" s="126"/>
      <c r="I1257" s="140"/>
      <c r="J1257" s="142" t="str">
        <f t="shared" si="19"/>
        <v/>
      </c>
      <c r="K1257" s="151"/>
      <c r="L1257" s="118"/>
    </row>
    <row r="1258" spans="2:12" s="119" customFormat="1" x14ac:dyDescent="0.25">
      <c r="B1258" s="120"/>
      <c r="C1258" s="117"/>
      <c r="D1258" s="117"/>
      <c r="E1258" s="117"/>
      <c r="F1258" s="126"/>
      <c r="G1258" s="140"/>
      <c r="H1258" s="126"/>
      <c r="I1258" s="140"/>
      <c r="J1258" s="142" t="str">
        <f t="shared" si="19"/>
        <v/>
      </c>
      <c r="K1258" s="151"/>
      <c r="L1258" s="118"/>
    </row>
    <row r="1259" spans="2:12" s="119" customFormat="1" x14ac:dyDescent="0.25">
      <c r="B1259" s="120"/>
      <c r="C1259" s="117"/>
      <c r="D1259" s="117"/>
      <c r="E1259" s="117"/>
      <c r="F1259" s="126"/>
      <c r="G1259" s="140"/>
      <c r="H1259" s="126"/>
      <c r="I1259" s="140"/>
      <c r="J1259" s="142" t="str">
        <f t="shared" si="19"/>
        <v/>
      </c>
      <c r="K1259" s="151"/>
      <c r="L1259" s="118"/>
    </row>
    <row r="1260" spans="2:12" s="119" customFormat="1" x14ac:dyDescent="0.25">
      <c r="B1260" s="120"/>
      <c r="C1260" s="117"/>
      <c r="D1260" s="117"/>
      <c r="E1260" s="117"/>
      <c r="F1260" s="126"/>
      <c r="G1260" s="140"/>
      <c r="H1260" s="126"/>
      <c r="I1260" s="140"/>
      <c r="J1260" s="142" t="str">
        <f t="shared" si="19"/>
        <v/>
      </c>
      <c r="K1260" s="151"/>
      <c r="L1260" s="118"/>
    </row>
    <row r="1261" spans="2:12" s="119" customFormat="1" x14ac:dyDescent="0.25">
      <c r="B1261" s="120"/>
      <c r="C1261" s="117"/>
      <c r="D1261" s="117"/>
      <c r="E1261" s="117"/>
      <c r="F1261" s="126"/>
      <c r="G1261" s="140"/>
      <c r="H1261" s="126"/>
      <c r="I1261" s="140"/>
      <c r="J1261" s="142" t="str">
        <f t="shared" si="19"/>
        <v/>
      </c>
      <c r="K1261" s="151"/>
      <c r="L1261" s="118"/>
    </row>
    <row r="1262" spans="2:12" s="119" customFormat="1" x14ac:dyDescent="0.25">
      <c r="B1262" s="120"/>
      <c r="C1262" s="117"/>
      <c r="D1262" s="117"/>
      <c r="E1262" s="117"/>
      <c r="F1262" s="126"/>
      <c r="G1262" s="140"/>
      <c r="H1262" s="126"/>
      <c r="I1262" s="140"/>
      <c r="J1262" s="142" t="str">
        <f t="shared" si="19"/>
        <v/>
      </c>
      <c r="K1262" s="151"/>
      <c r="L1262" s="118"/>
    </row>
    <row r="1263" spans="2:12" s="119" customFormat="1" x14ac:dyDescent="0.25">
      <c r="B1263" s="120"/>
      <c r="C1263" s="117"/>
      <c r="D1263" s="117"/>
      <c r="E1263" s="117"/>
      <c r="F1263" s="126"/>
      <c r="G1263" s="140"/>
      <c r="H1263" s="126"/>
      <c r="I1263" s="140"/>
      <c r="J1263" s="142" t="str">
        <f t="shared" si="19"/>
        <v/>
      </c>
      <c r="K1263" s="151"/>
      <c r="L1263" s="118"/>
    </row>
    <row r="1264" spans="2:12" s="119" customFormat="1" x14ac:dyDescent="0.25">
      <c r="B1264" s="120"/>
      <c r="C1264" s="117"/>
      <c r="D1264" s="117"/>
      <c r="E1264" s="117"/>
      <c r="F1264" s="126"/>
      <c r="G1264" s="140"/>
      <c r="H1264" s="126"/>
      <c r="I1264" s="140"/>
      <c r="J1264" s="142" t="str">
        <f t="shared" si="19"/>
        <v/>
      </c>
      <c r="K1264" s="151"/>
      <c r="L1264" s="118"/>
    </row>
    <row r="1265" spans="2:12" s="119" customFormat="1" x14ac:dyDescent="0.25">
      <c r="B1265" s="120"/>
      <c r="C1265" s="117"/>
      <c r="D1265" s="117"/>
      <c r="E1265" s="117"/>
      <c r="F1265" s="126"/>
      <c r="G1265" s="140"/>
      <c r="H1265" s="126"/>
      <c r="I1265" s="140"/>
      <c r="J1265" s="142" t="str">
        <f t="shared" si="19"/>
        <v/>
      </c>
      <c r="K1265" s="151"/>
      <c r="L1265" s="118"/>
    </row>
    <row r="1266" spans="2:12" s="119" customFormat="1" x14ac:dyDescent="0.25">
      <c r="B1266" s="120"/>
      <c r="C1266" s="117"/>
      <c r="D1266" s="117"/>
      <c r="E1266" s="117"/>
      <c r="F1266" s="126"/>
      <c r="G1266" s="140"/>
      <c r="H1266" s="126"/>
      <c r="I1266" s="140"/>
      <c r="J1266" s="142" t="str">
        <f t="shared" si="19"/>
        <v/>
      </c>
      <c r="K1266" s="151"/>
      <c r="L1266" s="118"/>
    </row>
    <row r="1267" spans="2:12" s="119" customFormat="1" x14ac:dyDescent="0.25">
      <c r="B1267" s="120"/>
      <c r="C1267" s="117"/>
      <c r="D1267" s="117"/>
      <c r="E1267" s="117"/>
      <c r="F1267" s="126"/>
      <c r="G1267" s="140"/>
      <c r="H1267" s="126"/>
      <c r="I1267" s="140"/>
      <c r="J1267" s="142" t="str">
        <f t="shared" si="19"/>
        <v/>
      </c>
      <c r="K1267" s="151"/>
      <c r="L1267" s="118"/>
    </row>
    <row r="1268" spans="2:12" s="119" customFormat="1" x14ac:dyDescent="0.25">
      <c r="B1268" s="120"/>
      <c r="C1268" s="117"/>
      <c r="D1268" s="117"/>
      <c r="E1268" s="117"/>
      <c r="F1268" s="126"/>
      <c r="G1268" s="140"/>
      <c r="H1268" s="126"/>
      <c r="I1268" s="140"/>
      <c r="J1268" s="142" t="str">
        <f t="shared" si="19"/>
        <v/>
      </c>
      <c r="K1268" s="151"/>
      <c r="L1268" s="118"/>
    </row>
    <row r="1269" spans="2:12" s="119" customFormat="1" x14ac:dyDescent="0.25">
      <c r="B1269" s="120"/>
      <c r="C1269" s="117"/>
      <c r="D1269" s="117"/>
      <c r="E1269" s="117"/>
      <c r="F1269" s="126"/>
      <c r="G1269" s="140"/>
      <c r="H1269" s="126"/>
      <c r="I1269" s="140"/>
      <c r="J1269" s="142" t="str">
        <f t="shared" si="19"/>
        <v/>
      </c>
      <c r="K1269" s="151"/>
      <c r="L1269" s="118"/>
    </row>
    <row r="1270" spans="2:12" s="119" customFormat="1" x14ac:dyDescent="0.25">
      <c r="B1270" s="120"/>
      <c r="C1270" s="117"/>
      <c r="D1270" s="117"/>
      <c r="E1270" s="117"/>
      <c r="F1270" s="126"/>
      <c r="G1270" s="140"/>
      <c r="H1270" s="126"/>
      <c r="I1270" s="140"/>
      <c r="J1270" s="142" t="str">
        <f t="shared" si="19"/>
        <v/>
      </c>
      <c r="K1270" s="151"/>
      <c r="L1270" s="118"/>
    </row>
    <row r="1271" spans="2:12" s="119" customFormat="1" x14ac:dyDescent="0.25">
      <c r="B1271" s="120"/>
      <c r="C1271" s="117"/>
      <c r="D1271" s="117"/>
      <c r="E1271" s="117"/>
      <c r="F1271" s="126"/>
      <c r="G1271" s="140"/>
      <c r="H1271" s="126"/>
      <c r="I1271" s="140"/>
      <c r="J1271" s="142" t="str">
        <f t="shared" si="19"/>
        <v/>
      </c>
      <c r="K1271" s="151"/>
      <c r="L1271" s="118"/>
    </row>
    <row r="1272" spans="2:12" s="119" customFormat="1" x14ac:dyDescent="0.25">
      <c r="B1272" s="120"/>
      <c r="C1272" s="117"/>
      <c r="D1272" s="117"/>
      <c r="E1272" s="117"/>
      <c r="F1272" s="126"/>
      <c r="G1272" s="140"/>
      <c r="H1272" s="126"/>
      <c r="I1272" s="140"/>
      <c r="J1272" s="142" t="str">
        <f t="shared" si="19"/>
        <v/>
      </c>
      <c r="K1272" s="151"/>
      <c r="L1272" s="118"/>
    </row>
    <row r="1273" spans="2:12" s="119" customFormat="1" x14ac:dyDescent="0.25">
      <c r="B1273" s="120"/>
      <c r="C1273" s="117"/>
      <c r="D1273" s="117"/>
      <c r="E1273" s="117"/>
      <c r="F1273" s="126"/>
      <c r="G1273" s="140"/>
      <c r="H1273" s="126"/>
      <c r="I1273" s="140"/>
      <c r="J1273" s="142" t="str">
        <f t="shared" si="19"/>
        <v/>
      </c>
      <c r="K1273" s="151"/>
      <c r="L1273" s="118"/>
    </row>
    <row r="1274" spans="2:12" s="119" customFormat="1" x14ac:dyDescent="0.25">
      <c r="B1274" s="120"/>
      <c r="C1274" s="117"/>
      <c r="D1274" s="117"/>
      <c r="E1274" s="117"/>
      <c r="F1274" s="126"/>
      <c r="G1274" s="140"/>
      <c r="H1274" s="126"/>
      <c r="I1274" s="140"/>
      <c r="J1274" s="142" t="str">
        <f t="shared" si="19"/>
        <v/>
      </c>
      <c r="K1274" s="151"/>
      <c r="L1274" s="118"/>
    </row>
    <row r="1275" spans="2:12" s="119" customFormat="1" x14ac:dyDescent="0.25">
      <c r="B1275" s="120"/>
      <c r="C1275" s="117"/>
      <c r="D1275" s="117"/>
      <c r="E1275" s="117"/>
      <c r="F1275" s="126"/>
      <c r="G1275" s="140"/>
      <c r="H1275" s="126"/>
      <c r="I1275" s="140"/>
      <c r="J1275" s="142" t="str">
        <f t="shared" si="19"/>
        <v/>
      </c>
      <c r="K1275" s="151"/>
      <c r="L1275" s="118"/>
    </row>
    <row r="1276" spans="2:12" s="119" customFormat="1" x14ac:dyDescent="0.25">
      <c r="B1276" s="120"/>
      <c r="C1276" s="117"/>
      <c r="D1276" s="117"/>
      <c r="E1276" s="117"/>
      <c r="F1276" s="126"/>
      <c r="G1276" s="140"/>
      <c r="H1276" s="126"/>
      <c r="I1276" s="140"/>
      <c r="J1276" s="142" t="str">
        <f t="shared" si="19"/>
        <v/>
      </c>
      <c r="K1276" s="151"/>
      <c r="L1276" s="118"/>
    </row>
    <row r="1277" spans="2:12" s="119" customFormat="1" x14ac:dyDescent="0.25">
      <c r="B1277" s="120"/>
      <c r="C1277" s="117"/>
      <c r="D1277" s="117"/>
      <c r="E1277" s="117"/>
      <c r="F1277" s="126"/>
      <c r="G1277" s="140"/>
      <c r="H1277" s="126"/>
      <c r="I1277" s="140"/>
      <c r="J1277" s="142" t="str">
        <f t="shared" si="19"/>
        <v/>
      </c>
      <c r="K1277" s="151"/>
      <c r="L1277" s="118"/>
    </row>
    <row r="1278" spans="2:12" s="119" customFormat="1" x14ac:dyDescent="0.25">
      <c r="B1278" s="120"/>
      <c r="C1278" s="117"/>
      <c r="D1278" s="117"/>
      <c r="E1278" s="117"/>
      <c r="F1278" s="126"/>
      <c r="G1278" s="140"/>
      <c r="H1278" s="126"/>
      <c r="I1278" s="140"/>
      <c r="J1278" s="142" t="str">
        <f t="shared" si="19"/>
        <v/>
      </c>
      <c r="K1278" s="151"/>
      <c r="L1278" s="118"/>
    </row>
    <row r="1279" spans="2:12" s="119" customFormat="1" x14ac:dyDescent="0.25">
      <c r="B1279" s="120"/>
      <c r="C1279" s="117"/>
      <c r="D1279" s="117"/>
      <c r="E1279" s="117"/>
      <c r="F1279" s="126"/>
      <c r="G1279" s="140"/>
      <c r="H1279" s="126"/>
      <c r="I1279" s="140"/>
      <c r="J1279" s="142" t="str">
        <f t="shared" si="19"/>
        <v/>
      </c>
      <c r="K1279" s="151"/>
      <c r="L1279" s="118"/>
    </row>
    <row r="1280" spans="2:12" s="119" customFormat="1" x14ac:dyDescent="0.25">
      <c r="B1280" s="120"/>
      <c r="C1280" s="117"/>
      <c r="D1280" s="117"/>
      <c r="E1280" s="117"/>
      <c r="F1280" s="126"/>
      <c r="G1280" s="140"/>
      <c r="H1280" s="126"/>
      <c r="I1280" s="140"/>
      <c r="J1280" s="142" t="str">
        <f t="shared" si="19"/>
        <v/>
      </c>
      <c r="K1280" s="151"/>
      <c r="L1280" s="118"/>
    </row>
    <row r="1281" spans="2:12" s="119" customFormat="1" x14ac:dyDescent="0.25">
      <c r="B1281" s="120"/>
      <c r="C1281" s="117"/>
      <c r="D1281" s="117"/>
      <c r="E1281" s="117"/>
      <c r="F1281" s="126"/>
      <c r="G1281" s="140"/>
      <c r="H1281" s="126"/>
      <c r="I1281" s="140"/>
      <c r="J1281" s="142" t="str">
        <f t="shared" si="19"/>
        <v/>
      </c>
      <c r="K1281" s="151"/>
      <c r="L1281" s="118"/>
    </row>
    <row r="1282" spans="2:12" s="119" customFormat="1" x14ac:dyDescent="0.25">
      <c r="B1282" s="120"/>
      <c r="C1282" s="117"/>
      <c r="D1282" s="117"/>
      <c r="E1282" s="117"/>
      <c r="F1282" s="126"/>
      <c r="G1282" s="140"/>
      <c r="H1282" s="126"/>
      <c r="I1282" s="140"/>
      <c r="J1282" s="142" t="str">
        <f t="shared" si="19"/>
        <v/>
      </c>
      <c r="K1282" s="151"/>
      <c r="L1282" s="118"/>
    </row>
    <row r="1283" spans="2:12" s="119" customFormat="1" x14ac:dyDescent="0.25">
      <c r="B1283" s="120"/>
      <c r="C1283" s="117"/>
      <c r="D1283" s="117"/>
      <c r="E1283" s="117"/>
      <c r="F1283" s="126"/>
      <c r="G1283" s="140"/>
      <c r="H1283" s="126"/>
      <c r="I1283" s="140"/>
      <c r="J1283" s="142" t="str">
        <f t="shared" si="19"/>
        <v/>
      </c>
      <c r="K1283" s="151"/>
      <c r="L1283" s="118"/>
    </row>
    <row r="1284" spans="2:12" s="119" customFormat="1" x14ac:dyDescent="0.25">
      <c r="B1284" s="120"/>
      <c r="C1284" s="117"/>
      <c r="D1284" s="117"/>
      <c r="E1284" s="117"/>
      <c r="F1284" s="126"/>
      <c r="G1284" s="140"/>
      <c r="H1284" s="126"/>
      <c r="I1284" s="140"/>
      <c r="J1284" s="142" t="str">
        <f t="shared" si="19"/>
        <v/>
      </c>
      <c r="K1284" s="151"/>
      <c r="L1284" s="118"/>
    </row>
    <row r="1285" spans="2:12" s="119" customFormat="1" x14ac:dyDescent="0.25">
      <c r="B1285" s="120"/>
      <c r="C1285" s="117"/>
      <c r="D1285" s="117"/>
      <c r="E1285" s="117"/>
      <c r="F1285" s="126"/>
      <c r="G1285" s="140"/>
      <c r="H1285" s="126"/>
      <c r="I1285" s="140"/>
      <c r="J1285" s="142" t="str">
        <f t="shared" si="19"/>
        <v/>
      </c>
      <c r="K1285" s="151"/>
      <c r="L1285" s="118"/>
    </row>
    <row r="1286" spans="2:12" s="119" customFormat="1" x14ac:dyDescent="0.25">
      <c r="B1286" s="120"/>
      <c r="C1286" s="117"/>
      <c r="D1286" s="117"/>
      <c r="E1286" s="117"/>
      <c r="F1286" s="126"/>
      <c r="G1286" s="140"/>
      <c r="H1286" s="126"/>
      <c r="I1286" s="140"/>
      <c r="J1286" s="142" t="str">
        <f t="shared" si="19"/>
        <v/>
      </c>
      <c r="K1286" s="151"/>
      <c r="L1286" s="118"/>
    </row>
    <row r="1287" spans="2:12" s="119" customFormat="1" x14ac:dyDescent="0.25">
      <c r="B1287" s="120"/>
      <c r="C1287" s="117"/>
      <c r="D1287" s="117"/>
      <c r="E1287" s="117"/>
      <c r="F1287" s="126"/>
      <c r="G1287" s="140"/>
      <c r="H1287" s="126"/>
      <c r="I1287" s="140"/>
      <c r="J1287" s="142" t="str">
        <f t="shared" si="19"/>
        <v/>
      </c>
      <c r="K1287" s="151"/>
      <c r="L1287" s="118"/>
    </row>
    <row r="1288" spans="2:12" s="119" customFormat="1" x14ac:dyDescent="0.25">
      <c r="B1288" s="120"/>
      <c r="C1288" s="117"/>
      <c r="D1288" s="117"/>
      <c r="E1288" s="117"/>
      <c r="F1288" s="126"/>
      <c r="G1288" s="140"/>
      <c r="H1288" s="126"/>
      <c r="I1288" s="140"/>
      <c r="J1288" s="142" t="str">
        <f t="shared" si="19"/>
        <v/>
      </c>
      <c r="K1288" s="151"/>
      <c r="L1288" s="118"/>
    </row>
    <row r="1289" spans="2:12" s="119" customFormat="1" x14ac:dyDescent="0.25">
      <c r="B1289" s="120"/>
      <c r="C1289" s="117"/>
      <c r="D1289" s="117"/>
      <c r="E1289" s="117"/>
      <c r="F1289" s="126"/>
      <c r="G1289" s="140"/>
      <c r="H1289" s="126"/>
      <c r="I1289" s="140"/>
      <c r="J1289" s="142" t="str">
        <f t="shared" si="19"/>
        <v/>
      </c>
      <c r="K1289" s="151"/>
      <c r="L1289" s="118"/>
    </row>
    <row r="1290" spans="2:12" s="119" customFormat="1" x14ac:dyDescent="0.25">
      <c r="B1290" s="120"/>
      <c r="C1290" s="117"/>
      <c r="D1290" s="117"/>
      <c r="E1290" s="117"/>
      <c r="F1290" s="126"/>
      <c r="G1290" s="140"/>
      <c r="H1290" s="126"/>
      <c r="I1290" s="140"/>
      <c r="J1290" s="142" t="str">
        <f t="shared" si="19"/>
        <v/>
      </c>
      <c r="K1290" s="151"/>
      <c r="L1290" s="118"/>
    </row>
    <row r="1291" spans="2:12" s="119" customFormat="1" x14ac:dyDescent="0.25">
      <c r="B1291" s="120"/>
      <c r="C1291" s="117"/>
      <c r="D1291" s="117"/>
      <c r="E1291" s="117"/>
      <c r="F1291" s="126"/>
      <c r="G1291" s="140"/>
      <c r="H1291" s="126"/>
      <c r="I1291" s="140"/>
      <c r="J1291" s="142" t="str">
        <f t="shared" si="19"/>
        <v/>
      </c>
      <c r="K1291" s="151"/>
      <c r="L1291" s="118"/>
    </row>
    <row r="1292" spans="2:12" s="119" customFormat="1" x14ac:dyDescent="0.25">
      <c r="B1292" s="120"/>
      <c r="C1292" s="117"/>
      <c r="D1292" s="117"/>
      <c r="E1292" s="117"/>
      <c r="F1292" s="126"/>
      <c r="G1292" s="140"/>
      <c r="H1292" s="126"/>
      <c r="I1292" s="140"/>
      <c r="J1292" s="142" t="str">
        <f t="shared" si="19"/>
        <v/>
      </c>
      <c r="K1292" s="151"/>
      <c r="L1292" s="118"/>
    </row>
    <row r="1293" spans="2:12" s="119" customFormat="1" x14ac:dyDescent="0.25">
      <c r="B1293" s="120"/>
      <c r="C1293" s="117"/>
      <c r="D1293" s="117"/>
      <c r="E1293" s="117"/>
      <c r="F1293" s="126"/>
      <c r="G1293" s="140"/>
      <c r="H1293" s="126"/>
      <c r="I1293" s="140"/>
      <c r="J1293" s="142" t="str">
        <f t="shared" si="19"/>
        <v/>
      </c>
      <c r="K1293" s="151"/>
      <c r="L1293" s="118"/>
    </row>
    <row r="1294" spans="2:12" s="119" customFormat="1" x14ac:dyDescent="0.25">
      <c r="B1294" s="120"/>
      <c r="C1294" s="117"/>
      <c r="D1294" s="117"/>
      <c r="E1294" s="117"/>
      <c r="F1294" s="126"/>
      <c r="G1294" s="140"/>
      <c r="H1294" s="126"/>
      <c r="I1294" s="140"/>
      <c r="J1294" s="142" t="str">
        <f t="shared" si="19"/>
        <v/>
      </c>
      <c r="K1294" s="151"/>
      <c r="L1294" s="118"/>
    </row>
    <row r="1295" spans="2:12" s="119" customFormat="1" x14ac:dyDescent="0.25">
      <c r="B1295" s="120"/>
      <c r="C1295" s="117"/>
      <c r="D1295" s="117"/>
      <c r="E1295" s="117"/>
      <c r="F1295" s="126"/>
      <c r="G1295" s="140"/>
      <c r="H1295" s="126"/>
      <c r="I1295" s="140"/>
      <c r="J1295" s="142" t="str">
        <f t="shared" si="19"/>
        <v/>
      </c>
      <c r="K1295" s="151"/>
      <c r="L1295" s="118"/>
    </row>
    <row r="1296" spans="2:12" s="119" customFormat="1" x14ac:dyDescent="0.25">
      <c r="B1296" s="120"/>
      <c r="C1296" s="117"/>
      <c r="D1296" s="117"/>
      <c r="E1296" s="117"/>
      <c r="F1296" s="126"/>
      <c r="G1296" s="140"/>
      <c r="H1296" s="126"/>
      <c r="I1296" s="140"/>
      <c r="J1296" s="142" t="str">
        <f t="shared" si="19"/>
        <v/>
      </c>
      <c r="K1296" s="151"/>
      <c r="L1296" s="118"/>
    </row>
    <row r="1297" spans="2:12" s="119" customFormat="1" x14ac:dyDescent="0.25">
      <c r="B1297" s="120"/>
      <c r="C1297" s="117"/>
      <c r="D1297" s="117"/>
      <c r="E1297" s="117"/>
      <c r="F1297" s="126"/>
      <c r="G1297" s="140"/>
      <c r="H1297" s="126"/>
      <c r="I1297" s="140"/>
      <c r="J1297" s="142" t="str">
        <f t="shared" si="19"/>
        <v/>
      </c>
      <c r="K1297" s="151"/>
      <c r="L1297" s="118"/>
    </row>
    <row r="1298" spans="2:12" s="119" customFormat="1" x14ac:dyDescent="0.25">
      <c r="B1298" s="120"/>
      <c r="C1298" s="117"/>
      <c r="D1298" s="117"/>
      <c r="E1298" s="117"/>
      <c r="F1298" s="126"/>
      <c r="G1298" s="140"/>
      <c r="H1298" s="126"/>
      <c r="I1298" s="140"/>
      <c r="J1298" s="142" t="str">
        <f t="shared" si="19"/>
        <v/>
      </c>
      <c r="K1298" s="151"/>
      <c r="L1298" s="118"/>
    </row>
    <row r="1299" spans="2:12" s="119" customFormat="1" x14ac:dyDescent="0.25">
      <c r="B1299" s="120"/>
      <c r="C1299" s="117"/>
      <c r="D1299" s="117"/>
      <c r="E1299" s="117"/>
      <c r="F1299" s="126"/>
      <c r="G1299" s="140"/>
      <c r="H1299" s="126"/>
      <c r="I1299" s="140"/>
      <c r="J1299" s="142" t="str">
        <f t="shared" si="19"/>
        <v/>
      </c>
      <c r="K1299" s="151"/>
      <c r="L1299" s="118"/>
    </row>
    <row r="1300" spans="2:12" s="119" customFormat="1" x14ac:dyDescent="0.25">
      <c r="B1300" s="120"/>
      <c r="C1300" s="117"/>
      <c r="D1300" s="117"/>
      <c r="E1300" s="117"/>
      <c r="F1300" s="126"/>
      <c r="G1300" s="140"/>
      <c r="H1300" s="126"/>
      <c r="I1300" s="140"/>
      <c r="J1300" s="142" t="str">
        <f t="shared" si="19"/>
        <v/>
      </c>
      <c r="K1300" s="151"/>
      <c r="L1300" s="118"/>
    </row>
    <row r="1301" spans="2:12" s="119" customFormat="1" x14ac:dyDescent="0.25">
      <c r="B1301" s="120"/>
      <c r="C1301" s="117"/>
      <c r="D1301" s="117"/>
      <c r="E1301" s="117"/>
      <c r="F1301" s="126"/>
      <c r="G1301" s="140"/>
      <c r="H1301" s="126"/>
      <c r="I1301" s="140"/>
      <c r="J1301" s="142" t="str">
        <f t="shared" si="19"/>
        <v/>
      </c>
      <c r="K1301" s="151"/>
      <c r="L1301" s="118"/>
    </row>
    <row r="1302" spans="2:12" s="119" customFormat="1" x14ac:dyDescent="0.25">
      <c r="B1302" s="120"/>
      <c r="C1302" s="117"/>
      <c r="D1302" s="117"/>
      <c r="E1302" s="117"/>
      <c r="F1302" s="126"/>
      <c r="G1302" s="140"/>
      <c r="H1302" s="126"/>
      <c r="I1302" s="140"/>
      <c r="J1302" s="142" t="str">
        <f t="shared" si="19"/>
        <v/>
      </c>
      <c r="K1302" s="151"/>
      <c r="L1302" s="118"/>
    </row>
    <row r="1303" spans="2:12" s="119" customFormat="1" x14ac:dyDescent="0.25">
      <c r="B1303" s="120"/>
      <c r="C1303" s="117"/>
      <c r="D1303" s="117"/>
      <c r="E1303" s="117"/>
      <c r="F1303" s="126"/>
      <c r="G1303" s="140"/>
      <c r="H1303" s="126"/>
      <c r="I1303" s="140"/>
      <c r="J1303" s="142" t="str">
        <f t="shared" si="19"/>
        <v/>
      </c>
      <c r="K1303" s="151"/>
      <c r="L1303" s="118"/>
    </row>
    <row r="1304" spans="2:12" s="119" customFormat="1" x14ac:dyDescent="0.25">
      <c r="B1304" s="120"/>
      <c r="C1304" s="117"/>
      <c r="D1304" s="117"/>
      <c r="E1304" s="117"/>
      <c r="F1304" s="126"/>
      <c r="G1304" s="140"/>
      <c r="H1304" s="126"/>
      <c r="I1304" s="140"/>
      <c r="J1304" s="142" t="str">
        <f t="shared" ref="J1304:J1323" si="20">IF(I1304="","",(VALUE(TEXT(H1304,"m/dd/yy ")&amp;TEXT(I1304,"hh:mm:ss"))-(VALUE(TEXT(F1304,"m/dd/yy ")&amp;TEXT(G1304,"hh:mm:ss"))))*24)</f>
        <v/>
      </c>
      <c r="K1304" s="151"/>
      <c r="L1304" s="118"/>
    </row>
    <row r="1305" spans="2:12" s="119" customFormat="1" x14ac:dyDescent="0.25">
      <c r="B1305" s="120"/>
      <c r="C1305" s="117"/>
      <c r="D1305" s="117"/>
      <c r="E1305" s="117"/>
      <c r="F1305" s="126"/>
      <c r="G1305" s="140"/>
      <c r="H1305" s="126"/>
      <c r="I1305" s="140"/>
      <c r="J1305" s="142" t="str">
        <f t="shared" si="20"/>
        <v/>
      </c>
      <c r="K1305" s="151"/>
      <c r="L1305" s="118"/>
    </row>
    <row r="1306" spans="2:12" s="119" customFormat="1" x14ac:dyDescent="0.25">
      <c r="B1306" s="120"/>
      <c r="C1306" s="117"/>
      <c r="D1306" s="117"/>
      <c r="E1306" s="117"/>
      <c r="F1306" s="126"/>
      <c r="G1306" s="140"/>
      <c r="H1306" s="126"/>
      <c r="I1306" s="140"/>
      <c r="J1306" s="142" t="str">
        <f t="shared" si="20"/>
        <v/>
      </c>
      <c r="K1306" s="151"/>
      <c r="L1306" s="118"/>
    </row>
    <row r="1307" spans="2:12" s="119" customFormat="1" x14ac:dyDescent="0.25">
      <c r="B1307" s="120"/>
      <c r="C1307" s="117"/>
      <c r="D1307" s="117"/>
      <c r="E1307" s="117"/>
      <c r="F1307" s="126"/>
      <c r="G1307" s="140"/>
      <c r="H1307" s="126"/>
      <c r="I1307" s="140"/>
      <c r="J1307" s="142" t="str">
        <f t="shared" si="20"/>
        <v/>
      </c>
      <c r="K1307" s="151"/>
      <c r="L1307" s="118"/>
    </row>
    <row r="1308" spans="2:12" s="119" customFormat="1" x14ac:dyDescent="0.25">
      <c r="B1308" s="120"/>
      <c r="C1308" s="117"/>
      <c r="D1308" s="117"/>
      <c r="E1308" s="117"/>
      <c r="F1308" s="126"/>
      <c r="G1308" s="140"/>
      <c r="H1308" s="126"/>
      <c r="I1308" s="140"/>
      <c r="J1308" s="142" t="str">
        <f t="shared" si="20"/>
        <v/>
      </c>
      <c r="K1308" s="151"/>
      <c r="L1308" s="118"/>
    </row>
    <row r="1309" spans="2:12" s="119" customFormat="1" x14ac:dyDescent="0.25">
      <c r="B1309" s="120"/>
      <c r="C1309" s="117"/>
      <c r="D1309" s="117"/>
      <c r="E1309" s="117"/>
      <c r="F1309" s="126"/>
      <c r="G1309" s="140"/>
      <c r="H1309" s="126"/>
      <c r="I1309" s="140"/>
      <c r="J1309" s="142" t="str">
        <f t="shared" si="20"/>
        <v/>
      </c>
      <c r="K1309" s="151"/>
      <c r="L1309" s="118"/>
    </row>
    <row r="1310" spans="2:12" s="119" customFormat="1" x14ac:dyDescent="0.25">
      <c r="B1310" s="120"/>
      <c r="C1310" s="117"/>
      <c r="D1310" s="117"/>
      <c r="E1310" s="117"/>
      <c r="F1310" s="126"/>
      <c r="G1310" s="140"/>
      <c r="H1310" s="126"/>
      <c r="I1310" s="140"/>
      <c r="J1310" s="142" t="str">
        <f t="shared" si="20"/>
        <v/>
      </c>
      <c r="K1310" s="151"/>
      <c r="L1310" s="118"/>
    </row>
    <row r="1311" spans="2:12" s="119" customFormat="1" x14ac:dyDescent="0.25">
      <c r="B1311" s="120"/>
      <c r="C1311" s="117"/>
      <c r="D1311" s="117"/>
      <c r="E1311" s="117"/>
      <c r="F1311" s="126"/>
      <c r="G1311" s="140"/>
      <c r="H1311" s="126"/>
      <c r="I1311" s="140"/>
      <c r="J1311" s="142" t="str">
        <f t="shared" si="20"/>
        <v/>
      </c>
      <c r="K1311" s="151"/>
      <c r="L1311" s="118"/>
    </row>
    <row r="1312" spans="2:12" s="119" customFormat="1" x14ac:dyDescent="0.25">
      <c r="B1312" s="120"/>
      <c r="C1312" s="117"/>
      <c r="D1312" s="117"/>
      <c r="E1312" s="117"/>
      <c r="F1312" s="126"/>
      <c r="G1312" s="140"/>
      <c r="H1312" s="126"/>
      <c r="I1312" s="140"/>
      <c r="J1312" s="142" t="str">
        <f t="shared" si="20"/>
        <v/>
      </c>
      <c r="K1312" s="151"/>
      <c r="L1312" s="118"/>
    </row>
    <row r="1313" spans="2:12" s="119" customFormat="1" x14ac:dyDescent="0.25">
      <c r="B1313" s="120"/>
      <c r="C1313" s="117"/>
      <c r="D1313" s="117"/>
      <c r="E1313" s="117"/>
      <c r="F1313" s="126"/>
      <c r="G1313" s="140"/>
      <c r="H1313" s="126"/>
      <c r="I1313" s="140"/>
      <c r="J1313" s="142" t="str">
        <f t="shared" si="20"/>
        <v/>
      </c>
      <c r="K1313" s="151"/>
      <c r="L1313" s="118"/>
    </row>
    <row r="1314" spans="2:12" s="119" customFormat="1" x14ac:dyDescent="0.25">
      <c r="B1314" s="120"/>
      <c r="C1314" s="117"/>
      <c r="D1314" s="117"/>
      <c r="E1314" s="117"/>
      <c r="F1314" s="126"/>
      <c r="G1314" s="140"/>
      <c r="H1314" s="126"/>
      <c r="I1314" s="140"/>
      <c r="J1314" s="142" t="str">
        <f t="shared" si="20"/>
        <v/>
      </c>
      <c r="K1314" s="151"/>
      <c r="L1314" s="118"/>
    </row>
    <row r="1315" spans="2:12" s="119" customFormat="1" x14ac:dyDescent="0.25">
      <c r="B1315" s="120"/>
      <c r="C1315" s="117"/>
      <c r="D1315" s="117"/>
      <c r="E1315" s="117"/>
      <c r="F1315" s="126"/>
      <c r="G1315" s="140"/>
      <c r="H1315" s="126"/>
      <c r="I1315" s="140"/>
      <c r="J1315" s="142" t="str">
        <f t="shared" si="20"/>
        <v/>
      </c>
      <c r="K1315" s="151"/>
      <c r="L1315" s="118"/>
    </row>
    <row r="1316" spans="2:12" s="119" customFormat="1" x14ac:dyDescent="0.25">
      <c r="B1316" s="120"/>
      <c r="C1316" s="117"/>
      <c r="D1316" s="117"/>
      <c r="E1316" s="117"/>
      <c r="F1316" s="126"/>
      <c r="G1316" s="140"/>
      <c r="H1316" s="126"/>
      <c r="I1316" s="140"/>
      <c r="J1316" s="142" t="str">
        <f t="shared" si="20"/>
        <v/>
      </c>
      <c r="K1316" s="151"/>
      <c r="L1316" s="118"/>
    </row>
    <row r="1317" spans="2:12" s="119" customFormat="1" x14ac:dyDescent="0.25">
      <c r="B1317" s="120"/>
      <c r="C1317" s="117"/>
      <c r="D1317" s="117"/>
      <c r="E1317" s="117"/>
      <c r="F1317" s="126"/>
      <c r="G1317" s="140"/>
      <c r="H1317" s="126"/>
      <c r="I1317" s="140"/>
      <c r="J1317" s="142" t="str">
        <f t="shared" si="20"/>
        <v/>
      </c>
      <c r="K1317" s="151"/>
      <c r="L1317" s="118"/>
    </row>
    <row r="1318" spans="2:12" s="119" customFormat="1" x14ac:dyDescent="0.25">
      <c r="B1318" s="120"/>
      <c r="C1318" s="117"/>
      <c r="D1318" s="117"/>
      <c r="E1318" s="117"/>
      <c r="F1318" s="126"/>
      <c r="G1318" s="140"/>
      <c r="H1318" s="126"/>
      <c r="I1318" s="140"/>
      <c r="J1318" s="142" t="str">
        <f t="shared" si="20"/>
        <v/>
      </c>
      <c r="K1318" s="151"/>
      <c r="L1318" s="118"/>
    </row>
    <row r="1319" spans="2:12" s="119" customFormat="1" x14ac:dyDescent="0.25">
      <c r="B1319" s="120"/>
      <c r="C1319" s="117"/>
      <c r="D1319" s="117"/>
      <c r="E1319" s="117"/>
      <c r="F1319" s="126"/>
      <c r="G1319" s="140"/>
      <c r="H1319" s="126"/>
      <c r="I1319" s="140"/>
      <c r="J1319" s="142" t="str">
        <f t="shared" si="20"/>
        <v/>
      </c>
      <c r="K1319" s="151"/>
      <c r="L1319" s="118"/>
    </row>
    <row r="1320" spans="2:12" s="119" customFormat="1" x14ac:dyDescent="0.25">
      <c r="B1320" s="120"/>
      <c r="C1320" s="117"/>
      <c r="D1320" s="117"/>
      <c r="E1320" s="117"/>
      <c r="F1320" s="126"/>
      <c r="G1320" s="140"/>
      <c r="H1320" s="126"/>
      <c r="I1320" s="140"/>
      <c r="J1320" s="142" t="str">
        <f t="shared" si="20"/>
        <v/>
      </c>
      <c r="K1320" s="151"/>
      <c r="L1320" s="118"/>
    </row>
    <row r="1321" spans="2:12" s="119" customFormat="1" x14ac:dyDescent="0.25">
      <c r="B1321" s="120"/>
      <c r="C1321" s="117"/>
      <c r="D1321" s="117"/>
      <c r="E1321" s="117"/>
      <c r="F1321" s="126"/>
      <c r="G1321" s="140"/>
      <c r="H1321" s="126"/>
      <c r="I1321" s="140"/>
      <c r="J1321" s="142" t="str">
        <f t="shared" si="20"/>
        <v/>
      </c>
      <c r="K1321" s="151"/>
      <c r="L1321" s="118"/>
    </row>
    <row r="1322" spans="2:12" s="119" customFormat="1" x14ac:dyDescent="0.25">
      <c r="B1322" s="120"/>
      <c r="C1322" s="117"/>
      <c r="D1322" s="117"/>
      <c r="E1322" s="117"/>
      <c r="F1322" s="126"/>
      <c r="G1322" s="140"/>
      <c r="H1322" s="126"/>
      <c r="I1322" s="140"/>
      <c r="J1322" s="142" t="str">
        <f t="shared" si="20"/>
        <v/>
      </c>
      <c r="K1322" s="151"/>
      <c r="L1322" s="118"/>
    </row>
    <row r="1323" spans="2:12" s="119" customFormat="1" x14ac:dyDescent="0.25">
      <c r="B1323" s="121"/>
      <c r="C1323" s="122"/>
      <c r="D1323" s="122"/>
      <c r="E1323" s="122"/>
      <c r="F1323" s="126"/>
      <c r="G1323" s="140"/>
      <c r="H1323" s="126"/>
      <c r="I1323" s="140"/>
      <c r="J1323" s="143" t="str">
        <f t="shared" si="20"/>
        <v/>
      </c>
      <c r="K1323" s="152"/>
      <c r="L1323" s="123"/>
    </row>
  </sheetData>
  <sheetProtection algorithmName="SHA-512" hashValue="PVq2c0ETwoKHfGY2/QuwhtCmxpx8RNYOce4JxofAFXu1KSft3WnjTxV9g9uXgDvWPl9TsgZu+bPSXAAz3DjIdw==" saltValue="qHnVRFRE/gPq6wOLo3m/gg==" spinCount="100000" sheet="1" objects="1" scenarios="1" sort="0" autoFilter="0"/>
  <dataValidations count="7">
    <dataValidation type="date" operator="greaterThanOrEqual" allowBlank="1" showInputMessage="1" showErrorMessage="1" sqref="H24:H1323 F24:F1323" xr:uid="{E05CF4AE-B508-47AA-8AA9-5887BF4E73E4}">
      <formula1>43831</formula1>
    </dataValidation>
    <dataValidation type="time" operator="greaterThanOrEqual" allowBlank="1" showInputMessage="1" showErrorMessage="1" sqref="I24:I1323 G24:G1323" xr:uid="{4E03004F-0657-4870-93A3-EBA7E490544D}">
      <formula1>0</formula1>
    </dataValidation>
    <dataValidation type="list" allowBlank="1" showInputMessage="1" showErrorMessage="1" sqref="E24:E1323" xr:uid="{28CDC7FD-3EB0-4072-80D1-7717B1520B04}">
      <formula1>"Inoperative,Out of Control"</formula1>
    </dataValidation>
    <dataValidation type="list" allowBlank="1" showInputMessage="1" showErrorMessage="1" sqref="D24:D1323" xr:uid="{160E3496-D820-4718-A71B-8196F76C324E}">
      <formula1>CMSName</formula1>
    </dataValidation>
    <dataValidation type="list" allowBlank="1" showInputMessage="1" showErrorMessage="1" sqref="B24:B1323" xr:uid="{59A216B9-2ABE-4C3E-B3DF-D9729D8CB7BF}">
      <formula1>CompanyRecord</formula1>
    </dataValidation>
    <dataValidation type="list" allowBlank="1" showInputMessage="1" showErrorMessage="1" sqref="C24:C1323" xr:uid="{C34B7306-E2DC-4F31-9578-9924C055FB48}">
      <formula1>ProcessUnit</formula1>
    </dataValidation>
    <dataValidation type="list" allowBlank="1" showInputMessage="1" showErrorMessage="1" sqref="K24:K1323" xr:uid="{9A0D4A81-A6E3-4FD5-ACDE-16C057A0ED22}">
      <formula1>CMSCauses</formula1>
    </dataValidation>
  </dataValidation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1776-7C4A-4A91-AF9E-152025E6E5D3}">
  <sheetPr codeName="Sheet15">
    <tabColor rgb="FF92D050"/>
  </sheetPr>
  <dimension ref="A2:L1323"/>
  <sheetViews>
    <sheetView showGridLines="0" topLeftCell="B7" workbookViewId="0">
      <selection activeCell="F12" sqref="F12"/>
    </sheetView>
  </sheetViews>
  <sheetFormatPr defaultColWidth="0" defaultRowHeight="15" zeroHeight="1" x14ac:dyDescent="0.25"/>
  <cols>
    <col min="1" max="1" width="9.140625" hidden="1" customWidth="1"/>
    <col min="2" max="2" width="17.5703125" customWidth="1"/>
    <col min="3" max="3" width="44.7109375" customWidth="1"/>
    <col min="4" max="4" width="56.42578125" customWidth="1"/>
    <col min="5" max="5" width="19.5703125" customWidth="1"/>
    <col min="6" max="6" width="24" customWidth="1"/>
    <col min="7" max="7" width="23.28515625" customWidth="1"/>
    <col min="8" max="12" width="27.85546875" customWidth="1"/>
    <col min="13" max="16384" width="9.140625" hidden="1"/>
  </cols>
  <sheetData>
    <row r="2" spans="1:12" hidden="1" x14ac:dyDescent="0.25">
      <c r="B2" s="2" t="s">
        <v>0</v>
      </c>
      <c r="C2" s="14" t="str">
        <f>Welcome!B2</f>
        <v>63.7550(c) Consolidated Semiannual Compliance Report (Spreadsheet Template)</v>
      </c>
    </row>
    <row r="3" spans="1:12" hidden="1" x14ac:dyDescent="0.25">
      <c r="B3" s="4" t="s">
        <v>1</v>
      </c>
      <c r="C3" s="14" t="str">
        <f>Welcome!B3</f>
        <v>63.7550(c)</v>
      </c>
    </row>
    <row r="4" spans="1:12" hidden="1" x14ac:dyDescent="0.25">
      <c r="B4" s="4" t="s">
        <v>3</v>
      </c>
      <c r="C4" s="75" t="str">
        <f>Welcome!B4</f>
        <v>v2.02</v>
      </c>
    </row>
    <row r="5" spans="1:12" hidden="1" x14ac:dyDescent="0.25">
      <c r="B5" s="4" t="s">
        <v>5</v>
      </c>
      <c r="C5" s="16">
        <f>Welcome!B5</f>
        <v>45678</v>
      </c>
    </row>
    <row r="6" spans="1:12" hidden="1" x14ac:dyDescent="0.25">
      <c r="B6" s="15"/>
      <c r="C6" s="15"/>
    </row>
    <row r="7" spans="1:12" ht="15.75" x14ac:dyDescent="0.25">
      <c r="B7" s="17" t="s">
        <v>7</v>
      </c>
      <c r="C7" s="17"/>
    </row>
    <row r="8" spans="1:12" ht="15.75" x14ac:dyDescent="0.25">
      <c r="B8" s="17" t="s">
        <v>8</v>
      </c>
      <c r="C8" s="17"/>
    </row>
    <row r="9" spans="1:12" ht="15.75" hidden="1" x14ac:dyDescent="0.25">
      <c r="B9" s="17"/>
      <c r="C9" s="17"/>
    </row>
    <row r="10" spans="1:12" ht="15.75" hidden="1" x14ac:dyDescent="0.25">
      <c r="B10" s="17"/>
      <c r="C10" s="17"/>
    </row>
    <row r="11" spans="1:12" hidden="1" x14ac:dyDescent="0.25">
      <c r="B11" s="15"/>
      <c r="C11" s="15"/>
    </row>
    <row r="12" spans="1:12" ht="105.75" thickBot="1" x14ac:dyDescent="0.3">
      <c r="A12" s="1"/>
      <c r="B12" s="35" t="s">
        <v>185</v>
      </c>
      <c r="C12" s="19" t="s">
        <v>203</v>
      </c>
      <c r="D12" s="19" t="s">
        <v>204</v>
      </c>
      <c r="E12" s="52" t="s">
        <v>563</v>
      </c>
      <c r="F12" s="19" t="s">
        <v>556</v>
      </c>
      <c r="G12" s="52" t="s">
        <v>557</v>
      </c>
      <c r="H12" s="156" t="s">
        <v>562</v>
      </c>
      <c r="I12" s="156" t="s">
        <v>558</v>
      </c>
      <c r="J12" s="156" t="s">
        <v>559</v>
      </c>
      <c r="K12" s="156" t="s">
        <v>560</v>
      </c>
      <c r="L12" s="156" t="s">
        <v>561</v>
      </c>
    </row>
    <row r="13" spans="1:12" x14ac:dyDescent="0.25">
      <c r="B13" s="28" t="s">
        <v>32</v>
      </c>
      <c r="C13" s="53" t="s">
        <v>205</v>
      </c>
      <c r="D13" s="53" t="s">
        <v>206</v>
      </c>
      <c r="E13" s="53" t="s">
        <v>207</v>
      </c>
      <c r="F13" s="53" t="s">
        <v>208</v>
      </c>
      <c r="G13" s="24" t="s">
        <v>209</v>
      </c>
      <c r="H13" s="153" t="s">
        <v>551</v>
      </c>
      <c r="I13" s="153" t="s">
        <v>552</v>
      </c>
      <c r="J13" s="153" t="s">
        <v>553</v>
      </c>
      <c r="K13" s="153" t="s">
        <v>554</v>
      </c>
      <c r="L13" s="153" t="s">
        <v>555</v>
      </c>
    </row>
    <row r="14" spans="1:12" x14ac:dyDescent="0.25">
      <c r="B14" s="86" t="s">
        <v>45</v>
      </c>
      <c r="C14" s="87" t="s">
        <v>77</v>
      </c>
      <c r="D14" s="87" t="s">
        <v>201</v>
      </c>
      <c r="E14" s="87" t="s">
        <v>210</v>
      </c>
      <c r="F14" s="87" t="s">
        <v>510</v>
      </c>
      <c r="G14" s="87" t="s">
        <v>592</v>
      </c>
      <c r="H14" s="154" t="s">
        <v>194</v>
      </c>
      <c r="I14" s="154" t="s">
        <v>510</v>
      </c>
      <c r="J14" s="154" t="s">
        <v>194</v>
      </c>
      <c r="K14" s="154" t="s">
        <v>194</v>
      </c>
      <c r="L14" s="154" t="s">
        <v>194</v>
      </c>
    </row>
    <row r="15" spans="1:12" hidden="1" x14ac:dyDescent="0.25">
      <c r="B15" s="86" t="s">
        <v>56</v>
      </c>
      <c r="C15" s="87" t="s">
        <v>56</v>
      </c>
      <c r="D15" s="87" t="s">
        <v>56</v>
      </c>
      <c r="E15" s="87" t="s">
        <v>56</v>
      </c>
      <c r="F15" s="87" t="s">
        <v>56</v>
      </c>
      <c r="G15" s="87" t="s">
        <v>56</v>
      </c>
      <c r="H15" s="155"/>
      <c r="I15" s="155"/>
      <c r="J15" s="155"/>
      <c r="K15" s="155"/>
      <c r="L15" s="155"/>
    </row>
    <row r="16" spans="1:12" hidden="1" x14ac:dyDescent="0.25">
      <c r="B16" s="86" t="s">
        <v>56</v>
      </c>
      <c r="C16" s="87" t="s">
        <v>56</v>
      </c>
      <c r="D16" s="87" t="s">
        <v>56</v>
      </c>
      <c r="E16" s="87" t="s">
        <v>56</v>
      </c>
      <c r="F16" s="87" t="s">
        <v>56</v>
      </c>
      <c r="G16" s="87" t="s">
        <v>56</v>
      </c>
      <c r="H16" s="155"/>
      <c r="I16" s="155"/>
      <c r="J16" s="155"/>
      <c r="K16" s="155"/>
      <c r="L16" s="155"/>
    </row>
    <row r="17" spans="2:12" hidden="1" x14ac:dyDescent="0.25">
      <c r="B17" s="86" t="s">
        <v>56</v>
      </c>
      <c r="C17" s="87" t="s">
        <v>56</v>
      </c>
      <c r="D17" s="87" t="s">
        <v>56</v>
      </c>
      <c r="E17" s="87" t="s">
        <v>56</v>
      </c>
      <c r="F17" s="87" t="s">
        <v>56</v>
      </c>
      <c r="G17" s="87" t="s">
        <v>56</v>
      </c>
      <c r="H17" s="155"/>
      <c r="I17" s="155"/>
      <c r="J17" s="155"/>
      <c r="K17" s="155"/>
      <c r="L17" s="155"/>
    </row>
    <row r="18" spans="2:12" hidden="1" x14ac:dyDescent="0.25">
      <c r="B18" s="86" t="s">
        <v>56</v>
      </c>
      <c r="C18" s="87" t="s">
        <v>56</v>
      </c>
      <c r="D18" s="87" t="s">
        <v>56</v>
      </c>
      <c r="E18" s="87" t="s">
        <v>56</v>
      </c>
      <c r="F18" s="87" t="s">
        <v>56</v>
      </c>
      <c r="G18" s="87" t="s">
        <v>56</v>
      </c>
      <c r="H18" s="155"/>
      <c r="I18" s="155"/>
      <c r="J18" s="155"/>
      <c r="K18" s="155"/>
      <c r="L18" s="155"/>
    </row>
    <row r="19" spans="2:12" hidden="1" x14ac:dyDescent="0.25">
      <c r="B19" s="86" t="s">
        <v>56</v>
      </c>
      <c r="C19" s="87" t="s">
        <v>56</v>
      </c>
      <c r="D19" s="87" t="s">
        <v>56</v>
      </c>
      <c r="E19" s="87" t="s">
        <v>56</v>
      </c>
      <c r="F19" s="87" t="s">
        <v>56</v>
      </c>
      <c r="G19" s="87" t="s">
        <v>56</v>
      </c>
      <c r="H19" s="155"/>
      <c r="I19" s="155"/>
      <c r="J19" s="155"/>
      <c r="K19" s="155"/>
      <c r="L19" s="155"/>
    </row>
    <row r="20" spans="2:12" hidden="1" x14ac:dyDescent="0.25">
      <c r="B20" s="86" t="s">
        <v>56</v>
      </c>
      <c r="C20" s="87" t="s">
        <v>56</v>
      </c>
      <c r="D20" s="87" t="s">
        <v>56</v>
      </c>
      <c r="E20" s="87" t="s">
        <v>56</v>
      </c>
      <c r="F20" s="87" t="s">
        <v>56</v>
      </c>
      <c r="G20" s="87" t="s">
        <v>56</v>
      </c>
      <c r="H20" s="155"/>
      <c r="I20" s="155"/>
      <c r="J20" s="155"/>
      <c r="K20" s="155"/>
      <c r="L20" s="155"/>
    </row>
    <row r="21" spans="2:12" hidden="1" x14ac:dyDescent="0.25">
      <c r="B21" s="86" t="s">
        <v>56</v>
      </c>
      <c r="C21" s="87" t="s">
        <v>56</v>
      </c>
      <c r="D21" s="87" t="s">
        <v>56</v>
      </c>
      <c r="E21" s="87" t="s">
        <v>56</v>
      </c>
      <c r="F21" s="87" t="s">
        <v>56</v>
      </c>
      <c r="G21" s="87" t="s">
        <v>56</v>
      </c>
      <c r="H21" s="155"/>
      <c r="I21" s="155"/>
      <c r="J21" s="155"/>
      <c r="K21" s="155"/>
      <c r="L21" s="155"/>
    </row>
    <row r="22" spans="2:12" hidden="1" x14ac:dyDescent="0.25">
      <c r="B22" s="86" t="s">
        <v>56</v>
      </c>
      <c r="C22" s="87" t="s">
        <v>56</v>
      </c>
      <c r="D22" s="87" t="s">
        <v>56</v>
      </c>
      <c r="E22" s="87" t="s">
        <v>56</v>
      </c>
      <c r="F22" s="87" t="s">
        <v>56</v>
      </c>
      <c r="G22" s="87" t="s">
        <v>56</v>
      </c>
      <c r="H22" s="155"/>
      <c r="I22" s="155"/>
      <c r="J22" s="155"/>
      <c r="K22" s="155"/>
      <c r="L22" s="155"/>
    </row>
    <row r="23" spans="2:12" hidden="1" x14ac:dyDescent="0.25">
      <c r="B23" s="86" t="s">
        <v>56</v>
      </c>
      <c r="C23" s="87" t="s">
        <v>56</v>
      </c>
      <c r="D23" s="87" t="s">
        <v>56</v>
      </c>
      <c r="E23" s="87" t="s">
        <v>56</v>
      </c>
      <c r="F23" s="87" t="s">
        <v>56</v>
      </c>
      <c r="G23" s="87" t="s">
        <v>56</v>
      </c>
      <c r="H23" s="155"/>
      <c r="I23" s="155"/>
      <c r="J23" s="155"/>
      <c r="K23" s="155"/>
      <c r="L23" s="155"/>
    </row>
    <row r="24" spans="2:12" s="119" customFormat="1" x14ac:dyDescent="0.25">
      <c r="B24" s="144" t="str">
        <f>IF(Lists!AM2="","",Lists!AM2)</f>
        <v/>
      </c>
      <c r="C24" s="145" t="str">
        <f>IF(Lists!AN2="","",Lists!AN2)</f>
        <v/>
      </c>
      <c r="D24" s="145" t="str">
        <f>IF(Lists!AO2="","",Lists!AO2)</f>
        <v/>
      </c>
      <c r="E24" s="135"/>
      <c r="F24" s="142" t="str">
        <f>IF(C24="","",SUMIFS('CMS Downtime'!$J$24:'CMS Downtime'!$J$1323,'CMS Downtime'!$B$24:'CMS Downtime'!$B$1323,B24,'CMS Downtime'!$C$24:'CMS Downtime'!$C$1323,C24,'CMS Downtime'!$D$24:'CMS Downtime'!$D$1323,D24))</f>
        <v/>
      </c>
      <c r="G24" s="157" t="str">
        <f>IF($E24="","",F24/$E24)</f>
        <v/>
      </c>
      <c r="H24" s="160" t="str">
        <f>IF($C24="","",SUMIFS('CMS Downtime'!$J$24:$J$523,'CMS Downtime'!$B$24:$B$523,$B24,'CMS Downtime'!$C$24:$C$523,$C24,'CMS Downtime'!$D$24:$D$523,$D24,'CMS Downtime'!$K$24:$K$523,"Monitoring Equipment Malfunction"))</f>
        <v/>
      </c>
      <c r="I24" s="160" t="str">
        <f>IF($C24="","",SUMIFS('CMS Downtime'!$J$24:$J$523,'CMS Downtime'!$B$24:$B$523,$B24,'CMS Downtime'!$C$24:$C$523,$C24,'CMS Downtime'!$D$24:$D$523,$D24,'CMS Downtime'!$K$24:$K$523,"NonMonitoring Equipment Malfunction"))</f>
        <v/>
      </c>
      <c r="J24" s="160" t="str">
        <f>IF($C24="","",SUMIFS('CMS Downtime'!$J$24:$J$523,'CMS Downtime'!$B$24:$B$523,$B24,'CMS Downtime'!$C$24:$C$523,$C24,'CMS Downtime'!$D$24:$D$523,$D24,'CMS Downtime'!$K$24:$K$523,"Quality Assurance/Quality Control Calibrations"))</f>
        <v/>
      </c>
      <c r="K24" s="160" t="str">
        <f>IF($C24="","",SUMIFS('CMS Downtime'!$J$24:$J$523,'CMS Downtime'!$B$24:$B$523,$B24,'CMS Downtime'!$C$24:$C$523,$C24,'CMS Downtime'!$D$24:$D$523,$D24,'CMS Downtime'!$K$24:$K$523,"Other Known Causes"))</f>
        <v/>
      </c>
      <c r="L24" s="160" t="str">
        <f>IF($C24="","",SUMIFS('CMS Downtime'!$J$24:$J$523,'CMS Downtime'!$B$24:$B$523,$B24,'CMS Downtime'!$C$24:$C$523,$C24,'CMS Downtime'!$D$24:$D$523,$D24,'CMS Downtime'!$K$24:$K$523,"Other Unknown Causes"))</f>
        <v/>
      </c>
    </row>
    <row r="25" spans="2:12" s="119" customFormat="1" x14ac:dyDescent="0.25">
      <c r="B25" s="144" t="str">
        <f>IF(Lists!AM3="","",Lists!AM3)</f>
        <v/>
      </c>
      <c r="C25" s="145" t="str">
        <f>IF(Lists!AN3="","",Lists!AN3)</f>
        <v/>
      </c>
      <c r="D25" s="145" t="str">
        <f>IF(Lists!AO3="","",Lists!AO3)</f>
        <v/>
      </c>
      <c r="E25" s="135"/>
      <c r="F25" s="142" t="str">
        <f>IF(C25="","",SUMIFS('CMS Downtime'!$J$24:'CMS Downtime'!$J$1323,'CMS Downtime'!$B$24:'CMS Downtime'!$B$1323,B25,'CMS Downtime'!$C$24:'CMS Downtime'!$C$1323,C25,'CMS Downtime'!$D$24:'CMS Downtime'!$D$1323,D25))</f>
        <v/>
      </c>
      <c r="G25" s="157" t="str">
        <f t="shared" ref="G25:G88" si="0">IF($E25="","",F25/$E25)</f>
        <v/>
      </c>
      <c r="H25" s="160" t="str">
        <f>IF($C25="","",SUMIFS('CMS Downtime'!$J$24:$J$523,'CMS Downtime'!$B$24:$B$523,$B25,'CMS Downtime'!$C$24:$C$523,$C25,'CMS Downtime'!$D$24:$D$523,$D25,'CMS Downtime'!$K$24:$K$523,"Monitoring Equipment Malfunction"))</f>
        <v/>
      </c>
      <c r="I25" s="160" t="str">
        <f>IF($C25="","",SUMIFS('CMS Downtime'!$J$24:$J$523,'CMS Downtime'!$B$24:$B$523,$B25,'CMS Downtime'!$C$24:$C$523,$C25,'CMS Downtime'!$D$24:$D$523,$D25,'CMS Downtime'!$K$24:$K$523,"NonMonitoring Equipment Malfunction"))</f>
        <v/>
      </c>
      <c r="J25" s="160" t="str">
        <f>IF($C25="","",SUMIFS('CMS Downtime'!$J$24:$J$523,'CMS Downtime'!$B$24:$B$523,$B25,'CMS Downtime'!$C$24:$C$523,$C25,'CMS Downtime'!$D$24:$D$523,$D25,'CMS Downtime'!$K$24:$K$523,"Quality Assurance/Quality Control Calibrations"))</f>
        <v/>
      </c>
      <c r="K25" s="160" t="str">
        <f>IF($C25="","",SUMIFS('CMS Downtime'!$J$24:$J$523,'CMS Downtime'!$B$24:$B$523,$B25,'CMS Downtime'!$C$24:$C$523,$C25,'CMS Downtime'!$D$24:$D$523,$D25,'CMS Downtime'!$K$24:$K$523,"Other Known Causes"))</f>
        <v/>
      </c>
      <c r="L25" s="160" t="str">
        <f>IF($C25="","",SUMIFS('CMS Downtime'!$J$24:$J$523,'CMS Downtime'!$B$24:$B$523,$B25,'CMS Downtime'!$C$24:$C$523,$C25,'CMS Downtime'!$D$24:$D$523,$D25,'CMS Downtime'!$K$24:$K$523,"Other Unknown Causes"))</f>
        <v/>
      </c>
    </row>
    <row r="26" spans="2:12" s="119" customFormat="1" x14ac:dyDescent="0.25">
      <c r="B26" s="144" t="str">
        <f>IF(Lists!AM4="","",Lists!AM4)</f>
        <v/>
      </c>
      <c r="C26" s="145" t="str">
        <f>IF(Lists!AN4="","",Lists!AN4)</f>
        <v/>
      </c>
      <c r="D26" s="145" t="str">
        <f>IF(Lists!AO4="","",Lists!AO4)</f>
        <v/>
      </c>
      <c r="E26" s="135"/>
      <c r="F26" s="142" t="str">
        <f>IF(C26="","",SUMIFS('CMS Downtime'!$J$24:'CMS Downtime'!$J$1323,'CMS Downtime'!$B$24:'CMS Downtime'!$B$1323,B26,'CMS Downtime'!$C$24:'CMS Downtime'!$C$1323,C26,'CMS Downtime'!$D$24:'CMS Downtime'!$D$1323,D26))</f>
        <v/>
      </c>
      <c r="G26" s="157" t="str">
        <f t="shared" si="0"/>
        <v/>
      </c>
      <c r="H26" s="160" t="str">
        <f>IF($C26="","",SUMIFS('CMS Downtime'!$J$24:$J$523,'CMS Downtime'!$B$24:$B$523,$B26,'CMS Downtime'!$C$24:$C$523,$C26,'CMS Downtime'!$D$24:$D$523,$D26,'CMS Downtime'!$K$24:$K$523,"Monitoring Equipment Malfunction"))</f>
        <v/>
      </c>
      <c r="I26" s="160" t="str">
        <f>IF($C26="","",SUMIFS('CMS Downtime'!$J$24:$J$523,'CMS Downtime'!$B$24:$B$523,$B26,'CMS Downtime'!$C$24:$C$523,$C26,'CMS Downtime'!$D$24:$D$523,$D26,'CMS Downtime'!$K$24:$K$523,"NonMonitoring Equipment Malfunction"))</f>
        <v/>
      </c>
      <c r="J26" s="160" t="str">
        <f>IF($C26="","",SUMIFS('CMS Downtime'!$J$24:$J$523,'CMS Downtime'!$B$24:$B$523,$B26,'CMS Downtime'!$C$24:$C$523,$C26,'CMS Downtime'!$D$24:$D$523,$D26,'CMS Downtime'!$K$24:$K$523,"Quality Assurance/Quality Control Calibrations"))</f>
        <v/>
      </c>
      <c r="K26" s="160" t="str">
        <f>IF($C26="","",SUMIFS('CMS Downtime'!$J$24:$J$523,'CMS Downtime'!$B$24:$B$523,$B26,'CMS Downtime'!$C$24:$C$523,$C26,'CMS Downtime'!$D$24:$D$523,$D26,'CMS Downtime'!$K$24:$K$523,"Other Known Causes"))</f>
        <v/>
      </c>
      <c r="L26" s="160" t="str">
        <f>IF($C26="","",SUMIFS('CMS Downtime'!$J$24:$J$523,'CMS Downtime'!$B$24:$B$523,$B26,'CMS Downtime'!$C$24:$C$523,$C26,'CMS Downtime'!$D$24:$D$523,$D26,'CMS Downtime'!$K$24:$K$523,"Other Unknown Causes"))</f>
        <v/>
      </c>
    </row>
    <row r="27" spans="2:12" s="119" customFormat="1" x14ac:dyDescent="0.25">
      <c r="B27" s="144" t="str">
        <f>IF(Lists!AM5="","",Lists!AM5)</f>
        <v/>
      </c>
      <c r="C27" s="145" t="str">
        <f>IF(Lists!AN5="","",Lists!AN5)</f>
        <v/>
      </c>
      <c r="D27" s="145" t="str">
        <f>IF(Lists!AO5="","",Lists!AO5)</f>
        <v/>
      </c>
      <c r="E27" s="135"/>
      <c r="F27" s="142" t="str">
        <f>IF(C27="","",SUMIFS('CMS Downtime'!$J$24:'CMS Downtime'!$J$1323,'CMS Downtime'!$B$24:'CMS Downtime'!$B$1323,B27,'CMS Downtime'!$C$24:'CMS Downtime'!$C$1323,C27,'CMS Downtime'!$D$24:'CMS Downtime'!$D$1323,D27))</f>
        <v/>
      </c>
      <c r="G27" s="157" t="str">
        <f t="shared" si="0"/>
        <v/>
      </c>
      <c r="H27" s="160" t="str">
        <f>IF($C27="","",SUMIFS('CMS Downtime'!$J$24:$J$523,'CMS Downtime'!$B$24:$B$523,$B27,'CMS Downtime'!$C$24:$C$523,$C27,'CMS Downtime'!$D$24:$D$523,$D27,'CMS Downtime'!$K$24:$K$523,"Monitoring Equipment Malfunction"))</f>
        <v/>
      </c>
      <c r="I27" s="160" t="str">
        <f>IF($C27="","",SUMIFS('CMS Downtime'!$J$24:$J$523,'CMS Downtime'!$B$24:$B$523,$B27,'CMS Downtime'!$C$24:$C$523,$C27,'CMS Downtime'!$D$24:$D$523,$D27,'CMS Downtime'!$K$24:$K$523,"NonMonitoring Equipment Malfunction"))</f>
        <v/>
      </c>
      <c r="J27" s="160" t="str">
        <f>IF($C27="","",SUMIFS('CMS Downtime'!$J$24:$J$523,'CMS Downtime'!$B$24:$B$523,$B27,'CMS Downtime'!$C$24:$C$523,$C27,'CMS Downtime'!$D$24:$D$523,$D27,'CMS Downtime'!$K$24:$K$523,"Quality Assurance/Quality Control Calibrations"))</f>
        <v/>
      </c>
      <c r="K27" s="160" t="str">
        <f>IF($C27="","",SUMIFS('CMS Downtime'!$J$24:$J$523,'CMS Downtime'!$B$24:$B$523,$B27,'CMS Downtime'!$C$24:$C$523,$C27,'CMS Downtime'!$D$24:$D$523,$D27,'CMS Downtime'!$K$24:$K$523,"Other Known Causes"))</f>
        <v/>
      </c>
      <c r="L27" s="160" t="str">
        <f>IF($C27="","",SUMIFS('CMS Downtime'!$J$24:$J$523,'CMS Downtime'!$B$24:$B$523,$B27,'CMS Downtime'!$C$24:$C$523,$C27,'CMS Downtime'!$D$24:$D$523,$D27,'CMS Downtime'!$K$24:$K$523,"Other Unknown Causes"))</f>
        <v/>
      </c>
    </row>
    <row r="28" spans="2:12" s="119" customFormat="1" x14ac:dyDescent="0.25">
      <c r="B28" s="144" t="str">
        <f>IF(Lists!AM6="","",Lists!AM6)</f>
        <v/>
      </c>
      <c r="C28" s="145" t="str">
        <f>IF(Lists!AN6="","",Lists!AN6)</f>
        <v/>
      </c>
      <c r="D28" s="145" t="str">
        <f>IF(Lists!AO6="","",Lists!AO6)</f>
        <v/>
      </c>
      <c r="E28" s="135"/>
      <c r="F28" s="142" t="str">
        <f>IF(C28="","",SUMIFS('CMS Downtime'!$J$24:'CMS Downtime'!$J$1323,'CMS Downtime'!$B$24:'CMS Downtime'!$B$1323,B28,'CMS Downtime'!$C$24:'CMS Downtime'!$C$1323,C28,'CMS Downtime'!$D$24:'CMS Downtime'!$D$1323,D28))</f>
        <v/>
      </c>
      <c r="G28" s="158" t="str">
        <f t="shared" si="0"/>
        <v/>
      </c>
      <c r="H28" s="160" t="str">
        <f>IF($C28="","",SUMIFS('CMS Downtime'!$J$24:$J$523,'CMS Downtime'!$B$24:$B$523,$B28,'CMS Downtime'!$C$24:$C$523,$C28,'CMS Downtime'!$D$24:$D$523,$D28,'CMS Downtime'!$K$24:$K$523,"Monitoring Equipment Malfunction"))</f>
        <v/>
      </c>
      <c r="I28" s="160" t="str">
        <f>IF($C28="","",SUMIFS('CMS Downtime'!$J$24:$J$523,'CMS Downtime'!$B$24:$B$523,$B28,'CMS Downtime'!$C$24:$C$523,$C28,'CMS Downtime'!$D$24:$D$523,$D28,'CMS Downtime'!$K$24:$K$523,"NonMonitoring Equipment Malfunction"))</f>
        <v/>
      </c>
      <c r="J28" s="160" t="str">
        <f>IF($C28="","",SUMIFS('CMS Downtime'!$J$24:$J$523,'CMS Downtime'!$B$24:$B$523,$B28,'CMS Downtime'!$C$24:$C$523,$C28,'CMS Downtime'!$D$24:$D$523,$D28,'CMS Downtime'!$K$24:$K$523,"Quality Assurance/Quality Control Calibrations"))</f>
        <v/>
      </c>
      <c r="K28" s="160" t="str">
        <f>IF($C28="","",SUMIFS('CMS Downtime'!$J$24:$J$523,'CMS Downtime'!$B$24:$B$523,$B28,'CMS Downtime'!$C$24:$C$523,$C28,'CMS Downtime'!$D$24:$D$523,$D28,'CMS Downtime'!$K$24:$K$523,"Other Known Causes"))</f>
        <v/>
      </c>
      <c r="L28" s="160" t="str">
        <f>IF($C28="","",SUMIFS('CMS Downtime'!$J$24:$J$523,'CMS Downtime'!$B$24:$B$523,$B28,'CMS Downtime'!$C$24:$C$523,$C28,'CMS Downtime'!$D$24:$D$523,$D28,'CMS Downtime'!$K$24:$K$523,"Other Unknown Causes"))</f>
        <v/>
      </c>
    </row>
    <row r="29" spans="2:12" s="119" customFormat="1" x14ac:dyDescent="0.25">
      <c r="B29" s="144" t="str">
        <f>IF(Lists!AM7="","",Lists!AM7)</f>
        <v/>
      </c>
      <c r="C29" s="145" t="str">
        <f>IF(Lists!AN7="","",Lists!AN7)</f>
        <v/>
      </c>
      <c r="D29" s="145" t="str">
        <f>IF(Lists!AO7="","",Lists!AO7)</f>
        <v/>
      </c>
      <c r="E29" s="135"/>
      <c r="F29" s="142" t="str">
        <f>IF(C29="","",SUMIFS('CMS Downtime'!$J$24:'CMS Downtime'!$J$1323,'CMS Downtime'!$B$24:'CMS Downtime'!$B$1323,B29,'CMS Downtime'!$C$24:'CMS Downtime'!$C$1323,C29,'CMS Downtime'!$D$24:'CMS Downtime'!$D$1323,D29))</f>
        <v/>
      </c>
      <c r="G29" s="158" t="str">
        <f t="shared" si="0"/>
        <v/>
      </c>
      <c r="H29" s="160" t="str">
        <f>IF($C29="","",SUMIFS('CMS Downtime'!$J$24:$J$523,'CMS Downtime'!$B$24:$B$523,$B29,'CMS Downtime'!$C$24:$C$523,$C29,'CMS Downtime'!$D$24:$D$523,$D29,'CMS Downtime'!$K$24:$K$523,"Monitoring Equipment Malfunction"))</f>
        <v/>
      </c>
      <c r="I29" s="160" t="str">
        <f>IF($C29="","",SUMIFS('CMS Downtime'!$J$24:$J$523,'CMS Downtime'!$B$24:$B$523,$B29,'CMS Downtime'!$C$24:$C$523,$C29,'CMS Downtime'!$D$24:$D$523,$D29,'CMS Downtime'!$K$24:$K$523,"NonMonitoring Equipment Malfunction"))</f>
        <v/>
      </c>
      <c r="J29" s="160" t="str">
        <f>IF($C29="","",SUMIFS('CMS Downtime'!$J$24:$J$523,'CMS Downtime'!$B$24:$B$523,$B29,'CMS Downtime'!$C$24:$C$523,$C29,'CMS Downtime'!$D$24:$D$523,$D29,'CMS Downtime'!$K$24:$K$523,"Quality Assurance/Quality Control Calibrations"))</f>
        <v/>
      </c>
      <c r="K29" s="160" t="str">
        <f>IF($C29="","",SUMIFS('CMS Downtime'!$J$24:$J$523,'CMS Downtime'!$B$24:$B$523,$B29,'CMS Downtime'!$C$24:$C$523,$C29,'CMS Downtime'!$D$24:$D$523,$D29,'CMS Downtime'!$K$24:$K$523,"Other Known Causes"))</f>
        <v/>
      </c>
      <c r="L29" s="160" t="str">
        <f>IF($C29="","",SUMIFS('CMS Downtime'!$J$24:$J$523,'CMS Downtime'!$B$24:$B$523,$B29,'CMS Downtime'!$C$24:$C$523,$C29,'CMS Downtime'!$D$24:$D$523,$D29,'CMS Downtime'!$K$24:$K$523,"Other Unknown Causes"))</f>
        <v/>
      </c>
    </row>
    <row r="30" spans="2:12" s="119" customFormat="1" x14ac:dyDescent="0.25">
      <c r="B30" s="144" t="str">
        <f>IF(Lists!AM8="","",Lists!AM8)</f>
        <v/>
      </c>
      <c r="C30" s="145" t="str">
        <f>IF(Lists!AN8="","",Lists!AN8)</f>
        <v/>
      </c>
      <c r="D30" s="145" t="str">
        <f>IF(Lists!AO8="","",Lists!AO8)</f>
        <v/>
      </c>
      <c r="E30" s="135"/>
      <c r="F30" s="142" t="str">
        <f>IF(C30="","",SUMIFS('CMS Downtime'!$J$24:'CMS Downtime'!$J$1323,'CMS Downtime'!$B$24:'CMS Downtime'!$B$1323,B30,'CMS Downtime'!$C$24:'CMS Downtime'!$C$1323,C30,'CMS Downtime'!$D$24:'CMS Downtime'!$D$1323,D30))</f>
        <v/>
      </c>
      <c r="G30" s="158" t="str">
        <f t="shared" si="0"/>
        <v/>
      </c>
      <c r="H30" s="160" t="str">
        <f>IF($C30="","",SUMIFS('CMS Downtime'!$J$24:$J$523,'CMS Downtime'!$B$24:$B$523,$B30,'CMS Downtime'!$C$24:$C$523,$C30,'CMS Downtime'!$D$24:$D$523,$D30,'CMS Downtime'!$K$24:$K$523,"Monitoring Equipment Malfunction"))</f>
        <v/>
      </c>
      <c r="I30" s="160" t="str">
        <f>IF($C30="","",SUMIFS('CMS Downtime'!$J$24:$J$523,'CMS Downtime'!$B$24:$B$523,$B30,'CMS Downtime'!$C$24:$C$523,$C30,'CMS Downtime'!$D$24:$D$523,$D30,'CMS Downtime'!$K$24:$K$523,"NonMonitoring Equipment Malfunction"))</f>
        <v/>
      </c>
      <c r="J30" s="160" t="str">
        <f>IF($C30="","",SUMIFS('CMS Downtime'!$J$24:$J$523,'CMS Downtime'!$B$24:$B$523,$B30,'CMS Downtime'!$C$24:$C$523,$C30,'CMS Downtime'!$D$24:$D$523,$D30,'CMS Downtime'!$K$24:$K$523,"Quality Assurance/Quality Control Calibrations"))</f>
        <v/>
      </c>
      <c r="K30" s="160" t="str">
        <f>IF($C30="","",SUMIFS('CMS Downtime'!$J$24:$J$523,'CMS Downtime'!$B$24:$B$523,$B30,'CMS Downtime'!$C$24:$C$523,$C30,'CMS Downtime'!$D$24:$D$523,$D30,'CMS Downtime'!$K$24:$K$523,"Other Known Causes"))</f>
        <v/>
      </c>
      <c r="L30" s="160" t="str">
        <f>IF($C30="","",SUMIFS('CMS Downtime'!$J$24:$J$523,'CMS Downtime'!$B$24:$B$523,$B30,'CMS Downtime'!$C$24:$C$523,$C30,'CMS Downtime'!$D$24:$D$523,$D30,'CMS Downtime'!$K$24:$K$523,"Other Unknown Causes"))</f>
        <v/>
      </c>
    </row>
    <row r="31" spans="2:12" s="119" customFormat="1" x14ac:dyDescent="0.25">
      <c r="B31" s="144" t="str">
        <f>IF(Lists!AM9="","",Lists!AM9)</f>
        <v/>
      </c>
      <c r="C31" s="145" t="str">
        <f>IF(Lists!AN9="","",Lists!AN9)</f>
        <v/>
      </c>
      <c r="D31" s="145" t="str">
        <f>IF(Lists!AO9="","",Lists!AO9)</f>
        <v/>
      </c>
      <c r="E31" s="135"/>
      <c r="F31" s="142" t="str">
        <f>IF(C31="","",SUMIFS('CMS Downtime'!$J$24:'CMS Downtime'!$J$1323,'CMS Downtime'!$B$24:'CMS Downtime'!$B$1323,B31,'CMS Downtime'!$C$24:'CMS Downtime'!$C$1323,C31,'CMS Downtime'!$D$24:'CMS Downtime'!$D$1323,D31))</f>
        <v/>
      </c>
      <c r="G31" s="158" t="str">
        <f t="shared" si="0"/>
        <v/>
      </c>
      <c r="H31" s="160" t="str">
        <f>IF($C31="","",SUMIFS('CMS Downtime'!$J$24:$J$523,'CMS Downtime'!$B$24:$B$523,$B31,'CMS Downtime'!$C$24:$C$523,$C31,'CMS Downtime'!$D$24:$D$523,$D31,'CMS Downtime'!$K$24:$K$523,"Monitoring Equipment Malfunction"))</f>
        <v/>
      </c>
      <c r="I31" s="160" t="str">
        <f>IF($C31="","",SUMIFS('CMS Downtime'!$J$24:$J$523,'CMS Downtime'!$B$24:$B$523,$B31,'CMS Downtime'!$C$24:$C$523,$C31,'CMS Downtime'!$D$24:$D$523,$D31,'CMS Downtime'!$K$24:$K$523,"NonMonitoring Equipment Malfunction"))</f>
        <v/>
      </c>
      <c r="J31" s="160" t="str">
        <f>IF($C31="","",SUMIFS('CMS Downtime'!$J$24:$J$523,'CMS Downtime'!$B$24:$B$523,$B31,'CMS Downtime'!$C$24:$C$523,$C31,'CMS Downtime'!$D$24:$D$523,$D31,'CMS Downtime'!$K$24:$K$523,"Quality Assurance/Quality Control Calibrations"))</f>
        <v/>
      </c>
      <c r="K31" s="160" t="str">
        <f>IF($C31="","",SUMIFS('CMS Downtime'!$J$24:$J$523,'CMS Downtime'!$B$24:$B$523,$B31,'CMS Downtime'!$C$24:$C$523,$C31,'CMS Downtime'!$D$24:$D$523,$D31,'CMS Downtime'!$K$24:$K$523,"Other Known Causes"))</f>
        <v/>
      </c>
      <c r="L31" s="160" t="str">
        <f>IF($C31="","",SUMIFS('CMS Downtime'!$J$24:$J$523,'CMS Downtime'!$B$24:$B$523,$B31,'CMS Downtime'!$C$24:$C$523,$C31,'CMS Downtime'!$D$24:$D$523,$D31,'CMS Downtime'!$K$24:$K$523,"Other Unknown Causes"))</f>
        <v/>
      </c>
    </row>
    <row r="32" spans="2:12" s="119" customFormat="1" x14ac:dyDescent="0.25">
      <c r="B32" s="144" t="str">
        <f>IF(Lists!AM10="","",Lists!AM10)</f>
        <v/>
      </c>
      <c r="C32" s="145" t="str">
        <f>IF(Lists!AN10="","",Lists!AN10)</f>
        <v/>
      </c>
      <c r="D32" s="145" t="str">
        <f>IF(Lists!AO10="","",Lists!AO10)</f>
        <v/>
      </c>
      <c r="E32" s="135"/>
      <c r="F32" s="142" t="str">
        <f>IF(C32="","",SUMIFS('CMS Downtime'!$J$24:'CMS Downtime'!$J$1323,'CMS Downtime'!$B$24:'CMS Downtime'!$B$1323,B32,'CMS Downtime'!$C$24:'CMS Downtime'!$C$1323,C32,'CMS Downtime'!$D$24:'CMS Downtime'!$D$1323,D32))</f>
        <v/>
      </c>
      <c r="G32" s="158" t="str">
        <f t="shared" si="0"/>
        <v/>
      </c>
      <c r="H32" s="160" t="str">
        <f>IF($C32="","",SUMIFS('CMS Downtime'!$J$24:$J$523,'CMS Downtime'!$B$24:$B$523,$B32,'CMS Downtime'!$C$24:$C$523,$C32,'CMS Downtime'!$D$24:$D$523,$D32,'CMS Downtime'!$K$24:$K$523,"Monitoring Equipment Malfunction"))</f>
        <v/>
      </c>
      <c r="I32" s="160" t="str">
        <f>IF($C32="","",SUMIFS('CMS Downtime'!$J$24:$J$523,'CMS Downtime'!$B$24:$B$523,$B32,'CMS Downtime'!$C$24:$C$523,$C32,'CMS Downtime'!$D$24:$D$523,$D32,'CMS Downtime'!$K$24:$K$523,"NonMonitoring Equipment Malfunction"))</f>
        <v/>
      </c>
      <c r="J32" s="160" t="str">
        <f>IF($C32="","",SUMIFS('CMS Downtime'!$J$24:$J$523,'CMS Downtime'!$B$24:$B$523,$B32,'CMS Downtime'!$C$24:$C$523,$C32,'CMS Downtime'!$D$24:$D$523,$D32,'CMS Downtime'!$K$24:$K$523,"Quality Assurance/Quality Control Calibrations"))</f>
        <v/>
      </c>
      <c r="K32" s="160" t="str">
        <f>IF($C32="","",SUMIFS('CMS Downtime'!$J$24:$J$523,'CMS Downtime'!$B$24:$B$523,$B32,'CMS Downtime'!$C$24:$C$523,$C32,'CMS Downtime'!$D$24:$D$523,$D32,'CMS Downtime'!$K$24:$K$523,"Other Known Causes"))</f>
        <v/>
      </c>
      <c r="L32" s="160" t="str">
        <f>IF($C32="","",SUMIFS('CMS Downtime'!$J$24:$J$523,'CMS Downtime'!$B$24:$B$523,$B32,'CMS Downtime'!$C$24:$C$523,$C32,'CMS Downtime'!$D$24:$D$523,$D32,'CMS Downtime'!$K$24:$K$523,"Other Unknown Causes"))</f>
        <v/>
      </c>
    </row>
    <row r="33" spans="2:12" s="119" customFormat="1" x14ac:dyDescent="0.25">
      <c r="B33" s="144" t="str">
        <f>IF(Lists!AM11="","",Lists!AM11)</f>
        <v/>
      </c>
      <c r="C33" s="145" t="str">
        <f>IF(Lists!AN11="","",Lists!AN11)</f>
        <v/>
      </c>
      <c r="D33" s="145" t="str">
        <f>IF(Lists!AO11="","",Lists!AO11)</f>
        <v/>
      </c>
      <c r="E33" s="135"/>
      <c r="F33" s="142" t="str">
        <f>IF(C33="","",SUMIFS('CMS Downtime'!$J$24:'CMS Downtime'!$J$1323,'CMS Downtime'!$B$24:'CMS Downtime'!$B$1323,B33,'CMS Downtime'!$C$24:'CMS Downtime'!$C$1323,C33,'CMS Downtime'!$D$24:'CMS Downtime'!$D$1323,D33))</f>
        <v/>
      </c>
      <c r="G33" s="158" t="str">
        <f t="shared" si="0"/>
        <v/>
      </c>
      <c r="H33" s="160" t="str">
        <f>IF($C33="","",SUMIFS('CMS Downtime'!$J$24:$J$523,'CMS Downtime'!$B$24:$B$523,$B33,'CMS Downtime'!$C$24:$C$523,$C33,'CMS Downtime'!$D$24:$D$523,$D33,'CMS Downtime'!$K$24:$K$523,"Monitoring Equipment Malfunction"))</f>
        <v/>
      </c>
      <c r="I33" s="160" t="str">
        <f>IF($C33="","",SUMIFS('CMS Downtime'!$J$24:$J$523,'CMS Downtime'!$B$24:$B$523,$B33,'CMS Downtime'!$C$24:$C$523,$C33,'CMS Downtime'!$D$24:$D$523,$D33,'CMS Downtime'!$K$24:$K$523,"NonMonitoring Equipment Malfunction"))</f>
        <v/>
      </c>
      <c r="J33" s="160" t="str">
        <f>IF($C33="","",SUMIFS('CMS Downtime'!$J$24:$J$523,'CMS Downtime'!$B$24:$B$523,$B33,'CMS Downtime'!$C$24:$C$523,$C33,'CMS Downtime'!$D$24:$D$523,$D33,'CMS Downtime'!$K$24:$K$523,"Quality Assurance/Quality Control Calibrations"))</f>
        <v/>
      </c>
      <c r="K33" s="160" t="str">
        <f>IF($C33="","",SUMIFS('CMS Downtime'!$J$24:$J$523,'CMS Downtime'!$B$24:$B$523,$B33,'CMS Downtime'!$C$24:$C$523,$C33,'CMS Downtime'!$D$24:$D$523,$D33,'CMS Downtime'!$K$24:$K$523,"Other Known Causes"))</f>
        <v/>
      </c>
      <c r="L33" s="160" t="str">
        <f>IF($C33="","",SUMIFS('CMS Downtime'!$J$24:$J$523,'CMS Downtime'!$B$24:$B$523,$B33,'CMS Downtime'!$C$24:$C$523,$C33,'CMS Downtime'!$D$24:$D$523,$D33,'CMS Downtime'!$K$24:$K$523,"Other Unknown Causes"))</f>
        <v/>
      </c>
    </row>
    <row r="34" spans="2:12" s="119" customFormat="1" x14ac:dyDescent="0.25">
      <c r="B34" s="144" t="str">
        <f>IF(Lists!AM12="","",Lists!AM12)</f>
        <v/>
      </c>
      <c r="C34" s="145" t="str">
        <f>IF(Lists!AN12="","",Lists!AN12)</f>
        <v/>
      </c>
      <c r="D34" s="145" t="str">
        <f>IF(Lists!AO12="","",Lists!AO12)</f>
        <v/>
      </c>
      <c r="E34" s="135"/>
      <c r="F34" s="142" t="str">
        <f>IF(C34="","",SUMIFS('CMS Downtime'!$J$24:'CMS Downtime'!$J$1323,'CMS Downtime'!$B$24:'CMS Downtime'!$B$1323,B34,'CMS Downtime'!$C$24:'CMS Downtime'!$C$1323,C34,'CMS Downtime'!$D$24:'CMS Downtime'!$D$1323,D34))</f>
        <v/>
      </c>
      <c r="G34" s="158" t="str">
        <f t="shared" si="0"/>
        <v/>
      </c>
      <c r="H34" s="160" t="str">
        <f>IF($C34="","",SUMIFS('CMS Downtime'!$J$24:$J$523,'CMS Downtime'!$B$24:$B$523,$B34,'CMS Downtime'!$C$24:$C$523,$C34,'CMS Downtime'!$D$24:$D$523,$D34,'CMS Downtime'!$K$24:$K$523,"Monitoring Equipment Malfunction"))</f>
        <v/>
      </c>
      <c r="I34" s="160" t="str">
        <f>IF($C34="","",SUMIFS('CMS Downtime'!$J$24:$J$523,'CMS Downtime'!$B$24:$B$523,$B34,'CMS Downtime'!$C$24:$C$523,$C34,'CMS Downtime'!$D$24:$D$523,$D34,'CMS Downtime'!$K$24:$K$523,"NonMonitoring Equipment Malfunction"))</f>
        <v/>
      </c>
      <c r="J34" s="160" t="str">
        <f>IF($C34="","",SUMIFS('CMS Downtime'!$J$24:$J$523,'CMS Downtime'!$B$24:$B$523,$B34,'CMS Downtime'!$C$24:$C$523,$C34,'CMS Downtime'!$D$24:$D$523,$D34,'CMS Downtime'!$K$24:$K$523,"Quality Assurance/Quality Control Calibrations"))</f>
        <v/>
      </c>
      <c r="K34" s="160" t="str">
        <f>IF($C34="","",SUMIFS('CMS Downtime'!$J$24:$J$523,'CMS Downtime'!$B$24:$B$523,$B34,'CMS Downtime'!$C$24:$C$523,$C34,'CMS Downtime'!$D$24:$D$523,$D34,'CMS Downtime'!$K$24:$K$523,"Other Known Causes"))</f>
        <v/>
      </c>
      <c r="L34" s="160" t="str">
        <f>IF($C34="","",SUMIFS('CMS Downtime'!$J$24:$J$523,'CMS Downtime'!$B$24:$B$523,$B34,'CMS Downtime'!$C$24:$C$523,$C34,'CMS Downtime'!$D$24:$D$523,$D34,'CMS Downtime'!$K$24:$K$523,"Other Unknown Causes"))</f>
        <v/>
      </c>
    </row>
    <row r="35" spans="2:12" s="119" customFormat="1" x14ac:dyDescent="0.25">
      <c r="B35" s="144" t="str">
        <f>IF(Lists!AM13="","",Lists!AM13)</f>
        <v/>
      </c>
      <c r="C35" s="145" t="str">
        <f>IF(Lists!AN13="","",Lists!AN13)</f>
        <v/>
      </c>
      <c r="D35" s="145" t="str">
        <f>IF(Lists!AO13="","",Lists!AO13)</f>
        <v/>
      </c>
      <c r="E35" s="135"/>
      <c r="F35" s="142" t="str">
        <f>IF(C35="","",SUMIFS('CMS Downtime'!$J$24:'CMS Downtime'!$J$1323,'CMS Downtime'!$B$24:'CMS Downtime'!$B$1323,B35,'CMS Downtime'!$C$24:'CMS Downtime'!$C$1323,C35,'CMS Downtime'!$D$24:'CMS Downtime'!$D$1323,D35))</f>
        <v/>
      </c>
      <c r="G35" s="158" t="str">
        <f t="shared" si="0"/>
        <v/>
      </c>
      <c r="H35" s="160" t="str">
        <f>IF($C35="","",SUMIFS('CMS Downtime'!$J$24:$J$523,'CMS Downtime'!$B$24:$B$523,$B35,'CMS Downtime'!$C$24:$C$523,$C35,'CMS Downtime'!$D$24:$D$523,$D35,'CMS Downtime'!$K$24:$K$523,"Monitoring Equipment Malfunction"))</f>
        <v/>
      </c>
      <c r="I35" s="160" t="str">
        <f>IF($C35="","",SUMIFS('CMS Downtime'!$J$24:$J$523,'CMS Downtime'!$B$24:$B$523,$B35,'CMS Downtime'!$C$24:$C$523,$C35,'CMS Downtime'!$D$24:$D$523,$D35,'CMS Downtime'!$K$24:$K$523,"NonMonitoring Equipment Malfunction"))</f>
        <v/>
      </c>
      <c r="J35" s="160" t="str">
        <f>IF($C35="","",SUMIFS('CMS Downtime'!$J$24:$J$523,'CMS Downtime'!$B$24:$B$523,$B35,'CMS Downtime'!$C$24:$C$523,$C35,'CMS Downtime'!$D$24:$D$523,$D35,'CMS Downtime'!$K$24:$K$523,"Quality Assurance/Quality Control Calibrations"))</f>
        <v/>
      </c>
      <c r="K35" s="160" t="str">
        <f>IF($C35="","",SUMIFS('CMS Downtime'!$J$24:$J$523,'CMS Downtime'!$B$24:$B$523,$B35,'CMS Downtime'!$C$24:$C$523,$C35,'CMS Downtime'!$D$24:$D$523,$D35,'CMS Downtime'!$K$24:$K$523,"Other Known Causes"))</f>
        <v/>
      </c>
      <c r="L35" s="160" t="str">
        <f>IF($C35="","",SUMIFS('CMS Downtime'!$J$24:$J$523,'CMS Downtime'!$B$24:$B$523,$B35,'CMS Downtime'!$C$24:$C$523,$C35,'CMS Downtime'!$D$24:$D$523,$D35,'CMS Downtime'!$K$24:$K$523,"Other Unknown Causes"))</f>
        <v/>
      </c>
    </row>
    <row r="36" spans="2:12" s="119" customFormat="1" x14ac:dyDescent="0.25">
      <c r="B36" s="144" t="str">
        <f>IF(Lists!AM14="","",Lists!AM14)</f>
        <v/>
      </c>
      <c r="C36" s="145" t="str">
        <f>IF(Lists!AN14="","",Lists!AN14)</f>
        <v/>
      </c>
      <c r="D36" s="145" t="str">
        <f>IF(Lists!AO14="","",Lists!AO14)</f>
        <v/>
      </c>
      <c r="E36" s="135"/>
      <c r="F36" s="142" t="str">
        <f>IF(C36="","",SUMIFS('CMS Downtime'!$J$24:'CMS Downtime'!$J$1323,'CMS Downtime'!$B$24:'CMS Downtime'!$B$1323,B36,'CMS Downtime'!$C$24:'CMS Downtime'!$C$1323,C36,'CMS Downtime'!$D$24:'CMS Downtime'!$D$1323,D36))</f>
        <v/>
      </c>
      <c r="G36" s="158" t="str">
        <f t="shared" si="0"/>
        <v/>
      </c>
      <c r="H36" s="160" t="str">
        <f>IF($C36="","",SUMIFS('CMS Downtime'!$J$24:$J$523,'CMS Downtime'!$B$24:$B$523,$B36,'CMS Downtime'!$C$24:$C$523,$C36,'CMS Downtime'!$D$24:$D$523,$D36,'CMS Downtime'!$K$24:$K$523,"Monitoring Equipment Malfunction"))</f>
        <v/>
      </c>
      <c r="I36" s="160" t="str">
        <f>IF($C36="","",SUMIFS('CMS Downtime'!$J$24:$J$523,'CMS Downtime'!$B$24:$B$523,$B36,'CMS Downtime'!$C$24:$C$523,$C36,'CMS Downtime'!$D$24:$D$523,$D36,'CMS Downtime'!$K$24:$K$523,"NonMonitoring Equipment Malfunction"))</f>
        <v/>
      </c>
      <c r="J36" s="160" t="str">
        <f>IF($C36="","",SUMIFS('CMS Downtime'!$J$24:$J$523,'CMS Downtime'!$B$24:$B$523,$B36,'CMS Downtime'!$C$24:$C$523,$C36,'CMS Downtime'!$D$24:$D$523,$D36,'CMS Downtime'!$K$24:$K$523,"Quality Assurance/Quality Control Calibrations"))</f>
        <v/>
      </c>
      <c r="K36" s="160" t="str">
        <f>IF($C36="","",SUMIFS('CMS Downtime'!$J$24:$J$523,'CMS Downtime'!$B$24:$B$523,$B36,'CMS Downtime'!$C$24:$C$523,$C36,'CMS Downtime'!$D$24:$D$523,$D36,'CMS Downtime'!$K$24:$K$523,"Other Known Causes"))</f>
        <v/>
      </c>
      <c r="L36" s="160" t="str">
        <f>IF($C36="","",SUMIFS('CMS Downtime'!$J$24:$J$523,'CMS Downtime'!$B$24:$B$523,$B36,'CMS Downtime'!$C$24:$C$523,$C36,'CMS Downtime'!$D$24:$D$523,$D36,'CMS Downtime'!$K$24:$K$523,"Other Unknown Causes"))</f>
        <v/>
      </c>
    </row>
    <row r="37" spans="2:12" s="119" customFormat="1" x14ac:dyDescent="0.25">
      <c r="B37" s="144" t="str">
        <f>IF(Lists!AM15="","",Lists!AM15)</f>
        <v/>
      </c>
      <c r="C37" s="145" t="str">
        <f>IF(Lists!AN15="","",Lists!AN15)</f>
        <v/>
      </c>
      <c r="D37" s="145" t="str">
        <f>IF(Lists!AO15="","",Lists!AO15)</f>
        <v/>
      </c>
      <c r="E37" s="135"/>
      <c r="F37" s="142" t="str">
        <f>IF(C37="","",SUMIFS('CMS Downtime'!$J$24:'CMS Downtime'!$J$1323,'CMS Downtime'!$B$24:'CMS Downtime'!$B$1323,B37,'CMS Downtime'!$C$24:'CMS Downtime'!$C$1323,C37,'CMS Downtime'!$D$24:'CMS Downtime'!$D$1323,D37))</f>
        <v/>
      </c>
      <c r="G37" s="158" t="str">
        <f t="shared" si="0"/>
        <v/>
      </c>
      <c r="H37" s="160" t="str">
        <f>IF($C37="","",SUMIFS('CMS Downtime'!$J$24:$J$523,'CMS Downtime'!$B$24:$B$523,$B37,'CMS Downtime'!$C$24:$C$523,$C37,'CMS Downtime'!$D$24:$D$523,$D37,'CMS Downtime'!$K$24:$K$523,"Monitoring Equipment Malfunction"))</f>
        <v/>
      </c>
      <c r="I37" s="160" t="str">
        <f>IF($C37="","",SUMIFS('CMS Downtime'!$J$24:$J$523,'CMS Downtime'!$B$24:$B$523,$B37,'CMS Downtime'!$C$24:$C$523,$C37,'CMS Downtime'!$D$24:$D$523,$D37,'CMS Downtime'!$K$24:$K$523,"NonMonitoring Equipment Malfunction"))</f>
        <v/>
      </c>
      <c r="J37" s="160" t="str">
        <f>IF($C37="","",SUMIFS('CMS Downtime'!$J$24:$J$523,'CMS Downtime'!$B$24:$B$523,$B37,'CMS Downtime'!$C$24:$C$523,$C37,'CMS Downtime'!$D$24:$D$523,$D37,'CMS Downtime'!$K$24:$K$523,"Quality Assurance/Quality Control Calibrations"))</f>
        <v/>
      </c>
      <c r="K37" s="160" t="str">
        <f>IF($C37="","",SUMIFS('CMS Downtime'!$J$24:$J$523,'CMS Downtime'!$B$24:$B$523,$B37,'CMS Downtime'!$C$24:$C$523,$C37,'CMS Downtime'!$D$24:$D$523,$D37,'CMS Downtime'!$K$24:$K$523,"Other Known Causes"))</f>
        <v/>
      </c>
      <c r="L37" s="160" t="str">
        <f>IF($C37="","",SUMIFS('CMS Downtime'!$J$24:$J$523,'CMS Downtime'!$B$24:$B$523,$B37,'CMS Downtime'!$C$24:$C$523,$C37,'CMS Downtime'!$D$24:$D$523,$D37,'CMS Downtime'!$K$24:$K$523,"Other Unknown Causes"))</f>
        <v/>
      </c>
    </row>
    <row r="38" spans="2:12" s="119" customFormat="1" x14ac:dyDescent="0.25">
      <c r="B38" s="144" t="str">
        <f>IF(Lists!AM16="","",Lists!AM16)</f>
        <v/>
      </c>
      <c r="C38" s="145" t="str">
        <f>IF(Lists!AN16="","",Lists!AN16)</f>
        <v/>
      </c>
      <c r="D38" s="145" t="str">
        <f>IF(Lists!AO16="","",Lists!AO16)</f>
        <v/>
      </c>
      <c r="E38" s="135"/>
      <c r="F38" s="142" t="str">
        <f>IF(C38="","",SUMIFS('CMS Downtime'!$J$24:'CMS Downtime'!$J$1323,'CMS Downtime'!$B$24:'CMS Downtime'!$B$1323,B38,'CMS Downtime'!$C$24:'CMS Downtime'!$C$1323,C38,'CMS Downtime'!$D$24:'CMS Downtime'!$D$1323,D38))</f>
        <v/>
      </c>
      <c r="G38" s="158" t="str">
        <f t="shared" si="0"/>
        <v/>
      </c>
      <c r="H38" s="160" t="str">
        <f>IF($C38="","",SUMIFS('CMS Downtime'!$J$24:$J$523,'CMS Downtime'!$B$24:$B$523,$B38,'CMS Downtime'!$C$24:$C$523,$C38,'CMS Downtime'!$D$24:$D$523,$D38,'CMS Downtime'!$K$24:$K$523,"Monitoring Equipment Malfunction"))</f>
        <v/>
      </c>
      <c r="I38" s="160" t="str">
        <f>IF($C38="","",SUMIFS('CMS Downtime'!$J$24:$J$523,'CMS Downtime'!$B$24:$B$523,$B38,'CMS Downtime'!$C$24:$C$523,$C38,'CMS Downtime'!$D$24:$D$523,$D38,'CMS Downtime'!$K$24:$K$523,"NonMonitoring Equipment Malfunction"))</f>
        <v/>
      </c>
      <c r="J38" s="160" t="str">
        <f>IF($C38="","",SUMIFS('CMS Downtime'!$J$24:$J$523,'CMS Downtime'!$B$24:$B$523,$B38,'CMS Downtime'!$C$24:$C$523,$C38,'CMS Downtime'!$D$24:$D$523,$D38,'CMS Downtime'!$K$24:$K$523,"Quality Assurance/Quality Control Calibrations"))</f>
        <v/>
      </c>
      <c r="K38" s="160" t="str">
        <f>IF($C38="","",SUMIFS('CMS Downtime'!$J$24:$J$523,'CMS Downtime'!$B$24:$B$523,$B38,'CMS Downtime'!$C$24:$C$523,$C38,'CMS Downtime'!$D$24:$D$523,$D38,'CMS Downtime'!$K$24:$K$523,"Other Known Causes"))</f>
        <v/>
      </c>
      <c r="L38" s="160" t="str">
        <f>IF($C38="","",SUMIFS('CMS Downtime'!$J$24:$J$523,'CMS Downtime'!$B$24:$B$523,$B38,'CMS Downtime'!$C$24:$C$523,$C38,'CMS Downtime'!$D$24:$D$523,$D38,'CMS Downtime'!$K$24:$K$523,"Other Unknown Causes"))</f>
        <v/>
      </c>
    </row>
    <row r="39" spans="2:12" s="119" customFormat="1" x14ac:dyDescent="0.25">
      <c r="B39" s="144" t="str">
        <f>IF(Lists!AM17="","",Lists!AM17)</f>
        <v/>
      </c>
      <c r="C39" s="145" t="str">
        <f>IF(Lists!AN17="","",Lists!AN17)</f>
        <v/>
      </c>
      <c r="D39" s="145" t="str">
        <f>IF(Lists!AO17="","",Lists!AO17)</f>
        <v/>
      </c>
      <c r="E39" s="135"/>
      <c r="F39" s="142" t="str">
        <f>IF(C39="","",SUMIFS('CMS Downtime'!$J$24:'CMS Downtime'!$J$1323,'CMS Downtime'!$B$24:'CMS Downtime'!$B$1323,B39,'CMS Downtime'!$C$24:'CMS Downtime'!$C$1323,C39,'CMS Downtime'!$D$24:'CMS Downtime'!$D$1323,D39))</f>
        <v/>
      </c>
      <c r="G39" s="158" t="str">
        <f t="shared" si="0"/>
        <v/>
      </c>
      <c r="H39" s="160" t="str">
        <f>IF($C39="","",SUMIFS('CMS Downtime'!$J$24:$J$523,'CMS Downtime'!$B$24:$B$523,$B39,'CMS Downtime'!$C$24:$C$523,$C39,'CMS Downtime'!$D$24:$D$523,$D39,'CMS Downtime'!$K$24:$K$523,"Monitoring Equipment Malfunction"))</f>
        <v/>
      </c>
      <c r="I39" s="160" t="str">
        <f>IF($C39="","",SUMIFS('CMS Downtime'!$J$24:$J$523,'CMS Downtime'!$B$24:$B$523,$B39,'CMS Downtime'!$C$24:$C$523,$C39,'CMS Downtime'!$D$24:$D$523,$D39,'CMS Downtime'!$K$24:$K$523,"NonMonitoring Equipment Malfunction"))</f>
        <v/>
      </c>
      <c r="J39" s="160" t="str">
        <f>IF($C39="","",SUMIFS('CMS Downtime'!$J$24:$J$523,'CMS Downtime'!$B$24:$B$523,$B39,'CMS Downtime'!$C$24:$C$523,$C39,'CMS Downtime'!$D$24:$D$523,$D39,'CMS Downtime'!$K$24:$K$523,"Quality Assurance/Quality Control Calibrations"))</f>
        <v/>
      </c>
      <c r="K39" s="160" t="str">
        <f>IF($C39="","",SUMIFS('CMS Downtime'!$J$24:$J$523,'CMS Downtime'!$B$24:$B$523,$B39,'CMS Downtime'!$C$24:$C$523,$C39,'CMS Downtime'!$D$24:$D$523,$D39,'CMS Downtime'!$K$24:$K$523,"Other Known Causes"))</f>
        <v/>
      </c>
      <c r="L39" s="160" t="str">
        <f>IF($C39="","",SUMIFS('CMS Downtime'!$J$24:$J$523,'CMS Downtime'!$B$24:$B$523,$B39,'CMS Downtime'!$C$24:$C$523,$C39,'CMS Downtime'!$D$24:$D$523,$D39,'CMS Downtime'!$K$24:$K$523,"Other Unknown Causes"))</f>
        <v/>
      </c>
    </row>
    <row r="40" spans="2:12" s="119" customFormat="1" x14ac:dyDescent="0.25">
      <c r="B40" s="144" t="str">
        <f>IF(Lists!AM18="","",Lists!AM18)</f>
        <v/>
      </c>
      <c r="C40" s="145" t="str">
        <f>IF(Lists!AN18="","",Lists!AN18)</f>
        <v/>
      </c>
      <c r="D40" s="145" t="str">
        <f>IF(Lists!AO18="","",Lists!AO18)</f>
        <v/>
      </c>
      <c r="E40" s="135"/>
      <c r="F40" s="142" t="str">
        <f>IF(C40="","",SUMIFS('CMS Downtime'!$J$24:'CMS Downtime'!$J$1323,'CMS Downtime'!$B$24:'CMS Downtime'!$B$1323,B40,'CMS Downtime'!$C$24:'CMS Downtime'!$C$1323,C40,'CMS Downtime'!$D$24:'CMS Downtime'!$D$1323,D40))</f>
        <v/>
      </c>
      <c r="G40" s="158" t="str">
        <f t="shared" si="0"/>
        <v/>
      </c>
      <c r="H40" s="160" t="str">
        <f>IF($C40="","",SUMIFS('CMS Downtime'!$J$24:$J$523,'CMS Downtime'!$B$24:$B$523,$B40,'CMS Downtime'!$C$24:$C$523,$C40,'CMS Downtime'!$D$24:$D$523,$D40,'CMS Downtime'!$K$24:$K$523,"Monitoring Equipment Malfunction"))</f>
        <v/>
      </c>
      <c r="I40" s="160" t="str">
        <f>IF($C40="","",SUMIFS('CMS Downtime'!$J$24:$J$523,'CMS Downtime'!$B$24:$B$523,$B40,'CMS Downtime'!$C$24:$C$523,$C40,'CMS Downtime'!$D$24:$D$523,$D40,'CMS Downtime'!$K$24:$K$523,"NonMonitoring Equipment Malfunction"))</f>
        <v/>
      </c>
      <c r="J40" s="160" t="str">
        <f>IF($C40="","",SUMIFS('CMS Downtime'!$J$24:$J$523,'CMS Downtime'!$B$24:$B$523,$B40,'CMS Downtime'!$C$24:$C$523,$C40,'CMS Downtime'!$D$24:$D$523,$D40,'CMS Downtime'!$K$24:$K$523,"Quality Assurance/Quality Control Calibrations"))</f>
        <v/>
      </c>
      <c r="K40" s="160" t="str">
        <f>IF($C40="","",SUMIFS('CMS Downtime'!$J$24:$J$523,'CMS Downtime'!$B$24:$B$523,$B40,'CMS Downtime'!$C$24:$C$523,$C40,'CMS Downtime'!$D$24:$D$523,$D40,'CMS Downtime'!$K$24:$K$523,"Other Known Causes"))</f>
        <v/>
      </c>
      <c r="L40" s="160" t="str">
        <f>IF($C40="","",SUMIFS('CMS Downtime'!$J$24:$J$523,'CMS Downtime'!$B$24:$B$523,$B40,'CMS Downtime'!$C$24:$C$523,$C40,'CMS Downtime'!$D$24:$D$523,$D40,'CMS Downtime'!$K$24:$K$523,"Other Unknown Causes"))</f>
        <v/>
      </c>
    </row>
    <row r="41" spans="2:12" s="119" customFormat="1" x14ac:dyDescent="0.25">
      <c r="B41" s="144" t="str">
        <f>IF(Lists!AM19="","",Lists!AM19)</f>
        <v/>
      </c>
      <c r="C41" s="145" t="str">
        <f>IF(Lists!AN19="","",Lists!AN19)</f>
        <v/>
      </c>
      <c r="D41" s="145" t="str">
        <f>IF(Lists!AO19="","",Lists!AO19)</f>
        <v/>
      </c>
      <c r="E41" s="135"/>
      <c r="F41" s="142" t="str">
        <f>IF(C41="","",SUMIFS('CMS Downtime'!$J$24:'CMS Downtime'!$J$1323,'CMS Downtime'!$B$24:'CMS Downtime'!$B$1323,B41,'CMS Downtime'!$C$24:'CMS Downtime'!$C$1323,C41,'CMS Downtime'!$D$24:'CMS Downtime'!$D$1323,D41))</f>
        <v/>
      </c>
      <c r="G41" s="158" t="str">
        <f t="shared" si="0"/>
        <v/>
      </c>
      <c r="H41" s="160" t="str">
        <f>IF($C41="","",SUMIFS('CMS Downtime'!$J$24:$J$523,'CMS Downtime'!$B$24:$B$523,$B41,'CMS Downtime'!$C$24:$C$523,$C41,'CMS Downtime'!$D$24:$D$523,$D41,'CMS Downtime'!$K$24:$K$523,"Monitoring Equipment Malfunction"))</f>
        <v/>
      </c>
      <c r="I41" s="160" t="str">
        <f>IF($C41="","",SUMIFS('CMS Downtime'!$J$24:$J$523,'CMS Downtime'!$B$24:$B$523,$B41,'CMS Downtime'!$C$24:$C$523,$C41,'CMS Downtime'!$D$24:$D$523,$D41,'CMS Downtime'!$K$24:$K$523,"NonMonitoring Equipment Malfunction"))</f>
        <v/>
      </c>
      <c r="J41" s="160" t="str">
        <f>IF($C41="","",SUMIFS('CMS Downtime'!$J$24:$J$523,'CMS Downtime'!$B$24:$B$523,$B41,'CMS Downtime'!$C$24:$C$523,$C41,'CMS Downtime'!$D$24:$D$523,$D41,'CMS Downtime'!$K$24:$K$523,"Quality Assurance/Quality Control Calibrations"))</f>
        <v/>
      </c>
      <c r="K41" s="160" t="str">
        <f>IF($C41="","",SUMIFS('CMS Downtime'!$J$24:$J$523,'CMS Downtime'!$B$24:$B$523,$B41,'CMS Downtime'!$C$24:$C$523,$C41,'CMS Downtime'!$D$24:$D$523,$D41,'CMS Downtime'!$K$24:$K$523,"Other Known Causes"))</f>
        <v/>
      </c>
      <c r="L41" s="160" t="str">
        <f>IF($C41="","",SUMIFS('CMS Downtime'!$J$24:$J$523,'CMS Downtime'!$B$24:$B$523,$B41,'CMS Downtime'!$C$24:$C$523,$C41,'CMS Downtime'!$D$24:$D$523,$D41,'CMS Downtime'!$K$24:$K$523,"Other Unknown Causes"))</f>
        <v/>
      </c>
    </row>
    <row r="42" spans="2:12" s="119" customFormat="1" x14ac:dyDescent="0.25">
      <c r="B42" s="144" t="str">
        <f>IF(Lists!AM20="","",Lists!AM20)</f>
        <v/>
      </c>
      <c r="C42" s="145" t="str">
        <f>IF(Lists!AN20="","",Lists!AN20)</f>
        <v/>
      </c>
      <c r="D42" s="145" t="str">
        <f>IF(Lists!AO20="","",Lists!AO20)</f>
        <v/>
      </c>
      <c r="E42" s="135"/>
      <c r="F42" s="142" t="str">
        <f>IF(C42="","",SUMIFS('CMS Downtime'!$J$24:'CMS Downtime'!$J$1323,'CMS Downtime'!$B$24:'CMS Downtime'!$B$1323,B42,'CMS Downtime'!$C$24:'CMS Downtime'!$C$1323,C42,'CMS Downtime'!$D$24:'CMS Downtime'!$D$1323,D42))</f>
        <v/>
      </c>
      <c r="G42" s="158" t="str">
        <f t="shared" si="0"/>
        <v/>
      </c>
      <c r="H42" s="160" t="str">
        <f>IF($C42="","",SUMIFS('CMS Downtime'!$J$24:$J$523,'CMS Downtime'!$B$24:$B$523,$B42,'CMS Downtime'!$C$24:$C$523,$C42,'CMS Downtime'!$D$24:$D$523,$D42,'CMS Downtime'!$K$24:$K$523,"Monitoring Equipment Malfunction"))</f>
        <v/>
      </c>
      <c r="I42" s="160" t="str">
        <f>IF($C42="","",SUMIFS('CMS Downtime'!$J$24:$J$523,'CMS Downtime'!$B$24:$B$523,$B42,'CMS Downtime'!$C$24:$C$523,$C42,'CMS Downtime'!$D$24:$D$523,$D42,'CMS Downtime'!$K$24:$K$523,"NonMonitoring Equipment Malfunction"))</f>
        <v/>
      </c>
      <c r="J42" s="160" t="str">
        <f>IF($C42="","",SUMIFS('CMS Downtime'!$J$24:$J$523,'CMS Downtime'!$B$24:$B$523,$B42,'CMS Downtime'!$C$24:$C$523,$C42,'CMS Downtime'!$D$24:$D$523,$D42,'CMS Downtime'!$K$24:$K$523,"Quality Assurance/Quality Control Calibrations"))</f>
        <v/>
      </c>
      <c r="K42" s="160" t="str">
        <f>IF($C42="","",SUMIFS('CMS Downtime'!$J$24:$J$523,'CMS Downtime'!$B$24:$B$523,$B42,'CMS Downtime'!$C$24:$C$523,$C42,'CMS Downtime'!$D$24:$D$523,$D42,'CMS Downtime'!$K$24:$K$523,"Other Known Causes"))</f>
        <v/>
      </c>
      <c r="L42" s="160" t="str">
        <f>IF($C42="","",SUMIFS('CMS Downtime'!$J$24:$J$523,'CMS Downtime'!$B$24:$B$523,$B42,'CMS Downtime'!$C$24:$C$523,$C42,'CMS Downtime'!$D$24:$D$523,$D42,'CMS Downtime'!$K$24:$K$523,"Other Unknown Causes"))</f>
        <v/>
      </c>
    </row>
    <row r="43" spans="2:12" s="119" customFormat="1" x14ac:dyDescent="0.25">
      <c r="B43" s="144" t="str">
        <f>IF(Lists!AM21="","",Lists!AM21)</f>
        <v/>
      </c>
      <c r="C43" s="145" t="str">
        <f>IF(Lists!AN21="","",Lists!AN21)</f>
        <v/>
      </c>
      <c r="D43" s="145" t="str">
        <f>IF(Lists!AO21="","",Lists!AO21)</f>
        <v/>
      </c>
      <c r="E43" s="135"/>
      <c r="F43" s="142" t="str">
        <f>IF(C43="","",SUMIFS('CMS Downtime'!$J$24:'CMS Downtime'!$J$1323,'CMS Downtime'!$B$24:'CMS Downtime'!$B$1323,B43,'CMS Downtime'!$C$24:'CMS Downtime'!$C$1323,C43,'CMS Downtime'!$D$24:'CMS Downtime'!$D$1323,D43))</f>
        <v/>
      </c>
      <c r="G43" s="158" t="str">
        <f t="shared" si="0"/>
        <v/>
      </c>
      <c r="H43" s="160" t="str">
        <f>IF($C43="","",SUMIFS('CMS Downtime'!$J$24:$J$523,'CMS Downtime'!$B$24:$B$523,$B43,'CMS Downtime'!$C$24:$C$523,$C43,'CMS Downtime'!$D$24:$D$523,$D43,'CMS Downtime'!$K$24:$K$523,"Monitoring Equipment Malfunction"))</f>
        <v/>
      </c>
      <c r="I43" s="160" t="str">
        <f>IF($C43="","",SUMIFS('CMS Downtime'!$J$24:$J$523,'CMS Downtime'!$B$24:$B$523,$B43,'CMS Downtime'!$C$24:$C$523,$C43,'CMS Downtime'!$D$24:$D$523,$D43,'CMS Downtime'!$K$24:$K$523,"NonMonitoring Equipment Malfunction"))</f>
        <v/>
      </c>
      <c r="J43" s="160" t="str">
        <f>IF($C43="","",SUMIFS('CMS Downtime'!$J$24:$J$523,'CMS Downtime'!$B$24:$B$523,$B43,'CMS Downtime'!$C$24:$C$523,$C43,'CMS Downtime'!$D$24:$D$523,$D43,'CMS Downtime'!$K$24:$K$523,"Quality Assurance/Quality Control Calibrations"))</f>
        <v/>
      </c>
      <c r="K43" s="160" t="str">
        <f>IF($C43="","",SUMIFS('CMS Downtime'!$J$24:$J$523,'CMS Downtime'!$B$24:$B$523,$B43,'CMS Downtime'!$C$24:$C$523,$C43,'CMS Downtime'!$D$24:$D$523,$D43,'CMS Downtime'!$K$24:$K$523,"Other Known Causes"))</f>
        <v/>
      </c>
      <c r="L43" s="160" t="str">
        <f>IF($C43="","",SUMIFS('CMS Downtime'!$J$24:$J$523,'CMS Downtime'!$B$24:$B$523,$B43,'CMS Downtime'!$C$24:$C$523,$C43,'CMS Downtime'!$D$24:$D$523,$D43,'CMS Downtime'!$K$24:$K$523,"Other Unknown Causes"))</f>
        <v/>
      </c>
    </row>
    <row r="44" spans="2:12" s="119" customFormat="1" x14ac:dyDescent="0.25">
      <c r="B44" s="144" t="str">
        <f>IF(Lists!AM22="","",Lists!AM22)</f>
        <v/>
      </c>
      <c r="C44" s="145" t="str">
        <f>IF(Lists!AN22="","",Lists!AN22)</f>
        <v/>
      </c>
      <c r="D44" s="145" t="str">
        <f>IF(Lists!AO22="","",Lists!AO22)</f>
        <v/>
      </c>
      <c r="E44" s="135"/>
      <c r="F44" s="142" t="str">
        <f>IF(C44="","",SUMIFS('CMS Downtime'!$J$24:'CMS Downtime'!$J$1323,'CMS Downtime'!$B$24:'CMS Downtime'!$B$1323,B44,'CMS Downtime'!$C$24:'CMS Downtime'!$C$1323,C44,'CMS Downtime'!$D$24:'CMS Downtime'!$D$1323,D44))</f>
        <v/>
      </c>
      <c r="G44" s="158" t="str">
        <f t="shared" si="0"/>
        <v/>
      </c>
      <c r="H44" s="160" t="str">
        <f>IF($C44="","",SUMIFS('CMS Downtime'!$J$24:$J$523,'CMS Downtime'!$B$24:$B$523,$B44,'CMS Downtime'!$C$24:$C$523,$C44,'CMS Downtime'!$D$24:$D$523,$D44,'CMS Downtime'!$K$24:$K$523,"Monitoring Equipment Malfunction"))</f>
        <v/>
      </c>
      <c r="I44" s="160" t="str">
        <f>IF($C44="","",SUMIFS('CMS Downtime'!$J$24:$J$523,'CMS Downtime'!$B$24:$B$523,$B44,'CMS Downtime'!$C$24:$C$523,$C44,'CMS Downtime'!$D$24:$D$523,$D44,'CMS Downtime'!$K$24:$K$523,"NonMonitoring Equipment Malfunction"))</f>
        <v/>
      </c>
      <c r="J44" s="160" t="str">
        <f>IF($C44="","",SUMIFS('CMS Downtime'!$J$24:$J$523,'CMS Downtime'!$B$24:$B$523,$B44,'CMS Downtime'!$C$24:$C$523,$C44,'CMS Downtime'!$D$24:$D$523,$D44,'CMS Downtime'!$K$24:$K$523,"Quality Assurance/Quality Control Calibrations"))</f>
        <v/>
      </c>
      <c r="K44" s="160" t="str">
        <f>IF($C44="","",SUMIFS('CMS Downtime'!$J$24:$J$523,'CMS Downtime'!$B$24:$B$523,$B44,'CMS Downtime'!$C$24:$C$523,$C44,'CMS Downtime'!$D$24:$D$523,$D44,'CMS Downtime'!$K$24:$K$523,"Other Known Causes"))</f>
        <v/>
      </c>
      <c r="L44" s="160" t="str">
        <f>IF($C44="","",SUMIFS('CMS Downtime'!$J$24:$J$523,'CMS Downtime'!$B$24:$B$523,$B44,'CMS Downtime'!$C$24:$C$523,$C44,'CMS Downtime'!$D$24:$D$523,$D44,'CMS Downtime'!$K$24:$K$523,"Other Unknown Causes"))</f>
        <v/>
      </c>
    </row>
    <row r="45" spans="2:12" s="119" customFormat="1" x14ac:dyDescent="0.25">
      <c r="B45" s="144" t="str">
        <f>IF(Lists!AM23="","",Lists!AM23)</f>
        <v/>
      </c>
      <c r="C45" s="145" t="str">
        <f>IF(Lists!AN23="","",Lists!AN23)</f>
        <v/>
      </c>
      <c r="D45" s="145" t="str">
        <f>IF(Lists!AO23="","",Lists!AO23)</f>
        <v/>
      </c>
      <c r="E45" s="135"/>
      <c r="F45" s="142" t="str">
        <f>IF(C45="","",SUMIFS('CMS Downtime'!$J$24:'CMS Downtime'!$J$1323,'CMS Downtime'!$B$24:'CMS Downtime'!$B$1323,B45,'CMS Downtime'!$C$24:'CMS Downtime'!$C$1323,C45,'CMS Downtime'!$D$24:'CMS Downtime'!$D$1323,D45))</f>
        <v/>
      </c>
      <c r="G45" s="158" t="str">
        <f t="shared" si="0"/>
        <v/>
      </c>
      <c r="H45" s="160" t="str">
        <f>IF($C45="","",SUMIFS('CMS Downtime'!$J$24:$J$523,'CMS Downtime'!$B$24:$B$523,$B45,'CMS Downtime'!$C$24:$C$523,$C45,'CMS Downtime'!$D$24:$D$523,$D45,'CMS Downtime'!$K$24:$K$523,"Monitoring Equipment Malfunction"))</f>
        <v/>
      </c>
      <c r="I45" s="160" t="str">
        <f>IF($C45="","",SUMIFS('CMS Downtime'!$J$24:$J$523,'CMS Downtime'!$B$24:$B$523,$B45,'CMS Downtime'!$C$24:$C$523,$C45,'CMS Downtime'!$D$24:$D$523,$D45,'CMS Downtime'!$K$24:$K$523,"NonMonitoring Equipment Malfunction"))</f>
        <v/>
      </c>
      <c r="J45" s="160" t="str">
        <f>IF($C45="","",SUMIFS('CMS Downtime'!$J$24:$J$523,'CMS Downtime'!$B$24:$B$523,$B45,'CMS Downtime'!$C$24:$C$523,$C45,'CMS Downtime'!$D$24:$D$523,$D45,'CMS Downtime'!$K$24:$K$523,"Quality Assurance/Quality Control Calibrations"))</f>
        <v/>
      </c>
      <c r="K45" s="160" t="str">
        <f>IF($C45="","",SUMIFS('CMS Downtime'!$J$24:$J$523,'CMS Downtime'!$B$24:$B$523,$B45,'CMS Downtime'!$C$24:$C$523,$C45,'CMS Downtime'!$D$24:$D$523,$D45,'CMS Downtime'!$K$24:$K$523,"Other Known Causes"))</f>
        <v/>
      </c>
      <c r="L45" s="160" t="str">
        <f>IF($C45="","",SUMIFS('CMS Downtime'!$J$24:$J$523,'CMS Downtime'!$B$24:$B$523,$B45,'CMS Downtime'!$C$24:$C$523,$C45,'CMS Downtime'!$D$24:$D$523,$D45,'CMS Downtime'!$K$24:$K$523,"Other Unknown Causes"))</f>
        <v/>
      </c>
    </row>
    <row r="46" spans="2:12" s="119" customFormat="1" x14ac:dyDescent="0.25">
      <c r="B46" s="144" t="str">
        <f>IF(Lists!AM24="","",Lists!AM24)</f>
        <v/>
      </c>
      <c r="C46" s="145" t="str">
        <f>IF(Lists!AN24="","",Lists!AN24)</f>
        <v/>
      </c>
      <c r="D46" s="145" t="str">
        <f>IF(Lists!AO24="","",Lists!AO24)</f>
        <v/>
      </c>
      <c r="E46" s="135"/>
      <c r="F46" s="142" t="str">
        <f>IF(C46="","",SUMIFS('CMS Downtime'!$J$24:'CMS Downtime'!$J$1323,'CMS Downtime'!$B$24:'CMS Downtime'!$B$1323,B46,'CMS Downtime'!$C$24:'CMS Downtime'!$C$1323,C46,'CMS Downtime'!$D$24:'CMS Downtime'!$D$1323,D46))</f>
        <v/>
      </c>
      <c r="G46" s="158" t="str">
        <f t="shared" si="0"/>
        <v/>
      </c>
      <c r="H46" s="160" t="str">
        <f>IF($C46="","",SUMIFS('CMS Downtime'!$J$24:$J$523,'CMS Downtime'!$B$24:$B$523,$B46,'CMS Downtime'!$C$24:$C$523,$C46,'CMS Downtime'!$D$24:$D$523,$D46,'CMS Downtime'!$K$24:$K$523,"Monitoring Equipment Malfunction"))</f>
        <v/>
      </c>
      <c r="I46" s="160" t="str">
        <f>IF($C46="","",SUMIFS('CMS Downtime'!$J$24:$J$523,'CMS Downtime'!$B$24:$B$523,$B46,'CMS Downtime'!$C$24:$C$523,$C46,'CMS Downtime'!$D$24:$D$523,$D46,'CMS Downtime'!$K$24:$K$523,"NonMonitoring Equipment Malfunction"))</f>
        <v/>
      </c>
      <c r="J46" s="160" t="str">
        <f>IF($C46="","",SUMIFS('CMS Downtime'!$J$24:$J$523,'CMS Downtime'!$B$24:$B$523,$B46,'CMS Downtime'!$C$24:$C$523,$C46,'CMS Downtime'!$D$24:$D$523,$D46,'CMS Downtime'!$K$24:$K$523,"Quality Assurance/Quality Control Calibrations"))</f>
        <v/>
      </c>
      <c r="K46" s="160" t="str">
        <f>IF($C46="","",SUMIFS('CMS Downtime'!$J$24:$J$523,'CMS Downtime'!$B$24:$B$523,$B46,'CMS Downtime'!$C$24:$C$523,$C46,'CMS Downtime'!$D$24:$D$523,$D46,'CMS Downtime'!$K$24:$K$523,"Other Known Causes"))</f>
        <v/>
      </c>
      <c r="L46" s="160" t="str">
        <f>IF($C46="","",SUMIFS('CMS Downtime'!$J$24:$J$523,'CMS Downtime'!$B$24:$B$523,$B46,'CMS Downtime'!$C$24:$C$523,$C46,'CMS Downtime'!$D$24:$D$523,$D46,'CMS Downtime'!$K$24:$K$523,"Other Unknown Causes"))</f>
        <v/>
      </c>
    </row>
    <row r="47" spans="2:12" s="119" customFormat="1" x14ac:dyDescent="0.25">
      <c r="B47" s="144" t="str">
        <f>IF(Lists!AM25="","",Lists!AM25)</f>
        <v/>
      </c>
      <c r="C47" s="145" t="str">
        <f>IF(Lists!AN25="","",Lists!AN25)</f>
        <v/>
      </c>
      <c r="D47" s="145" t="str">
        <f>IF(Lists!AO25="","",Lists!AO25)</f>
        <v/>
      </c>
      <c r="E47" s="135"/>
      <c r="F47" s="142" t="str">
        <f>IF(C47="","",SUMIFS('CMS Downtime'!$J$24:'CMS Downtime'!$J$1323,'CMS Downtime'!$B$24:'CMS Downtime'!$B$1323,B47,'CMS Downtime'!$C$24:'CMS Downtime'!$C$1323,C47,'CMS Downtime'!$D$24:'CMS Downtime'!$D$1323,D47))</f>
        <v/>
      </c>
      <c r="G47" s="158" t="str">
        <f t="shared" si="0"/>
        <v/>
      </c>
      <c r="H47" s="160" t="str">
        <f>IF($C47="","",SUMIFS('CMS Downtime'!$J$24:$J$523,'CMS Downtime'!$B$24:$B$523,$B47,'CMS Downtime'!$C$24:$C$523,$C47,'CMS Downtime'!$D$24:$D$523,$D47,'CMS Downtime'!$K$24:$K$523,"Monitoring Equipment Malfunction"))</f>
        <v/>
      </c>
      <c r="I47" s="160" t="str">
        <f>IF($C47="","",SUMIFS('CMS Downtime'!$J$24:$J$523,'CMS Downtime'!$B$24:$B$523,$B47,'CMS Downtime'!$C$24:$C$523,$C47,'CMS Downtime'!$D$24:$D$523,$D47,'CMS Downtime'!$K$24:$K$523,"NonMonitoring Equipment Malfunction"))</f>
        <v/>
      </c>
      <c r="J47" s="160" t="str">
        <f>IF($C47="","",SUMIFS('CMS Downtime'!$J$24:$J$523,'CMS Downtime'!$B$24:$B$523,$B47,'CMS Downtime'!$C$24:$C$523,$C47,'CMS Downtime'!$D$24:$D$523,$D47,'CMS Downtime'!$K$24:$K$523,"Quality Assurance/Quality Control Calibrations"))</f>
        <v/>
      </c>
      <c r="K47" s="160" t="str">
        <f>IF($C47="","",SUMIFS('CMS Downtime'!$J$24:$J$523,'CMS Downtime'!$B$24:$B$523,$B47,'CMS Downtime'!$C$24:$C$523,$C47,'CMS Downtime'!$D$24:$D$523,$D47,'CMS Downtime'!$K$24:$K$523,"Other Known Causes"))</f>
        <v/>
      </c>
      <c r="L47" s="160" t="str">
        <f>IF($C47="","",SUMIFS('CMS Downtime'!$J$24:$J$523,'CMS Downtime'!$B$24:$B$523,$B47,'CMS Downtime'!$C$24:$C$523,$C47,'CMS Downtime'!$D$24:$D$523,$D47,'CMS Downtime'!$K$24:$K$523,"Other Unknown Causes"))</f>
        <v/>
      </c>
    </row>
    <row r="48" spans="2:12" s="119" customFormat="1" x14ac:dyDescent="0.25">
      <c r="B48" s="144" t="str">
        <f>IF(Lists!AM26="","",Lists!AM26)</f>
        <v/>
      </c>
      <c r="C48" s="145" t="str">
        <f>IF(Lists!AN26="","",Lists!AN26)</f>
        <v/>
      </c>
      <c r="D48" s="145" t="str">
        <f>IF(Lists!AO26="","",Lists!AO26)</f>
        <v/>
      </c>
      <c r="E48" s="135"/>
      <c r="F48" s="142" t="str">
        <f>IF(C48="","",SUMIFS('CMS Downtime'!$J$24:'CMS Downtime'!$J$1323,'CMS Downtime'!$B$24:'CMS Downtime'!$B$1323,B48,'CMS Downtime'!$C$24:'CMS Downtime'!$C$1323,C48,'CMS Downtime'!$D$24:'CMS Downtime'!$D$1323,D48))</f>
        <v/>
      </c>
      <c r="G48" s="158" t="str">
        <f t="shared" si="0"/>
        <v/>
      </c>
      <c r="H48" s="160" t="str">
        <f>IF($C48="","",SUMIFS('CMS Downtime'!$J$24:$J$523,'CMS Downtime'!$B$24:$B$523,$B48,'CMS Downtime'!$C$24:$C$523,$C48,'CMS Downtime'!$D$24:$D$523,$D48,'CMS Downtime'!$K$24:$K$523,"Monitoring Equipment Malfunction"))</f>
        <v/>
      </c>
      <c r="I48" s="160" t="str">
        <f>IF($C48="","",SUMIFS('CMS Downtime'!$J$24:$J$523,'CMS Downtime'!$B$24:$B$523,$B48,'CMS Downtime'!$C$24:$C$523,$C48,'CMS Downtime'!$D$24:$D$523,$D48,'CMS Downtime'!$K$24:$K$523,"NonMonitoring Equipment Malfunction"))</f>
        <v/>
      </c>
      <c r="J48" s="160" t="str">
        <f>IF($C48="","",SUMIFS('CMS Downtime'!$J$24:$J$523,'CMS Downtime'!$B$24:$B$523,$B48,'CMS Downtime'!$C$24:$C$523,$C48,'CMS Downtime'!$D$24:$D$523,$D48,'CMS Downtime'!$K$24:$K$523,"Quality Assurance/Quality Control Calibrations"))</f>
        <v/>
      </c>
      <c r="K48" s="160" t="str">
        <f>IF($C48="","",SUMIFS('CMS Downtime'!$J$24:$J$523,'CMS Downtime'!$B$24:$B$523,$B48,'CMS Downtime'!$C$24:$C$523,$C48,'CMS Downtime'!$D$24:$D$523,$D48,'CMS Downtime'!$K$24:$K$523,"Other Known Causes"))</f>
        <v/>
      </c>
      <c r="L48" s="160" t="str">
        <f>IF($C48="","",SUMIFS('CMS Downtime'!$J$24:$J$523,'CMS Downtime'!$B$24:$B$523,$B48,'CMS Downtime'!$C$24:$C$523,$C48,'CMS Downtime'!$D$24:$D$523,$D48,'CMS Downtime'!$K$24:$K$523,"Other Unknown Causes"))</f>
        <v/>
      </c>
    </row>
    <row r="49" spans="2:12" s="119" customFormat="1" x14ac:dyDescent="0.25">
      <c r="B49" s="144" t="str">
        <f>IF(Lists!AM27="","",Lists!AM27)</f>
        <v/>
      </c>
      <c r="C49" s="145" t="str">
        <f>IF(Lists!AN27="","",Lists!AN27)</f>
        <v/>
      </c>
      <c r="D49" s="145" t="str">
        <f>IF(Lists!AO27="","",Lists!AO27)</f>
        <v/>
      </c>
      <c r="E49" s="135"/>
      <c r="F49" s="142" t="str">
        <f>IF(C49="","",SUMIFS('CMS Downtime'!$J$24:'CMS Downtime'!$J$1323,'CMS Downtime'!$B$24:'CMS Downtime'!$B$1323,B49,'CMS Downtime'!$C$24:'CMS Downtime'!$C$1323,C49,'CMS Downtime'!$D$24:'CMS Downtime'!$D$1323,D49))</f>
        <v/>
      </c>
      <c r="G49" s="158" t="str">
        <f t="shared" si="0"/>
        <v/>
      </c>
      <c r="H49" s="160" t="str">
        <f>IF($C49="","",SUMIFS('CMS Downtime'!$J$24:$J$523,'CMS Downtime'!$B$24:$B$523,$B49,'CMS Downtime'!$C$24:$C$523,$C49,'CMS Downtime'!$D$24:$D$523,$D49,'CMS Downtime'!$K$24:$K$523,"Monitoring Equipment Malfunction"))</f>
        <v/>
      </c>
      <c r="I49" s="160" t="str">
        <f>IF($C49="","",SUMIFS('CMS Downtime'!$J$24:$J$523,'CMS Downtime'!$B$24:$B$523,$B49,'CMS Downtime'!$C$24:$C$523,$C49,'CMS Downtime'!$D$24:$D$523,$D49,'CMS Downtime'!$K$24:$K$523,"NonMonitoring Equipment Malfunction"))</f>
        <v/>
      </c>
      <c r="J49" s="160" t="str">
        <f>IF($C49="","",SUMIFS('CMS Downtime'!$J$24:$J$523,'CMS Downtime'!$B$24:$B$523,$B49,'CMS Downtime'!$C$24:$C$523,$C49,'CMS Downtime'!$D$24:$D$523,$D49,'CMS Downtime'!$K$24:$K$523,"Quality Assurance/Quality Control Calibrations"))</f>
        <v/>
      </c>
      <c r="K49" s="160" t="str">
        <f>IF($C49="","",SUMIFS('CMS Downtime'!$J$24:$J$523,'CMS Downtime'!$B$24:$B$523,$B49,'CMS Downtime'!$C$24:$C$523,$C49,'CMS Downtime'!$D$24:$D$523,$D49,'CMS Downtime'!$K$24:$K$523,"Other Known Causes"))</f>
        <v/>
      </c>
      <c r="L49" s="160" t="str">
        <f>IF($C49="","",SUMIFS('CMS Downtime'!$J$24:$J$523,'CMS Downtime'!$B$24:$B$523,$B49,'CMS Downtime'!$C$24:$C$523,$C49,'CMS Downtime'!$D$24:$D$523,$D49,'CMS Downtime'!$K$24:$K$523,"Other Unknown Causes"))</f>
        <v/>
      </c>
    </row>
    <row r="50" spans="2:12" s="119" customFormat="1" x14ac:dyDescent="0.25">
      <c r="B50" s="144" t="str">
        <f>IF(Lists!AM28="","",Lists!AM28)</f>
        <v/>
      </c>
      <c r="C50" s="145" t="str">
        <f>IF(Lists!AN28="","",Lists!AN28)</f>
        <v/>
      </c>
      <c r="D50" s="145" t="str">
        <f>IF(Lists!AO28="","",Lists!AO28)</f>
        <v/>
      </c>
      <c r="E50" s="135"/>
      <c r="F50" s="142" t="str">
        <f>IF(C50="","",SUMIFS('CMS Downtime'!$J$24:'CMS Downtime'!$J$1323,'CMS Downtime'!$B$24:'CMS Downtime'!$B$1323,B50,'CMS Downtime'!$C$24:'CMS Downtime'!$C$1323,C50,'CMS Downtime'!$D$24:'CMS Downtime'!$D$1323,D50))</f>
        <v/>
      </c>
      <c r="G50" s="158" t="str">
        <f t="shared" si="0"/>
        <v/>
      </c>
      <c r="H50" s="160" t="str">
        <f>IF($C50="","",SUMIFS('CMS Downtime'!$J$24:$J$523,'CMS Downtime'!$B$24:$B$523,$B50,'CMS Downtime'!$C$24:$C$523,$C50,'CMS Downtime'!$D$24:$D$523,$D50,'CMS Downtime'!$K$24:$K$523,"Monitoring Equipment Malfunction"))</f>
        <v/>
      </c>
      <c r="I50" s="160" t="str">
        <f>IF($C50="","",SUMIFS('CMS Downtime'!$J$24:$J$523,'CMS Downtime'!$B$24:$B$523,$B50,'CMS Downtime'!$C$24:$C$523,$C50,'CMS Downtime'!$D$24:$D$523,$D50,'CMS Downtime'!$K$24:$K$523,"NonMonitoring Equipment Malfunction"))</f>
        <v/>
      </c>
      <c r="J50" s="160" t="str">
        <f>IF($C50="","",SUMIFS('CMS Downtime'!$J$24:$J$523,'CMS Downtime'!$B$24:$B$523,$B50,'CMS Downtime'!$C$24:$C$523,$C50,'CMS Downtime'!$D$24:$D$523,$D50,'CMS Downtime'!$K$24:$K$523,"Quality Assurance/Quality Control Calibrations"))</f>
        <v/>
      </c>
      <c r="K50" s="160" t="str">
        <f>IF($C50="","",SUMIFS('CMS Downtime'!$J$24:$J$523,'CMS Downtime'!$B$24:$B$523,$B50,'CMS Downtime'!$C$24:$C$523,$C50,'CMS Downtime'!$D$24:$D$523,$D50,'CMS Downtime'!$K$24:$K$523,"Other Known Causes"))</f>
        <v/>
      </c>
      <c r="L50" s="160" t="str">
        <f>IF($C50="","",SUMIFS('CMS Downtime'!$J$24:$J$523,'CMS Downtime'!$B$24:$B$523,$B50,'CMS Downtime'!$C$24:$C$523,$C50,'CMS Downtime'!$D$24:$D$523,$D50,'CMS Downtime'!$K$24:$K$523,"Other Unknown Causes"))</f>
        <v/>
      </c>
    </row>
    <row r="51" spans="2:12" s="119" customFormat="1" x14ac:dyDescent="0.25">
      <c r="B51" s="144" t="str">
        <f>IF(Lists!AM29="","",Lists!AM29)</f>
        <v/>
      </c>
      <c r="C51" s="145" t="str">
        <f>IF(Lists!AN29="","",Lists!AN29)</f>
        <v/>
      </c>
      <c r="D51" s="145" t="str">
        <f>IF(Lists!AO29="","",Lists!AO29)</f>
        <v/>
      </c>
      <c r="E51" s="135"/>
      <c r="F51" s="142" t="str">
        <f>IF(C51="","",SUMIFS('CMS Downtime'!$J$24:'CMS Downtime'!$J$1323,'CMS Downtime'!$B$24:'CMS Downtime'!$B$1323,B51,'CMS Downtime'!$C$24:'CMS Downtime'!$C$1323,C51,'CMS Downtime'!$D$24:'CMS Downtime'!$D$1323,D51))</f>
        <v/>
      </c>
      <c r="G51" s="158" t="str">
        <f t="shared" si="0"/>
        <v/>
      </c>
      <c r="H51" s="160" t="str">
        <f>IF($C51="","",SUMIFS('CMS Downtime'!$J$24:$J$523,'CMS Downtime'!$B$24:$B$523,$B51,'CMS Downtime'!$C$24:$C$523,$C51,'CMS Downtime'!$D$24:$D$523,$D51,'CMS Downtime'!$K$24:$K$523,"Monitoring Equipment Malfunction"))</f>
        <v/>
      </c>
      <c r="I51" s="160" t="str">
        <f>IF($C51="","",SUMIFS('CMS Downtime'!$J$24:$J$523,'CMS Downtime'!$B$24:$B$523,$B51,'CMS Downtime'!$C$24:$C$523,$C51,'CMS Downtime'!$D$24:$D$523,$D51,'CMS Downtime'!$K$24:$K$523,"NonMonitoring Equipment Malfunction"))</f>
        <v/>
      </c>
      <c r="J51" s="160" t="str">
        <f>IF($C51="","",SUMIFS('CMS Downtime'!$J$24:$J$523,'CMS Downtime'!$B$24:$B$523,$B51,'CMS Downtime'!$C$24:$C$523,$C51,'CMS Downtime'!$D$24:$D$523,$D51,'CMS Downtime'!$K$24:$K$523,"Quality Assurance/Quality Control Calibrations"))</f>
        <v/>
      </c>
      <c r="K51" s="160" t="str">
        <f>IF($C51="","",SUMIFS('CMS Downtime'!$J$24:$J$523,'CMS Downtime'!$B$24:$B$523,$B51,'CMS Downtime'!$C$24:$C$523,$C51,'CMS Downtime'!$D$24:$D$523,$D51,'CMS Downtime'!$K$24:$K$523,"Other Known Causes"))</f>
        <v/>
      </c>
      <c r="L51" s="160" t="str">
        <f>IF($C51="","",SUMIFS('CMS Downtime'!$J$24:$J$523,'CMS Downtime'!$B$24:$B$523,$B51,'CMS Downtime'!$C$24:$C$523,$C51,'CMS Downtime'!$D$24:$D$523,$D51,'CMS Downtime'!$K$24:$K$523,"Other Unknown Causes"))</f>
        <v/>
      </c>
    </row>
    <row r="52" spans="2:12" s="119" customFormat="1" x14ac:dyDescent="0.25">
      <c r="B52" s="144" t="str">
        <f>IF(Lists!AM30="","",Lists!AM30)</f>
        <v/>
      </c>
      <c r="C52" s="145" t="str">
        <f>IF(Lists!AN30="","",Lists!AN30)</f>
        <v/>
      </c>
      <c r="D52" s="145" t="str">
        <f>IF(Lists!AO30="","",Lists!AO30)</f>
        <v/>
      </c>
      <c r="E52" s="135"/>
      <c r="F52" s="142" t="str">
        <f>IF(C52="","",SUMIFS('CMS Downtime'!$J$24:'CMS Downtime'!$J$1323,'CMS Downtime'!$B$24:'CMS Downtime'!$B$1323,B52,'CMS Downtime'!$C$24:'CMS Downtime'!$C$1323,C52,'CMS Downtime'!$D$24:'CMS Downtime'!$D$1323,D52))</f>
        <v/>
      </c>
      <c r="G52" s="158" t="str">
        <f t="shared" si="0"/>
        <v/>
      </c>
      <c r="H52" s="160" t="str">
        <f>IF($C52="","",SUMIFS('CMS Downtime'!$J$24:$J$523,'CMS Downtime'!$B$24:$B$523,$B52,'CMS Downtime'!$C$24:$C$523,$C52,'CMS Downtime'!$D$24:$D$523,$D52,'CMS Downtime'!$K$24:$K$523,"Monitoring Equipment Malfunction"))</f>
        <v/>
      </c>
      <c r="I52" s="160" t="str">
        <f>IF($C52="","",SUMIFS('CMS Downtime'!$J$24:$J$523,'CMS Downtime'!$B$24:$B$523,$B52,'CMS Downtime'!$C$24:$C$523,$C52,'CMS Downtime'!$D$24:$D$523,$D52,'CMS Downtime'!$K$24:$K$523,"NonMonitoring Equipment Malfunction"))</f>
        <v/>
      </c>
      <c r="J52" s="160" t="str">
        <f>IF($C52="","",SUMIFS('CMS Downtime'!$J$24:$J$523,'CMS Downtime'!$B$24:$B$523,$B52,'CMS Downtime'!$C$24:$C$523,$C52,'CMS Downtime'!$D$24:$D$523,$D52,'CMS Downtime'!$K$24:$K$523,"Quality Assurance/Quality Control Calibrations"))</f>
        <v/>
      </c>
      <c r="K52" s="160" t="str">
        <f>IF($C52="","",SUMIFS('CMS Downtime'!$J$24:$J$523,'CMS Downtime'!$B$24:$B$523,$B52,'CMS Downtime'!$C$24:$C$523,$C52,'CMS Downtime'!$D$24:$D$523,$D52,'CMS Downtime'!$K$24:$K$523,"Other Known Causes"))</f>
        <v/>
      </c>
      <c r="L52" s="160" t="str">
        <f>IF($C52="","",SUMIFS('CMS Downtime'!$J$24:$J$523,'CMS Downtime'!$B$24:$B$523,$B52,'CMS Downtime'!$C$24:$C$523,$C52,'CMS Downtime'!$D$24:$D$523,$D52,'CMS Downtime'!$K$24:$K$523,"Other Unknown Causes"))</f>
        <v/>
      </c>
    </row>
    <row r="53" spans="2:12" s="119" customFormat="1" x14ac:dyDescent="0.25">
      <c r="B53" s="144" t="str">
        <f>IF(Lists!AM31="","",Lists!AM31)</f>
        <v/>
      </c>
      <c r="C53" s="145" t="str">
        <f>IF(Lists!AN31="","",Lists!AN31)</f>
        <v/>
      </c>
      <c r="D53" s="145" t="str">
        <f>IF(Lists!AO31="","",Lists!AO31)</f>
        <v/>
      </c>
      <c r="E53" s="135"/>
      <c r="F53" s="142" t="str">
        <f>IF(C53="","",SUMIFS('CMS Downtime'!$J$24:'CMS Downtime'!$J$1323,'CMS Downtime'!$B$24:'CMS Downtime'!$B$1323,B53,'CMS Downtime'!$C$24:'CMS Downtime'!$C$1323,C53,'CMS Downtime'!$D$24:'CMS Downtime'!$D$1323,D53))</f>
        <v/>
      </c>
      <c r="G53" s="158" t="str">
        <f t="shared" si="0"/>
        <v/>
      </c>
      <c r="H53" s="160" t="str">
        <f>IF($C53="","",SUMIFS('CMS Downtime'!$J$24:$J$523,'CMS Downtime'!$B$24:$B$523,$B53,'CMS Downtime'!$C$24:$C$523,$C53,'CMS Downtime'!$D$24:$D$523,$D53,'CMS Downtime'!$K$24:$K$523,"Monitoring Equipment Malfunction"))</f>
        <v/>
      </c>
      <c r="I53" s="160" t="str">
        <f>IF($C53="","",SUMIFS('CMS Downtime'!$J$24:$J$523,'CMS Downtime'!$B$24:$B$523,$B53,'CMS Downtime'!$C$24:$C$523,$C53,'CMS Downtime'!$D$24:$D$523,$D53,'CMS Downtime'!$K$24:$K$523,"NonMonitoring Equipment Malfunction"))</f>
        <v/>
      </c>
      <c r="J53" s="160" t="str">
        <f>IF($C53="","",SUMIFS('CMS Downtime'!$J$24:$J$523,'CMS Downtime'!$B$24:$B$523,$B53,'CMS Downtime'!$C$24:$C$523,$C53,'CMS Downtime'!$D$24:$D$523,$D53,'CMS Downtime'!$K$24:$K$523,"Quality Assurance/Quality Control Calibrations"))</f>
        <v/>
      </c>
      <c r="K53" s="160" t="str">
        <f>IF($C53="","",SUMIFS('CMS Downtime'!$J$24:$J$523,'CMS Downtime'!$B$24:$B$523,$B53,'CMS Downtime'!$C$24:$C$523,$C53,'CMS Downtime'!$D$24:$D$523,$D53,'CMS Downtime'!$K$24:$K$523,"Other Known Causes"))</f>
        <v/>
      </c>
      <c r="L53" s="160" t="str">
        <f>IF($C53="","",SUMIFS('CMS Downtime'!$J$24:$J$523,'CMS Downtime'!$B$24:$B$523,$B53,'CMS Downtime'!$C$24:$C$523,$C53,'CMS Downtime'!$D$24:$D$523,$D53,'CMS Downtime'!$K$24:$K$523,"Other Unknown Causes"))</f>
        <v/>
      </c>
    </row>
    <row r="54" spans="2:12" s="119" customFormat="1" x14ac:dyDescent="0.25">
      <c r="B54" s="144" t="str">
        <f>IF(Lists!AM32="","",Lists!AM32)</f>
        <v/>
      </c>
      <c r="C54" s="145" t="str">
        <f>IF(Lists!AN32="","",Lists!AN32)</f>
        <v/>
      </c>
      <c r="D54" s="145" t="str">
        <f>IF(Lists!AO32="","",Lists!AO32)</f>
        <v/>
      </c>
      <c r="E54" s="135"/>
      <c r="F54" s="142" t="str">
        <f>IF(C54="","",SUMIFS('CMS Downtime'!$J$24:'CMS Downtime'!$J$1323,'CMS Downtime'!$B$24:'CMS Downtime'!$B$1323,B54,'CMS Downtime'!$C$24:'CMS Downtime'!$C$1323,C54,'CMS Downtime'!$D$24:'CMS Downtime'!$D$1323,D54))</f>
        <v/>
      </c>
      <c r="G54" s="158" t="str">
        <f t="shared" si="0"/>
        <v/>
      </c>
      <c r="H54" s="160" t="str">
        <f>IF($C54="","",SUMIFS('CMS Downtime'!$J$24:$J$523,'CMS Downtime'!$B$24:$B$523,$B54,'CMS Downtime'!$C$24:$C$523,$C54,'CMS Downtime'!$D$24:$D$523,$D54,'CMS Downtime'!$K$24:$K$523,"Monitoring Equipment Malfunction"))</f>
        <v/>
      </c>
      <c r="I54" s="160" t="str">
        <f>IF($C54="","",SUMIFS('CMS Downtime'!$J$24:$J$523,'CMS Downtime'!$B$24:$B$523,$B54,'CMS Downtime'!$C$24:$C$523,$C54,'CMS Downtime'!$D$24:$D$523,$D54,'CMS Downtime'!$K$24:$K$523,"NonMonitoring Equipment Malfunction"))</f>
        <v/>
      </c>
      <c r="J54" s="160" t="str">
        <f>IF($C54="","",SUMIFS('CMS Downtime'!$J$24:$J$523,'CMS Downtime'!$B$24:$B$523,$B54,'CMS Downtime'!$C$24:$C$523,$C54,'CMS Downtime'!$D$24:$D$523,$D54,'CMS Downtime'!$K$24:$K$523,"Quality Assurance/Quality Control Calibrations"))</f>
        <v/>
      </c>
      <c r="K54" s="160" t="str">
        <f>IF($C54="","",SUMIFS('CMS Downtime'!$J$24:$J$523,'CMS Downtime'!$B$24:$B$523,$B54,'CMS Downtime'!$C$24:$C$523,$C54,'CMS Downtime'!$D$24:$D$523,$D54,'CMS Downtime'!$K$24:$K$523,"Other Known Causes"))</f>
        <v/>
      </c>
      <c r="L54" s="160" t="str">
        <f>IF($C54="","",SUMIFS('CMS Downtime'!$J$24:$J$523,'CMS Downtime'!$B$24:$B$523,$B54,'CMS Downtime'!$C$24:$C$523,$C54,'CMS Downtime'!$D$24:$D$523,$D54,'CMS Downtime'!$K$24:$K$523,"Other Unknown Causes"))</f>
        <v/>
      </c>
    </row>
    <row r="55" spans="2:12" s="119" customFormat="1" x14ac:dyDescent="0.25">
      <c r="B55" s="144" t="str">
        <f>IF(Lists!AM33="","",Lists!AM33)</f>
        <v/>
      </c>
      <c r="C55" s="145" t="str">
        <f>IF(Lists!AN33="","",Lists!AN33)</f>
        <v/>
      </c>
      <c r="D55" s="145" t="str">
        <f>IF(Lists!AO33="","",Lists!AO33)</f>
        <v/>
      </c>
      <c r="E55" s="135"/>
      <c r="F55" s="142" t="str">
        <f>IF(C55="","",SUMIFS('CMS Downtime'!$J$24:'CMS Downtime'!$J$1323,'CMS Downtime'!$B$24:'CMS Downtime'!$B$1323,B55,'CMS Downtime'!$C$24:'CMS Downtime'!$C$1323,C55,'CMS Downtime'!$D$24:'CMS Downtime'!$D$1323,D55))</f>
        <v/>
      </c>
      <c r="G55" s="158" t="str">
        <f t="shared" si="0"/>
        <v/>
      </c>
      <c r="H55" s="160" t="str">
        <f>IF($C55="","",SUMIFS('CMS Downtime'!$J$24:$J$523,'CMS Downtime'!$B$24:$B$523,$B55,'CMS Downtime'!$C$24:$C$523,$C55,'CMS Downtime'!$D$24:$D$523,$D55,'CMS Downtime'!$K$24:$K$523,"Monitoring Equipment Malfunction"))</f>
        <v/>
      </c>
      <c r="I55" s="160" t="str">
        <f>IF($C55="","",SUMIFS('CMS Downtime'!$J$24:$J$523,'CMS Downtime'!$B$24:$B$523,$B55,'CMS Downtime'!$C$24:$C$523,$C55,'CMS Downtime'!$D$24:$D$523,$D55,'CMS Downtime'!$K$24:$K$523,"NonMonitoring Equipment Malfunction"))</f>
        <v/>
      </c>
      <c r="J55" s="160" t="str">
        <f>IF($C55="","",SUMIFS('CMS Downtime'!$J$24:$J$523,'CMS Downtime'!$B$24:$B$523,$B55,'CMS Downtime'!$C$24:$C$523,$C55,'CMS Downtime'!$D$24:$D$523,$D55,'CMS Downtime'!$K$24:$K$523,"Quality Assurance/Quality Control Calibrations"))</f>
        <v/>
      </c>
      <c r="K55" s="160" t="str">
        <f>IF($C55="","",SUMIFS('CMS Downtime'!$J$24:$J$523,'CMS Downtime'!$B$24:$B$523,$B55,'CMS Downtime'!$C$24:$C$523,$C55,'CMS Downtime'!$D$24:$D$523,$D55,'CMS Downtime'!$K$24:$K$523,"Other Known Causes"))</f>
        <v/>
      </c>
      <c r="L55" s="160" t="str">
        <f>IF($C55="","",SUMIFS('CMS Downtime'!$J$24:$J$523,'CMS Downtime'!$B$24:$B$523,$B55,'CMS Downtime'!$C$24:$C$523,$C55,'CMS Downtime'!$D$24:$D$523,$D55,'CMS Downtime'!$K$24:$K$523,"Other Unknown Causes"))</f>
        <v/>
      </c>
    </row>
    <row r="56" spans="2:12" s="119" customFormat="1" x14ac:dyDescent="0.25">
      <c r="B56" s="144" t="str">
        <f>IF(Lists!AM34="","",Lists!AM34)</f>
        <v/>
      </c>
      <c r="C56" s="145" t="str">
        <f>IF(Lists!AN34="","",Lists!AN34)</f>
        <v/>
      </c>
      <c r="D56" s="145" t="str">
        <f>IF(Lists!AO34="","",Lists!AO34)</f>
        <v/>
      </c>
      <c r="E56" s="135"/>
      <c r="F56" s="142" t="str">
        <f>IF(C56="","",SUMIFS('CMS Downtime'!$J$24:'CMS Downtime'!$J$1323,'CMS Downtime'!$B$24:'CMS Downtime'!$B$1323,B56,'CMS Downtime'!$C$24:'CMS Downtime'!$C$1323,C56,'CMS Downtime'!$D$24:'CMS Downtime'!$D$1323,D56))</f>
        <v/>
      </c>
      <c r="G56" s="158" t="str">
        <f t="shared" si="0"/>
        <v/>
      </c>
      <c r="H56" s="160" t="str">
        <f>IF($C56="","",SUMIFS('CMS Downtime'!$J$24:$J$523,'CMS Downtime'!$B$24:$B$523,$B56,'CMS Downtime'!$C$24:$C$523,$C56,'CMS Downtime'!$D$24:$D$523,$D56,'CMS Downtime'!$K$24:$K$523,"Monitoring Equipment Malfunction"))</f>
        <v/>
      </c>
      <c r="I56" s="160" t="str">
        <f>IF($C56="","",SUMIFS('CMS Downtime'!$J$24:$J$523,'CMS Downtime'!$B$24:$B$523,$B56,'CMS Downtime'!$C$24:$C$523,$C56,'CMS Downtime'!$D$24:$D$523,$D56,'CMS Downtime'!$K$24:$K$523,"NonMonitoring Equipment Malfunction"))</f>
        <v/>
      </c>
      <c r="J56" s="160" t="str">
        <f>IF($C56="","",SUMIFS('CMS Downtime'!$J$24:$J$523,'CMS Downtime'!$B$24:$B$523,$B56,'CMS Downtime'!$C$24:$C$523,$C56,'CMS Downtime'!$D$24:$D$523,$D56,'CMS Downtime'!$K$24:$K$523,"Quality Assurance/Quality Control Calibrations"))</f>
        <v/>
      </c>
      <c r="K56" s="160" t="str">
        <f>IF($C56="","",SUMIFS('CMS Downtime'!$J$24:$J$523,'CMS Downtime'!$B$24:$B$523,$B56,'CMS Downtime'!$C$24:$C$523,$C56,'CMS Downtime'!$D$24:$D$523,$D56,'CMS Downtime'!$K$24:$K$523,"Other Known Causes"))</f>
        <v/>
      </c>
      <c r="L56" s="160" t="str">
        <f>IF($C56="","",SUMIFS('CMS Downtime'!$J$24:$J$523,'CMS Downtime'!$B$24:$B$523,$B56,'CMS Downtime'!$C$24:$C$523,$C56,'CMS Downtime'!$D$24:$D$523,$D56,'CMS Downtime'!$K$24:$K$523,"Other Unknown Causes"))</f>
        <v/>
      </c>
    </row>
    <row r="57" spans="2:12" s="119" customFormat="1" x14ac:dyDescent="0.25">
      <c r="B57" s="144" t="str">
        <f>IF(Lists!AM35="","",Lists!AM35)</f>
        <v/>
      </c>
      <c r="C57" s="145" t="str">
        <f>IF(Lists!AN35="","",Lists!AN35)</f>
        <v/>
      </c>
      <c r="D57" s="145" t="str">
        <f>IF(Lists!AO35="","",Lists!AO35)</f>
        <v/>
      </c>
      <c r="E57" s="135"/>
      <c r="F57" s="142" t="str">
        <f>IF(C57="","",SUMIFS('CMS Downtime'!$J$24:'CMS Downtime'!$J$1323,'CMS Downtime'!$B$24:'CMS Downtime'!$B$1323,B57,'CMS Downtime'!$C$24:'CMS Downtime'!$C$1323,C57,'CMS Downtime'!$D$24:'CMS Downtime'!$D$1323,D57))</f>
        <v/>
      </c>
      <c r="G57" s="158" t="str">
        <f t="shared" si="0"/>
        <v/>
      </c>
      <c r="H57" s="160" t="str">
        <f>IF($C57="","",SUMIFS('CMS Downtime'!$J$24:$J$523,'CMS Downtime'!$B$24:$B$523,$B57,'CMS Downtime'!$C$24:$C$523,$C57,'CMS Downtime'!$D$24:$D$523,$D57,'CMS Downtime'!$K$24:$K$523,"Monitoring Equipment Malfunction"))</f>
        <v/>
      </c>
      <c r="I57" s="160" t="str">
        <f>IF($C57="","",SUMIFS('CMS Downtime'!$J$24:$J$523,'CMS Downtime'!$B$24:$B$523,$B57,'CMS Downtime'!$C$24:$C$523,$C57,'CMS Downtime'!$D$24:$D$523,$D57,'CMS Downtime'!$K$24:$K$523,"NonMonitoring Equipment Malfunction"))</f>
        <v/>
      </c>
      <c r="J57" s="160" t="str">
        <f>IF($C57="","",SUMIFS('CMS Downtime'!$J$24:$J$523,'CMS Downtime'!$B$24:$B$523,$B57,'CMS Downtime'!$C$24:$C$523,$C57,'CMS Downtime'!$D$24:$D$523,$D57,'CMS Downtime'!$K$24:$K$523,"Quality Assurance/Quality Control Calibrations"))</f>
        <v/>
      </c>
      <c r="K57" s="160" t="str">
        <f>IF($C57="","",SUMIFS('CMS Downtime'!$J$24:$J$523,'CMS Downtime'!$B$24:$B$523,$B57,'CMS Downtime'!$C$24:$C$523,$C57,'CMS Downtime'!$D$24:$D$523,$D57,'CMS Downtime'!$K$24:$K$523,"Other Known Causes"))</f>
        <v/>
      </c>
      <c r="L57" s="160" t="str">
        <f>IF($C57="","",SUMIFS('CMS Downtime'!$J$24:$J$523,'CMS Downtime'!$B$24:$B$523,$B57,'CMS Downtime'!$C$24:$C$523,$C57,'CMS Downtime'!$D$24:$D$523,$D57,'CMS Downtime'!$K$24:$K$523,"Other Unknown Causes"))</f>
        <v/>
      </c>
    </row>
    <row r="58" spans="2:12" s="119" customFormat="1" x14ac:dyDescent="0.25">
      <c r="B58" s="144" t="str">
        <f>IF(Lists!AM36="","",Lists!AM36)</f>
        <v/>
      </c>
      <c r="C58" s="145" t="str">
        <f>IF(Lists!AN36="","",Lists!AN36)</f>
        <v/>
      </c>
      <c r="D58" s="145" t="str">
        <f>IF(Lists!AO36="","",Lists!AO36)</f>
        <v/>
      </c>
      <c r="E58" s="135"/>
      <c r="F58" s="142" t="str">
        <f>IF(C58="","",SUMIFS('CMS Downtime'!$J$24:'CMS Downtime'!$J$1323,'CMS Downtime'!$B$24:'CMS Downtime'!$B$1323,B58,'CMS Downtime'!$C$24:'CMS Downtime'!$C$1323,C58,'CMS Downtime'!$D$24:'CMS Downtime'!$D$1323,D58))</f>
        <v/>
      </c>
      <c r="G58" s="158" t="str">
        <f t="shared" si="0"/>
        <v/>
      </c>
      <c r="H58" s="160" t="str">
        <f>IF($C58="","",SUMIFS('CMS Downtime'!$J$24:$J$523,'CMS Downtime'!$B$24:$B$523,$B58,'CMS Downtime'!$C$24:$C$523,$C58,'CMS Downtime'!$D$24:$D$523,$D58,'CMS Downtime'!$K$24:$K$523,"Monitoring Equipment Malfunction"))</f>
        <v/>
      </c>
      <c r="I58" s="160" t="str">
        <f>IF($C58="","",SUMIFS('CMS Downtime'!$J$24:$J$523,'CMS Downtime'!$B$24:$B$523,$B58,'CMS Downtime'!$C$24:$C$523,$C58,'CMS Downtime'!$D$24:$D$523,$D58,'CMS Downtime'!$K$24:$K$523,"NonMonitoring Equipment Malfunction"))</f>
        <v/>
      </c>
      <c r="J58" s="160" t="str">
        <f>IF($C58="","",SUMIFS('CMS Downtime'!$J$24:$J$523,'CMS Downtime'!$B$24:$B$523,$B58,'CMS Downtime'!$C$24:$C$523,$C58,'CMS Downtime'!$D$24:$D$523,$D58,'CMS Downtime'!$K$24:$K$523,"Quality Assurance/Quality Control Calibrations"))</f>
        <v/>
      </c>
      <c r="K58" s="160" t="str">
        <f>IF($C58="","",SUMIFS('CMS Downtime'!$J$24:$J$523,'CMS Downtime'!$B$24:$B$523,$B58,'CMS Downtime'!$C$24:$C$523,$C58,'CMS Downtime'!$D$24:$D$523,$D58,'CMS Downtime'!$K$24:$K$523,"Other Known Causes"))</f>
        <v/>
      </c>
      <c r="L58" s="160" t="str">
        <f>IF($C58="","",SUMIFS('CMS Downtime'!$J$24:$J$523,'CMS Downtime'!$B$24:$B$523,$B58,'CMS Downtime'!$C$24:$C$523,$C58,'CMS Downtime'!$D$24:$D$523,$D58,'CMS Downtime'!$K$24:$K$523,"Other Unknown Causes"))</f>
        <v/>
      </c>
    </row>
    <row r="59" spans="2:12" s="119" customFormat="1" x14ac:dyDescent="0.25">
      <c r="B59" s="144" t="str">
        <f>IF(Lists!AM37="","",Lists!AM37)</f>
        <v/>
      </c>
      <c r="C59" s="145" t="str">
        <f>IF(Lists!AN37="","",Lists!AN37)</f>
        <v/>
      </c>
      <c r="D59" s="145" t="str">
        <f>IF(Lists!AO37="","",Lists!AO37)</f>
        <v/>
      </c>
      <c r="E59" s="135"/>
      <c r="F59" s="142" t="str">
        <f>IF(C59="","",SUMIFS('CMS Downtime'!$J$24:'CMS Downtime'!$J$1323,'CMS Downtime'!$B$24:'CMS Downtime'!$B$1323,B59,'CMS Downtime'!$C$24:'CMS Downtime'!$C$1323,C59,'CMS Downtime'!$D$24:'CMS Downtime'!$D$1323,D59))</f>
        <v/>
      </c>
      <c r="G59" s="158" t="str">
        <f t="shared" si="0"/>
        <v/>
      </c>
      <c r="H59" s="160" t="str">
        <f>IF($C59="","",SUMIFS('CMS Downtime'!$J$24:$J$523,'CMS Downtime'!$B$24:$B$523,$B59,'CMS Downtime'!$C$24:$C$523,$C59,'CMS Downtime'!$D$24:$D$523,$D59,'CMS Downtime'!$K$24:$K$523,"Monitoring Equipment Malfunction"))</f>
        <v/>
      </c>
      <c r="I59" s="160" t="str">
        <f>IF($C59="","",SUMIFS('CMS Downtime'!$J$24:$J$523,'CMS Downtime'!$B$24:$B$523,$B59,'CMS Downtime'!$C$24:$C$523,$C59,'CMS Downtime'!$D$24:$D$523,$D59,'CMS Downtime'!$K$24:$K$523,"NonMonitoring Equipment Malfunction"))</f>
        <v/>
      </c>
      <c r="J59" s="160" t="str">
        <f>IF($C59="","",SUMIFS('CMS Downtime'!$J$24:$J$523,'CMS Downtime'!$B$24:$B$523,$B59,'CMS Downtime'!$C$24:$C$523,$C59,'CMS Downtime'!$D$24:$D$523,$D59,'CMS Downtime'!$K$24:$K$523,"Quality Assurance/Quality Control Calibrations"))</f>
        <v/>
      </c>
      <c r="K59" s="160" t="str">
        <f>IF($C59="","",SUMIFS('CMS Downtime'!$J$24:$J$523,'CMS Downtime'!$B$24:$B$523,$B59,'CMS Downtime'!$C$24:$C$523,$C59,'CMS Downtime'!$D$24:$D$523,$D59,'CMS Downtime'!$K$24:$K$523,"Other Known Causes"))</f>
        <v/>
      </c>
      <c r="L59" s="160" t="str">
        <f>IF($C59="","",SUMIFS('CMS Downtime'!$J$24:$J$523,'CMS Downtime'!$B$24:$B$523,$B59,'CMS Downtime'!$C$24:$C$523,$C59,'CMS Downtime'!$D$24:$D$523,$D59,'CMS Downtime'!$K$24:$K$523,"Other Unknown Causes"))</f>
        <v/>
      </c>
    </row>
    <row r="60" spans="2:12" s="119" customFormat="1" x14ac:dyDescent="0.25">
      <c r="B60" s="144" t="str">
        <f>IF(Lists!AM38="","",Lists!AM38)</f>
        <v/>
      </c>
      <c r="C60" s="145" t="str">
        <f>IF(Lists!AN38="","",Lists!AN38)</f>
        <v/>
      </c>
      <c r="D60" s="145" t="str">
        <f>IF(Lists!AO38="","",Lists!AO38)</f>
        <v/>
      </c>
      <c r="E60" s="135"/>
      <c r="F60" s="142" t="str">
        <f>IF(C60="","",SUMIFS('CMS Downtime'!$J$24:'CMS Downtime'!$J$1323,'CMS Downtime'!$B$24:'CMS Downtime'!$B$1323,B60,'CMS Downtime'!$C$24:'CMS Downtime'!$C$1323,C60,'CMS Downtime'!$D$24:'CMS Downtime'!$D$1323,D60))</f>
        <v/>
      </c>
      <c r="G60" s="158" t="str">
        <f t="shared" si="0"/>
        <v/>
      </c>
      <c r="H60" s="160" t="str">
        <f>IF($C60="","",SUMIFS('CMS Downtime'!$J$24:$J$523,'CMS Downtime'!$B$24:$B$523,$B60,'CMS Downtime'!$C$24:$C$523,$C60,'CMS Downtime'!$D$24:$D$523,$D60,'CMS Downtime'!$K$24:$K$523,"Monitoring Equipment Malfunction"))</f>
        <v/>
      </c>
      <c r="I60" s="160" t="str">
        <f>IF($C60="","",SUMIFS('CMS Downtime'!$J$24:$J$523,'CMS Downtime'!$B$24:$B$523,$B60,'CMS Downtime'!$C$24:$C$523,$C60,'CMS Downtime'!$D$24:$D$523,$D60,'CMS Downtime'!$K$24:$K$523,"NonMonitoring Equipment Malfunction"))</f>
        <v/>
      </c>
      <c r="J60" s="160" t="str">
        <f>IF($C60="","",SUMIFS('CMS Downtime'!$J$24:$J$523,'CMS Downtime'!$B$24:$B$523,$B60,'CMS Downtime'!$C$24:$C$523,$C60,'CMS Downtime'!$D$24:$D$523,$D60,'CMS Downtime'!$K$24:$K$523,"Quality Assurance/Quality Control Calibrations"))</f>
        <v/>
      </c>
      <c r="K60" s="160" t="str">
        <f>IF($C60="","",SUMIFS('CMS Downtime'!$J$24:$J$523,'CMS Downtime'!$B$24:$B$523,$B60,'CMS Downtime'!$C$24:$C$523,$C60,'CMS Downtime'!$D$24:$D$523,$D60,'CMS Downtime'!$K$24:$K$523,"Other Known Causes"))</f>
        <v/>
      </c>
      <c r="L60" s="160" t="str">
        <f>IF($C60="","",SUMIFS('CMS Downtime'!$J$24:$J$523,'CMS Downtime'!$B$24:$B$523,$B60,'CMS Downtime'!$C$24:$C$523,$C60,'CMS Downtime'!$D$24:$D$523,$D60,'CMS Downtime'!$K$24:$K$523,"Other Unknown Causes"))</f>
        <v/>
      </c>
    </row>
    <row r="61" spans="2:12" s="119" customFormat="1" x14ac:dyDescent="0.25">
      <c r="B61" s="144" t="str">
        <f>IF(Lists!AM39="","",Lists!AM39)</f>
        <v/>
      </c>
      <c r="C61" s="145" t="str">
        <f>IF(Lists!AN39="","",Lists!AN39)</f>
        <v/>
      </c>
      <c r="D61" s="145" t="str">
        <f>IF(Lists!AO39="","",Lists!AO39)</f>
        <v/>
      </c>
      <c r="E61" s="135"/>
      <c r="F61" s="142" t="str">
        <f>IF(C61="","",SUMIFS('CMS Downtime'!$J$24:'CMS Downtime'!$J$1323,'CMS Downtime'!$B$24:'CMS Downtime'!$B$1323,B61,'CMS Downtime'!$C$24:'CMS Downtime'!$C$1323,C61,'CMS Downtime'!$D$24:'CMS Downtime'!$D$1323,D61))</f>
        <v/>
      </c>
      <c r="G61" s="158" t="str">
        <f t="shared" si="0"/>
        <v/>
      </c>
      <c r="H61" s="160" t="str">
        <f>IF($C61="","",SUMIFS('CMS Downtime'!$J$24:$J$523,'CMS Downtime'!$B$24:$B$523,$B61,'CMS Downtime'!$C$24:$C$523,$C61,'CMS Downtime'!$D$24:$D$523,$D61,'CMS Downtime'!$K$24:$K$523,"Monitoring Equipment Malfunction"))</f>
        <v/>
      </c>
      <c r="I61" s="160" t="str">
        <f>IF($C61="","",SUMIFS('CMS Downtime'!$J$24:$J$523,'CMS Downtime'!$B$24:$B$523,$B61,'CMS Downtime'!$C$24:$C$523,$C61,'CMS Downtime'!$D$24:$D$523,$D61,'CMS Downtime'!$K$24:$K$523,"NonMonitoring Equipment Malfunction"))</f>
        <v/>
      </c>
      <c r="J61" s="160" t="str">
        <f>IF($C61="","",SUMIFS('CMS Downtime'!$J$24:$J$523,'CMS Downtime'!$B$24:$B$523,$B61,'CMS Downtime'!$C$24:$C$523,$C61,'CMS Downtime'!$D$24:$D$523,$D61,'CMS Downtime'!$K$24:$K$523,"Quality Assurance/Quality Control Calibrations"))</f>
        <v/>
      </c>
      <c r="K61" s="160" t="str">
        <f>IF($C61="","",SUMIFS('CMS Downtime'!$J$24:$J$523,'CMS Downtime'!$B$24:$B$523,$B61,'CMS Downtime'!$C$24:$C$523,$C61,'CMS Downtime'!$D$24:$D$523,$D61,'CMS Downtime'!$K$24:$K$523,"Other Known Causes"))</f>
        <v/>
      </c>
      <c r="L61" s="160" t="str">
        <f>IF($C61="","",SUMIFS('CMS Downtime'!$J$24:$J$523,'CMS Downtime'!$B$24:$B$523,$B61,'CMS Downtime'!$C$24:$C$523,$C61,'CMS Downtime'!$D$24:$D$523,$D61,'CMS Downtime'!$K$24:$K$523,"Other Unknown Causes"))</f>
        <v/>
      </c>
    </row>
    <row r="62" spans="2:12" s="119" customFormat="1" x14ac:dyDescent="0.25">
      <c r="B62" s="144" t="str">
        <f>IF(Lists!AM40="","",Lists!AM40)</f>
        <v/>
      </c>
      <c r="C62" s="145" t="str">
        <f>IF(Lists!AN40="","",Lists!AN40)</f>
        <v/>
      </c>
      <c r="D62" s="145" t="str">
        <f>IF(Lists!AO40="","",Lists!AO40)</f>
        <v/>
      </c>
      <c r="E62" s="135"/>
      <c r="F62" s="142" t="str">
        <f>IF(C62="","",SUMIFS('CMS Downtime'!$J$24:'CMS Downtime'!$J$1323,'CMS Downtime'!$B$24:'CMS Downtime'!$B$1323,B62,'CMS Downtime'!$C$24:'CMS Downtime'!$C$1323,C62,'CMS Downtime'!$D$24:'CMS Downtime'!$D$1323,D62))</f>
        <v/>
      </c>
      <c r="G62" s="158" t="str">
        <f t="shared" si="0"/>
        <v/>
      </c>
      <c r="H62" s="160" t="str">
        <f>IF($C62="","",SUMIFS('CMS Downtime'!$J$24:$J$523,'CMS Downtime'!$B$24:$B$523,$B62,'CMS Downtime'!$C$24:$C$523,$C62,'CMS Downtime'!$D$24:$D$523,$D62,'CMS Downtime'!$K$24:$K$523,"Monitoring Equipment Malfunction"))</f>
        <v/>
      </c>
      <c r="I62" s="160" t="str">
        <f>IF($C62="","",SUMIFS('CMS Downtime'!$J$24:$J$523,'CMS Downtime'!$B$24:$B$523,$B62,'CMS Downtime'!$C$24:$C$523,$C62,'CMS Downtime'!$D$24:$D$523,$D62,'CMS Downtime'!$K$24:$K$523,"NonMonitoring Equipment Malfunction"))</f>
        <v/>
      </c>
      <c r="J62" s="160" t="str">
        <f>IF($C62="","",SUMIFS('CMS Downtime'!$J$24:$J$523,'CMS Downtime'!$B$24:$B$523,$B62,'CMS Downtime'!$C$24:$C$523,$C62,'CMS Downtime'!$D$24:$D$523,$D62,'CMS Downtime'!$K$24:$K$523,"Quality Assurance/Quality Control Calibrations"))</f>
        <v/>
      </c>
      <c r="K62" s="160" t="str">
        <f>IF($C62="","",SUMIFS('CMS Downtime'!$J$24:$J$523,'CMS Downtime'!$B$24:$B$523,$B62,'CMS Downtime'!$C$24:$C$523,$C62,'CMS Downtime'!$D$24:$D$523,$D62,'CMS Downtime'!$K$24:$K$523,"Other Known Causes"))</f>
        <v/>
      </c>
      <c r="L62" s="160" t="str">
        <f>IF($C62="","",SUMIFS('CMS Downtime'!$J$24:$J$523,'CMS Downtime'!$B$24:$B$523,$B62,'CMS Downtime'!$C$24:$C$523,$C62,'CMS Downtime'!$D$24:$D$523,$D62,'CMS Downtime'!$K$24:$K$523,"Other Unknown Causes"))</f>
        <v/>
      </c>
    </row>
    <row r="63" spans="2:12" s="119" customFormat="1" x14ac:dyDescent="0.25">
      <c r="B63" s="144" t="str">
        <f>IF(Lists!AM41="","",Lists!AM41)</f>
        <v/>
      </c>
      <c r="C63" s="145" t="str">
        <f>IF(Lists!AN41="","",Lists!AN41)</f>
        <v/>
      </c>
      <c r="D63" s="145" t="str">
        <f>IF(Lists!AO41="","",Lists!AO41)</f>
        <v/>
      </c>
      <c r="E63" s="135"/>
      <c r="F63" s="142" t="str">
        <f>IF(C63="","",SUMIFS('CMS Downtime'!$J$24:'CMS Downtime'!$J$1323,'CMS Downtime'!$B$24:'CMS Downtime'!$B$1323,B63,'CMS Downtime'!$C$24:'CMS Downtime'!$C$1323,C63,'CMS Downtime'!$D$24:'CMS Downtime'!$D$1323,D63))</f>
        <v/>
      </c>
      <c r="G63" s="158" t="str">
        <f t="shared" si="0"/>
        <v/>
      </c>
      <c r="H63" s="160" t="str">
        <f>IF($C63="","",SUMIFS('CMS Downtime'!$J$24:$J$523,'CMS Downtime'!$B$24:$B$523,$B63,'CMS Downtime'!$C$24:$C$523,$C63,'CMS Downtime'!$D$24:$D$523,$D63,'CMS Downtime'!$K$24:$K$523,"Monitoring Equipment Malfunction"))</f>
        <v/>
      </c>
      <c r="I63" s="160" t="str">
        <f>IF($C63="","",SUMIFS('CMS Downtime'!$J$24:$J$523,'CMS Downtime'!$B$24:$B$523,$B63,'CMS Downtime'!$C$24:$C$523,$C63,'CMS Downtime'!$D$24:$D$523,$D63,'CMS Downtime'!$K$24:$K$523,"NonMonitoring Equipment Malfunction"))</f>
        <v/>
      </c>
      <c r="J63" s="160" t="str">
        <f>IF($C63="","",SUMIFS('CMS Downtime'!$J$24:$J$523,'CMS Downtime'!$B$24:$B$523,$B63,'CMS Downtime'!$C$24:$C$523,$C63,'CMS Downtime'!$D$24:$D$523,$D63,'CMS Downtime'!$K$24:$K$523,"Quality Assurance/Quality Control Calibrations"))</f>
        <v/>
      </c>
      <c r="K63" s="160" t="str">
        <f>IF($C63="","",SUMIFS('CMS Downtime'!$J$24:$J$523,'CMS Downtime'!$B$24:$B$523,$B63,'CMS Downtime'!$C$24:$C$523,$C63,'CMS Downtime'!$D$24:$D$523,$D63,'CMS Downtime'!$K$24:$K$523,"Other Known Causes"))</f>
        <v/>
      </c>
      <c r="L63" s="160" t="str">
        <f>IF($C63="","",SUMIFS('CMS Downtime'!$J$24:$J$523,'CMS Downtime'!$B$24:$B$523,$B63,'CMS Downtime'!$C$24:$C$523,$C63,'CMS Downtime'!$D$24:$D$523,$D63,'CMS Downtime'!$K$24:$K$523,"Other Unknown Causes"))</f>
        <v/>
      </c>
    </row>
    <row r="64" spans="2:12" s="119" customFormat="1" x14ac:dyDescent="0.25">
      <c r="B64" s="144" t="str">
        <f>IF(Lists!AM42="","",Lists!AM42)</f>
        <v/>
      </c>
      <c r="C64" s="145" t="str">
        <f>IF(Lists!AN42="","",Lists!AN42)</f>
        <v/>
      </c>
      <c r="D64" s="145" t="str">
        <f>IF(Lists!AO42="","",Lists!AO42)</f>
        <v/>
      </c>
      <c r="E64" s="135"/>
      <c r="F64" s="142" t="str">
        <f>IF(C64="","",SUMIFS('CMS Downtime'!$J$24:'CMS Downtime'!$J$1323,'CMS Downtime'!$B$24:'CMS Downtime'!$B$1323,B64,'CMS Downtime'!$C$24:'CMS Downtime'!$C$1323,C64,'CMS Downtime'!$D$24:'CMS Downtime'!$D$1323,D64))</f>
        <v/>
      </c>
      <c r="G64" s="158" t="str">
        <f t="shared" si="0"/>
        <v/>
      </c>
      <c r="H64" s="160" t="str">
        <f>IF($C64="","",SUMIFS('CMS Downtime'!$J$24:$J$523,'CMS Downtime'!$B$24:$B$523,$B64,'CMS Downtime'!$C$24:$C$523,$C64,'CMS Downtime'!$D$24:$D$523,$D64,'CMS Downtime'!$K$24:$K$523,"Monitoring Equipment Malfunction"))</f>
        <v/>
      </c>
      <c r="I64" s="160" t="str">
        <f>IF($C64="","",SUMIFS('CMS Downtime'!$J$24:$J$523,'CMS Downtime'!$B$24:$B$523,$B64,'CMS Downtime'!$C$24:$C$523,$C64,'CMS Downtime'!$D$24:$D$523,$D64,'CMS Downtime'!$K$24:$K$523,"NonMonitoring Equipment Malfunction"))</f>
        <v/>
      </c>
      <c r="J64" s="160" t="str">
        <f>IF($C64="","",SUMIFS('CMS Downtime'!$J$24:$J$523,'CMS Downtime'!$B$24:$B$523,$B64,'CMS Downtime'!$C$24:$C$523,$C64,'CMS Downtime'!$D$24:$D$523,$D64,'CMS Downtime'!$K$24:$K$523,"Quality Assurance/Quality Control Calibrations"))</f>
        <v/>
      </c>
      <c r="K64" s="160" t="str">
        <f>IF($C64="","",SUMIFS('CMS Downtime'!$J$24:$J$523,'CMS Downtime'!$B$24:$B$523,$B64,'CMS Downtime'!$C$24:$C$523,$C64,'CMS Downtime'!$D$24:$D$523,$D64,'CMS Downtime'!$K$24:$K$523,"Other Known Causes"))</f>
        <v/>
      </c>
      <c r="L64" s="160" t="str">
        <f>IF($C64="","",SUMIFS('CMS Downtime'!$J$24:$J$523,'CMS Downtime'!$B$24:$B$523,$B64,'CMS Downtime'!$C$24:$C$523,$C64,'CMS Downtime'!$D$24:$D$523,$D64,'CMS Downtime'!$K$24:$K$523,"Other Unknown Causes"))</f>
        <v/>
      </c>
    </row>
    <row r="65" spans="2:12" s="119" customFormat="1" x14ac:dyDescent="0.25">
      <c r="B65" s="144" t="str">
        <f>IF(Lists!AM43="","",Lists!AM43)</f>
        <v/>
      </c>
      <c r="C65" s="145" t="str">
        <f>IF(Lists!AN43="","",Lists!AN43)</f>
        <v/>
      </c>
      <c r="D65" s="145" t="str">
        <f>IF(Lists!AO43="","",Lists!AO43)</f>
        <v/>
      </c>
      <c r="E65" s="135"/>
      <c r="F65" s="142" t="str">
        <f>IF(C65="","",SUMIFS('CMS Downtime'!$J$24:'CMS Downtime'!$J$1323,'CMS Downtime'!$B$24:'CMS Downtime'!$B$1323,B65,'CMS Downtime'!$C$24:'CMS Downtime'!$C$1323,C65,'CMS Downtime'!$D$24:'CMS Downtime'!$D$1323,D65))</f>
        <v/>
      </c>
      <c r="G65" s="158" t="str">
        <f t="shared" si="0"/>
        <v/>
      </c>
      <c r="H65" s="160" t="str">
        <f>IF($C65="","",SUMIFS('CMS Downtime'!$J$24:$J$523,'CMS Downtime'!$B$24:$B$523,$B65,'CMS Downtime'!$C$24:$C$523,$C65,'CMS Downtime'!$D$24:$D$523,$D65,'CMS Downtime'!$K$24:$K$523,"Monitoring Equipment Malfunction"))</f>
        <v/>
      </c>
      <c r="I65" s="160" t="str">
        <f>IF($C65="","",SUMIFS('CMS Downtime'!$J$24:$J$523,'CMS Downtime'!$B$24:$B$523,$B65,'CMS Downtime'!$C$24:$C$523,$C65,'CMS Downtime'!$D$24:$D$523,$D65,'CMS Downtime'!$K$24:$K$523,"NonMonitoring Equipment Malfunction"))</f>
        <v/>
      </c>
      <c r="J65" s="160" t="str">
        <f>IF($C65="","",SUMIFS('CMS Downtime'!$J$24:$J$523,'CMS Downtime'!$B$24:$B$523,$B65,'CMS Downtime'!$C$24:$C$523,$C65,'CMS Downtime'!$D$24:$D$523,$D65,'CMS Downtime'!$K$24:$K$523,"Quality Assurance/Quality Control Calibrations"))</f>
        <v/>
      </c>
      <c r="K65" s="160" t="str">
        <f>IF($C65="","",SUMIFS('CMS Downtime'!$J$24:$J$523,'CMS Downtime'!$B$24:$B$523,$B65,'CMS Downtime'!$C$24:$C$523,$C65,'CMS Downtime'!$D$24:$D$523,$D65,'CMS Downtime'!$K$24:$K$523,"Other Known Causes"))</f>
        <v/>
      </c>
      <c r="L65" s="160" t="str">
        <f>IF($C65="","",SUMIFS('CMS Downtime'!$J$24:$J$523,'CMS Downtime'!$B$24:$B$523,$B65,'CMS Downtime'!$C$24:$C$523,$C65,'CMS Downtime'!$D$24:$D$523,$D65,'CMS Downtime'!$K$24:$K$523,"Other Unknown Causes"))</f>
        <v/>
      </c>
    </row>
    <row r="66" spans="2:12" s="119" customFormat="1" x14ac:dyDescent="0.25">
      <c r="B66" s="144" t="str">
        <f>IF(Lists!AM44="","",Lists!AM44)</f>
        <v/>
      </c>
      <c r="C66" s="145" t="str">
        <f>IF(Lists!AN44="","",Lists!AN44)</f>
        <v/>
      </c>
      <c r="D66" s="145" t="str">
        <f>IF(Lists!AO44="","",Lists!AO44)</f>
        <v/>
      </c>
      <c r="E66" s="135"/>
      <c r="F66" s="142" t="str">
        <f>IF(C66="","",SUMIFS('CMS Downtime'!$J$24:'CMS Downtime'!$J$1323,'CMS Downtime'!$B$24:'CMS Downtime'!$B$1323,B66,'CMS Downtime'!$C$24:'CMS Downtime'!$C$1323,C66,'CMS Downtime'!$D$24:'CMS Downtime'!$D$1323,D66))</f>
        <v/>
      </c>
      <c r="G66" s="158" t="str">
        <f t="shared" si="0"/>
        <v/>
      </c>
      <c r="H66" s="160" t="str">
        <f>IF($C66="","",SUMIFS('CMS Downtime'!$J$24:$J$523,'CMS Downtime'!$B$24:$B$523,$B66,'CMS Downtime'!$C$24:$C$523,$C66,'CMS Downtime'!$D$24:$D$523,$D66,'CMS Downtime'!$K$24:$K$523,"Monitoring Equipment Malfunction"))</f>
        <v/>
      </c>
      <c r="I66" s="160" t="str">
        <f>IF($C66="","",SUMIFS('CMS Downtime'!$J$24:$J$523,'CMS Downtime'!$B$24:$B$523,$B66,'CMS Downtime'!$C$24:$C$523,$C66,'CMS Downtime'!$D$24:$D$523,$D66,'CMS Downtime'!$K$24:$K$523,"NonMonitoring Equipment Malfunction"))</f>
        <v/>
      </c>
      <c r="J66" s="160" t="str">
        <f>IF($C66="","",SUMIFS('CMS Downtime'!$J$24:$J$523,'CMS Downtime'!$B$24:$B$523,$B66,'CMS Downtime'!$C$24:$C$523,$C66,'CMS Downtime'!$D$24:$D$523,$D66,'CMS Downtime'!$K$24:$K$523,"Quality Assurance/Quality Control Calibrations"))</f>
        <v/>
      </c>
      <c r="K66" s="160" t="str">
        <f>IF($C66="","",SUMIFS('CMS Downtime'!$J$24:$J$523,'CMS Downtime'!$B$24:$B$523,$B66,'CMS Downtime'!$C$24:$C$523,$C66,'CMS Downtime'!$D$24:$D$523,$D66,'CMS Downtime'!$K$24:$K$523,"Other Known Causes"))</f>
        <v/>
      </c>
      <c r="L66" s="160" t="str">
        <f>IF($C66="","",SUMIFS('CMS Downtime'!$J$24:$J$523,'CMS Downtime'!$B$24:$B$523,$B66,'CMS Downtime'!$C$24:$C$523,$C66,'CMS Downtime'!$D$24:$D$523,$D66,'CMS Downtime'!$K$24:$K$523,"Other Unknown Causes"))</f>
        <v/>
      </c>
    </row>
    <row r="67" spans="2:12" s="119" customFormat="1" x14ac:dyDescent="0.25">
      <c r="B67" s="144" t="str">
        <f>IF(Lists!AM45="","",Lists!AM45)</f>
        <v/>
      </c>
      <c r="C67" s="145" t="str">
        <f>IF(Lists!AN45="","",Lists!AN45)</f>
        <v/>
      </c>
      <c r="D67" s="145" t="str">
        <f>IF(Lists!AO45="","",Lists!AO45)</f>
        <v/>
      </c>
      <c r="E67" s="135"/>
      <c r="F67" s="142" t="str">
        <f>IF(C67="","",SUMIFS('CMS Downtime'!$J$24:'CMS Downtime'!$J$1323,'CMS Downtime'!$B$24:'CMS Downtime'!$B$1323,B67,'CMS Downtime'!$C$24:'CMS Downtime'!$C$1323,C67,'CMS Downtime'!$D$24:'CMS Downtime'!$D$1323,D67))</f>
        <v/>
      </c>
      <c r="G67" s="158" t="str">
        <f t="shared" si="0"/>
        <v/>
      </c>
      <c r="H67" s="160" t="str">
        <f>IF($C67="","",SUMIFS('CMS Downtime'!$J$24:$J$523,'CMS Downtime'!$B$24:$B$523,$B67,'CMS Downtime'!$C$24:$C$523,$C67,'CMS Downtime'!$D$24:$D$523,$D67,'CMS Downtime'!$K$24:$K$523,"Monitoring Equipment Malfunction"))</f>
        <v/>
      </c>
      <c r="I67" s="160" t="str">
        <f>IF($C67="","",SUMIFS('CMS Downtime'!$J$24:$J$523,'CMS Downtime'!$B$24:$B$523,$B67,'CMS Downtime'!$C$24:$C$523,$C67,'CMS Downtime'!$D$24:$D$523,$D67,'CMS Downtime'!$K$24:$K$523,"NonMonitoring Equipment Malfunction"))</f>
        <v/>
      </c>
      <c r="J67" s="160" t="str">
        <f>IF($C67="","",SUMIFS('CMS Downtime'!$J$24:$J$523,'CMS Downtime'!$B$24:$B$523,$B67,'CMS Downtime'!$C$24:$C$523,$C67,'CMS Downtime'!$D$24:$D$523,$D67,'CMS Downtime'!$K$24:$K$523,"Quality Assurance/Quality Control Calibrations"))</f>
        <v/>
      </c>
      <c r="K67" s="160" t="str">
        <f>IF($C67="","",SUMIFS('CMS Downtime'!$J$24:$J$523,'CMS Downtime'!$B$24:$B$523,$B67,'CMS Downtime'!$C$24:$C$523,$C67,'CMS Downtime'!$D$24:$D$523,$D67,'CMS Downtime'!$K$24:$K$523,"Other Known Causes"))</f>
        <v/>
      </c>
      <c r="L67" s="160" t="str">
        <f>IF($C67="","",SUMIFS('CMS Downtime'!$J$24:$J$523,'CMS Downtime'!$B$24:$B$523,$B67,'CMS Downtime'!$C$24:$C$523,$C67,'CMS Downtime'!$D$24:$D$523,$D67,'CMS Downtime'!$K$24:$K$523,"Other Unknown Causes"))</f>
        <v/>
      </c>
    </row>
    <row r="68" spans="2:12" s="119" customFormat="1" x14ac:dyDescent="0.25">
      <c r="B68" s="144" t="str">
        <f>IF(Lists!AM46="","",Lists!AM46)</f>
        <v/>
      </c>
      <c r="C68" s="145" t="str">
        <f>IF(Lists!AN46="","",Lists!AN46)</f>
        <v/>
      </c>
      <c r="D68" s="145" t="str">
        <f>IF(Lists!AO46="","",Lists!AO46)</f>
        <v/>
      </c>
      <c r="E68" s="135"/>
      <c r="F68" s="142" t="str">
        <f>IF(C68="","",SUMIFS('CMS Downtime'!$J$24:'CMS Downtime'!$J$1323,'CMS Downtime'!$B$24:'CMS Downtime'!$B$1323,B68,'CMS Downtime'!$C$24:'CMS Downtime'!$C$1323,C68,'CMS Downtime'!$D$24:'CMS Downtime'!$D$1323,D68))</f>
        <v/>
      </c>
      <c r="G68" s="158" t="str">
        <f t="shared" si="0"/>
        <v/>
      </c>
      <c r="H68" s="160" t="str">
        <f>IF($C68="","",SUMIFS('CMS Downtime'!$J$24:$J$523,'CMS Downtime'!$B$24:$B$523,$B68,'CMS Downtime'!$C$24:$C$523,$C68,'CMS Downtime'!$D$24:$D$523,$D68,'CMS Downtime'!$K$24:$K$523,"Monitoring Equipment Malfunction"))</f>
        <v/>
      </c>
      <c r="I68" s="160" t="str">
        <f>IF($C68="","",SUMIFS('CMS Downtime'!$J$24:$J$523,'CMS Downtime'!$B$24:$B$523,$B68,'CMS Downtime'!$C$24:$C$523,$C68,'CMS Downtime'!$D$24:$D$523,$D68,'CMS Downtime'!$K$24:$K$523,"NonMonitoring Equipment Malfunction"))</f>
        <v/>
      </c>
      <c r="J68" s="160" t="str">
        <f>IF($C68="","",SUMIFS('CMS Downtime'!$J$24:$J$523,'CMS Downtime'!$B$24:$B$523,$B68,'CMS Downtime'!$C$24:$C$523,$C68,'CMS Downtime'!$D$24:$D$523,$D68,'CMS Downtime'!$K$24:$K$523,"Quality Assurance/Quality Control Calibrations"))</f>
        <v/>
      </c>
      <c r="K68" s="160" t="str">
        <f>IF($C68="","",SUMIFS('CMS Downtime'!$J$24:$J$523,'CMS Downtime'!$B$24:$B$523,$B68,'CMS Downtime'!$C$24:$C$523,$C68,'CMS Downtime'!$D$24:$D$523,$D68,'CMS Downtime'!$K$24:$K$523,"Other Known Causes"))</f>
        <v/>
      </c>
      <c r="L68" s="160" t="str">
        <f>IF($C68="","",SUMIFS('CMS Downtime'!$J$24:$J$523,'CMS Downtime'!$B$24:$B$523,$B68,'CMS Downtime'!$C$24:$C$523,$C68,'CMS Downtime'!$D$24:$D$523,$D68,'CMS Downtime'!$K$24:$K$523,"Other Unknown Causes"))</f>
        <v/>
      </c>
    </row>
    <row r="69" spans="2:12" s="119" customFormat="1" x14ac:dyDescent="0.25">
      <c r="B69" s="144" t="str">
        <f>IF(Lists!AM47="","",Lists!AM47)</f>
        <v/>
      </c>
      <c r="C69" s="145" t="str">
        <f>IF(Lists!AN47="","",Lists!AN47)</f>
        <v/>
      </c>
      <c r="D69" s="145" t="str">
        <f>IF(Lists!AO47="","",Lists!AO47)</f>
        <v/>
      </c>
      <c r="E69" s="135"/>
      <c r="F69" s="142" t="str">
        <f>IF(C69="","",SUMIFS('CMS Downtime'!$J$24:'CMS Downtime'!$J$1323,'CMS Downtime'!$B$24:'CMS Downtime'!$B$1323,B69,'CMS Downtime'!$C$24:'CMS Downtime'!$C$1323,C69,'CMS Downtime'!$D$24:'CMS Downtime'!$D$1323,D69))</f>
        <v/>
      </c>
      <c r="G69" s="158" t="str">
        <f t="shared" si="0"/>
        <v/>
      </c>
      <c r="H69" s="160" t="str">
        <f>IF($C69="","",SUMIFS('CMS Downtime'!$J$24:$J$523,'CMS Downtime'!$B$24:$B$523,$B69,'CMS Downtime'!$C$24:$C$523,$C69,'CMS Downtime'!$D$24:$D$523,$D69,'CMS Downtime'!$K$24:$K$523,"Monitoring Equipment Malfunction"))</f>
        <v/>
      </c>
      <c r="I69" s="160" t="str">
        <f>IF($C69="","",SUMIFS('CMS Downtime'!$J$24:$J$523,'CMS Downtime'!$B$24:$B$523,$B69,'CMS Downtime'!$C$24:$C$523,$C69,'CMS Downtime'!$D$24:$D$523,$D69,'CMS Downtime'!$K$24:$K$523,"NonMonitoring Equipment Malfunction"))</f>
        <v/>
      </c>
      <c r="J69" s="160" t="str">
        <f>IF($C69="","",SUMIFS('CMS Downtime'!$J$24:$J$523,'CMS Downtime'!$B$24:$B$523,$B69,'CMS Downtime'!$C$24:$C$523,$C69,'CMS Downtime'!$D$24:$D$523,$D69,'CMS Downtime'!$K$24:$K$523,"Quality Assurance/Quality Control Calibrations"))</f>
        <v/>
      </c>
      <c r="K69" s="160" t="str">
        <f>IF($C69="","",SUMIFS('CMS Downtime'!$J$24:$J$523,'CMS Downtime'!$B$24:$B$523,$B69,'CMS Downtime'!$C$24:$C$523,$C69,'CMS Downtime'!$D$24:$D$523,$D69,'CMS Downtime'!$K$24:$K$523,"Other Known Causes"))</f>
        <v/>
      </c>
      <c r="L69" s="160" t="str">
        <f>IF($C69="","",SUMIFS('CMS Downtime'!$J$24:$J$523,'CMS Downtime'!$B$24:$B$523,$B69,'CMS Downtime'!$C$24:$C$523,$C69,'CMS Downtime'!$D$24:$D$523,$D69,'CMS Downtime'!$K$24:$K$523,"Other Unknown Causes"))</f>
        <v/>
      </c>
    </row>
    <row r="70" spans="2:12" s="119" customFormat="1" x14ac:dyDescent="0.25">
      <c r="B70" s="144" t="str">
        <f>IF(Lists!AM48="","",Lists!AM48)</f>
        <v/>
      </c>
      <c r="C70" s="145" t="str">
        <f>IF(Lists!AN48="","",Lists!AN48)</f>
        <v/>
      </c>
      <c r="D70" s="145" t="str">
        <f>IF(Lists!AO48="","",Lists!AO48)</f>
        <v/>
      </c>
      <c r="E70" s="135"/>
      <c r="F70" s="142" t="str">
        <f>IF(C70="","",SUMIFS('CMS Downtime'!$J$24:'CMS Downtime'!$J$1323,'CMS Downtime'!$B$24:'CMS Downtime'!$B$1323,B70,'CMS Downtime'!$C$24:'CMS Downtime'!$C$1323,C70,'CMS Downtime'!$D$24:'CMS Downtime'!$D$1323,D70))</f>
        <v/>
      </c>
      <c r="G70" s="158" t="str">
        <f t="shared" si="0"/>
        <v/>
      </c>
      <c r="H70" s="160" t="str">
        <f>IF($C70="","",SUMIFS('CMS Downtime'!$J$24:$J$523,'CMS Downtime'!$B$24:$B$523,$B70,'CMS Downtime'!$C$24:$C$523,$C70,'CMS Downtime'!$D$24:$D$523,$D70,'CMS Downtime'!$K$24:$K$523,"Monitoring Equipment Malfunction"))</f>
        <v/>
      </c>
      <c r="I70" s="160" t="str">
        <f>IF($C70="","",SUMIFS('CMS Downtime'!$J$24:$J$523,'CMS Downtime'!$B$24:$B$523,$B70,'CMS Downtime'!$C$24:$C$523,$C70,'CMS Downtime'!$D$24:$D$523,$D70,'CMS Downtime'!$K$24:$K$523,"NonMonitoring Equipment Malfunction"))</f>
        <v/>
      </c>
      <c r="J70" s="160" t="str">
        <f>IF($C70="","",SUMIFS('CMS Downtime'!$J$24:$J$523,'CMS Downtime'!$B$24:$B$523,$B70,'CMS Downtime'!$C$24:$C$523,$C70,'CMS Downtime'!$D$24:$D$523,$D70,'CMS Downtime'!$K$24:$K$523,"Quality Assurance/Quality Control Calibrations"))</f>
        <v/>
      </c>
      <c r="K70" s="160" t="str">
        <f>IF($C70="","",SUMIFS('CMS Downtime'!$J$24:$J$523,'CMS Downtime'!$B$24:$B$523,$B70,'CMS Downtime'!$C$24:$C$523,$C70,'CMS Downtime'!$D$24:$D$523,$D70,'CMS Downtime'!$K$24:$K$523,"Other Known Causes"))</f>
        <v/>
      </c>
      <c r="L70" s="160" t="str">
        <f>IF($C70="","",SUMIFS('CMS Downtime'!$J$24:$J$523,'CMS Downtime'!$B$24:$B$523,$B70,'CMS Downtime'!$C$24:$C$523,$C70,'CMS Downtime'!$D$24:$D$523,$D70,'CMS Downtime'!$K$24:$K$523,"Other Unknown Causes"))</f>
        <v/>
      </c>
    </row>
    <row r="71" spans="2:12" s="119" customFormat="1" x14ac:dyDescent="0.25">
      <c r="B71" s="144" t="str">
        <f>IF(Lists!AM49="","",Lists!AM49)</f>
        <v/>
      </c>
      <c r="C71" s="145" t="str">
        <f>IF(Lists!AN49="","",Lists!AN49)</f>
        <v/>
      </c>
      <c r="D71" s="145" t="str">
        <f>IF(Lists!AO49="","",Lists!AO49)</f>
        <v/>
      </c>
      <c r="E71" s="135"/>
      <c r="F71" s="142" t="str">
        <f>IF(C71="","",SUMIFS('CMS Downtime'!$J$24:'CMS Downtime'!$J$1323,'CMS Downtime'!$B$24:'CMS Downtime'!$B$1323,B71,'CMS Downtime'!$C$24:'CMS Downtime'!$C$1323,C71,'CMS Downtime'!$D$24:'CMS Downtime'!$D$1323,D71))</f>
        <v/>
      </c>
      <c r="G71" s="158" t="str">
        <f t="shared" si="0"/>
        <v/>
      </c>
      <c r="H71" s="160" t="str">
        <f>IF($C71="","",SUMIFS('CMS Downtime'!$J$24:$J$523,'CMS Downtime'!$B$24:$B$523,$B71,'CMS Downtime'!$C$24:$C$523,$C71,'CMS Downtime'!$D$24:$D$523,$D71,'CMS Downtime'!$K$24:$K$523,"Monitoring Equipment Malfunction"))</f>
        <v/>
      </c>
      <c r="I71" s="160" t="str">
        <f>IF($C71="","",SUMIFS('CMS Downtime'!$J$24:$J$523,'CMS Downtime'!$B$24:$B$523,$B71,'CMS Downtime'!$C$24:$C$523,$C71,'CMS Downtime'!$D$24:$D$523,$D71,'CMS Downtime'!$K$24:$K$523,"NonMonitoring Equipment Malfunction"))</f>
        <v/>
      </c>
      <c r="J71" s="160" t="str">
        <f>IF($C71="","",SUMIFS('CMS Downtime'!$J$24:$J$523,'CMS Downtime'!$B$24:$B$523,$B71,'CMS Downtime'!$C$24:$C$523,$C71,'CMS Downtime'!$D$24:$D$523,$D71,'CMS Downtime'!$K$24:$K$523,"Quality Assurance/Quality Control Calibrations"))</f>
        <v/>
      </c>
      <c r="K71" s="160" t="str">
        <f>IF($C71="","",SUMIFS('CMS Downtime'!$J$24:$J$523,'CMS Downtime'!$B$24:$B$523,$B71,'CMS Downtime'!$C$24:$C$523,$C71,'CMS Downtime'!$D$24:$D$523,$D71,'CMS Downtime'!$K$24:$K$523,"Other Known Causes"))</f>
        <v/>
      </c>
      <c r="L71" s="160" t="str">
        <f>IF($C71="","",SUMIFS('CMS Downtime'!$J$24:$J$523,'CMS Downtime'!$B$24:$B$523,$B71,'CMS Downtime'!$C$24:$C$523,$C71,'CMS Downtime'!$D$24:$D$523,$D71,'CMS Downtime'!$K$24:$K$523,"Other Unknown Causes"))</f>
        <v/>
      </c>
    </row>
    <row r="72" spans="2:12" s="119" customFormat="1" x14ac:dyDescent="0.25">
      <c r="B72" s="144" t="str">
        <f>IF(Lists!AM50="","",Lists!AM50)</f>
        <v/>
      </c>
      <c r="C72" s="145" t="str">
        <f>IF(Lists!AN50="","",Lists!AN50)</f>
        <v/>
      </c>
      <c r="D72" s="145" t="str">
        <f>IF(Lists!AO50="","",Lists!AO50)</f>
        <v/>
      </c>
      <c r="E72" s="135"/>
      <c r="F72" s="142" t="str">
        <f>IF(C72="","",SUMIFS('CMS Downtime'!$J$24:'CMS Downtime'!$J$1323,'CMS Downtime'!$B$24:'CMS Downtime'!$B$1323,B72,'CMS Downtime'!$C$24:'CMS Downtime'!$C$1323,C72,'CMS Downtime'!$D$24:'CMS Downtime'!$D$1323,D72))</f>
        <v/>
      </c>
      <c r="G72" s="158" t="str">
        <f t="shared" si="0"/>
        <v/>
      </c>
      <c r="H72" s="160" t="str">
        <f>IF($C72="","",SUMIFS('CMS Downtime'!$J$24:$J$523,'CMS Downtime'!$B$24:$B$523,$B72,'CMS Downtime'!$C$24:$C$523,$C72,'CMS Downtime'!$D$24:$D$523,$D72,'CMS Downtime'!$K$24:$K$523,"Monitoring Equipment Malfunction"))</f>
        <v/>
      </c>
      <c r="I72" s="160" t="str">
        <f>IF($C72="","",SUMIFS('CMS Downtime'!$J$24:$J$523,'CMS Downtime'!$B$24:$B$523,$B72,'CMS Downtime'!$C$24:$C$523,$C72,'CMS Downtime'!$D$24:$D$523,$D72,'CMS Downtime'!$K$24:$K$523,"NonMonitoring Equipment Malfunction"))</f>
        <v/>
      </c>
      <c r="J72" s="160" t="str">
        <f>IF($C72="","",SUMIFS('CMS Downtime'!$J$24:$J$523,'CMS Downtime'!$B$24:$B$523,$B72,'CMS Downtime'!$C$24:$C$523,$C72,'CMS Downtime'!$D$24:$D$523,$D72,'CMS Downtime'!$K$24:$K$523,"Quality Assurance/Quality Control Calibrations"))</f>
        <v/>
      </c>
      <c r="K72" s="160" t="str">
        <f>IF($C72="","",SUMIFS('CMS Downtime'!$J$24:$J$523,'CMS Downtime'!$B$24:$B$523,$B72,'CMS Downtime'!$C$24:$C$523,$C72,'CMS Downtime'!$D$24:$D$523,$D72,'CMS Downtime'!$K$24:$K$523,"Other Known Causes"))</f>
        <v/>
      </c>
      <c r="L72" s="160" t="str">
        <f>IF($C72="","",SUMIFS('CMS Downtime'!$J$24:$J$523,'CMS Downtime'!$B$24:$B$523,$B72,'CMS Downtime'!$C$24:$C$523,$C72,'CMS Downtime'!$D$24:$D$523,$D72,'CMS Downtime'!$K$24:$K$523,"Other Unknown Causes"))</f>
        <v/>
      </c>
    </row>
    <row r="73" spans="2:12" s="119" customFormat="1" x14ac:dyDescent="0.25">
      <c r="B73" s="144" t="str">
        <f>IF(Lists!AM51="","",Lists!AM51)</f>
        <v/>
      </c>
      <c r="C73" s="145" t="str">
        <f>IF(Lists!AN51="","",Lists!AN51)</f>
        <v/>
      </c>
      <c r="D73" s="145" t="str">
        <f>IF(Lists!AO51="","",Lists!AO51)</f>
        <v/>
      </c>
      <c r="E73" s="135"/>
      <c r="F73" s="142" t="str">
        <f>IF(C73="","",SUMIFS('CMS Downtime'!$J$24:'CMS Downtime'!$J$1323,'CMS Downtime'!$B$24:'CMS Downtime'!$B$1323,B73,'CMS Downtime'!$C$24:'CMS Downtime'!$C$1323,C73,'CMS Downtime'!$D$24:'CMS Downtime'!$D$1323,D73))</f>
        <v/>
      </c>
      <c r="G73" s="158" t="str">
        <f t="shared" si="0"/>
        <v/>
      </c>
      <c r="H73" s="160" t="str">
        <f>IF($C73="","",SUMIFS('CMS Downtime'!$J$24:$J$523,'CMS Downtime'!$B$24:$B$523,$B73,'CMS Downtime'!$C$24:$C$523,$C73,'CMS Downtime'!$D$24:$D$523,$D73,'CMS Downtime'!$K$24:$K$523,"Monitoring Equipment Malfunction"))</f>
        <v/>
      </c>
      <c r="I73" s="160" t="str">
        <f>IF($C73="","",SUMIFS('CMS Downtime'!$J$24:$J$523,'CMS Downtime'!$B$24:$B$523,$B73,'CMS Downtime'!$C$24:$C$523,$C73,'CMS Downtime'!$D$24:$D$523,$D73,'CMS Downtime'!$K$24:$K$523,"NonMonitoring Equipment Malfunction"))</f>
        <v/>
      </c>
      <c r="J73" s="160" t="str">
        <f>IF($C73="","",SUMIFS('CMS Downtime'!$J$24:$J$523,'CMS Downtime'!$B$24:$B$523,$B73,'CMS Downtime'!$C$24:$C$523,$C73,'CMS Downtime'!$D$24:$D$523,$D73,'CMS Downtime'!$K$24:$K$523,"Quality Assurance/Quality Control Calibrations"))</f>
        <v/>
      </c>
      <c r="K73" s="160" t="str">
        <f>IF($C73="","",SUMIFS('CMS Downtime'!$J$24:$J$523,'CMS Downtime'!$B$24:$B$523,$B73,'CMS Downtime'!$C$24:$C$523,$C73,'CMS Downtime'!$D$24:$D$523,$D73,'CMS Downtime'!$K$24:$K$523,"Other Known Causes"))</f>
        <v/>
      </c>
      <c r="L73" s="160" t="str">
        <f>IF($C73="","",SUMIFS('CMS Downtime'!$J$24:$J$523,'CMS Downtime'!$B$24:$B$523,$B73,'CMS Downtime'!$C$24:$C$523,$C73,'CMS Downtime'!$D$24:$D$523,$D73,'CMS Downtime'!$K$24:$K$523,"Other Unknown Causes"))</f>
        <v/>
      </c>
    </row>
    <row r="74" spans="2:12" s="119" customFormat="1" x14ac:dyDescent="0.25">
      <c r="B74" s="144" t="str">
        <f>IF(Lists!AM52="","",Lists!AM52)</f>
        <v/>
      </c>
      <c r="C74" s="145" t="str">
        <f>IF(Lists!AN52="","",Lists!AN52)</f>
        <v/>
      </c>
      <c r="D74" s="145" t="str">
        <f>IF(Lists!AO52="","",Lists!AO52)</f>
        <v/>
      </c>
      <c r="E74" s="135"/>
      <c r="F74" s="142" t="str">
        <f>IF(C74="","",SUMIFS('CMS Downtime'!$J$24:'CMS Downtime'!$J$1323,'CMS Downtime'!$B$24:'CMS Downtime'!$B$1323,B74,'CMS Downtime'!$C$24:'CMS Downtime'!$C$1323,C74,'CMS Downtime'!$D$24:'CMS Downtime'!$D$1323,D74))</f>
        <v/>
      </c>
      <c r="G74" s="158" t="str">
        <f t="shared" si="0"/>
        <v/>
      </c>
      <c r="H74" s="160" t="str">
        <f>IF($C74="","",SUMIFS('CMS Downtime'!$J$24:$J$523,'CMS Downtime'!$B$24:$B$523,$B74,'CMS Downtime'!$C$24:$C$523,$C74,'CMS Downtime'!$D$24:$D$523,$D74,'CMS Downtime'!$K$24:$K$523,"Monitoring Equipment Malfunction"))</f>
        <v/>
      </c>
      <c r="I74" s="160" t="str">
        <f>IF($C74="","",SUMIFS('CMS Downtime'!$J$24:$J$523,'CMS Downtime'!$B$24:$B$523,$B74,'CMS Downtime'!$C$24:$C$523,$C74,'CMS Downtime'!$D$24:$D$523,$D74,'CMS Downtime'!$K$24:$K$523,"NonMonitoring Equipment Malfunction"))</f>
        <v/>
      </c>
      <c r="J74" s="160" t="str">
        <f>IF($C74="","",SUMIFS('CMS Downtime'!$J$24:$J$523,'CMS Downtime'!$B$24:$B$523,$B74,'CMS Downtime'!$C$24:$C$523,$C74,'CMS Downtime'!$D$24:$D$523,$D74,'CMS Downtime'!$K$24:$K$523,"Quality Assurance/Quality Control Calibrations"))</f>
        <v/>
      </c>
      <c r="K74" s="160" t="str">
        <f>IF($C74="","",SUMIFS('CMS Downtime'!$J$24:$J$523,'CMS Downtime'!$B$24:$B$523,$B74,'CMS Downtime'!$C$24:$C$523,$C74,'CMS Downtime'!$D$24:$D$523,$D74,'CMS Downtime'!$K$24:$K$523,"Other Known Causes"))</f>
        <v/>
      </c>
      <c r="L74" s="160" t="str">
        <f>IF($C74="","",SUMIFS('CMS Downtime'!$J$24:$J$523,'CMS Downtime'!$B$24:$B$523,$B74,'CMS Downtime'!$C$24:$C$523,$C74,'CMS Downtime'!$D$24:$D$523,$D74,'CMS Downtime'!$K$24:$K$523,"Other Unknown Causes"))</f>
        <v/>
      </c>
    </row>
    <row r="75" spans="2:12" s="119" customFormat="1" x14ac:dyDescent="0.25">
      <c r="B75" s="144" t="str">
        <f>IF(Lists!AM53="","",Lists!AM53)</f>
        <v/>
      </c>
      <c r="C75" s="145" t="str">
        <f>IF(Lists!AN53="","",Lists!AN53)</f>
        <v/>
      </c>
      <c r="D75" s="145" t="str">
        <f>IF(Lists!AO53="","",Lists!AO53)</f>
        <v/>
      </c>
      <c r="E75" s="135"/>
      <c r="F75" s="142" t="str">
        <f>IF(C75="","",SUMIFS('CMS Downtime'!$J$24:'CMS Downtime'!$J$1323,'CMS Downtime'!$B$24:'CMS Downtime'!$B$1323,B75,'CMS Downtime'!$C$24:'CMS Downtime'!$C$1323,C75,'CMS Downtime'!$D$24:'CMS Downtime'!$D$1323,D75))</f>
        <v/>
      </c>
      <c r="G75" s="158" t="str">
        <f t="shared" si="0"/>
        <v/>
      </c>
      <c r="H75" s="160" t="str">
        <f>IF($C75="","",SUMIFS('CMS Downtime'!$J$24:$J$523,'CMS Downtime'!$B$24:$B$523,$B75,'CMS Downtime'!$C$24:$C$523,$C75,'CMS Downtime'!$D$24:$D$523,$D75,'CMS Downtime'!$K$24:$K$523,"Monitoring Equipment Malfunction"))</f>
        <v/>
      </c>
      <c r="I75" s="160" t="str">
        <f>IF($C75="","",SUMIFS('CMS Downtime'!$J$24:$J$523,'CMS Downtime'!$B$24:$B$523,$B75,'CMS Downtime'!$C$24:$C$523,$C75,'CMS Downtime'!$D$24:$D$523,$D75,'CMS Downtime'!$K$24:$K$523,"NonMonitoring Equipment Malfunction"))</f>
        <v/>
      </c>
      <c r="J75" s="160" t="str">
        <f>IF($C75="","",SUMIFS('CMS Downtime'!$J$24:$J$523,'CMS Downtime'!$B$24:$B$523,$B75,'CMS Downtime'!$C$24:$C$523,$C75,'CMS Downtime'!$D$24:$D$523,$D75,'CMS Downtime'!$K$24:$K$523,"Quality Assurance/Quality Control Calibrations"))</f>
        <v/>
      </c>
      <c r="K75" s="160" t="str">
        <f>IF($C75="","",SUMIFS('CMS Downtime'!$J$24:$J$523,'CMS Downtime'!$B$24:$B$523,$B75,'CMS Downtime'!$C$24:$C$523,$C75,'CMS Downtime'!$D$24:$D$523,$D75,'CMS Downtime'!$K$24:$K$523,"Other Known Causes"))</f>
        <v/>
      </c>
      <c r="L75" s="160" t="str">
        <f>IF($C75="","",SUMIFS('CMS Downtime'!$J$24:$J$523,'CMS Downtime'!$B$24:$B$523,$B75,'CMS Downtime'!$C$24:$C$523,$C75,'CMS Downtime'!$D$24:$D$523,$D75,'CMS Downtime'!$K$24:$K$523,"Other Unknown Causes"))</f>
        <v/>
      </c>
    </row>
    <row r="76" spans="2:12" s="119" customFormat="1" x14ac:dyDescent="0.25">
      <c r="B76" s="144" t="str">
        <f>IF(Lists!AM54="","",Lists!AM54)</f>
        <v/>
      </c>
      <c r="C76" s="145" t="str">
        <f>IF(Lists!AN54="","",Lists!AN54)</f>
        <v/>
      </c>
      <c r="D76" s="145" t="str">
        <f>IF(Lists!AO54="","",Lists!AO54)</f>
        <v/>
      </c>
      <c r="E76" s="135"/>
      <c r="F76" s="142" t="str">
        <f>IF(C76="","",SUMIFS('CMS Downtime'!$J$24:'CMS Downtime'!$J$1323,'CMS Downtime'!$B$24:'CMS Downtime'!$B$1323,B76,'CMS Downtime'!$C$24:'CMS Downtime'!$C$1323,C76,'CMS Downtime'!$D$24:'CMS Downtime'!$D$1323,D76))</f>
        <v/>
      </c>
      <c r="G76" s="158" t="str">
        <f t="shared" si="0"/>
        <v/>
      </c>
      <c r="H76" s="160" t="str">
        <f>IF($C76="","",SUMIFS('CMS Downtime'!$J$24:$J$523,'CMS Downtime'!$B$24:$B$523,$B76,'CMS Downtime'!$C$24:$C$523,$C76,'CMS Downtime'!$D$24:$D$523,$D76,'CMS Downtime'!$K$24:$K$523,"Monitoring Equipment Malfunction"))</f>
        <v/>
      </c>
      <c r="I76" s="160" t="str">
        <f>IF($C76="","",SUMIFS('CMS Downtime'!$J$24:$J$523,'CMS Downtime'!$B$24:$B$523,$B76,'CMS Downtime'!$C$24:$C$523,$C76,'CMS Downtime'!$D$24:$D$523,$D76,'CMS Downtime'!$K$24:$K$523,"NonMonitoring Equipment Malfunction"))</f>
        <v/>
      </c>
      <c r="J76" s="160" t="str">
        <f>IF($C76="","",SUMIFS('CMS Downtime'!$J$24:$J$523,'CMS Downtime'!$B$24:$B$523,$B76,'CMS Downtime'!$C$24:$C$523,$C76,'CMS Downtime'!$D$24:$D$523,$D76,'CMS Downtime'!$K$24:$K$523,"Quality Assurance/Quality Control Calibrations"))</f>
        <v/>
      </c>
      <c r="K76" s="160" t="str">
        <f>IF($C76="","",SUMIFS('CMS Downtime'!$J$24:$J$523,'CMS Downtime'!$B$24:$B$523,$B76,'CMS Downtime'!$C$24:$C$523,$C76,'CMS Downtime'!$D$24:$D$523,$D76,'CMS Downtime'!$K$24:$K$523,"Other Known Causes"))</f>
        <v/>
      </c>
      <c r="L76" s="160" t="str">
        <f>IF($C76="","",SUMIFS('CMS Downtime'!$J$24:$J$523,'CMS Downtime'!$B$24:$B$523,$B76,'CMS Downtime'!$C$24:$C$523,$C76,'CMS Downtime'!$D$24:$D$523,$D76,'CMS Downtime'!$K$24:$K$523,"Other Unknown Causes"))</f>
        <v/>
      </c>
    </row>
    <row r="77" spans="2:12" s="119" customFormat="1" x14ac:dyDescent="0.25">
      <c r="B77" s="144" t="str">
        <f>IF(Lists!AM55="","",Lists!AM55)</f>
        <v/>
      </c>
      <c r="C77" s="145" t="str">
        <f>IF(Lists!AN55="","",Lists!AN55)</f>
        <v/>
      </c>
      <c r="D77" s="145" t="str">
        <f>IF(Lists!AO55="","",Lists!AO55)</f>
        <v/>
      </c>
      <c r="E77" s="135"/>
      <c r="F77" s="142" t="str">
        <f>IF(C77="","",SUMIFS('CMS Downtime'!$J$24:'CMS Downtime'!$J$1323,'CMS Downtime'!$B$24:'CMS Downtime'!$B$1323,B77,'CMS Downtime'!$C$24:'CMS Downtime'!$C$1323,C77,'CMS Downtime'!$D$24:'CMS Downtime'!$D$1323,D77))</f>
        <v/>
      </c>
      <c r="G77" s="158" t="str">
        <f t="shared" si="0"/>
        <v/>
      </c>
      <c r="H77" s="160" t="str">
        <f>IF($C77="","",SUMIFS('CMS Downtime'!$J$24:$J$523,'CMS Downtime'!$B$24:$B$523,$B77,'CMS Downtime'!$C$24:$C$523,$C77,'CMS Downtime'!$D$24:$D$523,$D77,'CMS Downtime'!$K$24:$K$523,"Monitoring Equipment Malfunction"))</f>
        <v/>
      </c>
      <c r="I77" s="160" t="str">
        <f>IF($C77="","",SUMIFS('CMS Downtime'!$J$24:$J$523,'CMS Downtime'!$B$24:$B$523,$B77,'CMS Downtime'!$C$24:$C$523,$C77,'CMS Downtime'!$D$24:$D$523,$D77,'CMS Downtime'!$K$24:$K$523,"NonMonitoring Equipment Malfunction"))</f>
        <v/>
      </c>
      <c r="J77" s="160" t="str">
        <f>IF($C77="","",SUMIFS('CMS Downtime'!$J$24:$J$523,'CMS Downtime'!$B$24:$B$523,$B77,'CMS Downtime'!$C$24:$C$523,$C77,'CMS Downtime'!$D$24:$D$523,$D77,'CMS Downtime'!$K$24:$K$523,"Quality Assurance/Quality Control Calibrations"))</f>
        <v/>
      </c>
      <c r="K77" s="160" t="str">
        <f>IF($C77="","",SUMIFS('CMS Downtime'!$J$24:$J$523,'CMS Downtime'!$B$24:$B$523,$B77,'CMS Downtime'!$C$24:$C$523,$C77,'CMS Downtime'!$D$24:$D$523,$D77,'CMS Downtime'!$K$24:$K$523,"Other Known Causes"))</f>
        <v/>
      </c>
      <c r="L77" s="160" t="str">
        <f>IF($C77="","",SUMIFS('CMS Downtime'!$J$24:$J$523,'CMS Downtime'!$B$24:$B$523,$B77,'CMS Downtime'!$C$24:$C$523,$C77,'CMS Downtime'!$D$24:$D$523,$D77,'CMS Downtime'!$K$24:$K$523,"Other Unknown Causes"))</f>
        <v/>
      </c>
    </row>
    <row r="78" spans="2:12" s="119" customFormat="1" x14ac:dyDescent="0.25">
      <c r="B78" s="144" t="str">
        <f>IF(Lists!AM56="","",Lists!AM56)</f>
        <v/>
      </c>
      <c r="C78" s="145" t="str">
        <f>IF(Lists!AN56="","",Lists!AN56)</f>
        <v/>
      </c>
      <c r="D78" s="145" t="str">
        <f>IF(Lists!AO56="","",Lists!AO56)</f>
        <v/>
      </c>
      <c r="E78" s="135"/>
      <c r="F78" s="142" t="str">
        <f>IF(C78="","",SUMIFS('CMS Downtime'!$J$24:'CMS Downtime'!$J$1323,'CMS Downtime'!$B$24:'CMS Downtime'!$B$1323,B78,'CMS Downtime'!$C$24:'CMS Downtime'!$C$1323,C78,'CMS Downtime'!$D$24:'CMS Downtime'!$D$1323,D78))</f>
        <v/>
      </c>
      <c r="G78" s="158" t="str">
        <f t="shared" si="0"/>
        <v/>
      </c>
      <c r="H78" s="160" t="str">
        <f>IF($C78="","",SUMIFS('CMS Downtime'!$J$24:$J$523,'CMS Downtime'!$B$24:$B$523,$B78,'CMS Downtime'!$C$24:$C$523,$C78,'CMS Downtime'!$D$24:$D$523,$D78,'CMS Downtime'!$K$24:$K$523,"Monitoring Equipment Malfunction"))</f>
        <v/>
      </c>
      <c r="I78" s="160" t="str">
        <f>IF($C78="","",SUMIFS('CMS Downtime'!$J$24:$J$523,'CMS Downtime'!$B$24:$B$523,$B78,'CMS Downtime'!$C$24:$C$523,$C78,'CMS Downtime'!$D$24:$D$523,$D78,'CMS Downtime'!$K$24:$K$523,"NonMonitoring Equipment Malfunction"))</f>
        <v/>
      </c>
      <c r="J78" s="160" t="str">
        <f>IF($C78="","",SUMIFS('CMS Downtime'!$J$24:$J$523,'CMS Downtime'!$B$24:$B$523,$B78,'CMS Downtime'!$C$24:$C$523,$C78,'CMS Downtime'!$D$24:$D$523,$D78,'CMS Downtime'!$K$24:$K$523,"Quality Assurance/Quality Control Calibrations"))</f>
        <v/>
      </c>
      <c r="K78" s="160" t="str">
        <f>IF($C78="","",SUMIFS('CMS Downtime'!$J$24:$J$523,'CMS Downtime'!$B$24:$B$523,$B78,'CMS Downtime'!$C$24:$C$523,$C78,'CMS Downtime'!$D$24:$D$523,$D78,'CMS Downtime'!$K$24:$K$523,"Other Known Causes"))</f>
        <v/>
      </c>
      <c r="L78" s="160" t="str">
        <f>IF($C78="","",SUMIFS('CMS Downtime'!$J$24:$J$523,'CMS Downtime'!$B$24:$B$523,$B78,'CMS Downtime'!$C$24:$C$523,$C78,'CMS Downtime'!$D$24:$D$523,$D78,'CMS Downtime'!$K$24:$K$523,"Other Unknown Causes"))</f>
        <v/>
      </c>
    </row>
    <row r="79" spans="2:12" s="119" customFormat="1" x14ac:dyDescent="0.25">
      <c r="B79" s="144" t="str">
        <f>IF(Lists!AM57="","",Lists!AM57)</f>
        <v/>
      </c>
      <c r="C79" s="145" t="str">
        <f>IF(Lists!AN57="","",Lists!AN57)</f>
        <v/>
      </c>
      <c r="D79" s="145" t="str">
        <f>IF(Lists!AO57="","",Lists!AO57)</f>
        <v/>
      </c>
      <c r="E79" s="135"/>
      <c r="F79" s="142" t="str">
        <f>IF(C79="","",SUMIFS('CMS Downtime'!$J$24:'CMS Downtime'!$J$1323,'CMS Downtime'!$B$24:'CMS Downtime'!$B$1323,B79,'CMS Downtime'!$C$24:'CMS Downtime'!$C$1323,C79,'CMS Downtime'!$D$24:'CMS Downtime'!$D$1323,D79))</f>
        <v/>
      </c>
      <c r="G79" s="158" t="str">
        <f t="shared" si="0"/>
        <v/>
      </c>
      <c r="H79" s="160" t="str">
        <f>IF($C79="","",SUMIFS('CMS Downtime'!$J$24:$J$523,'CMS Downtime'!$B$24:$B$523,$B79,'CMS Downtime'!$C$24:$C$523,$C79,'CMS Downtime'!$D$24:$D$523,$D79,'CMS Downtime'!$K$24:$K$523,"Monitoring Equipment Malfunction"))</f>
        <v/>
      </c>
      <c r="I79" s="160" t="str">
        <f>IF($C79="","",SUMIFS('CMS Downtime'!$J$24:$J$523,'CMS Downtime'!$B$24:$B$523,$B79,'CMS Downtime'!$C$24:$C$523,$C79,'CMS Downtime'!$D$24:$D$523,$D79,'CMS Downtime'!$K$24:$K$523,"NonMonitoring Equipment Malfunction"))</f>
        <v/>
      </c>
      <c r="J79" s="160" t="str">
        <f>IF($C79="","",SUMIFS('CMS Downtime'!$J$24:$J$523,'CMS Downtime'!$B$24:$B$523,$B79,'CMS Downtime'!$C$24:$C$523,$C79,'CMS Downtime'!$D$24:$D$523,$D79,'CMS Downtime'!$K$24:$K$523,"Quality Assurance/Quality Control Calibrations"))</f>
        <v/>
      </c>
      <c r="K79" s="160" t="str">
        <f>IF($C79="","",SUMIFS('CMS Downtime'!$J$24:$J$523,'CMS Downtime'!$B$24:$B$523,$B79,'CMS Downtime'!$C$24:$C$523,$C79,'CMS Downtime'!$D$24:$D$523,$D79,'CMS Downtime'!$K$24:$K$523,"Other Known Causes"))</f>
        <v/>
      </c>
      <c r="L79" s="160" t="str">
        <f>IF($C79="","",SUMIFS('CMS Downtime'!$J$24:$J$523,'CMS Downtime'!$B$24:$B$523,$B79,'CMS Downtime'!$C$24:$C$523,$C79,'CMS Downtime'!$D$24:$D$523,$D79,'CMS Downtime'!$K$24:$K$523,"Other Unknown Causes"))</f>
        <v/>
      </c>
    </row>
    <row r="80" spans="2:12" s="119" customFormat="1" x14ac:dyDescent="0.25">
      <c r="B80" s="144" t="str">
        <f>IF(Lists!AM58="","",Lists!AM58)</f>
        <v/>
      </c>
      <c r="C80" s="145" t="str">
        <f>IF(Lists!AN58="","",Lists!AN58)</f>
        <v/>
      </c>
      <c r="D80" s="145" t="str">
        <f>IF(Lists!AO58="","",Lists!AO58)</f>
        <v/>
      </c>
      <c r="E80" s="135"/>
      <c r="F80" s="142" t="str">
        <f>IF(C80="","",SUMIFS('CMS Downtime'!$J$24:'CMS Downtime'!$J$1323,'CMS Downtime'!$B$24:'CMS Downtime'!$B$1323,B80,'CMS Downtime'!$C$24:'CMS Downtime'!$C$1323,C80,'CMS Downtime'!$D$24:'CMS Downtime'!$D$1323,D80))</f>
        <v/>
      </c>
      <c r="G80" s="158" t="str">
        <f t="shared" si="0"/>
        <v/>
      </c>
      <c r="H80" s="160" t="str">
        <f>IF($C80="","",SUMIFS('CMS Downtime'!$J$24:$J$523,'CMS Downtime'!$B$24:$B$523,$B80,'CMS Downtime'!$C$24:$C$523,$C80,'CMS Downtime'!$D$24:$D$523,$D80,'CMS Downtime'!$K$24:$K$523,"Monitoring Equipment Malfunction"))</f>
        <v/>
      </c>
      <c r="I80" s="160" t="str">
        <f>IF($C80="","",SUMIFS('CMS Downtime'!$J$24:$J$523,'CMS Downtime'!$B$24:$B$523,$B80,'CMS Downtime'!$C$24:$C$523,$C80,'CMS Downtime'!$D$24:$D$523,$D80,'CMS Downtime'!$K$24:$K$523,"NonMonitoring Equipment Malfunction"))</f>
        <v/>
      </c>
      <c r="J80" s="160" t="str">
        <f>IF($C80="","",SUMIFS('CMS Downtime'!$J$24:$J$523,'CMS Downtime'!$B$24:$B$523,$B80,'CMS Downtime'!$C$24:$C$523,$C80,'CMS Downtime'!$D$24:$D$523,$D80,'CMS Downtime'!$K$24:$K$523,"Quality Assurance/Quality Control Calibrations"))</f>
        <v/>
      </c>
      <c r="K80" s="160" t="str">
        <f>IF($C80="","",SUMIFS('CMS Downtime'!$J$24:$J$523,'CMS Downtime'!$B$24:$B$523,$B80,'CMS Downtime'!$C$24:$C$523,$C80,'CMS Downtime'!$D$24:$D$523,$D80,'CMS Downtime'!$K$24:$K$523,"Other Known Causes"))</f>
        <v/>
      </c>
      <c r="L80" s="160" t="str">
        <f>IF($C80="","",SUMIFS('CMS Downtime'!$J$24:$J$523,'CMS Downtime'!$B$24:$B$523,$B80,'CMS Downtime'!$C$24:$C$523,$C80,'CMS Downtime'!$D$24:$D$523,$D80,'CMS Downtime'!$K$24:$K$523,"Other Unknown Causes"))</f>
        <v/>
      </c>
    </row>
    <row r="81" spans="2:12" s="119" customFormat="1" x14ac:dyDescent="0.25">
      <c r="B81" s="144" t="str">
        <f>IF(Lists!AM59="","",Lists!AM59)</f>
        <v/>
      </c>
      <c r="C81" s="145" t="str">
        <f>IF(Lists!AN59="","",Lists!AN59)</f>
        <v/>
      </c>
      <c r="D81" s="145" t="str">
        <f>IF(Lists!AO59="","",Lists!AO59)</f>
        <v/>
      </c>
      <c r="E81" s="135"/>
      <c r="F81" s="142" t="str">
        <f>IF(C81="","",SUMIFS('CMS Downtime'!$J$24:'CMS Downtime'!$J$1323,'CMS Downtime'!$B$24:'CMS Downtime'!$B$1323,B81,'CMS Downtime'!$C$24:'CMS Downtime'!$C$1323,C81,'CMS Downtime'!$D$24:'CMS Downtime'!$D$1323,D81))</f>
        <v/>
      </c>
      <c r="G81" s="158" t="str">
        <f t="shared" si="0"/>
        <v/>
      </c>
      <c r="H81" s="160" t="str">
        <f>IF($C81="","",SUMIFS('CMS Downtime'!$J$24:$J$523,'CMS Downtime'!$B$24:$B$523,$B81,'CMS Downtime'!$C$24:$C$523,$C81,'CMS Downtime'!$D$24:$D$523,$D81,'CMS Downtime'!$K$24:$K$523,"Monitoring Equipment Malfunction"))</f>
        <v/>
      </c>
      <c r="I81" s="160" t="str">
        <f>IF($C81="","",SUMIFS('CMS Downtime'!$J$24:$J$523,'CMS Downtime'!$B$24:$B$523,$B81,'CMS Downtime'!$C$24:$C$523,$C81,'CMS Downtime'!$D$24:$D$523,$D81,'CMS Downtime'!$K$24:$K$523,"NonMonitoring Equipment Malfunction"))</f>
        <v/>
      </c>
      <c r="J81" s="160" t="str">
        <f>IF($C81="","",SUMIFS('CMS Downtime'!$J$24:$J$523,'CMS Downtime'!$B$24:$B$523,$B81,'CMS Downtime'!$C$24:$C$523,$C81,'CMS Downtime'!$D$24:$D$523,$D81,'CMS Downtime'!$K$24:$K$523,"Quality Assurance/Quality Control Calibrations"))</f>
        <v/>
      </c>
      <c r="K81" s="160" t="str">
        <f>IF($C81="","",SUMIFS('CMS Downtime'!$J$24:$J$523,'CMS Downtime'!$B$24:$B$523,$B81,'CMS Downtime'!$C$24:$C$523,$C81,'CMS Downtime'!$D$24:$D$523,$D81,'CMS Downtime'!$K$24:$K$523,"Other Known Causes"))</f>
        <v/>
      </c>
      <c r="L81" s="160" t="str">
        <f>IF($C81="","",SUMIFS('CMS Downtime'!$J$24:$J$523,'CMS Downtime'!$B$24:$B$523,$B81,'CMS Downtime'!$C$24:$C$523,$C81,'CMS Downtime'!$D$24:$D$523,$D81,'CMS Downtime'!$K$24:$K$523,"Other Unknown Causes"))</f>
        <v/>
      </c>
    </row>
    <row r="82" spans="2:12" s="119" customFormat="1" x14ac:dyDescent="0.25">
      <c r="B82" s="144" t="str">
        <f>IF(Lists!AM60="","",Lists!AM60)</f>
        <v/>
      </c>
      <c r="C82" s="145" t="str">
        <f>IF(Lists!AN60="","",Lists!AN60)</f>
        <v/>
      </c>
      <c r="D82" s="145" t="str">
        <f>IF(Lists!AO60="","",Lists!AO60)</f>
        <v/>
      </c>
      <c r="E82" s="135"/>
      <c r="F82" s="142" t="str">
        <f>IF(C82="","",SUMIFS('CMS Downtime'!$J$24:'CMS Downtime'!$J$1323,'CMS Downtime'!$B$24:'CMS Downtime'!$B$1323,B82,'CMS Downtime'!$C$24:'CMS Downtime'!$C$1323,C82,'CMS Downtime'!$D$24:'CMS Downtime'!$D$1323,D82))</f>
        <v/>
      </c>
      <c r="G82" s="158" t="str">
        <f t="shared" si="0"/>
        <v/>
      </c>
      <c r="H82" s="160" t="str">
        <f>IF($C82="","",SUMIFS('CMS Downtime'!$J$24:$J$523,'CMS Downtime'!$B$24:$B$523,$B82,'CMS Downtime'!$C$24:$C$523,$C82,'CMS Downtime'!$D$24:$D$523,$D82,'CMS Downtime'!$K$24:$K$523,"Monitoring Equipment Malfunction"))</f>
        <v/>
      </c>
      <c r="I82" s="160" t="str">
        <f>IF($C82="","",SUMIFS('CMS Downtime'!$J$24:$J$523,'CMS Downtime'!$B$24:$B$523,$B82,'CMS Downtime'!$C$24:$C$523,$C82,'CMS Downtime'!$D$24:$D$523,$D82,'CMS Downtime'!$K$24:$K$523,"NonMonitoring Equipment Malfunction"))</f>
        <v/>
      </c>
      <c r="J82" s="160" t="str">
        <f>IF($C82="","",SUMIFS('CMS Downtime'!$J$24:$J$523,'CMS Downtime'!$B$24:$B$523,$B82,'CMS Downtime'!$C$24:$C$523,$C82,'CMS Downtime'!$D$24:$D$523,$D82,'CMS Downtime'!$K$24:$K$523,"Quality Assurance/Quality Control Calibrations"))</f>
        <v/>
      </c>
      <c r="K82" s="160" t="str">
        <f>IF($C82="","",SUMIFS('CMS Downtime'!$J$24:$J$523,'CMS Downtime'!$B$24:$B$523,$B82,'CMS Downtime'!$C$24:$C$523,$C82,'CMS Downtime'!$D$24:$D$523,$D82,'CMS Downtime'!$K$24:$K$523,"Other Known Causes"))</f>
        <v/>
      </c>
      <c r="L82" s="160" t="str">
        <f>IF($C82="","",SUMIFS('CMS Downtime'!$J$24:$J$523,'CMS Downtime'!$B$24:$B$523,$B82,'CMS Downtime'!$C$24:$C$523,$C82,'CMS Downtime'!$D$24:$D$523,$D82,'CMS Downtime'!$K$24:$K$523,"Other Unknown Causes"))</f>
        <v/>
      </c>
    </row>
    <row r="83" spans="2:12" s="119" customFormat="1" x14ac:dyDescent="0.25">
      <c r="B83" s="144" t="str">
        <f>IF(Lists!AM61="","",Lists!AM61)</f>
        <v/>
      </c>
      <c r="C83" s="145" t="str">
        <f>IF(Lists!AN61="","",Lists!AN61)</f>
        <v/>
      </c>
      <c r="D83" s="145" t="str">
        <f>IF(Lists!AO61="","",Lists!AO61)</f>
        <v/>
      </c>
      <c r="E83" s="135"/>
      <c r="F83" s="142" t="str">
        <f>IF(C83="","",SUMIFS('CMS Downtime'!$J$24:'CMS Downtime'!$J$1323,'CMS Downtime'!$B$24:'CMS Downtime'!$B$1323,B83,'CMS Downtime'!$C$24:'CMS Downtime'!$C$1323,C83,'CMS Downtime'!$D$24:'CMS Downtime'!$D$1323,D83))</f>
        <v/>
      </c>
      <c r="G83" s="158" t="str">
        <f t="shared" si="0"/>
        <v/>
      </c>
      <c r="H83" s="160" t="str">
        <f>IF($C83="","",SUMIFS('CMS Downtime'!$J$24:$J$523,'CMS Downtime'!$B$24:$B$523,$B83,'CMS Downtime'!$C$24:$C$523,$C83,'CMS Downtime'!$D$24:$D$523,$D83,'CMS Downtime'!$K$24:$K$523,"Monitoring Equipment Malfunction"))</f>
        <v/>
      </c>
      <c r="I83" s="160" t="str">
        <f>IF($C83="","",SUMIFS('CMS Downtime'!$J$24:$J$523,'CMS Downtime'!$B$24:$B$523,$B83,'CMS Downtime'!$C$24:$C$523,$C83,'CMS Downtime'!$D$24:$D$523,$D83,'CMS Downtime'!$K$24:$K$523,"NonMonitoring Equipment Malfunction"))</f>
        <v/>
      </c>
      <c r="J83" s="160" t="str">
        <f>IF($C83="","",SUMIFS('CMS Downtime'!$J$24:$J$523,'CMS Downtime'!$B$24:$B$523,$B83,'CMS Downtime'!$C$24:$C$523,$C83,'CMS Downtime'!$D$24:$D$523,$D83,'CMS Downtime'!$K$24:$K$523,"Quality Assurance/Quality Control Calibrations"))</f>
        <v/>
      </c>
      <c r="K83" s="160" t="str">
        <f>IF($C83="","",SUMIFS('CMS Downtime'!$J$24:$J$523,'CMS Downtime'!$B$24:$B$523,$B83,'CMS Downtime'!$C$24:$C$523,$C83,'CMS Downtime'!$D$24:$D$523,$D83,'CMS Downtime'!$K$24:$K$523,"Other Known Causes"))</f>
        <v/>
      </c>
      <c r="L83" s="160" t="str">
        <f>IF($C83="","",SUMIFS('CMS Downtime'!$J$24:$J$523,'CMS Downtime'!$B$24:$B$523,$B83,'CMS Downtime'!$C$24:$C$523,$C83,'CMS Downtime'!$D$24:$D$523,$D83,'CMS Downtime'!$K$24:$K$523,"Other Unknown Causes"))</f>
        <v/>
      </c>
    </row>
    <row r="84" spans="2:12" s="119" customFormat="1" x14ac:dyDescent="0.25">
      <c r="B84" s="144" t="str">
        <f>IF(Lists!AM62="","",Lists!AM62)</f>
        <v/>
      </c>
      <c r="C84" s="145" t="str">
        <f>IF(Lists!AN62="","",Lists!AN62)</f>
        <v/>
      </c>
      <c r="D84" s="145" t="str">
        <f>IF(Lists!AO62="","",Lists!AO62)</f>
        <v/>
      </c>
      <c r="E84" s="135"/>
      <c r="F84" s="142" t="str">
        <f>IF(C84="","",SUMIFS('CMS Downtime'!$J$24:'CMS Downtime'!$J$1323,'CMS Downtime'!$B$24:'CMS Downtime'!$B$1323,B84,'CMS Downtime'!$C$24:'CMS Downtime'!$C$1323,C84,'CMS Downtime'!$D$24:'CMS Downtime'!$D$1323,D84))</f>
        <v/>
      </c>
      <c r="G84" s="158" t="str">
        <f t="shared" si="0"/>
        <v/>
      </c>
      <c r="H84" s="160" t="str">
        <f>IF($C84="","",SUMIFS('CMS Downtime'!$J$24:$J$523,'CMS Downtime'!$B$24:$B$523,$B84,'CMS Downtime'!$C$24:$C$523,$C84,'CMS Downtime'!$D$24:$D$523,$D84,'CMS Downtime'!$K$24:$K$523,"Monitoring Equipment Malfunction"))</f>
        <v/>
      </c>
      <c r="I84" s="160" t="str">
        <f>IF($C84="","",SUMIFS('CMS Downtime'!$J$24:$J$523,'CMS Downtime'!$B$24:$B$523,$B84,'CMS Downtime'!$C$24:$C$523,$C84,'CMS Downtime'!$D$24:$D$523,$D84,'CMS Downtime'!$K$24:$K$523,"NonMonitoring Equipment Malfunction"))</f>
        <v/>
      </c>
      <c r="J84" s="160" t="str">
        <f>IF($C84="","",SUMIFS('CMS Downtime'!$J$24:$J$523,'CMS Downtime'!$B$24:$B$523,$B84,'CMS Downtime'!$C$24:$C$523,$C84,'CMS Downtime'!$D$24:$D$523,$D84,'CMS Downtime'!$K$24:$K$523,"Quality Assurance/Quality Control Calibrations"))</f>
        <v/>
      </c>
      <c r="K84" s="160" t="str">
        <f>IF($C84="","",SUMIFS('CMS Downtime'!$J$24:$J$523,'CMS Downtime'!$B$24:$B$523,$B84,'CMS Downtime'!$C$24:$C$523,$C84,'CMS Downtime'!$D$24:$D$523,$D84,'CMS Downtime'!$K$24:$K$523,"Other Known Causes"))</f>
        <v/>
      </c>
      <c r="L84" s="160" t="str">
        <f>IF($C84="","",SUMIFS('CMS Downtime'!$J$24:$J$523,'CMS Downtime'!$B$24:$B$523,$B84,'CMS Downtime'!$C$24:$C$523,$C84,'CMS Downtime'!$D$24:$D$523,$D84,'CMS Downtime'!$K$24:$K$523,"Other Unknown Causes"))</f>
        <v/>
      </c>
    </row>
    <row r="85" spans="2:12" s="119" customFormat="1" x14ac:dyDescent="0.25">
      <c r="B85" s="144" t="str">
        <f>IF(Lists!AM63="","",Lists!AM63)</f>
        <v/>
      </c>
      <c r="C85" s="145" t="str">
        <f>IF(Lists!AN63="","",Lists!AN63)</f>
        <v/>
      </c>
      <c r="D85" s="145" t="str">
        <f>IF(Lists!AO63="","",Lists!AO63)</f>
        <v/>
      </c>
      <c r="E85" s="135"/>
      <c r="F85" s="142" t="str">
        <f>IF(C85="","",SUMIFS('CMS Downtime'!$J$24:'CMS Downtime'!$J$1323,'CMS Downtime'!$B$24:'CMS Downtime'!$B$1323,B85,'CMS Downtime'!$C$24:'CMS Downtime'!$C$1323,C85,'CMS Downtime'!$D$24:'CMS Downtime'!$D$1323,D85))</f>
        <v/>
      </c>
      <c r="G85" s="158" t="str">
        <f t="shared" si="0"/>
        <v/>
      </c>
      <c r="H85" s="160" t="str">
        <f>IF($C85="","",SUMIFS('CMS Downtime'!$J$24:$J$523,'CMS Downtime'!$B$24:$B$523,$B85,'CMS Downtime'!$C$24:$C$523,$C85,'CMS Downtime'!$D$24:$D$523,$D85,'CMS Downtime'!$K$24:$K$523,"Monitoring Equipment Malfunction"))</f>
        <v/>
      </c>
      <c r="I85" s="160" t="str">
        <f>IF($C85="","",SUMIFS('CMS Downtime'!$J$24:$J$523,'CMS Downtime'!$B$24:$B$523,$B85,'CMS Downtime'!$C$24:$C$523,$C85,'CMS Downtime'!$D$24:$D$523,$D85,'CMS Downtime'!$K$24:$K$523,"NonMonitoring Equipment Malfunction"))</f>
        <v/>
      </c>
      <c r="J85" s="160" t="str">
        <f>IF($C85="","",SUMIFS('CMS Downtime'!$J$24:$J$523,'CMS Downtime'!$B$24:$B$523,$B85,'CMS Downtime'!$C$24:$C$523,$C85,'CMS Downtime'!$D$24:$D$523,$D85,'CMS Downtime'!$K$24:$K$523,"Quality Assurance/Quality Control Calibrations"))</f>
        <v/>
      </c>
      <c r="K85" s="160" t="str">
        <f>IF($C85="","",SUMIFS('CMS Downtime'!$J$24:$J$523,'CMS Downtime'!$B$24:$B$523,$B85,'CMS Downtime'!$C$24:$C$523,$C85,'CMS Downtime'!$D$24:$D$523,$D85,'CMS Downtime'!$K$24:$K$523,"Other Known Causes"))</f>
        <v/>
      </c>
      <c r="L85" s="160" t="str">
        <f>IF($C85="","",SUMIFS('CMS Downtime'!$J$24:$J$523,'CMS Downtime'!$B$24:$B$523,$B85,'CMS Downtime'!$C$24:$C$523,$C85,'CMS Downtime'!$D$24:$D$523,$D85,'CMS Downtime'!$K$24:$K$523,"Other Unknown Causes"))</f>
        <v/>
      </c>
    </row>
    <row r="86" spans="2:12" s="119" customFormat="1" x14ac:dyDescent="0.25">
      <c r="B86" s="144" t="str">
        <f>IF(Lists!AM64="","",Lists!AM64)</f>
        <v/>
      </c>
      <c r="C86" s="145" t="str">
        <f>IF(Lists!AN64="","",Lists!AN64)</f>
        <v/>
      </c>
      <c r="D86" s="145" t="str">
        <f>IF(Lists!AO64="","",Lists!AO64)</f>
        <v/>
      </c>
      <c r="E86" s="135"/>
      <c r="F86" s="142" t="str">
        <f>IF(C86="","",SUMIFS('CMS Downtime'!$J$24:'CMS Downtime'!$J$1323,'CMS Downtime'!$B$24:'CMS Downtime'!$B$1323,B86,'CMS Downtime'!$C$24:'CMS Downtime'!$C$1323,C86,'CMS Downtime'!$D$24:'CMS Downtime'!$D$1323,D86))</f>
        <v/>
      </c>
      <c r="G86" s="158" t="str">
        <f t="shared" si="0"/>
        <v/>
      </c>
      <c r="H86" s="160" t="str">
        <f>IF($C86="","",SUMIFS('CMS Downtime'!$J$24:$J$523,'CMS Downtime'!$B$24:$B$523,$B86,'CMS Downtime'!$C$24:$C$523,$C86,'CMS Downtime'!$D$24:$D$523,$D86,'CMS Downtime'!$K$24:$K$523,"Monitoring Equipment Malfunction"))</f>
        <v/>
      </c>
      <c r="I86" s="160" t="str">
        <f>IF($C86="","",SUMIFS('CMS Downtime'!$J$24:$J$523,'CMS Downtime'!$B$24:$B$523,$B86,'CMS Downtime'!$C$24:$C$523,$C86,'CMS Downtime'!$D$24:$D$523,$D86,'CMS Downtime'!$K$24:$K$523,"NonMonitoring Equipment Malfunction"))</f>
        <v/>
      </c>
      <c r="J86" s="160" t="str">
        <f>IF($C86="","",SUMIFS('CMS Downtime'!$J$24:$J$523,'CMS Downtime'!$B$24:$B$523,$B86,'CMS Downtime'!$C$24:$C$523,$C86,'CMS Downtime'!$D$24:$D$523,$D86,'CMS Downtime'!$K$24:$K$523,"Quality Assurance/Quality Control Calibrations"))</f>
        <v/>
      </c>
      <c r="K86" s="160" t="str">
        <f>IF($C86="","",SUMIFS('CMS Downtime'!$J$24:$J$523,'CMS Downtime'!$B$24:$B$523,$B86,'CMS Downtime'!$C$24:$C$523,$C86,'CMS Downtime'!$D$24:$D$523,$D86,'CMS Downtime'!$K$24:$K$523,"Other Known Causes"))</f>
        <v/>
      </c>
      <c r="L86" s="160" t="str">
        <f>IF($C86="","",SUMIFS('CMS Downtime'!$J$24:$J$523,'CMS Downtime'!$B$24:$B$523,$B86,'CMS Downtime'!$C$24:$C$523,$C86,'CMS Downtime'!$D$24:$D$523,$D86,'CMS Downtime'!$K$24:$K$523,"Other Unknown Causes"))</f>
        <v/>
      </c>
    </row>
    <row r="87" spans="2:12" s="119" customFormat="1" x14ac:dyDescent="0.25">
      <c r="B87" s="144" t="str">
        <f>IF(Lists!AM65="","",Lists!AM65)</f>
        <v/>
      </c>
      <c r="C87" s="145" t="str">
        <f>IF(Lists!AN65="","",Lists!AN65)</f>
        <v/>
      </c>
      <c r="D87" s="145" t="str">
        <f>IF(Lists!AO65="","",Lists!AO65)</f>
        <v/>
      </c>
      <c r="E87" s="135"/>
      <c r="F87" s="142" t="str">
        <f>IF(C87="","",SUMIFS('CMS Downtime'!$J$24:'CMS Downtime'!$J$1323,'CMS Downtime'!$B$24:'CMS Downtime'!$B$1323,B87,'CMS Downtime'!$C$24:'CMS Downtime'!$C$1323,C87,'CMS Downtime'!$D$24:'CMS Downtime'!$D$1323,D87))</f>
        <v/>
      </c>
      <c r="G87" s="158" t="str">
        <f t="shared" si="0"/>
        <v/>
      </c>
      <c r="H87" s="160" t="str">
        <f>IF($C87="","",SUMIFS('CMS Downtime'!$J$24:$J$523,'CMS Downtime'!$B$24:$B$523,$B87,'CMS Downtime'!$C$24:$C$523,$C87,'CMS Downtime'!$D$24:$D$523,$D87,'CMS Downtime'!$K$24:$K$523,"Monitoring Equipment Malfunction"))</f>
        <v/>
      </c>
      <c r="I87" s="160" t="str">
        <f>IF($C87="","",SUMIFS('CMS Downtime'!$J$24:$J$523,'CMS Downtime'!$B$24:$B$523,$B87,'CMS Downtime'!$C$24:$C$523,$C87,'CMS Downtime'!$D$24:$D$523,$D87,'CMS Downtime'!$K$24:$K$523,"NonMonitoring Equipment Malfunction"))</f>
        <v/>
      </c>
      <c r="J87" s="160" t="str">
        <f>IF($C87="","",SUMIFS('CMS Downtime'!$J$24:$J$523,'CMS Downtime'!$B$24:$B$523,$B87,'CMS Downtime'!$C$24:$C$523,$C87,'CMS Downtime'!$D$24:$D$523,$D87,'CMS Downtime'!$K$24:$K$523,"Quality Assurance/Quality Control Calibrations"))</f>
        <v/>
      </c>
      <c r="K87" s="160" t="str">
        <f>IF($C87="","",SUMIFS('CMS Downtime'!$J$24:$J$523,'CMS Downtime'!$B$24:$B$523,$B87,'CMS Downtime'!$C$24:$C$523,$C87,'CMS Downtime'!$D$24:$D$523,$D87,'CMS Downtime'!$K$24:$K$523,"Other Known Causes"))</f>
        <v/>
      </c>
      <c r="L87" s="160" t="str">
        <f>IF($C87="","",SUMIFS('CMS Downtime'!$J$24:$J$523,'CMS Downtime'!$B$24:$B$523,$B87,'CMS Downtime'!$C$24:$C$523,$C87,'CMS Downtime'!$D$24:$D$523,$D87,'CMS Downtime'!$K$24:$K$523,"Other Unknown Causes"))</f>
        <v/>
      </c>
    </row>
    <row r="88" spans="2:12" s="119" customFormat="1" x14ac:dyDescent="0.25">
      <c r="B88" s="144" t="str">
        <f>IF(Lists!AM66="","",Lists!AM66)</f>
        <v/>
      </c>
      <c r="C88" s="145" t="str">
        <f>IF(Lists!AN66="","",Lists!AN66)</f>
        <v/>
      </c>
      <c r="D88" s="145" t="str">
        <f>IF(Lists!AO66="","",Lists!AO66)</f>
        <v/>
      </c>
      <c r="E88" s="135"/>
      <c r="F88" s="142" t="str">
        <f>IF(C88="","",SUMIFS('CMS Downtime'!$J$24:'CMS Downtime'!$J$1323,'CMS Downtime'!$B$24:'CMS Downtime'!$B$1323,B88,'CMS Downtime'!$C$24:'CMS Downtime'!$C$1323,C88,'CMS Downtime'!$D$24:'CMS Downtime'!$D$1323,D88))</f>
        <v/>
      </c>
      <c r="G88" s="158" t="str">
        <f t="shared" si="0"/>
        <v/>
      </c>
      <c r="H88" s="160" t="str">
        <f>IF($C88="","",SUMIFS('CMS Downtime'!$J$24:$J$523,'CMS Downtime'!$B$24:$B$523,$B88,'CMS Downtime'!$C$24:$C$523,$C88,'CMS Downtime'!$D$24:$D$523,$D88,'CMS Downtime'!$K$24:$K$523,"Monitoring Equipment Malfunction"))</f>
        <v/>
      </c>
      <c r="I88" s="160" t="str">
        <f>IF($C88="","",SUMIFS('CMS Downtime'!$J$24:$J$523,'CMS Downtime'!$B$24:$B$523,$B88,'CMS Downtime'!$C$24:$C$523,$C88,'CMS Downtime'!$D$24:$D$523,$D88,'CMS Downtime'!$K$24:$K$523,"NonMonitoring Equipment Malfunction"))</f>
        <v/>
      </c>
      <c r="J88" s="160" t="str">
        <f>IF($C88="","",SUMIFS('CMS Downtime'!$J$24:$J$523,'CMS Downtime'!$B$24:$B$523,$B88,'CMS Downtime'!$C$24:$C$523,$C88,'CMS Downtime'!$D$24:$D$523,$D88,'CMS Downtime'!$K$24:$K$523,"Quality Assurance/Quality Control Calibrations"))</f>
        <v/>
      </c>
      <c r="K88" s="160" t="str">
        <f>IF($C88="","",SUMIFS('CMS Downtime'!$J$24:$J$523,'CMS Downtime'!$B$24:$B$523,$B88,'CMS Downtime'!$C$24:$C$523,$C88,'CMS Downtime'!$D$24:$D$523,$D88,'CMS Downtime'!$K$24:$K$523,"Other Known Causes"))</f>
        <v/>
      </c>
      <c r="L88" s="160" t="str">
        <f>IF($C88="","",SUMIFS('CMS Downtime'!$J$24:$J$523,'CMS Downtime'!$B$24:$B$523,$B88,'CMS Downtime'!$C$24:$C$523,$C88,'CMS Downtime'!$D$24:$D$523,$D88,'CMS Downtime'!$K$24:$K$523,"Other Unknown Causes"))</f>
        <v/>
      </c>
    </row>
    <row r="89" spans="2:12" s="119" customFormat="1" x14ac:dyDescent="0.25">
      <c r="B89" s="144" t="str">
        <f>IF(Lists!AM67="","",Lists!AM67)</f>
        <v/>
      </c>
      <c r="C89" s="145" t="str">
        <f>IF(Lists!AN67="","",Lists!AN67)</f>
        <v/>
      </c>
      <c r="D89" s="145" t="str">
        <f>IF(Lists!AO67="","",Lists!AO67)</f>
        <v/>
      </c>
      <c r="E89" s="135"/>
      <c r="F89" s="142" t="str">
        <f>IF(C89="","",SUMIFS('CMS Downtime'!$J$24:'CMS Downtime'!$J$1323,'CMS Downtime'!$B$24:'CMS Downtime'!$B$1323,B89,'CMS Downtime'!$C$24:'CMS Downtime'!$C$1323,C89,'CMS Downtime'!$D$24:'CMS Downtime'!$D$1323,D89))</f>
        <v/>
      </c>
      <c r="G89" s="158" t="str">
        <f t="shared" ref="G89:G152" si="1">IF($E89="","",F89/$E89)</f>
        <v/>
      </c>
      <c r="H89" s="160" t="str">
        <f>IF($C89="","",SUMIFS('CMS Downtime'!$J$24:$J$523,'CMS Downtime'!$B$24:$B$523,$B89,'CMS Downtime'!$C$24:$C$523,$C89,'CMS Downtime'!$D$24:$D$523,$D89,'CMS Downtime'!$K$24:$K$523,"Monitoring Equipment Malfunction"))</f>
        <v/>
      </c>
      <c r="I89" s="160" t="str">
        <f>IF($C89="","",SUMIFS('CMS Downtime'!$J$24:$J$523,'CMS Downtime'!$B$24:$B$523,$B89,'CMS Downtime'!$C$24:$C$523,$C89,'CMS Downtime'!$D$24:$D$523,$D89,'CMS Downtime'!$K$24:$K$523,"NonMonitoring Equipment Malfunction"))</f>
        <v/>
      </c>
      <c r="J89" s="160" t="str">
        <f>IF($C89="","",SUMIFS('CMS Downtime'!$J$24:$J$523,'CMS Downtime'!$B$24:$B$523,$B89,'CMS Downtime'!$C$24:$C$523,$C89,'CMS Downtime'!$D$24:$D$523,$D89,'CMS Downtime'!$K$24:$K$523,"Quality Assurance/Quality Control Calibrations"))</f>
        <v/>
      </c>
      <c r="K89" s="160" t="str">
        <f>IF($C89="","",SUMIFS('CMS Downtime'!$J$24:$J$523,'CMS Downtime'!$B$24:$B$523,$B89,'CMS Downtime'!$C$24:$C$523,$C89,'CMS Downtime'!$D$24:$D$523,$D89,'CMS Downtime'!$K$24:$K$523,"Other Known Causes"))</f>
        <v/>
      </c>
      <c r="L89" s="160" t="str">
        <f>IF($C89="","",SUMIFS('CMS Downtime'!$J$24:$J$523,'CMS Downtime'!$B$24:$B$523,$B89,'CMS Downtime'!$C$24:$C$523,$C89,'CMS Downtime'!$D$24:$D$523,$D89,'CMS Downtime'!$K$24:$K$523,"Other Unknown Causes"))</f>
        <v/>
      </c>
    </row>
    <row r="90" spans="2:12" s="119" customFormat="1" x14ac:dyDescent="0.25">
      <c r="B90" s="144" t="str">
        <f>IF(Lists!AM68="","",Lists!AM68)</f>
        <v/>
      </c>
      <c r="C90" s="145" t="str">
        <f>IF(Lists!AN68="","",Lists!AN68)</f>
        <v/>
      </c>
      <c r="D90" s="145" t="str">
        <f>IF(Lists!AO68="","",Lists!AO68)</f>
        <v/>
      </c>
      <c r="E90" s="135"/>
      <c r="F90" s="142" t="str">
        <f>IF(C90="","",SUMIFS('CMS Downtime'!$J$24:'CMS Downtime'!$J$1323,'CMS Downtime'!$B$24:'CMS Downtime'!$B$1323,B90,'CMS Downtime'!$C$24:'CMS Downtime'!$C$1323,C90,'CMS Downtime'!$D$24:'CMS Downtime'!$D$1323,D90))</f>
        <v/>
      </c>
      <c r="G90" s="158" t="str">
        <f t="shared" si="1"/>
        <v/>
      </c>
      <c r="H90" s="160" t="str">
        <f>IF($C90="","",SUMIFS('CMS Downtime'!$J$24:$J$523,'CMS Downtime'!$B$24:$B$523,$B90,'CMS Downtime'!$C$24:$C$523,$C90,'CMS Downtime'!$D$24:$D$523,$D90,'CMS Downtime'!$K$24:$K$523,"Monitoring Equipment Malfunction"))</f>
        <v/>
      </c>
      <c r="I90" s="160" t="str">
        <f>IF($C90="","",SUMIFS('CMS Downtime'!$J$24:$J$523,'CMS Downtime'!$B$24:$B$523,$B90,'CMS Downtime'!$C$24:$C$523,$C90,'CMS Downtime'!$D$24:$D$523,$D90,'CMS Downtime'!$K$24:$K$523,"NonMonitoring Equipment Malfunction"))</f>
        <v/>
      </c>
      <c r="J90" s="160" t="str">
        <f>IF($C90="","",SUMIFS('CMS Downtime'!$J$24:$J$523,'CMS Downtime'!$B$24:$B$523,$B90,'CMS Downtime'!$C$24:$C$523,$C90,'CMS Downtime'!$D$24:$D$523,$D90,'CMS Downtime'!$K$24:$K$523,"Quality Assurance/Quality Control Calibrations"))</f>
        <v/>
      </c>
      <c r="K90" s="160" t="str">
        <f>IF($C90="","",SUMIFS('CMS Downtime'!$J$24:$J$523,'CMS Downtime'!$B$24:$B$523,$B90,'CMS Downtime'!$C$24:$C$523,$C90,'CMS Downtime'!$D$24:$D$523,$D90,'CMS Downtime'!$K$24:$K$523,"Other Known Causes"))</f>
        <v/>
      </c>
      <c r="L90" s="160" t="str">
        <f>IF($C90="","",SUMIFS('CMS Downtime'!$J$24:$J$523,'CMS Downtime'!$B$24:$B$523,$B90,'CMS Downtime'!$C$24:$C$523,$C90,'CMS Downtime'!$D$24:$D$523,$D90,'CMS Downtime'!$K$24:$K$523,"Other Unknown Causes"))</f>
        <v/>
      </c>
    </row>
    <row r="91" spans="2:12" s="119" customFormat="1" x14ac:dyDescent="0.25">
      <c r="B91" s="144" t="str">
        <f>IF(Lists!AM69="","",Lists!AM69)</f>
        <v/>
      </c>
      <c r="C91" s="145" t="str">
        <f>IF(Lists!AN69="","",Lists!AN69)</f>
        <v/>
      </c>
      <c r="D91" s="145" t="str">
        <f>IF(Lists!AO69="","",Lists!AO69)</f>
        <v/>
      </c>
      <c r="E91" s="135"/>
      <c r="F91" s="142" t="str">
        <f>IF(C91="","",SUMIFS('CMS Downtime'!$J$24:'CMS Downtime'!$J$1323,'CMS Downtime'!$B$24:'CMS Downtime'!$B$1323,B91,'CMS Downtime'!$C$24:'CMS Downtime'!$C$1323,C91,'CMS Downtime'!$D$24:'CMS Downtime'!$D$1323,D91))</f>
        <v/>
      </c>
      <c r="G91" s="158" t="str">
        <f t="shared" si="1"/>
        <v/>
      </c>
      <c r="H91" s="160" t="str">
        <f>IF($C91="","",SUMIFS('CMS Downtime'!$J$24:$J$523,'CMS Downtime'!$B$24:$B$523,$B91,'CMS Downtime'!$C$24:$C$523,$C91,'CMS Downtime'!$D$24:$D$523,$D91,'CMS Downtime'!$K$24:$K$523,"Monitoring Equipment Malfunction"))</f>
        <v/>
      </c>
      <c r="I91" s="160" t="str">
        <f>IF($C91="","",SUMIFS('CMS Downtime'!$J$24:$J$523,'CMS Downtime'!$B$24:$B$523,$B91,'CMS Downtime'!$C$24:$C$523,$C91,'CMS Downtime'!$D$24:$D$523,$D91,'CMS Downtime'!$K$24:$K$523,"NonMonitoring Equipment Malfunction"))</f>
        <v/>
      </c>
      <c r="J91" s="160" t="str">
        <f>IF($C91="","",SUMIFS('CMS Downtime'!$J$24:$J$523,'CMS Downtime'!$B$24:$B$523,$B91,'CMS Downtime'!$C$24:$C$523,$C91,'CMS Downtime'!$D$24:$D$523,$D91,'CMS Downtime'!$K$24:$K$523,"Quality Assurance/Quality Control Calibrations"))</f>
        <v/>
      </c>
      <c r="K91" s="160" t="str">
        <f>IF($C91="","",SUMIFS('CMS Downtime'!$J$24:$J$523,'CMS Downtime'!$B$24:$B$523,$B91,'CMS Downtime'!$C$24:$C$523,$C91,'CMS Downtime'!$D$24:$D$523,$D91,'CMS Downtime'!$K$24:$K$523,"Other Known Causes"))</f>
        <v/>
      </c>
      <c r="L91" s="160" t="str">
        <f>IF($C91="","",SUMIFS('CMS Downtime'!$J$24:$J$523,'CMS Downtime'!$B$24:$B$523,$B91,'CMS Downtime'!$C$24:$C$523,$C91,'CMS Downtime'!$D$24:$D$523,$D91,'CMS Downtime'!$K$24:$K$523,"Other Unknown Causes"))</f>
        <v/>
      </c>
    </row>
    <row r="92" spans="2:12" s="119" customFormat="1" x14ac:dyDescent="0.25">
      <c r="B92" s="144" t="str">
        <f>IF(Lists!AM70="","",Lists!AM70)</f>
        <v/>
      </c>
      <c r="C92" s="145" t="str">
        <f>IF(Lists!AN70="","",Lists!AN70)</f>
        <v/>
      </c>
      <c r="D92" s="145" t="str">
        <f>IF(Lists!AO70="","",Lists!AO70)</f>
        <v/>
      </c>
      <c r="E92" s="135"/>
      <c r="F92" s="142" t="str">
        <f>IF(C92="","",SUMIFS('CMS Downtime'!$J$24:'CMS Downtime'!$J$1323,'CMS Downtime'!$B$24:'CMS Downtime'!$B$1323,B92,'CMS Downtime'!$C$24:'CMS Downtime'!$C$1323,C92,'CMS Downtime'!$D$24:'CMS Downtime'!$D$1323,D92))</f>
        <v/>
      </c>
      <c r="G92" s="158" t="str">
        <f t="shared" si="1"/>
        <v/>
      </c>
      <c r="H92" s="160" t="str">
        <f>IF($C92="","",SUMIFS('CMS Downtime'!$J$24:$J$523,'CMS Downtime'!$B$24:$B$523,$B92,'CMS Downtime'!$C$24:$C$523,$C92,'CMS Downtime'!$D$24:$D$523,$D92,'CMS Downtime'!$K$24:$K$523,"Monitoring Equipment Malfunction"))</f>
        <v/>
      </c>
      <c r="I92" s="160" t="str">
        <f>IF($C92="","",SUMIFS('CMS Downtime'!$J$24:$J$523,'CMS Downtime'!$B$24:$B$523,$B92,'CMS Downtime'!$C$24:$C$523,$C92,'CMS Downtime'!$D$24:$D$523,$D92,'CMS Downtime'!$K$24:$K$523,"NonMonitoring Equipment Malfunction"))</f>
        <v/>
      </c>
      <c r="J92" s="160" t="str">
        <f>IF($C92="","",SUMIFS('CMS Downtime'!$J$24:$J$523,'CMS Downtime'!$B$24:$B$523,$B92,'CMS Downtime'!$C$24:$C$523,$C92,'CMS Downtime'!$D$24:$D$523,$D92,'CMS Downtime'!$K$24:$K$523,"Quality Assurance/Quality Control Calibrations"))</f>
        <v/>
      </c>
      <c r="K92" s="160" t="str">
        <f>IF($C92="","",SUMIFS('CMS Downtime'!$J$24:$J$523,'CMS Downtime'!$B$24:$B$523,$B92,'CMS Downtime'!$C$24:$C$523,$C92,'CMS Downtime'!$D$24:$D$523,$D92,'CMS Downtime'!$K$24:$K$523,"Other Known Causes"))</f>
        <v/>
      </c>
      <c r="L92" s="160" t="str">
        <f>IF($C92="","",SUMIFS('CMS Downtime'!$J$24:$J$523,'CMS Downtime'!$B$24:$B$523,$B92,'CMS Downtime'!$C$24:$C$523,$C92,'CMS Downtime'!$D$24:$D$523,$D92,'CMS Downtime'!$K$24:$K$523,"Other Unknown Causes"))</f>
        <v/>
      </c>
    </row>
    <row r="93" spans="2:12" s="119" customFormat="1" x14ac:dyDescent="0.25">
      <c r="B93" s="144" t="str">
        <f>IF(Lists!AM71="","",Lists!AM71)</f>
        <v/>
      </c>
      <c r="C93" s="145" t="str">
        <f>IF(Lists!AN71="","",Lists!AN71)</f>
        <v/>
      </c>
      <c r="D93" s="145" t="str">
        <f>IF(Lists!AO71="","",Lists!AO71)</f>
        <v/>
      </c>
      <c r="E93" s="135"/>
      <c r="F93" s="142" t="str">
        <f>IF(C93="","",SUMIFS('CMS Downtime'!$J$24:'CMS Downtime'!$J$1323,'CMS Downtime'!$B$24:'CMS Downtime'!$B$1323,B93,'CMS Downtime'!$C$24:'CMS Downtime'!$C$1323,C93,'CMS Downtime'!$D$24:'CMS Downtime'!$D$1323,D93))</f>
        <v/>
      </c>
      <c r="G93" s="158" t="str">
        <f t="shared" si="1"/>
        <v/>
      </c>
      <c r="H93" s="160" t="str">
        <f>IF($C93="","",SUMIFS('CMS Downtime'!$J$24:$J$523,'CMS Downtime'!$B$24:$B$523,$B93,'CMS Downtime'!$C$24:$C$523,$C93,'CMS Downtime'!$D$24:$D$523,$D93,'CMS Downtime'!$K$24:$K$523,"Monitoring Equipment Malfunction"))</f>
        <v/>
      </c>
      <c r="I93" s="160" t="str">
        <f>IF($C93="","",SUMIFS('CMS Downtime'!$J$24:$J$523,'CMS Downtime'!$B$24:$B$523,$B93,'CMS Downtime'!$C$24:$C$523,$C93,'CMS Downtime'!$D$24:$D$523,$D93,'CMS Downtime'!$K$24:$K$523,"NonMonitoring Equipment Malfunction"))</f>
        <v/>
      </c>
      <c r="J93" s="160" t="str">
        <f>IF($C93="","",SUMIFS('CMS Downtime'!$J$24:$J$523,'CMS Downtime'!$B$24:$B$523,$B93,'CMS Downtime'!$C$24:$C$523,$C93,'CMS Downtime'!$D$24:$D$523,$D93,'CMS Downtime'!$K$24:$K$523,"Quality Assurance/Quality Control Calibrations"))</f>
        <v/>
      </c>
      <c r="K93" s="160" t="str">
        <f>IF($C93="","",SUMIFS('CMS Downtime'!$J$24:$J$523,'CMS Downtime'!$B$24:$B$523,$B93,'CMS Downtime'!$C$24:$C$523,$C93,'CMS Downtime'!$D$24:$D$523,$D93,'CMS Downtime'!$K$24:$K$523,"Other Known Causes"))</f>
        <v/>
      </c>
      <c r="L93" s="160" t="str">
        <f>IF($C93="","",SUMIFS('CMS Downtime'!$J$24:$J$523,'CMS Downtime'!$B$24:$B$523,$B93,'CMS Downtime'!$C$24:$C$523,$C93,'CMS Downtime'!$D$24:$D$523,$D93,'CMS Downtime'!$K$24:$K$523,"Other Unknown Causes"))</f>
        <v/>
      </c>
    </row>
    <row r="94" spans="2:12" s="119" customFormat="1" x14ac:dyDescent="0.25">
      <c r="B94" s="144" t="str">
        <f>IF(Lists!AM72="","",Lists!AM72)</f>
        <v/>
      </c>
      <c r="C94" s="145" t="str">
        <f>IF(Lists!AN72="","",Lists!AN72)</f>
        <v/>
      </c>
      <c r="D94" s="145" t="str">
        <f>IF(Lists!AO72="","",Lists!AO72)</f>
        <v/>
      </c>
      <c r="E94" s="135"/>
      <c r="F94" s="142" t="str">
        <f>IF(C94="","",SUMIFS('CMS Downtime'!$J$24:'CMS Downtime'!$J$1323,'CMS Downtime'!$B$24:'CMS Downtime'!$B$1323,B94,'CMS Downtime'!$C$24:'CMS Downtime'!$C$1323,C94,'CMS Downtime'!$D$24:'CMS Downtime'!$D$1323,D94))</f>
        <v/>
      </c>
      <c r="G94" s="158" t="str">
        <f t="shared" si="1"/>
        <v/>
      </c>
      <c r="H94" s="160" t="str">
        <f>IF($C94="","",SUMIFS('CMS Downtime'!$J$24:$J$523,'CMS Downtime'!$B$24:$B$523,$B94,'CMS Downtime'!$C$24:$C$523,$C94,'CMS Downtime'!$D$24:$D$523,$D94,'CMS Downtime'!$K$24:$K$523,"Monitoring Equipment Malfunction"))</f>
        <v/>
      </c>
      <c r="I94" s="160" t="str">
        <f>IF($C94="","",SUMIFS('CMS Downtime'!$J$24:$J$523,'CMS Downtime'!$B$24:$B$523,$B94,'CMS Downtime'!$C$24:$C$523,$C94,'CMS Downtime'!$D$24:$D$523,$D94,'CMS Downtime'!$K$24:$K$523,"NonMonitoring Equipment Malfunction"))</f>
        <v/>
      </c>
      <c r="J94" s="160" t="str">
        <f>IF($C94="","",SUMIFS('CMS Downtime'!$J$24:$J$523,'CMS Downtime'!$B$24:$B$523,$B94,'CMS Downtime'!$C$24:$C$523,$C94,'CMS Downtime'!$D$24:$D$523,$D94,'CMS Downtime'!$K$24:$K$523,"Quality Assurance/Quality Control Calibrations"))</f>
        <v/>
      </c>
      <c r="K94" s="160" t="str">
        <f>IF($C94="","",SUMIFS('CMS Downtime'!$J$24:$J$523,'CMS Downtime'!$B$24:$B$523,$B94,'CMS Downtime'!$C$24:$C$523,$C94,'CMS Downtime'!$D$24:$D$523,$D94,'CMS Downtime'!$K$24:$K$523,"Other Known Causes"))</f>
        <v/>
      </c>
      <c r="L94" s="160" t="str">
        <f>IF($C94="","",SUMIFS('CMS Downtime'!$J$24:$J$523,'CMS Downtime'!$B$24:$B$523,$B94,'CMS Downtime'!$C$24:$C$523,$C94,'CMS Downtime'!$D$24:$D$523,$D94,'CMS Downtime'!$K$24:$K$523,"Other Unknown Causes"))</f>
        <v/>
      </c>
    </row>
    <row r="95" spans="2:12" s="119" customFormat="1" x14ac:dyDescent="0.25">
      <c r="B95" s="144" t="str">
        <f>IF(Lists!AM73="","",Lists!AM73)</f>
        <v/>
      </c>
      <c r="C95" s="145" t="str">
        <f>IF(Lists!AN73="","",Lists!AN73)</f>
        <v/>
      </c>
      <c r="D95" s="145" t="str">
        <f>IF(Lists!AO73="","",Lists!AO73)</f>
        <v/>
      </c>
      <c r="E95" s="135"/>
      <c r="F95" s="142" t="str">
        <f>IF(C95="","",SUMIFS('CMS Downtime'!$J$24:'CMS Downtime'!$J$1323,'CMS Downtime'!$B$24:'CMS Downtime'!$B$1323,B95,'CMS Downtime'!$C$24:'CMS Downtime'!$C$1323,C95,'CMS Downtime'!$D$24:'CMS Downtime'!$D$1323,D95))</f>
        <v/>
      </c>
      <c r="G95" s="158" t="str">
        <f t="shared" si="1"/>
        <v/>
      </c>
      <c r="H95" s="160" t="str">
        <f>IF($C95="","",SUMIFS('CMS Downtime'!$J$24:$J$523,'CMS Downtime'!$B$24:$B$523,$B95,'CMS Downtime'!$C$24:$C$523,$C95,'CMS Downtime'!$D$24:$D$523,$D95,'CMS Downtime'!$K$24:$K$523,"Monitoring Equipment Malfunction"))</f>
        <v/>
      </c>
      <c r="I95" s="160" t="str">
        <f>IF($C95="","",SUMIFS('CMS Downtime'!$J$24:$J$523,'CMS Downtime'!$B$24:$B$523,$B95,'CMS Downtime'!$C$24:$C$523,$C95,'CMS Downtime'!$D$24:$D$523,$D95,'CMS Downtime'!$K$24:$K$523,"NonMonitoring Equipment Malfunction"))</f>
        <v/>
      </c>
      <c r="J95" s="160" t="str">
        <f>IF($C95="","",SUMIFS('CMS Downtime'!$J$24:$J$523,'CMS Downtime'!$B$24:$B$523,$B95,'CMS Downtime'!$C$24:$C$523,$C95,'CMS Downtime'!$D$24:$D$523,$D95,'CMS Downtime'!$K$24:$K$523,"Quality Assurance/Quality Control Calibrations"))</f>
        <v/>
      </c>
      <c r="K95" s="160" t="str">
        <f>IF($C95="","",SUMIFS('CMS Downtime'!$J$24:$J$523,'CMS Downtime'!$B$24:$B$523,$B95,'CMS Downtime'!$C$24:$C$523,$C95,'CMS Downtime'!$D$24:$D$523,$D95,'CMS Downtime'!$K$24:$K$523,"Other Known Causes"))</f>
        <v/>
      </c>
      <c r="L95" s="160" t="str">
        <f>IF($C95="","",SUMIFS('CMS Downtime'!$J$24:$J$523,'CMS Downtime'!$B$24:$B$523,$B95,'CMS Downtime'!$C$24:$C$523,$C95,'CMS Downtime'!$D$24:$D$523,$D95,'CMS Downtime'!$K$24:$K$523,"Other Unknown Causes"))</f>
        <v/>
      </c>
    </row>
    <row r="96" spans="2:12" s="119" customFormat="1" x14ac:dyDescent="0.25">
      <c r="B96" s="144" t="str">
        <f>IF(Lists!AM74="","",Lists!AM74)</f>
        <v/>
      </c>
      <c r="C96" s="145" t="str">
        <f>IF(Lists!AN74="","",Lists!AN74)</f>
        <v/>
      </c>
      <c r="D96" s="145" t="str">
        <f>IF(Lists!AO74="","",Lists!AO74)</f>
        <v/>
      </c>
      <c r="E96" s="135"/>
      <c r="F96" s="142" t="str">
        <f>IF(C96="","",SUMIFS('CMS Downtime'!$J$24:'CMS Downtime'!$J$1323,'CMS Downtime'!$B$24:'CMS Downtime'!$B$1323,B96,'CMS Downtime'!$C$24:'CMS Downtime'!$C$1323,C96,'CMS Downtime'!$D$24:'CMS Downtime'!$D$1323,D96))</f>
        <v/>
      </c>
      <c r="G96" s="158" t="str">
        <f t="shared" si="1"/>
        <v/>
      </c>
      <c r="H96" s="160" t="str">
        <f>IF($C96="","",SUMIFS('CMS Downtime'!$J$24:$J$523,'CMS Downtime'!$B$24:$B$523,$B96,'CMS Downtime'!$C$24:$C$523,$C96,'CMS Downtime'!$D$24:$D$523,$D96,'CMS Downtime'!$K$24:$K$523,"Monitoring Equipment Malfunction"))</f>
        <v/>
      </c>
      <c r="I96" s="160" t="str">
        <f>IF($C96="","",SUMIFS('CMS Downtime'!$J$24:$J$523,'CMS Downtime'!$B$24:$B$523,$B96,'CMS Downtime'!$C$24:$C$523,$C96,'CMS Downtime'!$D$24:$D$523,$D96,'CMS Downtime'!$K$24:$K$523,"NonMonitoring Equipment Malfunction"))</f>
        <v/>
      </c>
      <c r="J96" s="160" t="str">
        <f>IF($C96="","",SUMIFS('CMS Downtime'!$J$24:$J$523,'CMS Downtime'!$B$24:$B$523,$B96,'CMS Downtime'!$C$24:$C$523,$C96,'CMS Downtime'!$D$24:$D$523,$D96,'CMS Downtime'!$K$24:$K$523,"Quality Assurance/Quality Control Calibrations"))</f>
        <v/>
      </c>
      <c r="K96" s="160" t="str">
        <f>IF($C96="","",SUMIFS('CMS Downtime'!$J$24:$J$523,'CMS Downtime'!$B$24:$B$523,$B96,'CMS Downtime'!$C$24:$C$523,$C96,'CMS Downtime'!$D$24:$D$523,$D96,'CMS Downtime'!$K$24:$K$523,"Other Known Causes"))</f>
        <v/>
      </c>
      <c r="L96" s="160" t="str">
        <f>IF($C96="","",SUMIFS('CMS Downtime'!$J$24:$J$523,'CMS Downtime'!$B$24:$B$523,$B96,'CMS Downtime'!$C$24:$C$523,$C96,'CMS Downtime'!$D$24:$D$523,$D96,'CMS Downtime'!$K$24:$K$523,"Other Unknown Causes"))</f>
        <v/>
      </c>
    </row>
    <row r="97" spans="2:12" s="119" customFormat="1" x14ac:dyDescent="0.25">
      <c r="B97" s="144" t="str">
        <f>IF(Lists!AM75="","",Lists!AM75)</f>
        <v/>
      </c>
      <c r="C97" s="145" t="str">
        <f>IF(Lists!AN75="","",Lists!AN75)</f>
        <v/>
      </c>
      <c r="D97" s="145" t="str">
        <f>IF(Lists!AO75="","",Lists!AO75)</f>
        <v/>
      </c>
      <c r="E97" s="135"/>
      <c r="F97" s="142" t="str">
        <f>IF(C97="","",SUMIFS('CMS Downtime'!$J$24:'CMS Downtime'!$J$1323,'CMS Downtime'!$B$24:'CMS Downtime'!$B$1323,B97,'CMS Downtime'!$C$24:'CMS Downtime'!$C$1323,C97,'CMS Downtime'!$D$24:'CMS Downtime'!$D$1323,D97))</f>
        <v/>
      </c>
      <c r="G97" s="158" t="str">
        <f t="shared" si="1"/>
        <v/>
      </c>
      <c r="H97" s="160" t="str">
        <f>IF($C97="","",SUMIFS('CMS Downtime'!$J$24:$J$523,'CMS Downtime'!$B$24:$B$523,$B97,'CMS Downtime'!$C$24:$C$523,$C97,'CMS Downtime'!$D$24:$D$523,$D97,'CMS Downtime'!$K$24:$K$523,"Monitoring Equipment Malfunction"))</f>
        <v/>
      </c>
      <c r="I97" s="160" t="str">
        <f>IF($C97="","",SUMIFS('CMS Downtime'!$J$24:$J$523,'CMS Downtime'!$B$24:$B$523,$B97,'CMS Downtime'!$C$24:$C$523,$C97,'CMS Downtime'!$D$24:$D$523,$D97,'CMS Downtime'!$K$24:$K$523,"NonMonitoring Equipment Malfunction"))</f>
        <v/>
      </c>
      <c r="J97" s="160" t="str">
        <f>IF($C97="","",SUMIFS('CMS Downtime'!$J$24:$J$523,'CMS Downtime'!$B$24:$B$523,$B97,'CMS Downtime'!$C$24:$C$523,$C97,'CMS Downtime'!$D$24:$D$523,$D97,'CMS Downtime'!$K$24:$K$523,"Quality Assurance/Quality Control Calibrations"))</f>
        <v/>
      </c>
      <c r="K97" s="160" t="str">
        <f>IF($C97="","",SUMIFS('CMS Downtime'!$J$24:$J$523,'CMS Downtime'!$B$24:$B$523,$B97,'CMS Downtime'!$C$24:$C$523,$C97,'CMS Downtime'!$D$24:$D$523,$D97,'CMS Downtime'!$K$24:$K$523,"Other Known Causes"))</f>
        <v/>
      </c>
      <c r="L97" s="160" t="str">
        <f>IF($C97="","",SUMIFS('CMS Downtime'!$J$24:$J$523,'CMS Downtime'!$B$24:$B$523,$B97,'CMS Downtime'!$C$24:$C$523,$C97,'CMS Downtime'!$D$24:$D$523,$D97,'CMS Downtime'!$K$24:$K$523,"Other Unknown Causes"))</f>
        <v/>
      </c>
    </row>
    <row r="98" spans="2:12" s="119" customFormat="1" x14ac:dyDescent="0.25">
      <c r="B98" s="144" t="str">
        <f>IF(Lists!AM76="","",Lists!AM76)</f>
        <v/>
      </c>
      <c r="C98" s="145" t="str">
        <f>IF(Lists!AN76="","",Lists!AN76)</f>
        <v/>
      </c>
      <c r="D98" s="145" t="str">
        <f>IF(Lists!AO76="","",Lists!AO76)</f>
        <v/>
      </c>
      <c r="E98" s="135"/>
      <c r="F98" s="142" t="str">
        <f>IF(C98="","",SUMIFS('CMS Downtime'!$J$24:'CMS Downtime'!$J$1323,'CMS Downtime'!$B$24:'CMS Downtime'!$B$1323,B98,'CMS Downtime'!$C$24:'CMS Downtime'!$C$1323,C98,'CMS Downtime'!$D$24:'CMS Downtime'!$D$1323,D98))</f>
        <v/>
      </c>
      <c r="G98" s="158" t="str">
        <f t="shared" si="1"/>
        <v/>
      </c>
      <c r="H98" s="160" t="str">
        <f>IF($C98="","",SUMIFS('CMS Downtime'!$J$24:$J$523,'CMS Downtime'!$B$24:$B$523,$B98,'CMS Downtime'!$C$24:$C$523,$C98,'CMS Downtime'!$D$24:$D$523,$D98,'CMS Downtime'!$K$24:$K$523,"Monitoring Equipment Malfunction"))</f>
        <v/>
      </c>
      <c r="I98" s="160" t="str">
        <f>IF($C98="","",SUMIFS('CMS Downtime'!$J$24:$J$523,'CMS Downtime'!$B$24:$B$523,$B98,'CMS Downtime'!$C$24:$C$523,$C98,'CMS Downtime'!$D$24:$D$523,$D98,'CMS Downtime'!$K$24:$K$523,"NonMonitoring Equipment Malfunction"))</f>
        <v/>
      </c>
      <c r="J98" s="160" t="str">
        <f>IF($C98="","",SUMIFS('CMS Downtime'!$J$24:$J$523,'CMS Downtime'!$B$24:$B$523,$B98,'CMS Downtime'!$C$24:$C$523,$C98,'CMS Downtime'!$D$24:$D$523,$D98,'CMS Downtime'!$K$24:$K$523,"Quality Assurance/Quality Control Calibrations"))</f>
        <v/>
      </c>
      <c r="K98" s="160" t="str">
        <f>IF($C98="","",SUMIFS('CMS Downtime'!$J$24:$J$523,'CMS Downtime'!$B$24:$B$523,$B98,'CMS Downtime'!$C$24:$C$523,$C98,'CMS Downtime'!$D$24:$D$523,$D98,'CMS Downtime'!$K$24:$K$523,"Other Known Causes"))</f>
        <v/>
      </c>
      <c r="L98" s="160" t="str">
        <f>IF($C98="","",SUMIFS('CMS Downtime'!$J$24:$J$523,'CMS Downtime'!$B$24:$B$523,$B98,'CMS Downtime'!$C$24:$C$523,$C98,'CMS Downtime'!$D$24:$D$523,$D98,'CMS Downtime'!$K$24:$K$523,"Other Unknown Causes"))</f>
        <v/>
      </c>
    </row>
    <row r="99" spans="2:12" s="119" customFormat="1" x14ac:dyDescent="0.25">
      <c r="B99" s="144" t="str">
        <f>IF(Lists!AM77="","",Lists!AM77)</f>
        <v/>
      </c>
      <c r="C99" s="145" t="str">
        <f>IF(Lists!AN77="","",Lists!AN77)</f>
        <v/>
      </c>
      <c r="D99" s="145" t="str">
        <f>IF(Lists!AO77="","",Lists!AO77)</f>
        <v/>
      </c>
      <c r="E99" s="135"/>
      <c r="F99" s="142" t="str">
        <f>IF(C99="","",SUMIFS('CMS Downtime'!$J$24:'CMS Downtime'!$J$1323,'CMS Downtime'!$B$24:'CMS Downtime'!$B$1323,B99,'CMS Downtime'!$C$24:'CMS Downtime'!$C$1323,C99,'CMS Downtime'!$D$24:'CMS Downtime'!$D$1323,D99))</f>
        <v/>
      </c>
      <c r="G99" s="158" t="str">
        <f t="shared" si="1"/>
        <v/>
      </c>
      <c r="H99" s="160" t="str">
        <f>IF($C99="","",SUMIFS('CMS Downtime'!$J$24:$J$523,'CMS Downtime'!$B$24:$B$523,$B99,'CMS Downtime'!$C$24:$C$523,$C99,'CMS Downtime'!$D$24:$D$523,$D99,'CMS Downtime'!$K$24:$K$523,"Monitoring Equipment Malfunction"))</f>
        <v/>
      </c>
      <c r="I99" s="160" t="str">
        <f>IF($C99="","",SUMIFS('CMS Downtime'!$J$24:$J$523,'CMS Downtime'!$B$24:$B$523,$B99,'CMS Downtime'!$C$24:$C$523,$C99,'CMS Downtime'!$D$24:$D$523,$D99,'CMS Downtime'!$K$24:$K$523,"NonMonitoring Equipment Malfunction"))</f>
        <v/>
      </c>
      <c r="J99" s="160" t="str">
        <f>IF($C99="","",SUMIFS('CMS Downtime'!$J$24:$J$523,'CMS Downtime'!$B$24:$B$523,$B99,'CMS Downtime'!$C$24:$C$523,$C99,'CMS Downtime'!$D$24:$D$523,$D99,'CMS Downtime'!$K$24:$K$523,"Quality Assurance/Quality Control Calibrations"))</f>
        <v/>
      </c>
      <c r="K99" s="160" t="str">
        <f>IF($C99="","",SUMIFS('CMS Downtime'!$J$24:$J$523,'CMS Downtime'!$B$24:$B$523,$B99,'CMS Downtime'!$C$24:$C$523,$C99,'CMS Downtime'!$D$24:$D$523,$D99,'CMS Downtime'!$K$24:$K$523,"Other Known Causes"))</f>
        <v/>
      </c>
      <c r="L99" s="160" t="str">
        <f>IF($C99="","",SUMIFS('CMS Downtime'!$J$24:$J$523,'CMS Downtime'!$B$24:$B$523,$B99,'CMS Downtime'!$C$24:$C$523,$C99,'CMS Downtime'!$D$24:$D$523,$D99,'CMS Downtime'!$K$24:$K$523,"Other Unknown Causes"))</f>
        <v/>
      </c>
    </row>
    <row r="100" spans="2:12" s="119" customFormat="1" x14ac:dyDescent="0.25">
      <c r="B100" s="144" t="str">
        <f>IF(Lists!AM78="","",Lists!AM78)</f>
        <v/>
      </c>
      <c r="C100" s="145" t="str">
        <f>IF(Lists!AN78="","",Lists!AN78)</f>
        <v/>
      </c>
      <c r="D100" s="145" t="str">
        <f>IF(Lists!AO78="","",Lists!AO78)</f>
        <v/>
      </c>
      <c r="E100" s="135"/>
      <c r="F100" s="142" t="str">
        <f>IF(C100="","",SUMIFS('CMS Downtime'!$J$24:'CMS Downtime'!$J$1323,'CMS Downtime'!$B$24:'CMS Downtime'!$B$1323,B100,'CMS Downtime'!$C$24:'CMS Downtime'!$C$1323,C100,'CMS Downtime'!$D$24:'CMS Downtime'!$D$1323,D100))</f>
        <v/>
      </c>
      <c r="G100" s="158" t="str">
        <f t="shared" si="1"/>
        <v/>
      </c>
      <c r="H100" s="160" t="str">
        <f>IF($C100="","",SUMIFS('CMS Downtime'!$J$24:$J$523,'CMS Downtime'!$B$24:$B$523,$B100,'CMS Downtime'!$C$24:$C$523,$C100,'CMS Downtime'!$D$24:$D$523,$D100,'CMS Downtime'!$K$24:$K$523,"Monitoring Equipment Malfunction"))</f>
        <v/>
      </c>
      <c r="I100" s="160" t="str">
        <f>IF($C100="","",SUMIFS('CMS Downtime'!$J$24:$J$523,'CMS Downtime'!$B$24:$B$523,$B100,'CMS Downtime'!$C$24:$C$523,$C100,'CMS Downtime'!$D$24:$D$523,$D100,'CMS Downtime'!$K$24:$K$523,"NonMonitoring Equipment Malfunction"))</f>
        <v/>
      </c>
      <c r="J100" s="160" t="str">
        <f>IF($C100="","",SUMIFS('CMS Downtime'!$J$24:$J$523,'CMS Downtime'!$B$24:$B$523,$B100,'CMS Downtime'!$C$24:$C$523,$C100,'CMS Downtime'!$D$24:$D$523,$D100,'CMS Downtime'!$K$24:$K$523,"Quality Assurance/Quality Control Calibrations"))</f>
        <v/>
      </c>
      <c r="K100" s="160" t="str">
        <f>IF($C100="","",SUMIFS('CMS Downtime'!$J$24:$J$523,'CMS Downtime'!$B$24:$B$523,$B100,'CMS Downtime'!$C$24:$C$523,$C100,'CMS Downtime'!$D$24:$D$523,$D100,'CMS Downtime'!$K$24:$K$523,"Other Known Causes"))</f>
        <v/>
      </c>
      <c r="L100" s="160" t="str">
        <f>IF($C100="","",SUMIFS('CMS Downtime'!$J$24:$J$523,'CMS Downtime'!$B$24:$B$523,$B100,'CMS Downtime'!$C$24:$C$523,$C100,'CMS Downtime'!$D$24:$D$523,$D100,'CMS Downtime'!$K$24:$K$523,"Other Unknown Causes"))</f>
        <v/>
      </c>
    </row>
    <row r="101" spans="2:12" s="119" customFormat="1" x14ac:dyDescent="0.25">
      <c r="B101" s="144" t="str">
        <f>IF(Lists!AM79="","",Lists!AM79)</f>
        <v/>
      </c>
      <c r="C101" s="145" t="str">
        <f>IF(Lists!AN79="","",Lists!AN79)</f>
        <v/>
      </c>
      <c r="D101" s="145" t="str">
        <f>IF(Lists!AO79="","",Lists!AO79)</f>
        <v/>
      </c>
      <c r="E101" s="135"/>
      <c r="F101" s="142" t="str">
        <f>IF(C101="","",SUMIFS('CMS Downtime'!$J$24:'CMS Downtime'!$J$1323,'CMS Downtime'!$B$24:'CMS Downtime'!$B$1323,B101,'CMS Downtime'!$C$24:'CMS Downtime'!$C$1323,C101,'CMS Downtime'!$D$24:'CMS Downtime'!$D$1323,D101))</f>
        <v/>
      </c>
      <c r="G101" s="158" t="str">
        <f t="shared" si="1"/>
        <v/>
      </c>
      <c r="H101" s="160" t="str">
        <f>IF($C101="","",SUMIFS('CMS Downtime'!$J$24:$J$523,'CMS Downtime'!$B$24:$B$523,$B101,'CMS Downtime'!$C$24:$C$523,$C101,'CMS Downtime'!$D$24:$D$523,$D101,'CMS Downtime'!$K$24:$K$523,"Monitoring Equipment Malfunction"))</f>
        <v/>
      </c>
      <c r="I101" s="160" t="str">
        <f>IF($C101="","",SUMIFS('CMS Downtime'!$J$24:$J$523,'CMS Downtime'!$B$24:$B$523,$B101,'CMS Downtime'!$C$24:$C$523,$C101,'CMS Downtime'!$D$24:$D$523,$D101,'CMS Downtime'!$K$24:$K$523,"NonMonitoring Equipment Malfunction"))</f>
        <v/>
      </c>
      <c r="J101" s="160" t="str">
        <f>IF($C101="","",SUMIFS('CMS Downtime'!$J$24:$J$523,'CMS Downtime'!$B$24:$B$523,$B101,'CMS Downtime'!$C$24:$C$523,$C101,'CMS Downtime'!$D$24:$D$523,$D101,'CMS Downtime'!$K$24:$K$523,"Quality Assurance/Quality Control Calibrations"))</f>
        <v/>
      </c>
      <c r="K101" s="160" t="str">
        <f>IF($C101="","",SUMIFS('CMS Downtime'!$J$24:$J$523,'CMS Downtime'!$B$24:$B$523,$B101,'CMS Downtime'!$C$24:$C$523,$C101,'CMS Downtime'!$D$24:$D$523,$D101,'CMS Downtime'!$K$24:$K$523,"Other Known Causes"))</f>
        <v/>
      </c>
      <c r="L101" s="160" t="str">
        <f>IF($C101="","",SUMIFS('CMS Downtime'!$J$24:$J$523,'CMS Downtime'!$B$24:$B$523,$B101,'CMS Downtime'!$C$24:$C$523,$C101,'CMS Downtime'!$D$24:$D$523,$D101,'CMS Downtime'!$K$24:$K$523,"Other Unknown Causes"))</f>
        <v/>
      </c>
    </row>
    <row r="102" spans="2:12" s="119" customFormat="1" x14ac:dyDescent="0.25">
      <c r="B102" s="144" t="str">
        <f>IF(Lists!AM80="","",Lists!AM80)</f>
        <v/>
      </c>
      <c r="C102" s="145" t="str">
        <f>IF(Lists!AN80="","",Lists!AN80)</f>
        <v/>
      </c>
      <c r="D102" s="145" t="str">
        <f>IF(Lists!AO80="","",Lists!AO80)</f>
        <v/>
      </c>
      <c r="E102" s="135"/>
      <c r="F102" s="142" t="str">
        <f>IF(C102="","",SUMIFS('CMS Downtime'!$J$24:'CMS Downtime'!$J$1323,'CMS Downtime'!$B$24:'CMS Downtime'!$B$1323,B102,'CMS Downtime'!$C$24:'CMS Downtime'!$C$1323,C102,'CMS Downtime'!$D$24:'CMS Downtime'!$D$1323,D102))</f>
        <v/>
      </c>
      <c r="G102" s="158" t="str">
        <f t="shared" si="1"/>
        <v/>
      </c>
      <c r="H102" s="160" t="str">
        <f>IF($C102="","",SUMIFS('CMS Downtime'!$J$24:$J$523,'CMS Downtime'!$B$24:$B$523,$B102,'CMS Downtime'!$C$24:$C$523,$C102,'CMS Downtime'!$D$24:$D$523,$D102,'CMS Downtime'!$K$24:$K$523,"Monitoring Equipment Malfunction"))</f>
        <v/>
      </c>
      <c r="I102" s="160" t="str">
        <f>IF($C102="","",SUMIFS('CMS Downtime'!$J$24:$J$523,'CMS Downtime'!$B$24:$B$523,$B102,'CMS Downtime'!$C$24:$C$523,$C102,'CMS Downtime'!$D$24:$D$523,$D102,'CMS Downtime'!$K$24:$K$523,"NonMonitoring Equipment Malfunction"))</f>
        <v/>
      </c>
      <c r="J102" s="160" t="str">
        <f>IF($C102="","",SUMIFS('CMS Downtime'!$J$24:$J$523,'CMS Downtime'!$B$24:$B$523,$B102,'CMS Downtime'!$C$24:$C$523,$C102,'CMS Downtime'!$D$24:$D$523,$D102,'CMS Downtime'!$K$24:$K$523,"Quality Assurance/Quality Control Calibrations"))</f>
        <v/>
      </c>
      <c r="K102" s="160" t="str">
        <f>IF($C102="","",SUMIFS('CMS Downtime'!$J$24:$J$523,'CMS Downtime'!$B$24:$B$523,$B102,'CMS Downtime'!$C$24:$C$523,$C102,'CMS Downtime'!$D$24:$D$523,$D102,'CMS Downtime'!$K$24:$K$523,"Other Known Causes"))</f>
        <v/>
      </c>
      <c r="L102" s="160" t="str">
        <f>IF($C102="","",SUMIFS('CMS Downtime'!$J$24:$J$523,'CMS Downtime'!$B$24:$B$523,$B102,'CMS Downtime'!$C$24:$C$523,$C102,'CMS Downtime'!$D$24:$D$523,$D102,'CMS Downtime'!$K$24:$K$523,"Other Unknown Causes"))</f>
        <v/>
      </c>
    </row>
    <row r="103" spans="2:12" s="119" customFormat="1" x14ac:dyDescent="0.25">
      <c r="B103" s="144" t="str">
        <f>IF(Lists!AM81="","",Lists!AM81)</f>
        <v/>
      </c>
      <c r="C103" s="145" t="str">
        <f>IF(Lists!AN81="","",Lists!AN81)</f>
        <v/>
      </c>
      <c r="D103" s="145" t="str">
        <f>IF(Lists!AO81="","",Lists!AO81)</f>
        <v/>
      </c>
      <c r="E103" s="135"/>
      <c r="F103" s="142" t="str">
        <f>IF(C103="","",SUMIFS('CMS Downtime'!$J$24:'CMS Downtime'!$J$1323,'CMS Downtime'!$B$24:'CMS Downtime'!$B$1323,B103,'CMS Downtime'!$C$24:'CMS Downtime'!$C$1323,C103,'CMS Downtime'!$D$24:'CMS Downtime'!$D$1323,D103))</f>
        <v/>
      </c>
      <c r="G103" s="158" t="str">
        <f t="shared" si="1"/>
        <v/>
      </c>
      <c r="H103" s="160" t="str">
        <f>IF($C103="","",SUMIFS('CMS Downtime'!$J$24:$J$523,'CMS Downtime'!$B$24:$B$523,$B103,'CMS Downtime'!$C$24:$C$523,$C103,'CMS Downtime'!$D$24:$D$523,$D103,'CMS Downtime'!$K$24:$K$523,"Monitoring Equipment Malfunction"))</f>
        <v/>
      </c>
      <c r="I103" s="160" t="str">
        <f>IF($C103="","",SUMIFS('CMS Downtime'!$J$24:$J$523,'CMS Downtime'!$B$24:$B$523,$B103,'CMS Downtime'!$C$24:$C$523,$C103,'CMS Downtime'!$D$24:$D$523,$D103,'CMS Downtime'!$K$24:$K$523,"NonMonitoring Equipment Malfunction"))</f>
        <v/>
      </c>
      <c r="J103" s="160" t="str">
        <f>IF($C103="","",SUMIFS('CMS Downtime'!$J$24:$J$523,'CMS Downtime'!$B$24:$B$523,$B103,'CMS Downtime'!$C$24:$C$523,$C103,'CMS Downtime'!$D$24:$D$523,$D103,'CMS Downtime'!$K$24:$K$523,"Quality Assurance/Quality Control Calibrations"))</f>
        <v/>
      </c>
      <c r="K103" s="160" t="str">
        <f>IF($C103="","",SUMIFS('CMS Downtime'!$J$24:$J$523,'CMS Downtime'!$B$24:$B$523,$B103,'CMS Downtime'!$C$24:$C$523,$C103,'CMS Downtime'!$D$24:$D$523,$D103,'CMS Downtime'!$K$24:$K$523,"Other Known Causes"))</f>
        <v/>
      </c>
      <c r="L103" s="160" t="str">
        <f>IF($C103="","",SUMIFS('CMS Downtime'!$J$24:$J$523,'CMS Downtime'!$B$24:$B$523,$B103,'CMS Downtime'!$C$24:$C$523,$C103,'CMS Downtime'!$D$24:$D$523,$D103,'CMS Downtime'!$K$24:$K$523,"Other Unknown Causes"))</f>
        <v/>
      </c>
    </row>
    <row r="104" spans="2:12" s="119" customFormat="1" x14ac:dyDescent="0.25">
      <c r="B104" s="144" t="str">
        <f>IF(Lists!AM82="","",Lists!AM82)</f>
        <v/>
      </c>
      <c r="C104" s="145" t="str">
        <f>IF(Lists!AN82="","",Lists!AN82)</f>
        <v/>
      </c>
      <c r="D104" s="145" t="str">
        <f>IF(Lists!AO82="","",Lists!AO82)</f>
        <v/>
      </c>
      <c r="E104" s="135"/>
      <c r="F104" s="142" t="str">
        <f>IF(C104="","",SUMIFS('CMS Downtime'!$J$24:'CMS Downtime'!$J$1323,'CMS Downtime'!$B$24:'CMS Downtime'!$B$1323,B104,'CMS Downtime'!$C$24:'CMS Downtime'!$C$1323,C104,'CMS Downtime'!$D$24:'CMS Downtime'!$D$1323,D104))</f>
        <v/>
      </c>
      <c r="G104" s="158" t="str">
        <f t="shared" si="1"/>
        <v/>
      </c>
      <c r="H104" s="160" t="str">
        <f>IF($C104="","",SUMIFS('CMS Downtime'!$J$24:$J$523,'CMS Downtime'!$B$24:$B$523,$B104,'CMS Downtime'!$C$24:$C$523,$C104,'CMS Downtime'!$D$24:$D$523,$D104,'CMS Downtime'!$K$24:$K$523,"Monitoring Equipment Malfunction"))</f>
        <v/>
      </c>
      <c r="I104" s="160" t="str">
        <f>IF($C104="","",SUMIFS('CMS Downtime'!$J$24:$J$523,'CMS Downtime'!$B$24:$B$523,$B104,'CMS Downtime'!$C$24:$C$523,$C104,'CMS Downtime'!$D$24:$D$523,$D104,'CMS Downtime'!$K$24:$K$523,"NonMonitoring Equipment Malfunction"))</f>
        <v/>
      </c>
      <c r="J104" s="160" t="str">
        <f>IF($C104="","",SUMIFS('CMS Downtime'!$J$24:$J$523,'CMS Downtime'!$B$24:$B$523,$B104,'CMS Downtime'!$C$24:$C$523,$C104,'CMS Downtime'!$D$24:$D$523,$D104,'CMS Downtime'!$K$24:$K$523,"Quality Assurance/Quality Control Calibrations"))</f>
        <v/>
      </c>
      <c r="K104" s="160" t="str">
        <f>IF($C104="","",SUMIFS('CMS Downtime'!$J$24:$J$523,'CMS Downtime'!$B$24:$B$523,$B104,'CMS Downtime'!$C$24:$C$523,$C104,'CMS Downtime'!$D$24:$D$523,$D104,'CMS Downtime'!$K$24:$K$523,"Other Known Causes"))</f>
        <v/>
      </c>
      <c r="L104" s="160" t="str">
        <f>IF($C104="","",SUMIFS('CMS Downtime'!$J$24:$J$523,'CMS Downtime'!$B$24:$B$523,$B104,'CMS Downtime'!$C$24:$C$523,$C104,'CMS Downtime'!$D$24:$D$523,$D104,'CMS Downtime'!$K$24:$K$523,"Other Unknown Causes"))</f>
        <v/>
      </c>
    </row>
    <row r="105" spans="2:12" s="119" customFormat="1" x14ac:dyDescent="0.25">
      <c r="B105" s="144" t="str">
        <f>IF(Lists!AM83="","",Lists!AM83)</f>
        <v/>
      </c>
      <c r="C105" s="145" t="str">
        <f>IF(Lists!AN83="","",Lists!AN83)</f>
        <v/>
      </c>
      <c r="D105" s="145" t="str">
        <f>IF(Lists!AO83="","",Lists!AO83)</f>
        <v/>
      </c>
      <c r="E105" s="135"/>
      <c r="F105" s="142" t="str">
        <f>IF(C105="","",SUMIFS('CMS Downtime'!$J$24:'CMS Downtime'!$J$1323,'CMS Downtime'!$B$24:'CMS Downtime'!$B$1323,B105,'CMS Downtime'!$C$24:'CMS Downtime'!$C$1323,C105,'CMS Downtime'!$D$24:'CMS Downtime'!$D$1323,D105))</f>
        <v/>
      </c>
      <c r="G105" s="158" t="str">
        <f t="shared" si="1"/>
        <v/>
      </c>
      <c r="H105" s="160" t="str">
        <f>IF($C105="","",SUMIFS('CMS Downtime'!$J$24:$J$523,'CMS Downtime'!$B$24:$B$523,$B105,'CMS Downtime'!$C$24:$C$523,$C105,'CMS Downtime'!$D$24:$D$523,$D105,'CMS Downtime'!$K$24:$K$523,"Monitoring Equipment Malfunction"))</f>
        <v/>
      </c>
      <c r="I105" s="160" t="str">
        <f>IF($C105="","",SUMIFS('CMS Downtime'!$J$24:$J$523,'CMS Downtime'!$B$24:$B$523,$B105,'CMS Downtime'!$C$24:$C$523,$C105,'CMS Downtime'!$D$24:$D$523,$D105,'CMS Downtime'!$K$24:$K$523,"NonMonitoring Equipment Malfunction"))</f>
        <v/>
      </c>
      <c r="J105" s="160" t="str">
        <f>IF($C105="","",SUMIFS('CMS Downtime'!$J$24:$J$523,'CMS Downtime'!$B$24:$B$523,$B105,'CMS Downtime'!$C$24:$C$523,$C105,'CMS Downtime'!$D$24:$D$523,$D105,'CMS Downtime'!$K$24:$K$523,"Quality Assurance/Quality Control Calibrations"))</f>
        <v/>
      </c>
      <c r="K105" s="160" t="str">
        <f>IF($C105="","",SUMIFS('CMS Downtime'!$J$24:$J$523,'CMS Downtime'!$B$24:$B$523,$B105,'CMS Downtime'!$C$24:$C$523,$C105,'CMS Downtime'!$D$24:$D$523,$D105,'CMS Downtime'!$K$24:$K$523,"Other Known Causes"))</f>
        <v/>
      </c>
      <c r="L105" s="160" t="str">
        <f>IF($C105="","",SUMIFS('CMS Downtime'!$J$24:$J$523,'CMS Downtime'!$B$24:$B$523,$B105,'CMS Downtime'!$C$24:$C$523,$C105,'CMS Downtime'!$D$24:$D$523,$D105,'CMS Downtime'!$K$24:$K$523,"Other Unknown Causes"))</f>
        <v/>
      </c>
    </row>
    <row r="106" spans="2:12" s="119" customFormat="1" x14ac:dyDescent="0.25">
      <c r="B106" s="144" t="str">
        <f>IF(Lists!AM84="","",Lists!AM84)</f>
        <v/>
      </c>
      <c r="C106" s="145" t="str">
        <f>IF(Lists!AN84="","",Lists!AN84)</f>
        <v/>
      </c>
      <c r="D106" s="145" t="str">
        <f>IF(Lists!AO84="","",Lists!AO84)</f>
        <v/>
      </c>
      <c r="E106" s="135"/>
      <c r="F106" s="142" t="str">
        <f>IF(C106="","",SUMIFS('CMS Downtime'!$J$24:'CMS Downtime'!$J$1323,'CMS Downtime'!$B$24:'CMS Downtime'!$B$1323,B106,'CMS Downtime'!$C$24:'CMS Downtime'!$C$1323,C106,'CMS Downtime'!$D$24:'CMS Downtime'!$D$1323,D106))</f>
        <v/>
      </c>
      <c r="G106" s="158" t="str">
        <f t="shared" si="1"/>
        <v/>
      </c>
      <c r="H106" s="160" t="str">
        <f>IF($C106="","",SUMIFS('CMS Downtime'!$J$24:$J$523,'CMS Downtime'!$B$24:$B$523,$B106,'CMS Downtime'!$C$24:$C$523,$C106,'CMS Downtime'!$D$24:$D$523,$D106,'CMS Downtime'!$K$24:$K$523,"Monitoring Equipment Malfunction"))</f>
        <v/>
      </c>
      <c r="I106" s="160" t="str">
        <f>IF($C106="","",SUMIFS('CMS Downtime'!$J$24:$J$523,'CMS Downtime'!$B$24:$B$523,$B106,'CMS Downtime'!$C$24:$C$523,$C106,'CMS Downtime'!$D$24:$D$523,$D106,'CMS Downtime'!$K$24:$K$523,"NonMonitoring Equipment Malfunction"))</f>
        <v/>
      </c>
      <c r="J106" s="160" t="str">
        <f>IF($C106="","",SUMIFS('CMS Downtime'!$J$24:$J$523,'CMS Downtime'!$B$24:$B$523,$B106,'CMS Downtime'!$C$24:$C$523,$C106,'CMS Downtime'!$D$24:$D$523,$D106,'CMS Downtime'!$K$24:$K$523,"Quality Assurance/Quality Control Calibrations"))</f>
        <v/>
      </c>
      <c r="K106" s="160" t="str">
        <f>IF($C106="","",SUMIFS('CMS Downtime'!$J$24:$J$523,'CMS Downtime'!$B$24:$B$523,$B106,'CMS Downtime'!$C$24:$C$523,$C106,'CMS Downtime'!$D$24:$D$523,$D106,'CMS Downtime'!$K$24:$K$523,"Other Known Causes"))</f>
        <v/>
      </c>
      <c r="L106" s="160" t="str">
        <f>IF($C106="","",SUMIFS('CMS Downtime'!$J$24:$J$523,'CMS Downtime'!$B$24:$B$523,$B106,'CMS Downtime'!$C$24:$C$523,$C106,'CMS Downtime'!$D$24:$D$523,$D106,'CMS Downtime'!$K$24:$K$523,"Other Unknown Causes"))</f>
        <v/>
      </c>
    </row>
    <row r="107" spans="2:12" s="119" customFormat="1" x14ac:dyDescent="0.25">
      <c r="B107" s="144" t="str">
        <f>IF(Lists!AM85="","",Lists!AM85)</f>
        <v/>
      </c>
      <c r="C107" s="145" t="str">
        <f>IF(Lists!AN85="","",Lists!AN85)</f>
        <v/>
      </c>
      <c r="D107" s="145" t="str">
        <f>IF(Lists!AO85="","",Lists!AO85)</f>
        <v/>
      </c>
      <c r="E107" s="135"/>
      <c r="F107" s="142" t="str">
        <f>IF(C107="","",SUMIFS('CMS Downtime'!$J$24:'CMS Downtime'!$J$1323,'CMS Downtime'!$B$24:'CMS Downtime'!$B$1323,B107,'CMS Downtime'!$C$24:'CMS Downtime'!$C$1323,C107,'CMS Downtime'!$D$24:'CMS Downtime'!$D$1323,D107))</f>
        <v/>
      </c>
      <c r="G107" s="158" t="str">
        <f t="shared" si="1"/>
        <v/>
      </c>
      <c r="H107" s="160" t="str">
        <f>IF($C107="","",SUMIFS('CMS Downtime'!$J$24:$J$523,'CMS Downtime'!$B$24:$B$523,$B107,'CMS Downtime'!$C$24:$C$523,$C107,'CMS Downtime'!$D$24:$D$523,$D107,'CMS Downtime'!$K$24:$K$523,"Monitoring Equipment Malfunction"))</f>
        <v/>
      </c>
      <c r="I107" s="160" t="str">
        <f>IF($C107="","",SUMIFS('CMS Downtime'!$J$24:$J$523,'CMS Downtime'!$B$24:$B$523,$B107,'CMS Downtime'!$C$24:$C$523,$C107,'CMS Downtime'!$D$24:$D$523,$D107,'CMS Downtime'!$K$24:$K$523,"NonMonitoring Equipment Malfunction"))</f>
        <v/>
      </c>
      <c r="J107" s="160" t="str">
        <f>IF($C107="","",SUMIFS('CMS Downtime'!$J$24:$J$523,'CMS Downtime'!$B$24:$B$523,$B107,'CMS Downtime'!$C$24:$C$523,$C107,'CMS Downtime'!$D$24:$D$523,$D107,'CMS Downtime'!$K$24:$K$523,"Quality Assurance/Quality Control Calibrations"))</f>
        <v/>
      </c>
      <c r="K107" s="160" t="str">
        <f>IF($C107="","",SUMIFS('CMS Downtime'!$J$24:$J$523,'CMS Downtime'!$B$24:$B$523,$B107,'CMS Downtime'!$C$24:$C$523,$C107,'CMS Downtime'!$D$24:$D$523,$D107,'CMS Downtime'!$K$24:$K$523,"Other Known Causes"))</f>
        <v/>
      </c>
      <c r="L107" s="160" t="str">
        <f>IF($C107="","",SUMIFS('CMS Downtime'!$J$24:$J$523,'CMS Downtime'!$B$24:$B$523,$B107,'CMS Downtime'!$C$24:$C$523,$C107,'CMS Downtime'!$D$24:$D$523,$D107,'CMS Downtime'!$K$24:$K$523,"Other Unknown Causes"))</f>
        <v/>
      </c>
    </row>
    <row r="108" spans="2:12" s="119" customFormat="1" x14ac:dyDescent="0.25">
      <c r="B108" s="144" t="str">
        <f>IF(Lists!AM86="","",Lists!AM86)</f>
        <v/>
      </c>
      <c r="C108" s="145" t="str">
        <f>IF(Lists!AN86="","",Lists!AN86)</f>
        <v/>
      </c>
      <c r="D108" s="145" t="str">
        <f>IF(Lists!AO86="","",Lists!AO86)</f>
        <v/>
      </c>
      <c r="E108" s="135"/>
      <c r="F108" s="142" t="str">
        <f>IF(C108="","",SUMIFS('CMS Downtime'!$J$24:'CMS Downtime'!$J$1323,'CMS Downtime'!$B$24:'CMS Downtime'!$B$1323,B108,'CMS Downtime'!$C$24:'CMS Downtime'!$C$1323,C108,'CMS Downtime'!$D$24:'CMS Downtime'!$D$1323,D108))</f>
        <v/>
      </c>
      <c r="G108" s="158" t="str">
        <f t="shared" si="1"/>
        <v/>
      </c>
      <c r="H108" s="160" t="str">
        <f>IF($C108="","",SUMIFS('CMS Downtime'!$J$24:$J$523,'CMS Downtime'!$B$24:$B$523,$B108,'CMS Downtime'!$C$24:$C$523,$C108,'CMS Downtime'!$D$24:$D$523,$D108,'CMS Downtime'!$K$24:$K$523,"Monitoring Equipment Malfunction"))</f>
        <v/>
      </c>
      <c r="I108" s="160" t="str">
        <f>IF($C108="","",SUMIFS('CMS Downtime'!$J$24:$J$523,'CMS Downtime'!$B$24:$B$523,$B108,'CMS Downtime'!$C$24:$C$523,$C108,'CMS Downtime'!$D$24:$D$523,$D108,'CMS Downtime'!$K$24:$K$523,"NonMonitoring Equipment Malfunction"))</f>
        <v/>
      </c>
      <c r="J108" s="160" t="str">
        <f>IF($C108="","",SUMIFS('CMS Downtime'!$J$24:$J$523,'CMS Downtime'!$B$24:$B$523,$B108,'CMS Downtime'!$C$24:$C$523,$C108,'CMS Downtime'!$D$24:$D$523,$D108,'CMS Downtime'!$K$24:$K$523,"Quality Assurance/Quality Control Calibrations"))</f>
        <v/>
      </c>
      <c r="K108" s="160" t="str">
        <f>IF($C108="","",SUMIFS('CMS Downtime'!$J$24:$J$523,'CMS Downtime'!$B$24:$B$523,$B108,'CMS Downtime'!$C$24:$C$523,$C108,'CMS Downtime'!$D$24:$D$523,$D108,'CMS Downtime'!$K$24:$K$523,"Other Known Causes"))</f>
        <v/>
      </c>
      <c r="L108" s="160" t="str">
        <f>IF($C108="","",SUMIFS('CMS Downtime'!$J$24:$J$523,'CMS Downtime'!$B$24:$B$523,$B108,'CMS Downtime'!$C$24:$C$523,$C108,'CMS Downtime'!$D$24:$D$523,$D108,'CMS Downtime'!$K$24:$K$523,"Other Unknown Causes"))</f>
        <v/>
      </c>
    </row>
    <row r="109" spans="2:12" s="119" customFormat="1" x14ac:dyDescent="0.25">
      <c r="B109" s="144" t="str">
        <f>IF(Lists!AM87="","",Lists!AM87)</f>
        <v/>
      </c>
      <c r="C109" s="145" t="str">
        <f>IF(Lists!AN87="","",Lists!AN87)</f>
        <v/>
      </c>
      <c r="D109" s="145" t="str">
        <f>IF(Lists!AO87="","",Lists!AO87)</f>
        <v/>
      </c>
      <c r="E109" s="135"/>
      <c r="F109" s="142" t="str">
        <f>IF(C109="","",SUMIFS('CMS Downtime'!$J$24:'CMS Downtime'!$J$1323,'CMS Downtime'!$B$24:'CMS Downtime'!$B$1323,B109,'CMS Downtime'!$C$24:'CMS Downtime'!$C$1323,C109,'CMS Downtime'!$D$24:'CMS Downtime'!$D$1323,D109))</f>
        <v/>
      </c>
      <c r="G109" s="158" t="str">
        <f t="shared" si="1"/>
        <v/>
      </c>
      <c r="H109" s="160" t="str">
        <f>IF($C109="","",SUMIFS('CMS Downtime'!$J$24:$J$523,'CMS Downtime'!$B$24:$B$523,$B109,'CMS Downtime'!$C$24:$C$523,$C109,'CMS Downtime'!$D$24:$D$523,$D109,'CMS Downtime'!$K$24:$K$523,"Monitoring Equipment Malfunction"))</f>
        <v/>
      </c>
      <c r="I109" s="160" t="str">
        <f>IF($C109="","",SUMIFS('CMS Downtime'!$J$24:$J$523,'CMS Downtime'!$B$24:$B$523,$B109,'CMS Downtime'!$C$24:$C$523,$C109,'CMS Downtime'!$D$24:$D$523,$D109,'CMS Downtime'!$K$24:$K$523,"NonMonitoring Equipment Malfunction"))</f>
        <v/>
      </c>
      <c r="J109" s="160" t="str">
        <f>IF($C109="","",SUMIFS('CMS Downtime'!$J$24:$J$523,'CMS Downtime'!$B$24:$B$523,$B109,'CMS Downtime'!$C$24:$C$523,$C109,'CMS Downtime'!$D$24:$D$523,$D109,'CMS Downtime'!$K$24:$K$523,"Quality Assurance/Quality Control Calibrations"))</f>
        <v/>
      </c>
      <c r="K109" s="160" t="str">
        <f>IF($C109="","",SUMIFS('CMS Downtime'!$J$24:$J$523,'CMS Downtime'!$B$24:$B$523,$B109,'CMS Downtime'!$C$24:$C$523,$C109,'CMS Downtime'!$D$24:$D$523,$D109,'CMS Downtime'!$K$24:$K$523,"Other Known Causes"))</f>
        <v/>
      </c>
      <c r="L109" s="160" t="str">
        <f>IF($C109="","",SUMIFS('CMS Downtime'!$J$24:$J$523,'CMS Downtime'!$B$24:$B$523,$B109,'CMS Downtime'!$C$24:$C$523,$C109,'CMS Downtime'!$D$24:$D$523,$D109,'CMS Downtime'!$K$24:$K$523,"Other Unknown Causes"))</f>
        <v/>
      </c>
    </row>
    <row r="110" spans="2:12" s="119" customFormat="1" x14ac:dyDescent="0.25">
      <c r="B110" s="144" t="str">
        <f>IF(Lists!AM88="","",Lists!AM88)</f>
        <v/>
      </c>
      <c r="C110" s="145" t="str">
        <f>IF(Lists!AN88="","",Lists!AN88)</f>
        <v/>
      </c>
      <c r="D110" s="145" t="str">
        <f>IF(Lists!AO88="","",Lists!AO88)</f>
        <v/>
      </c>
      <c r="E110" s="135"/>
      <c r="F110" s="142" t="str">
        <f>IF(C110="","",SUMIFS('CMS Downtime'!$J$24:'CMS Downtime'!$J$1323,'CMS Downtime'!$B$24:'CMS Downtime'!$B$1323,B110,'CMS Downtime'!$C$24:'CMS Downtime'!$C$1323,C110,'CMS Downtime'!$D$24:'CMS Downtime'!$D$1323,D110))</f>
        <v/>
      </c>
      <c r="G110" s="158" t="str">
        <f t="shared" si="1"/>
        <v/>
      </c>
      <c r="H110" s="160" t="str">
        <f>IF($C110="","",SUMIFS('CMS Downtime'!$J$24:$J$523,'CMS Downtime'!$B$24:$B$523,$B110,'CMS Downtime'!$C$24:$C$523,$C110,'CMS Downtime'!$D$24:$D$523,$D110,'CMS Downtime'!$K$24:$K$523,"Monitoring Equipment Malfunction"))</f>
        <v/>
      </c>
      <c r="I110" s="160" t="str">
        <f>IF($C110="","",SUMIFS('CMS Downtime'!$J$24:$J$523,'CMS Downtime'!$B$24:$B$523,$B110,'CMS Downtime'!$C$24:$C$523,$C110,'CMS Downtime'!$D$24:$D$523,$D110,'CMS Downtime'!$K$24:$K$523,"NonMonitoring Equipment Malfunction"))</f>
        <v/>
      </c>
      <c r="J110" s="160" t="str">
        <f>IF($C110="","",SUMIFS('CMS Downtime'!$J$24:$J$523,'CMS Downtime'!$B$24:$B$523,$B110,'CMS Downtime'!$C$24:$C$523,$C110,'CMS Downtime'!$D$24:$D$523,$D110,'CMS Downtime'!$K$24:$K$523,"Quality Assurance/Quality Control Calibrations"))</f>
        <v/>
      </c>
      <c r="K110" s="160" t="str">
        <f>IF($C110="","",SUMIFS('CMS Downtime'!$J$24:$J$523,'CMS Downtime'!$B$24:$B$523,$B110,'CMS Downtime'!$C$24:$C$523,$C110,'CMS Downtime'!$D$24:$D$523,$D110,'CMS Downtime'!$K$24:$K$523,"Other Known Causes"))</f>
        <v/>
      </c>
      <c r="L110" s="160" t="str">
        <f>IF($C110="","",SUMIFS('CMS Downtime'!$J$24:$J$523,'CMS Downtime'!$B$24:$B$523,$B110,'CMS Downtime'!$C$24:$C$523,$C110,'CMS Downtime'!$D$24:$D$523,$D110,'CMS Downtime'!$K$24:$K$523,"Other Unknown Causes"))</f>
        <v/>
      </c>
    </row>
    <row r="111" spans="2:12" s="119" customFormat="1" x14ac:dyDescent="0.25">
      <c r="B111" s="144" t="str">
        <f>IF(Lists!AM89="","",Lists!AM89)</f>
        <v/>
      </c>
      <c r="C111" s="145" t="str">
        <f>IF(Lists!AN89="","",Lists!AN89)</f>
        <v/>
      </c>
      <c r="D111" s="145" t="str">
        <f>IF(Lists!AO89="","",Lists!AO89)</f>
        <v/>
      </c>
      <c r="E111" s="135"/>
      <c r="F111" s="142" t="str">
        <f>IF(C111="","",SUMIFS('CMS Downtime'!$J$24:'CMS Downtime'!$J$1323,'CMS Downtime'!$B$24:'CMS Downtime'!$B$1323,B111,'CMS Downtime'!$C$24:'CMS Downtime'!$C$1323,C111,'CMS Downtime'!$D$24:'CMS Downtime'!$D$1323,D111))</f>
        <v/>
      </c>
      <c r="G111" s="158" t="str">
        <f t="shared" si="1"/>
        <v/>
      </c>
      <c r="H111" s="160" t="str">
        <f>IF($C111="","",SUMIFS('CMS Downtime'!$J$24:$J$523,'CMS Downtime'!$B$24:$B$523,$B111,'CMS Downtime'!$C$24:$C$523,$C111,'CMS Downtime'!$D$24:$D$523,$D111,'CMS Downtime'!$K$24:$K$523,"Monitoring Equipment Malfunction"))</f>
        <v/>
      </c>
      <c r="I111" s="160" t="str">
        <f>IF($C111="","",SUMIFS('CMS Downtime'!$J$24:$J$523,'CMS Downtime'!$B$24:$B$523,$B111,'CMS Downtime'!$C$24:$C$523,$C111,'CMS Downtime'!$D$24:$D$523,$D111,'CMS Downtime'!$K$24:$K$523,"NonMonitoring Equipment Malfunction"))</f>
        <v/>
      </c>
      <c r="J111" s="160" t="str">
        <f>IF($C111="","",SUMIFS('CMS Downtime'!$J$24:$J$523,'CMS Downtime'!$B$24:$B$523,$B111,'CMS Downtime'!$C$24:$C$523,$C111,'CMS Downtime'!$D$24:$D$523,$D111,'CMS Downtime'!$K$24:$K$523,"Quality Assurance/Quality Control Calibrations"))</f>
        <v/>
      </c>
      <c r="K111" s="160" t="str">
        <f>IF($C111="","",SUMIFS('CMS Downtime'!$J$24:$J$523,'CMS Downtime'!$B$24:$B$523,$B111,'CMS Downtime'!$C$24:$C$523,$C111,'CMS Downtime'!$D$24:$D$523,$D111,'CMS Downtime'!$K$24:$K$523,"Other Known Causes"))</f>
        <v/>
      </c>
      <c r="L111" s="160" t="str">
        <f>IF($C111="","",SUMIFS('CMS Downtime'!$J$24:$J$523,'CMS Downtime'!$B$24:$B$523,$B111,'CMS Downtime'!$C$24:$C$523,$C111,'CMS Downtime'!$D$24:$D$523,$D111,'CMS Downtime'!$K$24:$K$523,"Other Unknown Causes"))</f>
        <v/>
      </c>
    </row>
    <row r="112" spans="2:12" s="119" customFormat="1" x14ac:dyDescent="0.25">
      <c r="B112" s="144" t="str">
        <f>IF(Lists!AM90="","",Lists!AM90)</f>
        <v/>
      </c>
      <c r="C112" s="145" t="str">
        <f>IF(Lists!AN90="","",Lists!AN90)</f>
        <v/>
      </c>
      <c r="D112" s="145" t="str">
        <f>IF(Lists!AO90="","",Lists!AO90)</f>
        <v/>
      </c>
      <c r="E112" s="135"/>
      <c r="F112" s="142" t="str">
        <f>IF(C112="","",SUMIFS('CMS Downtime'!$J$24:'CMS Downtime'!$J$1323,'CMS Downtime'!$B$24:'CMS Downtime'!$B$1323,B112,'CMS Downtime'!$C$24:'CMS Downtime'!$C$1323,C112,'CMS Downtime'!$D$24:'CMS Downtime'!$D$1323,D112))</f>
        <v/>
      </c>
      <c r="G112" s="158" t="str">
        <f t="shared" si="1"/>
        <v/>
      </c>
      <c r="H112" s="160" t="str">
        <f>IF($C112="","",SUMIFS('CMS Downtime'!$J$24:$J$523,'CMS Downtime'!$B$24:$B$523,$B112,'CMS Downtime'!$C$24:$C$523,$C112,'CMS Downtime'!$D$24:$D$523,$D112,'CMS Downtime'!$K$24:$K$523,"Monitoring Equipment Malfunction"))</f>
        <v/>
      </c>
      <c r="I112" s="160" t="str">
        <f>IF($C112="","",SUMIFS('CMS Downtime'!$J$24:$J$523,'CMS Downtime'!$B$24:$B$523,$B112,'CMS Downtime'!$C$24:$C$523,$C112,'CMS Downtime'!$D$24:$D$523,$D112,'CMS Downtime'!$K$24:$K$523,"NonMonitoring Equipment Malfunction"))</f>
        <v/>
      </c>
      <c r="J112" s="160" t="str">
        <f>IF($C112="","",SUMIFS('CMS Downtime'!$J$24:$J$523,'CMS Downtime'!$B$24:$B$523,$B112,'CMS Downtime'!$C$24:$C$523,$C112,'CMS Downtime'!$D$24:$D$523,$D112,'CMS Downtime'!$K$24:$K$523,"Quality Assurance/Quality Control Calibrations"))</f>
        <v/>
      </c>
      <c r="K112" s="160" t="str">
        <f>IF($C112="","",SUMIFS('CMS Downtime'!$J$24:$J$523,'CMS Downtime'!$B$24:$B$523,$B112,'CMS Downtime'!$C$24:$C$523,$C112,'CMS Downtime'!$D$24:$D$523,$D112,'CMS Downtime'!$K$24:$K$523,"Other Known Causes"))</f>
        <v/>
      </c>
      <c r="L112" s="160" t="str">
        <f>IF($C112="","",SUMIFS('CMS Downtime'!$J$24:$J$523,'CMS Downtime'!$B$24:$B$523,$B112,'CMS Downtime'!$C$24:$C$523,$C112,'CMS Downtime'!$D$24:$D$523,$D112,'CMS Downtime'!$K$24:$K$523,"Other Unknown Causes"))</f>
        <v/>
      </c>
    </row>
    <row r="113" spans="2:12" s="119" customFormat="1" x14ac:dyDescent="0.25">
      <c r="B113" s="144" t="str">
        <f>IF(Lists!AM91="","",Lists!AM91)</f>
        <v/>
      </c>
      <c r="C113" s="145" t="str">
        <f>IF(Lists!AN91="","",Lists!AN91)</f>
        <v/>
      </c>
      <c r="D113" s="145" t="str">
        <f>IF(Lists!AO91="","",Lists!AO91)</f>
        <v/>
      </c>
      <c r="E113" s="135"/>
      <c r="F113" s="142" t="str">
        <f>IF(C113="","",SUMIFS('CMS Downtime'!$J$24:'CMS Downtime'!$J$1323,'CMS Downtime'!$B$24:'CMS Downtime'!$B$1323,B113,'CMS Downtime'!$C$24:'CMS Downtime'!$C$1323,C113,'CMS Downtime'!$D$24:'CMS Downtime'!$D$1323,D113))</f>
        <v/>
      </c>
      <c r="G113" s="158" t="str">
        <f t="shared" si="1"/>
        <v/>
      </c>
      <c r="H113" s="160" t="str">
        <f>IF($C113="","",SUMIFS('CMS Downtime'!$J$24:$J$523,'CMS Downtime'!$B$24:$B$523,$B113,'CMS Downtime'!$C$24:$C$523,$C113,'CMS Downtime'!$D$24:$D$523,$D113,'CMS Downtime'!$K$24:$K$523,"Monitoring Equipment Malfunction"))</f>
        <v/>
      </c>
      <c r="I113" s="160" t="str">
        <f>IF($C113="","",SUMIFS('CMS Downtime'!$J$24:$J$523,'CMS Downtime'!$B$24:$B$523,$B113,'CMS Downtime'!$C$24:$C$523,$C113,'CMS Downtime'!$D$24:$D$523,$D113,'CMS Downtime'!$K$24:$K$523,"NonMonitoring Equipment Malfunction"))</f>
        <v/>
      </c>
      <c r="J113" s="160" t="str">
        <f>IF($C113="","",SUMIFS('CMS Downtime'!$J$24:$J$523,'CMS Downtime'!$B$24:$B$523,$B113,'CMS Downtime'!$C$24:$C$523,$C113,'CMS Downtime'!$D$24:$D$523,$D113,'CMS Downtime'!$K$24:$K$523,"Quality Assurance/Quality Control Calibrations"))</f>
        <v/>
      </c>
      <c r="K113" s="160" t="str">
        <f>IF($C113="","",SUMIFS('CMS Downtime'!$J$24:$J$523,'CMS Downtime'!$B$24:$B$523,$B113,'CMS Downtime'!$C$24:$C$523,$C113,'CMS Downtime'!$D$24:$D$523,$D113,'CMS Downtime'!$K$24:$K$523,"Other Known Causes"))</f>
        <v/>
      </c>
      <c r="L113" s="160" t="str">
        <f>IF($C113="","",SUMIFS('CMS Downtime'!$J$24:$J$523,'CMS Downtime'!$B$24:$B$523,$B113,'CMS Downtime'!$C$24:$C$523,$C113,'CMS Downtime'!$D$24:$D$523,$D113,'CMS Downtime'!$K$24:$K$523,"Other Unknown Causes"))</f>
        <v/>
      </c>
    </row>
    <row r="114" spans="2:12" s="119" customFormat="1" x14ac:dyDescent="0.25">
      <c r="B114" s="144" t="str">
        <f>IF(Lists!AM92="","",Lists!AM92)</f>
        <v/>
      </c>
      <c r="C114" s="145" t="str">
        <f>IF(Lists!AN92="","",Lists!AN92)</f>
        <v/>
      </c>
      <c r="D114" s="145" t="str">
        <f>IF(Lists!AO92="","",Lists!AO92)</f>
        <v/>
      </c>
      <c r="E114" s="135"/>
      <c r="F114" s="142" t="str">
        <f>IF(C114="","",SUMIFS('CMS Downtime'!$J$24:'CMS Downtime'!$J$1323,'CMS Downtime'!$B$24:'CMS Downtime'!$B$1323,B114,'CMS Downtime'!$C$24:'CMS Downtime'!$C$1323,C114,'CMS Downtime'!$D$24:'CMS Downtime'!$D$1323,D114))</f>
        <v/>
      </c>
      <c r="G114" s="158" t="str">
        <f t="shared" si="1"/>
        <v/>
      </c>
      <c r="H114" s="160" t="str">
        <f>IF($C114="","",SUMIFS('CMS Downtime'!$J$24:$J$523,'CMS Downtime'!$B$24:$B$523,$B114,'CMS Downtime'!$C$24:$C$523,$C114,'CMS Downtime'!$D$24:$D$523,$D114,'CMS Downtime'!$K$24:$K$523,"Monitoring Equipment Malfunction"))</f>
        <v/>
      </c>
      <c r="I114" s="160" t="str">
        <f>IF($C114="","",SUMIFS('CMS Downtime'!$J$24:$J$523,'CMS Downtime'!$B$24:$B$523,$B114,'CMS Downtime'!$C$24:$C$523,$C114,'CMS Downtime'!$D$24:$D$523,$D114,'CMS Downtime'!$K$24:$K$523,"NonMonitoring Equipment Malfunction"))</f>
        <v/>
      </c>
      <c r="J114" s="160" t="str">
        <f>IF($C114="","",SUMIFS('CMS Downtime'!$J$24:$J$523,'CMS Downtime'!$B$24:$B$523,$B114,'CMS Downtime'!$C$24:$C$523,$C114,'CMS Downtime'!$D$24:$D$523,$D114,'CMS Downtime'!$K$24:$K$523,"Quality Assurance/Quality Control Calibrations"))</f>
        <v/>
      </c>
      <c r="K114" s="160" t="str">
        <f>IF($C114="","",SUMIFS('CMS Downtime'!$J$24:$J$523,'CMS Downtime'!$B$24:$B$523,$B114,'CMS Downtime'!$C$24:$C$523,$C114,'CMS Downtime'!$D$24:$D$523,$D114,'CMS Downtime'!$K$24:$K$523,"Other Known Causes"))</f>
        <v/>
      </c>
      <c r="L114" s="160" t="str">
        <f>IF($C114="","",SUMIFS('CMS Downtime'!$J$24:$J$523,'CMS Downtime'!$B$24:$B$523,$B114,'CMS Downtime'!$C$24:$C$523,$C114,'CMS Downtime'!$D$24:$D$523,$D114,'CMS Downtime'!$K$24:$K$523,"Other Unknown Causes"))</f>
        <v/>
      </c>
    </row>
    <row r="115" spans="2:12" s="119" customFormat="1" x14ac:dyDescent="0.25">
      <c r="B115" s="144" t="str">
        <f>IF(Lists!AM93="","",Lists!AM93)</f>
        <v/>
      </c>
      <c r="C115" s="145" t="str">
        <f>IF(Lists!AN93="","",Lists!AN93)</f>
        <v/>
      </c>
      <c r="D115" s="145" t="str">
        <f>IF(Lists!AO93="","",Lists!AO93)</f>
        <v/>
      </c>
      <c r="E115" s="135"/>
      <c r="F115" s="142" t="str">
        <f>IF(C115="","",SUMIFS('CMS Downtime'!$J$24:'CMS Downtime'!$J$1323,'CMS Downtime'!$B$24:'CMS Downtime'!$B$1323,B115,'CMS Downtime'!$C$24:'CMS Downtime'!$C$1323,C115,'CMS Downtime'!$D$24:'CMS Downtime'!$D$1323,D115))</f>
        <v/>
      </c>
      <c r="G115" s="158" t="str">
        <f t="shared" si="1"/>
        <v/>
      </c>
      <c r="H115" s="160" t="str">
        <f>IF($C115="","",SUMIFS('CMS Downtime'!$J$24:$J$523,'CMS Downtime'!$B$24:$B$523,$B115,'CMS Downtime'!$C$24:$C$523,$C115,'CMS Downtime'!$D$24:$D$523,$D115,'CMS Downtime'!$K$24:$K$523,"Monitoring Equipment Malfunction"))</f>
        <v/>
      </c>
      <c r="I115" s="160" t="str">
        <f>IF($C115="","",SUMIFS('CMS Downtime'!$J$24:$J$523,'CMS Downtime'!$B$24:$B$523,$B115,'CMS Downtime'!$C$24:$C$523,$C115,'CMS Downtime'!$D$24:$D$523,$D115,'CMS Downtime'!$K$24:$K$523,"NonMonitoring Equipment Malfunction"))</f>
        <v/>
      </c>
      <c r="J115" s="160" t="str">
        <f>IF($C115="","",SUMIFS('CMS Downtime'!$J$24:$J$523,'CMS Downtime'!$B$24:$B$523,$B115,'CMS Downtime'!$C$24:$C$523,$C115,'CMS Downtime'!$D$24:$D$523,$D115,'CMS Downtime'!$K$24:$K$523,"Quality Assurance/Quality Control Calibrations"))</f>
        <v/>
      </c>
      <c r="K115" s="160" t="str">
        <f>IF($C115="","",SUMIFS('CMS Downtime'!$J$24:$J$523,'CMS Downtime'!$B$24:$B$523,$B115,'CMS Downtime'!$C$24:$C$523,$C115,'CMS Downtime'!$D$24:$D$523,$D115,'CMS Downtime'!$K$24:$K$523,"Other Known Causes"))</f>
        <v/>
      </c>
      <c r="L115" s="160" t="str">
        <f>IF($C115="","",SUMIFS('CMS Downtime'!$J$24:$J$523,'CMS Downtime'!$B$24:$B$523,$B115,'CMS Downtime'!$C$24:$C$523,$C115,'CMS Downtime'!$D$24:$D$523,$D115,'CMS Downtime'!$K$24:$K$523,"Other Unknown Causes"))</f>
        <v/>
      </c>
    </row>
    <row r="116" spans="2:12" s="119" customFormat="1" x14ac:dyDescent="0.25">
      <c r="B116" s="144" t="str">
        <f>IF(Lists!AM94="","",Lists!AM94)</f>
        <v/>
      </c>
      <c r="C116" s="145" t="str">
        <f>IF(Lists!AN94="","",Lists!AN94)</f>
        <v/>
      </c>
      <c r="D116" s="145" t="str">
        <f>IF(Lists!AO94="","",Lists!AO94)</f>
        <v/>
      </c>
      <c r="E116" s="135"/>
      <c r="F116" s="142" t="str">
        <f>IF(C116="","",SUMIFS('CMS Downtime'!$J$24:'CMS Downtime'!$J$1323,'CMS Downtime'!$B$24:'CMS Downtime'!$B$1323,B116,'CMS Downtime'!$C$24:'CMS Downtime'!$C$1323,C116,'CMS Downtime'!$D$24:'CMS Downtime'!$D$1323,D116))</f>
        <v/>
      </c>
      <c r="G116" s="158" t="str">
        <f t="shared" si="1"/>
        <v/>
      </c>
      <c r="H116" s="160" t="str">
        <f>IF($C116="","",SUMIFS('CMS Downtime'!$J$24:$J$523,'CMS Downtime'!$B$24:$B$523,$B116,'CMS Downtime'!$C$24:$C$523,$C116,'CMS Downtime'!$D$24:$D$523,$D116,'CMS Downtime'!$K$24:$K$523,"Monitoring Equipment Malfunction"))</f>
        <v/>
      </c>
      <c r="I116" s="160" t="str">
        <f>IF($C116="","",SUMIFS('CMS Downtime'!$J$24:$J$523,'CMS Downtime'!$B$24:$B$523,$B116,'CMS Downtime'!$C$24:$C$523,$C116,'CMS Downtime'!$D$24:$D$523,$D116,'CMS Downtime'!$K$24:$K$523,"NonMonitoring Equipment Malfunction"))</f>
        <v/>
      </c>
      <c r="J116" s="160" t="str">
        <f>IF($C116="","",SUMIFS('CMS Downtime'!$J$24:$J$523,'CMS Downtime'!$B$24:$B$523,$B116,'CMS Downtime'!$C$24:$C$523,$C116,'CMS Downtime'!$D$24:$D$523,$D116,'CMS Downtime'!$K$24:$K$523,"Quality Assurance/Quality Control Calibrations"))</f>
        <v/>
      </c>
      <c r="K116" s="160" t="str">
        <f>IF($C116="","",SUMIFS('CMS Downtime'!$J$24:$J$523,'CMS Downtime'!$B$24:$B$523,$B116,'CMS Downtime'!$C$24:$C$523,$C116,'CMS Downtime'!$D$24:$D$523,$D116,'CMS Downtime'!$K$24:$K$523,"Other Known Causes"))</f>
        <v/>
      </c>
      <c r="L116" s="160" t="str">
        <f>IF($C116="","",SUMIFS('CMS Downtime'!$J$24:$J$523,'CMS Downtime'!$B$24:$B$523,$B116,'CMS Downtime'!$C$24:$C$523,$C116,'CMS Downtime'!$D$24:$D$523,$D116,'CMS Downtime'!$K$24:$K$523,"Other Unknown Causes"))</f>
        <v/>
      </c>
    </row>
    <row r="117" spans="2:12" s="119" customFormat="1" x14ac:dyDescent="0.25">
      <c r="B117" s="144" t="str">
        <f>IF(Lists!AM95="","",Lists!AM95)</f>
        <v/>
      </c>
      <c r="C117" s="145" t="str">
        <f>IF(Lists!AN95="","",Lists!AN95)</f>
        <v/>
      </c>
      <c r="D117" s="145" t="str">
        <f>IF(Lists!AO95="","",Lists!AO95)</f>
        <v/>
      </c>
      <c r="E117" s="135"/>
      <c r="F117" s="142" t="str">
        <f>IF(C117="","",SUMIFS('CMS Downtime'!$J$24:'CMS Downtime'!$J$1323,'CMS Downtime'!$B$24:'CMS Downtime'!$B$1323,B117,'CMS Downtime'!$C$24:'CMS Downtime'!$C$1323,C117,'CMS Downtime'!$D$24:'CMS Downtime'!$D$1323,D117))</f>
        <v/>
      </c>
      <c r="G117" s="158" t="str">
        <f t="shared" si="1"/>
        <v/>
      </c>
      <c r="H117" s="160" t="str">
        <f>IF($C117="","",SUMIFS('CMS Downtime'!$J$24:$J$523,'CMS Downtime'!$B$24:$B$523,$B117,'CMS Downtime'!$C$24:$C$523,$C117,'CMS Downtime'!$D$24:$D$523,$D117,'CMS Downtime'!$K$24:$K$523,"Monitoring Equipment Malfunction"))</f>
        <v/>
      </c>
      <c r="I117" s="160" t="str">
        <f>IF($C117="","",SUMIFS('CMS Downtime'!$J$24:$J$523,'CMS Downtime'!$B$24:$B$523,$B117,'CMS Downtime'!$C$24:$C$523,$C117,'CMS Downtime'!$D$24:$D$523,$D117,'CMS Downtime'!$K$24:$K$523,"NonMonitoring Equipment Malfunction"))</f>
        <v/>
      </c>
      <c r="J117" s="160" t="str">
        <f>IF($C117="","",SUMIFS('CMS Downtime'!$J$24:$J$523,'CMS Downtime'!$B$24:$B$523,$B117,'CMS Downtime'!$C$24:$C$523,$C117,'CMS Downtime'!$D$24:$D$523,$D117,'CMS Downtime'!$K$24:$K$523,"Quality Assurance/Quality Control Calibrations"))</f>
        <v/>
      </c>
      <c r="K117" s="160" t="str">
        <f>IF($C117="","",SUMIFS('CMS Downtime'!$J$24:$J$523,'CMS Downtime'!$B$24:$B$523,$B117,'CMS Downtime'!$C$24:$C$523,$C117,'CMS Downtime'!$D$24:$D$523,$D117,'CMS Downtime'!$K$24:$K$523,"Other Known Causes"))</f>
        <v/>
      </c>
      <c r="L117" s="160" t="str">
        <f>IF($C117="","",SUMIFS('CMS Downtime'!$J$24:$J$523,'CMS Downtime'!$B$24:$B$523,$B117,'CMS Downtime'!$C$24:$C$523,$C117,'CMS Downtime'!$D$24:$D$523,$D117,'CMS Downtime'!$K$24:$K$523,"Other Unknown Causes"))</f>
        <v/>
      </c>
    </row>
    <row r="118" spans="2:12" s="119" customFormat="1" x14ac:dyDescent="0.25">
      <c r="B118" s="144" t="str">
        <f>IF(Lists!AM96="","",Lists!AM96)</f>
        <v/>
      </c>
      <c r="C118" s="145" t="str">
        <f>IF(Lists!AN96="","",Lists!AN96)</f>
        <v/>
      </c>
      <c r="D118" s="145" t="str">
        <f>IF(Lists!AO96="","",Lists!AO96)</f>
        <v/>
      </c>
      <c r="E118" s="135"/>
      <c r="F118" s="142" t="str">
        <f>IF(C118="","",SUMIFS('CMS Downtime'!$J$24:'CMS Downtime'!$J$1323,'CMS Downtime'!$B$24:'CMS Downtime'!$B$1323,B118,'CMS Downtime'!$C$24:'CMS Downtime'!$C$1323,C118,'CMS Downtime'!$D$24:'CMS Downtime'!$D$1323,D118))</f>
        <v/>
      </c>
      <c r="G118" s="158" t="str">
        <f t="shared" si="1"/>
        <v/>
      </c>
      <c r="H118" s="160" t="str">
        <f>IF($C118="","",SUMIFS('CMS Downtime'!$J$24:$J$523,'CMS Downtime'!$B$24:$B$523,$B118,'CMS Downtime'!$C$24:$C$523,$C118,'CMS Downtime'!$D$24:$D$523,$D118,'CMS Downtime'!$K$24:$K$523,"Monitoring Equipment Malfunction"))</f>
        <v/>
      </c>
      <c r="I118" s="160" t="str">
        <f>IF($C118="","",SUMIFS('CMS Downtime'!$J$24:$J$523,'CMS Downtime'!$B$24:$B$523,$B118,'CMS Downtime'!$C$24:$C$523,$C118,'CMS Downtime'!$D$24:$D$523,$D118,'CMS Downtime'!$K$24:$K$523,"NonMonitoring Equipment Malfunction"))</f>
        <v/>
      </c>
      <c r="J118" s="160" t="str">
        <f>IF($C118="","",SUMIFS('CMS Downtime'!$J$24:$J$523,'CMS Downtime'!$B$24:$B$523,$B118,'CMS Downtime'!$C$24:$C$523,$C118,'CMS Downtime'!$D$24:$D$523,$D118,'CMS Downtime'!$K$24:$K$523,"Quality Assurance/Quality Control Calibrations"))</f>
        <v/>
      </c>
      <c r="K118" s="160" t="str">
        <f>IF($C118="","",SUMIFS('CMS Downtime'!$J$24:$J$523,'CMS Downtime'!$B$24:$B$523,$B118,'CMS Downtime'!$C$24:$C$523,$C118,'CMS Downtime'!$D$24:$D$523,$D118,'CMS Downtime'!$K$24:$K$523,"Other Known Causes"))</f>
        <v/>
      </c>
      <c r="L118" s="160" t="str">
        <f>IF($C118="","",SUMIFS('CMS Downtime'!$J$24:$J$523,'CMS Downtime'!$B$24:$B$523,$B118,'CMS Downtime'!$C$24:$C$523,$C118,'CMS Downtime'!$D$24:$D$523,$D118,'CMS Downtime'!$K$24:$K$523,"Other Unknown Causes"))</f>
        <v/>
      </c>
    </row>
    <row r="119" spans="2:12" s="119" customFormat="1" x14ac:dyDescent="0.25">
      <c r="B119" s="144" t="str">
        <f>IF(Lists!AM97="","",Lists!AM97)</f>
        <v/>
      </c>
      <c r="C119" s="145" t="str">
        <f>IF(Lists!AN97="","",Lists!AN97)</f>
        <v/>
      </c>
      <c r="D119" s="145" t="str">
        <f>IF(Lists!AO97="","",Lists!AO97)</f>
        <v/>
      </c>
      <c r="E119" s="135"/>
      <c r="F119" s="142" t="str">
        <f>IF(C119="","",SUMIFS('CMS Downtime'!$J$24:'CMS Downtime'!$J$1323,'CMS Downtime'!$B$24:'CMS Downtime'!$B$1323,B119,'CMS Downtime'!$C$24:'CMS Downtime'!$C$1323,C119,'CMS Downtime'!$D$24:'CMS Downtime'!$D$1323,D119))</f>
        <v/>
      </c>
      <c r="G119" s="158" t="str">
        <f t="shared" si="1"/>
        <v/>
      </c>
      <c r="H119" s="160" t="str">
        <f>IF($C119="","",SUMIFS('CMS Downtime'!$J$24:$J$523,'CMS Downtime'!$B$24:$B$523,$B119,'CMS Downtime'!$C$24:$C$523,$C119,'CMS Downtime'!$D$24:$D$523,$D119,'CMS Downtime'!$K$24:$K$523,"Monitoring Equipment Malfunction"))</f>
        <v/>
      </c>
      <c r="I119" s="160" t="str">
        <f>IF($C119="","",SUMIFS('CMS Downtime'!$J$24:$J$523,'CMS Downtime'!$B$24:$B$523,$B119,'CMS Downtime'!$C$24:$C$523,$C119,'CMS Downtime'!$D$24:$D$523,$D119,'CMS Downtime'!$K$24:$K$523,"NonMonitoring Equipment Malfunction"))</f>
        <v/>
      </c>
      <c r="J119" s="160" t="str">
        <f>IF($C119="","",SUMIFS('CMS Downtime'!$J$24:$J$523,'CMS Downtime'!$B$24:$B$523,$B119,'CMS Downtime'!$C$24:$C$523,$C119,'CMS Downtime'!$D$24:$D$523,$D119,'CMS Downtime'!$K$24:$K$523,"Quality Assurance/Quality Control Calibrations"))</f>
        <v/>
      </c>
      <c r="K119" s="160" t="str">
        <f>IF($C119="","",SUMIFS('CMS Downtime'!$J$24:$J$523,'CMS Downtime'!$B$24:$B$523,$B119,'CMS Downtime'!$C$24:$C$523,$C119,'CMS Downtime'!$D$24:$D$523,$D119,'CMS Downtime'!$K$24:$K$523,"Other Known Causes"))</f>
        <v/>
      </c>
      <c r="L119" s="160" t="str">
        <f>IF($C119="","",SUMIFS('CMS Downtime'!$J$24:$J$523,'CMS Downtime'!$B$24:$B$523,$B119,'CMS Downtime'!$C$24:$C$523,$C119,'CMS Downtime'!$D$24:$D$523,$D119,'CMS Downtime'!$K$24:$K$523,"Other Unknown Causes"))</f>
        <v/>
      </c>
    </row>
    <row r="120" spans="2:12" s="119" customFormat="1" x14ac:dyDescent="0.25">
      <c r="B120" s="144" t="str">
        <f>IF(Lists!AM98="","",Lists!AM98)</f>
        <v/>
      </c>
      <c r="C120" s="145" t="str">
        <f>IF(Lists!AN98="","",Lists!AN98)</f>
        <v/>
      </c>
      <c r="D120" s="145" t="str">
        <f>IF(Lists!AO98="","",Lists!AO98)</f>
        <v/>
      </c>
      <c r="E120" s="135"/>
      <c r="F120" s="142" t="str">
        <f>IF(C120="","",SUMIFS('CMS Downtime'!$J$24:'CMS Downtime'!$J$1323,'CMS Downtime'!$B$24:'CMS Downtime'!$B$1323,B120,'CMS Downtime'!$C$24:'CMS Downtime'!$C$1323,C120,'CMS Downtime'!$D$24:'CMS Downtime'!$D$1323,D120))</f>
        <v/>
      </c>
      <c r="G120" s="158" t="str">
        <f t="shared" si="1"/>
        <v/>
      </c>
      <c r="H120" s="160" t="str">
        <f>IF($C120="","",SUMIFS('CMS Downtime'!$J$24:$J$523,'CMS Downtime'!$B$24:$B$523,$B120,'CMS Downtime'!$C$24:$C$523,$C120,'CMS Downtime'!$D$24:$D$523,$D120,'CMS Downtime'!$K$24:$K$523,"Monitoring Equipment Malfunction"))</f>
        <v/>
      </c>
      <c r="I120" s="160" t="str">
        <f>IF($C120="","",SUMIFS('CMS Downtime'!$J$24:$J$523,'CMS Downtime'!$B$24:$B$523,$B120,'CMS Downtime'!$C$24:$C$523,$C120,'CMS Downtime'!$D$24:$D$523,$D120,'CMS Downtime'!$K$24:$K$523,"NonMonitoring Equipment Malfunction"))</f>
        <v/>
      </c>
      <c r="J120" s="160" t="str">
        <f>IF($C120="","",SUMIFS('CMS Downtime'!$J$24:$J$523,'CMS Downtime'!$B$24:$B$523,$B120,'CMS Downtime'!$C$24:$C$523,$C120,'CMS Downtime'!$D$24:$D$523,$D120,'CMS Downtime'!$K$24:$K$523,"Quality Assurance/Quality Control Calibrations"))</f>
        <v/>
      </c>
      <c r="K120" s="160" t="str">
        <f>IF($C120="","",SUMIFS('CMS Downtime'!$J$24:$J$523,'CMS Downtime'!$B$24:$B$523,$B120,'CMS Downtime'!$C$24:$C$523,$C120,'CMS Downtime'!$D$24:$D$523,$D120,'CMS Downtime'!$K$24:$K$523,"Other Known Causes"))</f>
        <v/>
      </c>
      <c r="L120" s="160" t="str">
        <f>IF($C120="","",SUMIFS('CMS Downtime'!$J$24:$J$523,'CMS Downtime'!$B$24:$B$523,$B120,'CMS Downtime'!$C$24:$C$523,$C120,'CMS Downtime'!$D$24:$D$523,$D120,'CMS Downtime'!$K$24:$K$523,"Other Unknown Causes"))</f>
        <v/>
      </c>
    </row>
    <row r="121" spans="2:12" s="119" customFormat="1" x14ac:dyDescent="0.25">
      <c r="B121" s="144" t="str">
        <f>IF(Lists!AM99="","",Lists!AM99)</f>
        <v/>
      </c>
      <c r="C121" s="145" t="str">
        <f>IF(Lists!AN99="","",Lists!AN99)</f>
        <v/>
      </c>
      <c r="D121" s="145" t="str">
        <f>IF(Lists!AO99="","",Lists!AO99)</f>
        <v/>
      </c>
      <c r="E121" s="135"/>
      <c r="F121" s="142" t="str">
        <f>IF(C121="","",SUMIFS('CMS Downtime'!$J$24:'CMS Downtime'!$J$1323,'CMS Downtime'!$B$24:'CMS Downtime'!$B$1323,B121,'CMS Downtime'!$C$24:'CMS Downtime'!$C$1323,C121,'CMS Downtime'!$D$24:'CMS Downtime'!$D$1323,D121))</f>
        <v/>
      </c>
      <c r="G121" s="158" t="str">
        <f t="shared" si="1"/>
        <v/>
      </c>
      <c r="H121" s="160" t="str">
        <f>IF($C121="","",SUMIFS('CMS Downtime'!$J$24:$J$523,'CMS Downtime'!$B$24:$B$523,$B121,'CMS Downtime'!$C$24:$C$523,$C121,'CMS Downtime'!$D$24:$D$523,$D121,'CMS Downtime'!$K$24:$K$523,"Monitoring Equipment Malfunction"))</f>
        <v/>
      </c>
      <c r="I121" s="160" t="str">
        <f>IF($C121="","",SUMIFS('CMS Downtime'!$J$24:$J$523,'CMS Downtime'!$B$24:$B$523,$B121,'CMS Downtime'!$C$24:$C$523,$C121,'CMS Downtime'!$D$24:$D$523,$D121,'CMS Downtime'!$K$24:$K$523,"NonMonitoring Equipment Malfunction"))</f>
        <v/>
      </c>
      <c r="J121" s="160" t="str">
        <f>IF($C121="","",SUMIFS('CMS Downtime'!$J$24:$J$523,'CMS Downtime'!$B$24:$B$523,$B121,'CMS Downtime'!$C$24:$C$523,$C121,'CMS Downtime'!$D$24:$D$523,$D121,'CMS Downtime'!$K$24:$K$523,"Quality Assurance/Quality Control Calibrations"))</f>
        <v/>
      </c>
      <c r="K121" s="160" t="str">
        <f>IF($C121="","",SUMIFS('CMS Downtime'!$J$24:$J$523,'CMS Downtime'!$B$24:$B$523,$B121,'CMS Downtime'!$C$24:$C$523,$C121,'CMS Downtime'!$D$24:$D$523,$D121,'CMS Downtime'!$K$24:$K$523,"Other Known Causes"))</f>
        <v/>
      </c>
      <c r="L121" s="160" t="str">
        <f>IF($C121="","",SUMIFS('CMS Downtime'!$J$24:$J$523,'CMS Downtime'!$B$24:$B$523,$B121,'CMS Downtime'!$C$24:$C$523,$C121,'CMS Downtime'!$D$24:$D$523,$D121,'CMS Downtime'!$K$24:$K$523,"Other Unknown Causes"))</f>
        <v/>
      </c>
    </row>
    <row r="122" spans="2:12" s="119" customFormat="1" x14ac:dyDescent="0.25">
      <c r="B122" s="144" t="str">
        <f>IF(Lists!AM100="","",Lists!AM100)</f>
        <v/>
      </c>
      <c r="C122" s="145" t="str">
        <f>IF(Lists!AN100="","",Lists!AN100)</f>
        <v/>
      </c>
      <c r="D122" s="145" t="str">
        <f>IF(Lists!AO100="","",Lists!AO100)</f>
        <v/>
      </c>
      <c r="E122" s="135"/>
      <c r="F122" s="142" t="str">
        <f>IF(C122="","",SUMIFS('CMS Downtime'!$J$24:'CMS Downtime'!$J$1323,'CMS Downtime'!$B$24:'CMS Downtime'!$B$1323,B122,'CMS Downtime'!$C$24:'CMS Downtime'!$C$1323,C122,'CMS Downtime'!$D$24:'CMS Downtime'!$D$1323,D122))</f>
        <v/>
      </c>
      <c r="G122" s="158" t="str">
        <f t="shared" si="1"/>
        <v/>
      </c>
      <c r="H122" s="160" t="str">
        <f>IF($C122="","",SUMIFS('CMS Downtime'!$J$24:$J$523,'CMS Downtime'!$B$24:$B$523,$B122,'CMS Downtime'!$C$24:$C$523,$C122,'CMS Downtime'!$D$24:$D$523,$D122,'CMS Downtime'!$K$24:$K$523,"Monitoring Equipment Malfunction"))</f>
        <v/>
      </c>
      <c r="I122" s="160" t="str">
        <f>IF($C122="","",SUMIFS('CMS Downtime'!$J$24:$J$523,'CMS Downtime'!$B$24:$B$523,$B122,'CMS Downtime'!$C$24:$C$523,$C122,'CMS Downtime'!$D$24:$D$523,$D122,'CMS Downtime'!$K$24:$K$523,"NonMonitoring Equipment Malfunction"))</f>
        <v/>
      </c>
      <c r="J122" s="160" t="str">
        <f>IF($C122="","",SUMIFS('CMS Downtime'!$J$24:$J$523,'CMS Downtime'!$B$24:$B$523,$B122,'CMS Downtime'!$C$24:$C$523,$C122,'CMS Downtime'!$D$24:$D$523,$D122,'CMS Downtime'!$K$24:$K$523,"Quality Assurance/Quality Control Calibrations"))</f>
        <v/>
      </c>
      <c r="K122" s="160" t="str">
        <f>IF($C122="","",SUMIFS('CMS Downtime'!$J$24:$J$523,'CMS Downtime'!$B$24:$B$523,$B122,'CMS Downtime'!$C$24:$C$523,$C122,'CMS Downtime'!$D$24:$D$523,$D122,'CMS Downtime'!$K$24:$K$523,"Other Known Causes"))</f>
        <v/>
      </c>
      <c r="L122" s="160" t="str">
        <f>IF($C122="","",SUMIFS('CMS Downtime'!$J$24:$J$523,'CMS Downtime'!$B$24:$B$523,$B122,'CMS Downtime'!$C$24:$C$523,$C122,'CMS Downtime'!$D$24:$D$523,$D122,'CMS Downtime'!$K$24:$K$523,"Other Unknown Causes"))</f>
        <v/>
      </c>
    </row>
    <row r="123" spans="2:12" s="119" customFormat="1" x14ac:dyDescent="0.25">
      <c r="B123" s="144" t="str">
        <f>IF(Lists!AM101="","",Lists!AM101)</f>
        <v/>
      </c>
      <c r="C123" s="145" t="str">
        <f>IF(Lists!AN101="","",Lists!AN101)</f>
        <v/>
      </c>
      <c r="D123" s="145" t="str">
        <f>IF(Lists!AO101="","",Lists!AO101)</f>
        <v/>
      </c>
      <c r="E123" s="135"/>
      <c r="F123" s="142" t="str">
        <f>IF(C123="","",SUMIFS('CMS Downtime'!$J$24:'CMS Downtime'!$J$1323,'CMS Downtime'!$B$24:'CMS Downtime'!$B$1323,B123,'CMS Downtime'!$C$24:'CMS Downtime'!$C$1323,C123,'CMS Downtime'!$D$24:'CMS Downtime'!$D$1323,D123))</f>
        <v/>
      </c>
      <c r="G123" s="158" t="str">
        <f t="shared" si="1"/>
        <v/>
      </c>
      <c r="H123" s="160" t="str">
        <f>IF($C123="","",SUMIFS('CMS Downtime'!$J$24:$J$523,'CMS Downtime'!$B$24:$B$523,$B123,'CMS Downtime'!$C$24:$C$523,$C123,'CMS Downtime'!$D$24:$D$523,$D123,'CMS Downtime'!$K$24:$K$523,"Monitoring Equipment Malfunction"))</f>
        <v/>
      </c>
      <c r="I123" s="160" t="str">
        <f>IF($C123="","",SUMIFS('CMS Downtime'!$J$24:$J$523,'CMS Downtime'!$B$24:$B$523,$B123,'CMS Downtime'!$C$24:$C$523,$C123,'CMS Downtime'!$D$24:$D$523,$D123,'CMS Downtime'!$K$24:$K$523,"NonMonitoring Equipment Malfunction"))</f>
        <v/>
      </c>
      <c r="J123" s="160" t="str">
        <f>IF($C123="","",SUMIFS('CMS Downtime'!$J$24:$J$523,'CMS Downtime'!$B$24:$B$523,$B123,'CMS Downtime'!$C$24:$C$523,$C123,'CMS Downtime'!$D$24:$D$523,$D123,'CMS Downtime'!$K$24:$K$523,"Quality Assurance/Quality Control Calibrations"))</f>
        <v/>
      </c>
      <c r="K123" s="160" t="str">
        <f>IF($C123="","",SUMIFS('CMS Downtime'!$J$24:$J$523,'CMS Downtime'!$B$24:$B$523,$B123,'CMS Downtime'!$C$24:$C$523,$C123,'CMS Downtime'!$D$24:$D$523,$D123,'CMS Downtime'!$K$24:$K$523,"Other Known Causes"))</f>
        <v/>
      </c>
      <c r="L123" s="160" t="str">
        <f>IF($C123="","",SUMIFS('CMS Downtime'!$J$24:$J$523,'CMS Downtime'!$B$24:$B$523,$B123,'CMS Downtime'!$C$24:$C$523,$C123,'CMS Downtime'!$D$24:$D$523,$D123,'CMS Downtime'!$K$24:$K$523,"Other Unknown Causes"))</f>
        <v/>
      </c>
    </row>
    <row r="124" spans="2:12" s="119" customFormat="1" x14ac:dyDescent="0.25">
      <c r="B124" s="144" t="str">
        <f>IF(Lists!AM102="","",Lists!AM102)</f>
        <v/>
      </c>
      <c r="C124" s="145" t="str">
        <f>IF(Lists!AN102="","",Lists!AN102)</f>
        <v/>
      </c>
      <c r="D124" s="145" t="str">
        <f>IF(Lists!AO102="","",Lists!AO102)</f>
        <v/>
      </c>
      <c r="E124" s="135"/>
      <c r="F124" s="142" t="str">
        <f>IF(C124="","",SUMIFS('CMS Downtime'!$J$24:'CMS Downtime'!$J$1323,'CMS Downtime'!$B$24:'CMS Downtime'!$B$1323,B124,'CMS Downtime'!$C$24:'CMS Downtime'!$C$1323,C124,'CMS Downtime'!$D$24:'CMS Downtime'!$D$1323,D124))</f>
        <v/>
      </c>
      <c r="G124" s="158" t="str">
        <f t="shared" si="1"/>
        <v/>
      </c>
      <c r="H124" s="160" t="str">
        <f>IF($C124="","",SUMIFS('CMS Downtime'!$J$24:$J$523,'CMS Downtime'!$B$24:$B$523,$B124,'CMS Downtime'!$C$24:$C$523,$C124,'CMS Downtime'!$D$24:$D$523,$D124,'CMS Downtime'!$K$24:$K$523,"Monitoring Equipment Malfunction"))</f>
        <v/>
      </c>
      <c r="I124" s="160" t="str">
        <f>IF($C124="","",SUMIFS('CMS Downtime'!$J$24:$J$523,'CMS Downtime'!$B$24:$B$523,$B124,'CMS Downtime'!$C$24:$C$523,$C124,'CMS Downtime'!$D$24:$D$523,$D124,'CMS Downtime'!$K$24:$K$523,"NonMonitoring Equipment Malfunction"))</f>
        <v/>
      </c>
      <c r="J124" s="160" t="str">
        <f>IF($C124="","",SUMIFS('CMS Downtime'!$J$24:$J$523,'CMS Downtime'!$B$24:$B$523,$B124,'CMS Downtime'!$C$24:$C$523,$C124,'CMS Downtime'!$D$24:$D$523,$D124,'CMS Downtime'!$K$24:$K$523,"Quality Assurance/Quality Control Calibrations"))</f>
        <v/>
      </c>
      <c r="K124" s="160" t="str">
        <f>IF($C124="","",SUMIFS('CMS Downtime'!$J$24:$J$523,'CMS Downtime'!$B$24:$B$523,$B124,'CMS Downtime'!$C$24:$C$523,$C124,'CMS Downtime'!$D$24:$D$523,$D124,'CMS Downtime'!$K$24:$K$523,"Other Known Causes"))</f>
        <v/>
      </c>
      <c r="L124" s="160" t="str">
        <f>IF($C124="","",SUMIFS('CMS Downtime'!$J$24:$J$523,'CMS Downtime'!$B$24:$B$523,$B124,'CMS Downtime'!$C$24:$C$523,$C124,'CMS Downtime'!$D$24:$D$523,$D124,'CMS Downtime'!$K$24:$K$523,"Other Unknown Causes"))</f>
        <v/>
      </c>
    </row>
    <row r="125" spans="2:12" s="119" customFormat="1" x14ac:dyDescent="0.25">
      <c r="B125" s="144" t="str">
        <f>IF(Lists!AM103="","",Lists!AM103)</f>
        <v/>
      </c>
      <c r="C125" s="145" t="str">
        <f>IF(Lists!AN103="","",Lists!AN103)</f>
        <v/>
      </c>
      <c r="D125" s="145" t="str">
        <f>IF(Lists!AO103="","",Lists!AO103)</f>
        <v/>
      </c>
      <c r="E125" s="135"/>
      <c r="F125" s="142" t="str">
        <f>IF(C125="","",SUMIFS('CMS Downtime'!$J$24:'CMS Downtime'!$J$1323,'CMS Downtime'!$B$24:'CMS Downtime'!$B$1323,B125,'CMS Downtime'!$C$24:'CMS Downtime'!$C$1323,C125,'CMS Downtime'!$D$24:'CMS Downtime'!$D$1323,D125))</f>
        <v/>
      </c>
      <c r="G125" s="158" t="str">
        <f t="shared" si="1"/>
        <v/>
      </c>
      <c r="H125" s="160" t="str">
        <f>IF($C125="","",SUMIFS('CMS Downtime'!$J$24:$J$523,'CMS Downtime'!$B$24:$B$523,$B125,'CMS Downtime'!$C$24:$C$523,$C125,'CMS Downtime'!$D$24:$D$523,$D125,'CMS Downtime'!$K$24:$K$523,"Monitoring Equipment Malfunction"))</f>
        <v/>
      </c>
      <c r="I125" s="160" t="str">
        <f>IF($C125="","",SUMIFS('CMS Downtime'!$J$24:$J$523,'CMS Downtime'!$B$24:$B$523,$B125,'CMS Downtime'!$C$24:$C$523,$C125,'CMS Downtime'!$D$24:$D$523,$D125,'CMS Downtime'!$K$24:$K$523,"NonMonitoring Equipment Malfunction"))</f>
        <v/>
      </c>
      <c r="J125" s="160" t="str">
        <f>IF($C125="","",SUMIFS('CMS Downtime'!$J$24:$J$523,'CMS Downtime'!$B$24:$B$523,$B125,'CMS Downtime'!$C$24:$C$523,$C125,'CMS Downtime'!$D$24:$D$523,$D125,'CMS Downtime'!$K$24:$K$523,"Quality Assurance/Quality Control Calibrations"))</f>
        <v/>
      </c>
      <c r="K125" s="160" t="str">
        <f>IF($C125="","",SUMIFS('CMS Downtime'!$J$24:$J$523,'CMS Downtime'!$B$24:$B$523,$B125,'CMS Downtime'!$C$24:$C$523,$C125,'CMS Downtime'!$D$24:$D$523,$D125,'CMS Downtime'!$K$24:$K$523,"Other Known Causes"))</f>
        <v/>
      </c>
      <c r="L125" s="160" t="str">
        <f>IF($C125="","",SUMIFS('CMS Downtime'!$J$24:$J$523,'CMS Downtime'!$B$24:$B$523,$B125,'CMS Downtime'!$C$24:$C$523,$C125,'CMS Downtime'!$D$24:$D$523,$D125,'CMS Downtime'!$K$24:$K$523,"Other Unknown Causes"))</f>
        <v/>
      </c>
    </row>
    <row r="126" spans="2:12" s="119" customFormat="1" x14ac:dyDescent="0.25">
      <c r="B126" s="144" t="str">
        <f>IF(Lists!AM104="","",Lists!AM104)</f>
        <v/>
      </c>
      <c r="C126" s="145" t="str">
        <f>IF(Lists!AN104="","",Lists!AN104)</f>
        <v/>
      </c>
      <c r="D126" s="145" t="str">
        <f>IF(Lists!AO104="","",Lists!AO104)</f>
        <v/>
      </c>
      <c r="E126" s="135"/>
      <c r="F126" s="142" t="str">
        <f>IF(C126="","",SUMIFS('CMS Downtime'!$J$24:'CMS Downtime'!$J$1323,'CMS Downtime'!$B$24:'CMS Downtime'!$B$1323,B126,'CMS Downtime'!$C$24:'CMS Downtime'!$C$1323,C126,'CMS Downtime'!$D$24:'CMS Downtime'!$D$1323,D126))</f>
        <v/>
      </c>
      <c r="G126" s="158" t="str">
        <f t="shared" si="1"/>
        <v/>
      </c>
      <c r="H126" s="160" t="str">
        <f>IF($C126="","",SUMIFS('CMS Downtime'!$J$24:$J$523,'CMS Downtime'!$B$24:$B$523,$B126,'CMS Downtime'!$C$24:$C$523,$C126,'CMS Downtime'!$D$24:$D$523,$D126,'CMS Downtime'!$K$24:$K$523,"Monitoring Equipment Malfunction"))</f>
        <v/>
      </c>
      <c r="I126" s="160" t="str">
        <f>IF($C126="","",SUMIFS('CMS Downtime'!$J$24:$J$523,'CMS Downtime'!$B$24:$B$523,$B126,'CMS Downtime'!$C$24:$C$523,$C126,'CMS Downtime'!$D$24:$D$523,$D126,'CMS Downtime'!$K$24:$K$523,"NonMonitoring Equipment Malfunction"))</f>
        <v/>
      </c>
      <c r="J126" s="160" t="str">
        <f>IF($C126="","",SUMIFS('CMS Downtime'!$J$24:$J$523,'CMS Downtime'!$B$24:$B$523,$B126,'CMS Downtime'!$C$24:$C$523,$C126,'CMS Downtime'!$D$24:$D$523,$D126,'CMS Downtime'!$K$24:$K$523,"Quality Assurance/Quality Control Calibrations"))</f>
        <v/>
      </c>
      <c r="K126" s="160" t="str">
        <f>IF($C126="","",SUMIFS('CMS Downtime'!$J$24:$J$523,'CMS Downtime'!$B$24:$B$523,$B126,'CMS Downtime'!$C$24:$C$523,$C126,'CMS Downtime'!$D$24:$D$523,$D126,'CMS Downtime'!$K$24:$K$523,"Other Known Causes"))</f>
        <v/>
      </c>
      <c r="L126" s="160" t="str">
        <f>IF($C126="","",SUMIFS('CMS Downtime'!$J$24:$J$523,'CMS Downtime'!$B$24:$B$523,$B126,'CMS Downtime'!$C$24:$C$523,$C126,'CMS Downtime'!$D$24:$D$523,$D126,'CMS Downtime'!$K$24:$K$523,"Other Unknown Causes"))</f>
        <v/>
      </c>
    </row>
    <row r="127" spans="2:12" s="119" customFormat="1" x14ac:dyDescent="0.25">
      <c r="B127" s="144" t="str">
        <f>IF(Lists!AM105="","",Lists!AM105)</f>
        <v/>
      </c>
      <c r="C127" s="145" t="str">
        <f>IF(Lists!AN105="","",Lists!AN105)</f>
        <v/>
      </c>
      <c r="D127" s="145" t="str">
        <f>IF(Lists!AO105="","",Lists!AO105)</f>
        <v/>
      </c>
      <c r="E127" s="135"/>
      <c r="F127" s="142" t="str">
        <f>IF(C127="","",SUMIFS('CMS Downtime'!$J$24:'CMS Downtime'!$J$1323,'CMS Downtime'!$B$24:'CMS Downtime'!$B$1323,B127,'CMS Downtime'!$C$24:'CMS Downtime'!$C$1323,C127,'CMS Downtime'!$D$24:'CMS Downtime'!$D$1323,D127))</f>
        <v/>
      </c>
      <c r="G127" s="158" t="str">
        <f t="shared" si="1"/>
        <v/>
      </c>
      <c r="H127" s="160" t="str">
        <f>IF($C127="","",SUMIFS('CMS Downtime'!$J$24:$J$523,'CMS Downtime'!$B$24:$B$523,$B127,'CMS Downtime'!$C$24:$C$523,$C127,'CMS Downtime'!$D$24:$D$523,$D127,'CMS Downtime'!$K$24:$K$523,"Monitoring Equipment Malfunction"))</f>
        <v/>
      </c>
      <c r="I127" s="160" t="str">
        <f>IF($C127="","",SUMIFS('CMS Downtime'!$J$24:$J$523,'CMS Downtime'!$B$24:$B$523,$B127,'CMS Downtime'!$C$24:$C$523,$C127,'CMS Downtime'!$D$24:$D$523,$D127,'CMS Downtime'!$K$24:$K$523,"NonMonitoring Equipment Malfunction"))</f>
        <v/>
      </c>
      <c r="J127" s="160" t="str">
        <f>IF($C127="","",SUMIFS('CMS Downtime'!$J$24:$J$523,'CMS Downtime'!$B$24:$B$523,$B127,'CMS Downtime'!$C$24:$C$523,$C127,'CMS Downtime'!$D$24:$D$523,$D127,'CMS Downtime'!$K$24:$K$523,"Quality Assurance/Quality Control Calibrations"))</f>
        <v/>
      </c>
      <c r="K127" s="160" t="str">
        <f>IF($C127="","",SUMIFS('CMS Downtime'!$J$24:$J$523,'CMS Downtime'!$B$24:$B$523,$B127,'CMS Downtime'!$C$24:$C$523,$C127,'CMS Downtime'!$D$24:$D$523,$D127,'CMS Downtime'!$K$24:$K$523,"Other Known Causes"))</f>
        <v/>
      </c>
      <c r="L127" s="160" t="str">
        <f>IF($C127="","",SUMIFS('CMS Downtime'!$J$24:$J$523,'CMS Downtime'!$B$24:$B$523,$B127,'CMS Downtime'!$C$24:$C$523,$C127,'CMS Downtime'!$D$24:$D$523,$D127,'CMS Downtime'!$K$24:$K$523,"Other Unknown Causes"))</f>
        <v/>
      </c>
    </row>
    <row r="128" spans="2:12" s="119" customFormat="1" x14ac:dyDescent="0.25">
      <c r="B128" s="144" t="str">
        <f>IF(Lists!AM106="","",Lists!AM106)</f>
        <v/>
      </c>
      <c r="C128" s="145" t="str">
        <f>IF(Lists!AN106="","",Lists!AN106)</f>
        <v/>
      </c>
      <c r="D128" s="145" t="str">
        <f>IF(Lists!AO106="","",Lists!AO106)</f>
        <v/>
      </c>
      <c r="E128" s="135"/>
      <c r="F128" s="142" t="str">
        <f>IF(C128="","",SUMIFS('CMS Downtime'!$J$24:'CMS Downtime'!$J$1323,'CMS Downtime'!$B$24:'CMS Downtime'!$B$1323,B128,'CMS Downtime'!$C$24:'CMS Downtime'!$C$1323,C128,'CMS Downtime'!$D$24:'CMS Downtime'!$D$1323,D128))</f>
        <v/>
      </c>
      <c r="G128" s="158" t="str">
        <f t="shared" si="1"/>
        <v/>
      </c>
      <c r="H128" s="160" t="str">
        <f>IF($C128="","",SUMIFS('CMS Downtime'!$J$24:$J$523,'CMS Downtime'!$B$24:$B$523,$B128,'CMS Downtime'!$C$24:$C$523,$C128,'CMS Downtime'!$D$24:$D$523,$D128,'CMS Downtime'!$K$24:$K$523,"Monitoring Equipment Malfunction"))</f>
        <v/>
      </c>
      <c r="I128" s="160" t="str">
        <f>IF($C128="","",SUMIFS('CMS Downtime'!$J$24:$J$523,'CMS Downtime'!$B$24:$B$523,$B128,'CMS Downtime'!$C$24:$C$523,$C128,'CMS Downtime'!$D$24:$D$523,$D128,'CMS Downtime'!$K$24:$K$523,"NonMonitoring Equipment Malfunction"))</f>
        <v/>
      </c>
      <c r="J128" s="160" t="str">
        <f>IF($C128="","",SUMIFS('CMS Downtime'!$J$24:$J$523,'CMS Downtime'!$B$24:$B$523,$B128,'CMS Downtime'!$C$24:$C$523,$C128,'CMS Downtime'!$D$24:$D$523,$D128,'CMS Downtime'!$K$24:$K$523,"Quality Assurance/Quality Control Calibrations"))</f>
        <v/>
      </c>
      <c r="K128" s="160" t="str">
        <f>IF($C128="","",SUMIFS('CMS Downtime'!$J$24:$J$523,'CMS Downtime'!$B$24:$B$523,$B128,'CMS Downtime'!$C$24:$C$523,$C128,'CMS Downtime'!$D$24:$D$523,$D128,'CMS Downtime'!$K$24:$K$523,"Other Known Causes"))</f>
        <v/>
      </c>
      <c r="L128" s="160" t="str">
        <f>IF($C128="","",SUMIFS('CMS Downtime'!$J$24:$J$523,'CMS Downtime'!$B$24:$B$523,$B128,'CMS Downtime'!$C$24:$C$523,$C128,'CMS Downtime'!$D$24:$D$523,$D128,'CMS Downtime'!$K$24:$K$523,"Other Unknown Causes"))</f>
        <v/>
      </c>
    </row>
    <row r="129" spans="2:12" s="119" customFormat="1" x14ac:dyDescent="0.25">
      <c r="B129" s="144" t="str">
        <f>IF(Lists!AM107="","",Lists!AM107)</f>
        <v/>
      </c>
      <c r="C129" s="145" t="str">
        <f>IF(Lists!AN107="","",Lists!AN107)</f>
        <v/>
      </c>
      <c r="D129" s="145" t="str">
        <f>IF(Lists!AO107="","",Lists!AO107)</f>
        <v/>
      </c>
      <c r="E129" s="135"/>
      <c r="F129" s="142" t="str">
        <f>IF(C129="","",SUMIFS('CMS Downtime'!$J$24:'CMS Downtime'!$J$1323,'CMS Downtime'!$B$24:'CMS Downtime'!$B$1323,B129,'CMS Downtime'!$C$24:'CMS Downtime'!$C$1323,C129,'CMS Downtime'!$D$24:'CMS Downtime'!$D$1323,D129))</f>
        <v/>
      </c>
      <c r="G129" s="158" t="str">
        <f t="shared" si="1"/>
        <v/>
      </c>
      <c r="H129" s="160" t="str">
        <f>IF($C129="","",SUMIFS('CMS Downtime'!$J$24:$J$523,'CMS Downtime'!$B$24:$B$523,$B129,'CMS Downtime'!$C$24:$C$523,$C129,'CMS Downtime'!$D$24:$D$523,$D129,'CMS Downtime'!$K$24:$K$523,"Monitoring Equipment Malfunction"))</f>
        <v/>
      </c>
      <c r="I129" s="160" t="str">
        <f>IF($C129="","",SUMIFS('CMS Downtime'!$J$24:$J$523,'CMS Downtime'!$B$24:$B$523,$B129,'CMS Downtime'!$C$24:$C$523,$C129,'CMS Downtime'!$D$24:$D$523,$D129,'CMS Downtime'!$K$24:$K$523,"NonMonitoring Equipment Malfunction"))</f>
        <v/>
      </c>
      <c r="J129" s="160" t="str">
        <f>IF($C129="","",SUMIFS('CMS Downtime'!$J$24:$J$523,'CMS Downtime'!$B$24:$B$523,$B129,'CMS Downtime'!$C$24:$C$523,$C129,'CMS Downtime'!$D$24:$D$523,$D129,'CMS Downtime'!$K$24:$K$523,"Quality Assurance/Quality Control Calibrations"))</f>
        <v/>
      </c>
      <c r="K129" s="160" t="str">
        <f>IF($C129="","",SUMIFS('CMS Downtime'!$J$24:$J$523,'CMS Downtime'!$B$24:$B$523,$B129,'CMS Downtime'!$C$24:$C$523,$C129,'CMS Downtime'!$D$24:$D$523,$D129,'CMS Downtime'!$K$24:$K$523,"Other Known Causes"))</f>
        <v/>
      </c>
      <c r="L129" s="160" t="str">
        <f>IF($C129="","",SUMIFS('CMS Downtime'!$J$24:$J$523,'CMS Downtime'!$B$24:$B$523,$B129,'CMS Downtime'!$C$24:$C$523,$C129,'CMS Downtime'!$D$24:$D$523,$D129,'CMS Downtime'!$K$24:$K$523,"Other Unknown Causes"))</f>
        <v/>
      </c>
    </row>
    <row r="130" spans="2:12" s="119" customFormat="1" x14ac:dyDescent="0.25">
      <c r="B130" s="144" t="str">
        <f>IF(Lists!AM108="","",Lists!AM108)</f>
        <v/>
      </c>
      <c r="C130" s="145" t="str">
        <f>IF(Lists!AN108="","",Lists!AN108)</f>
        <v/>
      </c>
      <c r="D130" s="145" t="str">
        <f>IF(Lists!AO108="","",Lists!AO108)</f>
        <v/>
      </c>
      <c r="E130" s="135"/>
      <c r="F130" s="142" t="str">
        <f>IF(C130="","",SUMIFS('CMS Downtime'!$J$24:'CMS Downtime'!$J$1323,'CMS Downtime'!$B$24:'CMS Downtime'!$B$1323,B130,'CMS Downtime'!$C$24:'CMS Downtime'!$C$1323,C130,'CMS Downtime'!$D$24:'CMS Downtime'!$D$1323,D130))</f>
        <v/>
      </c>
      <c r="G130" s="158" t="str">
        <f t="shared" si="1"/>
        <v/>
      </c>
      <c r="H130" s="160" t="str">
        <f>IF($C130="","",SUMIFS('CMS Downtime'!$J$24:$J$523,'CMS Downtime'!$B$24:$B$523,$B130,'CMS Downtime'!$C$24:$C$523,$C130,'CMS Downtime'!$D$24:$D$523,$D130,'CMS Downtime'!$K$24:$K$523,"Monitoring Equipment Malfunction"))</f>
        <v/>
      </c>
      <c r="I130" s="160" t="str">
        <f>IF($C130="","",SUMIFS('CMS Downtime'!$J$24:$J$523,'CMS Downtime'!$B$24:$B$523,$B130,'CMS Downtime'!$C$24:$C$523,$C130,'CMS Downtime'!$D$24:$D$523,$D130,'CMS Downtime'!$K$24:$K$523,"NonMonitoring Equipment Malfunction"))</f>
        <v/>
      </c>
      <c r="J130" s="160" t="str">
        <f>IF($C130="","",SUMIFS('CMS Downtime'!$J$24:$J$523,'CMS Downtime'!$B$24:$B$523,$B130,'CMS Downtime'!$C$24:$C$523,$C130,'CMS Downtime'!$D$24:$D$523,$D130,'CMS Downtime'!$K$24:$K$523,"Quality Assurance/Quality Control Calibrations"))</f>
        <v/>
      </c>
      <c r="K130" s="160" t="str">
        <f>IF($C130="","",SUMIFS('CMS Downtime'!$J$24:$J$523,'CMS Downtime'!$B$24:$B$523,$B130,'CMS Downtime'!$C$24:$C$523,$C130,'CMS Downtime'!$D$24:$D$523,$D130,'CMS Downtime'!$K$24:$K$523,"Other Known Causes"))</f>
        <v/>
      </c>
      <c r="L130" s="160" t="str">
        <f>IF($C130="","",SUMIFS('CMS Downtime'!$J$24:$J$523,'CMS Downtime'!$B$24:$B$523,$B130,'CMS Downtime'!$C$24:$C$523,$C130,'CMS Downtime'!$D$24:$D$523,$D130,'CMS Downtime'!$K$24:$K$523,"Other Unknown Causes"))</f>
        <v/>
      </c>
    </row>
    <row r="131" spans="2:12" s="119" customFormat="1" x14ac:dyDescent="0.25">
      <c r="B131" s="144" t="str">
        <f>IF(Lists!AM109="","",Lists!AM109)</f>
        <v/>
      </c>
      <c r="C131" s="145" t="str">
        <f>IF(Lists!AN109="","",Lists!AN109)</f>
        <v/>
      </c>
      <c r="D131" s="145" t="str">
        <f>IF(Lists!AO109="","",Lists!AO109)</f>
        <v/>
      </c>
      <c r="E131" s="135"/>
      <c r="F131" s="142" t="str">
        <f>IF(C131="","",SUMIFS('CMS Downtime'!$J$24:'CMS Downtime'!$J$1323,'CMS Downtime'!$B$24:'CMS Downtime'!$B$1323,B131,'CMS Downtime'!$C$24:'CMS Downtime'!$C$1323,C131,'CMS Downtime'!$D$24:'CMS Downtime'!$D$1323,D131))</f>
        <v/>
      </c>
      <c r="G131" s="158" t="str">
        <f t="shared" si="1"/>
        <v/>
      </c>
      <c r="H131" s="160" t="str">
        <f>IF($C131="","",SUMIFS('CMS Downtime'!$J$24:$J$523,'CMS Downtime'!$B$24:$B$523,$B131,'CMS Downtime'!$C$24:$C$523,$C131,'CMS Downtime'!$D$24:$D$523,$D131,'CMS Downtime'!$K$24:$K$523,"Monitoring Equipment Malfunction"))</f>
        <v/>
      </c>
      <c r="I131" s="160" t="str">
        <f>IF($C131="","",SUMIFS('CMS Downtime'!$J$24:$J$523,'CMS Downtime'!$B$24:$B$523,$B131,'CMS Downtime'!$C$24:$C$523,$C131,'CMS Downtime'!$D$24:$D$523,$D131,'CMS Downtime'!$K$24:$K$523,"NonMonitoring Equipment Malfunction"))</f>
        <v/>
      </c>
      <c r="J131" s="160" t="str">
        <f>IF($C131="","",SUMIFS('CMS Downtime'!$J$24:$J$523,'CMS Downtime'!$B$24:$B$523,$B131,'CMS Downtime'!$C$24:$C$523,$C131,'CMS Downtime'!$D$24:$D$523,$D131,'CMS Downtime'!$K$24:$K$523,"Quality Assurance/Quality Control Calibrations"))</f>
        <v/>
      </c>
      <c r="K131" s="160" t="str">
        <f>IF($C131="","",SUMIFS('CMS Downtime'!$J$24:$J$523,'CMS Downtime'!$B$24:$B$523,$B131,'CMS Downtime'!$C$24:$C$523,$C131,'CMS Downtime'!$D$24:$D$523,$D131,'CMS Downtime'!$K$24:$K$523,"Other Known Causes"))</f>
        <v/>
      </c>
      <c r="L131" s="160" t="str">
        <f>IF($C131="","",SUMIFS('CMS Downtime'!$J$24:$J$523,'CMS Downtime'!$B$24:$B$523,$B131,'CMS Downtime'!$C$24:$C$523,$C131,'CMS Downtime'!$D$24:$D$523,$D131,'CMS Downtime'!$K$24:$K$523,"Other Unknown Causes"))</f>
        <v/>
      </c>
    </row>
    <row r="132" spans="2:12" s="119" customFormat="1" x14ac:dyDescent="0.25">
      <c r="B132" s="144" t="str">
        <f>IF(Lists!AM110="","",Lists!AM110)</f>
        <v/>
      </c>
      <c r="C132" s="145" t="str">
        <f>IF(Lists!AN110="","",Lists!AN110)</f>
        <v/>
      </c>
      <c r="D132" s="145" t="str">
        <f>IF(Lists!AO110="","",Lists!AO110)</f>
        <v/>
      </c>
      <c r="E132" s="135"/>
      <c r="F132" s="142" t="str">
        <f>IF(C132="","",SUMIFS('CMS Downtime'!$J$24:'CMS Downtime'!$J$1323,'CMS Downtime'!$B$24:'CMS Downtime'!$B$1323,B132,'CMS Downtime'!$C$24:'CMS Downtime'!$C$1323,C132,'CMS Downtime'!$D$24:'CMS Downtime'!$D$1323,D132))</f>
        <v/>
      </c>
      <c r="G132" s="158" t="str">
        <f t="shared" si="1"/>
        <v/>
      </c>
      <c r="H132" s="160" t="str">
        <f>IF($C132="","",SUMIFS('CMS Downtime'!$J$24:$J$523,'CMS Downtime'!$B$24:$B$523,$B132,'CMS Downtime'!$C$24:$C$523,$C132,'CMS Downtime'!$D$24:$D$523,$D132,'CMS Downtime'!$K$24:$K$523,"Monitoring Equipment Malfunction"))</f>
        <v/>
      </c>
      <c r="I132" s="160" t="str">
        <f>IF($C132="","",SUMIFS('CMS Downtime'!$J$24:$J$523,'CMS Downtime'!$B$24:$B$523,$B132,'CMS Downtime'!$C$24:$C$523,$C132,'CMS Downtime'!$D$24:$D$523,$D132,'CMS Downtime'!$K$24:$K$523,"NonMonitoring Equipment Malfunction"))</f>
        <v/>
      </c>
      <c r="J132" s="160" t="str">
        <f>IF($C132="","",SUMIFS('CMS Downtime'!$J$24:$J$523,'CMS Downtime'!$B$24:$B$523,$B132,'CMS Downtime'!$C$24:$C$523,$C132,'CMS Downtime'!$D$24:$D$523,$D132,'CMS Downtime'!$K$24:$K$523,"Quality Assurance/Quality Control Calibrations"))</f>
        <v/>
      </c>
      <c r="K132" s="160" t="str">
        <f>IF($C132="","",SUMIFS('CMS Downtime'!$J$24:$J$523,'CMS Downtime'!$B$24:$B$523,$B132,'CMS Downtime'!$C$24:$C$523,$C132,'CMS Downtime'!$D$24:$D$523,$D132,'CMS Downtime'!$K$24:$K$523,"Other Known Causes"))</f>
        <v/>
      </c>
      <c r="L132" s="160" t="str">
        <f>IF($C132="","",SUMIFS('CMS Downtime'!$J$24:$J$523,'CMS Downtime'!$B$24:$B$523,$B132,'CMS Downtime'!$C$24:$C$523,$C132,'CMS Downtime'!$D$24:$D$523,$D132,'CMS Downtime'!$K$24:$K$523,"Other Unknown Causes"))</f>
        <v/>
      </c>
    </row>
    <row r="133" spans="2:12" s="119" customFormat="1" x14ac:dyDescent="0.25">
      <c r="B133" s="144" t="str">
        <f>IF(Lists!AM111="","",Lists!AM111)</f>
        <v/>
      </c>
      <c r="C133" s="145" t="str">
        <f>IF(Lists!AN111="","",Lists!AN111)</f>
        <v/>
      </c>
      <c r="D133" s="145" t="str">
        <f>IF(Lists!AO111="","",Lists!AO111)</f>
        <v/>
      </c>
      <c r="E133" s="135"/>
      <c r="F133" s="142" t="str">
        <f>IF(C133="","",SUMIFS('CMS Downtime'!$J$24:'CMS Downtime'!$J$1323,'CMS Downtime'!$B$24:'CMS Downtime'!$B$1323,B133,'CMS Downtime'!$C$24:'CMS Downtime'!$C$1323,C133,'CMS Downtime'!$D$24:'CMS Downtime'!$D$1323,D133))</f>
        <v/>
      </c>
      <c r="G133" s="158" t="str">
        <f t="shared" si="1"/>
        <v/>
      </c>
      <c r="H133" s="160" t="str">
        <f>IF($C133="","",SUMIFS('CMS Downtime'!$J$24:$J$523,'CMS Downtime'!$B$24:$B$523,$B133,'CMS Downtime'!$C$24:$C$523,$C133,'CMS Downtime'!$D$24:$D$523,$D133,'CMS Downtime'!$K$24:$K$523,"Monitoring Equipment Malfunction"))</f>
        <v/>
      </c>
      <c r="I133" s="160" t="str">
        <f>IF($C133="","",SUMIFS('CMS Downtime'!$J$24:$J$523,'CMS Downtime'!$B$24:$B$523,$B133,'CMS Downtime'!$C$24:$C$523,$C133,'CMS Downtime'!$D$24:$D$523,$D133,'CMS Downtime'!$K$24:$K$523,"NonMonitoring Equipment Malfunction"))</f>
        <v/>
      </c>
      <c r="J133" s="160" t="str">
        <f>IF($C133="","",SUMIFS('CMS Downtime'!$J$24:$J$523,'CMS Downtime'!$B$24:$B$523,$B133,'CMS Downtime'!$C$24:$C$523,$C133,'CMS Downtime'!$D$24:$D$523,$D133,'CMS Downtime'!$K$24:$K$523,"Quality Assurance/Quality Control Calibrations"))</f>
        <v/>
      </c>
      <c r="K133" s="160" t="str">
        <f>IF($C133="","",SUMIFS('CMS Downtime'!$J$24:$J$523,'CMS Downtime'!$B$24:$B$523,$B133,'CMS Downtime'!$C$24:$C$523,$C133,'CMS Downtime'!$D$24:$D$523,$D133,'CMS Downtime'!$K$24:$K$523,"Other Known Causes"))</f>
        <v/>
      </c>
      <c r="L133" s="160" t="str">
        <f>IF($C133="","",SUMIFS('CMS Downtime'!$J$24:$J$523,'CMS Downtime'!$B$24:$B$523,$B133,'CMS Downtime'!$C$24:$C$523,$C133,'CMS Downtime'!$D$24:$D$523,$D133,'CMS Downtime'!$K$24:$K$523,"Other Unknown Causes"))</f>
        <v/>
      </c>
    </row>
    <row r="134" spans="2:12" s="119" customFormat="1" x14ac:dyDescent="0.25">
      <c r="B134" s="144" t="str">
        <f>IF(Lists!AM112="","",Lists!AM112)</f>
        <v/>
      </c>
      <c r="C134" s="145" t="str">
        <f>IF(Lists!AN112="","",Lists!AN112)</f>
        <v/>
      </c>
      <c r="D134" s="145" t="str">
        <f>IF(Lists!AO112="","",Lists!AO112)</f>
        <v/>
      </c>
      <c r="E134" s="135"/>
      <c r="F134" s="142" t="str">
        <f>IF(C134="","",SUMIFS('CMS Downtime'!$J$24:'CMS Downtime'!$J$1323,'CMS Downtime'!$B$24:'CMS Downtime'!$B$1323,B134,'CMS Downtime'!$C$24:'CMS Downtime'!$C$1323,C134,'CMS Downtime'!$D$24:'CMS Downtime'!$D$1323,D134))</f>
        <v/>
      </c>
      <c r="G134" s="158" t="str">
        <f t="shared" si="1"/>
        <v/>
      </c>
      <c r="H134" s="160" t="str">
        <f>IF($C134="","",SUMIFS('CMS Downtime'!$J$24:$J$523,'CMS Downtime'!$B$24:$B$523,$B134,'CMS Downtime'!$C$24:$C$523,$C134,'CMS Downtime'!$D$24:$D$523,$D134,'CMS Downtime'!$K$24:$K$523,"Monitoring Equipment Malfunction"))</f>
        <v/>
      </c>
      <c r="I134" s="160" t="str">
        <f>IF($C134="","",SUMIFS('CMS Downtime'!$J$24:$J$523,'CMS Downtime'!$B$24:$B$523,$B134,'CMS Downtime'!$C$24:$C$523,$C134,'CMS Downtime'!$D$24:$D$523,$D134,'CMS Downtime'!$K$24:$K$523,"NonMonitoring Equipment Malfunction"))</f>
        <v/>
      </c>
      <c r="J134" s="160" t="str">
        <f>IF($C134="","",SUMIFS('CMS Downtime'!$J$24:$J$523,'CMS Downtime'!$B$24:$B$523,$B134,'CMS Downtime'!$C$24:$C$523,$C134,'CMS Downtime'!$D$24:$D$523,$D134,'CMS Downtime'!$K$24:$K$523,"Quality Assurance/Quality Control Calibrations"))</f>
        <v/>
      </c>
      <c r="K134" s="160" t="str">
        <f>IF($C134="","",SUMIFS('CMS Downtime'!$J$24:$J$523,'CMS Downtime'!$B$24:$B$523,$B134,'CMS Downtime'!$C$24:$C$523,$C134,'CMS Downtime'!$D$24:$D$523,$D134,'CMS Downtime'!$K$24:$K$523,"Other Known Causes"))</f>
        <v/>
      </c>
      <c r="L134" s="160" t="str">
        <f>IF($C134="","",SUMIFS('CMS Downtime'!$J$24:$J$523,'CMS Downtime'!$B$24:$B$523,$B134,'CMS Downtime'!$C$24:$C$523,$C134,'CMS Downtime'!$D$24:$D$523,$D134,'CMS Downtime'!$K$24:$K$523,"Other Unknown Causes"))</f>
        <v/>
      </c>
    </row>
    <row r="135" spans="2:12" s="119" customFormat="1" x14ac:dyDescent="0.25">
      <c r="B135" s="144" t="str">
        <f>IF(Lists!AM113="","",Lists!AM113)</f>
        <v/>
      </c>
      <c r="C135" s="145" t="str">
        <f>IF(Lists!AN113="","",Lists!AN113)</f>
        <v/>
      </c>
      <c r="D135" s="145" t="str">
        <f>IF(Lists!AO113="","",Lists!AO113)</f>
        <v/>
      </c>
      <c r="E135" s="135"/>
      <c r="F135" s="142" t="str">
        <f>IF(C135="","",SUMIFS('CMS Downtime'!$J$24:'CMS Downtime'!$J$1323,'CMS Downtime'!$B$24:'CMS Downtime'!$B$1323,B135,'CMS Downtime'!$C$24:'CMS Downtime'!$C$1323,C135,'CMS Downtime'!$D$24:'CMS Downtime'!$D$1323,D135))</f>
        <v/>
      </c>
      <c r="G135" s="158" t="str">
        <f t="shared" si="1"/>
        <v/>
      </c>
      <c r="H135" s="160" t="str">
        <f>IF($C135="","",SUMIFS('CMS Downtime'!$J$24:$J$523,'CMS Downtime'!$B$24:$B$523,$B135,'CMS Downtime'!$C$24:$C$523,$C135,'CMS Downtime'!$D$24:$D$523,$D135,'CMS Downtime'!$K$24:$K$523,"Monitoring Equipment Malfunction"))</f>
        <v/>
      </c>
      <c r="I135" s="160" t="str">
        <f>IF($C135="","",SUMIFS('CMS Downtime'!$J$24:$J$523,'CMS Downtime'!$B$24:$B$523,$B135,'CMS Downtime'!$C$24:$C$523,$C135,'CMS Downtime'!$D$24:$D$523,$D135,'CMS Downtime'!$K$24:$K$523,"NonMonitoring Equipment Malfunction"))</f>
        <v/>
      </c>
      <c r="J135" s="160" t="str">
        <f>IF($C135="","",SUMIFS('CMS Downtime'!$J$24:$J$523,'CMS Downtime'!$B$24:$B$523,$B135,'CMS Downtime'!$C$24:$C$523,$C135,'CMS Downtime'!$D$24:$D$523,$D135,'CMS Downtime'!$K$24:$K$523,"Quality Assurance/Quality Control Calibrations"))</f>
        <v/>
      </c>
      <c r="K135" s="160" t="str">
        <f>IF($C135="","",SUMIFS('CMS Downtime'!$J$24:$J$523,'CMS Downtime'!$B$24:$B$523,$B135,'CMS Downtime'!$C$24:$C$523,$C135,'CMS Downtime'!$D$24:$D$523,$D135,'CMS Downtime'!$K$24:$K$523,"Other Known Causes"))</f>
        <v/>
      </c>
      <c r="L135" s="160" t="str">
        <f>IF($C135="","",SUMIFS('CMS Downtime'!$J$24:$J$523,'CMS Downtime'!$B$24:$B$523,$B135,'CMS Downtime'!$C$24:$C$523,$C135,'CMS Downtime'!$D$24:$D$523,$D135,'CMS Downtime'!$K$24:$K$523,"Other Unknown Causes"))</f>
        <v/>
      </c>
    </row>
    <row r="136" spans="2:12" s="119" customFormat="1" x14ac:dyDescent="0.25">
      <c r="B136" s="144" t="str">
        <f>IF(Lists!AM114="","",Lists!AM114)</f>
        <v/>
      </c>
      <c r="C136" s="145" t="str">
        <f>IF(Lists!AN114="","",Lists!AN114)</f>
        <v/>
      </c>
      <c r="D136" s="145" t="str">
        <f>IF(Lists!AO114="","",Lists!AO114)</f>
        <v/>
      </c>
      <c r="E136" s="135"/>
      <c r="F136" s="142" t="str">
        <f>IF(C136="","",SUMIFS('CMS Downtime'!$J$24:'CMS Downtime'!$J$1323,'CMS Downtime'!$B$24:'CMS Downtime'!$B$1323,B136,'CMS Downtime'!$C$24:'CMS Downtime'!$C$1323,C136,'CMS Downtime'!$D$24:'CMS Downtime'!$D$1323,D136))</f>
        <v/>
      </c>
      <c r="G136" s="158" t="str">
        <f t="shared" si="1"/>
        <v/>
      </c>
      <c r="H136" s="160" t="str">
        <f>IF($C136="","",SUMIFS('CMS Downtime'!$J$24:$J$523,'CMS Downtime'!$B$24:$B$523,$B136,'CMS Downtime'!$C$24:$C$523,$C136,'CMS Downtime'!$D$24:$D$523,$D136,'CMS Downtime'!$K$24:$K$523,"Monitoring Equipment Malfunction"))</f>
        <v/>
      </c>
      <c r="I136" s="160" t="str">
        <f>IF($C136="","",SUMIFS('CMS Downtime'!$J$24:$J$523,'CMS Downtime'!$B$24:$B$523,$B136,'CMS Downtime'!$C$24:$C$523,$C136,'CMS Downtime'!$D$24:$D$523,$D136,'CMS Downtime'!$K$24:$K$523,"NonMonitoring Equipment Malfunction"))</f>
        <v/>
      </c>
      <c r="J136" s="160" t="str">
        <f>IF($C136="","",SUMIFS('CMS Downtime'!$J$24:$J$523,'CMS Downtime'!$B$24:$B$523,$B136,'CMS Downtime'!$C$24:$C$523,$C136,'CMS Downtime'!$D$24:$D$523,$D136,'CMS Downtime'!$K$24:$K$523,"Quality Assurance/Quality Control Calibrations"))</f>
        <v/>
      </c>
      <c r="K136" s="160" t="str">
        <f>IF($C136="","",SUMIFS('CMS Downtime'!$J$24:$J$523,'CMS Downtime'!$B$24:$B$523,$B136,'CMS Downtime'!$C$24:$C$523,$C136,'CMS Downtime'!$D$24:$D$523,$D136,'CMS Downtime'!$K$24:$K$523,"Other Known Causes"))</f>
        <v/>
      </c>
      <c r="L136" s="160" t="str">
        <f>IF($C136="","",SUMIFS('CMS Downtime'!$J$24:$J$523,'CMS Downtime'!$B$24:$B$523,$B136,'CMS Downtime'!$C$24:$C$523,$C136,'CMS Downtime'!$D$24:$D$523,$D136,'CMS Downtime'!$K$24:$K$523,"Other Unknown Causes"))</f>
        <v/>
      </c>
    </row>
    <row r="137" spans="2:12" s="119" customFormat="1" x14ac:dyDescent="0.25">
      <c r="B137" s="144" t="str">
        <f>IF(Lists!AM115="","",Lists!AM115)</f>
        <v/>
      </c>
      <c r="C137" s="145" t="str">
        <f>IF(Lists!AN115="","",Lists!AN115)</f>
        <v/>
      </c>
      <c r="D137" s="145" t="str">
        <f>IF(Lists!AO115="","",Lists!AO115)</f>
        <v/>
      </c>
      <c r="E137" s="135"/>
      <c r="F137" s="142" t="str">
        <f>IF(C137="","",SUMIFS('CMS Downtime'!$J$24:'CMS Downtime'!$J$1323,'CMS Downtime'!$B$24:'CMS Downtime'!$B$1323,B137,'CMS Downtime'!$C$24:'CMS Downtime'!$C$1323,C137,'CMS Downtime'!$D$24:'CMS Downtime'!$D$1323,D137))</f>
        <v/>
      </c>
      <c r="G137" s="158" t="str">
        <f t="shared" si="1"/>
        <v/>
      </c>
      <c r="H137" s="160" t="str">
        <f>IF($C137="","",SUMIFS('CMS Downtime'!$J$24:$J$523,'CMS Downtime'!$B$24:$B$523,$B137,'CMS Downtime'!$C$24:$C$523,$C137,'CMS Downtime'!$D$24:$D$523,$D137,'CMS Downtime'!$K$24:$K$523,"Monitoring Equipment Malfunction"))</f>
        <v/>
      </c>
      <c r="I137" s="160" t="str">
        <f>IF($C137="","",SUMIFS('CMS Downtime'!$J$24:$J$523,'CMS Downtime'!$B$24:$B$523,$B137,'CMS Downtime'!$C$24:$C$523,$C137,'CMS Downtime'!$D$24:$D$523,$D137,'CMS Downtime'!$K$24:$K$523,"NonMonitoring Equipment Malfunction"))</f>
        <v/>
      </c>
      <c r="J137" s="160" t="str">
        <f>IF($C137="","",SUMIFS('CMS Downtime'!$J$24:$J$523,'CMS Downtime'!$B$24:$B$523,$B137,'CMS Downtime'!$C$24:$C$523,$C137,'CMS Downtime'!$D$24:$D$523,$D137,'CMS Downtime'!$K$24:$K$523,"Quality Assurance/Quality Control Calibrations"))</f>
        <v/>
      </c>
      <c r="K137" s="160" t="str">
        <f>IF($C137="","",SUMIFS('CMS Downtime'!$J$24:$J$523,'CMS Downtime'!$B$24:$B$523,$B137,'CMS Downtime'!$C$24:$C$523,$C137,'CMS Downtime'!$D$24:$D$523,$D137,'CMS Downtime'!$K$24:$K$523,"Other Known Causes"))</f>
        <v/>
      </c>
      <c r="L137" s="160" t="str">
        <f>IF($C137="","",SUMIFS('CMS Downtime'!$J$24:$J$523,'CMS Downtime'!$B$24:$B$523,$B137,'CMS Downtime'!$C$24:$C$523,$C137,'CMS Downtime'!$D$24:$D$523,$D137,'CMS Downtime'!$K$24:$K$523,"Other Unknown Causes"))</f>
        <v/>
      </c>
    </row>
    <row r="138" spans="2:12" s="119" customFormat="1" x14ac:dyDescent="0.25">
      <c r="B138" s="144" t="str">
        <f>IF(Lists!AM116="","",Lists!AM116)</f>
        <v/>
      </c>
      <c r="C138" s="145" t="str">
        <f>IF(Lists!AN116="","",Lists!AN116)</f>
        <v/>
      </c>
      <c r="D138" s="145" t="str">
        <f>IF(Lists!AO116="","",Lists!AO116)</f>
        <v/>
      </c>
      <c r="E138" s="135"/>
      <c r="F138" s="142" t="str">
        <f>IF(C138="","",SUMIFS('CMS Downtime'!$J$24:'CMS Downtime'!$J$1323,'CMS Downtime'!$B$24:'CMS Downtime'!$B$1323,B138,'CMS Downtime'!$C$24:'CMS Downtime'!$C$1323,C138,'CMS Downtime'!$D$24:'CMS Downtime'!$D$1323,D138))</f>
        <v/>
      </c>
      <c r="G138" s="158" t="str">
        <f t="shared" si="1"/>
        <v/>
      </c>
      <c r="H138" s="160" t="str">
        <f>IF($C138="","",SUMIFS('CMS Downtime'!$J$24:$J$523,'CMS Downtime'!$B$24:$B$523,$B138,'CMS Downtime'!$C$24:$C$523,$C138,'CMS Downtime'!$D$24:$D$523,$D138,'CMS Downtime'!$K$24:$K$523,"Monitoring Equipment Malfunction"))</f>
        <v/>
      </c>
      <c r="I138" s="160" t="str">
        <f>IF($C138="","",SUMIFS('CMS Downtime'!$J$24:$J$523,'CMS Downtime'!$B$24:$B$523,$B138,'CMS Downtime'!$C$24:$C$523,$C138,'CMS Downtime'!$D$24:$D$523,$D138,'CMS Downtime'!$K$24:$K$523,"NonMonitoring Equipment Malfunction"))</f>
        <v/>
      </c>
      <c r="J138" s="160" t="str">
        <f>IF($C138="","",SUMIFS('CMS Downtime'!$J$24:$J$523,'CMS Downtime'!$B$24:$B$523,$B138,'CMS Downtime'!$C$24:$C$523,$C138,'CMS Downtime'!$D$24:$D$523,$D138,'CMS Downtime'!$K$24:$K$523,"Quality Assurance/Quality Control Calibrations"))</f>
        <v/>
      </c>
      <c r="K138" s="160" t="str">
        <f>IF($C138="","",SUMIFS('CMS Downtime'!$J$24:$J$523,'CMS Downtime'!$B$24:$B$523,$B138,'CMS Downtime'!$C$24:$C$523,$C138,'CMS Downtime'!$D$24:$D$523,$D138,'CMS Downtime'!$K$24:$K$523,"Other Known Causes"))</f>
        <v/>
      </c>
      <c r="L138" s="160" t="str">
        <f>IF($C138="","",SUMIFS('CMS Downtime'!$J$24:$J$523,'CMS Downtime'!$B$24:$B$523,$B138,'CMS Downtime'!$C$24:$C$523,$C138,'CMS Downtime'!$D$24:$D$523,$D138,'CMS Downtime'!$K$24:$K$523,"Other Unknown Causes"))</f>
        <v/>
      </c>
    </row>
    <row r="139" spans="2:12" s="119" customFormat="1" x14ac:dyDescent="0.25">
      <c r="B139" s="144" t="str">
        <f>IF(Lists!AM117="","",Lists!AM117)</f>
        <v/>
      </c>
      <c r="C139" s="145" t="str">
        <f>IF(Lists!AN117="","",Lists!AN117)</f>
        <v/>
      </c>
      <c r="D139" s="145" t="str">
        <f>IF(Lists!AO117="","",Lists!AO117)</f>
        <v/>
      </c>
      <c r="E139" s="135"/>
      <c r="F139" s="142" t="str">
        <f>IF(C139="","",SUMIFS('CMS Downtime'!$J$24:'CMS Downtime'!$J$1323,'CMS Downtime'!$B$24:'CMS Downtime'!$B$1323,B139,'CMS Downtime'!$C$24:'CMS Downtime'!$C$1323,C139,'CMS Downtime'!$D$24:'CMS Downtime'!$D$1323,D139))</f>
        <v/>
      </c>
      <c r="G139" s="158" t="str">
        <f t="shared" si="1"/>
        <v/>
      </c>
      <c r="H139" s="160" t="str">
        <f>IF($C139="","",SUMIFS('CMS Downtime'!$J$24:$J$523,'CMS Downtime'!$B$24:$B$523,$B139,'CMS Downtime'!$C$24:$C$523,$C139,'CMS Downtime'!$D$24:$D$523,$D139,'CMS Downtime'!$K$24:$K$523,"Monitoring Equipment Malfunction"))</f>
        <v/>
      </c>
      <c r="I139" s="160" t="str">
        <f>IF($C139="","",SUMIFS('CMS Downtime'!$J$24:$J$523,'CMS Downtime'!$B$24:$B$523,$B139,'CMS Downtime'!$C$24:$C$523,$C139,'CMS Downtime'!$D$24:$D$523,$D139,'CMS Downtime'!$K$24:$K$523,"NonMonitoring Equipment Malfunction"))</f>
        <v/>
      </c>
      <c r="J139" s="160" t="str">
        <f>IF($C139="","",SUMIFS('CMS Downtime'!$J$24:$J$523,'CMS Downtime'!$B$24:$B$523,$B139,'CMS Downtime'!$C$24:$C$523,$C139,'CMS Downtime'!$D$24:$D$523,$D139,'CMS Downtime'!$K$24:$K$523,"Quality Assurance/Quality Control Calibrations"))</f>
        <v/>
      </c>
      <c r="K139" s="160" t="str">
        <f>IF($C139="","",SUMIFS('CMS Downtime'!$J$24:$J$523,'CMS Downtime'!$B$24:$B$523,$B139,'CMS Downtime'!$C$24:$C$523,$C139,'CMS Downtime'!$D$24:$D$523,$D139,'CMS Downtime'!$K$24:$K$523,"Other Known Causes"))</f>
        <v/>
      </c>
      <c r="L139" s="160" t="str">
        <f>IF($C139="","",SUMIFS('CMS Downtime'!$J$24:$J$523,'CMS Downtime'!$B$24:$B$523,$B139,'CMS Downtime'!$C$24:$C$523,$C139,'CMS Downtime'!$D$24:$D$523,$D139,'CMS Downtime'!$K$24:$K$523,"Other Unknown Causes"))</f>
        <v/>
      </c>
    </row>
    <row r="140" spans="2:12" s="119" customFormat="1" x14ac:dyDescent="0.25">
      <c r="B140" s="144" t="str">
        <f>IF(Lists!AM118="","",Lists!AM118)</f>
        <v/>
      </c>
      <c r="C140" s="145" t="str">
        <f>IF(Lists!AN118="","",Lists!AN118)</f>
        <v/>
      </c>
      <c r="D140" s="145" t="str">
        <f>IF(Lists!AO118="","",Lists!AO118)</f>
        <v/>
      </c>
      <c r="E140" s="135"/>
      <c r="F140" s="142" t="str">
        <f>IF(C140="","",SUMIFS('CMS Downtime'!$J$24:'CMS Downtime'!$J$1323,'CMS Downtime'!$B$24:'CMS Downtime'!$B$1323,B140,'CMS Downtime'!$C$24:'CMS Downtime'!$C$1323,C140,'CMS Downtime'!$D$24:'CMS Downtime'!$D$1323,D140))</f>
        <v/>
      </c>
      <c r="G140" s="158" t="str">
        <f t="shared" si="1"/>
        <v/>
      </c>
      <c r="H140" s="160" t="str">
        <f>IF($C140="","",SUMIFS('CMS Downtime'!$J$24:$J$523,'CMS Downtime'!$B$24:$B$523,$B140,'CMS Downtime'!$C$24:$C$523,$C140,'CMS Downtime'!$D$24:$D$523,$D140,'CMS Downtime'!$K$24:$K$523,"Monitoring Equipment Malfunction"))</f>
        <v/>
      </c>
      <c r="I140" s="160" t="str">
        <f>IF($C140="","",SUMIFS('CMS Downtime'!$J$24:$J$523,'CMS Downtime'!$B$24:$B$523,$B140,'CMS Downtime'!$C$24:$C$523,$C140,'CMS Downtime'!$D$24:$D$523,$D140,'CMS Downtime'!$K$24:$K$523,"NonMonitoring Equipment Malfunction"))</f>
        <v/>
      </c>
      <c r="J140" s="160" t="str">
        <f>IF($C140="","",SUMIFS('CMS Downtime'!$J$24:$J$523,'CMS Downtime'!$B$24:$B$523,$B140,'CMS Downtime'!$C$24:$C$523,$C140,'CMS Downtime'!$D$24:$D$523,$D140,'CMS Downtime'!$K$24:$K$523,"Quality Assurance/Quality Control Calibrations"))</f>
        <v/>
      </c>
      <c r="K140" s="160" t="str">
        <f>IF($C140="","",SUMIFS('CMS Downtime'!$J$24:$J$523,'CMS Downtime'!$B$24:$B$523,$B140,'CMS Downtime'!$C$24:$C$523,$C140,'CMS Downtime'!$D$24:$D$523,$D140,'CMS Downtime'!$K$24:$K$523,"Other Known Causes"))</f>
        <v/>
      </c>
      <c r="L140" s="160" t="str">
        <f>IF($C140="","",SUMIFS('CMS Downtime'!$J$24:$J$523,'CMS Downtime'!$B$24:$B$523,$B140,'CMS Downtime'!$C$24:$C$523,$C140,'CMS Downtime'!$D$24:$D$523,$D140,'CMS Downtime'!$K$24:$K$523,"Other Unknown Causes"))</f>
        <v/>
      </c>
    </row>
    <row r="141" spans="2:12" s="119" customFormat="1" x14ac:dyDescent="0.25">
      <c r="B141" s="144" t="str">
        <f>IF(Lists!AM119="","",Lists!AM119)</f>
        <v/>
      </c>
      <c r="C141" s="145" t="str">
        <f>IF(Lists!AN119="","",Lists!AN119)</f>
        <v/>
      </c>
      <c r="D141" s="145" t="str">
        <f>IF(Lists!AO119="","",Lists!AO119)</f>
        <v/>
      </c>
      <c r="E141" s="135"/>
      <c r="F141" s="142" t="str">
        <f>IF(C141="","",SUMIFS('CMS Downtime'!$J$24:'CMS Downtime'!$J$1323,'CMS Downtime'!$B$24:'CMS Downtime'!$B$1323,B141,'CMS Downtime'!$C$24:'CMS Downtime'!$C$1323,C141,'CMS Downtime'!$D$24:'CMS Downtime'!$D$1323,D141))</f>
        <v/>
      </c>
      <c r="G141" s="158" t="str">
        <f t="shared" si="1"/>
        <v/>
      </c>
      <c r="H141" s="160" t="str">
        <f>IF($C141="","",SUMIFS('CMS Downtime'!$J$24:$J$523,'CMS Downtime'!$B$24:$B$523,$B141,'CMS Downtime'!$C$24:$C$523,$C141,'CMS Downtime'!$D$24:$D$523,$D141,'CMS Downtime'!$K$24:$K$523,"Monitoring Equipment Malfunction"))</f>
        <v/>
      </c>
      <c r="I141" s="160" t="str">
        <f>IF($C141="","",SUMIFS('CMS Downtime'!$J$24:$J$523,'CMS Downtime'!$B$24:$B$523,$B141,'CMS Downtime'!$C$24:$C$523,$C141,'CMS Downtime'!$D$24:$D$523,$D141,'CMS Downtime'!$K$24:$K$523,"NonMonitoring Equipment Malfunction"))</f>
        <v/>
      </c>
      <c r="J141" s="160" t="str">
        <f>IF($C141="","",SUMIFS('CMS Downtime'!$J$24:$J$523,'CMS Downtime'!$B$24:$B$523,$B141,'CMS Downtime'!$C$24:$C$523,$C141,'CMS Downtime'!$D$24:$D$523,$D141,'CMS Downtime'!$K$24:$K$523,"Quality Assurance/Quality Control Calibrations"))</f>
        <v/>
      </c>
      <c r="K141" s="160" t="str">
        <f>IF($C141="","",SUMIFS('CMS Downtime'!$J$24:$J$523,'CMS Downtime'!$B$24:$B$523,$B141,'CMS Downtime'!$C$24:$C$523,$C141,'CMS Downtime'!$D$24:$D$523,$D141,'CMS Downtime'!$K$24:$K$523,"Other Known Causes"))</f>
        <v/>
      </c>
      <c r="L141" s="160" t="str">
        <f>IF($C141="","",SUMIFS('CMS Downtime'!$J$24:$J$523,'CMS Downtime'!$B$24:$B$523,$B141,'CMS Downtime'!$C$24:$C$523,$C141,'CMS Downtime'!$D$24:$D$523,$D141,'CMS Downtime'!$K$24:$K$523,"Other Unknown Causes"))</f>
        <v/>
      </c>
    </row>
    <row r="142" spans="2:12" s="119" customFormat="1" x14ac:dyDescent="0.25">
      <c r="B142" s="144" t="str">
        <f>IF(Lists!AM120="","",Lists!AM120)</f>
        <v/>
      </c>
      <c r="C142" s="145" t="str">
        <f>IF(Lists!AN120="","",Lists!AN120)</f>
        <v/>
      </c>
      <c r="D142" s="145" t="str">
        <f>IF(Lists!AO120="","",Lists!AO120)</f>
        <v/>
      </c>
      <c r="E142" s="135"/>
      <c r="F142" s="142" t="str">
        <f>IF(C142="","",SUMIFS('CMS Downtime'!$J$24:'CMS Downtime'!$J$1323,'CMS Downtime'!$B$24:'CMS Downtime'!$B$1323,B142,'CMS Downtime'!$C$24:'CMS Downtime'!$C$1323,C142,'CMS Downtime'!$D$24:'CMS Downtime'!$D$1323,D142))</f>
        <v/>
      </c>
      <c r="G142" s="158" t="str">
        <f t="shared" si="1"/>
        <v/>
      </c>
      <c r="H142" s="160" t="str">
        <f>IF($C142="","",SUMIFS('CMS Downtime'!$J$24:$J$523,'CMS Downtime'!$B$24:$B$523,$B142,'CMS Downtime'!$C$24:$C$523,$C142,'CMS Downtime'!$D$24:$D$523,$D142,'CMS Downtime'!$K$24:$K$523,"Monitoring Equipment Malfunction"))</f>
        <v/>
      </c>
      <c r="I142" s="160" t="str">
        <f>IF($C142="","",SUMIFS('CMS Downtime'!$J$24:$J$523,'CMS Downtime'!$B$24:$B$523,$B142,'CMS Downtime'!$C$24:$C$523,$C142,'CMS Downtime'!$D$24:$D$523,$D142,'CMS Downtime'!$K$24:$K$523,"NonMonitoring Equipment Malfunction"))</f>
        <v/>
      </c>
      <c r="J142" s="160" t="str">
        <f>IF($C142="","",SUMIFS('CMS Downtime'!$J$24:$J$523,'CMS Downtime'!$B$24:$B$523,$B142,'CMS Downtime'!$C$24:$C$523,$C142,'CMS Downtime'!$D$24:$D$523,$D142,'CMS Downtime'!$K$24:$K$523,"Quality Assurance/Quality Control Calibrations"))</f>
        <v/>
      </c>
      <c r="K142" s="160" t="str">
        <f>IF($C142="","",SUMIFS('CMS Downtime'!$J$24:$J$523,'CMS Downtime'!$B$24:$B$523,$B142,'CMS Downtime'!$C$24:$C$523,$C142,'CMS Downtime'!$D$24:$D$523,$D142,'CMS Downtime'!$K$24:$K$523,"Other Known Causes"))</f>
        <v/>
      </c>
      <c r="L142" s="160" t="str">
        <f>IF($C142="","",SUMIFS('CMS Downtime'!$J$24:$J$523,'CMS Downtime'!$B$24:$B$523,$B142,'CMS Downtime'!$C$24:$C$523,$C142,'CMS Downtime'!$D$24:$D$523,$D142,'CMS Downtime'!$K$24:$K$523,"Other Unknown Causes"))</f>
        <v/>
      </c>
    </row>
    <row r="143" spans="2:12" s="119" customFormat="1" x14ac:dyDescent="0.25">
      <c r="B143" s="144" t="str">
        <f>IF(Lists!AM121="","",Lists!AM121)</f>
        <v/>
      </c>
      <c r="C143" s="145" t="str">
        <f>IF(Lists!AN121="","",Lists!AN121)</f>
        <v/>
      </c>
      <c r="D143" s="145" t="str">
        <f>IF(Lists!AO121="","",Lists!AO121)</f>
        <v/>
      </c>
      <c r="E143" s="135"/>
      <c r="F143" s="142" t="str">
        <f>IF(C143="","",SUMIFS('CMS Downtime'!$J$24:'CMS Downtime'!$J$1323,'CMS Downtime'!$B$24:'CMS Downtime'!$B$1323,B143,'CMS Downtime'!$C$24:'CMS Downtime'!$C$1323,C143,'CMS Downtime'!$D$24:'CMS Downtime'!$D$1323,D143))</f>
        <v/>
      </c>
      <c r="G143" s="158" t="str">
        <f t="shared" si="1"/>
        <v/>
      </c>
      <c r="H143" s="160" t="str">
        <f>IF($C143="","",SUMIFS('CMS Downtime'!$J$24:$J$523,'CMS Downtime'!$B$24:$B$523,$B143,'CMS Downtime'!$C$24:$C$523,$C143,'CMS Downtime'!$D$24:$D$523,$D143,'CMS Downtime'!$K$24:$K$523,"Monitoring Equipment Malfunction"))</f>
        <v/>
      </c>
      <c r="I143" s="160" t="str">
        <f>IF($C143="","",SUMIFS('CMS Downtime'!$J$24:$J$523,'CMS Downtime'!$B$24:$B$523,$B143,'CMS Downtime'!$C$24:$C$523,$C143,'CMS Downtime'!$D$24:$D$523,$D143,'CMS Downtime'!$K$24:$K$523,"NonMonitoring Equipment Malfunction"))</f>
        <v/>
      </c>
      <c r="J143" s="160" t="str">
        <f>IF($C143="","",SUMIFS('CMS Downtime'!$J$24:$J$523,'CMS Downtime'!$B$24:$B$523,$B143,'CMS Downtime'!$C$24:$C$523,$C143,'CMS Downtime'!$D$24:$D$523,$D143,'CMS Downtime'!$K$24:$K$523,"Quality Assurance/Quality Control Calibrations"))</f>
        <v/>
      </c>
      <c r="K143" s="160" t="str">
        <f>IF($C143="","",SUMIFS('CMS Downtime'!$J$24:$J$523,'CMS Downtime'!$B$24:$B$523,$B143,'CMS Downtime'!$C$24:$C$523,$C143,'CMS Downtime'!$D$24:$D$523,$D143,'CMS Downtime'!$K$24:$K$523,"Other Known Causes"))</f>
        <v/>
      </c>
      <c r="L143" s="160" t="str">
        <f>IF($C143="","",SUMIFS('CMS Downtime'!$J$24:$J$523,'CMS Downtime'!$B$24:$B$523,$B143,'CMS Downtime'!$C$24:$C$523,$C143,'CMS Downtime'!$D$24:$D$523,$D143,'CMS Downtime'!$K$24:$K$523,"Other Unknown Causes"))</f>
        <v/>
      </c>
    </row>
    <row r="144" spans="2:12" s="119" customFormat="1" x14ac:dyDescent="0.25">
      <c r="B144" s="144" t="str">
        <f>IF(Lists!AM122="","",Lists!AM122)</f>
        <v/>
      </c>
      <c r="C144" s="145" t="str">
        <f>IF(Lists!AN122="","",Lists!AN122)</f>
        <v/>
      </c>
      <c r="D144" s="145" t="str">
        <f>IF(Lists!AO122="","",Lists!AO122)</f>
        <v/>
      </c>
      <c r="E144" s="135"/>
      <c r="F144" s="142" t="str">
        <f>IF(C144="","",SUMIFS('CMS Downtime'!$J$24:'CMS Downtime'!$J$1323,'CMS Downtime'!$B$24:'CMS Downtime'!$B$1323,B144,'CMS Downtime'!$C$24:'CMS Downtime'!$C$1323,C144,'CMS Downtime'!$D$24:'CMS Downtime'!$D$1323,D144))</f>
        <v/>
      </c>
      <c r="G144" s="158" t="str">
        <f t="shared" si="1"/>
        <v/>
      </c>
      <c r="H144" s="160" t="str">
        <f>IF($C144="","",SUMIFS('CMS Downtime'!$J$24:$J$523,'CMS Downtime'!$B$24:$B$523,$B144,'CMS Downtime'!$C$24:$C$523,$C144,'CMS Downtime'!$D$24:$D$523,$D144,'CMS Downtime'!$K$24:$K$523,"Monitoring Equipment Malfunction"))</f>
        <v/>
      </c>
      <c r="I144" s="160" t="str">
        <f>IF($C144="","",SUMIFS('CMS Downtime'!$J$24:$J$523,'CMS Downtime'!$B$24:$B$523,$B144,'CMS Downtime'!$C$24:$C$523,$C144,'CMS Downtime'!$D$24:$D$523,$D144,'CMS Downtime'!$K$24:$K$523,"NonMonitoring Equipment Malfunction"))</f>
        <v/>
      </c>
      <c r="J144" s="160" t="str">
        <f>IF($C144="","",SUMIFS('CMS Downtime'!$J$24:$J$523,'CMS Downtime'!$B$24:$B$523,$B144,'CMS Downtime'!$C$24:$C$523,$C144,'CMS Downtime'!$D$24:$D$523,$D144,'CMS Downtime'!$K$24:$K$523,"Quality Assurance/Quality Control Calibrations"))</f>
        <v/>
      </c>
      <c r="K144" s="160" t="str">
        <f>IF($C144="","",SUMIFS('CMS Downtime'!$J$24:$J$523,'CMS Downtime'!$B$24:$B$523,$B144,'CMS Downtime'!$C$24:$C$523,$C144,'CMS Downtime'!$D$24:$D$523,$D144,'CMS Downtime'!$K$24:$K$523,"Other Known Causes"))</f>
        <v/>
      </c>
      <c r="L144" s="160" t="str">
        <f>IF($C144="","",SUMIFS('CMS Downtime'!$J$24:$J$523,'CMS Downtime'!$B$24:$B$523,$B144,'CMS Downtime'!$C$24:$C$523,$C144,'CMS Downtime'!$D$24:$D$523,$D144,'CMS Downtime'!$K$24:$K$523,"Other Unknown Causes"))</f>
        <v/>
      </c>
    </row>
    <row r="145" spans="2:12" s="119" customFormat="1" x14ac:dyDescent="0.25">
      <c r="B145" s="144" t="str">
        <f>IF(Lists!AM123="","",Lists!AM123)</f>
        <v/>
      </c>
      <c r="C145" s="145" t="str">
        <f>IF(Lists!AN123="","",Lists!AN123)</f>
        <v/>
      </c>
      <c r="D145" s="145" t="str">
        <f>IF(Lists!AO123="","",Lists!AO123)</f>
        <v/>
      </c>
      <c r="E145" s="135"/>
      <c r="F145" s="142" t="str">
        <f>IF(C145="","",SUMIFS('CMS Downtime'!$J$24:'CMS Downtime'!$J$1323,'CMS Downtime'!$B$24:'CMS Downtime'!$B$1323,B145,'CMS Downtime'!$C$24:'CMS Downtime'!$C$1323,C145,'CMS Downtime'!$D$24:'CMS Downtime'!$D$1323,D145))</f>
        <v/>
      </c>
      <c r="G145" s="158" t="str">
        <f t="shared" si="1"/>
        <v/>
      </c>
      <c r="H145" s="160" t="str">
        <f>IF($C145="","",SUMIFS('CMS Downtime'!$J$24:$J$523,'CMS Downtime'!$B$24:$B$523,$B145,'CMS Downtime'!$C$24:$C$523,$C145,'CMS Downtime'!$D$24:$D$523,$D145,'CMS Downtime'!$K$24:$K$523,"Monitoring Equipment Malfunction"))</f>
        <v/>
      </c>
      <c r="I145" s="160" t="str">
        <f>IF($C145="","",SUMIFS('CMS Downtime'!$J$24:$J$523,'CMS Downtime'!$B$24:$B$523,$B145,'CMS Downtime'!$C$24:$C$523,$C145,'CMS Downtime'!$D$24:$D$523,$D145,'CMS Downtime'!$K$24:$K$523,"NonMonitoring Equipment Malfunction"))</f>
        <v/>
      </c>
      <c r="J145" s="160" t="str">
        <f>IF($C145="","",SUMIFS('CMS Downtime'!$J$24:$J$523,'CMS Downtime'!$B$24:$B$523,$B145,'CMS Downtime'!$C$24:$C$523,$C145,'CMS Downtime'!$D$24:$D$523,$D145,'CMS Downtime'!$K$24:$K$523,"Quality Assurance/Quality Control Calibrations"))</f>
        <v/>
      </c>
      <c r="K145" s="160" t="str">
        <f>IF($C145="","",SUMIFS('CMS Downtime'!$J$24:$J$523,'CMS Downtime'!$B$24:$B$523,$B145,'CMS Downtime'!$C$24:$C$523,$C145,'CMS Downtime'!$D$24:$D$523,$D145,'CMS Downtime'!$K$24:$K$523,"Other Known Causes"))</f>
        <v/>
      </c>
      <c r="L145" s="160" t="str">
        <f>IF($C145="","",SUMIFS('CMS Downtime'!$J$24:$J$523,'CMS Downtime'!$B$24:$B$523,$B145,'CMS Downtime'!$C$24:$C$523,$C145,'CMS Downtime'!$D$24:$D$523,$D145,'CMS Downtime'!$K$24:$K$523,"Other Unknown Causes"))</f>
        <v/>
      </c>
    </row>
    <row r="146" spans="2:12" s="119" customFormat="1" x14ac:dyDescent="0.25">
      <c r="B146" s="144" t="str">
        <f>IF(Lists!AM124="","",Lists!AM124)</f>
        <v/>
      </c>
      <c r="C146" s="145" t="str">
        <f>IF(Lists!AN124="","",Lists!AN124)</f>
        <v/>
      </c>
      <c r="D146" s="145" t="str">
        <f>IF(Lists!AO124="","",Lists!AO124)</f>
        <v/>
      </c>
      <c r="E146" s="135"/>
      <c r="F146" s="142" t="str">
        <f>IF(C146="","",SUMIFS('CMS Downtime'!$J$24:'CMS Downtime'!$J$1323,'CMS Downtime'!$B$24:'CMS Downtime'!$B$1323,B146,'CMS Downtime'!$C$24:'CMS Downtime'!$C$1323,C146,'CMS Downtime'!$D$24:'CMS Downtime'!$D$1323,D146))</f>
        <v/>
      </c>
      <c r="G146" s="158" t="str">
        <f t="shared" si="1"/>
        <v/>
      </c>
      <c r="H146" s="160" t="str">
        <f>IF($C146="","",SUMIFS('CMS Downtime'!$J$24:$J$523,'CMS Downtime'!$B$24:$B$523,$B146,'CMS Downtime'!$C$24:$C$523,$C146,'CMS Downtime'!$D$24:$D$523,$D146,'CMS Downtime'!$K$24:$K$523,"Monitoring Equipment Malfunction"))</f>
        <v/>
      </c>
      <c r="I146" s="160" t="str">
        <f>IF($C146="","",SUMIFS('CMS Downtime'!$J$24:$J$523,'CMS Downtime'!$B$24:$B$523,$B146,'CMS Downtime'!$C$24:$C$523,$C146,'CMS Downtime'!$D$24:$D$523,$D146,'CMS Downtime'!$K$24:$K$523,"NonMonitoring Equipment Malfunction"))</f>
        <v/>
      </c>
      <c r="J146" s="160" t="str">
        <f>IF($C146="","",SUMIFS('CMS Downtime'!$J$24:$J$523,'CMS Downtime'!$B$24:$B$523,$B146,'CMS Downtime'!$C$24:$C$523,$C146,'CMS Downtime'!$D$24:$D$523,$D146,'CMS Downtime'!$K$24:$K$523,"Quality Assurance/Quality Control Calibrations"))</f>
        <v/>
      </c>
      <c r="K146" s="160" t="str">
        <f>IF($C146="","",SUMIFS('CMS Downtime'!$J$24:$J$523,'CMS Downtime'!$B$24:$B$523,$B146,'CMS Downtime'!$C$24:$C$523,$C146,'CMS Downtime'!$D$24:$D$523,$D146,'CMS Downtime'!$K$24:$K$523,"Other Known Causes"))</f>
        <v/>
      </c>
      <c r="L146" s="160" t="str">
        <f>IF($C146="","",SUMIFS('CMS Downtime'!$J$24:$J$523,'CMS Downtime'!$B$24:$B$523,$B146,'CMS Downtime'!$C$24:$C$523,$C146,'CMS Downtime'!$D$24:$D$523,$D146,'CMS Downtime'!$K$24:$K$523,"Other Unknown Causes"))</f>
        <v/>
      </c>
    </row>
    <row r="147" spans="2:12" s="119" customFormat="1" x14ac:dyDescent="0.25">
      <c r="B147" s="144" t="str">
        <f>IF(Lists!AM125="","",Lists!AM125)</f>
        <v/>
      </c>
      <c r="C147" s="145" t="str">
        <f>IF(Lists!AN125="","",Lists!AN125)</f>
        <v/>
      </c>
      <c r="D147" s="145" t="str">
        <f>IF(Lists!AO125="","",Lists!AO125)</f>
        <v/>
      </c>
      <c r="E147" s="135"/>
      <c r="F147" s="142" t="str">
        <f>IF(C147="","",SUMIFS('CMS Downtime'!$J$24:'CMS Downtime'!$J$1323,'CMS Downtime'!$B$24:'CMS Downtime'!$B$1323,B147,'CMS Downtime'!$C$24:'CMS Downtime'!$C$1323,C147,'CMS Downtime'!$D$24:'CMS Downtime'!$D$1323,D147))</f>
        <v/>
      </c>
      <c r="G147" s="158" t="str">
        <f t="shared" si="1"/>
        <v/>
      </c>
      <c r="H147" s="160" t="str">
        <f>IF($C147="","",SUMIFS('CMS Downtime'!$J$24:$J$523,'CMS Downtime'!$B$24:$B$523,$B147,'CMS Downtime'!$C$24:$C$523,$C147,'CMS Downtime'!$D$24:$D$523,$D147,'CMS Downtime'!$K$24:$K$523,"Monitoring Equipment Malfunction"))</f>
        <v/>
      </c>
      <c r="I147" s="160" t="str">
        <f>IF($C147="","",SUMIFS('CMS Downtime'!$J$24:$J$523,'CMS Downtime'!$B$24:$B$523,$B147,'CMS Downtime'!$C$24:$C$523,$C147,'CMS Downtime'!$D$24:$D$523,$D147,'CMS Downtime'!$K$24:$K$523,"NonMonitoring Equipment Malfunction"))</f>
        <v/>
      </c>
      <c r="J147" s="160" t="str">
        <f>IF($C147="","",SUMIFS('CMS Downtime'!$J$24:$J$523,'CMS Downtime'!$B$24:$B$523,$B147,'CMS Downtime'!$C$24:$C$523,$C147,'CMS Downtime'!$D$24:$D$523,$D147,'CMS Downtime'!$K$24:$K$523,"Quality Assurance/Quality Control Calibrations"))</f>
        <v/>
      </c>
      <c r="K147" s="160" t="str">
        <f>IF($C147="","",SUMIFS('CMS Downtime'!$J$24:$J$523,'CMS Downtime'!$B$24:$B$523,$B147,'CMS Downtime'!$C$24:$C$523,$C147,'CMS Downtime'!$D$24:$D$523,$D147,'CMS Downtime'!$K$24:$K$523,"Other Known Causes"))</f>
        <v/>
      </c>
      <c r="L147" s="160" t="str">
        <f>IF($C147="","",SUMIFS('CMS Downtime'!$J$24:$J$523,'CMS Downtime'!$B$24:$B$523,$B147,'CMS Downtime'!$C$24:$C$523,$C147,'CMS Downtime'!$D$24:$D$523,$D147,'CMS Downtime'!$K$24:$K$523,"Other Unknown Causes"))</f>
        <v/>
      </c>
    </row>
    <row r="148" spans="2:12" s="119" customFormat="1" x14ac:dyDescent="0.25">
      <c r="B148" s="144" t="str">
        <f>IF(Lists!AM126="","",Lists!AM126)</f>
        <v/>
      </c>
      <c r="C148" s="145" t="str">
        <f>IF(Lists!AN126="","",Lists!AN126)</f>
        <v/>
      </c>
      <c r="D148" s="145" t="str">
        <f>IF(Lists!AO126="","",Lists!AO126)</f>
        <v/>
      </c>
      <c r="E148" s="135"/>
      <c r="F148" s="142" t="str">
        <f>IF(C148="","",SUMIFS('CMS Downtime'!$J$24:'CMS Downtime'!$J$1323,'CMS Downtime'!$B$24:'CMS Downtime'!$B$1323,B148,'CMS Downtime'!$C$24:'CMS Downtime'!$C$1323,C148,'CMS Downtime'!$D$24:'CMS Downtime'!$D$1323,D148))</f>
        <v/>
      </c>
      <c r="G148" s="158" t="str">
        <f t="shared" si="1"/>
        <v/>
      </c>
      <c r="H148" s="160" t="str">
        <f>IF($C148="","",SUMIFS('CMS Downtime'!$J$24:$J$523,'CMS Downtime'!$B$24:$B$523,$B148,'CMS Downtime'!$C$24:$C$523,$C148,'CMS Downtime'!$D$24:$D$523,$D148,'CMS Downtime'!$K$24:$K$523,"Monitoring Equipment Malfunction"))</f>
        <v/>
      </c>
      <c r="I148" s="160" t="str">
        <f>IF($C148="","",SUMIFS('CMS Downtime'!$J$24:$J$523,'CMS Downtime'!$B$24:$B$523,$B148,'CMS Downtime'!$C$24:$C$523,$C148,'CMS Downtime'!$D$24:$D$523,$D148,'CMS Downtime'!$K$24:$K$523,"NonMonitoring Equipment Malfunction"))</f>
        <v/>
      </c>
      <c r="J148" s="160" t="str">
        <f>IF($C148="","",SUMIFS('CMS Downtime'!$J$24:$J$523,'CMS Downtime'!$B$24:$B$523,$B148,'CMS Downtime'!$C$24:$C$523,$C148,'CMS Downtime'!$D$24:$D$523,$D148,'CMS Downtime'!$K$24:$K$523,"Quality Assurance/Quality Control Calibrations"))</f>
        <v/>
      </c>
      <c r="K148" s="160" t="str">
        <f>IF($C148="","",SUMIFS('CMS Downtime'!$J$24:$J$523,'CMS Downtime'!$B$24:$B$523,$B148,'CMS Downtime'!$C$24:$C$523,$C148,'CMS Downtime'!$D$24:$D$523,$D148,'CMS Downtime'!$K$24:$K$523,"Other Known Causes"))</f>
        <v/>
      </c>
      <c r="L148" s="160" t="str">
        <f>IF($C148="","",SUMIFS('CMS Downtime'!$J$24:$J$523,'CMS Downtime'!$B$24:$B$523,$B148,'CMS Downtime'!$C$24:$C$523,$C148,'CMS Downtime'!$D$24:$D$523,$D148,'CMS Downtime'!$K$24:$K$523,"Other Unknown Causes"))</f>
        <v/>
      </c>
    </row>
    <row r="149" spans="2:12" s="119" customFormat="1" x14ac:dyDescent="0.25">
      <c r="B149" s="144" t="str">
        <f>IF(Lists!AM127="","",Lists!AM127)</f>
        <v/>
      </c>
      <c r="C149" s="145" t="str">
        <f>IF(Lists!AN127="","",Lists!AN127)</f>
        <v/>
      </c>
      <c r="D149" s="145" t="str">
        <f>IF(Lists!AO127="","",Lists!AO127)</f>
        <v/>
      </c>
      <c r="E149" s="135"/>
      <c r="F149" s="142" t="str">
        <f>IF(C149="","",SUMIFS('CMS Downtime'!$J$24:'CMS Downtime'!$J$1323,'CMS Downtime'!$B$24:'CMS Downtime'!$B$1323,B149,'CMS Downtime'!$C$24:'CMS Downtime'!$C$1323,C149,'CMS Downtime'!$D$24:'CMS Downtime'!$D$1323,D149))</f>
        <v/>
      </c>
      <c r="G149" s="158" t="str">
        <f t="shared" si="1"/>
        <v/>
      </c>
      <c r="H149" s="160" t="str">
        <f>IF($C149="","",SUMIFS('CMS Downtime'!$J$24:$J$523,'CMS Downtime'!$B$24:$B$523,$B149,'CMS Downtime'!$C$24:$C$523,$C149,'CMS Downtime'!$D$24:$D$523,$D149,'CMS Downtime'!$K$24:$K$523,"Monitoring Equipment Malfunction"))</f>
        <v/>
      </c>
      <c r="I149" s="160" t="str">
        <f>IF($C149="","",SUMIFS('CMS Downtime'!$J$24:$J$523,'CMS Downtime'!$B$24:$B$523,$B149,'CMS Downtime'!$C$24:$C$523,$C149,'CMS Downtime'!$D$24:$D$523,$D149,'CMS Downtime'!$K$24:$K$523,"NonMonitoring Equipment Malfunction"))</f>
        <v/>
      </c>
      <c r="J149" s="160" t="str">
        <f>IF($C149="","",SUMIFS('CMS Downtime'!$J$24:$J$523,'CMS Downtime'!$B$24:$B$523,$B149,'CMS Downtime'!$C$24:$C$523,$C149,'CMS Downtime'!$D$24:$D$523,$D149,'CMS Downtime'!$K$24:$K$523,"Quality Assurance/Quality Control Calibrations"))</f>
        <v/>
      </c>
      <c r="K149" s="160" t="str">
        <f>IF($C149="","",SUMIFS('CMS Downtime'!$J$24:$J$523,'CMS Downtime'!$B$24:$B$523,$B149,'CMS Downtime'!$C$24:$C$523,$C149,'CMS Downtime'!$D$24:$D$523,$D149,'CMS Downtime'!$K$24:$K$523,"Other Known Causes"))</f>
        <v/>
      </c>
      <c r="L149" s="160" t="str">
        <f>IF($C149="","",SUMIFS('CMS Downtime'!$J$24:$J$523,'CMS Downtime'!$B$24:$B$523,$B149,'CMS Downtime'!$C$24:$C$523,$C149,'CMS Downtime'!$D$24:$D$523,$D149,'CMS Downtime'!$K$24:$K$523,"Other Unknown Causes"))</f>
        <v/>
      </c>
    </row>
    <row r="150" spans="2:12" s="119" customFormat="1" x14ac:dyDescent="0.25">
      <c r="B150" s="144" t="str">
        <f>IF(Lists!AM128="","",Lists!AM128)</f>
        <v/>
      </c>
      <c r="C150" s="145" t="str">
        <f>IF(Lists!AN128="","",Lists!AN128)</f>
        <v/>
      </c>
      <c r="D150" s="145" t="str">
        <f>IF(Lists!AO128="","",Lists!AO128)</f>
        <v/>
      </c>
      <c r="E150" s="135"/>
      <c r="F150" s="142" t="str">
        <f>IF(C150="","",SUMIFS('CMS Downtime'!$J$24:'CMS Downtime'!$J$1323,'CMS Downtime'!$B$24:'CMS Downtime'!$B$1323,B150,'CMS Downtime'!$C$24:'CMS Downtime'!$C$1323,C150,'CMS Downtime'!$D$24:'CMS Downtime'!$D$1323,D150))</f>
        <v/>
      </c>
      <c r="G150" s="158" t="str">
        <f t="shared" si="1"/>
        <v/>
      </c>
      <c r="H150" s="160" t="str">
        <f>IF($C150="","",SUMIFS('CMS Downtime'!$J$24:$J$523,'CMS Downtime'!$B$24:$B$523,$B150,'CMS Downtime'!$C$24:$C$523,$C150,'CMS Downtime'!$D$24:$D$523,$D150,'CMS Downtime'!$K$24:$K$523,"Monitoring Equipment Malfunction"))</f>
        <v/>
      </c>
      <c r="I150" s="160" t="str">
        <f>IF($C150="","",SUMIFS('CMS Downtime'!$J$24:$J$523,'CMS Downtime'!$B$24:$B$523,$B150,'CMS Downtime'!$C$24:$C$523,$C150,'CMS Downtime'!$D$24:$D$523,$D150,'CMS Downtime'!$K$24:$K$523,"NonMonitoring Equipment Malfunction"))</f>
        <v/>
      </c>
      <c r="J150" s="160" t="str">
        <f>IF($C150="","",SUMIFS('CMS Downtime'!$J$24:$J$523,'CMS Downtime'!$B$24:$B$523,$B150,'CMS Downtime'!$C$24:$C$523,$C150,'CMS Downtime'!$D$24:$D$523,$D150,'CMS Downtime'!$K$24:$K$523,"Quality Assurance/Quality Control Calibrations"))</f>
        <v/>
      </c>
      <c r="K150" s="160" t="str">
        <f>IF($C150="","",SUMIFS('CMS Downtime'!$J$24:$J$523,'CMS Downtime'!$B$24:$B$523,$B150,'CMS Downtime'!$C$24:$C$523,$C150,'CMS Downtime'!$D$24:$D$523,$D150,'CMS Downtime'!$K$24:$K$523,"Other Known Causes"))</f>
        <v/>
      </c>
      <c r="L150" s="160" t="str">
        <f>IF($C150="","",SUMIFS('CMS Downtime'!$J$24:$J$523,'CMS Downtime'!$B$24:$B$523,$B150,'CMS Downtime'!$C$24:$C$523,$C150,'CMS Downtime'!$D$24:$D$523,$D150,'CMS Downtime'!$K$24:$K$523,"Other Unknown Causes"))</f>
        <v/>
      </c>
    </row>
    <row r="151" spans="2:12" s="119" customFormat="1" x14ac:dyDescent="0.25">
      <c r="B151" s="144" t="str">
        <f>IF(Lists!AM129="","",Lists!AM129)</f>
        <v/>
      </c>
      <c r="C151" s="145" t="str">
        <f>IF(Lists!AN129="","",Lists!AN129)</f>
        <v/>
      </c>
      <c r="D151" s="145" t="str">
        <f>IF(Lists!AO129="","",Lists!AO129)</f>
        <v/>
      </c>
      <c r="E151" s="135"/>
      <c r="F151" s="142" t="str">
        <f>IF(C151="","",SUMIFS('CMS Downtime'!$J$24:'CMS Downtime'!$J$1323,'CMS Downtime'!$B$24:'CMS Downtime'!$B$1323,B151,'CMS Downtime'!$C$24:'CMS Downtime'!$C$1323,C151,'CMS Downtime'!$D$24:'CMS Downtime'!$D$1323,D151))</f>
        <v/>
      </c>
      <c r="G151" s="158" t="str">
        <f t="shared" si="1"/>
        <v/>
      </c>
      <c r="H151" s="160" t="str">
        <f>IF($C151="","",SUMIFS('CMS Downtime'!$J$24:$J$523,'CMS Downtime'!$B$24:$B$523,$B151,'CMS Downtime'!$C$24:$C$523,$C151,'CMS Downtime'!$D$24:$D$523,$D151,'CMS Downtime'!$K$24:$K$523,"Monitoring Equipment Malfunction"))</f>
        <v/>
      </c>
      <c r="I151" s="160" t="str">
        <f>IF($C151="","",SUMIFS('CMS Downtime'!$J$24:$J$523,'CMS Downtime'!$B$24:$B$523,$B151,'CMS Downtime'!$C$24:$C$523,$C151,'CMS Downtime'!$D$24:$D$523,$D151,'CMS Downtime'!$K$24:$K$523,"NonMonitoring Equipment Malfunction"))</f>
        <v/>
      </c>
      <c r="J151" s="160" t="str">
        <f>IF($C151="","",SUMIFS('CMS Downtime'!$J$24:$J$523,'CMS Downtime'!$B$24:$B$523,$B151,'CMS Downtime'!$C$24:$C$523,$C151,'CMS Downtime'!$D$24:$D$523,$D151,'CMS Downtime'!$K$24:$K$523,"Quality Assurance/Quality Control Calibrations"))</f>
        <v/>
      </c>
      <c r="K151" s="160" t="str">
        <f>IF($C151="","",SUMIFS('CMS Downtime'!$J$24:$J$523,'CMS Downtime'!$B$24:$B$523,$B151,'CMS Downtime'!$C$24:$C$523,$C151,'CMS Downtime'!$D$24:$D$523,$D151,'CMS Downtime'!$K$24:$K$523,"Other Known Causes"))</f>
        <v/>
      </c>
      <c r="L151" s="160" t="str">
        <f>IF($C151="","",SUMIFS('CMS Downtime'!$J$24:$J$523,'CMS Downtime'!$B$24:$B$523,$B151,'CMS Downtime'!$C$24:$C$523,$C151,'CMS Downtime'!$D$24:$D$523,$D151,'CMS Downtime'!$K$24:$K$523,"Other Unknown Causes"))</f>
        <v/>
      </c>
    </row>
    <row r="152" spans="2:12" s="119" customFormat="1" x14ac:dyDescent="0.25">
      <c r="B152" s="144" t="str">
        <f>IF(Lists!AM130="","",Lists!AM130)</f>
        <v/>
      </c>
      <c r="C152" s="145" t="str">
        <f>IF(Lists!AN130="","",Lists!AN130)</f>
        <v/>
      </c>
      <c r="D152" s="145" t="str">
        <f>IF(Lists!AO130="","",Lists!AO130)</f>
        <v/>
      </c>
      <c r="E152" s="135"/>
      <c r="F152" s="142" t="str">
        <f>IF(C152="","",SUMIFS('CMS Downtime'!$J$24:'CMS Downtime'!$J$1323,'CMS Downtime'!$B$24:'CMS Downtime'!$B$1323,B152,'CMS Downtime'!$C$24:'CMS Downtime'!$C$1323,C152,'CMS Downtime'!$D$24:'CMS Downtime'!$D$1323,D152))</f>
        <v/>
      </c>
      <c r="G152" s="158" t="str">
        <f t="shared" si="1"/>
        <v/>
      </c>
      <c r="H152" s="160" t="str">
        <f>IF($C152="","",SUMIFS('CMS Downtime'!$J$24:$J$523,'CMS Downtime'!$B$24:$B$523,$B152,'CMS Downtime'!$C$24:$C$523,$C152,'CMS Downtime'!$D$24:$D$523,$D152,'CMS Downtime'!$K$24:$K$523,"Monitoring Equipment Malfunction"))</f>
        <v/>
      </c>
      <c r="I152" s="160" t="str">
        <f>IF($C152="","",SUMIFS('CMS Downtime'!$J$24:$J$523,'CMS Downtime'!$B$24:$B$523,$B152,'CMS Downtime'!$C$24:$C$523,$C152,'CMS Downtime'!$D$24:$D$523,$D152,'CMS Downtime'!$K$24:$K$523,"NonMonitoring Equipment Malfunction"))</f>
        <v/>
      </c>
      <c r="J152" s="160" t="str">
        <f>IF($C152="","",SUMIFS('CMS Downtime'!$J$24:$J$523,'CMS Downtime'!$B$24:$B$523,$B152,'CMS Downtime'!$C$24:$C$523,$C152,'CMS Downtime'!$D$24:$D$523,$D152,'CMS Downtime'!$K$24:$K$523,"Quality Assurance/Quality Control Calibrations"))</f>
        <v/>
      </c>
      <c r="K152" s="160" t="str">
        <f>IF($C152="","",SUMIFS('CMS Downtime'!$J$24:$J$523,'CMS Downtime'!$B$24:$B$523,$B152,'CMS Downtime'!$C$24:$C$523,$C152,'CMS Downtime'!$D$24:$D$523,$D152,'CMS Downtime'!$K$24:$K$523,"Other Known Causes"))</f>
        <v/>
      </c>
      <c r="L152" s="160" t="str">
        <f>IF($C152="","",SUMIFS('CMS Downtime'!$J$24:$J$523,'CMS Downtime'!$B$24:$B$523,$B152,'CMS Downtime'!$C$24:$C$523,$C152,'CMS Downtime'!$D$24:$D$523,$D152,'CMS Downtime'!$K$24:$K$523,"Other Unknown Causes"))</f>
        <v/>
      </c>
    </row>
    <row r="153" spans="2:12" s="119" customFormat="1" x14ac:dyDescent="0.25">
      <c r="B153" s="144" t="str">
        <f>IF(Lists!AM131="","",Lists!AM131)</f>
        <v/>
      </c>
      <c r="C153" s="145" t="str">
        <f>IF(Lists!AN131="","",Lists!AN131)</f>
        <v/>
      </c>
      <c r="D153" s="145" t="str">
        <f>IF(Lists!AO131="","",Lists!AO131)</f>
        <v/>
      </c>
      <c r="E153" s="135"/>
      <c r="F153" s="142" t="str">
        <f>IF(C153="","",SUMIFS('CMS Downtime'!$J$24:'CMS Downtime'!$J$1323,'CMS Downtime'!$B$24:'CMS Downtime'!$B$1323,B153,'CMS Downtime'!$C$24:'CMS Downtime'!$C$1323,C153,'CMS Downtime'!$D$24:'CMS Downtime'!$D$1323,D153))</f>
        <v/>
      </c>
      <c r="G153" s="158" t="str">
        <f t="shared" ref="G153:G216" si="2">IF($E153="","",F153/$E153)</f>
        <v/>
      </c>
      <c r="H153" s="160" t="str">
        <f>IF($C153="","",SUMIFS('CMS Downtime'!$J$24:$J$523,'CMS Downtime'!$B$24:$B$523,$B153,'CMS Downtime'!$C$24:$C$523,$C153,'CMS Downtime'!$D$24:$D$523,$D153,'CMS Downtime'!$K$24:$K$523,"Monitoring Equipment Malfunction"))</f>
        <v/>
      </c>
      <c r="I153" s="160" t="str">
        <f>IF($C153="","",SUMIFS('CMS Downtime'!$J$24:$J$523,'CMS Downtime'!$B$24:$B$523,$B153,'CMS Downtime'!$C$24:$C$523,$C153,'CMS Downtime'!$D$24:$D$523,$D153,'CMS Downtime'!$K$24:$K$523,"NonMonitoring Equipment Malfunction"))</f>
        <v/>
      </c>
      <c r="J153" s="160" t="str">
        <f>IF($C153="","",SUMIFS('CMS Downtime'!$J$24:$J$523,'CMS Downtime'!$B$24:$B$523,$B153,'CMS Downtime'!$C$24:$C$523,$C153,'CMS Downtime'!$D$24:$D$523,$D153,'CMS Downtime'!$K$24:$K$523,"Quality Assurance/Quality Control Calibrations"))</f>
        <v/>
      </c>
      <c r="K153" s="160" t="str">
        <f>IF($C153="","",SUMIFS('CMS Downtime'!$J$24:$J$523,'CMS Downtime'!$B$24:$B$523,$B153,'CMS Downtime'!$C$24:$C$523,$C153,'CMS Downtime'!$D$24:$D$523,$D153,'CMS Downtime'!$K$24:$K$523,"Other Known Causes"))</f>
        <v/>
      </c>
      <c r="L153" s="160" t="str">
        <f>IF($C153="","",SUMIFS('CMS Downtime'!$J$24:$J$523,'CMS Downtime'!$B$24:$B$523,$B153,'CMS Downtime'!$C$24:$C$523,$C153,'CMS Downtime'!$D$24:$D$523,$D153,'CMS Downtime'!$K$24:$K$523,"Other Unknown Causes"))</f>
        <v/>
      </c>
    </row>
    <row r="154" spans="2:12" s="119" customFormat="1" x14ac:dyDescent="0.25">
      <c r="B154" s="144" t="str">
        <f>IF(Lists!AM132="","",Lists!AM132)</f>
        <v/>
      </c>
      <c r="C154" s="145" t="str">
        <f>IF(Lists!AN132="","",Lists!AN132)</f>
        <v/>
      </c>
      <c r="D154" s="145" t="str">
        <f>IF(Lists!AO132="","",Lists!AO132)</f>
        <v/>
      </c>
      <c r="E154" s="135"/>
      <c r="F154" s="142" t="str">
        <f>IF(C154="","",SUMIFS('CMS Downtime'!$J$24:'CMS Downtime'!$J$1323,'CMS Downtime'!$B$24:'CMS Downtime'!$B$1323,B154,'CMS Downtime'!$C$24:'CMS Downtime'!$C$1323,C154,'CMS Downtime'!$D$24:'CMS Downtime'!$D$1323,D154))</f>
        <v/>
      </c>
      <c r="G154" s="158" t="str">
        <f t="shared" si="2"/>
        <v/>
      </c>
      <c r="H154" s="160" t="str">
        <f>IF($C154="","",SUMIFS('CMS Downtime'!$J$24:$J$523,'CMS Downtime'!$B$24:$B$523,$B154,'CMS Downtime'!$C$24:$C$523,$C154,'CMS Downtime'!$D$24:$D$523,$D154,'CMS Downtime'!$K$24:$K$523,"Monitoring Equipment Malfunction"))</f>
        <v/>
      </c>
      <c r="I154" s="160" t="str">
        <f>IF($C154="","",SUMIFS('CMS Downtime'!$J$24:$J$523,'CMS Downtime'!$B$24:$B$523,$B154,'CMS Downtime'!$C$24:$C$523,$C154,'CMS Downtime'!$D$24:$D$523,$D154,'CMS Downtime'!$K$24:$K$523,"NonMonitoring Equipment Malfunction"))</f>
        <v/>
      </c>
      <c r="J154" s="160" t="str">
        <f>IF($C154="","",SUMIFS('CMS Downtime'!$J$24:$J$523,'CMS Downtime'!$B$24:$B$523,$B154,'CMS Downtime'!$C$24:$C$523,$C154,'CMS Downtime'!$D$24:$D$523,$D154,'CMS Downtime'!$K$24:$K$523,"Quality Assurance/Quality Control Calibrations"))</f>
        <v/>
      </c>
      <c r="K154" s="160" t="str">
        <f>IF($C154="","",SUMIFS('CMS Downtime'!$J$24:$J$523,'CMS Downtime'!$B$24:$B$523,$B154,'CMS Downtime'!$C$24:$C$523,$C154,'CMS Downtime'!$D$24:$D$523,$D154,'CMS Downtime'!$K$24:$K$523,"Other Known Causes"))</f>
        <v/>
      </c>
      <c r="L154" s="160" t="str">
        <f>IF($C154="","",SUMIFS('CMS Downtime'!$J$24:$J$523,'CMS Downtime'!$B$24:$B$523,$B154,'CMS Downtime'!$C$24:$C$523,$C154,'CMS Downtime'!$D$24:$D$523,$D154,'CMS Downtime'!$K$24:$K$523,"Other Unknown Causes"))</f>
        <v/>
      </c>
    </row>
    <row r="155" spans="2:12" s="119" customFormat="1" x14ac:dyDescent="0.25">
      <c r="B155" s="144" t="str">
        <f>IF(Lists!AM133="","",Lists!AM133)</f>
        <v/>
      </c>
      <c r="C155" s="145" t="str">
        <f>IF(Lists!AN133="","",Lists!AN133)</f>
        <v/>
      </c>
      <c r="D155" s="145" t="str">
        <f>IF(Lists!AO133="","",Lists!AO133)</f>
        <v/>
      </c>
      <c r="E155" s="135"/>
      <c r="F155" s="142" t="str">
        <f>IF(C155="","",SUMIFS('CMS Downtime'!$J$24:'CMS Downtime'!$J$1323,'CMS Downtime'!$B$24:'CMS Downtime'!$B$1323,B155,'CMS Downtime'!$C$24:'CMS Downtime'!$C$1323,C155,'CMS Downtime'!$D$24:'CMS Downtime'!$D$1323,D155))</f>
        <v/>
      </c>
      <c r="G155" s="158" t="str">
        <f t="shared" si="2"/>
        <v/>
      </c>
      <c r="H155" s="160" t="str">
        <f>IF($C155="","",SUMIFS('CMS Downtime'!$J$24:$J$523,'CMS Downtime'!$B$24:$B$523,$B155,'CMS Downtime'!$C$24:$C$523,$C155,'CMS Downtime'!$D$24:$D$523,$D155,'CMS Downtime'!$K$24:$K$523,"Monitoring Equipment Malfunction"))</f>
        <v/>
      </c>
      <c r="I155" s="160" t="str">
        <f>IF($C155="","",SUMIFS('CMS Downtime'!$J$24:$J$523,'CMS Downtime'!$B$24:$B$523,$B155,'CMS Downtime'!$C$24:$C$523,$C155,'CMS Downtime'!$D$24:$D$523,$D155,'CMS Downtime'!$K$24:$K$523,"NonMonitoring Equipment Malfunction"))</f>
        <v/>
      </c>
      <c r="J155" s="160" t="str">
        <f>IF($C155="","",SUMIFS('CMS Downtime'!$J$24:$J$523,'CMS Downtime'!$B$24:$B$523,$B155,'CMS Downtime'!$C$24:$C$523,$C155,'CMS Downtime'!$D$24:$D$523,$D155,'CMS Downtime'!$K$24:$K$523,"Quality Assurance/Quality Control Calibrations"))</f>
        <v/>
      </c>
      <c r="K155" s="160" t="str">
        <f>IF($C155="","",SUMIFS('CMS Downtime'!$J$24:$J$523,'CMS Downtime'!$B$24:$B$523,$B155,'CMS Downtime'!$C$24:$C$523,$C155,'CMS Downtime'!$D$24:$D$523,$D155,'CMS Downtime'!$K$24:$K$523,"Other Known Causes"))</f>
        <v/>
      </c>
      <c r="L155" s="160" t="str">
        <f>IF($C155="","",SUMIFS('CMS Downtime'!$J$24:$J$523,'CMS Downtime'!$B$24:$B$523,$B155,'CMS Downtime'!$C$24:$C$523,$C155,'CMS Downtime'!$D$24:$D$523,$D155,'CMS Downtime'!$K$24:$K$523,"Other Unknown Causes"))</f>
        <v/>
      </c>
    </row>
    <row r="156" spans="2:12" s="119" customFormat="1" x14ac:dyDescent="0.25">
      <c r="B156" s="144" t="str">
        <f>IF(Lists!AM134="","",Lists!AM134)</f>
        <v/>
      </c>
      <c r="C156" s="145" t="str">
        <f>IF(Lists!AN134="","",Lists!AN134)</f>
        <v/>
      </c>
      <c r="D156" s="145" t="str">
        <f>IF(Lists!AO134="","",Lists!AO134)</f>
        <v/>
      </c>
      <c r="E156" s="135"/>
      <c r="F156" s="142" t="str">
        <f>IF(C156="","",SUMIFS('CMS Downtime'!$J$24:'CMS Downtime'!$J$1323,'CMS Downtime'!$B$24:'CMS Downtime'!$B$1323,B156,'CMS Downtime'!$C$24:'CMS Downtime'!$C$1323,C156,'CMS Downtime'!$D$24:'CMS Downtime'!$D$1323,D156))</f>
        <v/>
      </c>
      <c r="G156" s="158" t="str">
        <f t="shared" si="2"/>
        <v/>
      </c>
      <c r="H156" s="160" t="str">
        <f>IF($C156="","",SUMIFS('CMS Downtime'!$J$24:$J$523,'CMS Downtime'!$B$24:$B$523,$B156,'CMS Downtime'!$C$24:$C$523,$C156,'CMS Downtime'!$D$24:$D$523,$D156,'CMS Downtime'!$K$24:$K$523,"Monitoring Equipment Malfunction"))</f>
        <v/>
      </c>
      <c r="I156" s="160" t="str">
        <f>IF($C156="","",SUMIFS('CMS Downtime'!$J$24:$J$523,'CMS Downtime'!$B$24:$B$523,$B156,'CMS Downtime'!$C$24:$C$523,$C156,'CMS Downtime'!$D$24:$D$523,$D156,'CMS Downtime'!$K$24:$K$523,"NonMonitoring Equipment Malfunction"))</f>
        <v/>
      </c>
      <c r="J156" s="160" t="str">
        <f>IF($C156="","",SUMIFS('CMS Downtime'!$J$24:$J$523,'CMS Downtime'!$B$24:$B$523,$B156,'CMS Downtime'!$C$24:$C$523,$C156,'CMS Downtime'!$D$24:$D$523,$D156,'CMS Downtime'!$K$24:$K$523,"Quality Assurance/Quality Control Calibrations"))</f>
        <v/>
      </c>
      <c r="K156" s="160" t="str">
        <f>IF($C156="","",SUMIFS('CMS Downtime'!$J$24:$J$523,'CMS Downtime'!$B$24:$B$523,$B156,'CMS Downtime'!$C$24:$C$523,$C156,'CMS Downtime'!$D$24:$D$523,$D156,'CMS Downtime'!$K$24:$K$523,"Other Known Causes"))</f>
        <v/>
      </c>
      <c r="L156" s="160" t="str">
        <f>IF($C156="","",SUMIFS('CMS Downtime'!$J$24:$J$523,'CMS Downtime'!$B$24:$B$523,$B156,'CMS Downtime'!$C$24:$C$523,$C156,'CMS Downtime'!$D$24:$D$523,$D156,'CMS Downtime'!$K$24:$K$523,"Other Unknown Causes"))</f>
        <v/>
      </c>
    </row>
    <row r="157" spans="2:12" s="119" customFormat="1" x14ac:dyDescent="0.25">
      <c r="B157" s="144" t="str">
        <f>IF(Lists!AM135="","",Lists!AM135)</f>
        <v/>
      </c>
      <c r="C157" s="145" t="str">
        <f>IF(Lists!AN135="","",Lists!AN135)</f>
        <v/>
      </c>
      <c r="D157" s="145" t="str">
        <f>IF(Lists!AO135="","",Lists!AO135)</f>
        <v/>
      </c>
      <c r="E157" s="135"/>
      <c r="F157" s="142" t="str">
        <f>IF(C157="","",SUMIFS('CMS Downtime'!$J$24:'CMS Downtime'!$J$1323,'CMS Downtime'!$B$24:'CMS Downtime'!$B$1323,B157,'CMS Downtime'!$C$24:'CMS Downtime'!$C$1323,C157,'CMS Downtime'!$D$24:'CMS Downtime'!$D$1323,D157))</f>
        <v/>
      </c>
      <c r="G157" s="158" t="str">
        <f t="shared" si="2"/>
        <v/>
      </c>
      <c r="H157" s="160" t="str">
        <f>IF($C157="","",SUMIFS('CMS Downtime'!$J$24:$J$523,'CMS Downtime'!$B$24:$B$523,$B157,'CMS Downtime'!$C$24:$C$523,$C157,'CMS Downtime'!$D$24:$D$523,$D157,'CMS Downtime'!$K$24:$K$523,"Monitoring Equipment Malfunction"))</f>
        <v/>
      </c>
      <c r="I157" s="160" t="str">
        <f>IF($C157="","",SUMIFS('CMS Downtime'!$J$24:$J$523,'CMS Downtime'!$B$24:$B$523,$B157,'CMS Downtime'!$C$24:$C$523,$C157,'CMS Downtime'!$D$24:$D$523,$D157,'CMS Downtime'!$K$24:$K$523,"NonMonitoring Equipment Malfunction"))</f>
        <v/>
      </c>
      <c r="J157" s="160" t="str">
        <f>IF($C157="","",SUMIFS('CMS Downtime'!$J$24:$J$523,'CMS Downtime'!$B$24:$B$523,$B157,'CMS Downtime'!$C$24:$C$523,$C157,'CMS Downtime'!$D$24:$D$523,$D157,'CMS Downtime'!$K$24:$K$523,"Quality Assurance/Quality Control Calibrations"))</f>
        <v/>
      </c>
      <c r="K157" s="160" t="str">
        <f>IF($C157="","",SUMIFS('CMS Downtime'!$J$24:$J$523,'CMS Downtime'!$B$24:$B$523,$B157,'CMS Downtime'!$C$24:$C$523,$C157,'CMS Downtime'!$D$24:$D$523,$D157,'CMS Downtime'!$K$24:$K$523,"Other Known Causes"))</f>
        <v/>
      </c>
      <c r="L157" s="160" t="str">
        <f>IF($C157="","",SUMIFS('CMS Downtime'!$J$24:$J$523,'CMS Downtime'!$B$24:$B$523,$B157,'CMS Downtime'!$C$24:$C$523,$C157,'CMS Downtime'!$D$24:$D$523,$D157,'CMS Downtime'!$K$24:$K$523,"Other Unknown Causes"))</f>
        <v/>
      </c>
    </row>
    <row r="158" spans="2:12" s="119" customFormat="1" x14ac:dyDescent="0.25">
      <c r="B158" s="144" t="str">
        <f>IF(Lists!AM136="","",Lists!AM136)</f>
        <v/>
      </c>
      <c r="C158" s="145" t="str">
        <f>IF(Lists!AN136="","",Lists!AN136)</f>
        <v/>
      </c>
      <c r="D158" s="145" t="str">
        <f>IF(Lists!AO136="","",Lists!AO136)</f>
        <v/>
      </c>
      <c r="E158" s="135"/>
      <c r="F158" s="142" t="str">
        <f>IF(C158="","",SUMIFS('CMS Downtime'!$J$24:'CMS Downtime'!$J$1323,'CMS Downtime'!$B$24:'CMS Downtime'!$B$1323,B158,'CMS Downtime'!$C$24:'CMS Downtime'!$C$1323,C158,'CMS Downtime'!$D$24:'CMS Downtime'!$D$1323,D158))</f>
        <v/>
      </c>
      <c r="G158" s="158" t="str">
        <f t="shared" si="2"/>
        <v/>
      </c>
      <c r="H158" s="160" t="str">
        <f>IF($C158="","",SUMIFS('CMS Downtime'!$J$24:$J$523,'CMS Downtime'!$B$24:$B$523,$B158,'CMS Downtime'!$C$24:$C$523,$C158,'CMS Downtime'!$D$24:$D$523,$D158,'CMS Downtime'!$K$24:$K$523,"Monitoring Equipment Malfunction"))</f>
        <v/>
      </c>
      <c r="I158" s="160" t="str">
        <f>IF($C158="","",SUMIFS('CMS Downtime'!$J$24:$J$523,'CMS Downtime'!$B$24:$B$523,$B158,'CMS Downtime'!$C$24:$C$523,$C158,'CMS Downtime'!$D$24:$D$523,$D158,'CMS Downtime'!$K$24:$K$523,"NonMonitoring Equipment Malfunction"))</f>
        <v/>
      </c>
      <c r="J158" s="160" t="str">
        <f>IF($C158="","",SUMIFS('CMS Downtime'!$J$24:$J$523,'CMS Downtime'!$B$24:$B$523,$B158,'CMS Downtime'!$C$24:$C$523,$C158,'CMS Downtime'!$D$24:$D$523,$D158,'CMS Downtime'!$K$24:$K$523,"Quality Assurance/Quality Control Calibrations"))</f>
        <v/>
      </c>
      <c r="K158" s="160" t="str">
        <f>IF($C158="","",SUMIFS('CMS Downtime'!$J$24:$J$523,'CMS Downtime'!$B$24:$B$523,$B158,'CMS Downtime'!$C$24:$C$523,$C158,'CMS Downtime'!$D$24:$D$523,$D158,'CMS Downtime'!$K$24:$K$523,"Other Known Causes"))</f>
        <v/>
      </c>
      <c r="L158" s="160" t="str">
        <f>IF($C158="","",SUMIFS('CMS Downtime'!$J$24:$J$523,'CMS Downtime'!$B$24:$B$523,$B158,'CMS Downtime'!$C$24:$C$523,$C158,'CMS Downtime'!$D$24:$D$523,$D158,'CMS Downtime'!$K$24:$K$523,"Other Unknown Causes"))</f>
        <v/>
      </c>
    </row>
    <row r="159" spans="2:12" s="119" customFormat="1" x14ac:dyDescent="0.25">
      <c r="B159" s="144" t="str">
        <f>IF(Lists!AM137="","",Lists!AM137)</f>
        <v/>
      </c>
      <c r="C159" s="145" t="str">
        <f>IF(Lists!AN137="","",Lists!AN137)</f>
        <v/>
      </c>
      <c r="D159" s="145" t="str">
        <f>IF(Lists!AO137="","",Lists!AO137)</f>
        <v/>
      </c>
      <c r="E159" s="135"/>
      <c r="F159" s="142" t="str">
        <f>IF(C159="","",SUMIFS('CMS Downtime'!$J$24:'CMS Downtime'!$J$1323,'CMS Downtime'!$B$24:'CMS Downtime'!$B$1323,B159,'CMS Downtime'!$C$24:'CMS Downtime'!$C$1323,C159,'CMS Downtime'!$D$24:'CMS Downtime'!$D$1323,D159))</f>
        <v/>
      </c>
      <c r="G159" s="158" t="str">
        <f t="shared" si="2"/>
        <v/>
      </c>
      <c r="H159" s="160" t="str">
        <f>IF($C159="","",SUMIFS('CMS Downtime'!$J$24:$J$523,'CMS Downtime'!$B$24:$B$523,$B159,'CMS Downtime'!$C$24:$C$523,$C159,'CMS Downtime'!$D$24:$D$523,$D159,'CMS Downtime'!$K$24:$K$523,"Monitoring Equipment Malfunction"))</f>
        <v/>
      </c>
      <c r="I159" s="160" t="str">
        <f>IF($C159="","",SUMIFS('CMS Downtime'!$J$24:$J$523,'CMS Downtime'!$B$24:$B$523,$B159,'CMS Downtime'!$C$24:$C$523,$C159,'CMS Downtime'!$D$24:$D$523,$D159,'CMS Downtime'!$K$24:$K$523,"NonMonitoring Equipment Malfunction"))</f>
        <v/>
      </c>
      <c r="J159" s="160" t="str">
        <f>IF($C159="","",SUMIFS('CMS Downtime'!$J$24:$J$523,'CMS Downtime'!$B$24:$B$523,$B159,'CMS Downtime'!$C$24:$C$523,$C159,'CMS Downtime'!$D$24:$D$523,$D159,'CMS Downtime'!$K$24:$K$523,"Quality Assurance/Quality Control Calibrations"))</f>
        <v/>
      </c>
      <c r="K159" s="160" t="str">
        <f>IF($C159="","",SUMIFS('CMS Downtime'!$J$24:$J$523,'CMS Downtime'!$B$24:$B$523,$B159,'CMS Downtime'!$C$24:$C$523,$C159,'CMS Downtime'!$D$24:$D$523,$D159,'CMS Downtime'!$K$24:$K$523,"Other Known Causes"))</f>
        <v/>
      </c>
      <c r="L159" s="160" t="str">
        <f>IF($C159="","",SUMIFS('CMS Downtime'!$J$24:$J$523,'CMS Downtime'!$B$24:$B$523,$B159,'CMS Downtime'!$C$24:$C$523,$C159,'CMS Downtime'!$D$24:$D$523,$D159,'CMS Downtime'!$K$24:$K$523,"Other Unknown Causes"))</f>
        <v/>
      </c>
    </row>
    <row r="160" spans="2:12" s="119" customFormat="1" x14ac:dyDescent="0.25">
      <c r="B160" s="144" t="str">
        <f>IF(Lists!AM138="","",Lists!AM138)</f>
        <v/>
      </c>
      <c r="C160" s="145" t="str">
        <f>IF(Lists!AN138="","",Lists!AN138)</f>
        <v/>
      </c>
      <c r="D160" s="145" t="str">
        <f>IF(Lists!AO138="","",Lists!AO138)</f>
        <v/>
      </c>
      <c r="E160" s="135"/>
      <c r="F160" s="142" t="str">
        <f>IF(C160="","",SUMIFS('CMS Downtime'!$J$24:'CMS Downtime'!$J$1323,'CMS Downtime'!$B$24:'CMS Downtime'!$B$1323,B160,'CMS Downtime'!$C$24:'CMS Downtime'!$C$1323,C160,'CMS Downtime'!$D$24:'CMS Downtime'!$D$1323,D160))</f>
        <v/>
      </c>
      <c r="G160" s="158" t="str">
        <f t="shared" si="2"/>
        <v/>
      </c>
      <c r="H160" s="160" t="str">
        <f>IF($C160="","",SUMIFS('CMS Downtime'!$J$24:$J$523,'CMS Downtime'!$B$24:$B$523,$B160,'CMS Downtime'!$C$24:$C$523,$C160,'CMS Downtime'!$D$24:$D$523,$D160,'CMS Downtime'!$K$24:$K$523,"Monitoring Equipment Malfunction"))</f>
        <v/>
      </c>
      <c r="I160" s="160" t="str">
        <f>IF($C160="","",SUMIFS('CMS Downtime'!$J$24:$J$523,'CMS Downtime'!$B$24:$B$523,$B160,'CMS Downtime'!$C$24:$C$523,$C160,'CMS Downtime'!$D$24:$D$523,$D160,'CMS Downtime'!$K$24:$K$523,"NonMonitoring Equipment Malfunction"))</f>
        <v/>
      </c>
      <c r="J160" s="160" t="str">
        <f>IF($C160="","",SUMIFS('CMS Downtime'!$J$24:$J$523,'CMS Downtime'!$B$24:$B$523,$B160,'CMS Downtime'!$C$24:$C$523,$C160,'CMS Downtime'!$D$24:$D$523,$D160,'CMS Downtime'!$K$24:$K$523,"Quality Assurance/Quality Control Calibrations"))</f>
        <v/>
      </c>
      <c r="K160" s="160" t="str">
        <f>IF($C160="","",SUMIFS('CMS Downtime'!$J$24:$J$523,'CMS Downtime'!$B$24:$B$523,$B160,'CMS Downtime'!$C$24:$C$523,$C160,'CMS Downtime'!$D$24:$D$523,$D160,'CMS Downtime'!$K$24:$K$523,"Other Known Causes"))</f>
        <v/>
      </c>
      <c r="L160" s="160" t="str">
        <f>IF($C160="","",SUMIFS('CMS Downtime'!$J$24:$J$523,'CMS Downtime'!$B$24:$B$523,$B160,'CMS Downtime'!$C$24:$C$523,$C160,'CMS Downtime'!$D$24:$D$523,$D160,'CMS Downtime'!$K$24:$K$523,"Other Unknown Causes"))</f>
        <v/>
      </c>
    </row>
    <row r="161" spans="2:12" s="119" customFormat="1" x14ac:dyDescent="0.25">
      <c r="B161" s="144" t="str">
        <f>IF(Lists!AM139="","",Lists!AM139)</f>
        <v/>
      </c>
      <c r="C161" s="145" t="str">
        <f>IF(Lists!AN139="","",Lists!AN139)</f>
        <v/>
      </c>
      <c r="D161" s="145" t="str">
        <f>IF(Lists!AO139="","",Lists!AO139)</f>
        <v/>
      </c>
      <c r="E161" s="135"/>
      <c r="F161" s="142" t="str">
        <f>IF(C161="","",SUMIFS('CMS Downtime'!$J$24:'CMS Downtime'!$J$1323,'CMS Downtime'!$B$24:'CMS Downtime'!$B$1323,B161,'CMS Downtime'!$C$24:'CMS Downtime'!$C$1323,C161,'CMS Downtime'!$D$24:'CMS Downtime'!$D$1323,D161))</f>
        <v/>
      </c>
      <c r="G161" s="158" t="str">
        <f t="shared" si="2"/>
        <v/>
      </c>
      <c r="H161" s="160" t="str">
        <f>IF($C161="","",SUMIFS('CMS Downtime'!$J$24:$J$523,'CMS Downtime'!$B$24:$B$523,$B161,'CMS Downtime'!$C$24:$C$523,$C161,'CMS Downtime'!$D$24:$D$523,$D161,'CMS Downtime'!$K$24:$K$523,"Monitoring Equipment Malfunction"))</f>
        <v/>
      </c>
      <c r="I161" s="160" t="str">
        <f>IF($C161="","",SUMIFS('CMS Downtime'!$J$24:$J$523,'CMS Downtime'!$B$24:$B$523,$B161,'CMS Downtime'!$C$24:$C$523,$C161,'CMS Downtime'!$D$24:$D$523,$D161,'CMS Downtime'!$K$24:$K$523,"NonMonitoring Equipment Malfunction"))</f>
        <v/>
      </c>
      <c r="J161" s="160" t="str">
        <f>IF($C161="","",SUMIFS('CMS Downtime'!$J$24:$J$523,'CMS Downtime'!$B$24:$B$523,$B161,'CMS Downtime'!$C$24:$C$523,$C161,'CMS Downtime'!$D$24:$D$523,$D161,'CMS Downtime'!$K$24:$K$523,"Quality Assurance/Quality Control Calibrations"))</f>
        <v/>
      </c>
      <c r="K161" s="160" t="str">
        <f>IF($C161="","",SUMIFS('CMS Downtime'!$J$24:$J$523,'CMS Downtime'!$B$24:$B$523,$B161,'CMS Downtime'!$C$24:$C$523,$C161,'CMS Downtime'!$D$24:$D$523,$D161,'CMS Downtime'!$K$24:$K$523,"Other Known Causes"))</f>
        <v/>
      </c>
      <c r="L161" s="160" t="str">
        <f>IF($C161="","",SUMIFS('CMS Downtime'!$J$24:$J$523,'CMS Downtime'!$B$24:$B$523,$B161,'CMS Downtime'!$C$24:$C$523,$C161,'CMS Downtime'!$D$24:$D$523,$D161,'CMS Downtime'!$K$24:$K$523,"Other Unknown Causes"))</f>
        <v/>
      </c>
    </row>
    <row r="162" spans="2:12" s="119" customFormat="1" x14ac:dyDescent="0.25">
      <c r="B162" s="144" t="str">
        <f>IF(Lists!AM140="","",Lists!AM140)</f>
        <v/>
      </c>
      <c r="C162" s="145" t="str">
        <f>IF(Lists!AN140="","",Lists!AN140)</f>
        <v/>
      </c>
      <c r="D162" s="145" t="str">
        <f>IF(Lists!AO140="","",Lists!AO140)</f>
        <v/>
      </c>
      <c r="E162" s="135"/>
      <c r="F162" s="142" t="str">
        <f>IF(C162="","",SUMIFS('CMS Downtime'!$J$24:'CMS Downtime'!$J$1323,'CMS Downtime'!$B$24:'CMS Downtime'!$B$1323,B162,'CMS Downtime'!$C$24:'CMS Downtime'!$C$1323,C162,'CMS Downtime'!$D$24:'CMS Downtime'!$D$1323,D162))</f>
        <v/>
      </c>
      <c r="G162" s="158" t="str">
        <f t="shared" si="2"/>
        <v/>
      </c>
      <c r="H162" s="160" t="str">
        <f>IF($C162="","",SUMIFS('CMS Downtime'!$J$24:$J$523,'CMS Downtime'!$B$24:$B$523,$B162,'CMS Downtime'!$C$24:$C$523,$C162,'CMS Downtime'!$D$24:$D$523,$D162,'CMS Downtime'!$K$24:$K$523,"Monitoring Equipment Malfunction"))</f>
        <v/>
      </c>
      <c r="I162" s="160" t="str">
        <f>IF($C162="","",SUMIFS('CMS Downtime'!$J$24:$J$523,'CMS Downtime'!$B$24:$B$523,$B162,'CMS Downtime'!$C$24:$C$523,$C162,'CMS Downtime'!$D$24:$D$523,$D162,'CMS Downtime'!$K$24:$K$523,"NonMonitoring Equipment Malfunction"))</f>
        <v/>
      </c>
      <c r="J162" s="160" t="str">
        <f>IF($C162="","",SUMIFS('CMS Downtime'!$J$24:$J$523,'CMS Downtime'!$B$24:$B$523,$B162,'CMS Downtime'!$C$24:$C$523,$C162,'CMS Downtime'!$D$24:$D$523,$D162,'CMS Downtime'!$K$24:$K$523,"Quality Assurance/Quality Control Calibrations"))</f>
        <v/>
      </c>
      <c r="K162" s="160" t="str">
        <f>IF($C162="","",SUMIFS('CMS Downtime'!$J$24:$J$523,'CMS Downtime'!$B$24:$B$523,$B162,'CMS Downtime'!$C$24:$C$523,$C162,'CMS Downtime'!$D$24:$D$523,$D162,'CMS Downtime'!$K$24:$K$523,"Other Known Causes"))</f>
        <v/>
      </c>
      <c r="L162" s="160" t="str">
        <f>IF($C162="","",SUMIFS('CMS Downtime'!$J$24:$J$523,'CMS Downtime'!$B$24:$B$523,$B162,'CMS Downtime'!$C$24:$C$523,$C162,'CMS Downtime'!$D$24:$D$523,$D162,'CMS Downtime'!$K$24:$K$523,"Other Unknown Causes"))</f>
        <v/>
      </c>
    </row>
    <row r="163" spans="2:12" s="119" customFormat="1" x14ac:dyDescent="0.25">
      <c r="B163" s="144" t="str">
        <f>IF(Lists!AM141="","",Lists!AM141)</f>
        <v/>
      </c>
      <c r="C163" s="145" t="str">
        <f>IF(Lists!AN141="","",Lists!AN141)</f>
        <v/>
      </c>
      <c r="D163" s="145" t="str">
        <f>IF(Lists!AO141="","",Lists!AO141)</f>
        <v/>
      </c>
      <c r="E163" s="135"/>
      <c r="F163" s="142" t="str">
        <f>IF(C163="","",SUMIFS('CMS Downtime'!$J$24:'CMS Downtime'!$J$1323,'CMS Downtime'!$B$24:'CMS Downtime'!$B$1323,B163,'CMS Downtime'!$C$24:'CMS Downtime'!$C$1323,C163,'CMS Downtime'!$D$24:'CMS Downtime'!$D$1323,D163))</f>
        <v/>
      </c>
      <c r="G163" s="158" t="str">
        <f t="shared" si="2"/>
        <v/>
      </c>
      <c r="H163" s="160" t="str">
        <f>IF($C163="","",SUMIFS('CMS Downtime'!$J$24:$J$523,'CMS Downtime'!$B$24:$B$523,$B163,'CMS Downtime'!$C$24:$C$523,$C163,'CMS Downtime'!$D$24:$D$523,$D163,'CMS Downtime'!$K$24:$K$523,"Monitoring Equipment Malfunction"))</f>
        <v/>
      </c>
      <c r="I163" s="160" t="str">
        <f>IF($C163="","",SUMIFS('CMS Downtime'!$J$24:$J$523,'CMS Downtime'!$B$24:$B$523,$B163,'CMS Downtime'!$C$24:$C$523,$C163,'CMS Downtime'!$D$24:$D$523,$D163,'CMS Downtime'!$K$24:$K$523,"NonMonitoring Equipment Malfunction"))</f>
        <v/>
      </c>
      <c r="J163" s="160" t="str">
        <f>IF($C163="","",SUMIFS('CMS Downtime'!$J$24:$J$523,'CMS Downtime'!$B$24:$B$523,$B163,'CMS Downtime'!$C$24:$C$523,$C163,'CMS Downtime'!$D$24:$D$523,$D163,'CMS Downtime'!$K$24:$K$523,"Quality Assurance/Quality Control Calibrations"))</f>
        <v/>
      </c>
      <c r="K163" s="160" t="str">
        <f>IF($C163="","",SUMIFS('CMS Downtime'!$J$24:$J$523,'CMS Downtime'!$B$24:$B$523,$B163,'CMS Downtime'!$C$24:$C$523,$C163,'CMS Downtime'!$D$24:$D$523,$D163,'CMS Downtime'!$K$24:$K$523,"Other Known Causes"))</f>
        <v/>
      </c>
      <c r="L163" s="160" t="str">
        <f>IF($C163="","",SUMIFS('CMS Downtime'!$J$24:$J$523,'CMS Downtime'!$B$24:$B$523,$B163,'CMS Downtime'!$C$24:$C$523,$C163,'CMS Downtime'!$D$24:$D$523,$D163,'CMS Downtime'!$K$24:$K$523,"Other Unknown Causes"))</f>
        <v/>
      </c>
    </row>
    <row r="164" spans="2:12" s="119" customFormat="1" x14ac:dyDescent="0.25">
      <c r="B164" s="144" t="str">
        <f>IF(Lists!AM142="","",Lists!AM142)</f>
        <v/>
      </c>
      <c r="C164" s="145" t="str">
        <f>IF(Lists!AN142="","",Lists!AN142)</f>
        <v/>
      </c>
      <c r="D164" s="145" t="str">
        <f>IF(Lists!AO142="","",Lists!AO142)</f>
        <v/>
      </c>
      <c r="E164" s="135"/>
      <c r="F164" s="142" t="str">
        <f>IF(C164="","",SUMIFS('CMS Downtime'!$J$24:'CMS Downtime'!$J$1323,'CMS Downtime'!$B$24:'CMS Downtime'!$B$1323,B164,'CMS Downtime'!$C$24:'CMS Downtime'!$C$1323,C164,'CMS Downtime'!$D$24:'CMS Downtime'!$D$1323,D164))</f>
        <v/>
      </c>
      <c r="G164" s="158" t="str">
        <f t="shared" si="2"/>
        <v/>
      </c>
      <c r="H164" s="160" t="str">
        <f>IF($C164="","",SUMIFS('CMS Downtime'!$J$24:$J$523,'CMS Downtime'!$B$24:$B$523,$B164,'CMS Downtime'!$C$24:$C$523,$C164,'CMS Downtime'!$D$24:$D$523,$D164,'CMS Downtime'!$K$24:$K$523,"Monitoring Equipment Malfunction"))</f>
        <v/>
      </c>
      <c r="I164" s="160" t="str">
        <f>IF($C164="","",SUMIFS('CMS Downtime'!$J$24:$J$523,'CMS Downtime'!$B$24:$B$523,$B164,'CMS Downtime'!$C$24:$C$523,$C164,'CMS Downtime'!$D$24:$D$523,$D164,'CMS Downtime'!$K$24:$K$523,"NonMonitoring Equipment Malfunction"))</f>
        <v/>
      </c>
      <c r="J164" s="160" t="str">
        <f>IF($C164="","",SUMIFS('CMS Downtime'!$J$24:$J$523,'CMS Downtime'!$B$24:$B$523,$B164,'CMS Downtime'!$C$24:$C$523,$C164,'CMS Downtime'!$D$24:$D$523,$D164,'CMS Downtime'!$K$24:$K$523,"Quality Assurance/Quality Control Calibrations"))</f>
        <v/>
      </c>
      <c r="K164" s="160" t="str">
        <f>IF($C164="","",SUMIFS('CMS Downtime'!$J$24:$J$523,'CMS Downtime'!$B$24:$B$523,$B164,'CMS Downtime'!$C$24:$C$523,$C164,'CMS Downtime'!$D$24:$D$523,$D164,'CMS Downtime'!$K$24:$K$523,"Other Known Causes"))</f>
        <v/>
      </c>
      <c r="L164" s="160" t="str">
        <f>IF($C164="","",SUMIFS('CMS Downtime'!$J$24:$J$523,'CMS Downtime'!$B$24:$B$523,$B164,'CMS Downtime'!$C$24:$C$523,$C164,'CMS Downtime'!$D$24:$D$523,$D164,'CMS Downtime'!$K$24:$K$523,"Other Unknown Causes"))</f>
        <v/>
      </c>
    </row>
    <row r="165" spans="2:12" s="119" customFormat="1" x14ac:dyDescent="0.25">
      <c r="B165" s="144" t="str">
        <f>IF(Lists!AM143="","",Lists!AM143)</f>
        <v/>
      </c>
      <c r="C165" s="145" t="str">
        <f>IF(Lists!AN143="","",Lists!AN143)</f>
        <v/>
      </c>
      <c r="D165" s="145" t="str">
        <f>IF(Lists!AO143="","",Lists!AO143)</f>
        <v/>
      </c>
      <c r="E165" s="135"/>
      <c r="F165" s="142" t="str">
        <f>IF(C165="","",SUMIFS('CMS Downtime'!$J$24:'CMS Downtime'!$J$1323,'CMS Downtime'!$B$24:'CMS Downtime'!$B$1323,B165,'CMS Downtime'!$C$24:'CMS Downtime'!$C$1323,C165,'CMS Downtime'!$D$24:'CMS Downtime'!$D$1323,D165))</f>
        <v/>
      </c>
      <c r="G165" s="158" t="str">
        <f t="shared" si="2"/>
        <v/>
      </c>
      <c r="H165" s="160" t="str">
        <f>IF($C165="","",SUMIFS('CMS Downtime'!$J$24:$J$523,'CMS Downtime'!$B$24:$B$523,$B165,'CMS Downtime'!$C$24:$C$523,$C165,'CMS Downtime'!$D$24:$D$523,$D165,'CMS Downtime'!$K$24:$K$523,"Monitoring Equipment Malfunction"))</f>
        <v/>
      </c>
      <c r="I165" s="160" t="str">
        <f>IF($C165="","",SUMIFS('CMS Downtime'!$J$24:$J$523,'CMS Downtime'!$B$24:$B$523,$B165,'CMS Downtime'!$C$24:$C$523,$C165,'CMS Downtime'!$D$24:$D$523,$D165,'CMS Downtime'!$K$24:$K$523,"NonMonitoring Equipment Malfunction"))</f>
        <v/>
      </c>
      <c r="J165" s="160" t="str">
        <f>IF($C165="","",SUMIFS('CMS Downtime'!$J$24:$J$523,'CMS Downtime'!$B$24:$B$523,$B165,'CMS Downtime'!$C$24:$C$523,$C165,'CMS Downtime'!$D$24:$D$523,$D165,'CMS Downtime'!$K$24:$K$523,"Quality Assurance/Quality Control Calibrations"))</f>
        <v/>
      </c>
      <c r="K165" s="160" t="str">
        <f>IF($C165="","",SUMIFS('CMS Downtime'!$J$24:$J$523,'CMS Downtime'!$B$24:$B$523,$B165,'CMS Downtime'!$C$24:$C$523,$C165,'CMS Downtime'!$D$24:$D$523,$D165,'CMS Downtime'!$K$24:$K$523,"Other Known Causes"))</f>
        <v/>
      </c>
      <c r="L165" s="160" t="str">
        <f>IF($C165="","",SUMIFS('CMS Downtime'!$J$24:$J$523,'CMS Downtime'!$B$24:$B$523,$B165,'CMS Downtime'!$C$24:$C$523,$C165,'CMS Downtime'!$D$24:$D$523,$D165,'CMS Downtime'!$K$24:$K$523,"Other Unknown Causes"))</f>
        <v/>
      </c>
    </row>
    <row r="166" spans="2:12" s="119" customFormat="1" x14ac:dyDescent="0.25">
      <c r="B166" s="144" t="str">
        <f>IF(Lists!AM144="","",Lists!AM144)</f>
        <v/>
      </c>
      <c r="C166" s="145" t="str">
        <f>IF(Lists!AN144="","",Lists!AN144)</f>
        <v/>
      </c>
      <c r="D166" s="145" t="str">
        <f>IF(Lists!AO144="","",Lists!AO144)</f>
        <v/>
      </c>
      <c r="E166" s="135"/>
      <c r="F166" s="142" t="str">
        <f>IF(C166="","",SUMIFS('CMS Downtime'!$J$24:'CMS Downtime'!$J$1323,'CMS Downtime'!$B$24:'CMS Downtime'!$B$1323,B166,'CMS Downtime'!$C$24:'CMS Downtime'!$C$1323,C166,'CMS Downtime'!$D$24:'CMS Downtime'!$D$1323,D166))</f>
        <v/>
      </c>
      <c r="G166" s="158" t="str">
        <f t="shared" si="2"/>
        <v/>
      </c>
      <c r="H166" s="160" t="str">
        <f>IF($C166="","",SUMIFS('CMS Downtime'!$J$24:$J$523,'CMS Downtime'!$B$24:$B$523,$B166,'CMS Downtime'!$C$24:$C$523,$C166,'CMS Downtime'!$D$24:$D$523,$D166,'CMS Downtime'!$K$24:$K$523,"Monitoring Equipment Malfunction"))</f>
        <v/>
      </c>
      <c r="I166" s="160" t="str">
        <f>IF($C166="","",SUMIFS('CMS Downtime'!$J$24:$J$523,'CMS Downtime'!$B$24:$B$523,$B166,'CMS Downtime'!$C$24:$C$523,$C166,'CMS Downtime'!$D$24:$D$523,$D166,'CMS Downtime'!$K$24:$K$523,"NonMonitoring Equipment Malfunction"))</f>
        <v/>
      </c>
      <c r="J166" s="160" t="str">
        <f>IF($C166="","",SUMIFS('CMS Downtime'!$J$24:$J$523,'CMS Downtime'!$B$24:$B$523,$B166,'CMS Downtime'!$C$24:$C$523,$C166,'CMS Downtime'!$D$24:$D$523,$D166,'CMS Downtime'!$K$24:$K$523,"Quality Assurance/Quality Control Calibrations"))</f>
        <v/>
      </c>
      <c r="K166" s="160" t="str">
        <f>IF($C166="","",SUMIFS('CMS Downtime'!$J$24:$J$523,'CMS Downtime'!$B$24:$B$523,$B166,'CMS Downtime'!$C$24:$C$523,$C166,'CMS Downtime'!$D$24:$D$523,$D166,'CMS Downtime'!$K$24:$K$523,"Other Known Causes"))</f>
        <v/>
      </c>
      <c r="L166" s="160" t="str">
        <f>IF($C166="","",SUMIFS('CMS Downtime'!$J$24:$J$523,'CMS Downtime'!$B$24:$B$523,$B166,'CMS Downtime'!$C$24:$C$523,$C166,'CMS Downtime'!$D$24:$D$523,$D166,'CMS Downtime'!$K$24:$K$523,"Other Unknown Causes"))</f>
        <v/>
      </c>
    </row>
    <row r="167" spans="2:12" s="119" customFormat="1" x14ac:dyDescent="0.25">
      <c r="B167" s="144" t="str">
        <f>IF(Lists!AM145="","",Lists!AM145)</f>
        <v/>
      </c>
      <c r="C167" s="145" t="str">
        <f>IF(Lists!AN145="","",Lists!AN145)</f>
        <v/>
      </c>
      <c r="D167" s="145" t="str">
        <f>IF(Lists!AO145="","",Lists!AO145)</f>
        <v/>
      </c>
      <c r="E167" s="135"/>
      <c r="F167" s="142" t="str">
        <f>IF(C167="","",SUMIFS('CMS Downtime'!$J$24:'CMS Downtime'!$J$1323,'CMS Downtime'!$B$24:'CMS Downtime'!$B$1323,B167,'CMS Downtime'!$C$24:'CMS Downtime'!$C$1323,C167,'CMS Downtime'!$D$24:'CMS Downtime'!$D$1323,D167))</f>
        <v/>
      </c>
      <c r="G167" s="158" t="str">
        <f t="shared" si="2"/>
        <v/>
      </c>
      <c r="H167" s="160" t="str">
        <f>IF($C167="","",SUMIFS('CMS Downtime'!$J$24:$J$523,'CMS Downtime'!$B$24:$B$523,$B167,'CMS Downtime'!$C$24:$C$523,$C167,'CMS Downtime'!$D$24:$D$523,$D167,'CMS Downtime'!$K$24:$K$523,"Monitoring Equipment Malfunction"))</f>
        <v/>
      </c>
      <c r="I167" s="160" t="str">
        <f>IF($C167="","",SUMIFS('CMS Downtime'!$J$24:$J$523,'CMS Downtime'!$B$24:$B$523,$B167,'CMS Downtime'!$C$24:$C$523,$C167,'CMS Downtime'!$D$24:$D$523,$D167,'CMS Downtime'!$K$24:$K$523,"NonMonitoring Equipment Malfunction"))</f>
        <v/>
      </c>
      <c r="J167" s="160" t="str">
        <f>IF($C167="","",SUMIFS('CMS Downtime'!$J$24:$J$523,'CMS Downtime'!$B$24:$B$523,$B167,'CMS Downtime'!$C$24:$C$523,$C167,'CMS Downtime'!$D$24:$D$523,$D167,'CMS Downtime'!$K$24:$K$523,"Quality Assurance/Quality Control Calibrations"))</f>
        <v/>
      </c>
      <c r="K167" s="160" t="str">
        <f>IF($C167="","",SUMIFS('CMS Downtime'!$J$24:$J$523,'CMS Downtime'!$B$24:$B$523,$B167,'CMS Downtime'!$C$24:$C$523,$C167,'CMS Downtime'!$D$24:$D$523,$D167,'CMS Downtime'!$K$24:$K$523,"Other Known Causes"))</f>
        <v/>
      </c>
      <c r="L167" s="160" t="str">
        <f>IF($C167="","",SUMIFS('CMS Downtime'!$J$24:$J$523,'CMS Downtime'!$B$24:$B$523,$B167,'CMS Downtime'!$C$24:$C$523,$C167,'CMS Downtime'!$D$24:$D$523,$D167,'CMS Downtime'!$K$24:$K$523,"Other Unknown Causes"))</f>
        <v/>
      </c>
    </row>
    <row r="168" spans="2:12" s="119" customFormat="1" x14ac:dyDescent="0.25">
      <c r="B168" s="144" t="str">
        <f>IF(Lists!AM146="","",Lists!AM146)</f>
        <v/>
      </c>
      <c r="C168" s="145" t="str">
        <f>IF(Lists!AN146="","",Lists!AN146)</f>
        <v/>
      </c>
      <c r="D168" s="145" t="str">
        <f>IF(Lists!AO146="","",Lists!AO146)</f>
        <v/>
      </c>
      <c r="E168" s="135"/>
      <c r="F168" s="142" t="str">
        <f>IF(C168="","",SUMIFS('CMS Downtime'!$J$24:'CMS Downtime'!$J$1323,'CMS Downtime'!$B$24:'CMS Downtime'!$B$1323,B168,'CMS Downtime'!$C$24:'CMS Downtime'!$C$1323,C168,'CMS Downtime'!$D$24:'CMS Downtime'!$D$1323,D168))</f>
        <v/>
      </c>
      <c r="G168" s="158" t="str">
        <f t="shared" si="2"/>
        <v/>
      </c>
      <c r="H168" s="160" t="str">
        <f>IF($C168="","",SUMIFS('CMS Downtime'!$J$24:$J$523,'CMS Downtime'!$B$24:$B$523,$B168,'CMS Downtime'!$C$24:$C$523,$C168,'CMS Downtime'!$D$24:$D$523,$D168,'CMS Downtime'!$K$24:$K$523,"Monitoring Equipment Malfunction"))</f>
        <v/>
      </c>
      <c r="I168" s="160" t="str">
        <f>IF($C168="","",SUMIFS('CMS Downtime'!$J$24:$J$523,'CMS Downtime'!$B$24:$B$523,$B168,'CMS Downtime'!$C$24:$C$523,$C168,'CMS Downtime'!$D$24:$D$523,$D168,'CMS Downtime'!$K$24:$K$523,"NonMonitoring Equipment Malfunction"))</f>
        <v/>
      </c>
      <c r="J168" s="160" t="str">
        <f>IF($C168="","",SUMIFS('CMS Downtime'!$J$24:$J$523,'CMS Downtime'!$B$24:$B$523,$B168,'CMS Downtime'!$C$24:$C$523,$C168,'CMS Downtime'!$D$24:$D$523,$D168,'CMS Downtime'!$K$24:$K$523,"Quality Assurance/Quality Control Calibrations"))</f>
        <v/>
      </c>
      <c r="K168" s="160" t="str">
        <f>IF($C168="","",SUMIFS('CMS Downtime'!$J$24:$J$523,'CMS Downtime'!$B$24:$B$523,$B168,'CMS Downtime'!$C$24:$C$523,$C168,'CMS Downtime'!$D$24:$D$523,$D168,'CMS Downtime'!$K$24:$K$523,"Other Known Causes"))</f>
        <v/>
      </c>
      <c r="L168" s="160" t="str">
        <f>IF($C168="","",SUMIFS('CMS Downtime'!$J$24:$J$523,'CMS Downtime'!$B$24:$B$523,$B168,'CMS Downtime'!$C$24:$C$523,$C168,'CMS Downtime'!$D$24:$D$523,$D168,'CMS Downtime'!$K$24:$K$523,"Other Unknown Causes"))</f>
        <v/>
      </c>
    </row>
    <row r="169" spans="2:12" s="119" customFormat="1" x14ac:dyDescent="0.25">
      <c r="B169" s="144" t="str">
        <f>IF(Lists!AM147="","",Lists!AM147)</f>
        <v/>
      </c>
      <c r="C169" s="145" t="str">
        <f>IF(Lists!AN147="","",Lists!AN147)</f>
        <v/>
      </c>
      <c r="D169" s="145" t="str">
        <f>IF(Lists!AO147="","",Lists!AO147)</f>
        <v/>
      </c>
      <c r="E169" s="135"/>
      <c r="F169" s="142" t="str">
        <f>IF(C169="","",SUMIFS('CMS Downtime'!$J$24:'CMS Downtime'!$J$1323,'CMS Downtime'!$B$24:'CMS Downtime'!$B$1323,B169,'CMS Downtime'!$C$24:'CMS Downtime'!$C$1323,C169,'CMS Downtime'!$D$24:'CMS Downtime'!$D$1323,D169))</f>
        <v/>
      </c>
      <c r="G169" s="158" t="str">
        <f t="shared" si="2"/>
        <v/>
      </c>
      <c r="H169" s="160" t="str">
        <f>IF($C169="","",SUMIFS('CMS Downtime'!$J$24:$J$523,'CMS Downtime'!$B$24:$B$523,$B169,'CMS Downtime'!$C$24:$C$523,$C169,'CMS Downtime'!$D$24:$D$523,$D169,'CMS Downtime'!$K$24:$K$523,"Monitoring Equipment Malfunction"))</f>
        <v/>
      </c>
      <c r="I169" s="160" t="str">
        <f>IF($C169="","",SUMIFS('CMS Downtime'!$J$24:$J$523,'CMS Downtime'!$B$24:$B$523,$B169,'CMS Downtime'!$C$24:$C$523,$C169,'CMS Downtime'!$D$24:$D$523,$D169,'CMS Downtime'!$K$24:$K$523,"NonMonitoring Equipment Malfunction"))</f>
        <v/>
      </c>
      <c r="J169" s="160" t="str">
        <f>IF($C169="","",SUMIFS('CMS Downtime'!$J$24:$J$523,'CMS Downtime'!$B$24:$B$523,$B169,'CMS Downtime'!$C$24:$C$523,$C169,'CMS Downtime'!$D$24:$D$523,$D169,'CMS Downtime'!$K$24:$K$523,"Quality Assurance/Quality Control Calibrations"))</f>
        <v/>
      </c>
      <c r="K169" s="160" t="str">
        <f>IF($C169="","",SUMIFS('CMS Downtime'!$J$24:$J$523,'CMS Downtime'!$B$24:$B$523,$B169,'CMS Downtime'!$C$24:$C$523,$C169,'CMS Downtime'!$D$24:$D$523,$D169,'CMS Downtime'!$K$24:$K$523,"Other Known Causes"))</f>
        <v/>
      </c>
      <c r="L169" s="160" t="str">
        <f>IF($C169="","",SUMIFS('CMS Downtime'!$J$24:$J$523,'CMS Downtime'!$B$24:$B$523,$B169,'CMS Downtime'!$C$24:$C$523,$C169,'CMS Downtime'!$D$24:$D$523,$D169,'CMS Downtime'!$K$24:$K$523,"Other Unknown Causes"))</f>
        <v/>
      </c>
    </row>
    <row r="170" spans="2:12" s="119" customFormat="1" x14ac:dyDescent="0.25">
      <c r="B170" s="144" t="str">
        <f>IF(Lists!AM148="","",Lists!AM148)</f>
        <v/>
      </c>
      <c r="C170" s="145" t="str">
        <f>IF(Lists!AN148="","",Lists!AN148)</f>
        <v/>
      </c>
      <c r="D170" s="145" t="str">
        <f>IF(Lists!AO148="","",Lists!AO148)</f>
        <v/>
      </c>
      <c r="E170" s="135"/>
      <c r="F170" s="142" t="str">
        <f>IF(C170="","",SUMIFS('CMS Downtime'!$J$24:'CMS Downtime'!$J$1323,'CMS Downtime'!$B$24:'CMS Downtime'!$B$1323,B170,'CMS Downtime'!$C$24:'CMS Downtime'!$C$1323,C170,'CMS Downtime'!$D$24:'CMS Downtime'!$D$1323,D170))</f>
        <v/>
      </c>
      <c r="G170" s="158" t="str">
        <f t="shared" si="2"/>
        <v/>
      </c>
      <c r="H170" s="160" t="str">
        <f>IF($C170="","",SUMIFS('CMS Downtime'!$J$24:$J$523,'CMS Downtime'!$B$24:$B$523,$B170,'CMS Downtime'!$C$24:$C$523,$C170,'CMS Downtime'!$D$24:$D$523,$D170,'CMS Downtime'!$K$24:$K$523,"Monitoring Equipment Malfunction"))</f>
        <v/>
      </c>
      <c r="I170" s="160" t="str">
        <f>IF($C170="","",SUMIFS('CMS Downtime'!$J$24:$J$523,'CMS Downtime'!$B$24:$B$523,$B170,'CMS Downtime'!$C$24:$C$523,$C170,'CMS Downtime'!$D$24:$D$523,$D170,'CMS Downtime'!$K$24:$K$523,"NonMonitoring Equipment Malfunction"))</f>
        <v/>
      </c>
      <c r="J170" s="160" t="str">
        <f>IF($C170="","",SUMIFS('CMS Downtime'!$J$24:$J$523,'CMS Downtime'!$B$24:$B$523,$B170,'CMS Downtime'!$C$24:$C$523,$C170,'CMS Downtime'!$D$24:$D$523,$D170,'CMS Downtime'!$K$24:$K$523,"Quality Assurance/Quality Control Calibrations"))</f>
        <v/>
      </c>
      <c r="K170" s="160" t="str">
        <f>IF($C170="","",SUMIFS('CMS Downtime'!$J$24:$J$523,'CMS Downtime'!$B$24:$B$523,$B170,'CMS Downtime'!$C$24:$C$523,$C170,'CMS Downtime'!$D$24:$D$523,$D170,'CMS Downtime'!$K$24:$K$523,"Other Known Causes"))</f>
        <v/>
      </c>
      <c r="L170" s="160" t="str">
        <f>IF($C170="","",SUMIFS('CMS Downtime'!$J$24:$J$523,'CMS Downtime'!$B$24:$B$523,$B170,'CMS Downtime'!$C$24:$C$523,$C170,'CMS Downtime'!$D$24:$D$523,$D170,'CMS Downtime'!$K$24:$K$523,"Other Unknown Causes"))</f>
        <v/>
      </c>
    </row>
    <row r="171" spans="2:12" s="119" customFormat="1" x14ac:dyDescent="0.25">
      <c r="B171" s="144" t="str">
        <f>IF(Lists!AM149="","",Lists!AM149)</f>
        <v/>
      </c>
      <c r="C171" s="145" t="str">
        <f>IF(Lists!AN149="","",Lists!AN149)</f>
        <v/>
      </c>
      <c r="D171" s="145" t="str">
        <f>IF(Lists!AO149="","",Lists!AO149)</f>
        <v/>
      </c>
      <c r="E171" s="135"/>
      <c r="F171" s="142" t="str">
        <f>IF(C171="","",SUMIFS('CMS Downtime'!$J$24:'CMS Downtime'!$J$1323,'CMS Downtime'!$B$24:'CMS Downtime'!$B$1323,B171,'CMS Downtime'!$C$24:'CMS Downtime'!$C$1323,C171,'CMS Downtime'!$D$24:'CMS Downtime'!$D$1323,D171))</f>
        <v/>
      </c>
      <c r="G171" s="158" t="str">
        <f t="shared" si="2"/>
        <v/>
      </c>
      <c r="H171" s="160" t="str">
        <f>IF($C171="","",SUMIFS('CMS Downtime'!$J$24:$J$523,'CMS Downtime'!$B$24:$B$523,$B171,'CMS Downtime'!$C$24:$C$523,$C171,'CMS Downtime'!$D$24:$D$523,$D171,'CMS Downtime'!$K$24:$K$523,"Monitoring Equipment Malfunction"))</f>
        <v/>
      </c>
      <c r="I171" s="160" t="str">
        <f>IF($C171="","",SUMIFS('CMS Downtime'!$J$24:$J$523,'CMS Downtime'!$B$24:$B$523,$B171,'CMS Downtime'!$C$24:$C$523,$C171,'CMS Downtime'!$D$24:$D$523,$D171,'CMS Downtime'!$K$24:$K$523,"NonMonitoring Equipment Malfunction"))</f>
        <v/>
      </c>
      <c r="J171" s="160" t="str">
        <f>IF($C171="","",SUMIFS('CMS Downtime'!$J$24:$J$523,'CMS Downtime'!$B$24:$B$523,$B171,'CMS Downtime'!$C$24:$C$523,$C171,'CMS Downtime'!$D$24:$D$523,$D171,'CMS Downtime'!$K$24:$K$523,"Quality Assurance/Quality Control Calibrations"))</f>
        <v/>
      </c>
      <c r="K171" s="160" t="str">
        <f>IF($C171="","",SUMIFS('CMS Downtime'!$J$24:$J$523,'CMS Downtime'!$B$24:$B$523,$B171,'CMS Downtime'!$C$24:$C$523,$C171,'CMS Downtime'!$D$24:$D$523,$D171,'CMS Downtime'!$K$24:$K$523,"Other Known Causes"))</f>
        <v/>
      </c>
      <c r="L171" s="160" t="str">
        <f>IF($C171="","",SUMIFS('CMS Downtime'!$J$24:$J$523,'CMS Downtime'!$B$24:$B$523,$B171,'CMS Downtime'!$C$24:$C$523,$C171,'CMS Downtime'!$D$24:$D$523,$D171,'CMS Downtime'!$K$24:$K$523,"Other Unknown Causes"))</f>
        <v/>
      </c>
    </row>
    <row r="172" spans="2:12" s="119" customFormat="1" x14ac:dyDescent="0.25">
      <c r="B172" s="144" t="str">
        <f>IF(Lists!AM150="","",Lists!AM150)</f>
        <v/>
      </c>
      <c r="C172" s="145" t="str">
        <f>IF(Lists!AN150="","",Lists!AN150)</f>
        <v/>
      </c>
      <c r="D172" s="145" t="str">
        <f>IF(Lists!AO150="","",Lists!AO150)</f>
        <v/>
      </c>
      <c r="E172" s="135"/>
      <c r="F172" s="142" t="str">
        <f>IF(C172="","",SUMIFS('CMS Downtime'!$J$24:'CMS Downtime'!$J$1323,'CMS Downtime'!$B$24:'CMS Downtime'!$B$1323,B172,'CMS Downtime'!$C$24:'CMS Downtime'!$C$1323,C172,'CMS Downtime'!$D$24:'CMS Downtime'!$D$1323,D172))</f>
        <v/>
      </c>
      <c r="G172" s="158" t="str">
        <f t="shared" si="2"/>
        <v/>
      </c>
      <c r="H172" s="160" t="str">
        <f>IF($C172="","",SUMIFS('CMS Downtime'!$J$24:$J$523,'CMS Downtime'!$B$24:$B$523,$B172,'CMS Downtime'!$C$24:$C$523,$C172,'CMS Downtime'!$D$24:$D$523,$D172,'CMS Downtime'!$K$24:$K$523,"Monitoring Equipment Malfunction"))</f>
        <v/>
      </c>
      <c r="I172" s="160" t="str">
        <f>IF($C172="","",SUMIFS('CMS Downtime'!$J$24:$J$523,'CMS Downtime'!$B$24:$B$523,$B172,'CMS Downtime'!$C$24:$C$523,$C172,'CMS Downtime'!$D$24:$D$523,$D172,'CMS Downtime'!$K$24:$K$523,"NonMonitoring Equipment Malfunction"))</f>
        <v/>
      </c>
      <c r="J172" s="160" t="str">
        <f>IF($C172="","",SUMIFS('CMS Downtime'!$J$24:$J$523,'CMS Downtime'!$B$24:$B$523,$B172,'CMS Downtime'!$C$24:$C$523,$C172,'CMS Downtime'!$D$24:$D$523,$D172,'CMS Downtime'!$K$24:$K$523,"Quality Assurance/Quality Control Calibrations"))</f>
        <v/>
      </c>
      <c r="K172" s="160" t="str">
        <f>IF($C172="","",SUMIFS('CMS Downtime'!$J$24:$J$523,'CMS Downtime'!$B$24:$B$523,$B172,'CMS Downtime'!$C$24:$C$523,$C172,'CMS Downtime'!$D$24:$D$523,$D172,'CMS Downtime'!$K$24:$K$523,"Other Known Causes"))</f>
        <v/>
      </c>
      <c r="L172" s="160" t="str">
        <f>IF($C172="","",SUMIFS('CMS Downtime'!$J$24:$J$523,'CMS Downtime'!$B$24:$B$523,$B172,'CMS Downtime'!$C$24:$C$523,$C172,'CMS Downtime'!$D$24:$D$523,$D172,'CMS Downtime'!$K$24:$K$523,"Other Unknown Causes"))</f>
        <v/>
      </c>
    </row>
    <row r="173" spans="2:12" s="119" customFormat="1" x14ac:dyDescent="0.25">
      <c r="B173" s="144" t="str">
        <f>IF(Lists!AM151="","",Lists!AM151)</f>
        <v/>
      </c>
      <c r="C173" s="145" t="str">
        <f>IF(Lists!AN151="","",Lists!AN151)</f>
        <v/>
      </c>
      <c r="D173" s="145" t="str">
        <f>IF(Lists!AO151="","",Lists!AO151)</f>
        <v/>
      </c>
      <c r="E173" s="135"/>
      <c r="F173" s="142" t="str">
        <f>IF(C173="","",SUMIFS('CMS Downtime'!$J$24:'CMS Downtime'!$J$1323,'CMS Downtime'!$B$24:'CMS Downtime'!$B$1323,B173,'CMS Downtime'!$C$24:'CMS Downtime'!$C$1323,C173,'CMS Downtime'!$D$24:'CMS Downtime'!$D$1323,D173))</f>
        <v/>
      </c>
      <c r="G173" s="158" t="str">
        <f t="shared" si="2"/>
        <v/>
      </c>
      <c r="H173" s="160" t="str">
        <f>IF($C173="","",SUMIFS('CMS Downtime'!$J$24:$J$523,'CMS Downtime'!$B$24:$B$523,$B173,'CMS Downtime'!$C$24:$C$523,$C173,'CMS Downtime'!$D$24:$D$523,$D173,'CMS Downtime'!$K$24:$K$523,"Monitoring Equipment Malfunction"))</f>
        <v/>
      </c>
      <c r="I173" s="160" t="str">
        <f>IF($C173="","",SUMIFS('CMS Downtime'!$J$24:$J$523,'CMS Downtime'!$B$24:$B$523,$B173,'CMS Downtime'!$C$24:$C$523,$C173,'CMS Downtime'!$D$24:$D$523,$D173,'CMS Downtime'!$K$24:$K$523,"NonMonitoring Equipment Malfunction"))</f>
        <v/>
      </c>
      <c r="J173" s="160" t="str">
        <f>IF($C173="","",SUMIFS('CMS Downtime'!$J$24:$J$523,'CMS Downtime'!$B$24:$B$523,$B173,'CMS Downtime'!$C$24:$C$523,$C173,'CMS Downtime'!$D$24:$D$523,$D173,'CMS Downtime'!$K$24:$K$523,"Quality Assurance/Quality Control Calibrations"))</f>
        <v/>
      </c>
      <c r="K173" s="160" t="str">
        <f>IF($C173="","",SUMIFS('CMS Downtime'!$J$24:$J$523,'CMS Downtime'!$B$24:$B$523,$B173,'CMS Downtime'!$C$24:$C$523,$C173,'CMS Downtime'!$D$24:$D$523,$D173,'CMS Downtime'!$K$24:$K$523,"Other Known Causes"))</f>
        <v/>
      </c>
      <c r="L173" s="160" t="str">
        <f>IF($C173="","",SUMIFS('CMS Downtime'!$J$24:$J$523,'CMS Downtime'!$B$24:$B$523,$B173,'CMS Downtime'!$C$24:$C$523,$C173,'CMS Downtime'!$D$24:$D$523,$D173,'CMS Downtime'!$K$24:$K$523,"Other Unknown Causes"))</f>
        <v/>
      </c>
    </row>
    <row r="174" spans="2:12" s="119" customFormat="1" x14ac:dyDescent="0.25">
      <c r="B174" s="144" t="str">
        <f>IF(Lists!AM152="","",Lists!AM152)</f>
        <v/>
      </c>
      <c r="C174" s="145" t="str">
        <f>IF(Lists!AN152="","",Lists!AN152)</f>
        <v/>
      </c>
      <c r="D174" s="145" t="str">
        <f>IF(Lists!AO152="","",Lists!AO152)</f>
        <v/>
      </c>
      <c r="E174" s="135"/>
      <c r="F174" s="142" t="str">
        <f>IF(C174="","",SUMIFS('CMS Downtime'!$J$24:'CMS Downtime'!$J$1323,'CMS Downtime'!$B$24:'CMS Downtime'!$B$1323,B174,'CMS Downtime'!$C$24:'CMS Downtime'!$C$1323,C174,'CMS Downtime'!$D$24:'CMS Downtime'!$D$1323,D174))</f>
        <v/>
      </c>
      <c r="G174" s="158" t="str">
        <f t="shared" si="2"/>
        <v/>
      </c>
      <c r="H174" s="160" t="str">
        <f>IF($C174="","",SUMIFS('CMS Downtime'!$J$24:$J$523,'CMS Downtime'!$B$24:$B$523,$B174,'CMS Downtime'!$C$24:$C$523,$C174,'CMS Downtime'!$D$24:$D$523,$D174,'CMS Downtime'!$K$24:$K$523,"Monitoring Equipment Malfunction"))</f>
        <v/>
      </c>
      <c r="I174" s="160" t="str">
        <f>IF($C174="","",SUMIFS('CMS Downtime'!$J$24:$J$523,'CMS Downtime'!$B$24:$B$523,$B174,'CMS Downtime'!$C$24:$C$523,$C174,'CMS Downtime'!$D$24:$D$523,$D174,'CMS Downtime'!$K$24:$K$523,"NonMonitoring Equipment Malfunction"))</f>
        <v/>
      </c>
      <c r="J174" s="160" t="str">
        <f>IF($C174="","",SUMIFS('CMS Downtime'!$J$24:$J$523,'CMS Downtime'!$B$24:$B$523,$B174,'CMS Downtime'!$C$24:$C$523,$C174,'CMS Downtime'!$D$24:$D$523,$D174,'CMS Downtime'!$K$24:$K$523,"Quality Assurance/Quality Control Calibrations"))</f>
        <v/>
      </c>
      <c r="K174" s="160" t="str">
        <f>IF($C174="","",SUMIFS('CMS Downtime'!$J$24:$J$523,'CMS Downtime'!$B$24:$B$523,$B174,'CMS Downtime'!$C$24:$C$523,$C174,'CMS Downtime'!$D$24:$D$523,$D174,'CMS Downtime'!$K$24:$K$523,"Other Known Causes"))</f>
        <v/>
      </c>
      <c r="L174" s="160" t="str">
        <f>IF($C174="","",SUMIFS('CMS Downtime'!$J$24:$J$523,'CMS Downtime'!$B$24:$B$523,$B174,'CMS Downtime'!$C$24:$C$523,$C174,'CMS Downtime'!$D$24:$D$523,$D174,'CMS Downtime'!$K$24:$K$523,"Other Unknown Causes"))</f>
        <v/>
      </c>
    </row>
    <row r="175" spans="2:12" s="119" customFormat="1" x14ac:dyDescent="0.25">
      <c r="B175" s="144" t="str">
        <f>IF(Lists!AM153="","",Lists!AM153)</f>
        <v/>
      </c>
      <c r="C175" s="145" t="str">
        <f>IF(Lists!AN153="","",Lists!AN153)</f>
        <v/>
      </c>
      <c r="D175" s="145" t="str">
        <f>IF(Lists!AO153="","",Lists!AO153)</f>
        <v/>
      </c>
      <c r="E175" s="135"/>
      <c r="F175" s="142" t="str">
        <f>IF(C175="","",SUMIFS('CMS Downtime'!$J$24:'CMS Downtime'!$J$1323,'CMS Downtime'!$B$24:'CMS Downtime'!$B$1323,B175,'CMS Downtime'!$C$24:'CMS Downtime'!$C$1323,C175,'CMS Downtime'!$D$24:'CMS Downtime'!$D$1323,D175))</f>
        <v/>
      </c>
      <c r="G175" s="158" t="str">
        <f t="shared" si="2"/>
        <v/>
      </c>
      <c r="H175" s="160" t="str">
        <f>IF($C175="","",SUMIFS('CMS Downtime'!$J$24:$J$523,'CMS Downtime'!$B$24:$B$523,$B175,'CMS Downtime'!$C$24:$C$523,$C175,'CMS Downtime'!$D$24:$D$523,$D175,'CMS Downtime'!$K$24:$K$523,"Monitoring Equipment Malfunction"))</f>
        <v/>
      </c>
      <c r="I175" s="160" t="str">
        <f>IF($C175="","",SUMIFS('CMS Downtime'!$J$24:$J$523,'CMS Downtime'!$B$24:$B$523,$B175,'CMS Downtime'!$C$24:$C$523,$C175,'CMS Downtime'!$D$24:$D$523,$D175,'CMS Downtime'!$K$24:$K$523,"NonMonitoring Equipment Malfunction"))</f>
        <v/>
      </c>
      <c r="J175" s="160" t="str">
        <f>IF($C175="","",SUMIFS('CMS Downtime'!$J$24:$J$523,'CMS Downtime'!$B$24:$B$523,$B175,'CMS Downtime'!$C$24:$C$523,$C175,'CMS Downtime'!$D$24:$D$523,$D175,'CMS Downtime'!$K$24:$K$523,"Quality Assurance/Quality Control Calibrations"))</f>
        <v/>
      </c>
      <c r="K175" s="160" t="str">
        <f>IF($C175="","",SUMIFS('CMS Downtime'!$J$24:$J$523,'CMS Downtime'!$B$24:$B$523,$B175,'CMS Downtime'!$C$24:$C$523,$C175,'CMS Downtime'!$D$24:$D$523,$D175,'CMS Downtime'!$K$24:$K$523,"Other Known Causes"))</f>
        <v/>
      </c>
      <c r="L175" s="160" t="str">
        <f>IF($C175="","",SUMIFS('CMS Downtime'!$J$24:$J$523,'CMS Downtime'!$B$24:$B$523,$B175,'CMS Downtime'!$C$24:$C$523,$C175,'CMS Downtime'!$D$24:$D$523,$D175,'CMS Downtime'!$K$24:$K$523,"Other Unknown Causes"))</f>
        <v/>
      </c>
    </row>
    <row r="176" spans="2:12" s="119" customFormat="1" x14ac:dyDescent="0.25">
      <c r="B176" s="144" t="str">
        <f>IF(Lists!AM154="","",Lists!AM154)</f>
        <v/>
      </c>
      <c r="C176" s="145" t="str">
        <f>IF(Lists!AN154="","",Lists!AN154)</f>
        <v/>
      </c>
      <c r="D176" s="145" t="str">
        <f>IF(Lists!AO154="","",Lists!AO154)</f>
        <v/>
      </c>
      <c r="E176" s="135"/>
      <c r="F176" s="142" t="str">
        <f>IF(C176="","",SUMIFS('CMS Downtime'!$J$24:'CMS Downtime'!$J$1323,'CMS Downtime'!$B$24:'CMS Downtime'!$B$1323,B176,'CMS Downtime'!$C$24:'CMS Downtime'!$C$1323,C176,'CMS Downtime'!$D$24:'CMS Downtime'!$D$1323,D176))</f>
        <v/>
      </c>
      <c r="G176" s="158" t="str">
        <f t="shared" si="2"/>
        <v/>
      </c>
      <c r="H176" s="160" t="str">
        <f>IF($C176="","",SUMIFS('CMS Downtime'!$J$24:$J$523,'CMS Downtime'!$B$24:$B$523,$B176,'CMS Downtime'!$C$24:$C$523,$C176,'CMS Downtime'!$D$24:$D$523,$D176,'CMS Downtime'!$K$24:$K$523,"Monitoring Equipment Malfunction"))</f>
        <v/>
      </c>
      <c r="I176" s="160" t="str">
        <f>IF($C176="","",SUMIFS('CMS Downtime'!$J$24:$J$523,'CMS Downtime'!$B$24:$B$523,$B176,'CMS Downtime'!$C$24:$C$523,$C176,'CMS Downtime'!$D$24:$D$523,$D176,'CMS Downtime'!$K$24:$K$523,"NonMonitoring Equipment Malfunction"))</f>
        <v/>
      </c>
      <c r="J176" s="160" t="str">
        <f>IF($C176="","",SUMIFS('CMS Downtime'!$J$24:$J$523,'CMS Downtime'!$B$24:$B$523,$B176,'CMS Downtime'!$C$24:$C$523,$C176,'CMS Downtime'!$D$24:$D$523,$D176,'CMS Downtime'!$K$24:$K$523,"Quality Assurance/Quality Control Calibrations"))</f>
        <v/>
      </c>
      <c r="K176" s="160" t="str">
        <f>IF($C176="","",SUMIFS('CMS Downtime'!$J$24:$J$523,'CMS Downtime'!$B$24:$B$523,$B176,'CMS Downtime'!$C$24:$C$523,$C176,'CMS Downtime'!$D$24:$D$523,$D176,'CMS Downtime'!$K$24:$K$523,"Other Known Causes"))</f>
        <v/>
      </c>
      <c r="L176" s="160" t="str">
        <f>IF($C176="","",SUMIFS('CMS Downtime'!$J$24:$J$523,'CMS Downtime'!$B$24:$B$523,$B176,'CMS Downtime'!$C$24:$C$523,$C176,'CMS Downtime'!$D$24:$D$523,$D176,'CMS Downtime'!$K$24:$K$523,"Other Unknown Causes"))</f>
        <v/>
      </c>
    </row>
    <row r="177" spans="2:12" s="119" customFormat="1" x14ac:dyDescent="0.25">
      <c r="B177" s="144" t="str">
        <f>IF(Lists!AM155="","",Lists!AM155)</f>
        <v/>
      </c>
      <c r="C177" s="145" t="str">
        <f>IF(Lists!AN155="","",Lists!AN155)</f>
        <v/>
      </c>
      <c r="D177" s="145" t="str">
        <f>IF(Lists!AO155="","",Lists!AO155)</f>
        <v/>
      </c>
      <c r="E177" s="135"/>
      <c r="F177" s="142" t="str">
        <f>IF(C177="","",SUMIFS('CMS Downtime'!$J$24:'CMS Downtime'!$J$1323,'CMS Downtime'!$B$24:'CMS Downtime'!$B$1323,B177,'CMS Downtime'!$C$24:'CMS Downtime'!$C$1323,C177,'CMS Downtime'!$D$24:'CMS Downtime'!$D$1323,D177))</f>
        <v/>
      </c>
      <c r="G177" s="158" t="str">
        <f t="shared" si="2"/>
        <v/>
      </c>
      <c r="H177" s="160" t="str">
        <f>IF($C177="","",SUMIFS('CMS Downtime'!$J$24:$J$523,'CMS Downtime'!$B$24:$B$523,$B177,'CMS Downtime'!$C$24:$C$523,$C177,'CMS Downtime'!$D$24:$D$523,$D177,'CMS Downtime'!$K$24:$K$523,"Monitoring Equipment Malfunction"))</f>
        <v/>
      </c>
      <c r="I177" s="160" t="str">
        <f>IF($C177="","",SUMIFS('CMS Downtime'!$J$24:$J$523,'CMS Downtime'!$B$24:$B$523,$B177,'CMS Downtime'!$C$24:$C$523,$C177,'CMS Downtime'!$D$24:$D$523,$D177,'CMS Downtime'!$K$24:$K$523,"NonMonitoring Equipment Malfunction"))</f>
        <v/>
      </c>
      <c r="J177" s="160" t="str">
        <f>IF($C177="","",SUMIFS('CMS Downtime'!$J$24:$J$523,'CMS Downtime'!$B$24:$B$523,$B177,'CMS Downtime'!$C$24:$C$523,$C177,'CMS Downtime'!$D$24:$D$523,$D177,'CMS Downtime'!$K$24:$K$523,"Quality Assurance/Quality Control Calibrations"))</f>
        <v/>
      </c>
      <c r="K177" s="160" t="str">
        <f>IF($C177="","",SUMIFS('CMS Downtime'!$J$24:$J$523,'CMS Downtime'!$B$24:$B$523,$B177,'CMS Downtime'!$C$24:$C$523,$C177,'CMS Downtime'!$D$24:$D$523,$D177,'CMS Downtime'!$K$24:$K$523,"Other Known Causes"))</f>
        <v/>
      </c>
      <c r="L177" s="160" t="str">
        <f>IF($C177="","",SUMIFS('CMS Downtime'!$J$24:$J$523,'CMS Downtime'!$B$24:$B$523,$B177,'CMS Downtime'!$C$24:$C$523,$C177,'CMS Downtime'!$D$24:$D$523,$D177,'CMS Downtime'!$K$24:$K$523,"Other Unknown Causes"))</f>
        <v/>
      </c>
    </row>
    <row r="178" spans="2:12" s="119" customFormat="1" x14ac:dyDescent="0.25">
      <c r="B178" s="144" t="str">
        <f>IF(Lists!AM156="","",Lists!AM156)</f>
        <v/>
      </c>
      <c r="C178" s="145" t="str">
        <f>IF(Lists!AN156="","",Lists!AN156)</f>
        <v/>
      </c>
      <c r="D178" s="145" t="str">
        <f>IF(Lists!AO156="","",Lists!AO156)</f>
        <v/>
      </c>
      <c r="E178" s="135"/>
      <c r="F178" s="142" t="str">
        <f>IF(C178="","",SUMIFS('CMS Downtime'!$J$24:'CMS Downtime'!$J$1323,'CMS Downtime'!$B$24:'CMS Downtime'!$B$1323,B178,'CMS Downtime'!$C$24:'CMS Downtime'!$C$1323,C178,'CMS Downtime'!$D$24:'CMS Downtime'!$D$1323,D178))</f>
        <v/>
      </c>
      <c r="G178" s="158" t="str">
        <f t="shared" si="2"/>
        <v/>
      </c>
      <c r="H178" s="160" t="str">
        <f>IF($C178="","",SUMIFS('CMS Downtime'!$J$24:$J$523,'CMS Downtime'!$B$24:$B$523,$B178,'CMS Downtime'!$C$24:$C$523,$C178,'CMS Downtime'!$D$24:$D$523,$D178,'CMS Downtime'!$K$24:$K$523,"Monitoring Equipment Malfunction"))</f>
        <v/>
      </c>
      <c r="I178" s="160" t="str">
        <f>IF($C178="","",SUMIFS('CMS Downtime'!$J$24:$J$523,'CMS Downtime'!$B$24:$B$523,$B178,'CMS Downtime'!$C$24:$C$523,$C178,'CMS Downtime'!$D$24:$D$523,$D178,'CMS Downtime'!$K$24:$K$523,"NonMonitoring Equipment Malfunction"))</f>
        <v/>
      </c>
      <c r="J178" s="160" t="str">
        <f>IF($C178="","",SUMIFS('CMS Downtime'!$J$24:$J$523,'CMS Downtime'!$B$24:$B$523,$B178,'CMS Downtime'!$C$24:$C$523,$C178,'CMS Downtime'!$D$24:$D$523,$D178,'CMS Downtime'!$K$24:$K$523,"Quality Assurance/Quality Control Calibrations"))</f>
        <v/>
      </c>
      <c r="K178" s="160" t="str">
        <f>IF($C178="","",SUMIFS('CMS Downtime'!$J$24:$J$523,'CMS Downtime'!$B$24:$B$523,$B178,'CMS Downtime'!$C$24:$C$523,$C178,'CMS Downtime'!$D$24:$D$523,$D178,'CMS Downtime'!$K$24:$K$523,"Other Known Causes"))</f>
        <v/>
      </c>
      <c r="L178" s="160" t="str">
        <f>IF($C178="","",SUMIFS('CMS Downtime'!$J$24:$J$523,'CMS Downtime'!$B$24:$B$523,$B178,'CMS Downtime'!$C$24:$C$523,$C178,'CMS Downtime'!$D$24:$D$523,$D178,'CMS Downtime'!$K$24:$K$523,"Other Unknown Causes"))</f>
        <v/>
      </c>
    </row>
    <row r="179" spans="2:12" s="119" customFormat="1" x14ac:dyDescent="0.25">
      <c r="B179" s="144" t="str">
        <f>IF(Lists!AM157="","",Lists!AM157)</f>
        <v/>
      </c>
      <c r="C179" s="145" t="str">
        <f>IF(Lists!AN157="","",Lists!AN157)</f>
        <v/>
      </c>
      <c r="D179" s="145" t="str">
        <f>IF(Lists!AO157="","",Lists!AO157)</f>
        <v/>
      </c>
      <c r="E179" s="135"/>
      <c r="F179" s="142" t="str">
        <f>IF(C179="","",SUMIFS('CMS Downtime'!$J$24:'CMS Downtime'!$J$1323,'CMS Downtime'!$B$24:'CMS Downtime'!$B$1323,B179,'CMS Downtime'!$C$24:'CMS Downtime'!$C$1323,C179,'CMS Downtime'!$D$24:'CMS Downtime'!$D$1323,D179))</f>
        <v/>
      </c>
      <c r="G179" s="158" t="str">
        <f t="shared" si="2"/>
        <v/>
      </c>
      <c r="H179" s="160" t="str">
        <f>IF($C179="","",SUMIFS('CMS Downtime'!$J$24:$J$523,'CMS Downtime'!$B$24:$B$523,$B179,'CMS Downtime'!$C$24:$C$523,$C179,'CMS Downtime'!$D$24:$D$523,$D179,'CMS Downtime'!$K$24:$K$523,"Monitoring Equipment Malfunction"))</f>
        <v/>
      </c>
      <c r="I179" s="160" t="str">
        <f>IF($C179="","",SUMIFS('CMS Downtime'!$J$24:$J$523,'CMS Downtime'!$B$24:$B$523,$B179,'CMS Downtime'!$C$24:$C$523,$C179,'CMS Downtime'!$D$24:$D$523,$D179,'CMS Downtime'!$K$24:$K$523,"NonMonitoring Equipment Malfunction"))</f>
        <v/>
      </c>
      <c r="J179" s="160" t="str">
        <f>IF($C179="","",SUMIFS('CMS Downtime'!$J$24:$J$523,'CMS Downtime'!$B$24:$B$523,$B179,'CMS Downtime'!$C$24:$C$523,$C179,'CMS Downtime'!$D$24:$D$523,$D179,'CMS Downtime'!$K$24:$K$523,"Quality Assurance/Quality Control Calibrations"))</f>
        <v/>
      </c>
      <c r="K179" s="160" t="str">
        <f>IF($C179="","",SUMIFS('CMS Downtime'!$J$24:$J$523,'CMS Downtime'!$B$24:$B$523,$B179,'CMS Downtime'!$C$24:$C$523,$C179,'CMS Downtime'!$D$24:$D$523,$D179,'CMS Downtime'!$K$24:$K$523,"Other Known Causes"))</f>
        <v/>
      </c>
      <c r="L179" s="160" t="str">
        <f>IF($C179="","",SUMIFS('CMS Downtime'!$J$24:$J$523,'CMS Downtime'!$B$24:$B$523,$B179,'CMS Downtime'!$C$24:$C$523,$C179,'CMS Downtime'!$D$24:$D$523,$D179,'CMS Downtime'!$K$24:$K$523,"Other Unknown Causes"))</f>
        <v/>
      </c>
    </row>
    <row r="180" spans="2:12" s="119" customFormat="1" x14ac:dyDescent="0.25">
      <c r="B180" s="144" t="str">
        <f>IF(Lists!AM158="","",Lists!AM158)</f>
        <v/>
      </c>
      <c r="C180" s="145" t="str">
        <f>IF(Lists!AN158="","",Lists!AN158)</f>
        <v/>
      </c>
      <c r="D180" s="145" t="str">
        <f>IF(Lists!AO158="","",Lists!AO158)</f>
        <v/>
      </c>
      <c r="E180" s="135"/>
      <c r="F180" s="142" t="str">
        <f>IF(C180="","",SUMIFS('CMS Downtime'!$J$24:'CMS Downtime'!$J$1323,'CMS Downtime'!$B$24:'CMS Downtime'!$B$1323,B180,'CMS Downtime'!$C$24:'CMS Downtime'!$C$1323,C180,'CMS Downtime'!$D$24:'CMS Downtime'!$D$1323,D180))</f>
        <v/>
      </c>
      <c r="G180" s="158" t="str">
        <f t="shared" si="2"/>
        <v/>
      </c>
      <c r="H180" s="160" t="str">
        <f>IF($C180="","",SUMIFS('CMS Downtime'!$J$24:$J$523,'CMS Downtime'!$B$24:$B$523,$B180,'CMS Downtime'!$C$24:$C$523,$C180,'CMS Downtime'!$D$24:$D$523,$D180,'CMS Downtime'!$K$24:$K$523,"Monitoring Equipment Malfunction"))</f>
        <v/>
      </c>
      <c r="I180" s="160" t="str">
        <f>IF($C180="","",SUMIFS('CMS Downtime'!$J$24:$J$523,'CMS Downtime'!$B$24:$B$523,$B180,'CMS Downtime'!$C$24:$C$523,$C180,'CMS Downtime'!$D$24:$D$523,$D180,'CMS Downtime'!$K$24:$K$523,"NonMonitoring Equipment Malfunction"))</f>
        <v/>
      </c>
      <c r="J180" s="160" t="str">
        <f>IF($C180="","",SUMIFS('CMS Downtime'!$J$24:$J$523,'CMS Downtime'!$B$24:$B$523,$B180,'CMS Downtime'!$C$24:$C$523,$C180,'CMS Downtime'!$D$24:$D$523,$D180,'CMS Downtime'!$K$24:$K$523,"Quality Assurance/Quality Control Calibrations"))</f>
        <v/>
      </c>
      <c r="K180" s="160" t="str">
        <f>IF($C180="","",SUMIFS('CMS Downtime'!$J$24:$J$523,'CMS Downtime'!$B$24:$B$523,$B180,'CMS Downtime'!$C$24:$C$523,$C180,'CMS Downtime'!$D$24:$D$523,$D180,'CMS Downtime'!$K$24:$K$523,"Other Known Causes"))</f>
        <v/>
      </c>
      <c r="L180" s="160" t="str">
        <f>IF($C180="","",SUMIFS('CMS Downtime'!$J$24:$J$523,'CMS Downtime'!$B$24:$B$523,$B180,'CMS Downtime'!$C$24:$C$523,$C180,'CMS Downtime'!$D$24:$D$523,$D180,'CMS Downtime'!$K$24:$K$523,"Other Unknown Causes"))</f>
        <v/>
      </c>
    </row>
    <row r="181" spans="2:12" s="119" customFormat="1" x14ac:dyDescent="0.25">
      <c r="B181" s="144" t="str">
        <f>IF(Lists!AM159="","",Lists!AM159)</f>
        <v/>
      </c>
      <c r="C181" s="145" t="str">
        <f>IF(Lists!AN159="","",Lists!AN159)</f>
        <v/>
      </c>
      <c r="D181" s="145" t="str">
        <f>IF(Lists!AO159="","",Lists!AO159)</f>
        <v/>
      </c>
      <c r="E181" s="135"/>
      <c r="F181" s="142" t="str">
        <f>IF(C181="","",SUMIFS('CMS Downtime'!$J$24:'CMS Downtime'!$J$1323,'CMS Downtime'!$B$24:'CMS Downtime'!$B$1323,B181,'CMS Downtime'!$C$24:'CMS Downtime'!$C$1323,C181,'CMS Downtime'!$D$24:'CMS Downtime'!$D$1323,D181))</f>
        <v/>
      </c>
      <c r="G181" s="158" t="str">
        <f t="shared" si="2"/>
        <v/>
      </c>
      <c r="H181" s="160" t="str">
        <f>IF($C181="","",SUMIFS('CMS Downtime'!$J$24:$J$523,'CMS Downtime'!$B$24:$B$523,$B181,'CMS Downtime'!$C$24:$C$523,$C181,'CMS Downtime'!$D$24:$D$523,$D181,'CMS Downtime'!$K$24:$K$523,"Monitoring Equipment Malfunction"))</f>
        <v/>
      </c>
      <c r="I181" s="160" t="str">
        <f>IF($C181="","",SUMIFS('CMS Downtime'!$J$24:$J$523,'CMS Downtime'!$B$24:$B$523,$B181,'CMS Downtime'!$C$24:$C$523,$C181,'CMS Downtime'!$D$24:$D$523,$D181,'CMS Downtime'!$K$24:$K$523,"NonMonitoring Equipment Malfunction"))</f>
        <v/>
      </c>
      <c r="J181" s="160" t="str">
        <f>IF($C181="","",SUMIFS('CMS Downtime'!$J$24:$J$523,'CMS Downtime'!$B$24:$B$523,$B181,'CMS Downtime'!$C$24:$C$523,$C181,'CMS Downtime'!$D$24:$D$523,$D181,'CMS Downtime'!$K$24:$K$523,"Quality Assurance/Quality Control Calibrations"))</f>
        <v/>
      </c>
      <c r="K181" s="160" t="str">
        <f>IF($C181="","",SUMIFS('CMS Downtime'!$J$24:$J$523,'CMS Downtime'!$B$24:$B$523,$B181,'CMS Downtime'!$C$24:$C$523,$C181,'CMS Downtime'!$D$24:$D$523,$D181,'CMS Downtime'!$K$24:$K$523,"Other Known Causes"))</f>
        <v/>
      </c>
      <c r="L181" s="160" t="str">
        <f>IF($C181="","",SUMIFS('CMS Downtime'!$J$24:$J$523,'CMS Downtime'!$B$24:$B$523,$B181,'CMS Downtime'!$C$24:$C$523,$C181,'CMS Downtime'!$D$24:$D$523,$D181,'CMS Downtime'!$K$24:$K$523,"Other Unknown Causes"))</f>
        <v/>
      </c>
    </row>
    <row r="182" spans="2:12" s="119" customFormat="1" x14ac:dyDescent="0.25">
      <c r="B182" s="144" t="str">
        <f>IF(Lists!AM160="","",Lists!AM160)</f>
        <v/>
      </c>
      <c r="C182" s="145" t="str">
        <f>IF(Lists!AN160="","",Lists!AN160)</f>
        <v/>
      </c>
      <c r="D182" s="145" t="str">
        <f>IF(Lists!AO160="","",Lists!AO160)</f>
        <v/>
      </c>
      <c r="E182" s="135"/>
      <c r="F182" s="142" t="str">
        <f>IF(C182="","",SUMIFS('CMS Downtime'!$J$24:'CMS Downtime'!$J$1323,'CMS Downtime'!$B$24:'CMS Downtime'!$B$1323,B182,'CMS Downtime'!$C$24:'CMS Downtime'!$C$1323,C182,'CMS Downtime'!$D$24:'CMS Downtime'!$D$1323,D182))</f>
        <v/>
      </c>
      <c r="G182" s="158" t="str">
        <f t="shared" si="2"/>
        <v/>
      </c>
      <c r="H182" s="160" t="str">
        <f>IF($C182="","",SUMIFS('CMS Downtime'!$J$24:$J$523,'CMS Downtime'!$B$24:$B$523,$B182,'CMS Downtime'!$C$24:$C$523,$C182,'CMS Downtime'!$D$24:$D$523,$D182,'CMS Downtime'!$K$24:$K$523,"Monitoring Equipment Malfunction"))</f>
        <v/>
      </c>
      <c r="I182" s="160" t="str">
        <f>IF($C182="","",SUMIFS('CMS Downtime'!$J$24:$J$523,'CMS Downtime'!$B$24:$B$523,$B182,'CMS Downtime'!$C$24:$C$523,$C182,'CMS Downtime'!$D$24:$D$523,$D182,'CMS Downtime'!$K$24:$K$523,"NonMonitoring Equipment Malfunction"))</f>
        <v/>
      </c>
      <c r="J182" s="160" t="str">
        <f>IF($C182="","",SUMIFS('CMS Downtime'!$J$24:$J$523,'CMS Downtime'!$B$24:$B$523,$B182,'CMS Downtime'!$C$24:$C$523,$C182,'CMS Downtime'!$D$24:$D$523,$D182,'CMS Downtime'!$K$24:$K$523,"Quality Assurance/Quality Control Calibrations"))</f>
        <v/>
      </c>
      <c r="K182" s="160" t="str">
        <f>IF($C182="","",SUMIFS('CMS Downtime'!$J$24:$J$523,'CMS Downtime'!$B$24:$B$523,$B182,'CMS Downtime'!$C$24:$C$523,$C182,'CMS Downtime'!$D$24:$D$523,$D182,'CMS Downtime'!$K$24:$K$523,"Other Known Causes"))</f>
        <v/>
      </c>
      <c r="L182" s="160" t="str">
        <f>IF($C182="","",SUMIFS('CMS Downtime'!$J$24:$J$523,'CMS Downtime'!$B$24:$B$523,$B182,'CMS Downtime'!$C$24:$C$523,$C182,'CMS Downtime'!$D$24:$D$523,$D182,'CMS Downtime'!$K$24:$K$523,"Other Unknown Causes"))</f>
        <v/>
      </c>
    </row>
    <row r="183" spans="2:12" s="119" customFormat="1" x14ac:dyDescent="0.25">
      <c r="B183" s="144" t="str">
        <f>IF(Lists!AM161="","",Lists!AM161)</f>
        <v/>
      </c>
      <c r="C183" s="145" t="str">
        <f>IF(Lists!AN161="","",Lists!AN161)</f>
        <v/>
      </c>
      <c r="D183" s="145" t="str">
        <f>IF(Lists!AO161="","",Lists!AO161)</f>
        <v/>
      </c>
      <c r="E183" s="135"/>
      <c r="F183" s="142" t="str">
        <f>IF(C183="","",SUMIFS('CMS Downtime'!$J$24:'CMS Downtime'!$J$1323,'CMS Downtime'!$B$24:'CMS Downtime'!$B$1323,B183,'CMS Downtime'!$C$24:'CMS Downtime'!$C$1323,C183,'CMS Downtime'!$D$24:'CMS Downtime'!$D$1323,D183))</f>
        <v/>
      </c>
      <c r="G183" s="158" t="str">
        <f t="shared" si="2"/>
        <v/>
      </c>
      <c r="H183" s="160" t="str">
        <f>IF($C183="","",SUMIFS('CMS Downtime'!$J$24:$J$523,'CMS Downtime'!$B$24:$B$523,$B183,'CMS Downtime'!$C$24:$C$523,$C183,'CMS Downtime'!$D$24:$D$523,$D183,'CMS Downtime'!$K$24:$K$523,"Monitoring Equipment Malfunction"))</f>
        <v/>
      </c>
      <c r="I183" s="160" t="str">
        <f>IF($C183="","",SUMIFS('CMS Downtime'!$J$24:$J$523,'CMS Downtime'!$B$24:$B$523,$B183,'CMS Downtime'!$C$24:$C$523,$C183,'CMS Downtime'!$D$24:$D$523,$D183,'CMS Downtime'!$K$24:$K$523,"NonMonitoring Equipment Malfunction"))</f>
        <v/>
      </c>
      <c r="J183" s="160" t="str">
        <f>IF($C183="","",SUMIFS('CMS Downtime'!$J$24:$J$523,'CMS Downtime'!$B$24:$B$523,$B183,'CMS Downtime'!$C$24:$C$523,$C183,'CMS Downtime'!$D$24:$D$523,$D183,'CMS Downtime'!$K$24:$K$523,"Quality Assurance/Quality Control Calibrations"))</f>
        <v/>
      </c>
      <c r="K183" s="160" t="str">
        <f>IF($C183="","",SUMIFS('CMS Downtime'!$J$24:$J$523,'CMS Downtime'!$B$24:$B$523,$B183,'CMS Downtime'!$C$24:$C$523,$C183,'CMS Downtime'!$D$24:$D$523,$D183,'CMS Downtime'!$K$24:$K$523,"Other Known Causes"))</f>
        <v/>
      </c>
      <c r="L183" s="160" t="str">
        <f>IF($C183="","",SUMIFS('CMS Downtime'!$J$24:$J$523,'CMS Downtime'!$B$24:$B$523,$B183,'CMS Downtime'!$C$24:$C$523,$C183,'CMS Downtime'!$D$24:$D$523,$D183,'CMS Downtime'!$K$24:$K$523,"Other Unknown Causes"))</f>
        <v/>
      </c>
    </row>
    <row r="184" spans="2:12" s="119" customFormat="1" x14ac:dyDescent="0.25">
      <c r="B184" s="144" t="str">
        <f>IF(Lists!AM162="","",Lists!AM162)</f>
        <v/>
      </c>
      <c r="C184" s="145" t="str">
        <f>IF(Lists!AN162="","",Lists!AN162)</f>
        <v/>
      </c>
      <c r="D184" s="145" t="str">
        <f>IF(Lists!AO162="","",Lists!AO162)</f>
        <v/>
      </c>
      <c r="E184" s="135"/>
      <c r="F184" s="142" t="str">
        <f>IF(C184="","",SUMIFS('CMS Downtime'!$J$24:'CMS Downtime'!$J$1323,'CMS Downtime'!$B$24:'CMS Downtime'!$B$1323,B184,'CMS Downtime'!$C$24:'CMS Downtime'!$C$1323,C184,'CMS Downtime'!$D$24:'CMS Downtime'!$D$1323,D184))</f>
        <v/>
      </c>
      <c r="G184" s="158" t="str">
        <f t="shared" si="2"/>
        <v/>
      </c>
      <c r="H184" s="160" t="str">
        <f>IF($C184="","",SUMIFS('CMS Downtime'!$J$24:$J$523,'CMS Downtime'!$B$24:$B$523,$B184,'CMS Downtime'!$C$24:$C$523,$C184,'CMS Downtime'!$D$24:$D$523,$D184,'CMS Downtime'!$K$24:$K$523,"Monitoring Equipment Malfunction"))</f>
        <v/>
      </c>
      <c r="I184" s="160" t="str">
        <f>IF($C184="","",SUMIFS('CMS Downtime'!$J$24:$J$523,'CMS Downtime'!$B$24:$B$523,$B184,'CMS Downtime'!$C$24:$C$523,$C184,'CMS Downtime'!$D$24:$D$523,$D184,'CMS Downtime'!$K$24:$K$523,"NonMonitoring Equipment Malfunction"))</f>
        <v/>
      </c>
      <c r="J184" s="160" t="str">
        <f>IF($C184="","",SUMIFS('CMS Downtime'!$J$24:$J$523,'CMS Downtime'!$B$24:$B$523,$B184,'CMS Downtime'!$C$24:$C$523,$C184,'CMS Downtime'!$D$24:$D$523,$D184,'CMS Downtime'!$K$24:$K$523,"Quality Assurance/Quality Control Calibrations"))</f>
        <v/>
      </c>
      <c r="K184" s="160" t="str">
        <f>IF($C184="","",SUMIFS('CMS Downtime'!$J$24:$J$523,'CMS Downtime'!$B$24:$B$523,$B184,'CMS Downtime'!$C$24:$C$523,$C184,'CMS Downtime'!$D$24:$D$523,$D184,'CMS Downtime'!$K$24:$K$523,"Other Known Causes"))</f>
        <v/>
      </c>
      <c r="L184" s="160" t="str">
        <f>IF($C184="","",SUMIFS('CMS Downtime'!$J$24:$J$523,'CMS Downtime'!$B$24:$B$523,$B184,'CMS Downtime'!$C$24:$C$523,$C184,'CMS Downtime'!$D$24:$D$523,$D184,'CMS Downtime'!$K$24:$K$523,"Other Unknown Causes"))</f>
        <v/>
      </c>
    </row>
    <row r="185" spans="2:12" s="119" customFormat="1" x14ac:dyDescent="0.25">
      <c r="B185" s="144" t="str">
        <f>IF(Lists!AM163="","",Lists!AM163)</f>
        <v/>
      </c>
      <c r="C185" s="145" t="str">
        <f>IF(Lists!AN163="","",Lists!AN163)</f>
        <v/>
      </c>
      <c r="D185" s="145" t="str">
        <f>IF(Lists!AO163="","",Lists!AO163)</f>
        <v/>
      </c>
      <c r="E185" s="135"/>
      <c r="F185" s="142" t="str">
        <f>IF(C185="","",SUMIFS('CMS Downtime'!$J$24:'CMS Downtime'!$J$1323,'CMS Downtime'!$B$24:'CMS Downtime'!$B$1323,B185,'CMS Downtime'!$C$24:'CMS Downtime'!$C$1323,C185,'CMS Downtime'!$D$24:'CMS Downtime'!$D$1323,D185))</f>
        <v/>
      </c>
      <c r="G185" s="158" t="str">
        <f t="shared" si="2"/>
        <v/>
      </c>
      <c r="H185" s="160" t="str">
        <f>IF($C185="","",SUMIFS('CMS Downtime'!$J$24:$J$523,'CMS Downtime'!$B$24:$B$523,$B185,'CMS Downtime'!$C$24:$C$523,$C185,'CMS Downtime'!$D$24:$D$523,$D185,'CMS Downtime'!$K$24:$K$523,"Monitoring Equipment Malfunction"))</f>
        <v/>
      </c>
      <c r="I185" s="160" t="str">
        <f>IF($C185="","",SUMIFS('CMS Downtime'!$J$24:$J$523,'CMS Downtime'!$B$24:$B$523,$B185,'CMS Downtime'!$C$24:$C$523,$C185,'CMS Downtime'!$D$24:$D$523,$D185,'CMS Downtime'!$K$24:$K$523,"NonMonitoring Equipment Malfunction"))</f>
        <v/>
      </c>
      <c r="J185" s="160" t="str">
        <f>IF($C185="","",SUMIFS('CMS Downtime'!$J$24:$J$523,'CMS Downtime'!$B$24:$B$523,$B185,'CMS Downtime'!$C$24:$C$523,$C185,'CMS Downtime'!$D$24:$D$523,$D185,'CMS Downtime'!$K$24:$K$523,"Quality Assurance/Quality Control Calibrations"))</f>
        <v/>
      </c>
      <c r="K185" s="160" t="str">
        <f>IF($C185="","",SUMIFS('CMS Downtime'!$J$24:$J$523,'CMS Downtime'!$B$24:$B$523,$B185,'CMS Downtime'!$C$24:$C$523,$C185,'CMS Downtime'!$D$24:$D$523,$D185,'CMS Downtime'!$K$24:$K$523,"Other Known Causes"))</f>
        <v/>
      </c>
      <c r="L185" s="160" t="str">
        <f>IF($C185="","",SUMIFS('CMS Downtime'!$J$24:$J$523,'CMS Downtime'!$B$24:$B$523,$B185,'CMS Downtime'!$C$24:$C$523,$C185,'CMS Downtime'!$D$24:$D$523,$D185,'CMS Downtime'!$K$24:$K$523,"Other Unknown Causes"))</f>
        <v/>
      </c>
    </row>
    <row r="186" spans="2:12" s="119" customFormat="1" x14ac:dyDescent="0.25">
      <c r="B186" s="144" t="str">
        <f>IF(Lists!AM164="","",Lists!AM164)</f>
        <v/>
      </c>
      <c r="C186" s="145" t="str">
        <f>IF(Lists!AN164="","",Lists!AN164)</f>
        <v/>
      </c>
      <c r="D186" s="145" t="str">
        <f>IF(Lists!AO164="","",Lists!AO164)</f>
        <v/>
      </c>
      <c r="E186" s="135"/>
      <c r="F186" s="142" t="str">
        <f>IF(C186="","",SUMIFS('CMS Downtime'!$J$24:'CMS Downtime'!$J$1323,'CMS Downtime'!$B$24:'CMS Downtime'!$B$1323,B186,'CMS Downtime'!$C$24:'CMS Downtime'!$C$1323,C186,'CMS Downtime'!$D$24:'CMS Downtime'!$D$1323,D186))</f>
        <v/>
      </c>
      <c r="G186" s="158" t="str">
        <f t="shared" si="2"/>
        <v/>
      </c>
      <c r="H186" s="160" t="str">
        <f>IF($C186="","",SUMIFS('CMS Downtime'!$J$24:$J$523,'CMS Downtime'!$B$24:$B$523,$B186,'CMS Downtime'!$C$24:$C$523,$C186,'CMS Downtime'!$D$24:$D$523,$D186,'CMS Downtime'!$K$24:$K$523,"Monitoring Equipment Malfunction"))</f>
        <v/>
      </c>
      <c r="I186" s="160" t="str">
        <f>IF($C186="","",SUMIFS('CMS Downtime'!$J$24:$J$523,'CMS Downtime'!$B$24:$B$523,$B186,'CMS Downtime'!$C$24:$C$523,$C186,'CMS Downtime'!$D$24:$D$523,$D186,'CMS Downtime'!$K$24:$K$523,"NonMonitoring Equipment Malfunction"))</f>
        <v/>
      </c>
      <c r="J186" s="160" t="str">
        <f>IF($C186="","",SUMIFS('CMS Downtime'!$J$24:$J$523,'CMS Downtime'!$B$24:$B$523,$B186,'CMS Downtime'!$C$24:$C$523,$C186,'CMS Downtime'!$D$24:$D$523,$D186,'CMS Downtime'!$K$24:$K$523,"Quality Assurance/Quality Control Calibrations"))</f>
        <v/>
      </c>
      <c r="K186" s="160" t="str">
        <f>IF($C186="","",SUMIFS('CMS Downtime'!$J$24:$J$523,'CMS Downtime'!$B$24:$B$523,$B186,'CMS Downtime'!$C$24:$C$523,$C186,'CMS Downtime'!$D$24:$D$523,$D186,'CMS Downtime'!$K$24:$K$523,"Other Known Causes"))</f>
        <v/>
      </c>
      <c r="L186" s="160" t="str">
        <f>IF($C186="","",SUMIFS('CMS Downtime'!$J$24:$J$523,'CMS Downtime'!$B$24:$B$523,$B186,'CMS Downtime'!$C$24:$C$523,$C186,'CMS Downtime'!$D$24:$D$523,$D186,'CMS Downtime'!$K$24:$K$523,"Other Unknown Causes"))</f>
        <v/>
      </c>
    </row>
    <row r="187" spans="2:12" s="119" customFormat="1" x14ac:dyDescent="0.25">
      <c r="B187" s="144" t="str">
        <f>IF(Lists!AM165="","",Lists!AM165)</f>
        <v/>
      </c>
      <c r="C187" s="145" t="str">
        <f>IF(Lists!AN165="","",Lists!AN165)</f>
        <v/>
      </c>
      <c r="D187" s="145" t="str">
        <f>IF(Lists!AO165="","",Lists!AO165)</f>
        <v/>
      </c>
      <c r="E187" s="135"/>
      <c r="F187" s="142" t="str">
        <f>IF(C187="","",SUMIFS('CMS Downtime'!$J$24:'CMS Downtime'!$J$1323,'CMS Downtime'!$B$24:'CMS Downtime'!$B$1323,B187,'CMS Downtime'!$C$24:'CMS Downtime'!$C$1323,C187,'CMS Downtime'!$D$24:'CMS Downtime'!$D$1323,D187))</f>
        <v/>
      </c>
      <c r="G187" s="158" t="str">
        <f t="shared" si="2"/>
        <v/>
      </c>
      <c r="H187" s="160" t="str">
        <f>IF($C187="","",SUMIFS('CMS Downtime'!$J$24:$J$523,'CMS Downtime'!$B$24:$B$523,$B187,'CMS Downtime'!$C$24:$C$523,$C187,'CMS Downtime'!$D$24:$D$523,$D187,'CMS Downtime'!$K$24:$K$523,"Monitoring Equipment Malfunction"))</f>
        <v/>
      </c>
      <c r="I187" s="160" t="str">
        <f>IF($C187="","",SUMIFS('CMS Downtime'!$J$24:$J$523,'CMS Downtime'!$B$24:$B$523,$B187,'CMS Downtime'!$C$24:$C$523,$C187,'CMS Downtime'!$D$24:$D$523,$D187,'CMS Downtime'!$K$24:$K$523,"NonMonitoring Equipment Malfunction"))</f>
        <v/>
      </c>
      <c r="J187" s="160" t="str">
        <f>IF($C187="","",SUMIFS('CMS Downtime'!$J$24:$J$523,'CMS Downtime'!$B$24:$B$523,$B187,'CMS Downtime'!$C$24:$C$523,$C187,'CMS Downtime'!$D$24:$D$523,$D187,'CMS Downtime'!$K$24:$K$523,"Quality Assurance/Quality Control Calibrations"))</f>
        <v/>
      </c>
      <c r="K187" s="160" t="str">
        <f>IF($C187="","",SUMIFS('CMS Downtime'!$J$24:$J$523,'CMS Downtime'!$B$24:$B$523,$B187,'CMS Downtime'!$C$24:$C$523,$C187,'CMS Downtime'!$D$24:$D$523,$D187,'CMS Downtime'!$K$24:$K$523,"Other Known Causes"))</f>
        <v/>
      </c>
      <c r="L187" s="160" t="str">
        <f>IF($C187="","",SUMIFS('CMS Downtime'!$J$24:$J$523,'CMS Downtime'!$B$24:$B$523,$B187,'CMS Downtime'!$C$24:$C$523,$C187,'CMS Downtime'!$D$24:$D$523,$D187,'CMS Downtime'!$K$24:$K$523,"Other Unknown Causes"))</f>
        <v/>
      </c>
    </row>
    <row r="188" spans="2:12" s="119" customFormat="1" x14ac:dyDescent="0.25">
      <c r="B188" s="144" t="str">
        <f>IF(Lists!AM166="","",Lists!AM166)</f>
        <v/>
      </c>
      <c r="C188" s="145" t="str">
        <f>IF(Lists!AN166="","",Lists!AN166)</f>
        <v/>
      </c>
      <c r="D188" s="145" t="str">
        <f>IF(Lists!AO166="","",Lists!AO166)</f>
        <v/>
      </c>
      <c r="E188" s="135"/>
      <c r="F188" s="142" t="str">
        <f>IF(C188="","",SUMIFS('CMS Downtime'!$J$24:'CMS Downtime'!$J$1323,'CMS Downtime'!$B$24:'CMS Downtime'!$B$1323,B188,'CMS Downtime'!$C$24:'CMS Downtime'!$C$1323,C188,'CMS Downtime'!$D$24:'CMS Downtime'!$D$1323,D188))</f>
        <v/>
      </c>
      <c r="G188" s="158" t="str">
        <f t="shared" si="2"/>
        <v/>
      </c>
      <c r="H188" s="160" t="str">
        <f>IF($C188="","",SUMIFS('CMS Downtime'!$J$24:$J$523,'CMS Downtime'!$B$24:$B$523,$B188,'CMS Downtime'!$C$24:$C$523,$C188,'CMS Downtime'!$D$24:$D$523,$D188,'CMS Downtime'!$K$24:$K$523,"Monitoring Equipment Malfunction"))</f>
        <v/>
      </c>
      <c r="I188" s="160" t="str">
        <f>IF($C188="","",SUMIFS('CMS Downtime'!$J$24:$J$523,'CMS Downtime'!$B$24:$B$523,$B188,'CMS Downtime'!$C$24:$C$523,$C188,'CMS Downtime'!$D$24:$D$523,$D188,'CMS Downtime'!$K$24:$K$523,"NonMonitoring Equipment Malfunction"))</f>
        <v/>
      </c>
      <c r="J188" s="160" t="str">
        <f>IF($C188="","",SUMIFS('CMS Downtime'!$J$24:$J$523,'CMS Downtime'!$B$24:$B$523,$B188,'CMS Downtime'!$C$24:$C$523,$C188,'CMS Downtime'!$D$24:$D$523,$D188,'CMS Downtime'!$K$24:$K$523,"Quality Assurance/Quality Control Calibrations"))</f>
        <v/>
      </c>
      <c r="K188" s="160" t="str">
        <f>IF($C188="","",SUMIFS('CMS Downtime'!$J$24:$J$523,'CMS Downtime'!$B$24:$B$523,$B188,'CMS Downtime'!$C$24:$C$523,$C188,'CMS Downtime'!$D$24:$D$523,$D188,'CMS Downtime'!$K$24:$K$523,"Other Known Causes"))</f>
        <v/>
      </c>
      <c r="L188" s="160" t="str">
        <f>IF($C188="","",SUMIFS('CMS Downtime'!$J$24:$J$523,'CMS Downtime'!$B$24:$B$523,$B188,'CMS Downtime'!$C$24:$C$523,$C188,'CMS Downtime'!$D$24:$D$523,$D188,'CMS Downtime'!$K$24:$K$523,"Other Unknown Causes"))</f>
        <v/>
      </c>
    </row>
    <row r="189" spans="2:12" s="119" customFormat="1" x14ac:dyDescent="0.25">
      <c r="B189" s="144" t="str">
        <f>IF(Lists!AM167="","",Lists!AM167)</f>
        <v/>
      </c>
      <c r="C189" s="145" t="str">
        <f>IF(Lists!AN167="","",Lists!AN167)</f>
        <v/>
      </c>
      <c r="D189" s="145" t="str">
        <f>IF(Lists!AO167="","",Lists!AO167)</f>
        <v/>
      </c>
      <c r="E189" s="135"/>
      <c r="F189" s="142" t="str">
        <f>IF(C189="","",SUMIFS('CMS Downtime'!$J$24:'CMS Downtime'!$J$1323,'CMS Downtime'!$B$24:'CMS Downtime'!$B$1323,B189,'CMS Downtime'!$C$24:'CMS Downtime'!$C$1323,C189,'CMS Downtime'!$D$24:'CMS Downtime'!$D$1323,D189))</f>
        <v/>
      </c>
      <c r="G189" s="158" t="str">
        <f t="shared" si="2"/>
        <v/>
      </c>
      <c r="H189" s="160" t="str">
        <f>IF($C189="","",SUMIFS('CMS Downtime'!$J$24:$J$523,'CMS Downtime'!$B$24:$B$523,$B189,'CMS Downtime'!$C$24:$C$523,$C189,'CMS Downtime'!$D$24:$D$523,$D189,'CMS Downtime'!$K$24:$K$523,"Monitoring Equipment Malfunction"))</f>
        <v/>
      </c>
      <c r="I189" s="160" t="str">
        <f>IF($C189="","",SUMIFS('CMS Downtime'!$J$24:$J$523,'CMS Downtime'!$B$24:$B$523,$B189,'CMS Downtime'!$C$24:$C$523,$C189,'CMS Downtime'!$D$24:$D$523,$D189,'CMS Downtime'!$K$24:$K$523,"NonMonitoring Equipment Malfunction"))</f>
        <v/>
      </c>
      <c r="J189" s="160" t="str">
        <f>IF($C189="","",SUMIFS('CMS Downtime'!$J$24:$J$523,'CMS Downtime'!$B$24:$B$523,$B189,'CMS Downtime'!$C$24:$C$523,$C189,'CMS Downtime'!$D$24:$D$523,$D189,'CMS Downtime'!$K$24:$K$523,"Quality Assurance/Quality Control Calibrations"))</f>
        <v/>
      </c>
      <c r="K189" s="160" t="str">
        <f>IF($C189="","",SUMIFS('CMS Downtime'!$J$24:$J$523,'CMS Downtime'!$B$24:$B$523,$B189,'CMS Downtime'!$C$24:$C$523,$C189,'CMS Downtime'!$D$24:$D$523,$D189,'CMS Downtime'!$K$24:$K$523,"Other Known Causes"))</f>
        <v/>
      </c>
      <c r="L189" s="160" t="str">
        <f>IF($C189="","",SUMIFS('CMS Downtime'!$J$24:$J$523,'CMS Downtime'!$B$24:$B$523,$B189,'CMS Downtime'!$C$24:$C$523,$C189,'CMS Downtime'!$D$24:$D$523,$D189,'CMS Downtime'!$K$24:$K$523,"Other Unknown Causes"))</f>
        <v/>
      </c>
    </row>
    <row r="190" spans="2:12" s="119" customFormat="1" x14ac:dyDescent="0.25">
      <c r="B190" s="144" t="str">
        <f>IF(Lists!AM168="","",Lists!AM168)</f>
        <v/>
      </c>
      <c r="C190" s="145" t="str">
        <f>IF(Lists!AN168="","",Lists!AN168)</f>
        <v/>
      </c>
      <c r="D190" s="145" t="str">
        <f>IF(Lists!AO168="","",Lists!AO168)</f>
        <v/>
      </c>
      <c r="E190" s="135"/>
      <c r="F190" s="142" t="str">
        <f>IF(C190="","",SUMIFS('CMS Downtime'!$J$24:'CMS Downtime'!$J$1323,'CMS Downtime'!$B$24:'CMS Downtime'!$B$1323,B190,'CMS Downtime'!$C$24:'CMS Downtime'!$C$1323,C190,'CMS Downtime'!$D$24:'CMS Downtime'!$D$1323,D190))</f>
        <v/>
      </c>
      <c r="G190" s="158" t="str">
        <f t="shared" si="2"/>
        <v/>
      </c>
      <c r="H190" s="160" t="str">
        <f>IF($C190="","",SUMIFS('CMS Downtime'!$J$24:$J$523,'CMS Downtime'!$B$24:$B$523,$B190,'CMS Downtime'!$C$24:$C$523,$C190,'CMS Downtime'!$D$24:$D$523,$D190,'CMS Downtime'!$K$24:$K$523,"Monitoring Equipment Malfunction"))</f>
        <v/>
      </c>
      <c r="I190" s="160" t="str">
        <f>IF($C190="","",SUMIFS('CMS Downtime'!$J$24:$J$523,'CMS Downtime'!$B$24:$B$523,$B190,'CMS Downtime'!$C$24:$C$523,$C190,'CMS Downtime'!$D$24:$D$523,$D190,'CMS Downtime'!$K$24:$K$523,"NonMonitoring Equipment Malfunction"))</f>
        <v/>
      </c>
      <c r="J190" s="160" t="str">
        <f>IF($C190="","",SUMIFS('CMS Downtime'!$J$24:$J$523,'CMS Downtime'!$B$24:$B$523,$B190,'CMS Downtime'!$C$24:$C$523,$C190,'CMS Downtime'!$D$24:$D$523,$D190,'CMS Downtime'!$K$24:$K$523,"Quality Assurance/Quality Control Calibrations"))</f>
        <v/>
      </c>
      <c r="K190" s="160" t="str">
        <f>IF($C190="","",SUMIFS('CMS Downtime'!$J$24:$J$523,'CMS Downtime'!$B$24:$B$523,$B190,'CMS Downtime'!$C$24:$C$523,$C190,'CMS Downtime'!$D$24:$D$523,$D190,'CMS Downtime'!$K$24:$K$523,"Other Known Causes"))</f>
        <v/>
      </c>
      <c r="L190" s="160" t="str">
        <f>IF($C190="","",SUMIFS('CMS Downtime'!$J$24:$J$523,'CMS Downtime'!$B$24:$B$523,$B190,'CMS Downtime'!$C$24:$C$523,$C190,'CMS Downtime'!$D$24:$D$523,$D190,'CMS Downtime'!$K$24:$K$523,"Other Unknown Causes"))</f>
        <v/>
      </c>
    </row>
    <row r="191" spans="2:12" s="119" customFormat="1" x14ac:dyDescent="0.25">
      <c r="B191" s="144" t="str">
        <f>IF(Lists!AM169="","",Lists!AM169)</f>
        <v/>
      </c>
      <c r="C191" s="145" t="str">
        <f>IF(Lists!AN169="","",Lists!AN169)</f>
        <v/>
      </c>
      <c r="D191" s="145" t="str">
        <f>IF(Lists!AO169="","",Lists!AO169)</f>
        <v/>
      </c>
      <c r="E191" s="135"/>
      <c r="F191" s="142" t="str">
        <f>IF(C191="","",SUMIFS('CMS Downtime'!$J$24:'CMS Downtime'!$J$1323,'CMS Downtime'!$B$24:'CMS Downtime'!$B$1323,B191,'CMS Downtime'!$C$24:'CMS Downtime'!$C$1323,C191,'CMS Downtime'!$D$24:'CMS Downtime'!$D$1323,D191))</f>
        <v/>
      </c>
      <c r="G191" s="158" t="str">
        <f t="shared" si="2"/>
        <v/>
      </c>
      <c r="H191" s="160" t="str">
        <f>IF($C191="","",SUMIFS('CMS Downtime'!$J$24:$J$523,'CMS Downtime'!$B$24:$B$523,$B191,'CMS Downtime'!$C$24:$C$523,$C191,'CMS Downtime'!$D$24:$D$523,$D191,'CMS Downtime'!$K$24:$K$523,"Monitoring Equipment Malfunction"))</f>
        <v/>
      </c>
      <c r="I191" s="160" t="str">
        <f>IF($C191="","",SUMIFS('CMS Downtime'!$J$24:$J$523,'CMS Downtime'!$B$24:$B$523,$B191,'CMS Downtime'!$C$24:$C$523,$C191,'CMS Downtime'!$D$24:$D$523,$D191,'CMS Downtime'!$K$24:$K$523,"NonMonitoring Equipment Malfunction"))</f>
        <v/>
      </c>
      <c r="J191" s="160" t="str">
        <f>IF($C191="","",SUMIFS('CMS Downtime'!$J$24:$J$523,'CMS Downtime'!$B$24:$B$523,$B191,'CMS Downtime'!$C$24:$C$523,$C191,'CMS Downtime'!$D$24:$D$523,$D191,'CMS Downtime'!$K$24:$K$523,"Quality Assurance/Quality Control Calibrations"))</f>
        <v/>
      </c>
      <c r="K191" s="160" t="str">
        <f>IF($C191="","",SUMIFS('CMS Downtime'!$J$24:$J$523,'CMS Downtime'!$B$24:$B$523,$B191,'CMS Downtime'!$C$24:$C$523,$C191,'CMS Downtime'!$D$24:$D$523,$D191,'CMS Downtime'!$K$24:$K$523,"Other Known Causes"))</f>
        <v/>
      </c>
      <c r="L191" s="160" t="str">
        <f>IF($C191="","",SUMIFS('CMS Downtime'!$J$24:$J$523,'CMS Downtime'!$B$24:$B$523,$B191,'CMS Downtime'!$C$24:$C$523,$C191,'CMS Downtime'!$D$24:$D$523,$D191,'CMS Downtime'!$K$24:$K$523,"Other Unknown Causes"))</f>
        <v/>
      </c>
    </row>
    <row r="192" spans="2:12" s="119" customFormat="1" x14ac:dyDescent="0.25">
      <c r="B192" s="144" t="str">
        <f>IF(Lists!AM170="","",Lists!AM170)</f>
        <v/>
      </c>
      <c r="C192" s="145" t="str">
        <f>IF(Lists!AN170="","",Lists!AN170)</f>
        <v/>
      </c>
      <c r="D192" s="145" t="str">
        <f>IF(Lists!AO170="","",Lists!AO170)</f>
        <v/>
      </c>
      <c r="E192" s="135"/>
      <c r="F192" s="142" t="str">
        <f>IF(C192="","",SUMIFS('CMS Downtime'!$J$24:'CMS Downtime'!$J$1323,'CMS Downtime'!$B$24:'CMS Downtime'!$B$1323,B192,'CMS Downtime'!$C$24:'CMS Downtime'!$C$1323,C192,'CMS Downtime'!$D$24:'CMS Downtime'!$D$1323,D192))</f>
        <v/>
      </c>
      <c r="G192" s="158" t="str">
        <f t="shared" si="2"/>
        <v/>
      </c>
      <c r="H192" s="160" t="str">
        <f>IF($C192="","",SUMIFS('CMS Downtime'!$J$24:$J$523,'CMS Downtime'!$B$24:$B$523,$B192,'CMS Downtime'!$C$24:$C$523,$C192,'CMS Downtime'!$D$24:$D$523,$D192,'CMS Downtime'!$K$24:$K$523,"Monitoring Equipment Malfunction"))</f>
        <v/>
      </c>
      <c r="I192" s="160" t="str">
        <f>IF($C192="","",SUMIFS('CMS Downtime'!$J$24:$J$523,'CMS Downtime'!$B$24:$B$523,$B192,'CMS Downtime'!$C$24:$C$523,$C192,'CMS Downtime'!$D$24:$D$523,$D192,'CMS Downtime'!$K$24:$K$523,"NonMonitoring Equipment Malfunction"))</f>
        <v/>
      </c>
      <c r="J192" s="160" t="str">
        <f>IF($C192="","",SUMIFS('CMS Downtime'!$J$24:$J$523,'CMS Downtime'!$B$24:$B$523,$B192,'CMS Downtime'!$C$24:$C$523,$C192,'CMS Downtime'!$D$24:$D$523,$D192,'CMS Downtime'!$K$24:$K$523,"Quality Assurance/Quality Control Calibrations"))</f>
        <v/>
      </c>
      <c r="K192" s="160" t="str">
        <f>IF($C192="","",SUMIFS('CMS Downtime'!$J$24:$J$523,'CMS Downtime'!$B$24:$B$523,$B192,'CMS Downtime'!$C$24:$C$523,$C192,'CMS Downtime'!$D$24:$D$523,$D192,'CMS Downtime'!$K$24:$K$523,"Other Known Causes"))</f>
        <v/>
      </c>
      <c r="L192" s="160" t="str">
        <f>IF($C192="","",SUMIFS('CMS Downtime'!$J$24:$J$523,'CMS Downtime'!$B$24:$B$523,$B192,'CMS Downtime'!$C$24:$C$523,$C192,'CMS Downtime'!$D$24:$D$523,$D192,'CMS Downtime'!$K$24:$K$523,"Other Unknown Causes"))</f>
        <v/>
      </c>
    </row>
    <row r="193" spans="2:12" s="119" customFormat="1" x14ac:dyDescent="0.25">
      <c r="B193" s="144" t="str">
        <f>IF(Lists!AM171="","",Lists!AM171)</f>
        <v/>
      </c>
      <c r="C193" s="145" t="str">
        <f>IF(Lists!AN171="","",Lists!AN171)</f>
        <v/>
      </c>
      <c r="D193" s="145" t="str">
        <f>IF(Lists!AO171="","",Lists!AO171)</f>
        <v/>
      </c>
      <c r="E193" s="135"/>
      <c r="F193" s="142" t="str">
        <f>IF(C193="","",SUMIFS('CMS Downtime'!$J$24:'CMS Downtime'!$J$1323,'CMS Downtime'!$B$24:'CMS Downtime'!$B$1323,B193,'CMS Downtime'!$C$24:'CMS Downtime'!$C$1323,C193,'CMS Downtime'!$D$24:'CMS Downtime'!$D$1323,D193))</f>
        <v/>
      </c>
      <c r="G193" s="158" t="str">
        <f t="shared" si="2"/>
        <v/>
      </c>
      <c r="H193" s="160" t="str">
        <f>IF($C193="","",SUMIFS('CMS Downtime'!$J$24:$J$523,'CMS Downtime'!$B$24:$B$523,$B193,'CMS Downtime'!$C$24:$C$523,$C193,'CMS Downtime'!$D$24:$D$523,$D193,'CMS Downtime'!$K$24:$K$523,"Monitoring Equipment Malfunction"))</f>
        <v/>
      </c>
      <c r="I193" s="160" t="str">
        <f>IF($C193="","",SUMIFS('CMS Downtime'!$J$24:$J$523,'CMS Downtime'!$B$24:$B$523,$B193,'CMS Downtime'!$C$24:$C$523,$C193,'CMS Downtime'!$D$24:$D$523,$D193,'CMS Downtime'!$K$24:$K$523,"NonMonitoring Equipment Malfunction"))</f>
        <v/>
      </c>
      <c r="J193" s="160" t="str">
        <f>IF($C193="","",SUMIFS('CMS Downtime'!$J$24:$J$523,'CMS Downtime'!$B$24:$B$523,$B193,'CMS Downtime'!$C$24:$C$523,$C193,'CMS Downtime'!$D$24:$D$523,$D193,'CMS Downtime'!$K$24:$K$523,"Quality Assurance/Quality Control Calibrations"))</f>
        <v/>
      </c>
      <c r="K193" s="160" t="str">
        <f>IF($C193="","",SUMIFS('CMS Downtime'!$J$24:$J$523,'CMS Downtime'!$B$24:$B$523,$B193,'CMS Downtime'!$C$24:$C$523,$C193,'CMS Downtime'!$D$24:$D$523,$D193,'CMS Downtime'!$K$24:$K$523,"Other Known Causes"))</f>
        <v/>
      </c>
      <c r="L193" s="160" t="str">
        <f>IF($C193="","",SUMIFS('CMS Downtime'!$J$24:$J$523,'CMS Downtime'!$B$24:$B$523,$B193,'CMS Downtime'!$C$24:$C$523,$C193,'CMS Downtime'!$D$24:$D$523,$D193,'CMS Downtime'!$K$24:$K$523,"Other Unknown Causes"))</f>
        <v/>
      </c>
    </row>
    <row r="194" spans="2:12" s="119" customFormat="1" x14ac:dyDescent="0.25">
      <c r="B194" s="144" t="str">
        <f>IF(Lists!AM172="","",Lists!AM172)</f>
        <v/>
      </c>
      <c r="C194" s="145" t="str">
        <f>IF(Lists!AN172="","",Lists!AN172)</f>
        <v/>
      </c>
      <c r="D194" s="145" t="str">
        <f>IF(Lists!AO172="","",Lists!AO172)</f>
        <v/>
      </c>
      <c r="E194" s="135"/>
      <c r="F194" s="142" t="str">
        <f>IF(C194="","",SUMIFS('CMS Downtime'!$J$24:'CMS Downtime'!$J$1323,'CMS Downtime'!$B$24:'CMS Downtime'!$B$1323,B194,'CMS Downtime'!$C$24:'CMS Downtime'!$C$1323,C194,'CMS Downtime'!$D$24:'CMS Downtime'!$D$1323,D194))</f>
        <v/>
      </c>
      <c r="G194" s="158" t="str">
        <f t="shared" si="2"/>
        <v/>
      </c>
      <c r="H194" s="160" t="str">
        <f>IF($C194="","",SUMIFS('CMS Downtime'!$J$24:$J$523,'CMS Downtime'!$B$24:$B$523,$B194,'CMS Downtime'!$C$24:$C$523,$C194,'CMS Downtime'!$D$24:$D$523,$D194,'CMS Downtime'!$K$24:$K$523,"Monitoring Equipment Malfunction"))</f>
        <v/>
      </c>
      <c r="I194" s="160" t="str">
        <f>IF($C194="","",SUMIFS('CMS Downtime'!$J$24:$J$523,'CMS Downtime'!$B$24:$B$523,$B194,'CMS Downtime'!$C$24:$C$523,$C194,'CMS Downtime'!$D$24:$D$523,$D194,'CMS Downtime'!$K$24:$K$523,"NonMonitoring Equipment Malfunction"))</f>
        <v/>
      </c>
      <c r="J194" s="160" t="str">
        <f>IF($C194="","",SUMIFS('CMS Downtime'!$J$24:$J$523,'CMS Downtime'!$B$24:$B$523,$B194,'CMS Downtime'!$C$24:$C$523,$C194,'CMS Downtime'!$D$24:$D$523,$D194,'CMS Downtime'!$K$24:$K$523,"Quality Assurance/Quality Control Calibrations"))</f>
        <v/>
      </c>
      <c r="K194" s="160" t="str">
        <f>IF($C194="","",SUMIFS('CMS Downtime'!$J$24:$J$523,'CMS Downtime'!$B$24:$B$523,$B194,'CMS Downtime'!$C$24:$C$523,$C194,'CMS Downtime'!$D$24:$D$523,$D194,'CMS Downtime'!$K$24:$K$523,"Other Known Causes"))</f>
        <v/>
      </c>
      <c r="L194" s="160" t="str">
        <f>IF($C194="","",SUMIFS('CMS Downtime'!$J$24:$J$523,'CMS Downtime'!$B$24:$B$523,$B194,'CMS Downtime'!$C$24:$C$523,$C194,'CMS Downtime'!$D$24:$D$523,$D194,'CMS Downtime'!$K$24:$K$523,"Other Unknown Causes"))</f>
        <v/>
      </c>
    </row>
    <row r="195" spans="2:12" s="119" customFormat="1" x14ac:dyDescent="0.25">
      <c r="B195" s="144" t="str">
        <f>IF(Lists!AM173="","",Lists!AM173)</f>
        <v/>
      </c>
      <c r="C195" s="145" t="str">
        <f>IF(Lists!AN173="","",Lists!AN173)</f>
        <v/>
      </c>
      <c r="D195" s="145" t="str">
        <f>IF(Lists!AO173="","",Lists!AO173)</f>
        <v/>
      </c>
      <c r="E195" s="135"/>
      <c r="F195" s="142" t="str">
        <f>IF(C195="","",SUMIFS('CMS Downtime'!$J$24:'CMS Downtime'!$J$1323,'CMS Downtime'!$B$24:'CMS Downtime'!$B$1323,B195,'CMS Downtime'!$C$24:'CMS Downtime'!$C$1323,C195,'CMS Downtime'!$D$24:'CMS Downtime'!$D$1323,D195))</f>
        <v/>
      </c>
      <c r="G195" s="158" t="str">
        <f t="shared" si="2"/>
        <v/>
      </c>
      <c r="H195" s="160" t="str">
        <f>IF($C195="","",SUMIFS('CMS Downtime'!$J$24:$J$523,'CMS Downtime'!$B$24:$B$523,$B195,'CMS Downtime'!$C$24:$C$523,$C195,'CMS Downtime'!$D$24:$D$523,$D195,'CMS Downtime'!$K$24:$K$523,"Monitoring Equipment Malfunction"))</f>
        <v/>
      </c>
      <c r="I195" s="160" t="str">
        <f>IF($C195="","",SUMIFS('CMS Downtime'!$J$24:$J$523,'CMS Downtime'!$B$24:$B$523,$B195,'CMS Downtime'!$C$24:$C$523,$C195,'CMS Downtime'!$D$24:$D$523,$D195,'CMS Downtime'!$K$24:$K$523,"NonMonitoring Equipment Malfunction"))</f>
        <v/>
      </c>
      <c r="J195" s="160" t="str">
        <f>IF($C195="","",SUMIFS('CMS Downtime'!$J$24:$J$523,'CMS Downtime'!$B$24:$B$523,$B195,'CMS Downtime'!$C$24:$C$523,$C195,'CMS Downtime'!$D$24:$D$523,$D195,'CMS Downtime'!$K$24:$K$523,"Quality Assurance/Quality Control Calibrations"))</f>
        <v/>
      </c>
      <c r="K195" s="160" t="str">
        <f>IF($C195="","",SUMIFS('CMS Downtime'!$J$24:$J$523,'CMS Downtime'!$B$24:$B$523,$B195,'CMS Downtime'!$C$24:$C$523,$C195,'CMS Downtime'!$D$24:$D$523,$D195,'CMS Downtime'!$K$24:$K$523,"Other Known Causes"))</f>
        <v/>
      </c>
      <c r="L195" s="160" t="str">
        <f>IF($C195="","",SUMIFS('CMS Downtime'!$J$24:$J$523,'CMS Downtime'!$B$24:$B$523,$B195,'CMS Downtime'!$C$24:$C$523,$C195,'CMS Downtime'!$D$24:$D$523,$D195,'CMS Downtime'!$K$24:$K$523,"Other Unknown Causes"))</f>
        <v/>
      </c>
    </row>
    <row r="196" spans="2:12" s="119" customFormat="1" x14ac:dyDescent="0.25">
      <c r="B196" s="144" t="str">
        <f>IF(Lists!AM174="","",Lists!AM174)</f>
        <v/>
      </c>
      <c r="C196" s="145" t="str">
        <f>IF(Lists!AN174="","",Lists!AN174)</f>
        <v/>
      </c>
      <c r="D196" s="145" t="str">
        <f>IF(Lists!AO174="","",Lists!AO174)</f>
        <v/>
      </c>
      <c r="E196" s="135"/>
      <c r="F196" s="142" t="str">
        <f>IF(C196="","",SUMIFS('CMS Downtime'!$J$24:'CMS Downtime'!$J$1323,'CMS Downtime'!$B$24:'CMS Downtime'!$B$1323,B196,'CMS Downtime'!$C$24:'CMS Downtime'!$C$1323,C196,'CMS Downtime'!$D$24:'CMS Downtime'!$D$1323,D196))</f>
        <v/>
      </c>
      <c r="G196" s="158" t="str">
        <f t="shared" si="2"/>
        <v/>
      </c>
      <c r="H196" s="160" t="str">
        <f>IF($C196="","",SUMIFS('CMS Downtime'!$J$24:$J$523,'CMS Downtime'!$B$24:$B$523,$B196,'CMS Downtime'!$C$24:$C$523,$C196,'CMS Downtime'!$D$24:$D$523,$D196,'CMS Downtime'!$K$24:$K$523,"Monitoring Equipment Malfunction"))</f>
        <v/>
      </c>
      <c r="I196" s="160" t="str">
        <f>IF($C196="","",SUMIFS('CMS Downtime'!$J$24:$J$523,'CMS Downtime'!$B$24:$B$523,$B196,'CMS Downtime'!$C$24:$C$523,$C196,'CMS Downtime'!$D$24:$D$523,$D196,'CMS Downtime'!$K$24:$K$523,"NonMonitoring Equipment Malfunction"))</f>
        <v/>
      </c>
      <c r="J196" s="160" t="str">
        <f>IF($C196="","",SUMIFS('CMS Downtime'!$J$24:$J$523,'CMS Downtime'!$B$24:$B$523,$B196,'CMS Downtime'!$C$24:$C$523,$C196,'CMS Downtime'!$D$24:$D$523,$D196,'CMS Downtime'!$K$24:$K$523,"Quality Assurance/Quality Control Calibrations"))</f>
        <v/>
      </c>
      <c r="K196" s="160" t="str">
        <f>IF($C196="","",SUMIFS('CMS Downtime'!$J$24:$J$523,'CMS Downtime'!$B$24:$B$523,$B196,'CMS Downtime'!$C$24:$C$523,$C196,'CMS Downtime'!$D$24:$D$523,$D196,'CMS Downtime'!$K$24:$K$523,"Other Known Causes"))</f>
        <v/>
      </c>
      <c r="L196" s="160" t="str">
        <f>IF($C196="","",SUMIFS('CMS Downtime'!$J$24:$J$523,'CMS Downtime'!$B$24:$B$523,$B196,'CMS Downtime'!$C$24:$C$523,$C196,'CMS Downtime'!$D$24:$D$523,$D196,'CMS Downtime'!$K$24:$K$523,"Other Unknown Causes"))</f>
        <v/>
      </c>
    </row>
    <row r="197" spans="2:12" s="119" customFormat="1" x14ac:dyDescent="0.25">
      <c r="B197" s="144" t="str">
        <f>IF(Lists!AM175="","",Lists!AM175)</f>
        <v/>
      </c>
      <c r="C197" s="145" t="str">
        <f>IF(Lists!AN175="","",Lists!AN175)</f>
        <v/>
      </c>
      <c r="D197" s="145" t="str">
        <f>IF(Lists!AO175="","",Lists!AO175)</f>
        <v/>
      </c>
      <c r="E197" s="135"/>
      <c r="F197" s="142" t="str">
        <f>IF(C197="","",SUMIFS('CMS Downtime'!$J$24:'CMS Downtime'!$J$1323,'CMS Downtime'!$B$24:'CMS Downtime'!$B$1323,B197,'CMS Downtime'!$C$24:'CMS Downtime'!$C$1323,C197,'CMS Downtime'!$D$24:'CMS Downtime'!$D$1323,D197))</f>
        <v/>
      </c>
      <c r="G197" s="158" t="str">
        <f t="shared" si="2"/>
        <v/>
      </c>
      <c r="H197" s="160" t="str">
        <f>IF($C197="","",SUMIFS('CMS Downtime'!$J$24:$J$523,'CMS Downtime'!$B$24:$B$523,$B197,'CMS Downtime'!$C$24:$C$523,$C197,'CMS Downtime'!$D$24:$D$523,$D197,'CMS Downtime'!$K$24:$K$523,"Monitoring Equipment Malfunction"))</f>
        <v/>
      </c>
      <c r="I197" s="160" t="str">
        <f>IF($C197="","",SUMIFS('CMS Downtime'!$J$24:$J$523,'CMS Downtime'!$B$24:$B$523,$B197,'CMS Downtime'!$C$24:$C$523,$C197,'CMS Downtime'!$D$24:$D$523,$D197,'CMS Downtime'!$K$24:$K$523,"NonMonitoring Equipment Malfunction"))</f>
        <v/>
      </c>
      <c r="J197" s="160" t="str">
        <f>IF($C197="","",SUMIFS('CMS Downtime'!$J$24:$J$523,'CMS Downtime'!$B$24:$B$523,$B197,'CMS Downtime'!$C$24:$C$523,$C197,'CMS Downtime'!$D$24:$D$523,$D197,'CMS Downtime'!$K$24:$K$523,"Quality Assurance/Quality Control Calibrations"))</f>
        <v/>
      </c>
      <c r="K197" s="160" t="str">
        <f>IF($C197="","",SUMIFS('CMS Downtime'!$J$24:$J$523,'CMS Downtime'!$B$24:$B$523,$B197,'CMS Downtime'!$C$24:$C$523,$C197,'CMS Downtime'!$D$24:$D$523,$D197,'CMS Downtime'!$K$24:$K$523,"Other Known Causes"))</f>
        <v/>
      </c>
      <c r="L197" s="160" t="str">
        <f>IF($C197="","",SUMIFS('CMS Downtime'!$J$24:$J$523,'CMS Downtime'!$B$24:$B$523,$B197,'CMS Downtime'!$C$24:$C$523,$C197,'CMS Downtime'!$D$24:$D$523,$D197,'CMS Downtime'!$K$24:$K$523,"Other Unknown Causes"))</f>
        <v/>
      </c>
    </row>
    <row r="198" spans="2:12" s="119" customFormat="1" x14ac:dyDescent="0.25">
      <c r="B198" s="144" t="str">
        <f>IF(Lists!AM176="","",Lists!AM176)</f>
        <v/>
      </c>
      <c r="C198" s="145" t="str">
        <f>IF(Lists!AN176="","",Lists!AN176)</f>
        <v/>
      </c>
      <c r="D198" s="145" t="str">
        <f>IF(Lists!AO176="","",Lists!AO176)</f>
        <v/>
      </c>
      <c r="E198" s="135"/>
      <c r="F198" s="142" t="str">
        <f>IF(C198="","",SUMIFS('CMS Downtime'!$J$24:'CMS Downtime'!$J$1323,'CMS Downtime'!$B$24:'CMS Downtime'!$B$1323,B198,'CMS Downtime'!$C$24:'CMS Downtime'!$C$1323,C198,'CMS Downtime'!$D$24:'CMS Downtime'!$D$1323,D198))</f>
        <v/>
      </c>
      <c r="G198" s="158" t="str">
        <f t="shared" si="2"/>
        <v/>
      </c>
      <c r="H198" s="160" t="str">
        <f>IF($C198="","",SUMIFS('CMS Downtime'!$J$24:$J$523,'CMS Downtime'!$B$24:$B$523,$B198,'CMS Downtime'!$C$24:$C$523,$C198,'CMS Downtime'!$D$24:$D$523,$D198,'CMS Downtime'!$K$24:$K$523,"Monitoring Equipment Malfunction"))</f>
        <v/>
      </c>
      <c r="I198" s="160" t="str">
        <f>IF($C198="","",SUMIFS('CMS Downtime'!$J$24:$J$523,'CMS Downtime'!$B$24:$B$523,$B198,'CMS Downtime'!$C$24:$C$523,$C198,'CMS Downtime'!$D$24:$D$523,$D198,'CMS Downtime'!$K$24:$K$523,"NonMonitoring Equipment Malfunction"))</f>
        <v/>
      </c>
      <c r="J198" s="160" t="str">
        <f>IF($C198="","",SUMIFS('CMS Downtime'!$J$24:$J$523,'CMS Downtime'!$B$24:$B$523,$B198,'CMS Downtime'!$C$24:$C$523,$C198,'CMS Downtime'!$D$24:$D$523,$D198,'CMS Downtime'!$K$24:$K$523,"Quality Assurance/Quality Control Calibrations"))</f>
        <v/>
      </c>
      <c r="K198" s="160" t="str">
        <f>IF($C198="","",SUMIFS('CMS Downtime'!$J$24:$J$523,'CMS Downtime'!$B$24:$B$523,$B198,'CMS Downtime'!$C$24:$C$523,$C198,'CMS Downtime'!$D$24:$D$523,$D198,'CMS Downtime'!$K$24:$K$523,"Other Known Causes"))</f>
        <v/>
      </c>
      <c r="L198" s="160" t="str">
        <f>IF($C198="","",SUMIFS('CMS Downtime'!$J$24:$J$523,'CMS Downtime'!$B$24:$B$523,$B198,'CMS Downtime'!$C$24:$C$523,$C198,'CMS Downtime'!$D$24:$D$523,$D198,'CMS Downtime'!$K$24:$K$523,"Other Unknown Causes"))</f>
        <v/>
      </c>
    </row>
    <row r="199" spans="2:12" s="119" customFormat="1" x14ac:dyDescent="0.25">
      <c r="B199" s="144" t="str">
        <f>IF(Lists!AM177="","",Lists!AM177)</f>
        <v/>
      </c>
      <c r="C199" s="145" t="str">
        <f>IF(Lists!AN177="","",Lists!AN177)</f>
        <v/>
      </c>
      <c r="D199" s="145" t="str">
        <f>IF(Lists!AO177="","",Lists!AO177)</f>
        <v/>
      </c>
      <c r="E199" s="135"/>
      <c r="F199" s="142" t="str">
        <f>IF(C199="","",SUMIFS('CMS Downtime'!$J$24:'CMS Downtime'!$J$1323,'CMS Downtime'!$B$24:'CMS Downtime'!$B$1323,B199,'CMS Downtime'!$C$24:'CMS Downtime'!$C$1323,C199,'CMS Downtime'!$D$24:'CMS Downtime'!$D$1323,D199))</f>
        <v/>
      </c>
      <c r="G199" s="158" t="str">
        <f t="shared" si="2"/>
        <v/>
      </c>
      <c r="H199" s="160" t="str">
        <f>IF($C199="","",SUMIFS('CMS Downtime'!$J$24:$J$523,'CMS Downtime'!$B$24:$B$523,$B199,'CMS Downtime'!$C$24:$C$523,$C199,'CMS Downtime'!$D$24:$D$523,$D199,'CMS Downtime'!$K$24:$K$523,"Monitoring Equipment Malfunction"))</f>
        <v/>
      </c>
      <c r="I199" s="160" t="str">
        <f>IF($C199="","",SUMIFS('CMS Downtime'!$J$24:$J$523,'CMS Downtime'!$B$24:$B$523,$B199,'CMS Downtime'!$C$24:$C$523,$C199,'CMS Downtime'!$D$24:$D$523,$D199,'CMS Downtime'!$K$24:$K$523,"NonMonitoring Equipment Malfunction"))</f>
        <v/>
      </c>
      <c r="J199" s="160" t="str">
        <f>IF($C199="","",SUMIFS('CMS Downtime'!$J$24:$J$523,'CMS Downtime'!$B$24:$B$523,$B199,'CMS Downtime'!$C$24:$C$523,$C199,'CMS Downtime'!$D$24:$D$523,$D199,'CMS Downtime'!$K$24:$K$523,"Quality Assurance/Quality Control Calibrations"))</f>
        <v/>
      </c>
      <c r="K199" s="160" t="str">
        <f>IF($C199="","",SUMIFS('CMS Downtime'!$J$24:$J$523,'CMS Downtime'!$B$24:$B$523,$B199,'CMS Downtime'!$C$24:$C$523,$C199,'CMS Downtime'!$D$24:$D$523,$D199,'CMS Downtime'!$K$24:$K$523,"Other Known Causes"))</f>
        <v/>
      </c>
      <c r="L199" s="160" t="str">
        <f>IF($C199="","",SUMIFS('CMS Downtime'!$J$24:$J$523,'CMS Downtime'!$B$24:$B$523,$B199,'CMS Downtime'!$C$24:$C$523,$C199,'CMS Downtime'!$D$24:$D$523,$D199,'CMS Downtime'!$K$24:$K$523,"Other Unknown Causes"))</f>
        <v/>
      </c>
    </row>
    <row r="200" spans="2:12" s="119" customFormat="1" x14ac:dyDescent="0.25">
      <c r="B200" s="144" t="str">
        <f>IF(Lists!AM178="","",Lists!AM178)</f>
        <v/>
      </c>
      <c r="C200" s="145" t="str">
        <f>IF(Lists!AN178="","",Lists!AN178)</f>
        <v/>
      </c>
      <c r="D200" s="145" t="str">
        <f>IF(Lists!AO178="","",Lists!AO178)</f>
        <v/>
      </c>
      <c r="E200" s="135"/>
      <c r="F200" s="142" t="str">
        <f>IF(C200="","",SUMIFS('CMS Downtime'!$J$24:'CMS Downtime'!$J$1323,'CMS Downtime'!$B$24:'CMS Downtime'!$B$1323,B200,'CMS Downtime'!$C$24:'CMS Downtime'!$C$1323,C200,'CMS Downtime'!$D$24:'CMS Downtime'!$D$1323,D200))</f>
        <v/>
      </c>
      <c r="G200" s="158" t="str">
        <f t="shared" si="2"/>
        <v/>
      </c>
      <c r="H200" s="160" t="str">
        <f>IF($C200="","",SUMIFS('CMS Downtime'!$J$24:$J$523,'CMS Downtime'!$B$24:$B$523,$B200,'CMS Downtime'!$C$24:$C$523,$C200,'CMS Downtime'!$D$24:$D$523,$D200,'CMS Downtime'!$K$24:$K$523,"Monitoring Equipment Malfunction"))</f>
        <v/>
      </c>
      <c r="I200" s="160" t="str">
        <f>IF($C200="","",SUMIFS('CMS Downtime'!$J$24:$J$523,'CMS Downtime'!$B$24:$B$523,$B200,'CMS Downtime'!$C$24:$C$523,$C200,'CMS Downtime'!$D$24:$D$523,$D200,'CMS Downtime'!$K$24:$K$523,"NonMonitoring Equipment Malfunction"))</f>
        <v/>
      </c>
      <c r="J200" s="160" t="str">
        <f>IF($C200="","",SUMIFS('CMS Downtime'!$J$24:$J$523,'CMS Downtime'!$B$24:$B$523,$B200,'CMS Downtime'!$C$24:$C$523,$C200,'CMS Downtime'!$D$24:$D$523,$D200,'CMS Downtime'!$K$24:$K$523,"Quality Assurance/Quality Control Calibrations"))</f>
        <v/>
      </c>
      <c r="K200" s="160" t="str">
        <f>IF($C200="","",SUMIFS('CMS Downtime'!$J$24:$J$523,'CMS Downtime'!$B$24:$B$523,$B200,'CMS Downtime'!$C$24:$C$523,$C200,'CMS Downtime'!$D$24:$D$523,$D200,'CMS Downtime'!$K$24:$K$523,"Other Known Causes"))</f>
        <v/>
      </c>
      <c r="L200" s="160" t="str">
        <f>IF($C200="","",SUMIFS('CMS Downtime'!$J$24:$J$523,'CMS Downtime'!$B$24:$B$523,$B200,'CMS Downtime'!$C$24:$C$523,$C200,'CMS Downtime'!$D$24:$D$523,$D200,'CMS Downtime'!$K$24:$K$523,"Other Unknown Causes"))</f>
        <v/>
      </c>
    </row>
    <row r="201" spans="2:12" s="119" customFormat="1" x14ac:dyDescent="0.25">
      <c r="B201" s="144" t="str">
        <f>IF(Lists!AM179="","",Lists!AM179)</f>
        <v/>
      </c>
      <c r="C201" s="145" t="str">
        <f>IF(Lists!AN179="","",Lists!AN179)</f>
        <v/>
      </c>
      <c r="D201" s="145" t="str">
        <f>IF(Lists!AO179="","",Lists!AO179)</f>
        <v/>
      </c>
      <c r="E201" s="135"/>
      <c r="F201" s="142" t="str">
        <f>IF(C201="","",SUMIFS('CMS Downtime'!$J$24:'CMS Downtime'!$J$1323,'CMS Downtime'!$B$24:'CMS Downtime'!$B$1323,B201,'CMS Downtime'!$C$24:'CMS Downtime'!$C$1323,C201,'CMS Downtime'!$D$24:'CMS Downtime'!$D$1323,D201))</f>
        <v/>
      </c>
      <c r="G201" s="158" t="str">
        <f t="shared" si="2"/>
        <v/>
      </c>
      <c r="H201" s="160" t="str">
        <f>IF($C201="","",SUMIFS('CMS Downtime'!$J$24:$J$523,'CMS Downtime'!$B$24:$B$523,$B201,'CMS Downtime'!$C$24:$C$523,$C201,'CMS Downtime'!$D$24:$D$523,$D201,'CMS Downtime'!$K$24:$K$523,"Monitoring Equipment Malfunction"))</f>
        <v/>
      </c>
      <c r="I201" s="160" t="str">
        <f>IF($C201="","",SUMIFS('CMS Downtime'!$J$24:$J$523,'CMS Downtime'!$B$24:$B$523,$B201,'CMS Downtime'!$C$24:$C$523,$C201,'CMS Downtime'!$D$24:$D$523,$D201,'CMS Downtime'!$K$24:$K$523,"NonMonitoring Equipment Malfunction"))</f>
        <v/>
      </c>
      <c r="J201" s="160" t="str">
        <f>IF($C201="","",SUMIFS('CMS Downtime'!$J$24:$J$523,'CMS Downtime'!$B$24:$B$523,$B201,'CMS Downtime'!$C$24:$C$523,$C201,'CMS Downtime'!$D$24:$D$523,$D201,'CMS Downtime'!$K$24:$K$523,"Quality Assurance/Quality Control Calibrations"))</f>
        <v/>
      </c>
      <c r="K201" s="160" t="str">
        <f>IF($C201="","",SUMIFS('CMS Downtime'!$J$24:$J$523,'CMS Downtime'!$B$24:$B$523,$B201,'CMS Downtime'!$C$24:$C$523,$C201,'CMS Downtime'!$D$24:$D$523,$D201,'CMS Downtime'!$K$24:$K$523,"Other Known Causes"))</f>
        <v/>
      </c>
      <c r="L201" s="160" t="str">
        <f>IF($C201="","",SUMIFS('CMS Downtime'!$J$24:$J$523,'CMS Downtime'!$B$24:$B$523,$B201,'CMS Downtime'!$C$24:$C$523,$C201,'CMS Downtime'!$D$24:$D$523,$D201,'CMS Downtime'!$K$24:$K$523,"Other Unknown Causes"))</f>
        <v/>
      </c>
    </row>
    <row r="202" spans="2:12" s="119" customFormat="1" x14ac:dyDescent="0.25">
      <c r="B202" s="144" t="str">
        <f>IF(Lists!AM180="","",Lists!AM180)</f>
        <v/>
      </c>
      <c r="C202" s="145" t="str">
        <f>IF(Lists!AN180="","",Lists!AN180)</f>
        <v/>
      </c>
      <c r="D202" s="145" t="str">
        <f>IF(Lists!AO180="","",Lists!AO180)</f>
        <v/>
      </c>
      <c r="E202" s="135"/>
      <c r="F202" s="142" t="str">
        <f>IF(C202="","",SUMIFS('CMS Downtime'!$J$24:'CMS Downtime'!$J$1323,'CMS Downtime'!$B$24:'CMS Downtime'!$B$1323,B202,'CMS Downtime'!$C$24:'CMS Downtime'!$C$1323,C202,'CMS Downtime'!$D$24:'CMS Downtime'!$D$1323,D202))</f>
        <v/>
      </c>
      <c r="G202" s="158" t="str">
        <f t="shared" si="2"/>
        <v/>
      </c>
      <c r="H202" s="160" t="str">
        <f>IF($C202="","",SUMIFS('CMS Downtime'!$J$24:$J$523,'CMS Downtime'!$B$24:$B$523,$B202,'CMS Downtime'!$C$24:$C$523,$C202,'CMS Downtime'!$D$24:$D$523,$D202,'CMS Downtime'!$K$24:$K$523,"Monitoring Equipment Malfunction"))</f>
        <v/>
      </c>
      <c r="I202" s="160" t="str">
        <f>IF($C202="","",SUMIFS('CMS Downtime'!$J$24:$J$523,'CMS Downtime'!$B$24:$B$523,$B202,'CMS Downtime'!$C$24:$C$523,$C202,'CMS Downtime'!$D$24:$D$523,$D202,'CMS Downtime'!$K$24:$K$523,"NonMonitoring Equipment Malfunction"))</f>
        <v/>
      </c>
      <c r="J202" s="160" t="str">
        <f>IF($C202="","",SUMIFS('CMS Downtime'!$J$24:$J$523,'CMS Downtime'!$B$24:$B$523,$B202,'CMS Downtime'!$C$24:$C$523,$C202,'CMS Downtime'!$D$24:$D$523,$D202,'CMS Downtime'!$K$24:$K$523,"Quality Assurance/Quality Control Calibrations"))</f>
        <v/>
      </c>
      <c r="K202" s="160" t="str">
        <f>IF($C202="","",SUMIFS('CMS Downtime'!$J$24:$J$523,'CMS Downtime'!$B$24:$B$523,$B202,'CMS Downtime'!$C$24:$C$523,$C202,'CMS Downtime'!$D$24:$D$523,$D202,'CMS Downtime'!$K$24:$K$523,"Other Known Causes"))</f>
        <v/>
      </c>
      <c r="L202" s="160" t="str">
        <f>IF($C202="","",SUMIFS('CMS Downtime'!$J$24:$J$523,'CMS Downtime'!$B$24:$B$523,$B202,'CMS Downtime'!$C$24:$C$523,$C202,'CMS Downtime'!$D$24:$D$523,$D202,'CMS Downtime'!$K$24:$K$523,"Other Unknown Causes"))</f>
        <v/>
      </c>
    </row>
    <row r="203" spans="2:12" s="119" customFormat="1" x14ac:dyDescent="0.25">
      <c r="B203" s="144" t="str">
        <f>IF(Lists!AM181="","",Lists!AM181)</f>
        <v/>
      </c>
      <c r="C203" s="145" t="str">
        <f>IF(Lists!AN181="","",Lists!AN181)</f>
        <v/>
      </c>
      <c r="D203" s="145" t="str">
        <f>IF(Lists!AO181="","",Lists!AO181)</f>
        <v/>
      </c>
      <c r="E203" s="135"/>
      <c r="F203" s="142" t="str">
        <f>IF(C203="","",SUMIFS('CMS Downtime'!$J$24:'CMS Downtime'!$J$1323,'CMS Downtime'!$B$24:'CMS Downtime'!$B$1323,B203,'CMS Downtime'!$C$24:'CMS Downtime'!$C$1323,C203,'CMS Downtime'!$D$24:'CMS Downtime'!$D$1323,D203))</f>
        <v/>
      </c>
      <c r="G203" s="158" t="str">
        <f t="shared" si="2"/>
        <v/>
      </c>
      <c r="H203" s="160" t="str">
        <f>IF($C203="","",SUMIFS('CMS Downtime'!$J$24:$J$523,'CMS Downtime'!$B$24:$B$523,$B203,'CMS Downtime'!$C$24:$C$523,$C203,'CMS Downtime'!$D$24:$D$523,$D203,'CMS Downtime'!$K$24:$K$523,"Monitoring Equipment Malfunction"))</f>
        <v/>
      </c>
      <c r="I203" s="160" t="str">
        <f>IF($C203="","",SUMIFS('CMS Downtime'!$J$24:$J$523,'CMS Downtime'!$B$24:$B$523,$B203,'CMS Downtime'!$C$24:$C$523,$C203,'CMS Downtime'!$D$24:$D$523,$D203,'CMS Downtime'!$K$24:$K$523,"NonMonitoring Equipment Malfunction"))</f>
        <v/>
      </c>
      <c r="J203" s="160" t="str">
        <f>IF($C203="","",SUMIFS('CMS Downtime'!$J$24:$J$523,'CMS Downtime'!$B$24:$B$523,$B203,'CMS Downtime'!$C$24:$C$523,$C203,'CMS Downtime'!$D$24:$D$523,$D203,'CMS Downtime'!$K$24:$K$523,"Quality Assurance/Quality Control Calibrations"))</f>
        <v/>
      </c>
      <c r="K203" s="160" t="str">
        <f>IF($C203="","",SUMIFS('CMS Downtime'!$J$24:$J$523,'CMS Downtime'!$B$24:$B$523,$B203,'CMS Downtime'!$C$24:$C$523,$C203,'CMS Downtime'!$D$24:$D$523,$D203,'CMS Downtime'!$K$24:$K$523,"Other Known Causes"))</f>
        <v/>
      </c>
      <c r="L203" s="160" t="str">
        <f>IF($C203="","",SUMIFS('CMS Downtime'!$J$24:$J$523,'CMS Downtime'!$B$24:$B$523,$B203,'CMS Downtime'!$C$24:$C$523,$C203,'CMS Downtime'!$D$24:$D$523,$D203,'CMS Downtime'!$K$24:$K$523,"Other Unknown Causes"))</f>
        <v/>
      </c>
    </row>
    <row r="204" spans="2:12" s="119" customFormat="1" x14ac:dyDescent="0.25">
      <c r="B204" s="144" t="str">
        <f>IF(Lists!AM182="","",Lists!AM182)</f>
        <v/>
      </c>
      <c r="C204" s="145" t="str">
        <f>IF(Lists!AN182="","",Lists!AN182)</f>
        <v/>
      </c>
      <c r="D204" s="145" t="str">
        <f>IF(Lists!AO182="","",Lists!AO182)</f>
        <v/>
      </c>
      <c r="E204" s="135"/>
      <c r="F204" s="142" t="str">
        <f>IF(C204="","",SUMIFS('CMS Downtime'!$J$24:'CMS Downtime'!$J$1323,'CMS Downtime'!$B$24:'CMS Downtime'!$B$1323,B204,'CMS Downtime'!$C$24:'CMS Downtime'!$C$1323,C204,'CMS Downtime'!$D$24:'CMS Downtime'!$D$1323,D204))</f>
        <v/>
      </c>
      <c r="G204" s="158" t="str">
        <f t="shared" si="2"/>
        <v/>
      </c>
      <c r="H204" s="160" t="str">
        <f>IF($C204="","",SUMIFS('CMS Downtime'!$J$24:$J$523,'CMS Downtime'!$B$24:$B$523,$B204,'CMS Downtime'!$C$24:$C$523,$C204,'CMS Downtime'!$D$24:$D$523,$D204,'CMS Downtime'!$K$24:$K$523,"Monitoring Equipment Malfunction"))</f>
        <v/>
      </c>
      <c r="I204" s="160" t="str">
        <f>IF($C204="","",SUMIFS('CMS Downtime'!$J$24:$J$523,'CMS Downtime'!$B$24:$B$523,$B204,'CMS Downtime'!$C$24:$C$523,$C204,'CMS Downtime'!$D$24:$D$523,$D204,'CMS Downtime'!$K$24:$K$523,"NonMonitoring Equipment Malfunction"))</f>
        <v/>
      </c>
      <c r="J204" s="160" t="str">
        <f>IF($C204="","",SUMIFS('CMS Downtime'!$J$24:$J$523,'CMS Downtime'!$B$24:$B$523,$B204,'CMS Downtime'!$C$24:$C$523,$C204,'CMS Downtime'!$D$24:$D$523,$D204,'CMS Downtime'!$K$24:$K$523,"Quality Assurance/Quality Control Calibrations"))</f>
        <v/>
      </c>
      <c r="K204" s="160" t="str">
        <f>IF($C204="","",SUMIFS('CMS Downtime'!$J$24:$J$523,'CMS Downtime'!$B$24:$B$523,$B204,'CMS Downtime'!$C$24:$C$523,$C204,'CMS Downtime'!$D$24:$D$523,$D204,'CMS Downtime'!$K$24:$K$523,"Other Known Causes"))</f>
        <v/>
      </c>
      <c r="L204" s="160" t="str">
        <f>IF($C204="","",SUMIFS('CMS Downtime'!$J$24:$J$523,'CMS Downtime'!$B$24:$B$523,$B204,'CMS Downtime'!$C$24:$C$523,$C204,'CMS Downtime'!$D$24:$D$523,$D204,'CMS Downtime'!$K$24:$K$523,"Other Unknown Causes"))</f>
        <v/>
      </c>
    </row>
    <row r="205" spans="2:12" s="119" customFormat="1" x14ac:dyDescent="0.25">
      <c r="B205" s="144" t="str">
        <f>IF(Lists!AM183="","",Lists!AM183)</f>
        <v/>
      </c>
      <c r="C205" s="145" t="str">
        <f>IF(Lists!AN183="","",Lists!AN183)</f>
        <v/>
      </c>
      <c r="D205" s="145" t="str">
        <f>IF(Lists!AO183="","",Lists!AO183)</f>
        <v/>
      </c>
      <c r="E205" s="135"/>
      <c r="F205" s="142" t="str">
        <f>IF(C205="","",SUMIFS('CMS Downtime'!$J$24:'CMS Downtime'!$J$1323,'CMS Downtime'!$B$24:'CMS Downtime'!$B$1323,B205,'CMS Downtime'!$C$24:'CMS Downtime'!$C$1323,C205,'CMS Downtime'!$D$24:'CMS Downtime'!$D$1323,D205))</f>
        <v/>
      </c>
      <c r="G205" s="158" t="str">
        <f t="shared" si="2"/>
        <v/>
      </c>
      <c r="H205" s="160" t="str">
        <f>IF($C205="","",SUMIFS('CMS Downtime'!$J$24:$J$523,'CMS Downtime'!$B$24:$B$523,$B205,'CMS Downtime'!$C$24:$C$523,$C205,'CMS Downtime'!$D$24:$D$523,$D205,'CMS Downtime'!$K$24:$K$523,"Monitoring Equipment Malfunction"))</f>
        <v/>
      </c>
      <c r="I205" s="160" t="str">
        <f>IF($C205="","",SUMIFS('CMS Downtime'!$J$24:$J$523,'CMS Downtime'!$B$24:$B$523,$B205,'CMS Downtime'!$C$24:$C$523,$C205,'CMS Downtime'!$D$24:$D$523,$D205,'CMS Downtime'!$K$24:$K$523,"NonMonitoring Equipment Malfunction"))</f>
        <v/>
      </c>
      <c r="J205" s="160" t="str">
        <f>IF($C205="","",SUMIFS('CMS Downtime'!$J$24:$J$523,'CMS Downtime'!$B$24:$B$523,$B205,'CMS Downtime'!$C$24:$C$523,$C205,'CMS Downtime'!$D$24:$D$523,$D205,'CMS Downtime'!$K$24:$K$523,"Quality Assurance/Quality Control Calibrations"))</f>
        <v/>
      </c>
      <c r="K205" s="160" t="str">
        <f>IF($C205="","",SUMIFS('CMS Downtime'!$J$24:$J$523,'CMS Downtime'!$B$24:$B$523,$B205,'CMS Downtime'!$C$24:$C$523,$C205,'CMS Downtime'!$D$24:$D$523,$D205,'CMS Downtime'!$K$24:$K$523,"Other Known Causes"))</f>
        <v/>
      </c>
      <c r="L205" s="160" t="str">
        <f>IF($C205="","",SUMIFS('CMS Downtime'!$J$24:$J$523,'CMS Downtime'!$B$24:$B$523,$B205,'CMS Downtime'!$C$24:$C$523,$C205,'CMS Downtime'!$D$24:$D$523,$D205,'CMS Downtime'!$K$24:$K$523,"Other Unknown Causes"))</f>
        <v/>
      </c>
    </row>
    <row r="206" spans="2:12" s="119" customFormat="1" x14ac:dyDescent="0.25">
      <c r="B206" s="144" t="str">
        <f>IF(Lists!AM184="","",Lists!AM184)</f>
        <v/>
      </c>
      <c r="C206" s="145" t="str">
        <f>IF(Lists!AN184="","",Lists!AN184)</f>
        <v/>
      </c>
      <c r="D206" s="145" t="str">
        <f>IF(Lists!AO184="","",Lists!AO184)</f>
        <v/>
      </c>
      <c r="E206" s="135"/>
      <c r="F206" s="142" t="str">
        <f>IF(C206="","",SUMIFS('CMS Downtime'!$J$24:'CMS Downtime'!$J$1323,'CMS Downtime'!$B$24:'CMS Downtime'!$B$1323,B206,'CMS Downtime'!$C$24:'CMS Downtime'!$C$1323,C206,'CMS Downtime'!$D$24:'CMS Downtime'!$D$1323,D206))</f>
        <v/>
      </c>
      <c r="G206" s="158" t="str">
        <f t="shared" si="2"/>
        <v/>
      </c>
      <c r="H206" s="160" t="str">
        <f>IF($C206="","",SUMIFS('CMS Downtime'!$J$24:$J$523,'CMS Downtime'!$B$24:$B$523,$B206,'CMS Downtime'!$C$24:$C$523,$C206,'CMS Downtime'!$D$24:$D$523,$D206,'CMS Downtime'!$K$24:$K$523,"Monitoring Equipment Malfunction"))</f>
        <v/>
      </c>
      <c r="I206" s="160" t="str">
        <f>IF($C206="","",SUMIFS('CMS Downtime'!$J$24:$J$523,'CMS Downtime'!$B$24:$B$523,$B206,'CMS Downtime'!$C$24:$C$523,$C206,'CMS Downtime'!$D$24:$D$523,$D206,'CMS Downtime'!$K$24:$K$523,"NonMonitoring Equipment Malfunction"))</f>
        <v/>
      </c>
      <c r="J206" s="160" t="str">
        <f>IF($C206="","",SUMIFS('CMS Downtime'!$J$24:$J$523,'CMS Downtime'!$B$24:$B$523,$B206,'CMS Downtime'!$C$24:$C$523,$C206,'CMS Downtime'!$D$24:$D$523,$D206,'CMS Downtime'!$K$24:$K$523,"Quality Assurance/Quality Control Calibrations"))</f>
        <v/>
      </c>
      <c r="K206" s="160" t="str">
        <f>IF($C206="","",SUMIFS('CMS Downtime'!$J$24:$J$523,'CMS Downtime'!$B$24:$B$523,$B206,'CMS Downtime'!$C$24:$C$523,$C206,'CMS Downtime'!$D$24:$D$523,$D206,'CMS Downtime'!$K$24:$K$523,"Other Known Causes"))</f>
        <v/>
      </c>
      <c r="L206" s="160" t="str">
        <f>IF($C206="","",SUMIFS('CMS Downtime'!$J$24:$J$523,'CMS Downtime'!$B$24:$B$523,$B206,'CMS Downtime'!$C$24:$C$523,$C206,'CMS Downtime'!$D$24:$D$523,$D206,'CMS Downtime'!$K$24:$K$523,"Other Unknown Causes"))</f>
        <v/>
      </c>
    </row>
    <row r="207" spans="2:12" s="119" customFormat="1" x14ac:dyDescent="0.25">
      <c r="B207" s="144" t="str">
        <f>IF(Lists!AM185="","",Lists!AM185)</f>
        <v/>
      </c>
      <c r="C207" s="145" t="str">
        <f>IF(Lists!AN185="","",Lists!AN185)</f>
        <v/>
      </c>
      <c r="D207" s="145" t="str">
        <f>IF(Lists!AO185="","",Lists!AO185)</f>
        <v/>
      </c>
      <c r="E207" s="135"/>
      <c r="F207" s="142" t="str">
        <f>IF(C207="","",SUMIFS('CMS Downtime'!$J$24:'CMS Downtime'!$J$1323,'CMS Downtime'!$B$24:'CMS Downtime'!$B$1323,B207,'CMS Downtime'!$C$24:'CMS Downtime'!$C$1323,C207,'CMS Downtime'!$D$24:'CMS Downtime'!$D$1323,D207))</f>
        <v/>
      </c>
      <c r="G207" s="158" t="str">
        <f t="shared" si="2"/>
        <v/>
      </c>
      <c r="H207" s="160" t="str">
        <f>IF($C207="","",SUMIFS('CMS Downtime'!$J$24:$J$523,'CMS Downtime'!$B$24:$B$523,$B207,'CMS Downtime'!$C$24:$C$523,$C207,'CMS Downtime'!$D$24:$D$523,$D207,'CMS Downtime'!$K$24:$K$523,"Monitoring Equipment Malfunction"))</f>
        <v/>
      </c>
      <c r="I207" s="160" t="str">
        <f>IF($C207="","",SUMIFS('CMS Downtime'!$J$24:$J$523,'CMS Downtime'!$B$24:$B$523,$B207,'CMS Downtime'!$C$24:$C$523,$C207,'CMS Downtime'!$D$24:$D$523,$D207,'CMS Downtime'!$K$24:$K$523,"NonMonitoring Equipment Malfunction"))</f>
        <v/>
      </c>
      <c r="J207" s="160" t="str">
        <f>IF($C207="","",SUMIFS('CMS Downtime'!$J$24:$J$523,'CMS Downtime'!$B$24:$B$523,$B207,'CMS Downtime'!$C$24:$C$523,$C207,'CMS Downtime'!$D$24:$D$523,$D207,'CMS Downtime'!$K$24:$K$523,"Quality Assurance/Quality Control Calibrations"))</f>
        <v/>
      </c>
      <c r="K207" s="160" t="str">
        <f>IF($C207="","",SUMIFS('CMS Downtime'!$J$24:$J$523,'CMS Downtime'!$B$24:$B$523,$B207,'CMS Downtime'!$C$24:$C$523,$C207,'CMS Downtime'!$D$24:$D$523,$D207,'CMS Downtime'!$K$24:$K$523,"Other Known Causes"))</f>
        <v/>
      </c>
      <c r="L207" s="160" t="str">
        <f>IF($C207="","",SUMIFS('CMS Downtime'!$J$24:$J$523,'CMS Downtime'!$B$24:$B$523,$B207,'CMS Downtime'!$C$24:$C$523,$C207,'CMS Downtime'!$D$24:$D$523,$D207,'CMS Downtime'!$K$24:$K$523,"Other Unknown Causes"))</f>
        <v/>
      </c>
    </row>
    <row r="208" spans="2:12" s="119" customFormat="1" x14ac:dyDescent="0.25">
      <c r="B208" s="144" t="str">
        <f>IF(Lists!AM186="","",Lists!AM186)</f>
        <v/>
      </c>
      <c r="C208" s="145" t="str">
        <f>IF(Lists!AN186="","",Lists!AN186)</f>
        <v/>
      </c>
      <c r="D208" s="145" t="str">
        <f>IF(Lists!AO186="","",Lists!AO186)</f>
        <v/>
      </c>
      <c r="E208" s="135"/>
      <c r="F208" s="142" t="str">
        <f>IF(C208="","",SUMIFS('CMS Downtime'!$J$24:'CMS Downtime'!$J$1323,'CMS Downtime'!$B$24:'CMS Downtime'!$B$1323,B208,'CMS Downtime'!$C$24:'CMS Downtime'!$C$1323,C208,'CMS Downtime'!$D$24:'CMS Downtime'!$D$1323,D208))</f>
        <v/>
      </c>
      <c r="G208" s="158" t="str">
        <f t="shared" si="2"/>
        <v/>
      </c>
      <c r="H208" s="160" t="str">
        <f>IF($C208="","",SUMIFS('CMS Downtime'!$J$24:$J$523,'CMS Downtime'!$B$24:$B$523,$B208,'CMS Downtime'!$C$24:$C$523,$C208,'CMS Downtime'!$D$24:$D$523,$D208,'CMS Downtime'!$K$24:$K$523,"Monitoring Equipment Malfunction"))</f>
        <v/>
      </c>
      <c r="I208" s="160" t="str">
        <f>IF($C208="","",SUMIFS('CMS Downtime'!$J$24:$J$523,'CMS Downtime'!$B$24:$B$523,$B208,'CMS Downtime'!$C$24:$C$523,$C208,'CMS Downtime'!$D$24:$D$523,$D208,'CMS Downtime'!$K$24:$K$523,"NonMonitoring Equipment Malfunction"))</f>
        <v/>
      </c>
      <c r="J208" s="160" t="str">
        <f>IF($C208="","",SUMIFS('CMS Downtime'!$J$24:$J$523,'CMS Downtime'!$B$24:$B$523,$B208,'CMS Downtime'!$C$24:$C$523,$C208,'CMS Downtime'!$D$24:$D$523,$D208,'CMS Downtime'!$K$24:$K$523,"Quality Assurance/Quality Control Calibrations"))</f>
        <v/>
      </c>
      <c r="K208" s="160" t="str">
        <f>IF($C208="","",SUMIFS('CMS Downtime'!$J$24:$J$523,'CMS Downtime'!$B$24:$B$523,$B208,'CMS Downtime'!$C$24:$C$523,$C208,'CMS Downtime'!$D$24:$D$523,$D208,'CMS Downtime'!$K$24:$K$523,"Other Known Causes"))</f>
        <v/>
      </c>
      <c r="L208" s="160" t="str">
        <f>IF($C208="","",SUMIFS('CMS Downtime'!$J$24:$J$523,'CMS Downtime'!$B$24:$B$523,$B208,'CMS Downtime'!$C$24:$C$523,$C208,'CMS Downtime'!$D$24:$D$523,$D208,'CMS Downtime'!$K$24:$K$523,"Other Unknown Causes"))</f>
        <v/>
      </c>
    </row>
    <row r="209" spans="2:12" s="119" customFormat="1" x14ac:dyDescent="0.25">
      <c r="B209" s="144" t="str">
        <f>IF(Lists!AM187="","",Lists!AM187)</f>
        <v/>
      </c>
      <c r="C209" s="145" t="str">
        <f>IF(Lists!AN187="","",Lists!AN187)</f>
        <v/>
      </c>
      <c r="D209" s="145" t="str">
        <f>IF(Lists!AO187="","",Lists!AO187)</f>
        <v/>
      </c>
      <c r="E209" s="135"/>
      <c r="F209" s="142" t="str">
        <f>IF(C209="","",SUMIFS('CMS Downtime'!$J$24:'CMS Downtime'!$J$1323,'CMS Downtime'!$B$24:'CMS Downtime'!$B$1323,B209,'CMS Downtime'!$C$24:'CMS Downtime'!$C$1323,C209,'CMS Downtime'!$D$24:'CMS Downtime'!$D$1323,D209))</f>
        <v/>
      </c>
      <c r="G209" s="158" t="str">
        <f t="shared" si="2"/>
        <v/>
      </c>
      <c r="H209" s="160" t="str">
        <f>IF($C209="","",SUMIFS('CMS Downtime'!$J$24:$J$523,'CMS Downtime'!$B$24:$B$523,$B209,'CMS Downtime'!$C$24:$C$523,$C209,'CMS Downtime'!$D$24:$D$523,$D209,'CMS Downtime'!$K$24:$K$523,"Monitoring Equipment Malfunction"))</f>
        <v/>
      </c>
      <c r="I209" s="160" t="str">
        <f>IF($C209="","",SUMIFS('CMS Downtime'!$J$24:$J$523,'CMS Downtime'!$B$24:$B$523,$B209,'CMS Downtime'!$C$24:$C$523,$C209,'CMS Downtime'!$D$24:$D$523,$D209,'CMS Downtime'!$K$24:$K$523,"NonMonitoring Equipment Malfunction"))</f>
        <v/>
      </c>
      <c r="J209" s="160" t="str">
        <f>IF($C209="","",SUMIFS('CMS Downtime'!$J$24:$J$523,'CMS Downtime'!$B$24:$B$523,$B209,'CMS Downtime'!$C$24:$C$523,$C209,'CMS Downtime'!$D$24:$D$523,$D209,'CMS Downtime'!$K$24:$K$523,"Quality Assurance/Quality Control Calibrations"))</f>
        <v/>
      </c>
      <c r="K209" s="160" t="str">
        <f>IF($C209="","",SUMIFS('CMS Downtime'!$J$24:$J$523,'CMS Downtime'!$B$24:$B$523,$B209,'CMS Downtime'!$C$24:$C$523,$C209,'CMS Downtime'!$D$24:$D$523,$D209,'CMS Downtime'!$K$24:$K$523,"Other Known Causes"))</f>
        <v/>
      </c>
      <c r="L209" s="160" t="str">
        <f>IF($C209="","",SUMIFS('CMS Downtime'!$J$24:$J$523,'CMS Downtime'!$B$24:$B$523,$B209,'CMS Downtime'!$C$24:$C$523,$C209,'CMS Downtime'!$D$24:$D$523,$D209,'CMS Downtime'!$K$24:$K$523,"Other Unknown Causes"))</f>
        <v/>
      </c>
    </row>
    <row r="210" spans="2:12" s="119" customFormat="1" x14ac:dyDescent="0.25">
      <c r="B210" s="144" t="str">
        <f>IF(Lists!AM188="","",Lists!AM188)</f>
        <v/>
      </c>
      <c r="C210" s="145" t="str">
        <f>IF(Lists!AN188="","",Lists!AN188)</f>
        <v/>
      </c>
      <c r="D210" s="145" t="str">
        <f>IF(Lists!AO188="","",Lists!AO188)</f>
        <v/>
      </c>
      <c r="E210" s="135"/>
      <c r="F210" s="142" t="str">
        <f>IF(C210="","",SUMIFS('CMS Downtime'!$J$24:'CMS Downtime'!$J$1323,'CMS Downtime'!$B$24:'CMS Downtime'!$B$1323,B210,'CMS Downtime'!$C$24:'CMS Downtime'!$C$1323,C210,'CMS Downtime'!$D$24:'CMS Downtime'!$D$1323,D210))</f>
        <v/>
      </c>
      <c r="G210" s="158" t="str">
        <f t="shared" si="2"/>
        <v/>
      </c>
      <c r="H210" s="160" t="str">
        <f>IF($C210="","",SUMIFS('CMS Downtime'!$J$24:$J$523,'CMS Downtime'!$B$24:$B$523,$B210,'CMS Downtime'!$C$24:$C$523,$C210,'CMS Downtime'!$D$24:$D$523,$D210,'CMS Downtime'!$K$24:$K$523,"Monitoring Equipment Malfunction"))</f>
        <v/>
      </c>
      <c r="I210" s="160" t="str">
        <f>IF($C210="","",SUMIFS('CMS Downtime'!$J$24:$J$523,'CMS Downtime'!$B$24:$B$523,$B210,'CMS Downtime'!$C$24:$C$523,$C210,'CMS Downtime'!$D$24:$D$523,$D210,'CMS Downtime'!$K$24:$K$523,"NonMonitoring Equipment Malfunction"))</f>
        <v/>
      </c>
      <c r="J210" s="160" t="str">
        <f>IF($C210="","",SUMIFS('CMS Downtime'!$J$24:$J$523,'CMS Downtime'!$B$24:$B$523,$B210,'CMS Downtime'!$C$24:$C$523,$C210,'CMS Downtime'!$D$24:$D$523,$D210,'CMS Downtime'!$K$24:$K$523,"Quality Assurance/Quality Control Calibrations"))</f>
        <v/>
      </c>
      <c r="K210" s="160" t="str">
        <f>IF($C210="","",SUMIFS('CMS Downtime'!$J$24:$J$523,'CMS Downtime'!$B$24:$B$523,$B210,'CMS Downtime'!$C$24:$C$523,$C210,'CMS Downtime'!$D$24:$D$523,$D210,'CMS Downtime'!$K$24:$K$523,"Other Known Causes"))</f>
        <v/>
      </c>
      <c r="L210" s="160" t="str">
        <f>IF($C210="","",SUMIFS('CMS Downtime'!$J$24:$J$523,'CMS Downtime'!$B$24:$B$523,$B210,'CMS Downtime'!$C$24:$C$523,$C210,'CMS Downtime'!$D$24:$D$523,$D210,'CMS Downtime'!$K$24:$K$523,"Other Unknown Causes"))</f>
        <v/>
      </c>
    </row>
    <row r="211" spans="2:12" s="119" customFormat="1" x14ac:dyDescent="0.25">
      <c r="B211" s="144" t="str">
        <f>IF(Lists!AM189="","",Lists!AM189)</f>
        <v/>
      </c>
      <c r="C211" s="145" t="str">
        <f>IF(Lists!AN189="","",Lists!AN189)</f>
        <v/>
      </c>
      <c r="D211" s="145" t="str">
        <f>IF(Lists!AO189="","",Lists!AO189)</f>
        <v/>
      </c>
      <c r="E211" s="135"/>
      <c r="F211" s="142" t="str">
        <f>IF(C211="","",SUMIFS('CMS Downtime'!$J$24:'CMS Downtime'!$J$1323,'CMS Downtime'!$B$24:'CMS Downtime'!$B$1323,B211,'CMS Downtime'!$C$24:'CMS Downtime'!$C$1323,C211,'CMS Downtime'!$D$24:'CMS Downtime'!$D$1323,D211))</f>
        <v/>
      </c>
      <c r="G211" s="158" t="str">
        <f t="shared" si="2"/>
        <v/>
      </c>
      <c r="H211" s="160" t="str">
        <f>IF($C211="","",SUMIFS('CMS Downtime'!$J$24:$J$523,'CMS Downtime'!$B$24:$B$523,$B211,'CMS Downtime'!$C$24:$C$523,$C211,'CMS Downtime'!$D$24:$D$523,$D211,'CMS Downtime'!$K$24:$K$523,"Monitoring Equipment Malfunction"))</f>
        <v/>
      </c>
      <c r="I211" s="160" t="str">
        <f>IF($C211="","",SUMIFS('CMS Downtime'!$J$24:$J$523,'CMS Downtime'!$B$24:$B$523,$B211,'CMS Downtime'!$C$24:$C$523,$C211,'CMS Downtime'!$D$24:$D$523,$D211,'CMS Downtime'!$K$24:$K$523,"NonMonitoring Equipment Malfunction"))</f>
        <v/>
      </c>
      <c r="J211" s="160" t="str">
        <f>IF($C211="","",SUMIFS('CMS Downtime'!$J$24:$J$523,'CMS Downtime'!$B$24:$B$523,$B211,'CMS Downtime'!$C$24:$C$523,$C211,'CMS Downtime'!$D$24:$D$523,$D211,'CMS Downtime'!$K$24:$K$523,"Quality Assurance/Quality Control Calibrations"))</f>
        <v/>
      </c>
      <c r="K211" s="160" t="str">
        <f>IF($C211="","",SUMIFS('CMS Downtime'!$J$24:$J$523,'CMS Downtime'!$B$24:$B$523,$B211,'CMS Downtime'!$C$24:$C$523,$C211,'CMS Downtime'!$D$24:$D$523,$D211,'CMS Downtime'!$K$24:$K$523,"Other Known Causes"))</f>
        <v/>
      </c>
      <c r="L211" s="160" t="str">
        <f>IF($C211="","",SUMIFS('CMS Downtime'!$J$24:$J$523,'CMS Downtime'!$B$24:$B$523,$B211,'CMS Downtime'!$C$24:$C$523,$C211,'CMS Downtime'!$D$24:$D$523,$D211,'CMS Downtime'!$K$24:$K$523,"Other Unknown Causes"))</f>
        <v/>
      </c>
    </row>
    <row r="212" spans="2:12" s="119" customFormat="1" x14ac:dyDescent="0.25">
      <c r="B212" s="144" t="str">
        <f>IF(Lists!AM190="","",Lists!AM190)</f>
        <v/>
      </c>
      <c r="C212" s="145" t="str">
        <f>IF(Lists!AN190="","",Lists!AN190)</f>
        <v/>
      </c>
      <c r="D212" s="145" t="str">
        <f>IF(Lists!AO190="","",Lists!AO190)</f>
        <v/>
      </c>
      <c r="E212" s="135"/>
      <c r="F212" s="142" t="str">
        <f>IF(C212="","",SUMIFS('CMS Downtime'!$J$24:'CMS Downtime'!$J$1323,'CMS Downtime'!$B$24:'CMS Downtime'!$B$1323,B212,'CMS Downtime'!$C$24:'CMS Downtime'!$C$1323,C212,'CMS Downtime'!$D$24:'CMS Downtime'!$D$1323,D212))</f>
        <v/>
      </c>
      <c r="G212" s="158" t="str">
        <f t="shared" si="2"/>
        <v/>
      </c>
      <c r="H212" s="160" t="str">
        <f>IF($C212="","",SUMIFS('CMS Downtime'!$J$24:$J$523,'CMS Downtime'!$B$24:$B$523,$B212,'CMS Downtime'!$C$24:$C$523,$C212,'CMS Downtime'!$D$24:$D$523,$D212,'CMS Downtime'!$K$24:$K$523,"Monitoring Equipment Malfunction"))</f>
        <v/>
      </c>
      <c r="I212" s="160" t="str">
        <f>IF($C212="","",SUMIFS('CMS Downtime'!$J$24:$J$523,'CMS Downtime'!$B$24:$B$523,$B212,'CMS Downtime'!$C$24:$C$523,$C212,'CMS Downtime'!$D$24:$D$523,$D212,'CMS Downtime'!$K$24:$K$523,"NonMonitoring Equipment Malfunction"))</f>
        <v/>
      </c>
      <c r="J212" s="160" t="str">
        <f>IF($C212="","",SUMIFS('CMS Downtime'!$J$24:$J$523,'CMS Downtime'!$B$24:$B$523,$B212,'CMS Downtime'!$C$24:$C$523,$C212,'CMS Downtime'!$D$24:$D$523,$D212,'CMS Downtime'!$K$24:$K$523,"Quality Assurance/Quality Control Calibrations"))</f>
        <v/>
      </c>
      <c r="K212" s="160" t="str">
        <f>IF($C212="","",SUMIFS('CMS Downtime'!$J$24:$J$523,'CMS Downtime'!$B$24:$B$523,$B212,'CMS Downtime'!$C$24:$C$523,$C212,'CMS Downtime'!$D$24:$D$523,$D212,'CMS Downtime'!$K$24:$K$523,"Other Known Causes"))</f>
        <v/>
      </c>
      <c r="L212" s="160" t="str">
        <f>IF($C212="","",SUMIFS('CMS Downtime'!$J$24:$J$523,'CMS Downtime'!$B$24:$B$523,$B212,'CMS Downtime'!$C$24:$C$523,$C212,'CMS Downtime'!$D$24:$D$523,$D212,'CMS Downtime'!$K$24:$K$523,"Other Unknown Causes"))</f>
        <v/>
      </c>
    </row>
    <row r="213" spans="2:12" s="119" customFormat="1" x14ac:dyDescent="0.25">
      <c r="B213" s="144" t="str">
        <f>IF(Lists!AM191="","",Lists!AM191)</f>
        <v/>
      </c>
      <c r="C213" s="145" t="str">
        <f>IF(Lists!AN191="","",Lists!AN191)</f>
        <v/>
      </c>
      <c r="D213" s="145" t="str">
        <f>IF(Lists!AO191="","",Lists!AO191)</f>
        <v/>
      </c>
      <c r="E213" s="135"/>
      <c r="F213" s="142" t="str">
        <f>IF(C213="","",SUMIFS('CMS Downtime'!$J$24:'CMS Downtime'!$J$1323,'CMS Downtime'!$B$24:'CMS Downtime'!$B$1323,B213,'CMS Downtime'!$C$24:'CMS Downtime'!$C$1323,C213,'CMS Downtime'!$D$24:'CMS Downtime'!$D$1323,D213))</f>
        <v/>
      </c>
      <c r="G213" s="158" t="str">
        <f t="shared" si="2"/>
        <v/>
      </c>
      <c r="H213" s="160" t="str">
        <f>IF($C213="","",SUMIFS('CMS Downtime'!$J$24:$J$523,'CMS Downtime'!$B$24:$B$523,$B213,'CMS Downtime'!$C$24:$C$523,$C213,'CMS Downtime'!$D$24:$D$523,$D213,'CMS Downtime'!$K$24:$K$523,"Monitoring Equipment Malfunction"))</f>
        <v/>
      </c>
      <c r="I213" s="160" t="str">
        <f>IF($C213="","",SUMIFS('CMS Downtime'!$J$24:$J$523,'CMS Downtime'!$B$24:$B$523,$B213,'CMS Downtime'!$C$24:$C$523,$C213,'CMS Downtime'!$D$24:$D$523,$D213,'CMS Downtime'!$K$24:$K$523,"NonMonitoring Equipment Malfunction"))</f>
        <v/>
      </c>
      <c r="J213" s="160" t="str">
        <f>IF($C213="","",SUMIFS('CMS Downtime'!$J$24:$J$523,'CMS Downtime'!$B$24:$B$523,$B213,'CMS Downtime'!$C$24:$C$523,$C213,'CMS Downtime'!$D$24:$D$523,$D213,'CMS Downtime'!$K$24:$K$523,"Quality Assurance/Quality Control Calibrations"))</f>
        <v/>
      </c>
      <c r="K213" s="160" t="str">
        <f>IF($C213="","",SUMIFS('CMS Downtime'!$J$24:$J$523,'CMS Downtime'!$B$24:$B$523,$B213,'CMS Downtime'!$C$24:$C$523,$C213,'CMS Downtime'!$D$24:$D$523,$D213,'CMS Downtime'!$K$24:$K$523,"Other Known Causes"))</f>
        <v/>
      </c>
      <c r="L213" s="160" t="str">
        <f>IF($C213="","",SUMIFS('CMS Downtime'!$J$24:$J$523,'CMS Downtime'!$B$24:$B$523,$B213,'CMS Downtime'!$C$24:$C$523,$C213,'CMS Downtime'!$D$24:$D$523,$D213,'CMS Downtime'!$K$24:$K$523,"Other Unknown Causes"))</f>
        <v/>
      </c>
    </row>
    <row r="214" spans="2:12" s="119" customFormat="1" x14ac:dyDescent="0.25">
      <c r="B214" s="144" t="str">
        <f>IF(Lists!AM192="","",Lists!AM192)</f>
        <v/>
      </c>
      <c r="C214" s="145" t="str">
        <f>IF(Lists!AN192="","",Lists!AN192)</f>
        <v/>
      </c>
      <c r="D214" s="145" t="str">
        <f>IF(Lists!AO192="","",Lists!AO192)</f>
        <v/>
      </c>
      <c r="E214" s="135"/>
      <c r="F214" s="142" t="str">
        <f>IF(C214="","",SUMIFS('CMS Downtime'!$J$24:'CMS Downtime'!$J$1323,'CMS Downtime'!$B$24:'CMS Downtime'!$B$1323,B214,'CMS Downtime'!$C$24:'CMS Downtime'!$C$1323,C214,'CMS Downtime'!$D$24:'CMS Downtime'!$D$1323,D214))</f>
        <v/>
      </c>
      <c r="G214" s="158" t="str">
        <f t="shared" si="2"/>
        <v/>
      </c>
      <c r="H214" s="160" t="str">
        <f>IF($C214="","",SUMIFS('CMS Downtime'!$J$24:$J$523,'CMS Downtime'!$B$24:$B$523,$B214,'CMS Downtime'!$C$24:$C$523,$C214,'CMS Downtime'!$D$24:$D$523,$D214,'CMS Downtime'!$K$24:$K$523,"Monitoring Equipment Malfunction"))</f>
        <v/>
      </c>
      <c r="I214" s="160" t="str">
        <f>IF($C214="","",SUMIFS('CMS Downtime'!$J$24:$J$523,'CMS Downtime'!$B$24:$B$523,$B214,'CMS Downtime'!$C$24:$C$523,$C214,'CMS Downtime'!$D$24:$D$523,$D214,'CMS Downtime'!$K$24:$K$523,"NonMonitoring Equipment Malfunction"))</f>
        <v/>
      </c>
      <c r="J214" s="160" t="str">
        <f>IF($C214="","",SUMIFS('CMS Downtime'!$J$24:$J$523,'CMS Downtime'!$B$24:$B$523,$B214,'CMS Downtime'!$C$24:$C$523,$C214,'CMS Downtime'!$D$24:$D$523,$D214,'CMS Downtime'!$K$24:$K$523,"Quality Assurance/Quality Control Calibrations"))</f>
        <v/>
      </c>
      <c r="K214" s="160" t="str">
        <f>IF($C214="","",SUMIFS('CMS Downtime'!$J$24:$J$523,'CMS Downtime'!$B$24:$B$523,$B214,'CMS Downtime'!$C$24:$C$523,$C214,'CMS Downtime'!$D$24:$D$523,$D214,'CMS Downtime'!$K$24:$K$523,"Other Known Causes"))</f>
        <v/>
      </c>
      <c r="L214" s="160" t="str">
        <f>IF($C214="","",SUMIFS('CMS Downtime'!$J$24:$J$523,'CMS Downtime'!$B$24:$B$523,$B214,'CMS Downtime'!$C$24:$C$523,$C214,'CMS Downtime'!$D$24:$D$523,$D214,'CMS Downtime'!$K$24:$K$523,"Other Unknown Causes"))</f>
        <v/>
      </c>
    </row>
    <row r="215" spans="2:12" s="119" customFormat="1" x14ac:dyDescent="0.25">
      <c r="B215" s="144" t="str">
        <f>IF(Lists!AM193="","",Lists!AM193)</f>
        <v/>
      </c>
      <c r="C215" s="145" t="str">
        <f>IF(Lists!AN193="","",Lists!AN193)</f>
        <v/>
      </c>
      <c r="D215" s="145" t="str">
        <f>IF(Lists!AO193="","",Lists!AO193)</f>
        <v/>
      </c>
      <c r="E215" s="135"/>
      <c r="F215" s="142" t="str">
        <f>IF(C215="","",SUMIFS('CMS Downtime'!$J$24:'CMS Downtime'!$J$1323,'CMS Downtime'!$B$24:'CMS Downtime'!$B$1323,B215,'CMS Downtime'!$C$24:'CMS Downtime'!$C$1323,C215,'CMS Downtime'!$D$24:'CMS Downtime'!$D$1323,D215))</f>
        <v/>
      </c>
      <c r="G215" s="158" t="str">
        <f t="shared" si="2"/>
        <v/>
      </c>
      <c r="H215" s="160" t="str">
        <f>IF($C215="","",SUMIFS('CMS Downtime'!$J$24:$J$523,'CMS Downtime'!$B$24:$B$523,$B215,'CMS Downtime'!$C$24:$C$523,$C215,'CMS Downtime'!$D$24:$D$523,$D215,'CMS Downtime'!$K$24:$K$523,"Monitoring Equipment Malfunction"))</f>
        <v/>
      </c>
      <c r="I215" s="160" t="str">
        <f>IF($C215="","",SUMIFS('CMS Downtime'!$J$24:$J$523,'CMS Downtime'!$B$24:$B$523,$B215,'CMS Downtime'!$C$24:$C$523,$C215,'CMS Downtime'!$D$24:$D$523,$D215,'CMS Downtime'!$K$24:$K$523,"NonMonitoring Equipment Malfunction"))</f>
        <v/>
      </c>
      <c r="J215" s="160" t="str">
        <f>IF($C215="","",SUMIFS('CMS Downtime'!$J$24:$J$523,'CMS Downtime'!$B$24:$B$523,$B215,'CMS Downtime'!$C$24:$C$523,$C215,'CMS Downtime'!$D$24:$D$523,$D215,'CMS Downtime'!$K$24:$K$523,"Quality Assurance/Quality Control Calibrations"))</f>
        <v/>
      </c>
      <c r="K215" s="160" t="str">
        <f>IF($C215="","",SUMIFS('CMS Downtime'!$J$24:$J$523,'CMS Downtime'!$B$24:$B$523,$B215,'CMS Downtime'!$C$24:$C$523,$C215,'CMS Downtime'!$D$24:$D$523,$D215,'CMS Downtime'!$K$24:$K$523,"Other Known Causes"))</f>
        <v/>
      </c>
      <c r="L215" s="160" t="str">
        <f>IF($C215="","",SUMIFS('CMS Downtime'!$J$24:$J$523,'CMS Downtime'!$B$24:$B$523,$B215,'CMS Downtime'!$C$24:$C$523,$C215,'CMS Downtime'!$D$24:$D$523,$D215,'CMS Downtime'!$K$24:$K$523,"Other Unknown Causes"))</f>
        <v/>
      </c>
    </row>
    <row r="216" spans="2:12" s="119" customFormat="1" x14ac:dyDescent="0.25">
      <c r="B216" s="144" t="str">
        <f>IF(Lists!AM194="","",Lists!AM194)</f>
        <v/>
      </c>
      <c r="C216" s="145" t="str">
        <f>IF(Lists!AN194="","",Lists!AN194)</f>
        <v/>
      </c>
      <c r="D216" s="145" t="str">
        <f>IF(Lists!AO194="","",Lists!AO194)</f>
        <v/>
      </c>
      <c r="E216" s="135"/>
      <c r="F216" s="142" t="str">
        <f>IF(C216="","",SUMIFS('CMS Downtime'!$J$24:'CMS Downtime'!$J$1323,'CMS Downtime'!$B$24:'CMS Downtime'!$B$1323,B216,'CMS Downtime'!$C$24:'CMS Downtime'!$C$1323,C216,'CMS Downtime'!$D$24:'CMS Downtime'!$D$1323,D216))</f>
        <v/>
      </c>
      <c r="G216" s="158" t="str">
        <f t="shared" si="2"/>
        <v/>
      </c>
      <c r="H216" s="160" t="str">
        <f>IF($C216="","",SUMIFS('CMS Downtime'!$J$24:$J$523,'CMS Downtime'!$B$24:$B$523,$B216,'CMS Downtime'!$C$24:$C$523,$C216,'CMS Downtime'!$D$24:$D$523,$D216,'CMS Downtime'!$K$24:$K$523,"Monitoring Equipment Malfunction"))</f>
        <v/>
      </c>
      <c r="I216" s="160" t="str">
        <f>IF($C216="","",SUMIFS('CMS Downtime'!$J$24:$J$523,'CMS Downtime'!$B$24:$B$523,$B216,'CMS Downtime'!$C$24:$C$523,$C216,'CMS Downtime'!$D$24:$D$523,$D216,'CMS Downtime'!$K$24:$K$523,"NonMonitoring Equipment Malfunction"))</f>
        <v/>
      </c>
      <c r="J216" s="160" t="str">
        <f>IF($C216="","",SUMIFS('CMS Downtime'!$J$24:$J$523,'CMS Downtime'!$B$24:$B$523,$B216,'CMS Downtime'!$C$24:$C$523,$C216,'CMS Downtime'!$D$24:$D$523,$D216,'CMS Downtime'!$K$24:$K$523,"Quality Assurance/Quality Control Calibrations"))</f>
        <v/>
      </c>
      <c r="K216" s="160" t="str">
        <f>IF($C216="","",SUMIFS('CMS Downtime'!$J$24:$J$523,'CMS Downtime'!$B$24:$B$523,$B216,'CMS Downtime'!$C$24:$C$523,$C216,'CMS Downtime'!$D$24:$D$523,$D216,'CMS Downtime'!$K$24:$K$523,"Other Known Causes"))</f>
        <v/>
      </c>
      <c r="L216" s="160" t="str">
        <f>IF($C216="","",SUMIFS('CMS Downtime'!$J$24:$J$523,'CMS Downtime'!$B$24:$B$523,$B216,'CMS Downtime'!$C$24:$C$523,$C216,'CMS Downtime'!$D$24:$D$523,$D216,'CMS Downtime'!$K$24:$K$523,"Other Unknown Causes"))</f>
        <v/>
      </c>
    </row>
    <row r="217" spans="2:12" s="119" customFormat="1" x14ac:dyDescent="0.25">
      <c r="B217" s="144" t="str">
        <f>IF(Lists!AM195="","",Lists!AM195)</f>
        <v/>
      </c>
      <c r="C217" s="145" t="str">
        <f>IF(Lists!AN195="","",Lists!AN195)</f>
        <v/>
      </c>
      <c r="D217" s="145" t="str">
        <f>IF(Lists!AO195="","",Lists!AO195)</f>
        <v/>
      </c>
      <c r="E217" s="135"/>
      <c r="F217" s="142" t="str">
        <f>IF(C217="","",SUMIFS('CMS Downtime'!$J$24:'CMS Downtime'!$J$1323,'CMS Downtime'!$B$24:'CMS Downtime'!$B$1323,B217,'CMS Downtime'!$C$24:'CMS Downtime'!$C$1323,C217,'CMS Downtime'!$D$24:'CMS Downtime'!$D$1323,D217))</f>
        <v/>
      </c>
      <c r="G217" s="158" t="str">
        <f t="shared" ref="G217:G280" si="3">IF($E217="","",F217/$E217)</f>
        <v/>
      </c>
      <c r="H217" s="160" t="str">
        <f>IF($C217="","",SUMIFS('CMS Downtime'!$J$24:$J$523,'CMS Downtime'!$B$24:$B$523,$B217,'CMS Downtime'!$C$24:$C$523,$C217,'CMS Downtime'!$D$24:$D$523,$D217,'CMS Downtime'!$K$24:$K$523,"Monitoring Equipment Malfunction"))</f>
        <v/>
      </c>
      <c r="I217" s="160" t="str">
        <f>IF($C217="","",SUMIFS('CMS Downtime'!$J$24:$J$523,'CMS Downtime'!$B$24:$B$523,$B217,'CMS Downtime'!$C$24:$C$523,$C217,'CMS Downtime'!$D$24:$D$523,$D217,'CMS Downtime'!$K$24:$K$523,"NonMonitoring Equipment Malfunction"))</f>
        <v/>
      </c>
      <c r="J217" s="160" t="str">
        <f>IF($C217="","",SUMIFS('CMS Downtime'!$J$24:$J$523,'CMS Downtime'!$B$24:$B$523,$B217,'CMS Downtime'!$C$24:$C$523,$C217,'CMS Downtime'!$D$24:$D$523,$D217,'CMS Downtime'!$K$24:$K$523,"Quality Assurance/Quality Control Calibrations"))</f>
        <v/>
      </c>
      <c r="K217" s="160" t="str">
        <f>IF($C217="","",SUMIFS('CMS Downtime'!$J$24:$J$523,'CMS Downtime'!$B$24:$B$523,$B217,'CMS Downtime'!$C$24:$C$523,$C217,'CMS Downtime'!$D$24:$D$523,$D217,'CMS Downtime'!$K$24:$K$523,"Other Known Causes"))</f>
        <v/>
      </c>
      <c r="L217" s="160" t="str">
        <f>IF($C217="","",SUMIFS('CMS Downtime'!$J$24:$J$523,'CMS Downtime'!$B$24:$B$523,$B217,'CMS Downtime'!$C$24:$C$523,$C217,'CMS Downtime'!$D$24:$D$523,$D217,'CMS Downtime'!$K$24:$K$523,"Other Unknown Causes"))</f>
        <v/>
      </c>
    </row>
    <row r="218" spans="2:12" s="119" customFormat="1" x14ac:dyDescent="0.25">
      <c r="B218" s="144" t="str">
        <f>IF(Lists!AM196="","",Lists!AM196)</f>
        <v/>
      </c>
      <c r="C218" s="145" t="str">
        <f>IF(Lists!AN196="","",Lists!AN196)</f>
        <v/>
      </c>
      <c r="D218" s="145" t="str">
        <f>IF(Lists!AO196="","",Lists!AO196)</f>
        <v/>
      </c>
      <c r="E218" s="135"/>
      <c r="F218" s="142" t="str">
        <f>IF(C218="","",SUMIFS('CMS Downtime'!$J$24:'CMS Downtime'!$J$1323,'CMS Downtime'!$B$24:'CMS Downtime'!$B$1323,B218,'CMS Downtime'!$C$24:'CMS Downtime'!$C$1323,C218,'CMS Downtime'!$D$24:'CMS Downtime'!$D$1323,D218))</f>
        <v/>
      </c>
      <c r="G218" s="158" t="str">
        <f t="shared" si="3"/>
        <v/>
      </c>
      <c r="H218" s="160" t="str">
        <f>IF($C218="","",SUMIFS('CMS Downtime'!$J$24:$J$523,'CMS Downtime'!$B$24:$B$523,$B218,'CMS Downtime'!$C$24:$C$523,$C218,'CMS Downtime'!$D$24:$D$523,$D218,'CMS Downtime'!$K$24:$K$523,"Monitoring Equipment Malfunction"))</f>
        <v/>
      </c>
      <c r="I218" s="160" t="str">
        <f>IF($C218="","",SUMIFS('CMS Downtime'!$J$24:$J$523,'CMS Downtime'!$B$24:$B$523,$B218,'CMS Downtime'!$C$24:$C$523,$C218,'CMS Downtime'!$D$24:$D$523,$D218,'CMS Downtime'!$K$24:$K$523,"NonMonitoring Equipment Malfunction"))</f>
        <v/>
      </c>
      <c r="J218" s="160" t="str">
        <f>IF($C218="","",SUMIFS('CMS Downtime'!$J$24:$J$523,'CMS Downtime'!$B$24:$B$523,$B218,'CMS Downtime'!$C$24:$C$523,$C218,'CMS Downtime'!$D$24:$D$523,$D218,'CMS Downtime'!$K$24:$K$523,"Quality Assurance/Quality Control Calibrations"))</f>
        <v/>
      </c>
      <c r="K218" s="160" t="str">
        <f>IF($C218="","",SUMIFS('CMS Downtime'!$J$24:$J$523,'CMS Downtime'!$B$24:$B$523,$B218,'CMS Downtime'!$C$24:$C$523,$C218,'CMS Downtime'!$D$24:$D$523,$D218,'CMS Downtime'!$K$24:$K$523,"Other Known Causes"))</f>
        <v/>
      </c>
      <c r="L218" s="160" t="str">
        <f>IF($C218="","",SUMIFS('CMS Downtime'!$J$24:$J$523,'CMS Downtime'!$B$24:$B$523,$B218,'CMS Downtime'!$C$24:$C$523,$C218,'CMS Downtime'!$D$24:$D$523,$D218,'CMS Downtime'!$K$24:$K$523,"Other Unknown Causes"))</f>
        <v/>
      </c>
    </row>
    <row r="219" spans="2:12" s="119" customFormat="1" x14ac:dyDescent="0.25">
      <c r="B219" s="144" t="str">
        <f>IF(Lists!AM197="","",Lists!AM197)</f>
        <v/>
      </c>
      <c r="C219" s="145" t="str">
        <f>IF(Lists!AN197="","",Lists!AN197)</f>
        <v/>
      </c>
      <c r="D219" s="145" t="str">
        <f>IF(Lists!AO197="","",Lists!AO197)</f>
        <v/>
      </c>
      <c r="E219" s="135"/>
      <c r="F219" s="142" t="str">
        <f>IF(C219="","",SUMIFS('CMS Downtime'!$J$24:'CMS Downtime'!$J$1323,'CMS Downtime'!$B$24:'CMS Downtime'!$B$1323,B219,'CMS Downtime'!$C$24:'CMS Downtime'!$C$1323,C219,'CMS Downtime'!$D$24:'CMS Downtime'!$D$1323,D219))</f>
        <v/>
      </c>
      <c r="G219" s="158" t="str">
        <f t="shared" si="3"/>
        <v/>
      </c>
      <c r="H219" s="160" t="str">
        <f>IF($C219="","",SUMIFS('CMS Downtime'!$J$24:$J$523,'CMS Downtime'!$B$24:$B$523,$B219,'CMS Downtime'!$C$24:$C$523,$C219,'CMS Downtime'!$D$24:$D$523,$D219,'CMS Downtime'!$K$24:$K$523,"Monitoring Equipment Malfunction"))</f>
        <v/>
      </c>
      <c r="I219" s="160" t="str">
        <f>IF($C219="","",SUMIFS('CMS Downtime'!$J$24:$J$523,'CMS Downtime'!$B$24:$B$523,$B219,'CMS Downtime'!$C$24:$C$523,$C219,'CMS Downtime'!$D$24:$D$523,$D219,'CMS Downtime'!$K$24:$K$523,"NonMonitoring Equipment Malfunction"))</f>
        <v/>
      </c>
      <c r="J219" s="160" t="str">
        <f>IF($C219="","",SUMIFS('CMS Downtime'!$J$24:$J$523,'CMS Downtime'!$B$24:$B$523,$B219,'CMS Downtime'!$C$24:$C$523,$C219,'CMS Downtime'!$D$24:$D$523,$D219,'CMS Downtime'!$K$24:$K$523,"Quality Assurance/Quality Control Calibrations"))</f>
        <v/>
      </c>
      <c r="K219" s="160" t="str">
        <f>IF($C219="","",SUMIFS('CMS Downtime'!$J$24:$J$523,'CMS Downtime'!$B$24:$B$523,$B219,'CMS Downtime'!$C$24:$C$523,$C219,'CMS Downtime'!$D$24:$D$523,$D219,'CMS Downtime'!$K$24:$K$523,"Other Known Causes"))</f>
        <v/>
      </c>
      <c r="L219" s="160" t="str">
        <f>IF($C219="","",SUMIFS('CMS Downtime'!$J$24:$J$523,'CMS Downtime'!$B$24:$B$523,$B219,'CMS Downtime'!$C$24:$C$523,$C219,'CMS Downtime'!$D$24:$D$523,$D219,'CMS Downtime'!$K$24:$K$523,"Other Unknown Causes"))</f>
        <v/>
      </c>
    </row>
    <row r="220" spans="2:12" s="119" customFormat="1" x14ac:dyDescent="0.25">
      <c r="B220" s="144" t="str">
        <f>IF(Lists!AM198="","",Lists!AM198)</f>
        <v/>
      </c>
      <c r="C220" s="145" t="str">
        <f>IF(Lists!AN198="","",Lists!AN198)</f>
        <v/>
      </c>
      <c r="D220" s="145" t="str">
        <f>IF(Lists!AO198="","",Lists!AO198)</f>
        <v/>
      </c>
      <c r="E220" s="135"/>
      <c r="F220" s="142" t="str">
        <f>IF(C220="","",SUMIFS('CMS Downtime'!$J$24:'CMS Downtime'!$J$1323,'CMS Downtime'!$B$24:'CMS Downtime'!$B$1323,B220,'CMS Downtime'!$C$24:'CMS Downtime'!$C$1323,C220,'CMS Downtime'!$D$24:'CMS Downtime'!$D$1323,D220))</f>
        <v/>
      </c>
      <c r="G220" s="158" t="str">
        <f t="shared" si="3"/>
        <v/>
      </c>
      <c r="H220" s="160" t="str">
        <f>IF($C220="","",SUMIFS('CMS Downtime'!$J$24:$J$523,'CMS Downtime'!$B$24:$B$523,$B220,'CMS Downtime'!$C$24:$C$523,$C220,'CMS Downtime'!$D$24:$D$523,$D220,'CMS Downtime'!$K$24:$K$523,"Monitoring Equipment Malfunction"))</f>
        <v/>
      </c>
      <c r="I220" s="160" t="str">
        <f>IF($C220="","",SUMIFS('CMS Downtime'!$J$24:$J$523,'CMS Downtime'!$B$24:$B$523,$B220,'CMS Downtime'!$C$24:$C$523,$C220,'CMS Downtime'!$D$24:$D$523,$D220,'CMS Downtime'!$K$24:$K$523,"NonMonitoring Equipment Malfunction"))</f>
        <v/>
      </c>
      <c r="J220" s="160" t="str">
        <f>IF($C220="","",SUMIFS('CMS Downtime'!$J$24:$J$523,'CMS Downtime'!$B$24:$B$523,$B220,'CMS Downtime'!$C$24:$C$523,$C220,'CMS Downtime'!$D$24:$D$523,$D220,'CMS Downtime'!$K$24:$K$523,"Quality Assurance/Quality Control Calibrations"))</f>
        <v/>
      </c>
      <c r="K220" s="160" t="str">
        <f>IF($C220="","",SUMIFS('CMS Downtime'!$J$24:$J$523,'CMS Downtime'!$B$24:$B$523,$B220,'CMS Downtime'!$C$24:$C$523,$C220,'CMS Downtime'!$D$24:$D$523,$D220,'CMS Downtime'!$K$24:$K$523,"Other Known Causes"))</f>
        <v/>
      </c>
      <c r="L220" s="160" t="str">
        <f>IF($C220="","",SUMIFS('CMS Downtime'!$J$24:$J$523,'CMS Downtime'!$B$24:$B$523,$B220,'CMS Downtime'!$C$24:$C$523,$C220,'CMS Downtime'!$D$24:$D$523,$D220,'CMS Downtime'!$K$24:$K$523,"Other Unknown Causes"))</f>
        <v/>
      </c>
    </row>
    <row r="221" spans="2:12" s="119" customFormat="1" x14ac:dyDescent="0.25">
      <c r="B221" s="144" t="str">
        <f>IF(Lists!AM199="","",Lists!AM199)</f>
        <v/>
      </c>
      <c r="C221" s="145" t="str">
        <f>IF(Lists!AN199="","",Lists!AN199)</f>
        <v/>
      </c>
      <c r="D221" s="145" t="str">
        <f>IF(Lists!AO199="","",Lists!AO199)</f>
        <v/>
      </c>
      <c r="E221" s="135"/>
      <c r="F221" s="142" t="str">
        <f>IF(C221="","",SUMIFS('CMS Downtime'!$J$24:'CMS Downtime'!$J$1323,'CMS Downtime'!$B$24:'CMS Downtime'!$B$1323,B221,'CMS Downtime'!$C$24:'CMS Downtime'!$C$1323,C221,'CMS Downtime'!$D$24:'CMS Downtime'!$D$1323,D221))</f>
        <v/>
      </c>
      <c r="G221" s="158" t="str">
        <f t="shared" si="3"/>
        <v/>
      </c>
      <c r="H221" s="160" t="str">
        <f>IF($C221="","",SUMIFS('CMS Downtime'!$J$24:$J$523,'CMS Downtime'!$B$24:$B$523,$B221,'CMS Downtime'!$C$24:$C$523,$C221,'CMS Downtime'!$D$24:$D$523,$D221,'CMS Downtime'!$K$24:$K$523,"Monitoring Equipment Malfunction"))</f>
        <v/>
      </c>
      <c r="I221" s="160" t="str">
        <f>IF($C221="","",SUMIFS('CMS Downtime'!$J$24:$J$523,'CMS Downtime'!$B$24:$B$523,$B221,'CMS Downtime'!$C$24:$C$523,$C221,'CMS Downtime'!$D$24:$D$523,$D221,'CMS Downtime'!$K$24:$K$523,"NonMonitoring Equipment Malfunction"))</f>
        <v/>
      </c>
      <c r="J221" s="160" t="str">
        <f>IF($C221="","",SUMIFS('CMS Downtime'!$J$24:$J$523,'CMS Downtime'!$B$24:$B$523,$B221,'CMS Downtime'!$C$24:$C$523,$C221,'CMS Downtime'!$D$24:$D$523,$D221,'CMS Downtime'!$K$24:$K$523,"Quality Assurance/Quality Control Calibrations"))</f>
        <v/>
      </c>
      <c r="K221" s="160" t="str">
        <f>IF($C221="","",SUMIFS('CMS Downtime'!$J$24:$J$523,'CMS Downtime'!$B$24:$B$523,$B221,'CMS Downtime'!$C$24:$C$523,$C221,'CMS Downtime'!$D$24:$D$523,$D221,'CMS Downtime'!$K$24:$K$523,"Other Known Causes"))</f>
        <v/>
      </c>
      <c r="L221" s="160" t="str">
        <f>IF($C221="","",SUMIFS('CMS Downtime'!$J$24:$J$523,'CMS Downtime'!$B$24:$B$523,$B221,'CMS Downtime'!$C$24:$C$523,$C221,'CMS Downtime'!$D$24:$D$523,$D221,'CMS Downtime'!$K$24:$K$523,"Other Unknown Causes"))</f>
        <v/>
      </c>
    </row>
    <row r="222" spans="2:12" s="119" customFormat="1" x14ac:dyDescent="0.25">
      <c r="B222" s="144" t="str">
        <f>IF(Lists!AM200="","",Lists!AM200)</f>
        <v/>
      </c>
      <c r="C222" s="145" t="str">
        <f>IF(Lists!AN200="","",Lists!AN200)</f>
        <v/>
      </c>
      <c r="D222" s="145" t="str">
        <f>IF(Lists!AO200="","",Lists!AO200)</f>
        <v/>
      </c>
      <c r="E222" s="135"/>
      <c r="F222" s="142" t="str">
        <f>IF(C222="","",SUMIFS('CMS Downtime'!$J$24:'CMS Downtime'!$J$1323,'CMS Downtime'!$B$24:'CMS Downtime'!$B$1323,B222,'CMS Downtime'!$C$24:'CMS Downtime'!$C$1323,C222,'CMS Downtime'!$D$24:'CMS Downtime'!$D$1323,D222))</f>
        <v/>
      </c>
      <c r="G222" s="158" t="str">
        <f t="shared" si="3"/>
        <v/>
      </c>
      <c r="H222" s="160" t="str">
        <f>IF($C222="","",SUMIFS('CMS Downtime'!$J$24:$J$523,'CMS Downtime'!$B$24:$B$523,$B222,'CMS Downtime'!$C$24:$C$523,$C222,'CMS Downtime'!$D$24:$D$523,$D222,'CMS Downtime'!$K$24:$K$523,"Monitoring Equipment Malfunction"))</f>
        <v/>
      </c>
      <c r="I222" s="160" t="str">
        <f>IF($C222="","",SUMIFS('CMS Downtime'!$J$24:$J$523,'CMS Downtime'!$B$24:$B$523,$B222,'CMS Downtime'!$C$24:$C$523,$C222,'CMS Downtime'!$D$24:$D$523,$D222,'CMS Downtime'!$K$24:$K$523,"NonMonitoring Equipment Malfunction"))</f>
        <v/>
      </c>
      <c r="J222" s="160" t="str">
        <f>IF($C222="","",SUMIFS('CMS Downtime'!$J$24:$J$523,'CMS Downtime'!$B$24:$B$523,$B222,'CMS Downtime'!$C$24:$C$523,$C222,'CMS Downtime'!$D$24:$D$523,$D222,'CMS Downtime'!$K$24:$K$523,"Quality Assurance/Quality Control Calibrations"))</f>
        <v/>
      </c>
      <c r="K222" s="160" t="str">
        <f>IF($C222="","",SUMIFS('CMS Downtime'!$J$24:$J$523,'CMS Downtime'!$B$24:$B$523,$B222,'CMS Downtime'!$C$24:$C$523,$C222,'CMS Downtime'!$D$24:$D$523,$D222,'CMS Downtime'!$K$24:$K$523,"Other Known Causes"))</f>
        <v/>
      </c>
      <c r="L222" s="160" t="str">
        <f>IF($C222="","",SUMIFS('CMS Downtime'!$J$24:$J$523,'CMS Downtime'!$B$24:$B$523,$B222,'CMS Downtime'!$C$24:$C$523,$C222,'CMS Downtime'!$D$24:$D$523,$D222,'CMS Downtime'!$K$24:$K$523,"Other Unknown Causes"))</f>
        <v/>
      </c>
    </row>
    <row r="223" spans="2:12" s="119" customFormat="1" x14ac:dyDescent="0.25">
      <c r="B223" s="144" t="str">
        <f>IF(Lists!AM201="","",Lists!AM201)</f>
        <v/>
      </c>
      <c r="C223" s="145" t="str">
        <f>IF(Lists!AN201="","",Lists!AN201)</f>
        <v/>
      </c>
      <c r="D223" s="145" t="str">
        <f>IF(Lists!AO201="","",Lists!AO201)</f>
        <v/>
      </c>
      <c r="E223" s="135"/>
      <c r="F223" s="142" t="str">
        <f>IF(C223="","",SUMIFS('CMS Downtime'!$J$24:'CMS Downtime'!$J$1323,'CMS Downtime'!$B$24:'CMS Downtime'!$B$1323,B223,'CMS Downtime'!$C$24:'CMS Downtime'!$C$1323,C223,'CMS Downtime'!$D$24:'CMS Downtime'!$D$1323,D223))</f>
        <v/>
      </c>
      <c r="G223" s="158" t="str">
        <f t="shared" si="3"/>
        <v/>
      </c>
      <c r="H223" s="160" t="str">
        <f>IF($C223="","",SUMIFS('CMS Downtime'!$J$24:$J$523,'CMS Downtime'!$B$24:$B$523,$B223,'CMS Downtime'!$C$24:$C$523,$C223,'CMS Downtime'!$D$24:$D$523,$D223,'CMS Downtime'!$K$24:$K$523,"Monitoring Equipment Malfunction"))</f>
        <v/>
      </c>
      <c r="I223" s="160" t="str">
        <f>IF($C223="","",SUMIFS('CMS Downtime'!$J$24:$J$523,'CMS Downtime'!$B$24:$B$523,$B223,'CMS Downtime'!$C$24:$C$523,$C223,'CMS Downtime'!$D$24:$D$523,$D223,'CMS Downtime'!$K$24:$K$523,"NonMonitoring Equipment Malfunction"))</f>
        <v/>
      </c>
      <c r="J223" s="160" t="str">
        <f>IF($C223="","",SUMIFS('CMS Downtime'!$J$24:$J$523,'CMS Downtime'!$B$24:$B$523,$B223,'CMS Downtime'!$C$24:$C$523,$C223,'CMS Downtime'!$D$24:$D$523,$D223,'CMS Downtime'!$K$24:$K$523,"Quality Assurance/Quality Control Calibrations"))</f>
        <v/>
      </c>
      <c r="K223" s="160" t="str">
        <f>IF($C223="","",SUMIFS('CMS Downtime'!$J$24:$J$523,'CMS Downtime'!$B$24:$B$523,$B223,'CMS Downtime'!$C$24:$C$523,$C223,'CMS Downtime'!$D$24:$D$523,$D223,'CMS Downtime'!$K$24:$K$523,"Other Known Causes"))</f>
        <v/>
      </c>
      <c r="L223" s="160" t="str">
        <f>IF($C223="","",SUMIFS('CMS Downtime'!$J$24:$J$523,'CMS Downtime'!$B$24:$B$523,$B223,'CMS Downtime'!$C$24:$C$523,$C223,'CMS Downtime'!$D$24:$D$523,$D223,'CMS Downtime'!$K$24:$K$523,"Other Unknown Causes"))</f>
        <v/>
      </c>
    </row>
    <row r="224" spans="2:12" s="119" customFormat="1" x14ac:dyDescent="0.25">
      <c r="B224" s="144" t="str">
        <f>IF(Lists!AM202="","",Lists!AM202)</f>
        <v/>
      </c>
      <c r="C224" s="145" t="str">
        <f>IF(Lists!AN202="","",Lists!AN202)</f>
        <v/>
      </c>
      <c r="D224" s="145" t="str">
        <f>IF(Lists!AO202="","",Lists!AO202)</f>
        <v/>
      </c>
      <c r="E224" s="135"/>
      <c r="F224" s="142" t="str">
        <f>IF(C224="","",SUMIFS('CMS Downtime'!$J$24:'CMS Downtime'!$J$1323,'CMS Downtime'!$B$24:'CMS Downtime'!$B$1323,B224,'CMS Downtime'!$C$24:'CMS Downtime'!$C$1323,C224,'CMS Downtime'!$D$24:'CMS Downtime'!$D$1323,D224))</f>
        <v/>
      </c>
      <c r="G224" s="158" t="str">
        <f t="shared" si="3"/>
        <v/>
      </c>
      <c r="H224" s="160" t="str">
        <f>IF($C224="","",SUMIFS('CMS Downtime'!$J$24:$J$523,'CMS Downtime'!$B$24:$B$523,$B224,'CMS Downtime'!$C$24:$C$523,$C224,'CMS Downtime'!$D$24:$D$523,$D224,'CMS Downtime'!$K$24:$K$523,"Monitoring Equipment Malfunction"))</f>
        <v/>
      </c>
      <c r="I224" s="160" t="str">
        <f>IF($C224="","",SUMIFS('CMS Downtime'!$J$24:$J$523,'CMS Downtime'!$B$24:$B$523,$B224,'CMS Downtime'!$C$24:$C$523,$C224,'CMS Downtime'!$D$24:$D$523,$D224,'CMS Downtime'!$K$24:$K$523,"NonMonitoring Equipment Malfunction"))</f>
        <v/>
      </c>
      <c r="J224" s="160" t="str">
        <f>IF($C224="","",SUMIFS('CMS Downtime'!$J$24:$J$523,'CMS Downtime'!$B$24:$B$523,$B224,'CMS Downtime'!$C$24:$C$523,$C224,'CMS Downtime'!$D$24:$D$523,$D224,'CMS Downtime'!$K$24:$K$523,"Quality Assurance/Quality Control Calibrations"))</f>
        <v/>
      </c>
      <c r="K224" s="160" t="str">
        <f>IF($C224="","",SUMIFS('CMS Downtime'!$J$24:$J$523,'CMS Downtime'!$B$24:$B$523,$B224,'CMS Downtime'!$C$24:$C$523,$C224,'CMS Downtime'!$D$24:$D$523,$D224,'CMS Downtime'!$K$24:$K$523,"Other Known Causes"))</f>
        <v/>
      </c>
      <c r="L224" s="160" t="str">
        <f>IF($C224="","",SUMIFS('CMS Downtime'!$J$24:$J$523,'CMS Downtime'!$B$24:$B$523,$B224,'CMS Downtime'!$C$24:$C$523,$C224,'CMS Downtime'!$D$24:$D$523,$D224,'CMS Downtime'!$K$24:$K$523,"Other Unknown Causes"))</f>
        <v/>
      </c>
    </row>
    <row r="225" spans="2:12" s="119" customFormat="1" x14ac:dyDescent="0.25">
      <c r="B225" s="144" t="str">
        <f>IF(Lists!AM203="","",Lists!AM203)</f>
        <v/>
      </c>
      <c r="C225" s="145" t="str">
        <f>IF(Lists!AN203="","",Lists!AN203)</f>
        <v/>
      </c>
      <c r="D225" s="145" t="str">
        <f>IF(Lists!AO203="","",Lists!AO203)</f>
        <v/>
      </c>
      <c r="E225" s="135"/>
      <c r="F225" s="142" t="str">
        <f>IF(C225="","",SUMIFS('CMS Downtime'!$J$24:'CMS Downtime'!$J$1323,'CMS Downtime'!$B$24:'CMS Downtime'!$B$1323,B225,'CMS Downtime'!$C$24:'CMS Downtime'!$C$1323,C225,'CMS Downtime'!$D$24:'CMS Downtime'!$D$1323,D225))</f>
        <v/>
      </c>
      <c r="G225" s="158" t="str">
        <f t="shared" si="3"/>
        <v/>
      </c>
      <c r="H225" s="160" t="str">
        <f>IF($C225="","",SUMIFS('CMS Downtime'!$J$24:$J$523,'CMS Downtime'!$B$24:$B$523,$B225,'CMS Downtime'!$C$24:$C$523,$C225,'CMS Downtime'!$D$24:$D$523,$D225,'CMS Downtime'!$K$24:$K$523,"Monitoring Equipment Malfunction"))</f>
        <v/>
      </c>
      <c r="I225" s="160" t="str">
        <f>IF($C225="","",SUMIFS('CMS Downtime'!$J$24:$J$523,'CMS Downtime'!$B$24:$B$523,$B225,'CMS Downtime'!$C$24:$C$523,$C225,'CMS Downtime'!$D$24:$D$523,$D225,'CMS Downtime'!$K$24:$K$523,"NonMonitoring Equipment Malfunction"))</f>
        <v/>
      </c>
      <c r="J225" s="160" t="str">
        <f>IF($C225="","",SUMIFS('CMS Downtime'!$J$24:$J$523,'CMS Downtime'!$B$24:$B$523,$B225,'CMS Downtime'!$C$24:$C$523,$C225,'CMS Downtime'!$D$24:$D$523,$D225,'CMS Downtime'!$K$24:$K$523,"Quality Assurance/Quality Control Calibrations"))</f>
        <v/>
      </c>
      <c r="K225" s="160" t="str">
        <f>IF($C225="","",SUMIFS('CMS Downtime'!$J$24:$J$523,'CMS Downtime'!$B$24:$B$523,$B225,'CMS Downtime'!$C$24:$C$523,$C225,'CMS Downtime'!$D$24:$D$523,$D225,'CMS Downtime'!$K$24:$K$523,"Other Known Causes"))</f>
        <v/>
      </c>
      <c r="L225" s="160" t="str">
        <f>IF($C225="","",SUMIFS('CMS Downtime'!$J$24:$J$523,'CMS Downtime'!$B$24:$B$523,$B225,'CMS Downtime'!$C$24:$C$523,$C225,'CMS Downtime'!$D$24:$D$523,$D225,'CMS Downtime'!$K$24:$K$523,"Other Unknown Causes"))</f>
        <v/>
      </c>
    </row>
    <row r="226" spans="2:12" s="119" customFormat="1" x14ac:dyDescent="0.25">
      <c r="B226" s="144" t="str">
        <f>IF(Lists!AM204="","",Lists!AM204)</f>
        <v/>
      </c>
      <c r="C226" s="145" t="str">
        <f>IF(Lists!AN204="","",Lists!AN204)</f>
        <v/>
      </c>
      <c r="D226" s="145" t="str">
        <f>IF(Lists!AO204="","",Lists!AO204)</f>
        <v/>
      </c>
      <c r="E226" s="135"/>
      <c r="F226" s="142" t="str">
        <f>IF(C226="","",SUMIFS('CMS Downtime'!$J$24:'CMS Downtime'!$J$1323,'CMS Downtime'!$B$24:'CMS Downtime'!$B$1323,B226,'CMS Downtime'!$C$24:'CMS Downtime'!$C$1323,C226,'CMS Downtime'!$D$24:'CMS Downtime'!$D$1323,D226))</f>
        <v/>
      </c>
      <c r="G226" s="158" t="str">
        <f t="shared" si="3"/>
        <v/>
      </c>
      <c r="H226" s="160" t="str">
        <f>IF($C226="","",SUMIFS('CMS Downtime'!$J$24:$J$523,'CMS Downtime'!$B$24:$B$523,$B226,'CMS Downtime'!$C$24:$C$523,$C226,'CMS Downtime'!$D$24:$D$523,$D226,'CMS Downtime'!$K$24:$K$523,"Monitoring Equipment Malfunction"))</f>
        <v/>
      </c>
      <c r="I226" s="160" t="str">
        <f>IF($C226="","",SUMIFS('CMS Downtime'!$J$24:$J$523,'CMS Downtime'!$B$24:$B$523,$B226,'CMS Downtime'!$C$24:$C$523,$C226,'CMS Downtime'!$D$24:$D$523,$D226,'CMS Downtime'!$K$24:$K$523,"NonMonitoring Equipment Malfunction"))</f>
        <v/>
      </c>
      <c r="J226" s="160" t="str">
        <f>IF($C226="","",SUMIFS('CMS Downtime'!$J$24:$J$523,'CMS Downtime'!$B$24:$B$523,$B226,'CMS Downtime'!$C$24:$C$523,$C226,'CMS Downtime'!$D$24:$D$523,$D226,'CMS Downtime'!$K$24:$K$523,"Quality Assurance/Quality Control Calibrations"))</f>
        <v/>
      </c>
      <c r="K226" s="160" t="str">
        <f>IF($C226="","",SUMIFS('CMS Downtime'!$J$24:$J$523,'CMS Downtime'!$B$24:$B$523,$B226,'CMS Downtime'!$C$24:$C$523,$C226,'CMS Downtime'!$D$24:$D$523,$D226,'CMS Downtime'!$K$24:$K$523,"Other Known Causes"))</f>
        <v/>
      </c>
      <c r="L226" s="160" t="str">
        <f>IF($C226="","",SUMIFS('CMS Downtime'!$J$24:$J$523,'CMS Downtime'!$B$24:$B$523,$B226,'CMS Downtime'!$C$24:$C$523,$C226,'CMS Downtime'!$D$24:$D$523,$D226,'CMS Downtime'!$K$24:$K$523,"Other Unknown Causes"))</f>
        <v/>
      </c>
    </row>
    <row r="227" spans="2:12" s="119" customFormat="1" x14ac:dyDescent="0.25">
      <c r="B227" s="144" t="str">
        <f>IF(Lists!AM205="","",Lists!AM205)</f>
        <v/>
      </c>
      <c r="C227" s="145" t="str">
        <f>IF(Lists!AN205="","",Lists!AN205)</f>
        <v/>
      </c>
      <c r="D227" s="145" t="str">
        <f>IF(Lists!AO205="","",Lists!AO205)</f>
        <v/>
      </c>
      <c r="E227" s="135"/>
      <c r="F227" s="142" t="str">
        <f>IF(C227="","",SUMIFS('CMS Downtime'!$J$24:'CMS Downtime'!$J$1323,'CMS Downtime'!$B$24:'CMS Downtime'!$B$1323,B227,'CMS Downtime'!$C$24:'CMS Downtime'!$C$1323,C227,'CMS Downtime'!$D$24:'CMS Downtime'!$D$1323,D227))</f>
        <v/>
      </c>
      <c r="G227" s="158" t="str">
        <f t="shared" si="3"/>
        <v/>
      </c>
      <c r="H227" s="160" t="str">
        <f>IF($C227="","",SUMIFS('CMS Downtime'!$J$24:$J$523,'CMS Downtime'!$B$24:$B$523,$B227,'CMS Downtime'!$C$24:$C$523,$C227,'CMS Downtime'!$D$24:$D$523,$D227,'CMS Downtime'!$K$24:$K$523,"Monitoring Equipment Malfunction"))</f>
        <v/>
      </c>
      <c r="I227" s="160" t="str">
        <f>IF($C227="","",SUMIFS('CMS Downtime'!$J$24:$J$523,'CMS Downtime'!$B$24:$B$523,$B227,'CMS Downtime'!$C$24:$C$523,$C227,'CMS Downtime'!$D$24:$D$523,$D227,'CMS Downtime'!$K$24:$K$523,"NonMonitoring Equipment Malfunction"))</f>
        <v/>
      </c>
      <c r="J227" s="160" t="str">
        <f>IF($C227="","",SUMIFS('CMS Downtime'!$J$24:$J$523,'CMS Downtime'!$B$24:$B$523,$B227,'CMS Downtime'!$C$24:$C$523,$C227,'CMS Downtime'!$D$24:$D$523,$D227,'CMS Downtime'!$K$24:$K$523,"Quality Assurance/Quality Control Calibrations"))</f>
        <v/>
      </c>
      <c r="K227" s="160" t="str">
        <f>IF($C227="","",SUMIFS('CMS Downtime'!$J$24:$J$523,'CMS Downtime'!$B$24:$B$523,$B227,'CMS Downtime'!$C$24:$C$523,$C227,'CMS Downtime'!$D$24:$D$523,$D227,'CMS Downtime'!$K$24:$K$523,"Other Known Causes"))</f>
        <v/>
      </c>
      <c r="L227" s="160" t="str">
        <f>IF($C227="","",SUMIFS('CMS Downtime'!$J$24:$J$523,'CMS Downtime'!$B$24:$B$523,$B227,'CMS Downtime'!$C$24:$C$523,$C227,'CMS Downtime'!$D$24:$D$523,$D227,'CMS Downtime'!$K$24:$K$523,"Other Unknown Causes"))</f>
        <v/>
      </c>
    </row>
    <row r="228" spans="2:12" s="119" customFormat="1" x14ac:dyDescent="0.25">
      <c r="B228" s="144" t="str">
        <f>IF(Lists!AM206="","",Lists!AM206)</f>
        <v/>
      </c>
      <c r="C228" s="145" t="str">
        <f>IF(Lists!AN206="","",Lists!AN206)</f>
        <v/>
      </c>
      <c r="D228" s="145" t="str">
        <f>IF(Lists!AO206="","",Lists!AO206)</f>
        <v/>
      </c>
      <c r="E228" s="135"/>
      <c r="F228" s="142" t="str">
        <f>IF(C228="","",SUMIFS('CMS Downtime'!$J$24:'CMS Downtime'!$J$1323,'CMS Downtime'!$B$24:'CMS Downtime'!$B$1323,B228,'CMS Downtime'!$C$24:'CMS Downtime'!$C$1323,C228,'CMS Downtime'!$D$24:'CMS Downtime'!$D$1323,D228))</f>
        <v/>
      </c>
      <c r="G228" s="158" t="str">
        <f t="shared" si="3"/>
        <v/>
      </c>
      <c r="H228" s="160" t="str">
        <f>IF($C228="","",SUMIFS('CMS Downtime'!$J$24:$J$523,'CMS Downtime'!$B$24:$B$523,$B228,'CMS Downtime'!$C$24:$C$523,$C228,'CMS Downtime'!$D$24:$D$523,$D228,'CMS Downtime'!$K$24:$K$523,"Monitoring Equipment Malfunction"))</f>
        <v/>
      </c>
      <c r="I228" s="160" t="str">
        <f>IF($C228="","",SUMIFS('CMS Downtime'!$J$24:$J$523,'CMS Downtime'!$B$24:$B$523,$B228,'CMS Downtime'!$C$24:$C$523,$C228,'CMS Downtime'!$D$24:$D$523,$D228,'CMS Downtime'!$K$24:$K$523,"NonMonitoring Equipment Malfunction"))</f>
        <v/>
      </c>
      <c r="J228" s="160" t="str">
        <f>IF($C228="","",SUMIFS('CMS Downtime'!$J$24:$J$523,'CMS Downtime'!$B$24:$B$523,$B228,'CMS Downtime'!$C$24:$C$523,$C228,'CMS Downtime'!$D$24:$D$523,$D228,'CMS Downtime'!$K$24:$K$523,"Quality Assurance/Quality Control Calibrations"))</f>
        <v/>
      </c>
      <c r="K228" s="160" t="str">
        <f>IF($C228="","",SUMIFS('CMS Downtime'!$J$24:$J$523,'CMS Downtime'!$B$24:$B$523,$B228,'CMS Downtime'!$C$24:$C$523,$C228,'CMS Downtime'!$D$24:$D$523,$D228,'CMS Downtime'!$K$24:$K$523,"Other Known Causes"))</f>
        <v/>
      </c>
      <c r="L228" s="160" t="str">
        <f>IF($C228="","",SUMIFS('CMS Downtime'!$J$24:$J$523,'CMS Downtime'!$B$24:$B$523,$B228,'CMS Downtime'!$C$24:$C$523,$C228,'CMS Downtime'!$D$24:$D$523,$D228,'CMS Downtime'!$K$24:$K$523,"Other Unknown Causes"))</f>
        <v/>
      </c>
    </row>
    <row r="229" spans="2:12" s="119" customFormat="1" x14ac:dyDescent="0.25">
      <c r="B229" s="144" t="str">
        <f>IF(Lists!AM207="","",Lists!AM207)</f>
        <v/>
      </c>
      <c r="C229" s="145" t="str">
        <f>IF(Lists!AN207="","",Lists!AN207)</f>
        <v/>
      </c>
      <c r="D229" s="145" t="str">
        <f>IF(Lists!AO207="","",Lists!AO207)</f>
        <v/>
      </c>
      <c r="E229" s="135"/>
      <c r="F229" s="142" t="str">
        <f>IF(C229="","",SUMIFS('CMS Downtime'!$J$24:'CMS Downtime'!$J$1323,'CMS Downtime'!$B$24:'CMS Downtime'!$B$1323,B229,'CMS Downtime'!$C$24:'CMS Downtime'!$C$1323,C229,'CMS Downtime'!$D$24:'CMS Downtime'!$D$1323,D229))</f>
        <v/>
      </c>
      <c r="G229" s="158" t="str">
        <f t="shared" si="3"/>
        <v/>
      </c>
      <c r="H229" s="160" t="str">
        <f>IF($C229="","",SUMIFS('CMS Downtime'!$J$24:$J$523,'CMS Downtime'!$B$24:$B$523,$B229,'CMS Downtime'!$C$24:$C$523,$C229,'CMS Downtime'!$D$24:$D$523,$D229,'CMS Downtime'!$K$24:$K$523,"Monitoring Equipment Malfunction"))</f>
        <v/>
      </c>
      <c r="I229" s="160" t="str">
        <f>IF($C229="","",SUMIFS('CMS Downtime'!$J$24:$J$523,'CMS Downtime'!$B$24:$B$523,$B229,'CMS Downtime'!$C$24:$C$523,$C229,'CMS Downtime'!$D$24:$D$523,$D229,'CMS Downtime'!$K$24:$K$523,"NonMonitoring Equipment Malfunction"))</f>
        <v/>
      </c>
      <c r="J229" s="160" t="str">
        <f>IF($C229="","",SUMIFS('CMS Downtime'!$J$24:$J$523,'CMS Downtime'!$B$24:$B$523,$B229,'CMS Downtime'!$C$24:$C$523,$C229,'CMS Downtime'!$D$24:$D$523,$D229,'CMS Downtime'!$K$24:$K$523,"Quality Assurance/Quality Control Calibrations"))</f>
        <v/>
      </c>
      <c r="K229" s="160" t="str">
        <f>IF($C229="","",SUMIFS('CMS Downtime'!$J$24:$J$523,'CMS Downtime'!$B$24:$B$523,$B229,'CMS Downtime'!$C$24:$C$523,$C229,'CMS Downtime'!$D$24:$D$523,$D229,'CMS Downtime'!$K$24:$K$523,"Other Known Causes"))</f>
        <v/>
      </c>
      <c r="L229" s="160" t="str">
        <f>IF($C229="","",SUMIFS('CMS Downtime'!$J$24:$J$523,'CMS Downtime'!$B$24:$B$523,$B229,'CMS Downtime'!$C$24:$C$523,$C229,'CMS Downtime'!$D$24:$D$523,$D229,'CMS Downtime'!$K$24:$K$523,"Other Unknown Causes"))</f>
        <v/>
      </c>
    </row>
    <row r="230" spans="2:12" s="119" customFormat="1" x14ac:dyDescent="0.25">
      <c r="B230" s="144" t="str">
        <f>IF(Lists!AM208="","",Lists!AM208)</f>
        <v/>
      </c>
      <c r="C230" s="145" t="str">
        <f>IF(Lists!AN208="","",Lists!AN208)</f>
        <v/>
      </c>
      <c r="D230" s="145" t="str">
        <f>IF(Lists!AO208="","",Lists!AO208)</f>
        <v/>
      </c>
      <c r="E230" s="135"/>
      <c r="F230" s="142" t="str">
        <f>IF(C230="","",SUMIFS('CMS Downtime'!$J$24:'CMS Downtime'!$J$1323,'CMS Downtime'!$B$24:'CMS Downtime'!$B$1323,B230,'CMS Downtime'!$C$24:'CMS Downtime'!$C$1323,C230,'CMS Downtime'!$D$24:'CMS Downtime'!$D$1323,D230))</f>
        <v/>
      </c>
      <c r="G230" s="158" t="str">
        <f t="shared" si="3"/>
        <v/>
      </c>
      <c r="H230" s="160" t="str">
        <f>IF($C230="","",SUMIFS('CMS Downtime'!$J$24:$J$523,'CMS Downtime'!$B$24:$B$523,$B230,'CMS Downtime'!$C$24:$C$523,$C230,'CMS Downtime'!$D$24:$D$523,$D230,'CMS Downtime'!$K$24:$K$523,"Monitoring Equipment Malfunction"))</f>
        <v/>
      </c>
      <c r="I230" s="160" t="str">
        <f>IF($C230="","",SUMIFS('CMS Downtime'!$J$24:$J$523,'CMS Downtime'!$B$24:$B$523,$B230,'CMS Downtime'!$C$24:$C$523,$C230,'CMS Downtime'!$D$24:$D$523,$D230,'CMS Downtime'!$K$24:$K$523,"NonMonitoring Equipment Malfunction"))</f>
        <v/>
      </c>
      <c r="J230" s="160" t="str">
        <f>IF($C230="","",SUMIFS('CMS Downtime'!$J$24:$J$523,'CMS Downtime'!$B$24:$B$523,$B230,'CMS Downtime'!$C$24:$C$523,$C230,'CMS Downtime'!$D$24:$D$523,$D230,'CMS Downtime'!$K$24:$K$523,"Quality Assurance/Quality Control Calibrations"))</f>
        <v/>
      </c>
      <c r="K230" s="160" t="str">
        <f>IF($C230="","",SUMIFS('CMS Downtime'!$J$24:$J$523,'CMS Downtime'!$B$24:$B$523,$B230,'CMS Downtime'!$C$24:$C$523,$C230,'CMS Downtime'!$D$24:$D$523,$D230,'CMS Downtime'!$K$24:$K$523,"Other Known Causes"))</f>
        <v/>
      </c>
      <c r="L230" s="160" t="str">
        <f>IF($C230="","",SUMIFS('CMS Downtime'!$J$24:$J$523,'CMS Downtime'!$B$24:$B$523,$B230,'CMS Downtime'!$C$24:$C$523,$C230,'CMS Downtime'!$D$24:$D$523,$D230,'CMS Downtime'!$K$24:$K$523,"Other Unknown Causes"))</f>
        <v/>
      </c>
    </row>
    <row r="231" spans="2:12" s="119" customFormat="1" x14ac:dyDescent="0.25">
      <c r="B231" s="144" t="str">
        <f>IF(Lists!AM209="","",Lists!AM209)</f>
        <v/>
      </c>
      <c r="C231" s="145" t="str">
        <f>IF(Lists!AN209="","",Lists!AN209)</f>
        <v/>
      </c>
      <c r="D231" s="145" t="str">
        <f>IF(Lists!AO209="","",Lists!AO209)</f>
        <v/>
      </c>
      <c r="E231" s="135"/>
      <c r="F231" s="142" t="str">
        <f>IF(C231="","",SUMIFS('CMS Downtime'!$J$24:'CMS Downtime'!$J$1323,'CMS Downtime'!$B$24:'CMS Downtime'!$B$1323,B231,'CMS Downtime'!$C$24:'CMS Downtime'!$C$1323,C231,'CMS Downtime'!$D$24:'CMS Downtime'!$D$1323,D231))</f>
        <v/>
      </c>
      <c r="G231" s="158" t="str">
        <f t="shared" si="3"/>
        <v/>
      </c>
      <c r="H231" s="160" t="str">
        <f>IF($C231="","",SUMIFS('CMS Downtime'!$J$24:$J$523,'CMS Downtime'!$B$24:$B$523,$B231,'CMS Downtime'!$C$24:$C$523,$C231,'CMS Downtime'!$D$24:$D$523,$D231,'CMS Downtime'!$K$24:$K$523,"Monitoring Equipment Malfunction"))</f>
        <v/>
      </c>
      <c r="I231" s="160" t="str">
        <f>IF($C231="","",SUMIFS('CMS Downtime'!$J$24:$J$523,'CMS Downtime'!$B$24:$B$523,$B231,'CMS Downtime'!$C$24:$C$523,$C231,'CMS Downtime'!$D$24:$D$523,$D231,'CMS Downtime'!$K$24:$K$523,"NonMonitoring Equipment Malfunction"))</f>
        <v/>
      </c>
      <c r="J231" s="160" t="str">
        <f>IF($C231="","",SUMIFS('CMS Downtime'!$J$24:$J$523,'CMS Downtime'!$B$24:$B$523,$B231,'CMS Downtime'!$C$24:$C$523,$C231,'CMS Downtime'!$D$24:$D$523,$D231,'CMS Downtime'!$K$24:$K$523,"Quality Assurance/Quality Control Calibrations"))</f>
        <v/>
      </c>
      <c r="K231" s="160" t="str">
        <f>IF($C231="","",SUMIFS('CMS Downtime'!$J$24:$J$523,'CMS Downtime'!$B$24:$B$523,$B231,'CMS Downtime'!$C$24:$C$523,$C231,'CMS Downtime'!$D$24:$D$523,$D231,'CMS Downtime'!$K$24:$K$523,"Other Known Causes"))</f>
        <v/>
      </c>
      <c r="L231" s="160" t="str">
        <f>IF($C231="","",SUMIFS('CMS Downtime'!$J$24:$J$523,'CMS Downtime'!$B$24:$B$523,$B231,'CMS Downtime'!$C$24:$C$523,$C231,'CMS Downtime'!$D$24:$D$523,$D231,'CMS Downtime'!$K$24:$K$523,"Other Unknown Causes"))</f>
        <v/>
      </c>
    </row>
    <row r="232" spans="2:12" s="119" customFormat="1" x14ac:dyDescent="0.25">
      <c r="B232" s="144" t="str">
        <f>IF(Lists!AM210="","",Lists!AM210)</f>
        <v/>
      </c>
      <c r="C232" s="145" t="str">
        <f>IF(Lists!AN210="","",Lists!AN210)</f>
        <v/>
      </c>
      <c r="D232" s="145" t="str">
        <f>IF(Lists!AO210="","",Lists!AO210)</f>
        <v/>
      </c>
      <c r="E232" s="135"/>
      <c r="F232" s="142" t="str">
        <f>IF(C232="","",SUMIFS('CMS Downtime'!$J$24:'CMS Downtime'!$J$1323,'CMS Downtime'!$B$24:'CMS Downtime'!$B$1323,B232,'CMS Downtime'!$C$24:'CMS Downtime'!$C$1323,C232,'CMS Downtime'!$D$24:'CMS Downtime'!$D$1323,D232))</f>
        <v/>
      </c>
      <c r="G232" s="158" t="str">
        <f t="shared" si="3"/>
        <v/>
      </c>
      <c r="H232" s="160" t="str">
        <f>IF($C232="","",SUMIFS('CMS Downtime'!$J$24:$J$523,'CMS Downtime'!$B$24:$B$523,$B232,'CMS Downtime'!$C$24:$C$523,$C232,'CMS Downtime'!$D$24:$D$523,$D232,'CMS Downtime'!$K$24:$K$523,"Monitoring Equipment Malfunction"))</f>
        <v/>
      </c>
      <c r="I232" s="160" t="str">
        <f>IF($C232="","",SUMIFS('CMS Downtime'!$J$24:$J$523,'CMS Downtime'!$B$24:$B$523,$B232,'CMS Downtime'!$C$24:$C$523,$C232,'CMS Downtime'!$D$24:$D$523,$D232,'CMS Downtime'!$K$24:$K$523,"NonMonitoring Equipment Malfunction"))</f>
        <v/>
      </c>
      <c r="J232" s="160" t="str">
        <f>IF($C232="","",SUMIFS('CMS Downtime'!$J$24:$J$523,'CMS Downtime'!$B$24:$B$523,$B232,'CMS Downtime'!$C$24:$C$523,$C232,'CMS Downtime'!$D$24:$D$523,$D232,'CMS Downtime'!$K$24:$K$523,"Quality Assurance/Quality Control Calibrations"))</f>
        <v/>
      </c>
      <c r="K232" s="160" t="str">
        <f>IF($C232="","",SUMIFS('CMS Downtime'!$J$24:$J$523,'CMS Downtime'!$B$24:$B$523,$B232,'CMS Downtime'!$C$24:$C$523,$C232,'CMS Downtime'!$D$24:$D$523,$D232,'CMS Downtime'!$K$24:$K$523,"Other Known Causes"))</f>
        <v/>
      </c>
      <c r="L232" s="160" t="str">
        <f>IF($C232="","",SUMIFS('CMS Downtime'!$J$24:$J$523,'CMS Downtime'!$B$24:$B$523,$B232,'CMS Downtime'!$C$24:$C$523,$C232,'CMS Downtime'!$D$24:$D$523,$D232,'CMS Downtime'!$K$24:$K$523,"Other Unknown Causes"))</f>
        <v/>
      </c>
    </row>
    <row r="233" spans="2:12" s="119" customFormat="1" x14ac:dyDescent="0.25">
      <c r="B233" s="144" t="str">
        <f>IF(Lists!AM211="","",Lists!AM211)</f>
        <v/>
      </c>
      <c r="C233" s="145" t="str">
        <f>IF(Lists!AN211="","",Lists!AN211)</f>
        <v/>
      </c>
      <c r="D233" s="145" t="str">
        <f>IF(Lists!AO211="","",Lists!AO211)</f>
        <v/>
      </c>
      <c r="E233" s="135"/>
      <c r="F233" s="142" t="str">
        <f>IF(C233="","",SUMIFS('CMS Downtime'!$J$24:'CMS Downtime'!$J$1323,'CMS Downtime'!$B$24:'CMS Downtime'!$B$1323,B233,'CMS Downtime'!$C$24:'CMS Downtime'!$C$1323,C233,'CMS Downtime'!$D$24:'CMS Downtime'!$D$1323,D233))</f>
        <v/>
      </c>
      <c r="G233" s="158" t="str">
        <f t="shared" si="3"/>
        <v/>
      </c>
      <c r="H233" s="160" t="str">
        <f>IF($C233="","",SUMIFS('CMS Downtime'!$J$24:$J$523,'CMS Downtime'!$B$24:$B$523,$B233,'CMS Downtime'!$C$24:$C$523,$C233,'CMS Downtime'!$D$24:$D$523,$D233,'CMS Downtime'!$K$24:$K$523,"Monitoring Equipment Malfunction"))</f>
        <v/>
      </c>
      <c r="I233" s="160" t="str">
        <f>IF($C233="","",SUMIFS('CMS Downtime'!$J$24:$J$523,'CMS Downtime'!$B$24:$B$523,$B233,'CMS Downtime'!$C$24:$C$523,$C233,'CMS Downtime'!$D$24:$D$523,$D233,'CMS Downtime'!$K$24:$K$523,"NonMonitoring Equipment Malfunction"))</f>
        <v/>
      </c>
      <c r="J233" s="160" t="str">
        <f>IF($C233="","",SUMIFS('CMS Downtime'!$J$24:$J$523,'CMS Downtime'!$B$24:$B$523,$B233,'CMS Downtime'!$C$24:$C$523,$C233,'CMS Downtime'!$D$24:$D$523,$D233,'CMS Downtime'!$K$24:$K$523,"Quality Assurance/Quality Control Calibrations"))</f>
        <v/>
      </c>
      <c r="K233" s="160" t="str">
        <f>IF($C233="","",SUMIFS('CMS Downtime'!$J$24:$J$523,'CMS Downtime'!$B$24:$B$523,$B233,'CMS Downtime'!$C$24:$C$523,$C233,'CMS Downtime'!$D$24:$D$523,$D233,'CMS Downtime'!$K$24:$K$523,"Other Known Causes"))</f>
        <v/>
      </c>
      <c r="L233" s="160" t="str">
        <f>IF($C233="","",SUMIFS('CMS Downtime'!$J$24:$J$523,'CMS Downtime'!$B$24:$B$523,$B233,'CMS Downtime'!$C$24:$C$523,$C233,'CMS Downtime'!$D$24:$D$523,$D233,'CMS Downtime'!$K$24:$K$523,"Other Unknown Causes"))</f>
        <v/>
      </c>
    </row>
    <row r="234" spans="2:12" s="119" customFormat="1" x14ac:dyDescent="0.25">
      <c r="B234" s="144" t="str">
        <f>IF(Lists!AM212="","",Lists!AM212)</f>
        <v/>
      </c>
      <c r="C234" s="145" t="str">
        <f>IF(Lists!AN212="","",Lists!AN212)</f>
        <v/>
      </c>
      <c r="D234" s="145" t="str">
        <f>IF(Lists!AO212="","",Lists!AO212)</f>
        <v/>
      </c>
      <c r="E234" s="135"/>
      <c r="F234" s="142" t="str">
        <f>IF(C234="","",SUMIFS('CMS Downtime'!$J$24:'CMS Downtime'!$J$1323,'CMS Downtime'!$B$24:'CMS Downtime'!$B$1323,B234,'CMS Downtime'!$C$24:'CMS Downtime'!$C$1323,C234,'CMS Downtime'!$D$24:'CMS Downtime'!$D$1323,D234))</f>
        <v/>
      </c>
      <c r="G234" s="158" t="str">
        <f t="shared" si="3"/>
        <v/>
      </c>
      <c r="H234" s="160" t="str">
        <f>IF($C234="","",SUMIFS('CMS Downtime'!$J$24:$J$523,'CMS Downtime'!$B$24:$B$523,$B234,'CMS Downtime'!$C$24:$C$523,$C234,'CMS Downtime'!$D$24:$D$523,$D234,'CMS Downtime'!$K$24:$K$523,"Monitoring Equipment Malfunction"))</f>
        <v/>
      </c>
      <c r="I234" s="160" t="str">
        <f>IF($C234="","",SUMIFS('CMS Downtime'!$J$24:$J$523,'CMS Downtime'!$B$24:$B$523,$B234,'CMS Downtime'!$C$24:$C$523,$C234,'CMS Downtime'!$D$24:$D$523,$D234,'CMS Downtime'!$K$24:$K$523,"NonMonitoring Equipment Malfunction"))</f>
        <v/>
      </c>
      <c r="J234" s="160" t="str">
        <f>IF($C234="","",SUMIFS('CMS Downtime'!$J$24:$J$523,'CMS Downtime'!$B$24:$B$523,$B234,'CMS Downtime'!$C$24:$C$523,$C234,'CMS Downtime'!$D$24:$D$523,$D234,'CMS Downtime'!$K$24:$K$523,"Quality Assurance/Quality Control Calibrations"))</f>
        <v/>
      </c>
      <c r="K234" s="160" t="str">
        <f>IF($C234="","",SUMIFS('CMS Downtime'!$J$24:$J$523,'CMS Downtime'!$B$24:$B$523,$B234,'CMS Downtime'!$C$24:$C$523,$C234,'CMS Downtime'!$D$24:$D$523,$D234,'CMS Downtime'!$K$24:$K$523,"Other Known Causes"))</f>
        <v/>
      </c>
      <c r="L234" s="160" t="str">
        <f>IF($C234="","",SUMIFS('CMS Downtime'!$J$24:$J$523,'CMS Downtime'!$B$24:$B$523,$B234,'CMS Downtime'!$C$24:$C$523,$C234,'CMS Downtime'!$D$24:$D$523,$D234,'CMS Downtime'!$K$24:$K$523,"Other Unknown Causes"))</f>
        <v/>
      </c>
    </row>
    <row r="235" spans="2:12" s="119" customFormat="1" x14ac:dyDescent="0.25">
      <c r="B235" s="144" t="str">
        <f>IF(Lists!AM213="","",Lists!AM213)</f>
        <v/>
      </c>
      <c r="C235" s="145" t="str">
        <f>IF(Lists!AN213="","",Lists!AN213)</f>
        <v/>
      </c>
      <c r="D235" s="145" t="str">
        <f>IF(Lists!AO213="","",Lists!AO213)</f>
        <v/>
      </c>
      <c r="E235" s="135"/>
      <c r="F235" s="142" t="str">
        <f>IF(C235="","",SUMIFS('CMS Downtime'!$J$24:'CMS Downtime'!$J$1323,'CMS Downtime'!$B$24:'CMS Downtime'!$B$1323,B235,'CMS Downtime'!$C$24:'CMS Downtime'!$C$1323,C235,'CMS Downtime'!$D$24:'CMS Downtime'!$D$1323,D235))</f>
        <v/>
      </c>
      <c r="G235" s="158" t="str">
        <f t="shared" si="3"/>
        <v/>
      </c>
      <c r="H235" s="160" t="str">
        <f>IF($C235="","",SUMIFS('CMS Downtime'!$J$24:$J$523,'CMS Downtime'!$B$24:$B$523,$B235,'CMS Downtime'!$C$24:$C$523,$C235,'CMS Downtime'!$D$24:$D$523,$D235,'CMS Downtime'!$K$24:$K$523,"Monitoring Equipment Malfunction"))</f>
        <v/>
      </c>
      <c r="I235" s="160" t="str">
        <f>IF($C235="","",SUMIFS('CMS Downtime'!$J$24:$J$523,'CMS Downtime'!$B$24:$B$523,$B235,'CMS Downtime'!$C$24:$C$523,$C235,'CMS Downtime'!$D$24:$D$523,$D235,'CMS Downtime'!$K$24:$K$523,"NonMonitoring Equipment Malfunction"))</f>
        <v/>
      </c>
      <c r="J235" s="160" t="str">
        <f>IF($C235="","",SUMIFS('CMS Downtime'!$J$24:$J$523,'CMS Downtime'!$B$24:$B$523,$B235,'CMS Downtime'!$C$24:$C$523,$C235,'CMS Downtime'!$D$24:$D$523,$D235,'CMS Downtime'!$K$24:$K$523,"Quality Assurance/Quality Control Calibrations"))</f>
        <v/>
      </c>
      <c r="K235" s="160" t="str">
        <f>IF($C235="","",SUMIFS('CMS Downtime'!$J$24:$J$523,'CMS Downtime'!$B$24:$B$523,$B235,'CMS Downtime'!$C$24:$C$523,$C235,'CMS Downtime'!$D$24:$D$523,$D235,'CMS Downtime'!$K$24:$K$523,"Other Known Causes"))</f>
        <v/>
      </c>
      <c r="L235" s="160" t="str">
        <f>IF($C235="","",SUMIFS('CMS Downtime'!$J$24:$J$523,'CMS Downtime'!$B$24:$B$523,$B235,'CMS Downtime'!$C$24:$C$523,$C235,'CMS Downtime'!$D$24:$D$523,$D235,'CMS Downtime'!$K$24:$K$523,"Other Unknown Causes"))</f>
        <v/>
      </c>
    </row>
    <row r="236" spans="2:12" s="119" customFormat="1" x14ac:dyDescent="0.25">
      <c r="B236" s="144" t="str">
        <f>IF(Lists!AM214="","",Lists!AM214)</f>
        <v/>
      </c>
      <c r="C236" s="145" t="str">
        <f>IF(Lists!AN214="","",Lists!AN214)</f>
        <v/>
      </c>
      <c r="D236" s="145" t="str">
        <f>IF(Lists!AO214="","",Lists!AO214)</f>
        <v/>
      </c>
      <c r="E236" s="135"/>
      <c r="F236" s="142" t="str">
        <f>IF(C236="","",SUMIFS('CMS Downtime'!$J$24:'CMS Downtime'!$J$1323,'CMS Downtime'!$B$24:'CMS Downtime'!$B$1323,B236,'CMS Downtime'!$C$24:'CMS Downtime'!$C$1323,C236,'CMS Downtime'!$D$24:'CMS Downtime'!$D$1323,D236))</f>
        <v/>
      </c>
      <c r="G236" s="158" t="str">
        <f t="shared" si="3"/>
        <v/>
      </c>
      <c r="H236" s="160" t="str">
        <f>IF($C236="","",SUMIFS('CMS Downtime'!$J$24:$J$523,'CMS Downtime'!$B$24:$B$523,$B236,'CMS Downtime'!$C$24:$C$523,$C236,'CMS Downtime'!$D$24:$D$523,$D236,'CMS Downtime'!$K$24:$K$523,"Monitoring Equipment Malfunction"))</f>
        <v/>
      </c>
      <c r="I236" s="160" t="str">
        <f>IF($C236="","",SUMIFS('CMS Downtime'!$J$24:$J$523,'CMS Downtime'!$B$24:$B$523,$B236,'CMS Downtime'!$C$24:$C$523,$C236,'CMS Downtime'!$D$24:$D$523,$D236,'CMS Downtime'!$K$24:$K$523,"NonMonitoring Equipment Malfunction"))</f>
        <v/>
      </c>
      <c r="J236" s="160" t="str">
        <f>IF($C236="","",SUMIFS('CMS Downtime'!$J$24:$J$523,'CMS Downtime'!$B$24:$B$523,$B236,'CMS Downtime'!$C$24:$C$523,$C236,'CMS Downtime'!$D$24:$D$523,$D236,'CMS Downtime'!$K$24:$K$523,"Quality Assurance/Quality Control Calibrations"))</f>
        <v/>
      </c>
      <c r="K236" s="160" t="str">
        <f>IF($C236="","",SUMIFS('CMS Downtime'!$J$24:$J$523,'CMS Downtime'!$B$24:$B$523,$B236,'CMS Downtime'!$C$24:$C$523,$C236,'CMS Downtime'!$D$24:$D$523,$D236,'CMS Downtime'!$K$24:$K$523,"Other Known Causes"))</f>
        <v/>
      </c>
      <c r="L236" s="160" t="str">
        <f>IF($C236="","",SUMIFS('CMS Downtime'!$J$24:$J$523,'CMS Downtime'!$B$24:$B$523,$B236,'CMS Downtime'!$C$24:$C$523,$C236,'CMS Downtime'!$D$24:$D$523,$D236,'CMS Downtime'!$K$24:$K$523,"Other Unknown Causes"))</f>
        <v/>
      </c>
    </row>
    <row r="237" spans="2:12" s="119" customFormat="1" x14ac:dyDescent="0.25">
      <c r="B237" s="144" t="str">
        <f>IF(Lists!AM215="","",Lists!AM215)</f>
        <v/>
      </c>
      <c r="C237" s="145" t="str">
        <f>IF(Lists!AN215="","",Lists!AN215)</f>
        <v/>
      </c>
      <c r="D237" s="145" t="str">
        <f>IF(Lists!AO215="","",Lists!AO215)</f>
        <v/>
      </c>
      <c r="E237" s="135"/>
      <c r="F237" s="142" t="str">
        <f>IF(C237="","",SUMIFS('CMS Downtime'!$J$24:'CMS Downtime'!$J$1323,'CMS Downtime'!$B$24:'CMS Downtime'!$B$1323,B237,'CMS Downtime'!$C$24:'CMS Downtime'!$C$1323,C237,'CMS Downtime'!$D$24:'CMS Downtime'!$D$1323,D237))</f>
        <v/>
      </c>
      <c r="G237" s="158" t="str">
        <f t="shared" si="3"/>
        <v/>
      </c>
      <c r="H237" s="160" t="str">
        <f>IF($C237="","",SUMIFS('CMS Downtime'!$J$24:$J$523,'CMS Downtime'!$B$24:$B$523,$B237,'CMS Downtime'!$C$24:$C$523,$C237,'CMS Downtime'!$D$24:$D$523,$D237,'CMS Downtime'!$K$24:$K$523,"Monitoring Equipment Malfunction"))</f>
        <v/>
      </c>
      <c r="I237" s="160" t="str">
        <f>IF($C237="","",SUMIFS('CMS Downtime'!$J$24:$J$523,'CMS Downtime'!$B$24:$B$523,$B237,'CMS Downtime'!$C$24:$C$523,$C237,'CMS Downtime'!$D$24:$D$523,$D237,'CMS Downtime'!$K$24:$K$523,"NonMonitoring Equipment Malfunction"))</f>
        <v/>
      </c>
      <c r="J237" s="160" t="str">
        <f>IF($C237="","",SUMIFS('CMS Downtime'!$J$24:$J$523,'CMS Downtime'!$B$24:$B$523,$B237,'CMS Downtime'!$C$24:$C$523,$C237,'CMS Downtime'!$D$24:$D$523,$D237,'CMS Downtime'!$K$24:$K$523,"Quality Assurance/Quality Control Calibrations"))</f>
        <v/>
      </c>
      <c r="K237" s="160" t="str">
        <f>IF($C237="","",SUMIFS('CMS Downtime'!$J$24:$J$523,'CMS Downtime'!$B$24:$B$523,$B237,'CMS Downtime'!$C$24:$C$523,$C237,'CMS Downtime'!$D$24:$D$523,$D237,'CMS Downtime'!$K$24:$K$523,"Other Known Causes"))</f>
        <v/>
      </c>
      <c r="L237" s="160" t="str">
        <f>IF($C237="","",SUMIFS('CMS Downtime'!$J$24:$J$523,'CMS Downtime'!$B$24:$B$523,$B237,'CMS Downtime'!$C$24:$C$523,$C237,'CMS Downtime'!$D$24:$D$523,$D237,'CMS Downtime'!$K$24:$K$523,"Other Unknown Causes"))</f>
        <v/>
      </c>
    </row>
    <row r="238" spans="2:12" s="119" customFormat="1" x14ac:dyDescent="0.25">
      <c r="B238" s="144" t="str">
        <f>IF(Lists!AM216="","",Lists!AM216)</f>
        <v/>
      </c>
      <c r="C238" s="145" t="str">
        <f>IF(Lists!AN216="","",Lists!AN216)</f>
        <v/>
      </c>
      <c r="D238" s="145" t="str">
        <f>IF(Lists!AO216="","",Lists!AO216)</f>
        <v/>
      </c>
      <c r="E238" s="135"/>
      <c r="F238" s="142" t="str">
        <f>IF(C238="","",SUMIFS('CMS Downtime'!$J$24:'CMS Downtime'!$J$1323,'CMS Downtime'!$B$24:'CMS Downtime'!$B$1323,B238,'CMS Downtime'!$C$24:'CMS Downtime'!$C$1323,C238,'CMS Downtime'!$D$24:'CMS Downtime'!$D$1323,D238))</f>
        <v/>
      </c>
      <c r="G238" s="158" t="str">
        <f t="shared" si="3"/>
        <v/>
      </c>
      <c r="H238" s="160" t="str">
        <f>IF($C238="","",SUMIFS('CMS Downtime'!$J$24:$J$523,'CMS Downtime'!$B$24:$B$523,$B238,'CMS Downtime'!$C$24:$C$523,$C238,'CMS Downtime'!$D$24:$D$523,$D238,'CMS Downtime'!$K$24:$K$523,"Monitoring Equipment Malfunction"))</f>
        <v/>
      </c>
      <c r="I238" s="160" t="str">
        <f>IF($C238="","",SUMIFS('CMS Downtime'!$J$24:$J$523,'CMS Downtime'!$B$24:$B$523,$B238,'CMS Downtime'!$C$24:$C$523,$C238,'CMS Downtime'!$D$24:$D$523,$D238,'CMS Downtime'!$K$24:$K$523,"NonMonitoring Equipment Malfunction"))</f>
        <v/>
      </c>
      <c r="J238" s="160" t="str">
        <f>IF($C238="","",SUMIFS('CMS Downtime'!$J$24:$J$523,'CMS Downtime'!$B$24:$B$523,$B238,'CMS Downtime'!$C$24:$C$523,$C238,'CMS Downtime'!$D$24:$D$523,$D238,'CMS Downtime'!$K$24:$K$523,"Quality Assurance/Quality Control Calibrations"))</f>
        <v/>
      </c>
      <c r="K238" s="160" t="str">
        <f>IF($C238="","",SUMIFS('CMS Downtime'!$J$24:$J$523,'CMS Downtime'!$B$24:$B$523,$B238,'CMS Downtime'!$C$24:$C$523,$C238,'CMS Downtime'!$D$24:$D$523,$D238,'CMS Downtime'!$K$24:$K$523,"Other Known Causes"))</f>
        <v/>
      </c>
      <c r="L238" s="160" t="str">
        <f>IF($C238="","",SUMIFS('CMS Downtime'!$J$24:$J$523,'CMS Downtime'!$B$24:$B$523,$B238,'CMS Downtime'!$C$24:$C$523,$C238,'CMS Downtime'!$D$24:$D$523,$D238,'CMS Downtime'!$K$24:$K$523,"Other Unknown Causes"))</f>
        <v/>
      </c>
    </row>
    <row r="239" spans="2:12" s="119" customFormat="1" x14ac:dyDescent="0.25">
      <c r="B239" s="144" t="str">
        <f>IF(Lists!AM217="","",Lists!AM217)</f>
        <v/>
      </c>
      <c r="C239" s="145" t="str">
        <f>IF(Lists!AN217="","",Lists!AN217)</f>
        <v/>
      </c>
      <c r="D239" s="145" t="str">
        <f>IF(Lists!AO217="","",Lists!AO217)</f>
        <v/>
      </c>
      <c r="E239" s="135"/>
      <c r="F239" s="142" t="str">
        <f>IF(C239="","",SUMIFS('CMS Downtime'!$J$24:'CMS Downtime'!$J$1323,'CMS Downtime'!$B$24:'CMS Downtime'!$B$1323,B239,'CMS Downtime'!$C$24:'CMS Downtime'!$C$1323,C239,'CMS Downtime'!$D$24:'CMS Downtime'!$D$1323,D239))</f>
        <v/>
      </c>
      <c r="G239" s="158" t="str">
        <f t="shared" si="3"/>
        <v/>
      </c>
      <c r="H239" s="160" t="str">
        <f>IF($C239="","",SUMIFS('CMS Downtime'!$J$24:$J$523,'CMS Downtime'!$B$24:$B$523,$B239,'CMS Downtime'!$C$24:$C$523,$C239,'CMS Downtime'!$D$24:$D$523,$D239,'CMS Downtime'!$K$24:$K$523,"Monitoring Equipment Malfunction"))</f>
        <v/>
      </c>
      <c r="I239" s="160" t="str">
        <f>IF($C239="","",SUMIFS('CMS Downtime'!$J$24:$J$523,'CMS Downtime'!$B$24:$B$523,$B239,'CMS Downtime'!$C$24:$C$523,$C239,'CMS Downtime'!$D$24:$D$523,$D239,'CMS Downtime'!$K$24:$K$523,"NonMonitoring Equipment Malfunction"))</f>
        <v/>
      </c>
      <c r="J239" s="160" t="str">
        <f>IF($C239="","",SUMIFS('CMS Downtime'!$J$24:$J$523,'CMS Downtime'!$B$24:$B$523,$B239,'CMS Downtime'!$C$24:$C$523,$C239,'CMS Downtime'!$D$24:$D$523,$D239,'CMS Downtime'!$K$24:$K$523,"Quality Assurance/Quality Control Calibrations"))</f>
        <v/>
      </c>
      <c r="K239" s="160" t="str">
        <f>IF($C239="","",SUMIFS('CMS Downtime'!$J$24:$J$523,'CMS Downtime'!$B$24:$B$523,$B239,'CMS Downtime'!$C$24:$C$523,$C239,'CMS Downtime'!$D$24:$D$523,$D239,'CMS Downtime'!$K$24:$K$523,"Other Known Causes"))</f>
        <v/>
      </c>
      <c r="L239" s="160" t="str">
        <f>IF($C239="","",SUMIFS('CMS Downtime'!$J$24:$J$523,'CMS Downtime'!$B$24:$B$523,$B239,'CMS Downtime'!$C$24:$C$523,$C239,'CMS Downtime'!$D$24:$D$523,$D239,'CMS Downtime'!$K$24:$K$523,"Other Unknown Causes"))</f>
        <v/>
      </c>
    </row>
    <row r="240" spans="2:12" s="119" customFormat="1" x14ac:dyDescent="0.25">
      <c r="B240" s="144" t="str">
        <f>IF(Lists!AM218="","",Lists!AM218)</f>
        <v/>
      </c>
      <c r="C240" s="145" t="str">
        <f>IF(Lists!AN218="","",Lists!AN218)</f>
        <v/>
      </c>
      <c r="D240" s="145" t="str">
        <f>IF(Lists!AO218="","",Lists!AO218)</f>
        <v/>
      </c>
      <c r="E240" s="135"/>
      <c r="F240" s="142" t="str">
        <f>IF(C240="","",SUMIFS('CMS Downtime'!$J$24:'CMS Downtime'!$J$1323,'CMS Downtime'!$B$24:'CMS Downtime'!$B$1323,B240,'CMS Downtime'!$C$24:'CMS Downtime'!$C$1323,C240,'CMS Downtime'!$D$24:'CMS Downtime'!$D$1323,D240))</f>
        <v/>
      </c>
      <c r="G240" s="158" t="str">
        <f t="shared" si="3"/>
        <v/>
      </c>
      <c r="H240" s="160" t="str">
        <f>IF($C240="","",SUMIFS('CMS Downtime'!$J$24:$J$523,'CMS Downtime'!$B$24:$B$523,$B240,'CMS Downtime'!$C$24:$C$523,$C240,'CMS Downtime'!$D$24:$D$523,$D240,'CMS Downtime'!$K$24:$K$523,"Monitoring Equipment Malfunction"))</f>
        <v/>
      </c>
      <c r="I240" s="160" t="str">
        <f>IF($C240="","",SUMIFS('CMS Downtime'!$J$24:$J$523,'CMS Downtime'!$B$24:$B$523,$B240,'CMS Downtime'!$C$24:$C$523,$C240,'CMS Downtime'!$D$24:$D$523,$D240,'CMS Downtime'!$K$24:$K$523,"NonMonitoring Equipment Malfunction"))</f>
        <v/>
      </c>
      <c r="J240" s="160" t="str">
        <f>IF($C240="","",SUMIFS('CMS Downtime'!$J$24:$J$523,'CMS Downtime'!$B$24:$B$523,$B240,'CMS Downtime'!$C$24:$C$523,$C240,'CMS Downtime'!$D$24:$D$523,$D240,'CMS Downtime'!$K$24:$K$523,"Quality Assurance/Quality Control Calibrations"))</f>
        <v/>
      </c>
      <c r="K240" s="160" t="str">
        <f>IF($C240="","",SUMIFS('CMS Downtime'!$J$24:$J$523,'CMS Downtime'!$B$24:$B$523,$B240,'CMS Downtime'!$C$24:$C$523,$C240,'CMS Downtime'!$D$24:$D$523,$D240,'CMS Downtime'!$K$24:$K$523,"Other Known Causes"))</f>
        <v/>
      </c>
      <c r="L240" s="160" t="str">
        <f>IF($C240="","",SUMIFS('CMS Downtime'!$J$24:$J$523,'CMS Downtime'!$B$24:$B$523,$B240,'CMS Downtime'!$C$24:$C$523,$C240,'CMS Downtime'!$D$24:$D$523,$D240,'CMS Downtime'!$K$24:$K$523,"Other Unknown Causes"))</f>
        <v/>
      </c>
    </row>
    <row r="241" spans="2:12" s="119" customFormat="1" x14ac:dyDescent="0.25">
      <c r="B241" s="144" t="str">
        <f>IF(Lists!AM219="","",Lists!AM219)</f>
        <v/>
      </c>
      <c r="C241" s="145" t="str">
        <f>IF(Lists!AN219="","",Lists!AN219)</f>
        <v/>
      </c>
      <c r="D241" s="145" t="str">
        <f>IF(Lists!AO219="","",Lists!AO219)</f>
        <v/>
      </c>
      <c r="E241" s="135"/>
      <c r="F241" s="142" t="str">
        <f>IF(C241="","",SUMIFS('CMS Downtime'!$J$24:'CMS Downtime'!$J$1323,'CMS Downtime'!$B$24:'CMS Downtime'!$B$1323,B241,'CMS Downtime'!$C$24:'CMS Downtime'!$C$1323,C241,'CMS Downtime'!$D$24:'CMS Downtime'!$D$1323,D241))</f>
        <v/>
      </c>
      <c r="G241" s="158" t="str">
        <f t="shared" si="3"/>
        <v/>
      </c>
      <c r="H241" s="160" t="str">
        <f>IF($C241="","",SUMIFS('CMS Downtime'!$J$24:$J$523,'CMS Downtime'!$B$24:$B$523,$B241,'CMS Downtime'!$C$24:$C$523,$C241,'CMS Downtime'!$D$24:$D$523,$D241,'CMS Downtime'!$K$24:$K$523,"Monitoring Equipment Malfunction"))</f>
        <v/>
      </c>
      <c r="I241" s="160" t="str">
        <f>IF($C241="","",SUMIFS('CMS Downtime'!$J$24:$J$523,'CMS Downtime'!$B$24:$B$523,$B241,'CMS Downtime'!$C$24:$C$523,$C241,'CMS Downtime'!$D$24:$D$523,$D241,'CMS Downtime'!$K$24:$K$523,"NonMonitoring Equipment Malfunction"))</f>
        <v/>
      </c>
      <c r="J241" s="160" t="str">
        <f>IF($C241="","",SUMIFS('CMS Downtime'!$J$24:$J$523,'CMS Downtime'!$B$24:$B$523,$B241,'CMS Downtime'!$C$24:$C$523,$C241,'CMS Downtime'!$D$24:$D$523,$D241,'CMS Downtime'!$K$24:$K$523,"Quality Assurance/Quality Control Calibrations"))</f>
        <v/>
      </c>
      <c r="K241" s="160" t="str">
        <f>IF($C241="","",SUMIFS('CMS Downtime'!$J$24:$J$523,'CMS Downtime'!$B$24:$B$523,$B241,'CMS Downtime'!$C$24:$C$523,$C241,'CMS Downtime'!$D$24:$D$523,$D241,'CMS Downtime'!$K$24:$K$523,"Other Known Causes"))</f>
        <v/>
      </c>
      <c r="L241" s="160" t="str">
        <f>IF($C241="","",SUMIFS('CMS Downtime'!$J$24:$J$523,'CMS Downtime'!$B$24:$B$523,$B241,'CMS Downtime'!$C$24:$C$523,$C241,'CMS Downtime'!$D$24:$D$523,$D241,'CMS Downtime'!$K$24:$K$523,"Other Unknown Causes"))</f>
        <v/>
      </c>
    </row>
    <row r="242" spans="2:12" s="119" customFormat="1" x14ac:dyDescent="0.25">
      <c r="B242" s="144" t="str">
        <f>IF(Lists!AM220="","",Lists!AM220)</f>
        <v/>
      </c>
      <c r="C242" s="145" t="str">
        <f>IF(Lists!AN220="","",Lists!AN220)</f>
        <v/>
      </c>
      <c r="D242" s="145" t="str">
        <f>IF(Lists!AO220="","",Lists!AO220)</f>
        <v/>
      </c>
      <c r="E242" s="135"/>
      <c r="F242" s="142" t="str">
        <f>IF(C242="","",SUMIFS('CMS Downtime'!$J$24:'CMS Downtime'!$J$1323,'CMS Downtime'!$B$24:'CMS Downtime'!$B$1323,B242,'CMS Downtime'!$C$24:'CMS Downtime'!$C$1323,C242,'CMS Downtime'!$D$24:'CMS Downtime'!$D$1323,D242))</f>
        <v/>
      </c>
      <c r="G242" s="158" t="str">
        <f t="shared" si="3"/>
        <v/>
      </c>
      <c r="H242" s="160" t="str">
        <f>IF($C242="","",SUMIFS('CMS Downtime'!$J$24:$J$523,'CMS Downtime'!$B$24:$B$523,$B242,'CMS Downtime'!$C$24:$C$523,$C242,'CMS Downtime'!$D$24:$D$523,$D242,'CMS Downtime'!$K$24:$K$523,"Monitoring Equipment Malfunction"))</f>
        <v/>
      </c>
      <c r="I242" s="160" t="str">
        <f>IF($C242="","",SUMIFS('CMS Downtime'!$J$24:$J$523,'CMS Downtime'!$B$24:$B$523,$B242,'CMS Downtime'!$C$24:$C$523,$C242,'CMS Downtime'!$D$24:$D$523,$D242,'CMS Downtime'!$K$24:$K$523,"NonMonitoring Equipment Malfunction"))</f>
        <v/>
      </c>
      <c r="J242" s="160" t="str">
        <f>IF($C242="","",SUMIFS('CMS Downtime'!$J$24:$J$523,'CMS Downtime'!$B$24:$B$523,$B242,'CMS Downtime'!$C$24:$C$523,$C242,'CMS Downtime'!$D$24:$D$523,$D242,'CMS Downtime'!$K$24:$K$523,"Quality Assurance/Quality Control Calibrations"))</f>
        <v/>
      </c>
      <c r="K242" s="160" t="str">
        <f>IF($C242="","",SUMIFS('CMS Downtime'!$J$24:$J$523,'CMS Downtime'!$B$24:$B$523,$B242,'CMS Downtime'!$C$24:$C$523,$C242,'CMS Downtime'!$D$24:$D$523,$D242,'CMS Downtime'!$K$24:$K$523,"Other Known Causes"))</f>
        <v/>
      </c>
      <c r="L242" s="160" t="str">
        <f>IF($C242="","",SUMIFS('CMS Downtime'!$J$24:$J$523,'CMS Downtime'!$B$24:$B$523,$B242,'CMS Downtime'!$C$24:$C$523,$C242,'CMS Downtime'!$D$24:$D$523,$D242,'CMS Downtime'!$K$24:$K$523,"Other Unknown Causes"))</f>
        <v/>
      </c>
    </row>
    <row r="243" spans="2:12" s="119" customFormat="1" x14ac:dyDescent="0.25">
      <c r="B243" s="144" t="str">
        <f>IF(Lists!AM221="","",Lists!AM221)</f>
        <v/>
      </c>
      <c r="C243" s="145" t="str">
        <f>IF(Lists!AN221="","",Lists!AN221)</f>
        <v/>
      </c>
      <c r="D243" s="145" t="str">
        <f>IF(Lists!AO221="","",Lists!AO221)</f>
        <v/>
      </c>
      <c r="E243" s="135"/>
      <c r="F243" s="142" t="str">
        <f>IF(C243="","",SUMIFS('CMS Downtime'!$J$24:'CMS Downtime'!$J$1323,'CMS Downtime'!$B$24:'CMS Downtime'!$B$1323,B243,'CMS Downtime'!$C$24:'CMS Downtime'!$C$1323,C243,'CMS Downtime'!$D$24:'CMS Downtime'!$D$1323,D243))</f>
        <v/>
      </c>
      <c r="G243" s="158" t="str">
        <f t="shared" si="3"/>
        <v/>
      </c>
      <c r="H243" s="160" t="str">
        <f>IF($C243="","",SUMIFS('CMS Downtime'!$J$24:$J$523,'CMS Downtime'!$B$24:$B$523,$B243,'CMS Downtime'!$C$24:$C$523,$C243,'CMS Downtime'!$D$24:$D$523,$D243,'CMS Downtime'!$K$24:$K$523,"Monitoring Equipment Malfunction"))</f>
        <v/>
      </c>
      <c r="I243" s="160" t="str">
        <f>IF($C243="","",SUMIFS('CMS Downtime'!$J$24:$J$523,'CMS Downtime'!$B$24:$B$523,$B243,'CMS Downtime'!$C$24:$C$523,$C243,'CMS Downtime'!$D$24:$D$523,$D243,'CMS Downtime'!$K$24:$K$523,"NonMonitoring Equipment Malfunction"))</f>
        <v/>
      </c>
      <c r="J243" s="160" t="str">
        <f>IF($C243="","",SUMIFS('CMS Downtime'!$J$24:$J$523,'CMS Downtime'!$B$24:$B$523,$B243,'CMS Downtime'!$C$24:$C$523,$C243,'CMS Downtime'!$D$24:$D$523,$D243,'CMS Downtime'!$K$24:$K$523,"Quality Assurance/Quality Control Calibrations"))</f>
        <v/>
      </c>
      <c r="K243" s="160" t="str">
        <f>IF($C243="","",SUMIFS('CMS Downtime'!$J$24:$J$523,'CMS Downtime'!$B$24:$B$523,$B243,'CMS Downtime'!$C$24:$C$523,$C243,'CMS Downtime'!$D$24:$D$523,$D243,'CMS Downtime'!$K$24:$K$523,"Other Known Causes"))</f>
        <v/>
      </c>
      <c r="L243" s="160" t="str">
        <f>IF($C243="","",SUMIFS('CMS Downtime'!$J$24:$J$523,'CMS Downtime'!$B$24:$B$523,$B243,'CMS Downtime'!$C$24:$C$523,$C243,'CMS Downtime'!$D$24:$D$523,$D243,'CMS Downtime'!$K$24:$K$523,"Other Unknown Causes"))</f>
        <v/>
      </c>
    </row>
    <row r="244" spans="2:12" s="119" customFormat="1" x14ac:dyDescent="0.25">
      <c r="B244" s="144" t="str">
        <f>IF(Lists!AM222="","",Lists!AM222)</f>
        <v/>
      </c>
      <c r="C244" s="145" t="str">
        <f>IF(Lists!AN222="","",Lists!AN222)</f>
        <v/>
      </c>
      <c r="D244" s="145" t="str">
        <f>IF(Lists!AO222="","",Lists!AO222)</f>
        <v/>
      </c>
      <c r="E244" s="135"/>
      <c r="F244" s="142" t="str">
        <f>IF(C244="","",SUMIFS('CMS Downtime'!$J$24:'CMS Downtime'!$J$1323,'CMS Downtime'!$B$24:'CMS Downtime'!$B$1323,B244,'CMS Downtime'!$C$24:'CMS Downtime'!$C$1323,C244,'CMS Downtime'!$D$24:'CMS Downtime'!$D$1323,D244))</f>
        <v/>
      </c>
      <c r="G244" s="158" t="str">
        <f t="shared" si="3"/>
        <v/>
      </c>
      <c r="H244" s="160" t="str">
        <f>IF($C244="","",SUMIFS('CMS Downtime'!$J$24:$J$523,'CMS Downtime'!$B$24:$B$523,$B244,'CMS Downtime'!$C$24:$C$523,$C244,'CMS Downtime'!$D$24:$D$523,$D244,'CMS Downtime'!$K$24:$K$523,"Monitoring Equipment Malfunction"))</f>
        <v/>
      </c>
      <c r="I244" s="160" t="str">
        <f>IF($C244="","",SUMIFS('CMS Downtime'!$J$24:$J$523,'CMS Downtime'!$B$24:$B$523,$B244,'CMS Downtime'!$C$24:$C$523,$C244,'CMS Downtime'!$D$24:$D$523,$D244,'CMS Downtime'!$K$24:$K$523,"NonMonitoring Equipment Malfunction"))</f>
        <v/>
      </c>
      <c r="J244" s="160" t="str">
        <f>IF($C244="","",SUMIFS('CMS Downtime'!$J$24:$J$523,'CMS Downtime'!$B$24:$B$523,$B244,'CMS Downtime'!$C$24:$C$523,$C244,'CMS Downtime'!$D$24:$D$523,$D244,'CMS Downtime'!$K$24:$K$523,"Quality Assurance/Quality Control Calibrations"))</f>
        <v/>
      </c>
      <c r="K244" s="160" t="str">
        <f>IF($C244="","",SUMIFS('CMS Downtime'!$J$24:$J$523,'CMS Downtime'!$B$24:$B$523,$B244,'CMS Downtime'!$C$24:$C$523,$C244,'CMS Downtime'!$D$24:$D$523,$D244,'CMS Downtime'!$K$24:$K$523,"Other Known Causes"))</f>
        <v/>
      </c>
      <c r="L244" s="160" t="str">
        <f>IF($C244="","",SUMIFS('CMS Downtime'!$J$24:$J$523,'CMS Downtime'!$B$24:$B$523,$B244,'CMS Downtime'!$C$24:$C$523,$C244,'CMS Downtime'!$D$24:$D$523,$D244,'CMS Downtime'!$K$24:$K$523,"Other Unknown Causes"))</f>
        <v/>
      </c>
    </row>
    <row r="245" spans="2:12" s="119" customFormat="1" x14ac:dyDescent="0.25">
      <c r="B245" s="144" t="str">
        <f>IF(Lists!AM223="","",Lists!AM223)</f>
        <v/>
      </c>
      <c r="C245" s="145" t="str">
        <f>IF(Lists!AN223="","",Lists!AN223)</f>
        <v/>
      </c>
      <c r="D245" s="145" t="str">
        <f>IF(Lists!AO223="","",Lists!AO223)</f>
        <v/>
      </c>
      <c r="E245" s="135"/>
      <c r="F245" s="142" t="str">
        <f>IF(C245="","",SUMIFS('CMS Downtime'!$J$24:'CMS Downtime'!$J$1323,'CMS Downtime'!$B$24:'CMS Downtime'!$B$1323,B245,'CMS Downtime'!$C$24:'CMS Downtime'!$C$1323,C245,'CMS Downtime'!$D$24:'CMS Downtime'!$D$1323,D245))</f>
        <v/>
      </c>
      <c r="G245" s="158" t="str">
        <f t="shared" si="3"/>
        <v/>
      </c>
      <c r="H245" s="160" t="str">
        <f>IF($C245="","",SUMIFS('CMS Downtime'!$J$24:$J$523,'CMS Downtime'!$B$24:$B$523,$B245,'CMS Downtime'!$C$24:$C$523,$C245,'CMS Downtime'!$D$24:$D$523,$D245,'CMS Downtime'!$K$24:$K$523,"Monitoring Equipment Malfunction"))</f>
        <v/>
      </c>
      <c r="I245" s="160" t="str">
        <f>IF($C245="","",SUMIFS('CMS Downtime'!$J$24:$J$523,'CMS Downtime'!$B$24:$B$523,$B245,'CMS Downtime'!$C$24:$C$523,$C245,'CMS Downtime'!$D$24:$D$523,$D245,'CMS Downtime'!$K$24:$K$523,"NonMonitoring Equipment Malfunction"))</f>
        <v/>
      </c>
      <c r="J245" s="160" t="str">
        <f>IF($C245="","",SUMIFS('CMS Downtime'!$J$24:$J$523,'CMS Downtime'!$B$24:$B$523,$B245,'CMS Downtime'!$C$24:$C$523,$C245,'CMS Downtime'!$D$24:$D$523,$D245,'CMS Downtime'!$K$24:$K$523,"Quality Assurance/Quality Control Calibrations"))</f>
        <v/>
      </c>
      <c r="K245" s="160" t="str">
        <f>IF($C245="","",SUMIFS('CMS Downtime'!$J$24:$J$523,'CMS Downtime'!$B$24:$B$523,$B245,'CMS Downtime'!$C$24:$C$523,$C245,'CMS Downtime'!$D$24:$D$523,$D245,'CMS Downtime'!$K$24:$K$523,"Other Known Causes"))</f>
        <v/>
      </c>
      <c r="L245" s="160" t="str">
        <f>IF($C245="","",SUMIFS('CMS Downtime'!$J$24:$J$523,'CMS Downtime'!$B$24:$B$523,$B245,'CMS Downtime'!$C$24:$C$523,$C245,'CMS Downtime'!$D$24:$D$523,$D245,'CMS Downtime'!$K$24:$K$523,"Other Unknown Causes"))</f>
        <v/>
      </c>
    </row>
    <row r="246" spans="2:12" s="119" customFormat="1" x14ac:dyDescent="0.25">
      <c r="B246" s="144" t="str">
        <f>IF(Lists!AM224="","",Lists!AM224)</f>
        <v/>
      </c>
      <c r="C246" s="145" t="str">
        <f>IF(Lists!AN224="","",Lists!AN224)</f>
        <v/>
      </c>
      <c r="D246" s="145" t="str">
        <f>IF(Lists!AO224="","",Lists!AO224)</f>
        <v/>
      </c>
      <c r="E246" s="135"/>
      <c r="F246" s="142" t="str">
        <f>IF(C246="","",SUMIFS('CMS Downtime'!$J$24:'CMS Downtime'!$J$1323,'CMS Downtime'!$B$24:'CMS Downtime'!$B$1323,B246,'CMS Downtime'!$C$24:'CMS Downtime'!$C$1323,C246,'CMS Downtime'!$D$24:'CMS Downtime'!$D$1323,D246))</f>
        <v/>
      </c>
      <c r="G246" s="158" t="str">
        <f t="shared" si="3"/>
        <v/>
      </c>
      <c r="H246" s="160" t="str">
        <f>IF($C246="","",SUMIFS('CMS Downtime'!$J$24:$J$523,'CMS Downtime'!$B$24:$B$523,$B246,'CMS Downtime'!$C$24:$C$523,$C246,'CMS Downtime'!$D$24:$D$523,$D246,'CMS Downtime'!$K$24:$K$523,"Monitoring Equipment Malfunction"))</f>
        <v/>
      </c>
      <c r="I246" s="160" t="str">
        <f>IF($C246="","",SUMIFS('CMS Downtime'!$J$24:$J$523,'CMS Downtime'!$B$24:$B$523,$B246,'CMS Downtime'!$C$24:$C$523,$C246,'CMS Downtime'!$D$24:$D$523,$D246,'CMS Downtime'!$K$24:$K$523,"NonMonitoring Equipment Malfunction"))</f>
        <v/>
      </c>
      <c r="J246" s="160" t="str">
        <f>IF($C246="","",SUMIFS('CMS Downtime'!$J$24:$J$523,'CMS Downtime'!$B$24:$B$523,$B246,'CMS Downtime'!$C$24:$C$523,$C246,'CMS Downtime'!$D$24:$D$523,$D246,'CMS Downtime'!$K$24:$K$523,"Quality Assurance/Quality Control Calibrations"))</f>
        <v/>
      </c>
      <c r="K246" s="160" t="str">
        <f>IF($C246="","",SUMIFS('CMS Downtime'!$J$24:$J$523,'CMS Downtime'!$B$24:$B$523,$B246,'CMS Downtime'!$C$24:$C$523,$C246,'CMS Downtime'!$D$24:$D$523,$D246,'CMS Downtime'!$K$24:$K$523,"Other Known Causes"))</f>
        <v/>
      </c>
      <c r="L246" s="160" t="str">
        <f>IF($C246="","",SUMIFS('CMS Downtime'!$J$24:$J$523,'CMS Downtime'!$B$24:$B$523,$B246,'CMS Downtime'!$C$24:$C$523,$C246,'CMS Downtime'!$D$24:$D$523,$D246,'CMS Downtime'!$K$24:$K$523,"Other Unknown Causes"))</f>
        <v/>
      </c>
    </row>
    <row r="247" spans="2:12" s="119" customFormat="1" x14ac:dyDescent="0.25">
      <c r="B247" s="144" t="str">
        <f>IF(Lists!AM225="","",Lists!AM225)</f>
        <v/>
      </c>
      <c r="C247" s="145" t="str">
        <f>IF(Lists!AN225="","",Lists!AN225)</f>
        <v/>
      </c>
      <c r="D247" s="145" t="str">
        <f>IF(Lists!AO225="","",Lists!AO225)</f>
        <v/>
      </c>
      <c r="E247" s="135"/>
      <c r="F247" s="142" t="str">
        <f>IF(C247="","",SUMIFS('CMS Downtime'!$J$24:'CMS Downtime'!$J$1323,'CMS Downtime'!$B$24:'CMS Downtime'!$B$1323,B247,'CMS Downtime'!$C$24:'CMS Downtime'!$C$1323,C247,'CMS Downtime'!$D$24:'CMS Downtime'!$D$1323,D247))</f>
        <v/>
      </c>
      <c r="G247" s="158" t="str">
        <f t="shared" si="3"/>
        <v/>
      </c>
      <c r="H247" s="160" t="str">
        <f>IF($C247="","",SUMIFS('CMS Downtime'!$J$24:$J$523,'CMS Downtime'!$B$24:$B$523,$B247,'CMS Downtime'!$C$24:$C$523,$C247,'CMS Downtime'!$D$24:$D$523,$D247,'CMS Downtime'!$K$24:$K$523,"Monitoring Equipment Malfunction"))</f>
        <v/>
      </c>
      <c r="I247" s="160" t="str">
        <f>IF($C247="","",SUMIFS('CMS Downtime'!$J$24:$J$523,'CMS Downtime'!$B$24:$B$523,$B247,'CMS Downtime'!$C$24:$C$523,$C247,'CMS Downtime'!$D$24:$D$523,$D247,'CMS Downtime'!$K$24:$K$523,"NonMonitoring Equipment Malfunction"))</f>
        <v/>
      </c>
      <c r="J247" s="160" t="str">
        <f>IF($C247="","",SUMIFS('CMS Downtime'!$J$24:$J$523,'CMS Downtime'!$B$24:$B$523,$B247,'CMS Downtime'!$C$24:$C$523,$C247,'CMS Downtime'!$D$24:$D$523,$D247,'CMS Downtime'!$K$24:$K$523,"Quality Assurance/Quality Control Calibrations"))</f>
        <v/>
      </c>
      <c r="K247" s="160" t="str">
        <f>IF($C247="","",SUMIFS('CMS Downtime'!$J$24:$J$523,'CMS Downtime'!$B$24:$B$523,$B247,'CMS Downtime'!$C$24:$C$523,$C247,'CMS Downtime'!$D$24:$D$523,$D247,'CMS Downtime'!$K$24:$K$523,"Other Known Causes"))</f>
        <v/>
      </c>
      <c r="L247" s="160" t="str">
        <f>IF($C247="","",SUMIFS('CMS Downtime'!$J$24:$J$523,'CMS Downtime'!$B$24:$B$523,$B247,'CMS Downtime'!$C$24:$C$523,$C247,'CMS Downtime'!$D$24:$D$523,$D247,'CMS Downtime'!$K$24:$K$523,"Other Unknown Causes"))</f>
        <v/>
      </c>
    </row>
    <row r="248" spans="2:12" s="119" customFormat="1" x14ac:dyDescent="0.25">
      <c r="B248" s="144" t="str">
        <f>IF(Lists!AM226="","",Lists!AM226)</f>
        <v/>
      </c>
      <c r="C248" s="145" t="str">
        <f>IF(Lists!AN226="","",Lists!AN226)</f>
        <v/>
      </c>
      <c r="D248" s="145" t="str">
        <f>IF(Lists!AO226="","",Lists!AO226)</f>
        <v/>
      </c>
      <c r="E248" s="135"/>
      <c r="F248" s="142" t="str">
        <f>IF(C248="","",SUMIFS('CMS Downtime'!$J$24:'CMS Downtime'!$J$1323,'CMS Downtime'!$B$24:'CMS Downtime'!$B$1323,B248,'CMS Downtime'!$C$24:'CMS Downtime'!$C$1323,C248,'CMS Downtime'!$D$24:'CMS Downtime'!$D$1323,D248))</f>
        <v/>
      </c>
      <c r="G248" s="158" t="str">
        <f t="shared" si="3"/>
        <v/>
      </c>
      <c r="H248" s="160" t="str">
        <f>IF($C248="","",SUMIFS('CMS Downtime'!$J$24:$J$523,'CMS Downtime'!$B$24:$B$523,$B248,'CMS Downtime'!$C$24:$C$523,$C248,'CMS Downtime'!$D$24:$D$523,$D248,'CMS Downtime'!$K$24:$K$523,"Monitoring Equipment Malfunction"))</f>
        <v/>
      </c>
      <c r="I248" s="160" t="str">
        <f>IF($C248="","",SUMIFS('CMS Downtime'!$J$24:$J$523,'CMS Downtime'!$B$24:$B$523,$B248,'CMS Downtime'!$C$24:$C$523,$C248,'CMS Downtime'!$D$24:$D$523,$D248,'CMS Downtime'!$K$24:$K$523,"NonMonitoring Equipment Malfunction"))</f>
        <v/>
      </c>
      <c r="J248" s="160" t="str">
        <f>IF($C248="","",SUMIFS('CMS Downtime'!$J$24:$J$523,'CMS Downtime'!$B$24:$B$523,$B248,'CMS Downtime'!$C$24:$C$523,$C248,'CMS Downtime'!$D$24:$D$523,$D248,'CMS Downtime'!$K$24:$K$523,"Quality Assurance/Quality Control Calibrations"))</f>
        <v/>
      </c>
      <c r="K248" s="160" t="str">
        <f>IF($C248="","",SUMIFS('CMS Downtime'!$J$24:$J$523,'CMS Downtime'!$B$24:$B$523,$B248,'CMS Downtime'!$C$24:$C$523,$C248,'CMS Downtime'!$D$24:$D$523,$D248,'CMS Downtime'!$K$24:$K$523,"Other Known Causes"))</f>
        <v/>
      </c>
      <c r="L248" s="160" t="str">
        <f>IF($C248="","",SUMIFS('CMS Downtime'!$J$24:$J$523,'CMS Downtime'!$B$24:$B$523,$B248,'CMS Downtime'!$C$24:$C$523,$C248,'CMS Downtime'!$D$24:$D$523,$D248,'CMS Downtime'!$K$24:$K$523,"Other Unknown Causes"))</f>
        <v/>
      </c>
    </row>
    <row r="249" spans="2:12" s="119" customFormat="1" x14ac:dyDescent="0.25">
      <c r="B249" s="144" t="str">
        <f>IF(Lists!AM227="","",Lists!AM227)</f>
        <v/>
      </c>
      <c r="C249" s="145" t="str">
        <f>IF(Lists!AN227="","",Lists!AN227)</f>
        <v/>
      </c>
      <c r="D249" s="145" t="str">
        <f>IF(Lists!AO227="","",Lists!AO227)</f>
        <v/>
      </c>
      <c r="E249" s="135"/>
      <c r="F249" s="142" t="str">
        <f>IF(C249="","",SUMIFS('CMS Downtime'!$J$24:'CMS Downtime'!$J$1323,'CMS Downtime'!$B$24:'CMS Downtime'!$B$1323,B249,'CMS Downtime'!$C$24:'CMS Downtime'!$C$1323,C249,'CMS Downtime'!$D$24:'CMS Downtime'!$D$1323,D249))</f>
        <v/>
      </c>
      <c r="G249" s="158" t="str">
        <f t="shared" si="3"/>
        <v/>
      </c>
      <c r="H249" s="160" t="str">
        <f>IF($C249="","",SUMIFS('CMS Downtime'!$J$24:$J$523,'CMS Downtime'!$B$24:$B$523,$B249,'CMS Downtime'!$C$24:$C$523,$C249,'CMS Downtime'!$D$24:$D$523,$D249,'CMS Downtime'!$K$24:$K$523,"Monitoring Equipment Malfunction"))</f>
        <v/>
      </c>
      <c r="I249" s="160" t="str">
        <f>IF($C249="","",SUMIFS('CMS Downtime'!$J$24:$J$523,'CMS Downtime'!$B$24:$B$523,$B249,'CMS Downtime'!$C$24:$C$523,$C249,'CMS Downtime'!$D$24:$D$523,$D249,'CMS Downtime'!$K$24:$K$523,"NonMonitoring Equipment Malfunction"))</f>
        <v/>
      </c>
      <c r="J249" s="160" t="str">
        <f>IF($C249="","",SUMIFS('CMS Downtime'!$J$24:$J$523,'CMS Downtime'!$B$24:$B$523,$B249,'CMS Downtime'!$C$24:$C$523,$C249,'CMS Downtime'!$D$24:$D$523,$D249,'CMS Downtime'!$K$24:$K$523,"Quality Assurance/Quality Control Calibrations"))</f>
        <v/>
      </c>
      <c r="K249" s="160" t="str">
        <f>IF($C249="","",SUMIFS('CMS Downtime'!$J$24:$J$523,'CMS Downtime'!$B$24:$B$523,$B249,'CMS Downtime'!$C$24:$C$523,$C249,'CMS Downtime'!$D$24:$D$523,$D249,'CMS Downtime'!$K$24:$K$523,"Other Known Causes"))</f>
        <v/>
      </c>
      <c r="L249" s="160" t="str">
        <f>IF($C249="","",SUMIFS('CMS Downtime'!$J$24:$J$523,'CMS Downtime'!$B$24:$B$523,$B249,'CMS Downtime'!$C$24:$C$523,$C249,'CMS Downtime'!$D$24:$D$523,$D249,'CMS Downtime'!$K$24:$K$523,"Other Unknown Causes"))</f>
        <v/>
      </c>
    </row>
    <row r="250" spans="2:12" s="119" customFormat="1" x14ac:dyDescent="0.25">
      <c r="B250" s="144" t="str">
        <f>IF(Lists!AM228="","",Lists!AM228)</f>
        <v/>
      </c>
      <c r="C250" s="145" t="str">
        <f>IF(Lists!AN228="","",Lists!AN228)</f>
        <v/>
      </c>
      <c r="D250" s="145" t="str">
        <f>IF(Lists!AO228="","",Lists!AO228)</f>
        <v/>
      </c>
      <c r="E250" s="135"/>
      <c r="F250" s="142" t="str">
        <f>IF(C250="","",SUMIFS('CMS Downtime'!$J$24:'CMS Downtime'!$J$1323,'CMS Downtime'!$B$24:'CMS Downtime'!$B$1323,B250,'CMS Downtime'!$C$24:'CMS Downtime'!$C$1323,C250,'CMS Downtime'!$D$24:'CMS Downtime'!$D$1323,D250))</f>
        <v/>
      </c>
      <c r="G250" s="158" t="str">
        <f t="shared" si="3"/>
        <v/>
      </c>
      <c r="H250" s="160" t="str">
        <f>IF($C250="","",SUMIFS('CMS Downtime'!$J$24:$J$523,'CMS Downtime'!$B$24:$B$523,$B250,'CMS Downtime'!$C$24:$C$523,$C250,'CMS Downtime'!$D$24:$D$523,$D250,'CMS Downtime'!$K$24:$K$523,"Monitoring Equipment Malfunction"))</f>
        <v/>
      </c>
      <c r="I250" s="160" t="str">
        <f>IF($C250="","",SUMIFS('CMS Downtime'!$J$24:$J$523,'CMS Downtime'!$B$24:$B$523,$B250,'CMS Downtime'!$C$24:$C$523,$C250,'CMS Downtime'!$D$24:$D$523,$D250,'CMS Downtime'!$K$24:$K$523,"NonMonitoring Equipment Malfunction"))</f>
        <v/>
      </c>
      <c r="J250" s="160" t="str">
        <f>IF($C250="","",SUMIFS('CMS Downtime'!$J$24:$J$523,'CMS Downtime'!$B$24:$B$523,$B250,'CMS Downtime'!$C$24:$C$523,$C250,'CMS Downtime'!$D$24:$D$523,$D250,'CMS Downtime'!$K$24:$K$523,"Quality Assurance/Quality Control Calibrations"))</f>
        <v/>
      </c>
      <c r="K250" s="160" t="str">
        <f>IF($C250="","",SUMIFS('CMS Downtime'!$J$24:$J$523,'CMS Downtime'!$B$24:$B$523,$B250,'CMS Downtime'!$C$24:$C$523,$C250,'CMS Downtime'!$D$24:$D$523,$D250,'CMS Downtime'!$K$24:$K$523,"Other Known Causes"))</f>
        <v/>
      </c>
      <c r="L250" s="160" t="str">
        <f>IF($C250="","",SUMIFS('CMS Downtime'!$J$24:$J$523,'CMS Downtime'!$B$24:$B$523,$B250,'CMS Downtime'!$C$24:$C$523,$C250,'CMS Downtime'!$D$24:$D$523,$D250,'CMS Downtime'!$K$24:$K$523,"Other Unknown Causes"))</f>
        <v/>
      </c>
    </row>
    <row r="251" spans="2:12" s="119" customFormat="1" x14ac:dyDescent="0.25">
      <c r="B251" s="144" t="str">
        <f>IF(Lists!AM229="","",Lists!AM229)</f>
        <v/>
      </c>
      <c r="C251" s="145" t="str">
        <f>IF(Lists!AN229="","",Lists!AN229)</f>
        <v/>
      </c>
      <c r="D251" s="145" t="str">
        <f>IF(Lists!AO229="","",Lists!AO229)</f>
        <v/>
      </c>
      <c r="E251" s="135"/>
      <c r="F251" s="142" t="str">
        <f>IF(C251="","",SUMIFS('CMS Downtime'!$J$24:'CMS Downtime'!$J$1323,'CMS Downtime'!$B$24:'CMS Downtime'!$B$1323,B251,'CMS Downtime'!$C$24:'CMS Downtime'!$C$1323,C251,'CMS Downtime'!$D$24:'CMS Downtime'!$D$1323,D251))</f>
        <v/>
      </c>
      <c r="G251" s="158" t="str">
        <f t="shared" si="3"/>
        <v/>
      </c>
      <c r="H251" s="160" t="str">
        <f>IF($C251="","",SUMIFS('CMS Downtime'!$J$24:$J$523,'CMS Downtime'!$B$24:$B$523,$B251,'CMS Downtime'!$C$24:$C$523,$C251,'CMS Downtime'!$D$24:$D$523,$D251,'CMS Downtime'!$K$24:$K$523,"Monitoring Equipment Malfunction"))</f>
        <v/>
      </c>
      <c r="I251" s="160" t="str">
        <f>IF($C251="","",SUMIFS('CMS Downtime'!$J$24:$J$523,'CMS Downtime'!$B$24:$B$523,$B251,'CMS Downtime'!$C$24:$C$523,$C251,'CMS Downtime'!$D$24:$D$523,$D251,'CMS Downtime'!$K$24:$K$523,"NonMonitoring Equipment Malfunction"))</f>
        <v/>
      </c>
      <c r="J251" s="160" t="str">
        <f>IF($C251="","",SUMIFS('CMS Downtime'!$J$24:$J$523,'CMS Downtime'!$B$24:$B$523,$B251,'CMS Downtime'!$C$24:$C$523,$C251,'CMS Downtime'!$D$24:$D$523,$D251,'CMS Downtime'!$K$24:$K$523,"Quality Assurance/Quality Control Calibrations"))</f>
        <v/>
      </c>
      <c r="K251" s="160" t="str">
        <f>IF($C251="","",SUMIFS('CMS Downtime'!$J$24:$J$523,'CMS Downtime'!$B$24:$B$523,$B251,'CMS Downtime'!$C$24:$C$523,$C251,'CMS Downtime'!$D$24:$D$523,$D251,'CMS Downtime'!$K$24:$K$523,"Other Known Causes"))</f>
        <v/>
      </c>
      <c r="L251" s="160" t="str">
        <f>IF($C251="","",SUMIFS('CMS Downtime'!$J$24:$J$523,'CMS Downtime'!$B$24:$B$523,$B251,'CMS Downtime'!$C$24:$C$523,$C251,'CMS Downtime'!$D$24:$D$523,$D251,'CMS Downtime'!$K$24:$K$523,"Other Unknown Causes"))</f>
        <v/>
      </c>
    </row>
    <row r="252" spans="2:12" s="119" customFormat="1" x14ac:dyDescent="0.25">
      <c r="B252" s="144" t="str">
        <f>IF(Lists!AM230="","",Lists!AM230)</f>
        <v/>
      </c>
      <c r="C252" s="145" t="str">
        <f>IF(Lists!AN230="","",Lists!AN230)</f>
        <v/>
      </c>
      <c r="D252" s="145" t="str">
        <f>IF(Lists!AO230="","",Lists!AO230)</f>
        <v/>
      </c>
      <c r="E252" s="135"/>
      <c r="F252" s="142" t="str">
        <f>IF(C252="","",SUMIFS('CMS Downtime'!$J$24:'CMS Downtime'!$J$1323,'CMS Downtime'!$B$24:'CMS Downtime'!$B$1323,B252,'CMS Downtime'!$C$24:'CMS Downtime'!$C$1323,C252,'CMS Downtime'!$D$24:'CMS Downtime'!$D$1323,D252))</f>
        <v/>
      </c>
      <c r="G252" s="158" t="str">
        <f t="shared" si="3"/>
        <v/>
      </c>
      <c r="H252" s="160" t="str">
        <f>IF($C252="","",SUMIFS('CMS Downtime'!$J$24:$J$523,'CMS Downtime'!$B$24:$B$523,$B252,'CMS Downtime'!$C$24:$C$523,$C252,'CMS Downtime'!$D$24:$D$523,$D252,'CMS Downtime'!$K$24:$K$523,"Monitoring Equipment Malfunction"))</f>
        <v/>
      </c>
      <c r="I252" s="160" t="str">
        <f>IF($C252="","",SUMIFS('CMS Downtime'!$J$24:$J$523,'CMS Downtime'!$B$24:$B$523,$B252,'CMS Downtime'!$C$24:$C$523,$C252,'CMS Downtime'!$D$24:$D$523,$D252,'CMS Downtime'!$K$24:$K$523,"NonMonitoring Equipment Malfunction"))</f>
        <v/>
      </c>
      <c r="J252" s="160" t="str">
        <f>IF($C252="","",SUMIFS('CMS Downtime'!$J$24:$J$523,'CMS Downtime'!$B$24:$B$523,$B252,'CMS Downtime'!$C$24:$C$523,$C252,'CMS Downtime'!$D$24:$D$523,$D252,'CMS Downtime'!$K$24:$K$523,"Quality Assurance/Quality Control Calibrations"))</f>
        <v/>
      </c>
      <c r="K252" s="160" t="str">
        <f>IF($C252="","",SUMIFS('CMS Downtime'!$J$24:$J$523,'CMS Downtime'!$B$24:$B$523,$B252,'CMS Downtime'!$C$24:$C$523,$C252,'CMS Downtime'!$D$24:$D$523,$D252,'CMS Downtime'!$K$24:$K$523,"Other Known Causes"))</f>
        <v/>
      </c>
      <c r="L252" s="160" t="str">
        <f>IF($C252="","",SUMIFS('CMS Downtime'!$J$24:$J$523,'CMS Downtime'!$B$24:$B$523,$B252,'CMS Downtime'!$C$24:$C$523,$C252,'CMS Downtime'!$D$24:$D$523,$D252,'CMS Downtime'!$K$24:$K$523,"Other Unknown Causes"))</f>
        <v/>
      </c>
    </row>
    <row r="253" spans="2:12" s="119" customFormat="1" x14ac:dyDescent="0.25">
      <c r="B253" s="144" t="str">
        <f>IF(Lists!AM231="","",Lists!AM231)</f>
        <v/>
      </c>
      <c r="C253" s="145" t="str">
        <f>IF(Lists!AN231="","",Lists!AN231)</f>
        <v/>
      </c>
      <c r="D253" s="145" t="str">
        <f>IF(Lists!AO231="","",Lists!AO231)</f>
        <v/>
      </c>
      <c r="E253" s="135"/>
      <c r="F253" s="142" t="str">
        <f>IF(C253="","",SUMIFS('CMS Downtime'!$J$24:'CMS Downtime'!$J$1323,'CMS Downtime'!$B$24:'CMS Downtime'!$B$1323,B253,'CMS Downtime'!$C$24:'CMS Downtime'!$C$1323,C253,'CMS Downtime'!$D$24:'CMS Downtime'!$D$1323,D253))</f>
        <v/>
      </c>
      <c r="G253" s="158" t="str">
        <f t="shared" si="3"/>
        <v/>
      </c>
      <c r="H253" s="160" t="str">
        <f>IF($C253="","",SUMIFS('CMS Downtime'!$J$24:$J$523,'CMS Downtime'!$B$24:$B$523,$B253,'CMS Downtime'!$C$24:$C$523,$C253,'CMS Downtime'!$D$24:$D$523,$D253,'CMS Downtime'!$K$24:$K$523,"Monitoring Equipment Malfunction"))</f>
        <v/>
      </c>
      <c r="I253" s="160" t="str">
        <f>IF($C253="","",SUMIFS('CMS Downtime'!$J$24:$J$523,'CMS Downtime'!$B$24:$B$523,$B253,'CMS Downtime'!$C$24:$C$523,$C253,'CMS Downtime'!$D$24:$D$523,$D253,'CMS Downtime'!$K$24:$K$523,"NonMonitoring Equipment Malfunction"))</f>
        <v/>
      </c>
      <c r="J253" s="160" t="str">
        <f>IF($C253="","",SUMIFS('CMS Downtime'!$J$24:$J$523,'CMS Downtime'!$B$24:$B$523,$B253,'CMS Downtime'!$C$24:$C$523,$C253,'CMS Downtime'!$D$24:$D$523,$D253,'CMS Downtime'!$K$24:$K$523,"Quality Assurance/Quality Control Calibrations"))</f>
        <v/>
      </c>
      <c r="K253" s="160" t="str">
        <f>IF($C253="","",SUMIFS('CMS Downtime'!$J$24:$J$523,'CMS Downtime'!$B$24:$B$523,$B253,'CMS Downtime'!$C$24:$C$523,$C253,'CMS Downtime'!$D$24:$D$523,$D253,'CMS Downtime'!$K$24:$K$523,"Other Known Causes"))</f>
        <v/>
      </c>
      <c r="L253" s="160" t="str">
        <f>IF($C253="","",SUMIFS('CMS Downtime'!$J$24:$J$523,'CMS Downtime'!$B$24:$B$523,$B253,'CMS Downtime'!$C$24:$C$523,$C253,'CMS Downtime'!$D$24:$D$523,$D253,'CMS Downtime'!$K$24:$K$523,"Other Unknown Causes"))</f>
        <v/>
      </c>
    </row>
    <row r="254" spans="2:12" s="119" customFormat="1" x14ac:dyDescent="0.25">
      <c r="B254" s="144" t="str">
        <f>IF(Lists!AM232="","",Lists!AM232)</f>
        <v/>
      </c>
      <c r="C254" s="145" t="str">
        <f>IF(Lists!AN232="","",Lists!AN232)</f>
        <v/>
      </c>
      <c r="D254" s="145" t="str">
        <f>IF(Lists!AO232="","",Lists!AO232)</f>
        <v/>
      </c>
      <c r="E254" s="135"/>
      <c r="F254" s="142" t="str">
        <f>IF(C254="","",SUMIFS('CMS Downtime'!$J$24:'CMS Downtime'!$J$1323,'CMS Downtime'!$B$24:'CMS Downtime'!$B$1323,B254,'CMS Downtime'!$C$24:'CMS Downtime'!$C$1323,C254,'CMS Downtime'!$D$24:'CMS Downtime'!$D$1323,D254))</f>
        <v/>
      </c>
      <c r="G254" s="158" t="str">
        <f t="shared" si="3"/>
        <v/>
      </c>
      <c r="H254" s="160" t="str">
        <f>IF($C254="","",SUMIFS('CMS Downtime'!$J$24:$J$523,'CMS Downtime'!$B$24:$B$523,$B254,'CMS Downtime'!$C$24:$C$523,$C254,'CMS Downtime'!$D$24:$D$523,$D254,'CMS Downtime'!$K$24:$K$523,"Monitoring Equipment Malfunction"))</f>
        <v/>
      </c>
      <c r="I254" s="160" t="str">
        <f>IF($C254="","",SUMIFS('CMS Downtime'!$J$24:$J$523,'CMS Downtime'!$B$24:$B$523,$B254,'CMS Downtime'!$C$24:$C$523,$C254,'CMS Downtime'!$D$24:$D$523,$D254,'CMS Downtime'!$K$24:$K$523,"NonMonitoring Equipment Malfunction"))</f>
        <v/>
      </c>
      <c r="J254" s="160" t="str">
        <f>IF($C254="","",SUMIFS('CMS Downtime'!$J$24:$J$523,'CMS Downtime'!$B$24:$B$523,$B254,'CMS Downtime'!$C$24:$C$523,$C254,'CMS Downtime'!$D$24:$D$523,$D254,'CMS Downtime'!$K$24:$K$523,"Quality Assurance/Quality Control Calibrations"))</f>
        <v/>
      </c>
      <c r="K254" s="160" t="str">
        <f>IF($C254="","",SUMIFS('CMS Downtime'!$J$24:$J$523,'CMS Downtime'!$B$24:$B$523,$B254,'CMS Downtime'!$C$24:$C$523,$C254,'CMS Downtime'!$D$24:$D$523,$D254,'CMS Downtime'!$K$24:$K$523,"Other Known Causes"))</f>
        <v/>
      </c>
      <c r="L254" s="160" t="str">
        <f>IF($C254="","",SUMIFS('CMS Downtime'!$J$24:$J$523,'CMS Downtime'!$B$24:$B$523,$B254,'CMS Downtime'!$C$24:$C$523,$C254,'CMS Downtime'!$D$24:$D$523,$D254,'CMS Downtime'!$K$24:$K$523,"Other Unknown Causes"))</f>
        <v/>
      </c>
    </row>
    <row r="255" spans="2:12" s="119" customFormat="1" x14ac:dyDescent="0.25">
      <c r="B255" s="144" t="str">
        <f>IF(Lists!AM233="","",Lists!AM233)</f>
        <v/>
      </c>
      <c r="C255" s="145" t="str">
        <f>IF(Lists!AN233="","",Lists!AN233)</f>
        <v/>
      </c>
      <c r="D255" s="145" t="str">
        <f>IF(Lists!AO233="","",Lists!AO233)</f>
        <v/>
      </c>
      <c r="E255" s="135"/>
      <c r="F255" s="142" t="str">
        <f>IF(C255="","",SUMIFS('CMS Downtime'!$J$24:'CMS Downtime'!$J$1323,'CMS Downtime'!$B$24:'CMS Downtime'!$B$1323,B255,'CMS Downtime'!$C$24:'CMS Downtime'!$C$1323,C255,'CMS Downtime'!$D$24:'CMS Downtime'!$D$1323,D255))</f>
        <v/>
      </c>
      <c r="G255" s="158" t="str">
        <f t="shared" si="3"/>
        <v/>
      </c>
      <c r="H255" s="160" t="str">
        <f>IF($C255="","",SUMIFS('CMS Downtime'!$J$24:$J$523,'CMS Downtime'!$B$24:$B$523,$B255,'CMS Downtime'!$C$24:$C$523,$C255,'CMS Downtime'!$D$24:$D$523,$D255,'CMS Downtime'!$K$24:$K$523,"Monitoring Equipment Malfunction"))</f>
        <v/>
      </c>
      <c r="I255" s="160" t="str">
        <f>IF($C255="","",SUMIFS('CMS Downtime'!$J$24:$J$523,'CMS Downtime'!$B$24:$B$523,$B255,'CMS Downtime'!$C$24:$C$523,$C255,'CMS Downtime'!$D$24:$D$523,$D255,'CMS Downtime'!$K$24:$K$523,"NonMonitoring Equipment Malfunction"))</f>
        <v/>
      </c>
      <c r="J255" s="160" t="str">
        <f>IF($C255="","",SUMIFS('CMS Downtime'!$J$24:$J$523,'CMS Downtime'!$B$24:$B$523,$B255,'CMS Downtime'!$C$24:$C$523,$C255,'CMS Downtime'!$D$24:$D$523,$D255,'CMS Downtime'!$K$24:$K$523,"Quality Assurance/Quality Control Calibrations"))</f>
        <v/>
      </c>
      <c r="K255" s="160" t="str">
        <f>IF($C255="","",SUMIFS('CMS Downtime'!$J$24:$J$523,'CMS Downtime'!$B$24:$B$523,$B255,'CMS Downtime'!$C$24:$C$523,$C255,'CMS Downtime'!$D$24:$D$523,$D255,'CMS Downtime'!$K$24:$K$523,"Other Known Causes"))</f>
        <v/>
      </c>
      <c r="L255" s="160" t="str">
        <f>IF($C255="","",SUMIFS('CMS Downtime'!$J$24:$J$523,'CMS Downtime'!$B$24:$B$523,$B255,'CMS Downtime'!$C$24:$C$523,$C255,'CMS Downtime'!$D$24:$D$523,$D255,'CMS Downtime'!$K$24:$K$523,"Other Unknown Causes"))</f>
        <v/>
      </c>
    </row>
    <row r="256" spans="2:12" s="119" customFormat="1" x14ac:dyDescent="0.25">
      <c r="B256" s="144" t="str">
        <f>IF(Lists!AM234="","",Lists!AM234)</f>
        <v/>
      </c>
      <c r="C256" s="145" t="str">
        <f>IF(Lists!AN234="","",Lists!AN234)</f>
        <v/>
      </c>
      <c r="D256" s="145" t="str">
        <f>IF(Lists!AO234="","",Lists!AO234)</f>
        <v/>
      </c>
      <c r="E256" s="135"/>
      <c r="F256" s="142" t="str">
        <f>IF(C256="","",SUMIFS('CMS Downtime'!$J$24:'CMS Downtime'!$J$1323,'CMS Downtime'!$B$24:'CMS Downtime'!$B$1323,B256,'CMS Downtime'!$C$24:'CMS Downtime'!$C$1323,C256,'CMS Downtime'!$D$24:'CMS Downtime'!$D$1323,D256))</f>
        <v/>
      </c>
      <c r="G256" s="158" t="str">
        <f t="shared" si="3"/>
        <v/>
      </c>
      <c r="H256" s="160" t="str">
        <f>IF($C256="","",SUMIFS('CMS Downtime'!$J$24:$J$523,'CMS Downtime'!$B$24:$B$523,$B256,'CMS Downtime'!$C$24:$C$523,$C256,'CMS Downtime'!$D$24:$D$523,$D256,'CMS Downtime'!$K$24:$K$523,"Monitoring Equipment Malfunction"))</f>
        <v/>
      </c>
      <c r="I256" s="160" t="str">
        <f>IF($C256="","",SUMIFS('CMS Downtime'!$J$24:$J$523,'CMS Downtime'!$B$24:$B$523,$B256,'CMS Downtime'!$C$24:$C$523,$C256,'CMS Downtime'!$D$24:$D$523,$D256,'CMS Downtime'!$K$24:$K$523,"NonMonitoring Equipment Malfunction"))</f>
        <v/>
      </c>
      <c r="J256" s="160" t="str">
        <f>IF($C256="","",SUMIFS('CMS Downtime'!$J$24:$J$523,'CMS Downtime'!$B$24:$B$523,$B256,'CMS Downtime'!$C$24:$C$523,$C256,'CMS Downtime'!$D$24:$D$523,$D256,'CMS Downtime'!$K$24:$K$523,"Quality Assurance/Quality Control Calibrations"))</f>
        <v/>
      </c>
      <c r="K256" s="160" t="str">
        <f>IF($C256="","",SUMIFS('CMS Downtime'!$J$24:$J$523,'CMS Downtime'!$B$24:$B$523,$B256,'CMS Downtime'!$C$24:$C$523,$C256,'CMS Downtime'!$D$24:$D$523,$D256,'CMS Downtime'!$K$24:$K$523,"Other Known Causes"))</f>
        <v/>
      </c>
      <c r="L256" s="160" t="str">
        <f>IF($C256="","",SUMIFS('CMS Downtime'!$J$24:$J$523,'CMS Downtime'!$B$24:$B$523,$B256,'CMS Downtime'!$C$24:$C$523,$C256,'CMS Downtime'!$D$24:$D$523,$D256,'CMS Downtime'!$K$24:$K$523,"Other Unknown Causes"))</f>
        <v/>
      </c>
    </row>
    <row r="257" spans="2:12" s="119" customFormat="1" x14ac:dyDescent="0.25">
      <c r="B257" s="144" t="str">
        <f>IF(Lists!AM235="","",Lists!AM235)</f>
        <v/>
      </c>
      <c r="C257" s="145" t="str">
        <f>IF(Lists!AN235="","",Lists!AN235)</f>
        <v/>
      </c>
      <c r="D257" s="145" t="str">
        <f>IF(Lists!AO235="","",Lists!AO235)</f>
        <v/>
      </c>
      <c r="E257" s="135"/>
      <c r="F257" s="142" t="str">
        <f>IF(C257="","",SUMIFS('CMS Downtime'!$J$24:'CMS Downtime'!$J$1323,'CMS Downtime'!$B$24:'CMS Downtime'!$B$1323,B257,'CMS Downtime'!$C$24:'CMS Downtime'!$C$1323,C257,'CMS Downtime'!$D$24:'CMS Downtime'!$D$1323,D257))</f>
        <v/>
      </c>
      <c r="G257" s="158" t="str">
        <f t="shared" si="3"/>
        <v/>
      </c>
      <c r="H257" s="160" t="str">
        <f>IF($C257="","",SUMIFS('CMS Downtime'!$J$24:$J$523,'CMS Downtime'!$B$24:$B$523,$B257,'CMS Downtime'!$C$24:$C$523,$C257,'CMS Downtime'!$D$24:$D$523,$D257,'CMS Downtime'!$K$24:$K$523,"Monitoring Equipment Malfunction"))</f>
        <v/>
      </c>
      <c r="I257" s="160" t="str">
        <f>IF($C257="","",SUMIFS('CMS Downtime'!$J$24:$J$523,'CMS Downtime'!$B$24:$B$523,$B257,'CMS Downtime'!$C$24:$C$523,$C257,'CMS Downtime'!$D$24:$D$523,$D257,'CMS Downtime'!$K$24:$K$523,"NonMonitoring Equipment Malfunction"))</f>
        <v/>
      </c>
      <c r="J257" s="160" t="str">
        <f>IF($C257="","",SUMIFS('CMS Downtime'!$J$24:$J$523,'CMS Downtime'!$B$24:$B$523,$B257,'CMS Downtime'!$C$24:$C$523,$C257,'CMS Downtime'!$D$24:$D$523,$D257,'CMS Downtime'!$K$24:$K$523,"Quality Assurance/Quality Control Calibrations"))</f>
        <v/>
      </c>
      <c r="K257" s="160" t="str">
        <f>IF($C257="","",SUMIFS('CMS Downtime'!$J$24:$J$523,'CMS Downtime'!$B$24:$B$523,$B257,'CMS Downtime'!$C$24:$C$523,$C257,'CMS Downtime'!$D$24:$D$523,$D257,'CMS Downtime'!$K$24:$K$523,"Other Known Causes"))</f>
        <v/>
      </c>
      <c r="L257" s="160" t="str">
        <f>IF($C257="","",SUMIFS('CMS Downtime'!$J$24:$J$523,'CMS Downtime'!$B$24:$B$523,$B257,'CMS Downtime'!$C$24:$C$523,$C257,'CMS Downtime'!$D$24:$D$523,$D257,'CMS Downtime'!$K$24:$K$523,"Other Unknown Causes"))</f>
        <v/>
      </c>
    </row>
    <row r="258" spans="2:12" s="119" customFormat="1" x14ac:dyDescent="0.25">
      <c r="B258" s="144" t="str">
        <f>IF(Lists!AM236="","",Lists!AM236)</f>
        <v/>
      </c>
      <c r="C258" s="145" t="str">
        <f>IF(Lists!AN236="","",Lists!AN236)</f>
        <v/>
      </c>
      <c r="D258" s="145" t="str">
        <f>IF(Lists!AO236="","",Lists!AO236)</f>
        <v/>
      </c>
      <c r="E258" s="135"/>
      <c r="F258" s="142" t="str">
        <f>IF(C258="","",SUMIFS('CMS Downtime'!$J$24:'CMS Downtime'!$J$1323,'CMS Downtime'!$B$24:'CMS Downtime'!$B$1323,B258,'CMS Downtime'!$C$24:'CMS Downtime'!$C$1323,C258,'CMS Downtime'!$D$24:'CMS Downtime'!$D$1323,D258))</f>
        <v/>
      </c>
      <c r="G258" s="158" t="str">
        <f t="shared" si="3"/>
        <v/>
      </c>
      <c r="H258" s="160" t="str">
        <f>IF($C258="","",SUMIFS('CMS Downtime'!$J$24:$J$523,'CMS Downtime'!$B$24:$B$523,$B258,'CMS Downtime'!$C$24:$C$523,$C258,'CMS Downtime'!$D$24:$D$523,$D258,'CMS Downtime'!$K$24:$K$523,"Monitoring Equipment Malfunction"))</f>
        <v/>
      </c>
      <c r="I258" s="160" t="str">
        <f>IF($C258="","",SUMIFS('CMS Downtime'!$J$24:$J$523,'CMS Downtime'!$B$24:$B$523,$B258,'CMS Downtime'!$C$24:$C$523,$C258,'CMS Downtime'!$D$24:$D$523,$D258,'CMS Downtime'!$K$24:$K$523,"NonMonitoring Equipment Malfunction"))</f>
        <v/>
      </c>
      <c r="J258" s="160" t="str">
        <f>IF($C258="","",SUMIFS('CMS Downtime'!$J$24:$J$523,'CMS Downtime'!$B$24:$B$523,$B258,'CMS Downtime'!$C$24:$C$523,$C258,'CMS Downtime'!$D$24:$D$523,$D258,'CMS Downtime'!$K$24:$K$523,"Quality Assurance/Quality Control Calibrations"))</f>
        <v/>
      </c>
      <c r="K258" s="160" t="str">
        <f>IF($C258="","",SUMIFS('CMS Downtime'!$J$24:$J$523,'CMS Downtime'!$B$24:$B$523,$B258,'CMS Downtime'!$C$24:$C$523,$C258,'CMS Downtime'!$D$24:$D$523,$D258,'CMS Downtime'!$K$24:$K$523,"Other Known Causes"))</f>
        <v/>
      </c>
      <c r="L258" s="160" t="str">
        <f>IF($C258="","",SUMIFS('CMS Downtime'!$J$24:$J$523,'CMS Downtime'!$B$24:$B$523,$B258,'CMS Downtime'!$C$24:$C$523,$C258,'CMS Downtime'!$D$24:$D$523,$D258,'CMS Downtime'!$K$24:$K$523,"Other Unknown Causes"))</f>
        <v/>
      </c>
    </row>
    <row r="259" spans="2:12" s="119" customFormat="1" x14ac:dyDescent="0.25">
      <c r="B259" s="144" t="str">
        <f>IF(Lists!AM237="","",Lists!AM237)</f>
        <v/>
      </c>
      <c r="C259" s="145" t="str">
        <f>IF(Lists!AN237="","",Lists!AN237)</f>
        <v/>
      </c>
      <c r="D259" s="145" t="str">
        <f>IF(Lists!AO237="","",Lists!AO237)</f>
        <v/>
      </c>
      <c r="E259" s="135"/>
      <c r="F259" s="142" t="str">
        <f>IF(C259="","",SUMIFS('CMS Downtime'!$J$24:'CMS Downtime'!$J$1323,'CMS Downtime'!$B$24:'CMS Downtime'!$B$1323,B259,'CMS Downtime'!$C$24:'CMS Downtime'!$C$1323,C259,'CMS Downtime'!$D$24:'CMS Downtime'!$D$1323,D259))</f>
        <v/>
      </c>
      <c r="G259" s="158" t="str">
        <f t="shared" si="3"/>
        <v/>
      </c>
      <c r="H259" s="160" t="str">
        <f>IF($C259="","",SUMIFS('CMS Downtime'!$J$24:$J$523,'CMS Downtime'!$B$24:$B$523,$B259,'CMS Downtime'!$C$24:$C$523,$C259,'CMS Downtime'!$D$24:$D$523,$D259,'CMS Downtime'!$K$24:$K$523,"Monitoring Equipment Malfunction"))</f>
        <v/>
      </c>
      <c r="I259" s="160" t="str">
        <f>IF($C259="","",SUMIFS('CMS Downtime'!$J$24:$J$523,'CMS Downtime'!$B$24:$B$523,$B259,'CMS Downtime'!$C$24:$C$523,$C259,'CMS Downtime'!$D$24:$D$523,$D259,'CMS Downtime'!$K$24:$K$523,"NonMonitoring Equipment Malfunction"))</f>
        <v/>
      </c>
      <c r="J259" s="160" t="str">
        <f>IF($C259="","",SUMIFS('CMS Downtime'!$J$24:$J$523,'CMS Downtime'!$B$24:$B$523,$B259,'CMS Downtime'!$C$24:$C$523,$C259,'CMS Downtime'!$D$24:$D$523,$D259,'CMS Downtime'!$K$24:$K$523,"Quality Assurance/Quality Control Calibrations"))</f>
        <v/>
      </c>
      <c r="K259" s="160" t="str">
        <f>IF($C259="","",SUMIFS('CMS Downtime'!$J$24:$J$523,'CMS Downtime'!$B$24:$B$523,$B259,'CMS Downtime'!$C$24:$C$523,$C259,'CMS Downtime'!$D$24:$D$523,$D259,'CMS Downtime'!$K$24:$K$523,"Other Known Causes"))</f>
        <v/>
      </c>
      <c r="L259" s="160" t="str">
        <f>IF($C259="","",SUMIFS('CMS Downtime'!$J$24:$J$523,'CMS Downtime'!$B$24:$B$523,$B259,'CMS Downtime'!$C$24:$C$523,$C259,'CMS Downtime'!$D$24:$D$523,$D259,'CMS Downtime'!$K$24:$K$523,"Other Unknown Causes"))</f>
        <v/>
      </c>
    </row>
    <row r="260" spans="2:12" s="119" customFormat="1" x14ac:dyDescent="0.25">
      <c r="B260" s="144" t="str">
        <f>IF(Lists!AM238="","",Lists!AM238)</f>
        <v/>
      </c>
      <c r="C260" s="145" t="str">
        <f>IF(Lists!AN238="","",Lists!AN238)</f>
        <v/>
      </c>
      <c r="D260" s="145" t="str">
        <f>IF(Lists!AO238="","",Lists!AO238)</f>
        <v/>
      </c>
      <c r="E260" s="135"/>
      <c r="F260" s="142" t="str">
        <f>IF(C260="","",SUMIFS('CMS Downtime'!$J$24:'CMS Downtime'!$J$1323,'CMS Downtime'!$B$24:'CMS Downtime'!$B$1323,B260,'CMS Downtime'!$C$24:'CMS Downtime'!$C$1323,C260,'CMS Downtime'!$D$24:'CMS Downtime'!$D$1323,D260))</f>
        <v/>
      </c>
      <c r="G260" s="158" t="str">
        <f t="shared" si="3"/>
        <v/>
      </c>
      <c r="H260" s="160" t="str">
        <f>IF($C260="","",SUMIFS('CMS Downtime'!$J$24:$J$523,'CMS Downtime'!$B$24:$B$523,$B260,'CMS Downtime'!$C$24:$C$523,$C260,'CMS Downtime'!$D$24:$D$523,$D260,'CMS Downtime'!$K$24:$K$523,"Monitoring Equipment Malfunction"))</f>
        <v/>
      </c>
      <c r="I260" s="160" t="str">
        <f>IF($C260="","",SUMIFS('CMS Downtime'!$J$24:$J$523,'CMS Downtime'!$B$24:$B$523,$B260,'CMS Downtime'!$C$24:$C$523,$C260,'CMS Downtime'!$D$24:$D$523,$D260,'CMS Downtime'!$K$24:$K$523,"NonMonitoring Equipment Malfunction"))</f>
        <v/>
      </c>
      <c r="J260" s="160" t="str">
        <f>IF($C260="","",SUMIFS('CMS Downtime'!$J$24:$J$523,'CMS Downtime'!$B$24:$B$523,$B260,'CMS Downtime'!$C$24:$C$523,$C260,'CMS Downtime'!$D$24:$D$523,$D260,'CMS Downtime'!$K$24:$K$523,"Quality Assurance/Quality Control Calibrations"))</f>
        <v/>
      </c>
      <c r="K260" s="160" t="str">
        <f>IF($C260="","",SUMIFS('CMS Downtime'!$J$24:$J$523,'CMS Downtime'!$B$24:$B$523,$B260,'CMS Downtime'!$C$24:$C$523,$C260,'CMS Downtime'!$D$24:$D$523,$D260,'CMS Downtime'!$K$24:$K$523,"Other Known Causes"))</f>
        <v/>
      </c>
      <c r="L260" s="160" t="str">
        <f>IF($C260="","",SUMIFS('CMS Downtime'!$J$24:$J$523,'CMS Downtime'!$B$24:$B$523,$B260,'CMS Downtime'!$C$24:$C$523,$C260,'CMS Downtime'!$D$24:$D$523,$D260,'CMS Downtime'!$K$24:$K$523,"Other Unknown Causes"))</f>
        <v/>
      </c>
    </row>
    <row r="261" spans="2:12" s="119" customFormat="1" x14ac:dyDescent="0.25">
      <c r="B261" s="144" t="str">
        <f>IF(Lists!AM239="","",Lists!AM239)</f>
        <v/>
      </c>
      <c r="C261" s="145" t="str">
        <f>IF(Lists!AN239="","",Lists!AN239)</f>
        <v/>
      </c>
      <c r="D261" s="145" t="str">
        <f>IF(Lists!AO239="","",Lists!AO239)</f>
        <v/>
      </c>
      <c r="E261" s="135"/>
      <c r="F261" s="142" t="str">
        <f>IF(C261="","",SUMIFS('CMS Downtime'!$J$24:'CMS Downtime'!$J$1323,'CMS Downtime'!$B$24:'CMS Downtime'!$B$1323,B261,'CMS Downtime'!$C$24:'CMS Downtime'!$C$1323,C261,'CMS Downtime'!$D$24:'CMS Downtime'!$D$1323,D261))</f>
        <v/>
      </c>
      <c r="G261" s="158" t="str">
        <f t="shared" si="3"/>
        <v/>
      </c>
      <c r="H261" s="160" t="str">
        <f>IF($C261="","",SUMIFS('CMS Downtime'!$J$24:$J$523,'CMS Downtime'!$B$24:$B$523,$B261,'CMS Downtime'!$C$24:$C$523,$C261,'CMS Downtime'!$D$24:$D$523,$D261,'CMS Downtime'!$K$24:$K$523,"Monitoring Equipment Malfunction"))</f>
        <v/>
      </c>
      <c r="I261" s="160" t="str">
        <f>IF($C261="","",SUMIFS('CMS Downtime'!$J$24:$J$523,'CMS Downtime'!$B$24:$B$523,$B261,'CMS Downtime'!$C$24:$C$523,$C261,'CMS Downtime'!$D$24:$D$523,$D261,'CMS Downtime'!$K$24:$K$523,"NonMonitoring Equipment Malfunction"))</f>
        <v/>
      </c>
      <c r="J261" s="160" t="str">
        <f>IF($C261="","",SUMIFS('CMS Downtime'!$J$24:$J$523,'CMS Downtime'!$B$24:$B$523,$B261,'CMS Downtime'!$C$24:$C$523,$C261,'CMS Downtime'!$D$24:$D$523,$D261,'CMS Downtime'!$K$24:$K$523,"Quality Assurance/Quality Control Calibrations"))</f>
        <v/>
      </c>
      <c r="K261" s="160" t="str">
        <f>IF($C261="","",SUMIFS('CMS Downtime'!$J$24:$J$523,'CMS Downtime'!$B$24:$B$523,$B261,'CMS Downtime'!$C$24:$C$523,$C261,'CMS Downtime'!$D$24:$D$523,$D261,'CMS Downtime'!$K$24:$K$523,"Other Known Causes"))</f>
        <v/>
      </c>
      <c r="L261" s="160" t="str">
        <f>IF($C261="","",SUMIFS('CMS Downtime'!$J$24:$J$523,'CMS Downtime'!$B$24:$B$523,$B261,'CMS Downtime'!$C$24:$C$523,$C261,'CMS Downtime'!$D$24:$D$523,$D261,'CMS Downtime'!$K$24:$K$523,"Other Unknown Causes"))</f>
        <v/>
      </c>
    </row>
    <row r="262" spans="2:12" s="119" customFormat="1" x14ac:dyDescent="0.25">
      <c r="B262" s="144" t="str">
        <f>IF(Lists!AM240="","",Lists!AM240)</f>
        <v/>
      </c>
      <c r="C262" s="145" t="str">
        <f>IF(Lists!AN240="","",Lists!AN240)</f>
        <v/>
      </c>
      <c r="D262" s="145" t="str">
        <f>IF(Lists!AO240="","",Lists!AO240)</f>
        <v/>
      </c>
      <c r="E262" s="135"/>
      <c r="F262" s="142" t="str">
        <f>IF(C262="","",SUMIFS('CMS Downtime'!$J$24:'CMS Downtime'!$J$1323,'CMS Downtime'!$B$24:'CMS Downtime'!$B$1323,B262,'CMS Downtime'!$C$24:'CMS Downtime'!$C$1323,C262,'CMS Downtime'!$D$24:'CMS Downtime'!$D$1323,D262))</f>
        <v/>
      </c>
      <c r="G262" s="158" t="str">
        <f t="shared" si="3"/>
        <v/>
      </c>
      <c r="H262" s="160" t="str">
        <f>IF($C262="","",SUMIFS('CMS Downtime'!$J$24:$J$523,'CMS Downtime'!$B$24:$B$523,$B262,'CMS Downtime'!$C$24:$C$523,$C262,'CMS Downtime'!$D$24:$D$523,$D262,'CMS Downtime'!$K$24:$K$523,"Monitoring Equipment Malfunction"))</f>
        <v/>
      </c>
      <c r="I262" s="160" t="str">
        <f>IF($C262="","",SUMIFS('CMS Downtime'!$J$24:$J$523,'CMS Downtime'!$B$24:$B$523,$B262,'CMS Downtime'!$C$24:$C$523,$C262,'CMS Downtime'!$D$24:$D$523,$D262,'CMS Downtime'!$K$24:$K$523,"NonMonitoring Equipment Malfunction"))</f>
        <v/>
      </c>
      <c r="J262" s="160" t="str">
        <f>IF($C262="","",SUMIFS('CMS Downtime'!$J$24:$J$523,'CMS Downtime'!$B$24:$B$523,$B262,'CMS Downtime'!$C$24:$C$523,$C262,'CMS Downtime'!$D$24:$D$523,$D262,'CMS Downtime'!$K$24:$K$523,"Quality Assurance/Quality Control Calibrations"))</f>
        <v/>
      </c>
      <c r="K262" s="160" t="str">
        <f>IF($C262="","",SUMIFS('CMS Downtime'!$J$24:$J$523,'CMS Downtime'!$B$24:$B$523,$B262,'CMS Downtime'!$C$24:$C$523,$C262,'CMS Downtime'!$D$24:$D$523,$D262,'CMS Downtime'!$K$24:$K$523,"Other Known Causes"))</f>
        <v/>
      </c>
      <c r="L262" s="160" t="str">
        <f>IF($C262="","",SUMIFS('CMS Downtime'!$J$24:$J$523,'CMS Downtime'!$B$24:$B$523,$B262,'CMS Downtime'!$C$24:$C$523,$C262,'CMS Downtime'!$D$24:$D$523,$D262,'CMS Downtime'!$K$24:$K$523,"Other Unknown Causes"))</f>
        <v/>
      </c>
    </row>
    <row r="263" spans="2:12" s="119" customFormat="1" x14ac:dyDescent="0.25">
      <c r="B263" s="144" t="str">
        <f>IF(Lists!AM241="","",Lists!AM241)</f>
        <v/>
      </c>
      <c r="C263" s="145" t="str">
        <f>IF(Lists!AN241="","",Lists!AN241)</f>
        <v/>
      </c>
      <c r="D263" s="145" t="str">
        <f>IF(Lists!AO241="","",Lists!AO241)</f>
        <v/>
      </c>
      <c r="E263" s="135"/>
      <c r="F263" s="142" t="str">
        <f>IF(C263="","",SUMIFS('CMS Downtime'!$J$24:'CMS Downtime'!$J$1323,'CMS Downtime'!$B$24:'CMS Downtime'!$B$1323,B263,'CMS Downtime'!$C$24:'CMS Downtime'!$C$1323,C263,'CMS Downtime'!$D$24:'CMS Downtime'!$D$1323,D263))</f>
        <v/>
      </c>
      <c r="G263" s="158" t="str">
        <f t="shared" si="3"/>
        <v/>
      </c>
      <c r="H263" s="160" t="str">
        <f>IF($C263="","",SUMIFS('CMS Downtime'!$J$24:$J$523,'CMS Downtime'!$B$24:$B$523,$B263,'CMS Downtime'!$C$24:$C$523,$C263,'CMS Downtime'!$D$24:$D$523,$D263,'CMS Downtime'!$K$24:$K$523,"Monitoring Equipment Malfunction"))</f>
        <v/>
      </c>
      <c r="I263" s="160" t="str">
        <f>IF($C263="","",SUMIFS('CMS Downtime'!$J$24:$J$523,'CMS Downtime'!$B$24:$B$523,$B263,'CMS Downtime'!$C$24:$C$523,$C263,'CMS Downtime'!$D$24:$D$523,$D263,'CMS Downtime'!$K$24:$K$523,"NonMonitoring Equipment Malfunction"))</f>
        <v/>
      </c>
      <c r="J263" s="160" t="str">
        <f>IF($C263="","",SUMIFS('CMS Downtime'!$J$24:$J$523,'CMS Downtime'!$B$24:$B$523,$B263,'CMS Downtime'!$C$24:$C$523,$C263,'CMS Downtime'!$D$24:$D$523,$D263,'CMS Downtime'!$K$24:$K$523,"Quality Assurance/Quality Control Calibrations"))</f>
        <v/>
      </c>
      <c r="K263" s="160" t="str">
        <f>IF($C263="","",SUMIFS('CMS Downtime'!$J$24:$J$523,'CMS Downtime'!$B$24:$B$523,$B263,'CMS Downtime'!$C$24:$C$523,$C263,'CMS Downtime'!$D$24:$D$523,$D263,'CMS Downtime'!$K$24:$K$523,"Other Known Causes"))</f>
        <v/>
      </c>
      <c r="L263" s="160" t="str">
        <f>IF($C263="","",SUMIFS('CMS Downtime'!$J$24:$J$523,'CMS Downtime'!$B$24:$B$523,$B263,'CMS Downtime'!$C$24:$C$523,$C263,'CMS Downtime'!$D$24:$D$523,$D263,'CMS Downtime'!$K$24:$K$523,"Other Unknown Causes"))</f>
        <v/>
      </c>
    </row>
    <row r="264" spans="2:12" s="119" customFormat="1" x14ac:dyDescent="0.25">
      <c r="B264" s="144" t="str">
        <f>IF(Lists!AM242="","",Lists!AM242)</f>
        <v/>
      </c>
      <c r="C264" s="145" t="str">
        <f>IF(Lists!AN242="","",Lists!AN242)</f>
        <v/>
      </c>
      <c r="D264" s="145" t="str">
        <f>IF(Lists!AO242="","",Lists!AO242)</f>
        <v/>
      </c>
      <c r="E264" s="135"/>
      <c r="F264" s="142" t="str">
        <f>IF(C264="","",SUMIFS('CMS Downtime'!$J$24:'CMS Downtime'!$J$1323,'CMS Downtime'!$B$24:'CMS Downtime'!$B$1323,B264,'CMS Downtime'!$C$24:'CMS Downtime'!$C$1323,C264,'CMS Downtime'!$D$24:'CMS Downtime'!$D$1323,D264))</f>
        <v/>
      </c>
      <c r="G264" s="158" t="str">
        <f t="shared" si="3"/>
        <v/>
      </c>
      <c r="H264" s="160" t="str">
        <f>IF($C264="","",SUMIFS('CMS Downtime'!$J$24:$J$523,'CMS Downtime'!$B$24:$B$523,$B264,'CMS Downtime'!$C$24:$C$523,$C264,'CMS Downtime'!$D$24:$D$523,$D264,'CMS Downtime'!$K$24:$K$523,"Monitoring Equipment Malfunction"))</f>
        <v/>
      </c>
      <c r="I264" s="160" t="str">
        <f>IF($C264="","",SUMIFS('CMS Downtime'!$J$24:$J$523,'CMS Downtime'!$B$24:$B$523,$B264,'CMS Downtime'!$C$24:$C$523,$C264,'CMS Downtime'!$D$24:$D$523,$D264,'CMS Downtime'!$K$24:$K$523,"NonMonitoring Equipment Malfunction"))</f>
        <v/>
      </c>
      <c r="J264" s="160" t="str">
        <f>IF($C264="","",SUMIFS('CMS Downtime'!$J$24:$J$523,'CMS Downtime'!$B$24:$B$523,$B264,'CMS Downtime'!$C$24:$C$523,$C264,'CMS Downtime'!$D$24:$D$523,$D264,'CMS Downtime'!$K$24:$K$523,"Quality Assurance/Quality Control Calibrations"))</f>
        <v/>
      </c>
      <c r="K264" s="160" t="str">
        <f>IF($C264="","",SUMIFS('CMS Downtime'!$J$24:$J$523,'CMS Downtime'!$B$24:$B$523,$B264,'CMS Downtime'!$C$24:$C$523,$C264,'CMS Downtime'!$D$24:$D$523,$D264,'CMS Downtime'!$K$24:$K$523,"Other Known Causes"))</f>
        <v/>
      </c>
      <c r="L264" s="160" t="str">
        <f>IF($C264="","",SUMIFS('CMS Downtime'!$J$24:$J$523,'CMS Downtime'!$B$24:$B$523,$B264,'CMS Downtime'!$C$24:$C$523,$C264,'CMS Downtime'!$D$24:$D$523,$D264,'CMS Downtime'!$K$24:$K$523,"Other Unknown Causes"))</f>
        <v/>
      </c>
    </row>
    <row r="265" spans="2:12" s="119" customFormat="1" x14ac:dyDescent="0.25">
      <c r="B265" s="144" t="str">
        <f>IF(Lists!AM243="","",Lists!AM243)</f>
        <v/>
      </c>
      <c r="C265" s="145" t="str">
        <f>IF(Lists!AN243="","",Lists!AN243)</f>
        <v/>
      </c>
      <c r="D265" s="145" t="str">
        <f>IF(Lists!AO243="","",Lists!AO243)</f>
        <v/>
      </c>
      <c r="E265" s="135"/>
      <c r="F265" s="142" t="str">
        <f>IF(C265="","",SUMIFS('CMS Downtime'!$J$24:'CMS Downtime'!$J$1323,'CMS Downtime'!$B$24:'CMS Downtime'!$B$1323,B265,'CMS Downtime'!$C$24:'CMS Downtime'!$C$1323,C265,'CMS Downtime'!$D$24:'CMS Downtime'!$D$1323,D265))</f>
        <v/>
      </c>
      <c r="G265" s="158" t="str">
        <f t="shared" si="3"/>
        <v/>
      </c>
      <c r="H265" s="160" t="str">
        <f>IF($C265="","",SUMIFS('CMS Downtime'!$J$24:$J$523,'CMS Downtime'!$B$24:$B$523,$B265,'CMS Downtime'!$C$24:$C$523,$C265,'CMS Downtime'!$D$24:$D$523,$D265,'CMS Downtime'!$K$24:$K$523,"Monitoring Equipment Malfunction"))</f>
        <v/>
      </c>
      <c r="I265" s="160" t="str">
        <f>IF($C265="","",SUMIFS('CMS Downtime'!$J$24:$J$523,'CMS Downtime'!$B$24:$B$523,$B265,'CMS Downtime'!$C$24:$C$523,$C265,'CMS Downtime'!$D$24:$D$523,$D265,'CMS Downtime'!$K$24:$K$523,"NonMonitoring Equipment Malfunction"))</f>
        <v/>
      </c>
      <c r="J265" s="160" t="str">
        <f>IF($C265="","",SUMIFS('CMS Downtime'!$J$24:$J$523,'CMS Downtime'!$B$24:$B$523,$B265,'CMS Downtime'!$C$24:$C$523,$C265,'CMS Downtime'!$D$24:$D$523,$D265,'CMS Downtime'!$K$24:$K$523,"Quality Assurance/Quality Control Calibrations"))</f>
        <v/>
      </c>
      <c r="K265" s="160" t="str">
        <f>IF($C265="","",SUMIFS('CMS Downtime'!$J$24:$J$523,'CMS Downtime'!$B$24:$B$523,$B265,'CMS Downtime'!$C$24:$C$523,$C265,'CMS Downtime'!$D$24:$D$523,$D265,'CMS Downtime'!$K$24:$K$523,"Other Known Causes"))</f>
        <v/>
      </c>
      <c r="L265" s="160" t="str">
        <f>IF($C265="","",SUMIFS('CMS Downtime'!$J$24:$J$523,'CMS Downtime'!$B$24:$B$523,$B265,'CMS Downtime'!$C$24:$C$523,$C265,'CMS Downtime'!$D$24:$D$523,$D265,'CMS Downtime'!$K$24:$K$523,"Other Unknown Causes"))</f>
        <v/>
      </c>
    </row>
    <row r="266" spans="2:12" s="119" customFormat="1" x14ac:dyDescent="0.25">
      <c r="B266" s="144" t="str">
        <f>IF(Lists!AM244="","",Lists!AM244)</f>
        <v/>
      </c>
      <c r="C266" s="145" t="str">
        <f>IF(Lists!AN244="","",Lists!AN244)</f>
        <v/>
      </c>
      <c r="D266" s="145" t="str">
        <f>IF(Lists!AO244="","",Lists!AO244)</f>
        <v/>
      </c>
      <c r="E266" s="135"/>
      <c r="F266" s="142" t="str">
        <f>IF(C266="","",SUMIFS('CMS Downtime'!$J$24:'CMS Downtime'!$J$1323,'CMS Downtime'!$B$24:'CMS Downtime'!$B$1323,B266,'CMS Downtime'!$C$24:'CMS Downtime'!$C$1323,C266,'CMS Downtime'!$D$24:'CMS Downtime'!$D$1323,D266))</f>
        <v/>
      </c>
      <c r="G266" s="158" t="str">
        <f t="shared" si="3"/>
        <v/>
      </c>
      <c r="H266" s="160" t="str">
        <f>IF($C266="","",SUMIFS('CMS Downtime'!$J$24:$J$523,'CMS Downtime'!$B$24:$B$523,$B266,'CMS Downtime'!$C$24:$C$523,$C266,'CMS Downtime'!$D$24:$D$523,$D266,'CMS Downtime'!$K$24:$K$523,"Monitoring Equipment Malfunction"))</f>
        <v/>
      </c>
      <c r="I266" s="160" t="str">
        <f>IF($C266="","",SUMIFS('CMS Downtime'!$J$24:$J$523,'CMS Downtime'!$B$24:$B$523,$B266,'CMS Downtime'!$C$24:$C$523,$C266,'CMS Downtime'!$D$24:$D$523,$D266,'CMS Downtime'!$K$24:$K$523,"NonMonitoring Equipment Malfunction"))</f>
        <v/>
      </c>
      <c r="J266" s="160" t="str">
        <f>IF($C266="","",SUMIFS('CMS Downtime'!$J$24:$J$523,'CMS Downtime'!$B$24:$B$523,$B266,'CMS Downtime'!$C$24:$C$523,$C266,'CMS Downtime'!$D$24:$D$523,$D266,'CMS Downtime'!$K$24:$K$523,"Quality Assurance/Quality Control Calibrations"))</f>
        <v/>
      </c>
      <c r="K266" s="160" t="str">
        <f>IF($C266="","",SUMIFS('CMS Downtime'!$J$24:$J$523,'CMS Downtime'!$B$24:$B$523,$B266,'CMS Downtime'!$C$24:$C$523,$C266,'CMS Downtime'!$D$24:$D$523,$D266,'CMS Downtime'!$K$24:$K$523,"Other Known Causes"))</f>
        <v/>
      </c>
      <c r="L266" s="160" t="str">
        <f>IF($C266="","",SUMIFS('CMS Downtime'!$J$24:$J$523,'CMS Downtime'!$B$24:$B$523,$B266,'CMS Downtime'!$C$24:$C$523,$C266,'CMS Downtime'!$D$24:$D$523,$D266,'CMS Downtime'!$K$24:$K$523,"Other Unknown Causes"))</f>
        <v/>
      </c>
    </row>
    <row r="267" spans="2:12" s="119" customFormat="1" x14ac:dyDescent="0.25">
      <c r="B267" s="144" t="str">
        <f>IF(Lists!AM245="","",Lists!AM245)</f>
        <v/>
      </c>
      <c r="C267" s="145" t="str">
        <f>IF(Lists!AN245="","",Lists!AN245)</f>
        <v/>
      </c>
      <c r="D267" s="145" t="str">
        <f>IF(Lists!AO245="","",Lists!AO245)</f>
        <v/>
      </c>
      <c r="E267" s="135"/>
      <c r="F267" s="142" t="str">
        <f>IF(C267="","",SUMIFS('CMS Downtime'!$J$24:'CMS Downtime'!$J$1323,'CMS Downtime'!$B$24:'CMS Downtime'!$B$1323,B267,'CMS Downtime'!$C$24:'CMS Downtime'!$C$1323,C267,'CMS Downtime'!$D$24:'CMS Downtime'!$D$1323,D267))</f>
        <v/>
      </c>
      <c r="G267" s="158" t="str">
        <f t="shared" si="3"/>
        <v/>
      </c>
      <c r="H267" s="160" t="str">
        <f>IF($C267="","",SUMIFS('CMS Downtime'!$J$24:$J$523,'CMS Downtime'!$B$24:$B$523,$B267,'CMS Downtime'!$C$24:$C$523,$C267,'CMS Downtime'!$D$24:$D$523,$D267,'CMS Downtime'!$K$24:$K$523,"Monitoring Equipment Malfunction"))</f>
        <v/>
      </c>
      <c r="I267" s="160" t="str">
        <f>IF($C267="","",SUMIFS('CMS Downtime'!$J$24:$J$523,'CMS Downtime'!$B$24:$B$523,$B267,'CMS Downtime'!$C$24:$C$523,$C267,'CMS Downtime'!$D$24:$D$523,$D267,'CMS Downtime'!$K$24:$K$523,"NonMonitoring Equipment Malfunction"))</f>
        <v/>
      </c>
      <c r="J267" s="160" t="str">
        <f>IF($C267="","",SUMIFS('CMS Downtime'!$J$24:$J$523,'CMS Downtime'!$B$24:$B$523,$B267,'CMS Downtime'!$C$24:$C$523,$C267,'CMS Downtime'!$D$24:$D$523,$D267,'CMS Downtime'!$K$24:$K$523,"Quality Assurance/Quality Control Calibrations"))</f>
        <v/>
      </c>
      <c r="K267" s="160" t="str">
        <f>IF($C267="","",SUMIFS('CMS Downtime'!$J$24:$J$523,'CMS Downtime'!$B$24:$B$523,$B267,'CMS Downtime'!$C$24:$C$523,$C267,'CMS Downtime'!$D$24:$D$523,$D267,'CMS Downtime'!$K$24:$K$523,"Other Known Causes"))</f>
        <v/>
      </c>
      <c r="L267" s="160" t="str">
        <f>IF($C267="","",SUMIFS('CMS Downtime'!$J$24:$J$523,'CMS Downtime'!$B$24:$B$523,$B267,'CMS Downtime'!$C$24:$C$523,$C267,'CMS Downtime'!$D$24:$D$523,$D267,'CMS Downtime'!$K$24:$K$523,"Other Unknown Causes"))</f>
        <v/>
      </c>
    </row>
    <row r="268" spans="2:12" s="119" customFormat="1" x14ac:dyDescent="0.25">
      <c r="B268" s="144" t="str">
        <f>IF(Lists!AM246="","",Lists!AM246)</f>
        <v/>
      </c>
      <c r="C268" s="145" t="str">
        <f>IF(Lists!AN246="","",Lists!AN246)</f>
        <v/>
      </c>
      <c r="D268" s="145" t="str">
        <f>IF(Lists!AO246="","",Lists!AO246)</f>
        <v/>
      </c>
      <c r="E268" s="135"/>
      <c r="F268" s="142" t="str">
        <f>IF(C268="","",SUMIFS('CMS Downtime'!$J$24:'CMS Downtime'!$J$1323,'CMS Downtime'!$B$24:'CMS Downtime'!$B$1323,B268,'CMS Downtime'!$C$24:'CMS Downtime'!$C$1323,C268,'CMS Downtime'!$D$24:'CMS Downtime'!$D$1323,D268))</f>
        <v/>
      </c>
      <c r="G268" s="158" t="str">
        <f t="shared" si="3"/>
        <v/>
      </c>
      <c r="H268" s="160" t="str">
        <f>IF($C268="","",SUMIFS('CMS Downtime'!$J$24:$J$523,'CMS Downtime'!$B$24:$B$523,$B268,'CMS Downtime'!$C$24:$C$523,$C268,'CMS Downtime'!$D$24:$D$523,$D268,'CMS Downtime'!$K$24:$K$523,"Monitoring Equipment Malfunction"))</f>
        <v/>
      </c>
      <c r="I268" s="160" t="str">
        <f>IF($C268="","",SUMIFS('CMS Downtime'!$J$24:$J$523,'CMS Downtime'!$B$24:$B$523,$B268,'CMS Downtime'!$C$24:$C$523,$C268,'CMS Downtime'!$D$24:$D$523,$D268,'CMS Downtime'!$K$24:$K$523,"NonMonitoring Equipment Malfunction"))</f>
        <v/>
      </c>
      <c r="J268" s="160" t="str">
        <f>IF($C268="","",SUMIFS('CMS Downtime'!$J$24:$J$523,'CMS Downtime'!$B$24:$B$523,$B268,'CMS Downtime'!$C$24:$C$523,$C268,'CMS Downtime'!$D$24:$D$523,$D268,'CMS Downtime'!$K$24:$K$523,"Quality Assurance/Quality Control Calibrations"))</f>
        <v/>
      </c>
      <c r="K268" s="160" t="str">
        <f>IF($C268="","",SUMIFS('CMS Downtime'!$J$24:$J$523,'CMS Downtime'!$B$24:$B$523,$B268,'CMS Downtime'!$C$24:$C$523,$C268,'CMS Downtime'!$D$24:$D$523,$D268,'CMS Downtime'!$K$24:$K$523,"Other Known Causes"))</f>
        <v/>
      </c>
      <c r="L268" s="160" t="str">
        <f>IF($C268="","",SUMIFS('CMS Downtime'!$J$24:$J$523,'CMS Downtime'!$B$24:$B$523,$B268,'CMS Downtime'!$C$24:$C$523,$C268,'CMS Downtime'!$D$24:$D$523,$D268,'CMS Downtime'!$K$24:$K$523,"Other Unknown Causes"))</f>
        <v/>
      </c>
    </row>
    <row r="269" spans="2:12" s="119" customFormat="1" x14ac:dyDescent="0.25">
      <c r="B269" s="144" t="str">
        <f>IF(Lists!AM247="","",Lists!AM247)</f>
        <v/>
      </c>
      <c r="C269" s="145" t="str">
        <f>IF(Lists!AN247="","",Lists!AN247)</f>
        <v/>
      </c>
      <c r="D269" s="145" t="str">
        <f>IF(Lists!AO247="","",Lists!AO247)</f>
        <v/>
      </c>
      <c r="E269" s="135"/>
      <c r="F269" s="142" t="str">
        <f>IF(C269="","",SUMIFS('CMS Downtime'!$J$24:'CMS Downtime'!$J$1323,'CMS Downtime'!$B$24:'CMS Downtime'!$B$1323,B269,'CMS Downtime'!$C$24:'CMS Downtime'!$C$1323,C269,'CMS Downtime'!$D$24:'CMS Downtime'!$D$1323,D269))</f>
        <v/>
      </c>
      <c r="G269" s="158" t="str">
        <f t="shared" si="3"/>
        <v/>
      </c>
      <c r="H269" s="160" t="str">
        <f>IF($C269="","",SUMIFS('CMS Downtime'!$J$24:$J$523,'CMS Downtime'!$B$24:$B$523,$B269,'CMS Downtime'!$C$24:$C$523,$C269,'CMS Downtime'!$D$24:$D$523,$D269,'CMS Downtime'!$K$24:$K$523,"Monitoring Equipment Malfunction"))</f>
        <v/>
      </c>
      <c r="I269" s="160" t="str">
        <f>IF($C269="","",SUMIFS('CMS Downtime'!$J$24:$J$523,'CMS Downtime'!$B$24:$B$523,$B269,'CMS Downtime'!$C$24:$C$523,$C269,'CMS Downtime'!$D$24:$D$523,$D269,'CMS Downtime'!$K$24:$K$523,"NonMonitoring Equipment Malfunction"))</f>
        <v/>
      </c>
      <c r="J269" s="160" t="str">
        <f>IF($C269="","",SUMIFS('CMS Downtime'!$J$24:$J$523,'CMS Downtime'!$B$24:$B$523,$B269,'CMS Downtime'!$C$24:$C$523,$C269,'CMS Downtime'!$D$24:$D$523,$D269,'CMS Downtime'!$K$24:$K$523,"Quality Assurance/Quality Control Calibrations"))</f>
        <v/>
      </c>
      <c r="K269" s="160" t="str">
        <f>IF($C269="","",SUMIFS('CMS Downtime'!$J$24:$J$523,'CMS Downtime'!$B$24:$B$523,$B269,'CMS Downtime'!$C$24:$C$523,$C269,'CMS Downtime'!$D$24:$D$523,$D269,'CMS Downtime'!$K$24:$K$523,"Other Known Causes"))</f>
        <v/>
      </c>
      <c r="L269" s="160" t="str">
        <f>IF($C269="","",SUMIFS('CMS Downtime'!$J$24:$J$523,'CMS Downtime'!$B$24:$B$523,$B269,'CMS Downtime'!$C$24:$C$523,$C269,'CMS Downtime'!$D$24:$D$523,$D269,'CMS Downtime'!$K$24:$K$523,"Other Unknown Causes"))</f>
        <v/>
      </c>
    </row>
    <row r="270" spans="2:12" s="119" customFormat="1" x14ac:dyDescent="0.25">
      <c r="B270" s="144" t="str">
        <f>IF(Lists!AM248="","",Lists!AM248)</f>
        <v/>
      </c>
      <c r="C270" s="145" t="str">
        <f>IF(Lists!AN248="","",Lists!AN248)</f>
        <v/>
      </c>
      <c r="D270" s="145" t="str">
        <f>IF(Lists!AO248="","",Lists!AO248)</f>
        <v/>
      </c>
      <c r="E270" s="135"/>
      <c r="F270" s="142" t="str">
        <f>IF(C270="","",SUMIFS('CMS Downtime'!$J$24:'CMS Downtime'!$J$1323,'CMS Downtime'!$B$24:'CMS Downtime'!$B$1323,B270,'CMS Downtime'!$C$24:'CMS Downtime'!$C$1323,C270,'CMS Downtime'!$D$24:'CMS Downtime'!$D$1323,D270))</f>
        <v/>
      </c>
      <c r="G270" s="158" t="str">
        <f t="shared" si="3"/>
        <v/>
      </c>
      <c r="H270" s="160" t="str">
        <f>IF($C270="","",SUMIFS('CMS Downtime'!$J$24:$J$523,'CMS Downtime'!$B$24:$B$523,$B270,'CMS Downtime'!$C$24:$C$523,$C270,'CMS Downtime'!$D$24:$D$523,$D270,'CMS Downtime'!$K$24:$K$523,"Monitoring Equipment Malfunction"))</f>
        <v/>
      </c>
      <c r="I270" s="160" t="str">
        <f>IF($C270="","",SUMIFS('CMS Downtime'!$J$24:$J$523,'CMS Downtime'!$B$24:$B$523,$B270,'CMS Downtime'!$C$24:$C$523,$C270,'CMS Downtime'!$D$24:$D$523,$D270,'CMS Downtime'!$K$24:$K$523,"NonMonitoring Equipment Malfunction"))</f>
        <v/>
      </c>
      <c r="J270" s="160" t="str">
        <f>IF($C270="","",SUMIFS('CMS Downtime'!$J$24:$J$523,'CMS Downtime'!$B$24:$B$523,$B270,'CMS Downtime'!$C$24:$C$523,$C270,'CMS Downtime'!$D$24:$D$523,$D270,'CMS Downtime'!$K$24:$K$523,"Quality Assurance/Quality Control Calibrations"))</f>
        <v/>
      </c>
      <c r="K270" s="160" t="str">
        <f>IF($C270="","",SUMIFS('CMS Downtime'!$J$24:$J$523,'CMS Downtime'!$B$24:$B$523,$B270,'CMS Downtime'!$C$24:$C$523,$C270,'CMS Downtime'!$D$24:$D$523,$D270,'CMS Downtime'!$K$24:$K$523,"Other Known Causes"))</f>
        <v/>
      </c>
      <c r="L270" s="160" t="str">
        <f>IF($C270="","",SUMIFS('CMS Downtime'!$J$24:$J$523,'CMS Downtime'!$B$24:$B$523,$B270,'CMS Downtime'!$C$24:$C$523,$C270,'CMS Downtime'!$D$24:$D$523,$D270,'CMS Downtime'!$K$24:$K$523,"Other Unknown Causes"))</f>
        <v/>
      </c>
    </row>
    <row r="271" spans="2:12" s="119" customFormat="1" x14ac:dyDescent="0.25">
      <c r="B271" s="144" t="str">
        <f>IF(Lists!AM249="","",Lists!AM249)</f>
        <v/>
      </c>
      <c r="C271" s="145" t="str">
        <f>IF(Lists!AN249="","",Lists!AN249)</f>
        <v/>
      </c>
      <c r="D271" s="145" t="str">
        <f>IF(Lists!AO249="","",Lists!AO249)</f>
        <v/>
      </c>
      <c r="E271" s="135"/>
      <c r="F271" s="142" t="str">
        <f>IF(C271="","",SUMIFS('CMS Downtime'!$J$24:'CMS Downtime'!$J$1323,'CMS Downtime'!$B$24:'CMS Downtime'!$B$1323,B271,'CMS Downtime'!$C$24:'CMS Downtime'!$C$1323,C271,'CMS Downtime'!$D$24:'CMS Downtime'!$D$1323,D271))</f>
        <v/>
      </c>
      <c r="G271" s="158" t="str">
        <f t="shared" si="3"/>
        <v/>
      </c>
      <c r="H271" s="160" t="str">
        <f>IF($C271="","",SUMIFS('CMS Downtime'!$J$24:$J$523,'CMS Downtime'!$B$24:$B$523,$B271,'CMS Downtime'!$C$24:$C$523,$C271,'CMS Downtime'!$D$24:$D$523,$D271,'CMS Downtime'!$K$24:$K$523,"Monitoring Equipment Malfunction"))</f>
        <v/>
      </c>
      <c r="I271" s="160" t="str">
        <f>IF($C271="","",SUMIFS('CMS Downtime'!$J$24:$J$523,'CMS Downtime'!$B$24:$B$523,$B271,'CMS Downtime'!$C$24:$C$523,$C271,'CMS Downtime'!$D$24:$D$523,$D271,'CMS Downtime'!$K$24:$K$523,"NonMonitoring Equipment Malfunction"))</f>
        <v/>
      </c>
      <c r="J271" s="160" t="str">
        <f>IF($C271="","",SUMIFS('CMS Downtime'!$J$24:$J$523,'CMS Downtime'!$B$24:$B$523,$B271,'CMS Downtime'!$C$24:$C$523,$C271,'CMS Downtime'!$D$24:$D$523,$D271,'CMS Downtime'!$K$24:$K$523,"Quality Assurance/Quality Control Calibrations"))</f>
        <v/>
      </c>
      <c r="K271" s="160" t="str">
        <f>IF($C271="","",SUMIFS('CMS Downtime'!$J$24:$J$523,'CMS Downtime'!$B$24:$B$523,$B271,'CMS Downtime'!$C$24:$C$523,$C271,'CMS Downtime'!$D$24:$D$523,$D271,'CMS Downtime'!$K$24:$K$523,"Other Known Causes"))</f>
        <v/>
      </c>
      <c r="L271" s="160" t="str">
        <f>IF($C271="","",SUMIFS('CMS Downtime'!$J$24:$J$523,'CMS Downtime'!$B$24:$B$523,$B271,'CMS Downtime'!$C$24:$C$523,$C271,'CMS Downtime'!$D$24:$D$523,$D271,'CMS Downtime'!$K$24:$K$523,"Other Unknown Causes"))</f>
        <v/>
      </c>
    </row>
    <row r="272" spans="2:12" s="119" customFormat="1" x14ac:dyDescent="0.25">
      <c r="B272" s="144" t="str">
        <f>IF(Lists!AM250="","",Lists!AM250)</f>
        <v/>
      </c>
      <c r="C272" s="145" t="str">
        <f>IF(Lists!AN250="","",Lists!AN250)</f>
        <v/>
      </c>
      <c r="D272" s="145" t="str">
        <f>IF(Lists!AO250="","",Lists!AO250)</f>
        <v/>
      </c>
      <c r="E272" s="135"/>
      <c r="F272" s="142" t="str">
        <f>IF(C272="","",SUMIFS('CMS Downtime'!$J$24:'CMS Downtime'!$J$1323,'CMS Downtime'!$B$24:'CMS Downtime'!$B$1323,B272,'CMS Downtime'!$C$24:'CMS Downtime'!$C$1323,C272,'CMS Downtime'!$D$24:'CMS Downtime'!$D$1323,D272))</f>
        <v/>
      </c>
      <c r="G272" s="158" t="str">
        <f t="shared" si="3"/>
        <v/>
      </c>
      <c r="H272" s="160" t="str">
        <f>IF($C272="","",SUMIFS('CMS Downtime'!$J$24:$J$523,'CMS Downtime'!$B$24:$B$523,$B272,'CMS Downtime'!$C$24:$C$523,$C272,'CMS Downtime'!$D$24:$D$523,$D272,'CMS Downtime'!$K$24:$K$523,"Monitoring Equipment Malfunction"))</f>
        <v/>
      </c>
      <c r="I272" s="160" t="str">
        <f>IF($C272="","",SUMIFS('CMS Downtime'!$J$24:$J$523,'CMS Downtime'!$B$24:$B$523,$B272,'CMS Downtime'!$C$24:$C$523,$C272,'CMS Downtime'!$D$24:$D$523,$D272,'CMS Downtime'!$K$24:$K$523,"NonMonitoring Equipment Malfunction"))</f>
        <v/>
      </c>
      <c r="J272" s="160" t="str">
        <f>IF($C272="","",SUMIFS('CMS Downtime'!$J$24:$J$523,'CMS Downtime'!$B$24:$B$523,$B272,'CMS Downtime'!$C$24:$C$523,$C272,'CMS Downtime'!$D$24:$D$523,$D272,'CMS Downtime'!$K$24:$K$523,"Quality Assurance/Quality Control Calibrations"))</f>
        <v/>
      </c>
      <c r="K272" s="160" t="str">
        <f>IF($C272="","",SUMIFS('CMS Downtime'!$J$24:$J$523,'CMS Downtime'!$B$24:$B$523,$B272,'CMS Downtime'!$C$24:$C$523,$C272,'CMS Downtime'!$D$24:$D$523,$D272,'CMS Downtime'!$K$24:$K$523,"Other Known Causes"))</f>
        <v/>
      </c>
      <c r="L272" s="160" t="str">
        <f>IF($C272="","",SUMIFS('CMS Downtime'!$J$24:$J$523,'CMS Downtime'!$B$24:$B$523,$B272,'CMS Downtime'!$C$24:$C$523,$C272,'CMS Downtime'!$D$24:$D$523,$D272,'CMS Downtime'!$K$24:$K$523,"Other Unknown Causes"))</f>
        <v/>
      </c>
    </row>
    <row r="273" spans="2:12" s="119" customFormat="1" x14ac:dyDescent="0.25">
      <c r="B273" s="144" t="str">
        <f>IF(Lists!AM251="","",Lists!AM251)</f>
        <v/>
      </c>
      <c r="C273" s="145" t="str">
        <f>IF(Lists!AN251="","",Lists!AN251)</f>
        <v/>
      </c>
      <c r="D273" s="145" t="str">
        <f>IF(Lists!AO251="","",Lists!AO251)</f>
        <v/>
      </c>
      <c r="E273" s="135"/>
      <c r="F273" s="142" t="str">
        <f>IF(C273="","",SUMIFS('CMS Downtime'!$J$24:'CMS Downtime'!$J$1323,'CMS Downtime'!$B$24:'CMS Downtime'!$B$1323,B273,'CMS Downtime'!$C$24:'CMS Downtime'!$C$1323,C273,'CMS Downtime'!$D$24:'CMS Downtime'!$D$1323,D273))</f>
        <v/>
      </c>
      <c r="G273" s="158" t="str">
        <f t="shared" si="3"/>
        <v/>
      </c>
      <c r="H273" s="160" t="str">
        <f>IF($C273="","",SUMIFS('CMS Downtime'!$J$24:$J$523,'CMS Downtime'!$B$24:$B$523,$B273,'CMS Downtime'!$C$24:$C$523,$C273,'CMS Downtime'!$D$24:$D$523,$D273,'CMS Downtime'!$K$24:$K$523,"Monitoring Equipment Malfunction"))</f>
        <v/>
      </c>
      <c r="I273" s="160" t="str">
        <f>IF($C273="","",SUMIFS('CMS Downtime'!$J$24:$J$523,'CMS Downtime'!$B$24:$B$523,$B273,'CMS Downtime'!$C$24:$C$523,$C273,'CMS Downtime'!$D$24:$D$523,$D273,'CMS Downtime'!$K$24:$K$523,"NonMonitoring Equipment Malfunction"))</f>
        <v/>
      </c>
      <c r="J273" s="160" t="str">
        <f>IF($C273="","",SUMIFS('CMS Downtime'!$J$24:$J$523,'CMS Downtime'!$B$24:$B$523,$B273,'CMS Downtime'!$C$24:$C$523,$C273,'CMS Downtime'!$D$24:$D$523,$D273,'CMS Downtime'!$K$24:$K$523,"Quality Assurance/Quality Control Calibrations"))</f>
        <v/>
      </c>
      <c r="K273" s="160" t="str">
        <f>IF($C273="","",SUMIFS('CMS Downtime'!$J$24:$J$523,'CMS Downtime'!$B$24:$B$523,$B273,'CMS Downtime'!$C$24:$C$523,$C273,'CMS Downtime'!$D$24:$D$523,$D273,'CMS Downtime'!$K$24:$K$523,"Other Known Causes"))</f>
        <v/>
      </c>
      <c r="L273" s="160" t="str">
        <f>IF($C273="","",SUMIFS('CMS Downtime'!$J$24:$J$523,'CMS Downtime'!$B$24:$B$523,$B273,'CMS Downtime'!$C$24:$C$523,$C273,'CMS Downtime'!$D$24:$D$523,$D273,'CMS Downtime'!$K$24:$K$523,"Other Unknown Causes"))</f>
        <v/>
      </c>
    </row>
    <row r="274" spans="2:12" s="119" customFormat="1" x14ac:dyDescent="0.25">
      <c r="B274" s="144" t="str">
        <f>IF(Lists!AM252="","",Lists!AM252)</f>
        <v/>
      </c>
      <c r="C274" s="145" t="str">
        <f>IF(Lists!AN252="","",Lists!AN252)</f>
        <v/>
      </c>
      <c r="D274" s="145" t="str">
        <f>IF(Lists!AO252="","",Lists!AO252)</f>
        <v/>
      </c>
      <c r="E274" s="135"/>
      <c r="F274" s="142" t="str">
        <f>IF(C274="","",SUMIFS('CMS Downtime'!$J$24:'CMS Downtime'!$J$1323,'CMS Downtime'!$B$24:'CMS Downtime'!$B$1323,B274,'CMS Downtime'!$C$24:'CMS Downtime'!$C$1323,C274,'CMS Downtime'!$D$24:'CMS Downtime'!$D$1323,D274))</f>
        <v/>
      </c>
      <c r="G274" s="158" t="str">
        <f t="shared" si="3"/>
        <v/>
      </c>
      <c r="H274" s="160" t="str">
        <f>IF($C274="","",SUMIFS('CMS Downtime'!$J$24:$J$523,'CMS Downtime'!$B$24:$B$523,$B274,'CMS Downtime'!$C$24:$C$523,$C274,'CMS Downtime'!$D$24:$D$523,$D274,'CMS Downtime'!$K$24:$K$523,"Monitoring Equipment Malfunction"))</f>
        <v/>
      </c>
      <c r="I274" s="160" t="str">
        <f>IF($C274="","",SUMIFS('CMS Downtime'!$J$24:$J$523,'CMS Downtime'!$B$24:$B$523,$B274,'CMS Downtime'!$C$24:$C$523,$C274,'CMS Downtime'!$D$24:$D$523,$D274,'CMS Downtime'!$K$24:$K$523,"NonMonitoring Equipment Malfunction"))</f>
        <v/>
      </c>
      <c r="J274" s="160" t="str">
        <f>IF($C274="","",SUMIFS('CMS Downtime'!$J$24:$J$523,'CMS Downtime'!$B$24:$B$523,$B274,'CMS Downtime'!$C$24:$C$523,$C274,'CMS Downtime'!$D$24:$D$523,$D274,'CMS Downtime'!$K$24:$K$523,"Quality Assurance/Quality Control Calibrations"))</f>
        <v/>
      </c>
      <c r="K274" s="160" t="str">
        <f>IF($C274="","",SUMIFS('CMS Downtime'!$J$24:$J$523,'CMS Downtime'!$B$24:$B$523,$B274,'CMS Downtime'!$C$24:$C$523,$C274,'CMS Downtime'!$D$24:$D$523,$D274,'CMS Downtime'!$K$24:$K$523,"Other Known Causes"))</f>
        <v/>
      </c>
      <c r="L274" s="160" t="str">
        <f>IF($C274="","",SUMIFS('CMS Downtime'!$J$24:$J$523,'CMS Downtime'!$B$24:$B$523,$B274,'CMS Downtime'!$C$24:$C$523,$C274,'CMS Downtime'!$D$24:$D$523,$D274,'CMS Downtime'!$K$24:$K$523,"Other Unknown Causes"))</f>
        <v/>
      </c>
    </row>
    <row r="275" spans="2:12" s="119" customFormat="1" x14ac:dyDescent="0.25">
      <c r="B275" s="144" t="str">
        <f>IF(Lists!AM253="","",Lists!AM253)</f>
        <v/>
      </c>
      <c r="C275" s="145" t="str">
        <f>IF(Lists!AN253="","",Lists!AN253)</f>
        <v/>
      </c>
      <c r="D275" s="145" t="str">
        <f>IF(Lists!AO253="","",Lists!AO253)</f>
        <v/>
      </c>
      <c r="E275" s="135"/>
      <c r="F275" s="142" t="str">
        <f>IF(C275="","",SUMIFS('CMS Downtime'!$J$24:'CMS Downtime'!$J$1323,'CMS Downtime'!$B$24:'CMS Downtime'!$B$1323,B275,'CMS Downtime'!$C$24:'CMS Downtime'!$C$1323,C275,'CMS Downtime'!$D$24:'CMS Downtime'!$D$1323,D275))</f>
        <v/>
      </c>
      <c r="G275" s="158" t="str">
        <f t="shared" si="3"/>
        <v/>
      </c>
      <c r="H275" s="160" t="str">
        <f>IF($C275="","",SUMIFS('CMS Downtime'!$J$24:$J$523,'CMS Downtime'!$B$24:$B$523,$B275,'CMS Downtime'!$C$24:$C$523,$C275,'CMS Downtime'!$D$24:$D$523,$D275,'CMS Downtime'!$K$24:$K$523,"Monitoring Equipment Malfunction"))</f>
        <v/>
      </c>
      <c r="I275" s="160" t="str">
        <f>IF($C275="","",SUMIFS('CMS Downtime'!$J$24:$J$523,'CMS Downtime'!$B$24:$B$523,$B275,'CMS Downtime'!$C$24:$C$523,$C275,'CMS Downtime'!$D$24:$D$523,$D275,'CMS Downtime'!$K$24:$K$523,"NonMonitoring Equipment Malfunction"))</f>
        <v/>
      </c>
      <c r="J275" s="160" t="str">
        <f>IF($C275="","",SUMIFS('CMS Downtime'!$J$24:$J$523,'CMS Downtime'!$B$24:$B$523,$B275,'CMS Downtime'!$C$24:$C$523,$C275,'CMS Downtime'!$D$24:$D$523,$D275,'CMS Downtime'!$K$24:$K$523,"Quality Assurance/Quality Control Calibrations"))</f>
        <v/>
      </c>
      <c r="K275" s="160" t="str">
        <f>IF($C275="","",SUMIFS('CMS Downtime'!$J$24:$J$523,'CMS Downtime'!$B$24:$B$523,$B275,'CMS Downtime'!$C$24:$C$523,$C275,'CMS Downtime'!$D$24:$D$523,$D275,'CMS Downtime'!$K$24:$K$523,"Other Known Causes"))</f>
        <v/>
      </c>
      <c r="L275" s="160" t="str">
        <f>IF($C275="","",SUMIFS('CMS Downtime'!$J$24:$J$523,'CMS Downtime'!$B$24:$B$523,$B275,'CMS Downtime'!$C$24:$C$523,$C275,'CMS Downtime'!$D$24:$D$523,$D275,'CMS Downtime'!$K$24:$K$523,"Other Unknown Causes"))</f>
        <v/>
      </c>
    </row>
    <row r="276" spans="2:12" s="119" customFormat="1" x14ac:dyDescent="0.25">
      <c r="B276" s="144" t="str">
        <f>IF(Lists!AM254="","",Lists!AM254)</f>
        <v/>
      </c>
      <c r="C276" s="145" t="str">
        <f>IF(Lists!AN254="","",Lists!AN254)</f>
        <v/>
      </c>
      <c r="D276" s="145" t="str">
        <f>IF(Lists!AO254="","",Lists!AO254)</f>
        <v/>
      </c>
      <c r="E276" s="135"/>
      <c r="F276" s="142" t="str">
        <f>IF(C276="","",SUMIFS('CMS Downtime'!$J$24:'CMS Downtime'!$J$1323,'CMS Downtime'!$B$24:'CMS Downtime'!$B$1323,B276,'CMS Downtime'!$C$24:'CMS Downtime'!$C$1323,C276,'CMS Downtime'!$D$24:'CMS Downtime'!$D$1323,D276))</f>
        <v/>
      </c>
      <c r="G276" s="158" t="str">
        <f t="shared" si="3"/>
        <v/>
      </c>
      <c r="H276" s="160" t="str">
        <f>IF($C276="","",SUMIFS('CMS Downtime'!$J$24:$J$523,'CMS Downtime'!$B$24:$B$523,$B276,'CMS Downtime'!$C$24:$C$523,$C276,'CMS Downtime'!$D$24:$D$523,$D276,'CMS Downtime'!$K$24:$K$523,"Monitoring Equipment Malfunction"))</f>
        <v/>
      </c>
      <c r="I276" s="160" t="str">
        <f>IF($C276="","",SUMIFS('CMS Downtime'!$J$24:$J$523,'CMS Downtime'!$B$24:$B$523,$B276,'CMS Downtime'!$C$24:$C$523,$C276,'CMS Downtime'!$D$24:$D$523,$D276,'CMS Downtime'!$K$24:$K$523,"NonMonitoring Equipment Malfunction"))</f>
        <v/>
      </c>
      <c r="J276" s="160" t="str">
        <f>IF($C276="","",SUMIFS('CMS Downtime'!$J$24:$J$523,'CMS Downtime'!$B$24:$B$523,$B276,'CMS Downtime'!$C$24:$C$523,$C276,'CMS Downtime'!$D$24:$D$523,$D276,'CMS Downtime'!$K$24:$K$523,"Quality Assurance/Quality Control Calibrations"))</f>
        <v/>
      </c>
      <c r="K276" s="160" t="str">
        <f>IF($C276="","",SUMIFS('CMS Downtime'!$J$24:$J$523,'CMS Downtime'!$B$24:$B$523,$B276,'CMS Downtime'!$C$24:$C$523,$C276,'CMS Downtime'!$D$24:$D$523,$D276,'CMS Downtime'!$K$24:$K$523,"Other Known Causes"))</f>
        <v/>
      </c>
      <c r="L276" s="160" t="str">
        <f>IF($C276="","",SUMIFS('CMS Downtime'!$J$24:$J$523,'CMS Downtime'!$B$24:$B$523,$B276,'CMS Downtime'!$C$24:$C$523,$C276,'CMS Downtime'!$D$24:$D$523,$D276,'CMS Downtime'!$K$24:$K$523,"Other Unknown Causes"))</f>
        <v/>
      </c>
    </row>
    <row r="277" spans="2:12" s="119" customFormat="1" x14ac:dyDescent="0.25">
      <c r="B277" s="144" t="str">
        <f>IF(Lists!AM255="","",Lists!AM255)</f>
        <v/>
      </c>
      <c r="C277" s="145" t="str">
        <f>IF(Lists!AN255="","",Lists!AN255)</f>
        <v/>
      </c>
      <c r="D277" s="145" t="str">
        <f>IF(Lists!AO255="","",Lists!AO255)</f>
        <v/>
      </c>
      <c r="E277" s="135"/>
      <c r="F277" s="142" t="str">
        <f>IF(C277="","",SUMIFS('CMS Downtime'!$J$24:'CMS Downtime'!$J$1323,'CMS Downtime'!$B$24:'CMS Downtime'!$B$1323,B277,'CMS Downtime'!$C$24:'CMS Downtime'!$C$1323,C277,'CMS Downtime'!$D$24:'CMS Downtime'!$D$1323,D277))</f>
        <v/>
      </c>
      <c r="G277" s="158" t="str">
        <f t="shared" si="3"/>
        <v/>
      </c>
      <c r="H277" s="160" t="str">
        <f>IF($C277="","",SUMIFS('CMS Downtime'!$J$24:$J$523,'CMS Downtime'!$B$24:$B$523,$B277,'CMS Downtime'!$C$24:$C$523,$C277,'CMS Downtime'!$D$24:$D$523,$D277,'CMS Downtime'!$K$24:$K$523,"Monitoring Equipment Malfunction"))</f>
        <v/>
      </c>
      <c r="I277" s="160" t="str">
        <f>IF($C277="","",SUMIFS('CMS Downtime'!$J$24:$J$523,'CMS Downtime'!$B$24:$B$523,$B277,'CMS Downtime'!$C$24:$C$523,$C277,'CMS Downtime'!$D$24:$D$523,$D277,'CMS Downtime'!$K$24:$K$523,"NonMonitoring Equipment Malfunction"))</f>
        <v/>
      </c>
      <c r="J277" s="160" t="str">
        <f>IF($C277="","",SUMIFS('CMS Downtime'!$J$24:$J$523,'CMS Downtime'!$B$24:$B$523,$B277,'CMS Downtime'!$C$24:$C$523,$C277,'CMS Downtime'!$D$24:$D$523,$D277,'CMS Downtime'!$K$24:$K$523,"Quality Assurance/Quality Control Calibrations"))</f>
        <v/>
      </c>
      <c r="K277" s="160" t="str">
        <f>IF($C277="","",SUMIFS('CMS Downtime'!$J$24:$J$523,'CMS Downtime'!$B$24:$B$523,$B277,'CMS Downtime'!$C$24:$C$523,$C277,'CMS Downtime'!$D$24:$D$523,$D277,'CMS Downtime'!$K$24:$K$523,"Other Known Causes"))</f>
        <v/>
      </c>
      <c r="L277" s="160" t="str">
        <f>IF($C277="","",SUMIFS('CMS Downtime'!$J$24:$J$523,'CMS Downtime'!$B$24:$B$523,$B277,'CMS Downtime'!$C$24:$C$523,$C277,'CMS Downtime'!$D$24:$D$523,$D277,'CMS Downtime'!$K$24:$K$523,"Other Unknown Causes"))</f>
        <v/>
      </c>
    </row>
    <row r="278" spans="2:12" s="119" customFormat="1" x14ac:dyDescent="0.25">
      <c r="B278" s="144" t="str">
        <f>IF(Lists!AM256="","",Lists!AM256)</f>
        <v/>
      </c>
      <c r="C278" s="145" t="str">
        <f>IF(Lists!AN256="","",Lists!AN256)</f>
        <v/>
      </c>
      <c r="D278" s="145" t="str">
        <f>IF(Lists!AO256="","",Lists!AO256)</f>
        <v/>
      </c>
      <c r="E278" s="135"/>
      <c r="F278" s="142" t="str">
        <f>IF(C278="","",SUMIFS('CMS Downtime'!$J$24:'CMS Downtime'!$J$1323,'CMS Downtime'!$B$24:'CMS Downtime'!$B$1323,B278,'CMS Downtime'!$C$24:'CMS Downtime'!$C$1323,C278,'CMS Downtime'!$D$24:'CMS Downtime'!$D$1323,D278))</f>
        <v/>
      </c>
      <c r="G278" s="158" t="str">
        <f t="shared" si="3"/>
        <v/>
      </c>
      <c r="H278" s="160" t="str">
        <f>IF($C278="","",SUMIFS('CMS Downtime'!$J$24:$J$523,'CMS Downtime'!$B$24:$B$523,$B278,'CMS Downtime'!$C$24:$C$523,$C278,'CMS Downtime'!$D$24:$D$523,$D278,'CMS Downtime'!$K$24:$K$523,"Monitoring Equipment Malfunction"))</f>
        <v/>
      </c>
      <c r="I278" s="160" t="str">
        <f>IF($C278="","",SUMIFS('CMS Downtime'!$J$24:$J$523,'CMS Downtime'!$B$24:$B$523,$B278,'CMS Downtime'!$C$24:$C$523,$C278,'CMS Downtime'!$D$24:$D$523,$D278,'CMS Downtime'!$K$24:$K$523,"NonMonitoring Equipment Malfunction"))</f>
        <v/>
      </c>
      <c r="J278" s="160" t="str">
        <f>IF($C278="","",SUMIFS('CMS Downtime'!$J$24:$J$523,'CMS Downtime'!$B$24:$B$523,$B278,'CMS Downtime'!$C$24:$C$523,$C278,'CMS Downtime'!$D$24:$D$523,$D278,'CMS Downtime'!$K$24:$K$523,"Quality Assurance/Quality Control Calibrations"))</f>
        <v/>
      </c>
      <c r="K278" s="160" t="str">
        <f>IF($C278="","",SUMIFS('CMS Downtime'!$J$24:$J$523,'CMS Downtime'!$B$24:$B$523,$B278,'CMS Downtime'!$C$24:$C$523,$C278,'CMS Downtime'!$D$24:$D$523,$D278,'CMS Downtime'!$K$24:$K$523,"Other Known Causes"))</f>
        <v/>
      </c>
      <c r="L278" s="160" t="str">
        <f>IF($C278="","",SUMIFS('CMS Downtime'!$J$24:$J$523,'CMS Downtime'!$B$24:$B$523,$B278,'CMS Downtime'!$C$24:$C$523,$C278,'CMS Downtime'!$D$24:$D$523,$D278,'CMS Downtime'!$K$24:$K$523,"Other Unknown Causes"))</f>
        <v/>
      </c>
    </row>
    <row r="279" spans="2:12" s="119" customFormat="1" x14ac:dyDescent="0.25">
      <c r="B279" s="144" t="str">
        <f>IF(Lists!AM257="","",Lists!AM257)</f>
        <v/>
      </c>
      <c r="C279" s="145" t="str">
        <f>IF(Lists!AN257="","",Lists!AN257)</f>
        <v/>
      </c>
      <c r="D279" s="145" t="str">
        <f>IF(Lists!AO257="","",Lists!AO257)</f>
        <v/>
      </c>
      <c r="E279" s="135"/>
      <c r="F279" s="142" t="str">
        <f>IF(C279="","",SUMIFS('CMS Downtime'!$J$24:'CMS Downtime'!$J$1323,'CMS Downtime'!$B$24:'CMS Downtime'!$B$1323,B279,'CMS Downtime'!$C$24:'CMS Downtime'!$C$1323,C279,'CMS Downtime'!$D$24:'CMS Downtime'!$D$1323,D279))</f>
        <v/>
      </c>
      <c r="G279" s="158" t="str">
        <f t="shared" si="3"/>
        <v/>
      </c>
      <c r="H279" s="160" t="str">
        <f>IF($C279="","",SUMIFS('CMS Downtime'!$J$24:$J$523,'CMS Downtime'!$B$24:$B$523,$B279,'CMS Downtime'!$C$24:$C$523,$C279,'CMS Downtime'!$D$24:$D$523,$D279,'CMS Downtime'!$K$24:$K$523,"Monitoring Equipment Malfunction"))</f>
        <v/>
      </c>
      <c r="I279" s="160" t="str">
        <f>IF($C279="","",SUMIFS('CMS Downtime'!$J$24:$J$523,'CMS Downtime'!$B$24:$B$523,$B279,'CMS Downtime'!$C$24:$C$523,$C279,'CMS Downtime'!$D$24:$D$523,$D279,'CMS Downtime'!$K$24:$K$523,"NonMonitoring Equipment Malfunction"))</f>
        <v/>
      </c>
      <c r="J279" s="160" t="str">
        <f>IF($C279="","",SUMIFS('CMS Downtime'!$J$24:$J$523,'CMS Downtime'!$B$24:$B$523,$B279,'CMS Downtime'!$C$24:$C$523,$C279,'CMS Downtime'!$D$24:$D$523,$D279,'CMS Downtime'!$K$24:$K$523,"Quality Assurance/Quality Control Calibrations"))</f>
        <v/>
      </c>
      <c r="K279" s="160" t="str">
        <f>IF($C279="","",SUMIFS('CMS Downtime'!$J$24:$J$523,'CMS Downtime'!$B$24:$B$523,$B279,'CMS Downtime'!$C$24:$C$523,$C279,'CMS Downtime'!$D$24:$D$523,$D279,'CMS Downtime'!$K$24:$K$523,"Other Known Causes"))</f>
        <v/>
      </c>
      <c r="L279" s="160" t="str">
        <f>IF($C279="","",SUMIFS('CMS Downtime'!$J$24:$J$523,'CMS Downtime'!$B$24:$B$523,$B279,'CMS Downtime'!$C$24:$C$523,$C279,'CMS Downtime'!$D$24:$D$523,$D279,'CMS Downtime'!$K$24:$K$523,"Other Unknown Causes"))</f>
        <v/>
      </c>
    </row>
    <row r="280" spans="2:12" s="119" customFormat="1" x14ac:dyDescent="0.25">
      <c r="B280" s="144" t="str">
        <f>IF(Lists!AM258="","",Lists!AM258)</f>
        <v/>
      </c>
      <c r="C280" s="145" t="str">
        <f>IF(Lists!AN258="","",Lists!AN258)</f>
        <v/>
      </c>
      <c r="D280" s="145" t="str">
        <f>IF(Lists!AO258="","",Lists!AO258)</f>
        <v/>
      </c>
      <c r="E280" s="135"/>
      <c r="F280" s="142" t="str">
        <f>IF(C280="","",SUMIFS('CMS Downtime'!$J$24:'CMS Downtime'!$J$1323,'CMS Downtime'!$B$24:'CMS Downtime'!$B$1323,B280,'CMS Downtime'!$C$24:'CMS Downtime'!$C$1323,C280,'CMS Downtime'!$D$24:'CMS Downtime'!$D$1323,D280))</f>
        <v/>
      </c>
      <c r="G280" s="158" t="str">
        <f t="shared" si="3"/>
        <v/>
      </c>
      <c r="H280" s="160" t="str">
        <f>IF($C280="","",SUMIFS('CMS Downtime'!$J$24:$J$523,'CMS Downtime'!$B$24:$B$523,$B280,'CMS Downtime'!$C$24:$C$523,$C280,'CMS Downtime'!$D$24:$D$523,$D280,'CMS Downtime'!$K$24:$K$523,"Monitoring Equipment Malfunction"))</f>
        <v/>
      </c>
      <c r="I280" s="160" t="str">
        <f>IF($C280="","",SUMIFS('CMS Downtime'!$J$24:$J$523,'CMS Downtime'!$B$24:$B$523,$B280,'CMS Downtime'!$C$24:$C$523,$C280,'CMS Downtime'!$D$24:$D$523,$D280,'CMS Downtime'!$K$24:$K$523,"NonMonitoring Equipment Malfunction"))</f>
        <v/>
      </c>
      <c r="J280" s="160" t="str">
        <f>IF($C280="","",SUMIFS('CMS Downtime'!$J$24:$J$523,'CMS Downtime'!$B$24:$B$523,$B280,'CMS Downtime'!$C$24:$C$523,$C280,'CMS Downtime'!$D$24:$D$523,$D280,'CMS Downtime'!$K$24:$K$523,"Quality Assurance/Quality Control Calibrations"))</f>
        <v/>
      </c>
      <c r="K280" s="160" t="str">
        <f>IF($C280="","",SUMIFS('CMS Downtime'!$J$24:$J$523,'CMS Downtime'!$B$24:$B$523,$B280,'CMS Downtime'!$C$24:$C$523,$C280,'CMS Downtime'!$D$24:$D$523,$D280,'CMS Downtime'!$K$24:$K$523,"Other Known Causes"))</f>
        <v/>
      </c>
      <c r="L280" s="160" t="str">
        <f>IF($C280="","",SUMIFS('CMS Downtime'!$J$24:$J$523,'CMS Downtime'!$B$24:$B$523,$B280,'CMS Downtime'!$C$24:$C$523,$C280,'CMS Downtime'!$D$24:$D$523,$D280,'CMS Downtime'!$K$24:$K$523,"Other Unknown Causes"))</f>
        <v/>
      </c>
    </row>
    <row r="281" spans="2:12" s="119" customFormat="1" x14ac:dyDescent="0.25">
      <c r="B281" s="144" t="str">
        <f>IF(Lists!AM259="","",Lists!AM259)</f>
        <v/>
      </c>
      <c r="C281" s="145" t="str">
        <f>IF(Lists!AN259="","",Lists!AN259)</f>
        <v/>
      </c>
      <c r="D281" s="145" t="str">
        <f>IF(Lists!AO259="","",Lists!AO259)</f>
        <v/>
      </c>
      <c r="E281" s="135"/>
      <c r="F281" s="142" t="str">
        <f>IF(C281="","",SUMIFS('CMS Downtime'!$J$24:'CMS Downtime'!$J$1323,'CMS Downtime'!$B$24:'CMS Downtime'!$B$1323,B281,'CMS Downtime'!$C$24:'CMS Downtime'!$C$1323,C281,'CMS Downtime'!$D$24:'CMS Downtime'!$D$1323,D281))</f>
        <v/>
      </c>
      <c r="G281" s="158" t="str">
        <f t="shared" ref="G281:G344" si="4">IF($E281="","",F281/$E281)</f>
        <v/>
      </c>
      <c r="H281" s="160" t="str">
        <f>IF($C281="","",SUMIFS('CMS Downtime'!$J$24:$J$523,'CMS Downtime'!$B$24:$B$523,$B281,'CMS Downtime'!$C$24:$C$523,$C281,'CMS Downtime'!$D$24:$D$523,$D281,'CMS Downtime'!$K$24:$K$523,"Monitoring Equipment Malfunction"))</f>
        <v/>
      </c>
      <c r="I281" s="160" t="str">
        <f>IF($C281="","",SUMIFS('CMS Downtime'!$J$24:$J$523,'CMS Downtime'!$B$24:$B$523,$B281,'CMS Downtime'!$C$24:$C$523,$C281,'CMS Downtime'!$D$24:$D$523,$D281,'CMS Downtime'!$K$24:$K$523,"NonMonitoring Equipment Malfunction"))</f>
        <v/>
      </c>
      <c r="J281" s="160" t="str">
        <f>IF($C281="","",SUMIFS('CMS Downtime'!$J$24:$J$523,'CMS Downtime'!$B$24:$B$523,$B281,'CMS Downtime'!$C$24:$C$523,$C281,'CMS Downtime'!$D$24:$D$523,$D281,'CMS Downtime'!$K$24:$K$523,"Quality Assurance/Quality Control Calibrations"))</f>
        <v/>
      </c>
      <c r="K281" s="160" t="str">
        <f>IF($C281="","",SUMIFS('CMS Downtime'!$J$24:$J$523,'CMS Downtime'!$B$24:$B$523,$B281,'CMS Downtime'!$C$24:$C$523,$C281,'CMS Downtime'!$D$24:$D$523,$D281,'CMS Downtime'!$K$24:$K$523,"Other Known Causes"))</f>
        <v/>
      </c>
      <c r="L281" s="160" t="str">
        <f>IF($C281="","",SUMIFS('CMS Downtime'!$J$24:$J$523,'CMS Downtime'!$B$24:$B$523,$B281,'CMS Downtime'!$C$24:$C$523,$C281,'CMS Downtime'!$D$24:$D$523,$D281,'CMS Downtime'!$K$24:$K$523,"Other Unknown Causes"))</f>
        <v/>
      </c>
    </row>
    <row r="282" spans="2:12" s="119" customFormat="1" x14ac:dyDescent="0.25">
      <c r="B282" s="144" t="str">
        <f>IF(Lists!AM260="","",Lists!AM260)</f>
        <v/>
      </c>
      <c r="C282" s="145" t="str">
        <f>IF(Lists!AN260="","",Lists!AN260)</f>
        <v/>
      </c>
      <c r="D282" s="145" t="str">
        <f>IF(Lists!AO260="","",Lists!AO260)</f>
        <v/>
      </c>
      <c r="E282" s="135"/>
      <c r="F282" s="142" t="str">
        <f>IF(C282="","",SUMIFS('CMS Downtime'!$J$24:'CMS Downtime'!$J$1323,'CMS Downtime'!$B$24:'CMS Downtime'!$B$1323,B282,'CMS Downtime'!$C$24:'CMS Downtime'!$C$1323,C282,'CMS Downtime'!$D$24:'CMS Downtime'!$D$1323,D282))</f>
        <v/>
      </c>
      <c r="G282" s="158" t="str">
        <f t="shared" si="4"/>
        <v/>
      </c>
      <c r="H282" s="160" t="str">
        <f>IF($C282="","",SUMIFS('CMS Downtime'!$J$24:$J$523,'CMS Downtime'!$B$24:$B$523,$B282,'CMS Downtime'!$C$24:$C$523,$C282,'CMS Downtime'!$D$24:$D$523,$D282,'CMS Downtime'!$K$24:$K$523,"Monitoring Equipment Malfunction"))</f>
        <v/>
      </c>
      <c r="I282" s="160" t="str">
        <f>IF($C282="","",SUMIFS('CMS Downtime'!$J$24:$J$523,'CMS Downtime'!$B$24:$B$523,$B282,'CMS Downtime'!$C$24:$C$523,$C282,'CMS Downtime'!$D$24:$D$523,$D282,'CMS Downtime'!$K$24:$K$523,"NonMonitoring Equipment Malfunction"))</f>
        <v/>
      </c>
      <c r="J282" s="160" t="str">
        <f>IF($C282="","",SUMIFS('CMS Downtime'!$J$24:$J$523,'CMS Downtime'!$B$24:$B$523,$B282,'CMS Downtime'!$C$24:$C$523,$C282,'CMS Downtime'!$D$24:$D$523,$D282,'CMS Downtime'!$K$24:$K$523,"Quality Assurance/Quality Control Calibrations"))</f>
        <v/>
      </c>
      <c r="K282" s="160" t="str">
        <f>IF($C282="","",SUMIFS('CMS Downtime'!$J$24:$J$523,'CMS Downtime'!$B$24:$B$523,$B282,'CMS Downtime'!$C$24:$C$523,$C282,'CMS Downtime'!$D$24:$D$523,$D282,'CMS Downtime'!$K$24:$K$523,"Other Known Causes"))</f>
        <v/>
      </c>
      <c r="L282" s="160" t="str">
        <f>IF($C282="","",SUMIFS('CMS Downtime'!$J$24:$J$523,'CMS Downtime'!$B$24:$B$523,$B282,'CMS Downtime'!$C$24:$C$523,$C282,'CMS Downtime'!$D$24:$D$523,$D282,'CMS Downtime'!$K$24:$K$523,"Other Unknown Causes"))</f>
        <v/>
      </c>
    </row>
    <row r="283" spans="2:12" s="119" customFormat="1" x14ac:dyDescent="0.25">
      <c r="B283" s="144" t="str">
        <f>IF(Lists!AM261="","",Lists!AM261)</f>
        <v/>
      </c>
      <c r="C283" s="145" t="str">
        <f>IF(Lists!AN261="","",Lists!AN261)</f>
        <v/>
      </c>
      <c r="D283" s="145" t="str">
        <f>IF(Lists!AO261="","",Lists!AO261)</f>
        <v/>
      </c>
      <c r="E283" s="135"/>
      <c r="F283" s="142" t="str">
        <f>IF(C283="","",SUMIFS('CMS Downtime'!$J$24:'CMS Downtime'!$J$1323,'CMS Downtime'!$B$24:'CMS Downtime'!$B$1323,B283,'CMS Downtime'!$C$24:'CMS Downtime'!$C$1323,C283,'CMS Downtime'!$D$24:'CMS Downtime'!$D$1323,D283))</f>
        <v/>
      </c>
      <c r="G283" s="158" t="str">
        <f t="shared" si="4"/>
        <v/>
      </c>
      <c r="H283" s="160" t="str">
        <f>IF($C283="","",SUMIFS('CMS Downtime'!$J$24:$J$523,'CMS Downtime'!$B$24:$B$523,$B283,'CMS Downtime'!$C$24:$C$523,$C283,'CMS Downtime'!$D$24:$D$523,$D283,'CMS Downtime'!$K$24:$K$523,"Monitoring Equipment Malfunction"))</f>
        <v/>
      </c>
      <c r="I283" s="160" t="str">
        <f>IF($C283="","",SUMIFS('CMS Downtime'!$J$24:$J$523,'CMS Downtime'!$B$24:$B$523,$B283,'CMS Downtime'!$C$24:$C$523,$C283,'CMS Downtime'!$D$24:$D$523,$D283,'CMS Downtime'!$K$24:$K$523,"NonMonitoring Equipment Malfunction"))</f>
        <v/>
      </c>
      <c r="J283" s="160" t="str">
        <f>IF($C283="","",SUMIFS('CMS Downtime'!$J$24:$J$523,'CMS Downtime'!$B$24:$B$523,$B283,'CMS Downtime'!$C$24:$C$523,$C283,'CMS Downtime'!$D$24:$D$523,$D283,'CMS Downtime'!$K$24:$K$523,"Quality Assurance/Quality Control Calibrations"))</f>
        <v/>
      </c>
      <c r="K283" s="160" t="str">
        <f>IF($C283="","",SUMIFS('CMS Downtime'!$J$24:$J$523,'CMS Downtime'!$B$24:$B$523,$B283,'CMS Downtime'!$C$24:$C$523,$C283,'CMS Downtime'!$D$24:$D$523,$D283,'CMS Downtime'!$K$24:$K$523,"Other Known Causes"))</f>
        <v/>
      </c>
      <c r="L283" s="160" t="str">
        <f>IF($C283="","",SUMIFS('CMS Downtime'!$J$24:$J$523,'CMS Downtime'!$B$24:$B$523,$B283,'CMS Downtime'!$C$24:$C$523,$C283,'CMS Downtime'!$D$24:$D$523,$D283,'CMS Downtime'!$K$24:$K$523,"Other Unknown Causes"))</f>
        <v/>
      </c>
    </row>
    <row r="284" spans="2:12" s="119" customFormat="1" x14ac:dyDescent="0.25">
      <c r="B284" s="144" t="str">
        <f>IF(Lists!AM262="","",Lists!AM262)</f>
        <v/>
      </c>
      <c r="C284" s="145" t="str">
        <f>IF(Lists!AN262="","",Lists!AN262)</f>
        <v/>
      </c>
      <c r="D284" s="145" t="str">
        <f>IF(Lists!AO262="","",Lists!AO262)</f>
        <v/>
      </c>
      <c r="E284" s="135"/>
      <c r="F284" s="142" t="str">
        <f>IF(C284="","",SUMIFS('CMS Downtime'!$J$24:'CMS Downtime'!$J$1323,'CMS Downtime'!$B$24:'CMS Downtime'!$B$1323,B284,'CMS Downtime'!$C$24:'CMS Downtime'!$C$1323,C284,'CMS Downtime'!$D$24:'CMS Downtime'!$D$1323,D284))</f>
        <v/>
      </c>
      <c r="G284" s="158" t="str">
        <f t="shared" si="4"/>
        <v/>
      </c>
      <c r="H284" s="160" t="str">
        <f>IF($C284="","",SUMIFS('CMS Downtime'!$J$24:$J$523,'CMS Downtime'!$B$24:$B$523,$B284,'CMS Downtime'!$C$24:$C$523,$C284,'CMS Downtime'!$D$24:$D$523,$D284,'CMS Downtime'!$K$24:$K$523,"Monitoring Equipment Malfunction"))</f>
        <v/>
      </c>
      <c r="I284" s="160" t="str">
        <f>IF($C284="","",SUMIFS('CMS Downtime'!$J$24:$J$523,'CMS Downtime'!$B$24:$B$523,$B284,'CMS Downtime'!$C$24:$C$523,$C284,'CMS Downtime'!$D$24:$D$523,$D284,'CMS Downtime'!$K$24:$K$523,"NonMonitoring Equipment Malfunction"))</f>
        <v/>
      </c>
      <c r="J284" s="160" t="str">
        <f>IF($C284="","",SUMIFS('CMS Downtime'!$J$24:$J$523,'CMS Downtime'!$B$24:$B$523,$B284,'CMS Downtime'!$C$24:$C$523,$C284,'CMS Downtime'!$D$24:$D$523,$D284,'CMS Downtime'!$K$24:$K$523,"Quality Assurance/Quality Control Calibrations"))</f>
        <v/>
      </c>
      <c r="K284" s="160" t="str">
        <f>IF($C284="","",SUMIFS('CMS Downtime'!$J$24:$J$523,'CMS Downtime'!$B$24:$B$523,$B284,'CMS Downtime'!$C$24:$C$523,$C284,'CMS Downtime'!$D$24:$D$523,$D284,'CMS Downtime'!$K$24:$K$523,"Other Known Causes"))</f>
        <v/>
      </c>
      <c r="L284" s="160" t="str">
        <f>IF($C284="","",SUMIFS('CMS Downtime'!$J$24:$J$523,'CMS Downtime'!$B$24:$B$523,$B284,'CMS Downtime'!$C$24:$C$523,$C284,'CMS Downtime'!$D$24:$D$523,$D284,'CMS Downtime'!$K$24:$K$523,"Other Unknown Causes"))</f>
        <v/>
      </c>
    </row>
    <row r="285" spans="2:12" s="119" customFormat="1" x14ac:dyDescent="0.25">
      <c r="B285" s="144" t="str">
        <f>IF(Lists!AM263="","",Lists!AM263)</f>
        <v/>
      </c>
      <c r="C285" s="145" t="str">
        <f>IF(Lists!AN263="","",Lists!AN263)</f>
        <v/>
      </c>
      <c r="D285" s="145" t="str">
        <f>IF(Lists!AO263="","",Lists!AO263)</f>
        <v/>
      </c>
      <c r="E285" s="135"/>
      <c r="F285" s="142" t="str">
        <f>IF(C285="","",SUMIFS('CMS Downtime'!$J$24:'CMS Downtime'!$J$1323,'CMS Downtime'!$B$24:'CMS Downtime'!$B$1323,B285,'CMS Downtime'!$C$24:'CMS Downtime'!$C$1323,C285,'CMS Downtime'!$D$24:'CMS Downtime'!$D$1323,D285))</f>
        <v/>
      </c>
      <c r="G285" s="158" t="str">
        <f t="shared" si="4"/>
        <v/>
      </c>
      <c r="H285" s="160" t="str">
        <f>IF($C285="","",SUMIFS('CMS Downtime'!$J$24:$J$523,'CMS Downtime'!$B$24:$B$523,$B285,'CMS Downtime'!$C$24:$C$523,$C285,'CMS Downtime'!$D$24:$D$523,$D285,'CMS Downtime'!$K$24:$K$523,"Monitoring Equipment Malfunction"))</f>
        <v/>
      </c>
      <c r="I285" s="160" t="str">
        <f>IF($C285="","",SUMIFS('CMS Downtime'!$J$24:$J$523,'CMS Downtime'!$B$24:$B$523,$B285,'CMS Downtime'!$C$24:$C$523,$C285,'CMS Downtime'!$D$24:$D$523,$D285,'CMS Downtime'!$K$24:$K$523,"NonMonitoring Equipment Malfunction"))</f>
        <v/>
      </c>
      <c r="J285" s="160" t="str">
        <f>IF($C285="","",SUMIFS('CMS Downtime'!$J$24:$J$523,'CMS Downtime'!$B$24:$B$523,$B285,'CMS Downtime'!$C$24:$C$523,$C285,'CMS Downtime'!$D$24:$D$523,$D285,'CMS Downtime'!$K$24:$K$523,"Quality Assurance/Quality Control Calibrations"))</f>
        <v/>
      </c>
      <c r="K285" s="160" t="str">
        <f>IF($C285="","",SUMIFS('CMS Downtime'!$J$24:$J$523,'CMS Downtime'!$B$24:$B$523,$B285,'CMS Downtime'!$C$24:$C$523,$C285,'CMS Downtime'!$D$24:$D$523,$D285,'CMS Downtime'!$K$24:$K$523,"Other Known Causes"))</f>
        <v/>
      </c>
      <c r="L285" s="160" t="str">
        <f>IF($C285="","",SUMIFS('CMS Downtime'!$J$24:$J$523,'CMS Downtime'!$B$24:$B$523,$B285,'CMS Downtime'!$C$24:$C$523,$C285,'CMS Downtime'!$D$24:$D$523,$D285,'CMS Downtime'!$K$24:$K$523,"Other Unknown Causes"))</f>
        <v/>
      </c>
    </row>
    <row r="286" spans="2:12" s="119" customFormat="1" x14ac:dyDescent="0.25">
      <c r="B286" s="144" t="str">
        <f>IF(Lists!AM264="","",Lists!AM264)</f>
        <v/>
      </c>
      <c r="C286" s="145" t="str">
        <f>IF(Lists!AN264="","",Lists!AN264)</f>
        <v/>
      </c>
      <c r="D286" s="145" t="str">
        <f>IF(Lists!AO264="","",Lists!AO264)</f>
        <v/>
      </c>
      <c r="E286" s="135"/>
      <c r="F286" s="142" t="str">
        <f>IF(C286="","",SUMIFS('CMS Downtime'!$J$24:'CMS Downtime'!$J$1323,'CMS Downtime'!$B$24:'CMS Downtime'!$B$1323,B286,'CMS Downtime'!$C$24:'CMS Downtime'!$C$1323,C286,'CMS Downtime'!$D$24:'CMS Downtime'!$D$1323,D286))</f>
        <v/>
      </c>
      <c r="G286" s="158" t="str">
        <f t="shared" si="4"/>
        <v/>
      </c>
      <c r="H286" s="160" t="str">
        <f>IF($C286="","",SUMIFS('CMS Downtime'!$J$24:$J$523,'CMS Downtime'!$B$24:$B$523,$B286,'CMS Downtime'!$C$24:$C$523,$C286,'CMS Downtime'!$D$24:$D$523,$D286,'CMS Downtime'!$K$24:$K$523,"Monitoring Equipment Malfunction"))</f>
        <v/>
      </c>
      <c r="I286" s="160" t="str">
        <f>IF($C286="","",SUMIFS('CMS Downtime'!$J$24:$J$523,'CMS Downtime'!$B$24:$B$523,$B286,'CMS Downtime'!$C$24:$C$523,$C286,'CMS Downtime'!$D$24:$D$523,$D286,'CMS Downtime'!$K$24:$K$523,"NonMonitoring Equipment Malfunction"))</f>
        <v/>
      </c>
      <c r="J286" s="160" t="str">
        <f>IF($C286="","",SUMIFS('CMS Downtime'!$J$24:$J$523,'CMS Downtime'!$B$24:$B$523,$B286,'CMS Downtime'!$C$24:$C$523,$C286,'CMS Downtime'!$D$24:$D$523,$D286,'CMS Downtime'!$K$24:$K$523,"Quality Assurance/Quality Control Calibrations"))</f>
        <v/>
      </c>
      <c r="K286" s="160" t="str">
        <f>IF($C286="","",SUMIFS('CMS Downtime'!$J$24:$J$523,'CMS Downtime'!$B$24:$B$523,$B286,'CMS Downtime'!$C$24:$C$523,$C286,'CMS Downtime'!$D$24:$D$523,$D286,'CMS Downtime'!$K$24:$K$523,"Other Known Causes"))</f>
        <v/>
      </c>
      <c r="L286" s="160" t="str">
        <f>IF($C286="","",SUMIFS('CMS Downtime'!$J$24:$J$523,'CMS Downtime'!$B$24:$B$523,$B286,'CMS Downtime'!$C$24:$C$523,$C286,'CMS Downtime'!$D$24:$D$523,$D286,'CMS Downtime'!$K$24:$K$523,"Other Unknown Causes"))</f>
        <v/>
      </c>
    </row>
    <row r="287" spans="2:12" s="119" customFormat="1" x14ac:dyDescent="0.25">
      <c r="B287" s="144" t="str">
        <f>IF(Lists!AM265="","",Lists!AM265)</f>
        <v/>
      </c>
      <c r="C287" s="145" t="str">
        <f>IF(Lists!AN265="","",Lists!AN265)</f>
        <v/>
      </c>
      <c r="D287" s="145" t="str">
        <f>IF(Lists!AO265="","",Lists!AO265)</f>
        <v/>
      </c>
      <c r="E287" s="135"/>
      <c r="F287" s="142" t="str">
        <f>IF(C287="","",SUMIFS('CMS Downtime'!$J$24:'CMS Downtime'!$J$1323,'CMS Downtime'!$B$24:'CMS Downtime'!$B$1323,B287,'CMS Downtime'!$C$24:'CMS Downtime'!$C$1323,C287,'CMS Downtime'!$D$24:'CMS Downtime'!$D$1323,D287))</f>
        <v/>
      </c>
      <c r="G287" s="158" t="str">
        <f t="shared" si="4"/>
        <v/>
      </c>
      <c r="H287" s="160" t="str">
        <f>IF($C287="","",SUMIFS('CMS Downtime'!$J$24:$J$523,'CMS Downtime'!$B$24:$B$523,$B287,'CMS Downtime'!$C$24:$C$523,$C287,'CMS Downtime'!$D$24:$D$523,$D287,'CMS Downtime'!$K$24:$K$523,"Monitoring Equipment Malfunction"))</f>
        <v/>
      </c>
      <c r="I287" s="160" t="str">
        <f>IF($C287="","",SUMIFS('CMS Downtime'!$J$24:$J$523,'CMS Downtime'!$B$24:$B$523,$B287,'CMS Downtime'!$C$24:$C$523,$C287,'CMS Downtime'!$D$24:$D$523,$D287,'CMS Downtime'!$K$24:$K$523,"NonMonitoring Equipment Malfunction"))</f>
        <v/>
      </c>
      <c r="J287" s="160" t="str">
        <f>IF($C287="","",SUMIFS('CMS Downtime'!$J$24:$J$523,'CMS Downtime'!$B$24:$B$523,$B287,'CMS Downtime'!$C$24:$C$523,$C287,'CMS Downtime'!$D$24:$D$523,$D287,'CMS Downtime'!$K$24:$K$523,"Quality Assurance/Quality Control Calibrations"))</f>
        <v/>
      </c>
      <c r="K287" s="160" t="str">
        <f>IF($C287="","",SUMIFS('CMS Downtime'!$J$24:$J$523,'CMS Downtime'!$B$24:$B$523,$B287,'CMS Downtime'!$C$24:$C$523,$C287,'CMS Downtime'!$D$24:$D$523,$D287,'CMS Downtime'!$K$24:$K$523,"Other Known Causes"))</f>
        <v/>
      </c>
      <c r="L287" s="160" t="str">
        <f>IF($C287="","",SUMIFS('CMS Downtime'!$J$24:$J$523,'CMS Downtime'!$B$24:$B$523,$B287,'CMS Downtime'!$C$24:$C$523,$C287,'CMS Downtime'!$D$24:$D$523,$D287,'CMS Downtime'!$K$24:$K$523,"Other Unknown Causes"))</f>
        <v/>
      </c>
    </row>
    <row r="288" spans="2:12" s="119" customFormat="1" x14ac:dyDescent="0.25">
      <c r="B288" s="144" t="str">
        <f>IF(Lists!AM266="","",Lists!AM266)</f>
        <v/>
      </c>
      <c r="C288" s="145" t="str">
        <f>IF(Lists!AN266="","",Lists!AN266)</f>
        <v/>
      </c>
      <c r="D288" s="145" t="str">
        <f>IF(Lists!AO266="","",Lists!AO266)</f>
        <v/>
      </c>
      <c r="E288" s="135"/>
      <c r="F288" s="142" t="str">
        <f>IF(C288="","",SUMIFS('CMS Downtime'!$J$24:'CMS Downtime'!$J$1323,'CMS Downtime'!$B$24:'CMS Downtime'!$B$1323,B288,'CMS Downtime'!$C$24:'CMS Downtime'!$C$1323,C288,'CMS Downtime'!$D$24:'CMS Downtime'!$D$1323,D288))</f>
        <v/>
      </c>
      <c r="G288" s="158" t="str">
        <f t="shared" si="4"/>
        <v/>
      </c>
      <c r="H288" s="160" t="str">
        <f>IF($C288="","",SUMIFS('CMS Downtime'!$J$24:$J$523,'CMS Downtime'!$B$24:$B$523,$B288,'CMS Downtime'!$C$24:$C$523,$C288,'CMS Downtime'!$D$24:$D$523,$D288,'CMS Downtime'!$K$24:$K$523,"Monitoring Equipment Malfunction"))</f>
        <v/>
      </c>
      <c r="I288" s="160" t="str">
        <f>IF($C288="","",SUMIFS('CMS Downtime'!$J$24:$J$523,'CMS Downtime'!$B$24:$B$523,$B288,'CMS Downtime'!$C$24:$C$523,$C288,'CMS Downtime'!$D$24:$D$523,$D288,'CMS Downtime'!$K$24:$K$523,"NonMonitoring Equipment Malfunction"))</f>
        <v/>
      </c>
      <c r="J288" s="160" t="str">
        <f>IF($C288="","",SUMIFS('CMS Downtime'!$J$24:$J$523,'CMS Downtime'!$B$24:$B$523,$B288,'CMS Downtime'!$C$24:$C$523,$C288,'CMS Downtime'!$D$24:$D$523,$D288,'CMS Downtime'!$K$24:$K$523,"Quality Assurance/Quality Control Calibrations"))</f>
        <v/>
      </c>
      <c r="K288" s="160" t="str">
        <f>IF($C288="","",SUMIFS('CMS Downtime'!$J$24:$J$523,'CMS Downtime'!$B$24:$B$523,$B288,'CMS Downtime'!$C$24:$C$523,$C288,'CMS Downtime'!$D$24:$D$523,$D288,'CMS Downtime'!$K$24:$K$523,"Other Known Causes"))</f>
        <v/>
      </c>
      <c r="L288" s="160" t="str">
        <f>IF($C288="","",SUMIFS('CMS Downtime'!$J$24:$J$523,'CMS Downtime'!$B$24:$B$523,$B288,'CMS Downtime'!$C$24:$C$523,$C288,'CMS Downtime'!$D$24:$D$523,$D288,'CMS Downtime'!$K$24:$K$523,"Other Unknown Causes"))</f>
        <v/>
      </c>
    </row>
    <row r="289" spans="2:12" s="119" customFormat="1" x14ac:dyDescent="0.25">
      <c r="B289" s="144" t="str">
        <f>IF(Lists!AM267="","",Lists!AM267)</f>
        <v/>
      </c>
      <c r="C289" s="145" t="str">
        <f>IF(Lists!AN267="","",Lists!AN267)</f>
        <v/>
      </c>
      <c r="D289" s="145" t="str">
        <f>IF(Lists!AO267="","",Lists!AO267)</f>
        <v/>
      </c>
      <c r="E289" s="135"/>
      <c r="F289" s="142" t="str">
        <f>IF(C289="","",SUMIFS('CMS Downtime'!$J$24:'CMS Downtime'!$J$1323,'CMS Downtime'!$B$24:'CMS Downtime'!$B$1323,B289,'CMS Downtime'!$C$24:'CMS Downtime'!$C$1323,C289,'CMS Downtime'!$D$24:'CMS Downtime'!$D$1323,D289))</f>
        <v/>
      </c>
      <c r="G289" s="158" t="str">
        <f t="shared" si="4"/>
        <v/>
      </c>
      <c r="H289" s="160" t="str">
        <f>IF($C289="","",SUMIFS('CMS Downtime'!$J$24:$J$523,'CMS Downtime'!$B$24:$B$523,$B289,'CMS Downtime'!$C$24:$C$523,$C289,'CMS Downtime'!$D$24:$D$523,$D289,'CMS Downtime'!$K$24:$K$523,"Monitoring Equipment Malfunction"))</f>
        <v/>
      </c>
      <c r="I289" s="160" t="str">
        <f>IF($C289="","",SUMIFS('CMS Downtime'!$J$24:$J$523,'CMS Downtime'!$B$24:$B$523,$B289,'CMS Downtime'!$C$24:$C$523,$C289,'CMS Downtime'!$D$24:$D$523,$D289,'CMS Downtime'!$K$24:$K$523,"NonMonitoring Equipment Malfunction"))</f>
        <v/>
      </c>
      <c r="J289" s="160" t="str">
        <f>IF($C289="","",SUMIFS('CMS Downtime'!$J$24:$J$523,'CMS Downtime'!$B$24:$B$523,$B289,'CMS Downtime'!$C$24:$C$523,$C289,'CMS Downtime'!$D$24:$D$523,$D289,'CMS Downtime'!$K$24:$K$523,"Quality Assurance/Quality Control Calibrations"))</f>
        <v/>
      </c>
      <c r="K289" s="160" t="str">
        <f>IF($C289="","",SUMIFS('CMS Downtime'!$J$24:$J$523,'CMS Downtime'!$B$24:$B$523,$B289,'CMS Downtime'!$C$24:$C$523,$C289,'CMS Downtime'!$D$24:$D$523,$D289,'CMS Downtime'!$K$24:$K$523,"Other Known Causes"))</f>
        <v/>
      </c>
      <c r="L289" s="160" t="str">
        <f>IF($C289="","",SUMIFS('CMS Downtime'!$J$24:$J$523,'CMS Downtime'!$B$24:$B$523,$B289,'CMS Downtime'!$C$24:$C$523,$C289,'CMS Downtime'!$D$24:$D$523,$D289,'CMS Downtime'!$K$24:$K$523,"Other Unknown Causes"))</f>
        <v/>
      </c>
    </row>
    <row r="290" spans="2:12" s="119" customFormat="1" x14ac:dyDescent="0.25">
      <c r="B290" s="144" t="str">
        <f>IF(Lists!AM268="","",Lists!AM268)</f>
        <v/>
      </c>
      <c r="C290" s="145" t="str">
        <f>IF(Lists!AN268="","",Lists!AN268)</f>
        <v/>
      </c>
      <c r="D290" s="145" t="str">
        <f>IF(Lists!AO268="","",Lists!AO268)</f>
        <v/>
      </c>
      <c r="E290" s="135"/>
      <c r="F290" s="142" t="str">
        <f>IF(C290="","",SUMIFS('CMS Downtime'!$J$24:'CMS Downtime'!$J$1323,'CMS Downtime'!$B$24:'CMS Downtime'!$B$1323,B290,'CMS Downtime'!$C$24:'CMS Downtime'!$C$1323,C290,'CMS Downtime'!$D$24:'CMS Downtime'!$D$1323,D290))</f>
        <v/>
      </c>
      <c r="G290" s="158" t="str">
        <f t="shared" si="4"/>
        <v/>
      </c>
      <c r="H290" s="160" t="str">
        <f>IF($C290="","",SUMIFS('CMS Downtime'!$J$24:$J$523,'CMS Downtime'!$B$24:$B$523,$B290,'CMS Downtime'!$C$24:$C$523,$C290,'CMS Downtime'!$D$24:$D$523,$D290,'CMS Downtime'!$K$24:$K$523,"Monitoring Equipment Malfunction"))</f>
        <v/>
      </c>
      <c r="I290" s="160" t="str">
        <f>IF($C290="","",SUMIFS('CMS Downtime'!$J$24:$J$523,'CMS Downtime'!$B$24:$B$523,$B290,'CMS Downtime'!$C$24:$C$523,$C290,'CMS Downtime'!$D$24:$D$523,$D290,'CMS Downtime'!$K$24:$K$523,"NonMonitoring Equipment Malfunction"))</f>
        <v/>
      </c>
      <c r="J290" s="160" t="str">
        <f>IF($C290="","",SUMIFS('CMS Downtime'!$J$24:$J$523,'CMS Downtime'!$B$24:$B$523,$B290,'CMS Downtime'!$C$24:$C$523,$C290,'CMS Downtime'!$D$24:$D$523,$D290,'CMS Downtime'!$K$24:$K$523,"Quality Assurance/Quality Control Calibrations"))</f>
        <v/>
      </c>
      <c r="K290" s="160" t="str">
        <f>IF($C290="","",SUMIFS('CMS Downtime'!$J$24:$J$523,'CMS Downtime'!$B$24:$B$523,$B290,'CMS Downtime'!$C$24:$C$523,$C290,'CMS Downtime'!$D$24:$D$523,$D290,'CMS Downtime'!$K$24:$K$523,"Other Known Causes"))</f>
        <v/>
      </c>
      <c r="L290" s="160" t="str">
        <f>IF($C290="","",SUMIFS('CMS Downtime'!$J$24:$J$523,'CMS Downtime'!$B$24:$B$523,$B290,'CMS Downtime'!$C$24:$C$523,$C290,'CMS Downtime'!$D$24:$D$523,$D290,'CMS Downtime'!$K$24:$K$523,"Other Unknown Causes"))</f>
        <v/>
      </c>
    </row>
    <row r="291" spans="2:12" s="119" customFormat="1" x14ac:dyDescent="0.25">
      <c r="B291" s="144" t="str">
        <f>IF(Lists!AM269="","",Lists!AM269)</f>
        <v/>
      </c>
      <c r="C291" s="145" t="str">
        <f>IF(Lists!AN269="","",Lists!AN269)</f>
        <v/>
      </c>
      <c r="D291" s="145" t="str">
        <f>IF(Lists!AO269="","",Lists!AO269)</f>
        <v/>
      </c>
      <c r="E291" s="135"/>
      <c r="F291" s="142" t="str">
        <f>IF(C291="","",SUMIFS('CMS Downtime'!$J$24:'CMS Downtime'!$J$1323,'CMS Downtime'!$B$24:'CMS Downtime'!$B$1323,B291,'CMS Downtime'!$C$24:'CMS Downtime'!$C$1323,C291,'CMS Downtime'!$D$24:'CMS Downtime'!$D$1323,D291))</f>
        <v/>
      </c>
      <c r="G291" s="158" t="str">
        <f t="shared" si="4"/>
        <v/>
      </c>
      <c r="H291" s="160" t="str">
        <f>IF($C291="","",SUMIFS('CMS Downtime'!$J$24:$J$523,'CMS Downtime'!$B$24:$B$523,$B291,'CMS Downtime'!$C$24:$C$523,$C291,'CMS Downtime'!$D$24:$D$523,$D291,'CMS Downtime'!$K$24:$K$523,"Monitoring Equipment Malfunction"))</f>
        <v/>
      </c>
      <c r="I291" s="160" t="str">
        <f>IF($C291="","",SUMIFS('CMS Downtime'!$J$24:$J$523,'CMS Downtime'!$B$24:$B$523,$B291,'CMS Downtime'!$C$24:$C$523,$C291,'CMS Downtime'!$D$24:$D$523,$D291,'CMS Downtime'!$K$24:$K$523,"NonMonitoring Equipment Malfunction"))</f>
        <v/>
      </c>
      <c r="J291" s="160" t="str">
        <f>IF($C291="","",SUMIFS('CMS Downtime'!$J$24:$J$523,'CMS Downtime'!$B$24:$B$523,$B291,'CMS Downtime'!$C$24:$C$523,$C291,'CMS Downtime'!$D$24:$D$523,$D291,'CMS Downtime'!$K$24:$K$523,"Quality Assurance/Quality Control Calibrations"))</f>
        <v/>
      </c>
      <c r="K291" s="160" t="str">
        <f>IF($C291="","",SUMIFS('CMS Downtime'!$J$24:$J$523,'CMS Downtime'!$B$24:$B$523,$B291,'CMS Downtime'!$C$24:$C$523,$C291,'CMS Downtime'!$D$24:$D$523,$D291,'CMS Downtime'!$K$24:$K$523,"Other Known Causes"))</f>
        <v/>
      </c>
      <c r="L291" s="160" t="str">
        <f>IF($C291="","",SUMIFS('CMS Downtime'!$J$24:$J$523,'CMS Downtime'!$B$24:$B$523,$B291,'CMS Downtime'!$C$24:$C$523,$C291,'CMS Downtime'!$D$24:$D$523,$D291,'CMS Downtime'!$K$24:$K$523,"Other Unknown Causes"))</f>
        <v/>
      </c>
    </row>
    <row r="292" spans="2:12" s="119" customFormat="1" x14ac:dyDescent="0.25">
      <c r="B292" s="144" t="str">
        <f>IF(Lists!AM270="","",Lists!AM270)</f>
        <v/>
      </c>
      <c r="C292" s="145" t="str">
        <f>IF(Lists!AN270="","",Lists!AN270)</f>
        <v/>
      </c>
      <c r="D292" s="145" t="str">
        <f>IF(Lists!AO270="","",Lists!AO270)</f>
        <v/>
      </c>
      <c r="E292" s="135"/>
      <c r="F292" s="142" t="str">
        <f>IF(C292="","",SUMIFS('CMS Downtime'!$J$24:'CMS Downtime'!$J$1323,'CMS Downtime'!$B$24:'CMS Downtime'!$B$1323,B292,'CMS Downtime'!$C$24:'CMS Downtime'!$C$1323,C292,'CMS Downtime'!$D$24:'CMS Downtime'!$D$1323,D292))</f>
        <v/>
      </c>
      <c r="G292" s="158" t="str">
        <f t="shared" si="4"/>
        <v/>
      </c>
      <c r="H292" s="160" t="str">
        <f>IF($C292="","",SUMIFS('CMS Downtime'!$J$24:$J$523,'CMS Downtime'!$B$24:$B$523,$B292,'CMS Downtime'!$C$24:$C$523,$C292,'CMS Downtime'!$D$24:$D$523,$D292,'CMS Downtime'!$K$24:$K$523,"Monitoring Equipment Malfunction"))</f>
        <v/>
      </c>
      <c r="I292" s="160" t="str">
        <f>IF($C292="","",SUMIFS('CMS Downtime'!$J$24:$J$523,'CMS Downtime'!$B$24:$B$523,$B292,'CMS Downtime'!$C$24:$C$523,$C292,'CMS Downtime'!$D$24:$D$523,$D292,'CMS Downtime'!$K$24:$K$523,"NonMonitoring Equipment Malfunction"))</f>
        <v/>
      </c>
      <c r="J292" s="160" t="str">
        <f>IF($C292="","",SUMIFS('CMS Downtime'!$J$24:$J$523,'CMS Downtime'!$B$24:$B$523,$B292,'CMS Downtime'!$C$24:$C$523,$C292,'CMS Downtime'!$D$24:$D$523,$D292,'CMS Downtime'!$K$24:$K$523,"Quality Assurance/Quality Control Calibrations"))</f>
        <v/>
      </c>
      <c r="K292" s="160" t="str">
        <f>IF($C292="","",SUMIFS('CMS Downtime'!$J$24:$J$523,'CMS Downtime'!$B$24:$B$523,$B292,'CMS Downtime'!$C$24:$C$523,$C292,'CMS Downtime'!$D$24:$D$523,$D292,'CMS Downtime'!$K$24:$K$523,"Other Known Causes"))</f>
        <v/>
      </c>
      <c r="L292" s="160" t="str">
        <f>IF($C292="","",SUMIFS('CMS Downtime'!$J$24:$J$523,'CMS Downtime'!$B$24:$B$523,$B292,'CMS Downtime'!$C$24:$C$523,$C292,'CMS Downtime'!$D$24:$D$523,$D292,'CMS Downtime'!$K$24:$K$523,"Other Unknown Causes"))</f>
        <v/>
      </c>
    </row>
    <row r="293" spans="2:12" s="119" customFormat="1" x14ac:dyDescent="0.25">
      <c r="B293" s="144" t="str">
        <f>IF(Lists!AM271="","",Lists!AM271)</f>
        <v/>
      </c>
      <c r="C293" s="145" t="str">
        <f>IF(Lists!AN271="","",Lists!AN271)</f>
        <v/>
      </c>
      <c r="D293" s="145" t="str">
        <f>IF(Lists!AO271="","",Lists!AO271)</f>
        <v/>
      </c>
      <c r="E293" s="135"/>
      <c r="F293" s="142" t="str">
        <f>IF(C293="","",SUMIFS('CMS Downtime'!$J$24:'CMS Downtime'!$J$1323,'CMS Downtime'!$B$24:'CMS Downtime'!$B$1323,B293,'CMS Downtime'!$C$24:'CMS Downtime'!$C$1323,C293,'CMS Downtime'!$D$24:'CMS Downtime'!$D$1323,D293))</f>
        <v/>
      </c>
      <c r="G293" s="158" t="str">
        <f t="shared" si="4"/>
        <v/>
      </c>
      <c r="H293" s="160" t="str">
        <f>IF($C293="","",SUMIFS('CMS Downtime'!$J$24:$J$523,'CMS Downtime'!$B$24:$B$523,$B293,'CMS Downtime'!$C$24:$C$523,$C293,'CMS Downtime'!$D$24:$D$523,$D293,'CMS Downtime'!$K$24:$K$523,"Monitoring Equipment Malfunction"))</f>
        <v/>
      </c>
      <c r="I293" s="160" t="str">
        <f>IF($C293="","",SUMIFS('CMS Downtime'!$J$24:$J$523,'CMS Downtime'!$B$24:$B$523,$B293,'CMS Downtime'!$C$24:$C$523,$C293,'CMS Downtime'!$D$24:$D$523,$D293,'CMS Downtime'!$K$24:$K$523,"NonMonitoring Equipment Malfunction"))</f>
        <v/>
      </c>
      <c r="J293" s="160" t="str">
        <f>IF($C293="","",SUMIFS('CMS Downtime'!$J$24:$J$523,'CMS Downtime'!$B$24:$B$523,$B293,'CMS Downtime'!$C$24:$C$523,$C293,'CMS Downtime'!$D$24:$D$523,$D293,'CMS Downtime'!$K$24:$K$523,"Quality Assurance/Quality Control Calibrations"))</f>
        <v/>
      </c>
      <c r="K293" s="160" t="str">
        <f>IF($C293="","",SUMIFS('CMS Downtime'!$J$24:$J$523,'CMS Downtime'!$B$24:$B$523,$B293,'CMS Downtime'!$C$24:$C$523,$C293,'CMS Downtime'!$D$24:$D$523,$D293,'CMS Downtime'!$K$24:$K$523,"Other Known Causes"))</f>
        <v/>
      </c>
      <c r="L293" s="160" t="str">
        <f>IF($C293="","",SUMIFS('CMS Downtime'!$J$24:$J$523,'CMS Downtime'!$B$24:$B$523,$B293,'CMS Downtime'!$C$24:$C$523,$C293,'CMS Downtime'!$D$24:$D$523,$D293,'CMS Downtime'!$K$24:$K$523,"Other Unknown Causes"))</f>
        <v/>
      </c>
    </row>
    <row r="294" spans="2:12" s="119" customFormat="1" x14ac:dyDescent="0.25">
      <c r="B294" s="144" t="str">
        <f>IF(Lists!AM272="","",Lists!AM272)</f>
        <v/>
      </c>
      <c r="C294" s="145" t="str">
        <f>IF(Lists!AN272="","",Lists!AN272)</f>
        <v/>
      </c>
      <c r="D294" s="145" t="str">
        <f>IF(Lists!AO272="","",Lists!AO272)</f>
        <v/>
      </c>
      <c r="E294" s="135"/>
      <c r="F294" s="142" t="str">
        <f>IF(C294="","",SUMIFS('CMS Downtime'!$J$24:'CMS Downtime'!$J$1323,'CMS Downtime'!$B$24:'CMS Downtime'!$B$1323,B294,'CMS Downtime'!$C$24:'CMS Downtime'!$C$1323,C294,'CMS Downtime'!$D$24:'CMS Downtime'!$D$1323,D294))</f>
        <v/>
      </c>
      <c r="G294" s="158" t="str">
        <f t="shared" si="4"/>
        <v/>
      </c>
      <c r="H294" s="160" t="str">
        <f>IF($C294="","",SUMIFS('CMS Downtime'!$J$24:$J$523,'CMS Downtime'!$B$24:$B$523,$B294,'CMS Downtime'!$C$24:$C$523,$C294,'CMS Downtime'!$D$24:$D$523,$D294,'CMS Downtime'!$K$24:$K$523,"Monitoring Equipment Malfunction"))</f>
        <v/>
      </c>
      <c r="I294" s="160" t="str">
        <f>IF($C294="","",SUMIFS('CMS Downtime'!$J$24:$J$523,'CMS Downtime'!$B$24:$B$523,$B294,'CMS Downtime'!$C$24:$C$523,$C294,'CMS Downtime'!$D$24:$D$523,$D294,'CMS Downtime'!$K$24:$K$523,"NonMonitoring Equipment Malfunction"))</f>
        <v/>
      </c>
      <c r="J294" s="160" t="str">
        <f>IF($C294="","",SUMIFS('CMS Downtime'!$J$24:$J$523,'CMS Downtime'!$B$24:$B$523,$B294,'CMS Downtime'!$C$24:$C$523,$C294,'CMS Downtime'!$D$24:$D$523,$D294,'CMS Downtime'!$K$24:$K$523,"Quality Assurance/Quality Control Calibrations"))</f>
        <v/>
      </c>
      <c r="K294" s="160" t="str">
        <f>IF($C294="","",SUMIFS('CMS Downtime'!$J$24:$J$523,'CMS Downtime'!$B$24:$B$523,$B294,'CMS Downtime'!$C$24:$C$523,$C294,'CMS Downtime'!$D$24:$D$523,$D294,'CMS Downtime'!$K$24:$K$523,"Other Known Causes"))</f>
        <v/>
      </c>
      <c r="L294" s="160" t="str">
        <f>IF($C294="","",SUMIFS('CMS Downtime'!$J$24:$J$523,'CMS Downtime'!$B$24:$B$523,$B294,'CMS Downtime'!$C$24:$C$523,$C294,'CMS Downtime'!$D$24:$D$523,$D294,'CMS Downtime'!$K$24:$K$523,"Other Unknown Causes"))</f>
        <v/>
      </c>
    </row>
    <row r="295" spans="2:12" s="119" customFormat="1" x14ac:dyDescent="0.25">
      <c r="B295" s="144" t="str">
        <f>IF(Lists!AM273="","",Lists!AM273)</f>
        <v/>
      </c>
      <c r="C295" s="145" t="str">
        <f>IF(Lists!AN273="","",Lists!AN273)</f>
        <v/>
      </c>
      <c r="D295" s="145" t="str">
        <f>IF(Lists!AO273="","",Lists!AO273)</f>
        <v/>
      </c>
      <c r="E295" s="135"/>
      <c r="F295" s="142" t="str">
        <f>IF(C295="","",SUMIFS('CMS Downtime'!$J$24:'CMS Downtime'!$J$1323,'CMS Downtime'!$B$24:'CMS Downtime'!$B$1323,B295,'CMS Downtime'!$C$24:'CMS Downtime'!$C$1323,C295,'CMS Downtime'!$D$24:'CMS Downtime'!$D$1323,D295))</f>
        <v/>
      </c>
      <c r="G295" s="158" t="str">
        <f t="shared" si="4"/>
        <v/>
      </c>
      <c r="H295" s="160" t="str">
        <f>IF($C295="","",SUMIFS('CMS Downtime'!$J$24:$J$523,'CMS Downtime'!$B$24:$B$523,$B295,'CMS Downtime'!$C$24:$C$523,$C295,'CMS Downtime'!$D$24:$D$523,$D295,'CMS Downtime'!$K$24:$K$523,"Monitoring Equipment Malfunction"))</f>
        <v/>
      </c>
      <c r="I295" s="160" t="str">
        <f>IF($C295="","",SUMIFS('CMS Downtime'!$J$24:$J$523,'CMS Downtime'!$B$24:$B$523,$B295,'CMS Downtime'!$C$24:$C$523,$C295,'CMS Downtime'!$D$24:$D$523,$D295,'CMS Downtime'!$K$24:$K$523,"NonMonitoring Equipment Malfunction"))</f>
        <v/>
      </c>
      <c r="J295" s="160" t="str">
        <f>IF($C295="","",SUMIFS('CMS Downtime'!$J$24:$J$523,'CMS Downtime'!$B$24:$B$523,$B295,'CMS Downtime'!$C$24:$C$523,$C295,'CMS Downtime'!$D$24:$D$523,$D295,'CMS Downtime'!$K$24:$K$523,"Quality Assurance/Quality Control Calibrations"))</f>
        <v/>
      </c>
      <c r="K295" s="160" t="str">
        <f>IF($C295="","",SUMIFS('CMS Downtime'!$J$24:$J$523,'CMS Downtime'!$B$24:$B$523,$B295,'CMS Downtime'!$C$24:$C$523,$C295,'CMS Downtime'!$D$24:$D$523,$D295,'CMS Downtime'!$K$24:$K$523,"Other Known Causes"))</f>
        <v/>
      </c>
      <c r="L295" s="160" t="str">
        <f>IF($C295="","",SUMIFS('CMS Downtime'!$J$24:$J$523,'CMS Downtime'!$B$24:$B$523,$B295,'CMS Downtime'!$C$24:$C$523,$C295,'CMS Downtime'!$D$24:$D$523,$D295,'CMS Downtime'!$K$24:$K$523,"Other Unknown Causes"))</f>
        <v/>
      </c>
    </row>
    <row r="296" spans="2:12" s="119" customFormat="1" x14ac:dyDescent="0.25">
      <c r="B296" s="144" t="str">
        <f>IF(Lists!AM274="","",Lists!AM274)</f>
        <v/>
      </c>
      <c r="C296" s="145" t="str">
        <f>IF(Lists!AN274="","",Lists!AN274)</f>
        <v/>
      </c>
      <c r="D296" s="145" t="str">
        <f>IF(Lists!AO274="","",Lists!AO274)</f>
        <v/>
      </c>
      <c r="E296" s="135"/>
      <c r="F296" s="142" t="str">
        <f>IF(C296="","",SUMIFS('CMS Downtime'!$J$24:'CMS Downtime'!$J$1323,'CMS Downtime'!$B$24:'CMS Downtime'!$B$1323,B296,'CMS Downtime'!$C$24:'CMS Downtime'!$C$1323,C296,'CMS Downtime'!$D$24:'CMS Downtime'!$D$1323,D296))</f>
        <v/>
      </c>
      <c r="G296" s="158" t="str">
        <f t="shared" si="4"/>
        <v/>
      </c>
      <c r="H296" s="160" t="str">
        <f>IF($C296="","",SUMIFS('CMS Downtime'!$J$24:$J$523,'CMS Downtime'!$B$24:$B$523,$B296,'CMS Downtime'!$C$24:$C$523,$C296,'CMS Downtime'!$D$24:$D$523,$D296,'CMS Downtime'!$K$24:$K$523,"Monitoring Equipment Malfunction"))</f>
        <v/>
      </c>
      <c r="I296" s="160" t="str">
        <f>IF($C296="","",SUMIFS('CMS Downtime'!$J$24:$J$523,'CMS Downtime'!$B$24:$B$523,$B296,'CMS Downtime'!$C$24:$C$523,$C296,'CMS Downtime'!$D$24:$D$523,$D296,'CMS Downtime'!$K$24:$K$523,"NonMonitoring Equipment Malfunction"))</f>
        <v/>
      </c>
      <c r="J296" s="160" t="str">
        <f>IF($C296="","",SUMIFS('CMS Downtime'!$J$24:$J$523,'CMS Downtime'!$B$24:$B$523,$B296,'CMS Downtime'!$C$24:$C$523,$C296,'CMS Downtime'!$D$24:$D$523,$D296,'CMS Downtime'!$K$24:$K$523,"Quality Assurance/Quality Control Calibrations"))</f>
        <v/>
      </c>
      <c r="K296" s="160" t="str">
        <f>IF($C296="","",SUMIFS('CMS Downtime'!$J$24:$J$523,'CMS Downtime'!$B$24:$B$523,$B296,'CMS Downtime'!$C$24:$C$523,$C296,'CMS Downtime'!$D$24:$D$523,$D296,'CMS Downtime'!$K$24:$K$523,"Other Known Causes"))</f>
        <v/>
      </c>
      <c r="L296" s="160" t="str">
        <f>IF($C296="","",SUMIFS('CMS Downtime'!$J$24:$J$523,'CMS Downtime'!$B$24:$B$523,$B296,'CMS Downtime'!$C$24:$C$523,$C296,'CMS Downtime'!$D$24:$D$523,$D296,'CMS Downtime'!$K$24:$K$523,"Other Unknown Causes"))</f>
        <v/>
      </c>
    </row>
    <row r="297" spans="2:12" s="119" customFormat="1" x14ac:dyDescent="0.25">
      <c r="B297" s="144" t="str">
        <f>IF(Lists!AM275="","",Lists!AM275)</f>
        <v/>
      </c>
      <c r="C297" s="145" t="str">
        <f>IF(Lists!AN275="","",Lists!AN275)</f>
        <v/>
      </c>
      <c r="D297" s="145" t="str">
        <f>IF(Lists!AO275="","",Lists!AO275)</f>
        <v/>
      </c>
      <c r="E297" s="135"/>
      <c r="F297" s="142" t="str">
        <f>IF(C297="","",SUMIFS('CMS Downtime'!$J$24:'CMS Downtime'!$J$1323,'CMS Downtime'!$B$24:'CMS Downtime'!$B$1323,B297,'CMS Downtime'!$C$24:'CMS Downtime'!$C$1323,C297,'CMS Downtime'!$D$24:'CMS Downtime'!$D$1323,D297))</f>
        <v/>
      </c>
      <c r="G297" s="158" t="str">
        <f t="shared" si="4"/>
        <v/>
      </c>
      <c r="H297" s="160" t="str">
        <f>IF($C297="","",SUMIFS('CMS Downtime'!$J$24:$J$523,'CMS Downtime'!$B$24:$B$523,$B297,'CMS Downtime'!$C$24:$C$523,$C297,'CMS Downtime'!$D$24:$D$523,$D297,'CMS Downtime'!$K$24:$K$523,"Monitoring Equipment Malfunction"))</f>
        <v/>
      </c>
      <c r="I297" s="160" t="str">
        <f>IF($C297="","",SUMIFS('CMS Downtime'!$J$24:$J$523,'CMS Downtime'!$B$24:$B$523,$B297,'CMS Downtime'!$C$24:$C$523,$C297,'CMS Downtime'!$D$24:$D$523,$D297,'CMS Downtime'!$K$24:$K$523,"NonMonitoring Equipment Malfunction"))</f>
        <v/>
      </c>
      <c r="J297" s="160" t="str">
        <f>IF($C297="","",SUMIFS('CMS Downtime'!$J$24:$J$523,'CMS Downtime'!$B$24:$B$523,$B297,'CMS Downtime'!$C$24:$C$523,$C297,'CMS Downtime'!$D$24:$D$523,$D297,'CMS Downtime'!$K$24:$K$523,"Quality Assurance/Quality Control Calibrations"))</f>
        <v/>
      </c>
      <c r="K297" s="160" t="str">
        <f>IF($C297="","",SUMIFS('CMS Downtime'!$J$24:$J$523,'CMS Downtime'!$B$24:$B$523,$B297,'CMS Downtime'!$C$24:$C$523,$C297,'CMS Downtime'!$D$24:$D$523,$D297,'CMS Downtime'!$K$24:$K$523,"Other Known Causes"))</f>
        <v/>
      </c>
      <c r="L297" s="160" t="str">
        <f>IF($C297="","",SUMIFS('CMS Downtime'!$J$24:$J$523,'CMS Downtime'!$B$24:$B$523,$B297,'CMS Downtime'!$C$24:$C$523,$C297,'CMS Downtime'!$D$24:$D$523,$D297,'CMS Downtime'!$K$24:$K$523,"Other Unknown Causes"))</f>
        <v/>
      </c>
    </row>
    <row r="298" spans="2:12" s="119" customFormat="1" x14ac:dyDescent="0.25">
      <c r="B298" s="144" t="str">
        <f>IF(Lists!AM276="","",Lists!AM276)</f>
        <v/>
      </c>
      <c r="C298" s="145" t="str">
        <f>IF(Lists!AN276="","",Lists!AN276)</f>
        <v/>
      </c>
      <c r="D298" s="145" t="str">
        <f>IF(Lists!AO276="","",Lists!AO276)</f>
        <v/>
      </c>
      <c r="E298" s="135"/>
      <c r="F298" s="142" t="str">
        <f>IF(C298="","",SUMIFS('CMS Downtime'!$J$24:'CMS Downtime'!$J$1323,'CMS Downtime'!$B$24:'CMS Downtime'!$B$1323,B298,'CMS Downtime'!$C$24:'CMS Downtime'!$C$1323,C298,'CMS Downtime'!$D$24:'CMS Downtime'!$D$1323,D298))</f>
        <v/>
      </c>
      <c r="G298" s="158" t="str">
        <f t="shared" si="4"/>
        <v/>
      </c>
      <c r="H298" s="160" t="str">
        <f>IF($C298="","",SUMIFS('CMS Downtime'!$J$24:$J$523,'CMS Downtime'!$B$24:$B$523,$B298,'CMS Downtime'!$C$24:$C$523,$C298,'CMS Downtime'!$D$24:$D$523,$D298,'CMS Downtime'!$K$24:$K$523,"Monitoring Equipment Malfunction"))</f>
        <v/>
      </c>
      <c r="I298" s="160" t="str">
        <f>IF($C298="","",SUMIFS('CMS Downtime'!$J$24:$J$523,'CMS Downtime'!$B$24:$B$523,$B298,'CMS Downtime'!$C$24:$C$523,$C298,'CMS Downtime'!$D$24:$D$523,$D298,'CMS Downtime'!$K$24:$K$523,"NonMonitoring Equipment Malfunction"))</f>
        <v/>
      </c>
      <c r="J298" s="160" t="str">
        <f>IF($C298="","",SUMIFS('CMS Downtime'!$J$24:$J$523,'CMS Downtime'!$B$24:$B$523,$B298,'CMS Downtime'!$C$24:$C$523,$C298,'CMS Downtime'!$D$24:$D$523,$D298,'CMS Downtime'!$K$24:$K$523,"Quality Assurance/Quality Control Calibrations"))</f>
        <v/>
      </c>
      <c r="K298" s="160" t="str">
        <f>IF($C298="","",SUMIFS('CMS Downtime'!$J$24:$J$523,'CMS Downtime'!$B$24:$B$523,$B298,'CMS Downtime'!$C$24:$C$523,$C298,'CMS Downtime'!$D$24:$D$523,$D298,'CMS Downtime'!$K$24:$K$523,"Other Known Causes"))</f>
        <v/>
      </c>
      <c r="L298" s="160" t="str">
        <f>IF($C298="","",SUMIFS('CMS Downtime'!$J$24:$J$523,'CMS Downtime'!$B$24:$B$523,$B298,'CMS Downtime'!$C$24:$C$523,$C298,'CMS Downtime'!$D$24:$D$523,$D298,'CMS Downtime'!$K$24:$K$523,"Other Unknown Causes"))</f>
        <v/>
      </c>
    </row>
    <row r="299" spans="2:12" s="119" customFormat="1" x14ac:dyDescent="0.25">
      <c r="B299" s="144" t="str">
        <f>IF(Lists!AM277="","",Lists!AM277)</f>
        <v/>
      </c>
      <c r="C299" s="145" t="str">
        <f>IF(Lists!AN277="","",Lists!AN277)</f>
        <v/>
      </c>
      <c r="D299" s="145" t="str">
        <f>IF(Lists!AO277="","",Lists!AO277)</f>
        <v/>
      </c>
      <c r="E299" s="135"/>
      <c r="F299" s="142" t="str">
        <f>IF(C299="","",SUMIFS('CMS Downtime'!$J$24:'CMS Downtime'!$J$1323,'CMS Downtime'!$B$24:'CMS Downtime'!$B$1323,B299,'CMS Downtime'!$C$24:'CMS Downtime'!$C$1323,C299,'CMS Downtime'!$D$24:'CMS Downtime'!$D$1323,D299))</f>
        <v/>
      </c>
      <c r="G299" s="158" t="str">
        <f t="shared" si="4"/>
        <v/>
      </c>
      <c r="H299" s="160" t="str">
        <f>IF($C299="","",SUMIFS('CMS Downtime'!$J$24:$J$523,'CMS Downtime'!$B$24:$B$523,$B299,'CMS Downtime'!$C$24:$C$523,$C299,'CMS Downtime'!$D$24:$D$523,$D299,'CMS Downtime'!$K$24:$K$523,"Monitoring Equipment Malfunction"))</f>
        <v/>
      </c>
      <c r="I299" s="160" t="str">
        <f>IF($C299="","",SUMIFS('CMS Downtime'!$J$24:$J$523,'CMS Downtime'!$B$24:$B$523,$B299,'CMS Downtime'!$C$24:$C$523,$C299,'CMS Downtime'!$D$24:$D$523,$D299,'CMS Downtime'!$K$24:$K$523,"NonMonitoring Equipment Malfunction"))</f>
        <v/>
      </c>
      <c r="J299" s="160" t="str">
        <f>IF($C299="","",SUMIFS('CMS Downtime'!$J$24:$J$523,'CMS Downtime'!$B$24:$B$523,$B299,'CMS Downtime'!$C$24:$C$523,$C299,'CMS Downtime'!$D$24:$D$523,$D299,'CMS Downtime'!$K$24:$K$523,"Quality Assurance/Quality Control Calibrations"))</f>
        <v/>
      </c>
      <c r="K299" s="160" t="str">
        <f>IF($C299="","",SUMIFS('CMS Downtime'!$J$24:$J$523,'CMS Downtime'!$B$24:$B$523,$B299,'CMS Downtime'!$C$24:$C$523,$C299,'CMS Downtime'!$D$24:$D$523,$D299,'CMS Downtime'!$K$24:$K$523,"Other Known Causes"))</f>
        <v/>
      </c>
      <c r="L299" s="160" t="str">
        <f>IF($C299="","",SUMIFS('CMS Downtime'!$J$24:$J$523,'CMS Downtime'!$B$24:$B$523,$B299,'CMS Downtime'!$C$24:$C$523,$C299,'CMS Downtime'!$D$24:$D$523,$D299,'CMS Downtime'!$K$24:$K$523,"Other Unknown Causes"))</f>
        <v/>
      </c>
    </row>
    <row r="300" spans="2:12" s="119" customFormat="1" x14ac:dyDescent="0.25">
      <c r="B300" s="144" t="str">
        <f>IF(Lists!AM278="","",Lists!AM278)</f>
        <v/>
      </c>
      <c r="C300" s="145" t="str">
        <f>IF(Lists!AN278="","",Lists!AN278)</f>
        <v/>
      </c>
      <c r="D300" s="145" t="str">
        <f>IF(Lists!AO278="","",Lists!AO278)</f>
        <v/>
      </c>
      <c r="E300" s="135"/>
      <c r="F300" s="142" t="str">
        <f>IF(C300="","",SUMIFS('CMS Downtime'!$J$24:'CMS Downtime'!$J$1323,'CMS Downtime'!$B$24:'CMS Downtime'!$B$1323,B300,'CMS Downtime'!$C$24:'CMS Downtime'!$C$1323,C300,'CMS Downtime'!$D$24:'CMS Downtime'!$D$1323,D300))</f>
        <v/>
      </c>
      <c r="G300" s="158" t="str">
        <f t="shared" si="4"/>
        <v/>
      </c>
      <c r="H300" s="160" t="str">
        <f>IF($C300="","",SUMIFS('CMS Downtime'!$J$24:$J$523,'CMS Downtime'!$B$24:$B$523,$B300,'CMS Downtime'!$C$24:$C$523,$C300,'CMS Downtime'!$D$24:$D$523,$D300,'CMS Downtime'!$K$24:$K$523,"Monitoring Equipment Malfunction"))</f>
        <v/>
      </c>
      <c r="I300" s="160" t="str">
        <f>IF($C300="","",SUMIFS('CMS Downtime'!$J$24:$J$523,'CMS Downtime'!$B$24:$B$523,$B300,'CMS Downtime'!$C$24:$C$523,$C300,'CMS Downtime'!$D$24:$D$523,$D300,'CMS Downtime'!$K$24:$K$523,"NonMonitoring Equipment Malfunction"))</f>
        <v/>
      </c>
      <c r="J300" s="160" t="str">
        <f>IF($C300="","",SUMIFS('CMS Downtime'!$J$24:$J$523,'CMS Downtime'!$B$24:$B$523,$B300,'CMS Downtime'!$C$24:$C$523,$C300,'CMS Downtime'!$D$24:$D$523,$D300,'CMS Downtime'!$K$24:$K$523,"Quality Assurance/Quality Control Calibrations"))</f>
        <v/>
      </c>
      <c r="K300" s="160" t="str">
        <f>IF($C300="","",SUMIFS('CMS Downtime'!$J$24:$J$523,'CMS Downtime'!$B$24:$B$523,$B300,'CMS Downtime'!$C$24:$C$523,$C300,'CMS Downtime'!$D$24:$D$523,$D300,'CMS Downtime'!$K$24:$K$523,"Other Known Causes"))</f>
        <v/>
      </c>
      <c r="L300" s="160" t="str">
        <f>IF($C300="","",SUMIFS('CMS Downtime'!$J$24:$J$523,'CMS Downtime'!$B$24:$B$523,$B300,'CMS Downtime'!$C$24:$C$523,$C300,'CMS Downtime'!$D$24:$D$523,$D300,'CMS Downtime'!$K$24:$K$523,"Other Unknown Causes"))</f>
        <v/>
      </c>
    </row>
    <row r="301" spans="2:12" s="119" customFormat="1" x14ac:dyDescent="0.25">
      <c r="B301" s="144" t="str">
        <f>IF(Lists!AM279="","",Lists!AM279)</f>
        <v/>
      </c>
      <c r="C301" s="145" t="str">
        <f>IF(Lists!AN279="","",Lists!AN279)</f>
        <v/>
      </c>
      <c r="D301" s="145" t="str">
        <f>IF(Lists!AO279="","",Lists!AO279)</f>
        <v/>
      </c>
      <c r="E301" s="135"/>
      <c r="F301" s="142" t="str">
        <f>IF(C301="","",SUMIFS('CMS Downtime'!$J$24:'CMS Downtime'!$J$1323,'CMS Downtime'!$B$24:'CMS Downtime'!$B$1323,B301,'CMS Downtime'!$C$24:'CMS Downtime'!$C$1323,C301,'CMS Downtime'!$D$24:'CMS Downtime'!$D$1323,D301))</f>
        <v/>
      </c>
      <c r="G301" s="158" t="str">
        <f t="shared" si="4"/>
        <v/>
      </c>
      <c r="H301" s="160" t="str">
        <f>IF($C301="","",SUMIFS('CMS Downtime'!$J$24:$J$523,'CMS Downtime'!$B$24:$B$523,$B301,'CMS Downtime'!$C$24:$C$523,$C301,'CMS Downtime'!$D$24:$D$523,$D301,'CMS Downtime'!$K$24:$K$523,"Monitoring Equipment Malfunction"))</f>
        <v/>
      </c>
      <c r="I301" s="160" t="str">
        <f>IF($C301="","",SUMIFS('CMS Downtime'!$J$24:$J$523,'CMS Downtime'!$B$24:$B$523,$B301,'CMS Downtime'!$C$24:$C$523,$C301,'CMS Downtime'!$D$24:$D$523,$D301,'CMS Downtime'!$K$24:$K$523,"NonMonitoring Equipment Malfunction"))</f>
        <v/>
      </c>
      <c r="J301" s="160" t="str">
        <f>IF($C301="","",SUMIFS('CMS Downtime'!$J$24:$J$523,'CMS Downtime'!$B$24:$B$523,$B301,'CMS Downtime'!$C$24:$C$523,$C301,'CMS Downtime'!$D$24:$D$523,$D301,'CMS Downtime'!$K$24:$K$523,"Quality Assurance/Quality Control Calibrations"))</f>
        <v/>
      </c>
      <c r="K301" s="160" t="str">
        <f>IF($C301="","",SUMIFS('CMS Downtime'!$J$24:$J$523,'CMS Downtime'!$B$24:$B$523,$B301,'CMS Downtime'!$C$24:$C$523,$C301,'CMS Downtime'!$D$24:$D$523,$D301,'CMS Downtime'!$K$24:$K$523,"Other Known Causes"))</f>
        <v/>
      </c>
      <c r="L301" s="160" t="str">
        <f>IF($C301="","",SUMIFS('CMS Downtime'!$J$24:$J$523,'CMS Downtime'!$B$24:$B$523,$B301,'CMS Downtime'!$C$24:$C$523,$C301,'CMS Downtime'!$D$24:$D$523,$D301,'CMS Downtime'!$K$24:$K$523,"Other Unknown Causes"))</f>
        <v/>
      </c>
    </row>
    <row r="302" spans="2:12" s="119" customFormat="1" x14ac:dyDescent="0.25">
      <c r="B302" s="144" t="str">
        <f>IF(Lists!AM280="","",Lists!AM280)</f>
        <v/>
      </c>
      <c r="C302" s="145" t="str">
        <f>IF(Lists!AN280="","",Lists!AN280)</f>
        <v/>
      </c>
      <c r="D302" s="145" t="str">
        <f>IF(Lists!AO280="","",Lists!AO280)</f>
        <v/>
      </c>
      <c r="E302" s="135"/>
      <c r="F302" s="142" t="str">
        <f>IF(C302="","",SUMIFS('CMS Downtime'!$J$24:'CMS Downtime'!$J$1323,'CMS Downtime'!$B$24:'CMS Downtime'!$B$1323,B302,'CMS Downtime'!$C$24:'CMS Downtime'!$C$1323,C302,'CMS Downtime'!$D$24:'CMS Downtime'!$D$1323,D302))</f>
        <v/>
      </c>
      <c r="G302" s="158" t="str">
        <f t="shared" si="4"/>
        <v/>
      </c>
      <c r="H302" s="160" t="str">
        <f>IF($C302="","",SUMIFS('CMS Downtime'!$J$24:$J$523,'CMS Downtime'!$B$24:$B$523,$B302,'CMS Downtime'!$C$24:$C$523,$C302,'CMS Downtime'!$D$24:$D$523,$D302,'CMS Downtime'!$K$24:$K$523,"Monitoring Equipment Malfunction"))</f>
        <v/>
      </c>
      <c r="I302" s="160" t="str">
        <f>IF($C302="","",SUMIFS('CMS Downtime'!$J$24:$J$523,'CMS Downtime'!$B$24:$B$523,$B302,'CMS Downtime'!$C$24:$C$523,$C302,'CMS Downtime'!$D$24:$D$523,$D302,'CMS Downtime'!$K$24:$K$523,"NonMonitoring Equipment Malfunction"))</f>
        <v/>
      </c>
      <c r="J302" s="160" t="str">
        <f>IF($C302="","",SUMIFS('CMS Downtime'!$J$24:$J$523,'CMS Downtime'!$B$24:$B$523,$B302,'CMS Downtime'!$C$24:$C$523,$C302,'CMS Downtime'!$D$24:$D$523,$D302,'CMS Downtime'!$K$24:$K$523,"Quality Assurance/Quality Control Calibrations"))</f>
        <v/>
      </c>
      <c r="K302" s="160" t="str">
        <f>IF($C302="","",SUMIFS('CMS Downtime'!$J$24:$J$523,'CMS Downtime'!$B$24:$B$523,$B302,'CMS Downtime'!$C$24:$C$523,$C302,'CMS Downtime'!$D$24:$D$523,$D302,'CMS Downtime'!$K$24:$K$523,"Other Known Causes"))</f>
        <v/>
      </c>
      <c r="L302" s="160" t="str">
        <f>IF($C302="","",SUMIFS('CMS Downtime'!$J$24:$J$523,'CMS Downtime'!$B$24:$B$523,$B302,'CMS Downtime'!$C$24:$C$523,$C302,'CMS Downtime'!$D$24:$D$523,$D302,'CMS Downtime'!$K$24:$K$523,"Other Unknown Causes"))</f>
        <v/>
      </c>
    </row>
    <row r="303" spans="2:12" s="119" customFormat="1" x14ac:dyDescent="0.25">
      <c r="B303" s="144" t="str">
        <f>IF(Lists!AM281="","",Lists!AM281)</f>
        <v/>
      </c>
      <c r="C303" s="145" t="str">
        <f>IF(Lists!AN281="","",Lists!AN281)</f>
        <v/>
      </c>
      <c r="D303" s="145" t="str">
        <f>IF(Lists!AO281="","",Lists!AO281)</f>
        <v/>
      </c>
      <c r="E303" s="135"/>
      <c r="F303" s="142" t="str">
        <f>IF(C303="","",SUMIFS('CMS Downtime'!$J$24:'CMS Downtime'!$J$1323,'CMS Downtime'!$B$24:'CMS Downtime'!$B$1323,B303,'CMS Downtime'!$C$24:'CMS Downtime'!$C$1323,C303,'CMS Downtime'!$D$24:'CMS Downtime'!$D$1323,D303))</f>
        <v/>
      </c>
      <c r="G303" s="158" t="str">
        <f t="shared" si="4"/>
        <v/>
      </c>
      <c r="H303" s="160" t="str">
        <f>IF($C303="","",SUMIFS('CMS Downtime'!$J$24:$J$523,'CMS Downtime'!$B$24:$B$523,$B303,'CMS Downtime'!$C$24:$C$523,$C303,'CMS Downtime'!$D$24:$D$523,$D303,'CMS Downtime'!$K$24:$K$523,"Monitoring Equipment Malfunction"))</f>
        <v/>
      </c>
      <c r="I303" s="160" t="str">
        <f>IF($C303="","",SUMIFS('CMS Downtime'!$J$24:$J$523,'CMS Downtime'!$B$24:$B$523,$B303,'CMS Downtime'!$C$24:$C$523,$C303,'CMS Downtime'!$D$24:$D$523,$D303,'CMS Downtime'!$K$24:$K$523,"NonMonitoring Equipment Malfunction"))</f>
        <v/>
      </c>
      <c r="J303" s="160" t="str">
        <f>IF($C303="","",SUMIFS('CMS Downtime'!$J$24:$J$523,'CMS Downtime'!$B$24:$B$523,$B303,'CMS Downtime'!$C$24:$C$523,$C303,'CMS Downtime'!$D$24:$D$523,$D303,'CMS Downtime'!$K$24:$K$523,"Quality Assurance/Quality Control Calibrations"))</f>
        <v/>
      </c>
      <c r="K303" s="160" t="str">
        <f>IF($C303="","",SUMIFS('CMS Downtime'!$J$24:$J$523,'CMS Downtime'!$B$24:$B$523,$B303,'CMS Downtime'!$C$24:$C$523,$C303,'CMS Downtime'!$D$24:$D$523,$D303,'CMS Downtime'!$K$24:$K$523,"Other Known Causes"))</f>
        <v/>
      </c>
      <c r="L303" s="160" t="str">
        <f>IF($C303="","",SUMIFS('CMS Downtime'!$J$24:$J$523,'CMS Downtime'!$B$24:$B$523,$B303,'CMS Downtime'!$C$24:$C$523,$C303,'CMS Downtime'!$D$24:$D$523,$D303,'CMS Downtime'!$K$24:$K$523,"Other Unknown Causes"))</f>
        <v/>
      </c>
    </row>
    <row r="304" spans="2:12" s="119" customFormat="1" x14ac:dyDescent="0.25">
      <c r="B304" s="144" t="str">
        <f>IF(Lists!AM282="","",Lists!AM282)</f>
        <v/>
      </c>
      <c r="C304" s="145" t="str">
        <f>IF(Lists!AN282="","",Lists!AN282)</f>
        <v/>
      </c>
      <c r="D304" s="145" t="str">
        <f>IF(Lists!AO282="","",Lists!AO282)</f>
        <v/>
      </c>
      <c r="E304" s="135"/>
      <c r="F304" s="142" t="str">
        <f>IF(C304="","",SUMIFS('CMS Downtime'!$J$24:'CMS Downtime'!$J$1323,'CMS Downtime'!$B$24:'CMS Downtime'!$B$1323,B304,'CMS Downtime'!$C$24:'CMS Downtime'!$C$1323,C304,'CMS Downtime'!$D$24:'CMS Downtime'!$D$1323,D304))</f>
        <v/>
      </c>
      <c r="G304" s="158" t="str">
        <f t="shared" si="4"/>
        <v/>
      </c>
      <c r="H304" s="160" t="str">
        <f>IF($C304="","",SUMIFS('CMS Downtime'!$J$24:$J$523,'CMS Downtime'!$B$24:$B$523,$B304,'CMS Downtime'!$C$24:$C$523,$C304,'CMS Downtime'!$D$24:$D$523,$D304,'CMS Downtime'!$K$24:$K$523,"Monitoring Equipment Malfunction"))</f>
        <v/>
      </c>
      <c r="I304" s="160" t="str">
        <f>IF($C304="","",SUMIFS('CMS Downtime'!$J$24:$J$523,'CMS Downtime'!$B$24:$B$523,$B304,'CMS Downtime'!$C$24:$C$523,$C304,'CMS Downtime'!$D$24:$D$523,$D304,'CMS Downtime'!$K$24:$K$523,"NonMonitoring Equipment Malfunction"))</f>
        <v/>
      </c>
      <c r="J304" s="160" t="str">
        <f>IF($C304="","",SUMIFS('CMS Downtime'!$J$24:$J$523,'CMS Downtime'!$B$24:$B$523,$B304,'CMS Downtime'!$C$24:$C$523,$C304,'CMS Downtime'!$D$24:$D$523,$D304,'CMS Downtime'!$K$24:$K$523,"Quality Assurance/Quality Control Calibrations"))</f>
        <v/>
      </c>
      <c r="K304" s="160" t="str">
        <f>IF($C304="","",SUMIFS('CMS Downtime'!$J$24:$J$523,'CMS Downtime'!$B$24:$B$523,$B304,'CMS Downtime'!$C$24:$C$523,$C304,'CMS Downtime'!$D$24:$D$523,$D304,'CMS Downtime'!$K$24:$K$523,"Other Known Causes"))</f>
        <v/>
      </c>
      <c r="L304" s="160" t="str">
        <f>IF($C304="","",SUMIFS('CMS Downtime'!$J$24:$J$523,'CMS Downtime'!$B$24:$B$523,$B304,'CMS Downtime'!$C$24:$C$523,$C304,'CMS Downtime'!$D$24:$D$523,$D304,'CMS Downtime'!$K$24:$K$523,"Other Unknown Causes"))</f>
        <v/>
      </c>
    </row>
    <row r="305" spans="2:12" s="119" customFormat="1" x14ac:dyDescent="0.25">
      <c r="B305" s="144" t="str">
        <f>IF(Lists!AM283="","",Lists!AM283)</f>
        <v/>
      </c>
      <c r="C305" s="145" t="str">
        <f>IF(Lists!AN283="","",Lists!AN283)</f>
        <v/>
      </c>
      <c r="D305" s="145" t="str">
        <f>IF(Lists!AO283="","",Lists!AO283)</f>
        <v/>
      </c>
      <c r="E305" s="135"/>
      <c r="F305" s="142" t="str">
        <f>IF(C305="","",SUMIFS('CMS Downtime'!$J$24:'CMS Downtime'!$J$1323,'CMS Downtime'!$B$24:'CMS Downtime'!$B$1323,B305,'CMS Downtime'!$C$24:'CMS Downtime'!$C$1323,C305,'CMS Downtime'!$D$24:'CMS Downtime'!$D$1323,D305))</f>
        <v/>
      </c>
      <c r="G305" s="158" t="str">
        <f t="shared" si="4"/>
        <v/>
      </c>
      <c r="H305" s="160" t="str">
        <f>IF($C305="","",SUMIFS('CMS Downtime'!$J$24:$J$523,'CMS Downtime'!$B$24:$B$523,$B305,'CMS Downtime'!$C$24:$C$523,$C305,'CMS Downtime'!$D$24:$D$523,$D305,'CMS Downtime'!$K$24:$K$523,"Monitoring Equipment Malfunction"))</f>
        <v/>
      </c>
      <c r="I305" s="160" t="str">
        <f>IF($C305="","",SUMIFS('CMS Downtime'!$J$24:$J$523,'CMS Downtime'!$B$24:$B$523,$B305,'CMS Downtime'!$C$24:$C$523,$C305,'CMS Downtime'!$D$24:$D$523,$D305,'CMS Downtime'!$K$24:$K$523,"NonMonitoring Equipment Malfunction"))</f>
        <v/>
      </c>
      <c r="J305" s="160" t="str">
        <f>IF($C305="","",SUMIFS('CMS Downtime'!$J$24:$J$523,'CMS Downtime'!$B$24:$B$523,$B305,'CMS Downtime'!$C$24:$C$523,$C305,'CMS Downtime'!$D$24:$D$523,$D305,'CMS Downtime'!$K$24:$K$523,"Quality Assurance/Quality Control Calibrations"))</f>
        <v/>
      </c>
      <c r="K305" s="160" t="str">
        <f>IF($C305="","",SUMIFS('CMS Downtime'!$J$24:$J$523,'CMS Downtime'!$B$24:$B$523,$B305,'CMS Downtime'!$C$24:$C$523,$C305,'CMS Downtime'!$D$24:$D$523,$D305,'CMS Downtime'!$K$24:$K$523,"Other Known Causes"))</f>
        <v/>
      </c>
      <c r="L305" s="160" t="str">
        <f>IF($C305="","",SUMIFS('CMS Downtime'!$J$24:$J$523,'CMS Downtime'!$B$24:$B$523,$B305,'CMS Downtime'!$C$24:$C$523,$C305,'CMS Downtime'!$D$24:$D$523,$D305,'CMS Downtime'!$K$24:$K$523,"Other Unknown Causes"))</f>
        <v/>
      </c>
    </row>
    <row r="306" spans="2:12" s="119" customFormat="1" x14ac:dyDescent="0.25">
      <c r="B306" s="144" t="str">
        <f>IF(Lists!AM284="","",Lists!AM284)</f>
        <v/>
      </c>
      <c r="C306" s="145" t="str">
        <f>IF(Lists!AN284="","",Lists!AN284)</f>
        <v/>
      </c>
      <c r="D306" s="145" t="str">
        <f>IF(Lists!AO284="","",Lists!AO284)</f>
        <v/>
      </c>
      <c r="E306" s="135"/>
      <c r="F306" s="142" t="str">
        <f>IF(C306="","",SUMIFS('CMS Downtime'!$J$24:'CMS Downtime'!$J$1323,'CMS Downtime'!$B$24:'CMS Downtime'!$B$1323,B306,'CMS Downtime'!$C$24:'CMS Downtime'!$C$1323,C306,'CMS Downtime'!$D$24:'CMS Downtime'!$D$1323,D306))</f>
        <v/>
      </c>
      <c r="G306" s="158" t="str">
        <f t="shared" si="4"/>
        <v/>
      </c>
      <c r="H306" s="160" t="str">
        <f>IF($C306="","",SUMIFS('CMS Downtime'!$J$24:$J$523,'CMS Downtime'!$B$24:$B$523,$B306,'CMS Downtime'!$C$24:$C$523,$C306,'CMS Downtime'!$D$24:$D$523,$D306,'CMS Downtime'!$K$24:$K$523,"Monitoring Equipment Malfunction"))</f>
        <v/>
      </c>
      <c r="I306" s="160" t="str">
        <f>IF($C306="","",SUMIFS('CMS Downtime'!$J$24:$J$523,'CMS Downtime'!$B$24:$B$523,$B306,'CMS Downtime'!$C$24:$C$523,$C306,'CMS Downtime'!$D$24:$D$523,$D306,'CMS Downtime'!$K$24:$K$523,"NonMonitoring Equipment Malfunction"))</f>
        <v/>
      </c>
      <c r="J306" s="160" t="str">
        <f>IF($C306="","",SUMIFS('CMS Downtime'!$J$24:$J$523,'CMS Downtime'!$B$24:$B$523,$B306,'CMS Downtime'!$C$24:$C$523,$C306,'CMS Downtime'!$D$24:$D$523,$D306,'CMS Downtime'!$K$24:$K$523,"Quality Assurance/Quality Control Calibrations"))</f>
        <v/>
      </c>
      <c r="K306" s="160" t="str">
        <f>IF($C306="","",SUMIFS('CMS Downtime'!$J$24:$J$523,'CMS Downtime'!$B$24:$B$523,$B306,'CMS Downtime'!$C$24:$C$523,$C306,'CMS Downtime'!$D$24:$D$523,$D306,'CMS Downtime'!$K$24:$K$523,"Other Known Causes"))</f>
        <v/>
      </c>
      <c r="L306" s="160" t="str">
        <f>IF($C306="","",SUMIFS('CMS Downtime'!$J$24:$J$523,'CMS Downtime'!$B$24:$B$523,$B306,'CMS Downtime'!$C$24:$C$523,$C306,'CMS Downtime'!$D$24:$D$523,$D306,'CMS Downtime'!$K$24:$K$523,"Other Unknown Causes"))</f>
        <v/>
      </c>
    </row>
    <row r="307" spans="2:12" s="119" customFormat="1" x14ac:dyDescent="0.25">
      <c r="B307" s="144" t="str">
        <f>IF(Lists!AM285="","",Lists!AM285)</f>
        <v/>
      </c>
      <c r="C307" s="145" t="str">
        <f>IF(Lists!AN285="","",Lists!AN285)</f>
        <v/>
      </c>
      <c r="D307" s="145" t="str">
        <f>IF(Lists!AO285="","",Lists!AO285)</f>
        <v/>
      </c>
      <c r="E307" s="135"/>
      <c r="F307" s="142" t="str">
        <f>IF(C307="","",SUMIFS('CMS Downtime'!$J$24:'CMS Downtime'!$J$1323,'CMS Downtime'!$B$24:'CMS Downtime'!$B$1323,B307,'CMS Downtime'!$C$24:'CMS Downtime'!$C$1323,C307,'CMS Downtime'!$D$24:'CMS Downtime'!$D$1323,D307))</f>
        <v/>
      </c>
      <c r="G307" s="158" t="str">
        <f t="shared" si="4"/>
        <v/>
      </c>
      <c r="H307" s="160" t="str">
        <f>IF($C307="","",SUMIFS('CMS Downtime'!$J$24:$J$523,'CMS Downtime'!$B$24:$B$523,$B307,'CMS Downtime'!$C$24:$C$523,$C307,'CMS Downtime'!$D$24:$D$523,$D307,'CMS Downtime'!$K$24:$K$523,"Monitoring Equipment Malfunction"))</f>
        <v/>
      </c>
      <c r="I307" s="160" t="str">
        <f>IF($C307="","",SUMIFS('CMS Downtime'!$J$24:$J$523,'CMS Downtime'!$B$24:$B$523,$B307,'CMS Downtime'!$C$24:$C$523,$C307,'CMS Downtime'!$D$24:$D$523,$D307,'CMS Downtime'!$K$24:$K$523,"NonMonitoring Equipment Malfunction"))</f>
        <v/>
      </c>
      <c r="J307" s="160" t="str">
        <f>IF($C307="","",SUMIFS('CMS Downtime'!$J$24:$J$523,'CMS Downtime'!$B$24:$B$523,$B307,'CMS Downtime'!$C$24:$C$523,$C307,'CMS Downtime'!$D$24:$D$523,$D307,'CMS Downtime'!$K$24:$K$523,"Quality Assurance/Quality Control Calibrations"))</f>
        <v/>
      </c>
      <c r="K307" s="160" t="str">
        <f>IF($C307="","",SUMIFS('CMS Downtime'!$J$24:$J$523,'CMS Downtime'!$B$24:$B$523,$B307,'CMS Downtime'!$C$24:$C$523,$C307,'CMS Downtime'!$D$24:$D$523,$D307,'CMS Downtime'!$K$24:$K$523,"Other Known Causes"))</f>
        <v/>
      </c>
      <c r="L307" s="160" t="str">
        <f>IF($C307="","",SUMIFS('CMS Downtime'!$J$24:$J$523,'CMS Downtime'!$B$24:$B$523,$B307,'CMS Downtime'!$C$24:$C$523,$C307,'CMS Downtime'!$D$24:$D$523,$D307,'CMS Downtime'!$K$24:$K$523,"Other Unknown Causes"))</f>
        <v/>
      </c>
    </row>
    <row r="308" spans="2:12" s="119" customFormat="1" x14ac:dyDescent="0.25">
      <c r="B308" s="144" t="str">
        <f>IF(Lists!AM286="","",Lists!AM286)</f>
        <v/>
      </c>
      <c r="C308" s="145" t="str">
        <f>IF(Lists!AN286="","",Lists!AN286)</f>
        <v/>
      </c>
      <c r="D308" s="145" t="str">
        <f>IF(Lists!AO286="","",Lists!AO286)</f>
        <v/>
      </c>
      <c r="E308" s="135"/>
      <c r="F308" s="142" t="str">
        <f>IF(C308="","",SUMIFS('CMS Downtime'!$J$24:'CMS Downtime'!$J$1323,'CMS Downtime'!$B$24:'CMS Downtime'!$B$1323,B308,'CMS Downtime'!$C$24:'CMS Downtime'!$C$1323,C308,'CMS Downtime'!$D$24:'CMS Downtime'!$D$1323,D308))</f>
        <v/>
      </c>
      <c r="G308" s="158" t="str">
        <f t="shared" si="4"/>
        <v/>
      </c>
      <c r="H308" s="160" t="str">
        <f>IF($C308="","",SUMIFS('CMS Downtime'!$J$24:$J$523,'CMS Downtime'!$B$24:$B$523,$B308,'CMS Downtime'!$C$24:$C$523,$C308,'CMS Downtime'!$D$24:$D$523,$D308,'CMS Downtime'!$K$24:$K$523,"Monitoring Equipment Malfunction"))</f>
        <v/>
      </c>
      <c r="I308" s="160" t="str">
        <f>IF($C308="","",SUMIFS('CMS Downtime'!$J$24:$J$523,'CMS Downtime'!$B$24:$B$523,$B308,'CMS Downtime'!$C$24:$C$523,$C308,'CMS Downtime'!$D$24:$D$523,$D308,'CMS Downtime'!$K$24:$K$523,"NonMonitoring Equipment Malfunction"))</f>
        <v/>
      </c>
      <c r="J308" s="160" t="str">
        <f>IF($C308="","",SUMIFS('CMS Downtime'!$J$24:$J$523,'CMS Downtime'!$B$24:$B$523,$B308,'CMS Downtime'!$C$24:$C$523,$C308,'CMS Downtime'!$D$24:$D$523,$D308,'CMS Downtime'!$K$24:$K$523,"Quality Assurance/Quality Control Calibrations"))</f>
        <v/>
      </c>
      <c r="K308" s="160" t="str">
        <f>IF($C308="","",SUMIFS('CMS Downtime'!$J$24:$J$523,'CMS Downtime'!$B$24:$B$523,$B308,'CMS Downtime'!$C$24:$C$523,$C308,'CMS Downtime'!$D$24:$D$523,$D308,'CMS Downtime'!$K$24:$K$523,"Other Known Causes"))</f>
        <v/>
      </c>
      <c r="L308" s="160" t="str">
        <f>IF($C308="","",SUMIFS('CMS Downtime'!$J$24:$J$523,'CMS Downtime'!$B$24:$B$523,$B308,'CMS Downtime'!$C$24:$C$523,$C308,'CMS Downtime'!$D$24:$D$523,$D308,'CMS Downtime'!$K$24:$K$523,"Other Unknown Causes"))</f>
        <v/>
      </c>
    </row>
    <row r="309" spans="2:12" s="119" customFormat="1" x14ac:dyDescent="0.25">
      <c r="B309" s="144" t="str">
        <f>IF(Lists!AM287="","",Lists!AM287)</f>
        <v/>
      </c>
      <c r="C309" s="145" t="str">
        <f>IF(Lists!AN287="","",Lists!AN287)</f>
        <v/>
      </c>
      <c r="D309" s="145" t="str">
        <f>IF(Lists!AO287="","",Lists!AO287)</f>
        <v/>
      </c>
      <c r="E309" s="135"/>
      <c r="F309" s="142" t="str">
        <f>IF(C309="","",SUMIFS('CMS Downtime'!$J$24:'CMS Downtime'!$J$1323,'CMS Downtime'!$B$24:'CMS Downtime'!$B$1323,B309,'CMS Downtime'!$C$24:'CMS Downtime'!$C$1323,C309,'CMS Downtime'!$D$24:'CMS Downtime'!$D$1323,D309))</f>
        <v/>
      </c>
      <c r="G309" s="158" t="str">
        <f t="shared" si="4"/>
        <v/>
      </c>
      <c r="H309" s="160" t="str">
        <f>IF($C309="","",SUMIFS('CMS Downtime'!$J$24:$J$523,'CMS Downtime'!$B$24:$B$523,$B309,'CMS Downtime'!$C$24:$C$523,$C309,'CMS Downtime'!$D$24:$D$523,$D309,'CMS Downtime'!$K$24:$K$523,"Monitoring Equipment Malfunction"))</f>
        <v/>
      </c>
      <c r="I309" s="160" t="str">
        <f>IF($C309="","",SUMIFS('CMS Downtime'!$J$24:$J$523,'CMS Downtime'!$B$24:$B$523,$B309,'CMS Downtime'!$C$24:$C$523,$C309,'CMS Downtime'!$D$24:$D$523,$D309,'CMS Downtime'!$K$24:$K$523,"NonMonitoring Equipment Malfunction"))</f>
        <v/>
      </c>
      <c r="J309" s="160" t="str">
        <f>IF($C309="","",SUMIFS('CMS Downtime'!$J$24:$J$523,'CMS Downtime'!$B$24:$B$523,$B309,'CMS Downtime'!$C$24:$C$523,$C309,'CMS Downtime'!$D$24:$D$523,$D309,'CMS Downtime'!$K$24:$K$523,"Quality Assurance/Quality Control Calibrations"))</f>
        <v/>
      </c>
      <c r="K309" s="160" t="str">
        <f>IF($C309="","",SUMIFS('CMS Downtime'!$J$24:$J$523,'CMS Downtime'!$B$24:$B$523,$B309,'CMS Downtime'!$C$24:$C$523,$C309,'CMS Downtime'!$D$24:$D$523,$D309,'CMS Downtime'!$K$24:$K$523,"Other Known Causes"))</f>
        <v/>
      </c>
      <c r="L309" s="160" t="str">
        <f>IF($C309="","",SUMIFS('CMS Downtime'!$J$24:$J$523,'CMS Downtime'!$B$24:$B$523,$B309,'CMS Downtime'!$C$24:$C$523,$C309,'CMS Downtime'!$D$24:$D$523,$D309,'CMS Downtime'!$K$24:$K$523,"Other Unknown Causes"))</f>
        <v/>
      </c>
    </row>
    <row r="310" spans="2:12" s="119" customFormat="1" x14ac:dyDescent="0.25">
      <c r="B310" s="144" t="str">
        <f>IF(Lists!AM288="","",Lists!AM288)</f>
        <v/>
      </c>
      <c r="C310" s="145" t="str">
        <f>IF(Lists!AN288="","",Lists!AN288)</f>
        <v/>
      </c>
      <c r="D310" s="145" t="str">
        <f>IF(Lists!AO288="","",Lists!AO288)</f>
        <v/>
      </c>
      <c r="E310" s="135"/>
      <c r="F310" s="142" t="str">
        <f>IF(C310="","",SUMIFS('CMS Downtime'!$J$24:'CMS Downtime'!$J$1323,'CMS Downtime'!$B$24:'CMS Downtime'!$B$1323,B310,'CMS Downtime'!$C$24:'CMS Downtime'!$C$1323,C310,'CMS Downtime'!$D$24:'CMS Downtime'!$D$1323,D310))</f>
        <v/>
      </c>
      <c r="G310" s="158" t="str">
        <f t="shared" si="4"/>
        <v/>
      </c>
      <c r="H310" s="160" t="str">
        <f>IF($C310="","",SUMIFS('CMS Downtime'!$J$24:$J$523,'CMS Downtime'!$B$24:$B$523,$B310,'CMS Downtime'!$C$24:$C$523,$C310,'CMS Downtime'!$D$24:$D$523,$D310,'CMS Downtime'!$K$24:$K$523,"Monitoring Equipment Malfunction"))</f>
        <v/>
      </c>
      <c r="I310" s="160" t="str">
        <f>IF($C310="","",SUMIFS('CMS Downtime'!$J$24:$J$523,'CMS Downtime'!$B$24:$B$523,$B310,'CMS Downtime'!$C$24:$C$523,$C310,'CMS Downtime'!$D$24:$D$523,$D310,'CMS Downtime'!$K$24:$K$523,"NonMonitoring Equipment Malfunction"))</f>
        <v/>
      </c>
      <c r="J310" s="160" t="str">
        <f>IF($C310="","",SUMIFS('CMS Downtime'!$J$24:$J$523,'CMS Downtime'!$B$24:$B$523,$B310,'CMS Downtime'!$C$24:$C$523,$C310,'CMS Downtime'!$D$24:$D$523,$D310,'CMS Downtime'!$K$24:$K$523,"Quality Assurance/Quality Control Calibrations"))</f>
        <v/>
      </c>
      <c r="K310" s="160" t="str">
        <f>IF($C310="","",SUMIFS('CMS Downtime'!$J$24:$J$523,'CMS Downtime'!$B$24:$B$523,$B310,'CMS Downtime'!$C$24:$C$523,$C310,'CMS Downtime'!$D$24:$D$523,$D310,'CMS Downtime'!$K$24:$K$523,"Other Known Causes"))</f>
        <v/>
      </c>
      <c r="L310" s="160" t="str">
        <f>IF($C310="","",SUMIFS('CMS Downtime'!$J$24:$J$523,'CMS Downtime'!$B$24:$B$523,$B310,'CMS Downtime'!$C$24:$C$523,$C310,'CMS Downtime'!$D$24:$D$523,$D310,'CMS Downtime'!$K$24:$K$523,"Other Unknown Causes"))</f>
        <v/>
      </c>
    </row>
    <row r="311" spans="2:12" s="119" customFormat="1" x14ac:dyDescent="0.25">
      <c r="B311" s="144" t="str">
        <f>IF(Lists!AM289="","",Lists!AM289)</f>
        <v/>
      </c>
      <c r="C311" s="145" t="str">
        <f>IF(Lists!AN289="","",Lists!AN289)</f>
        <v/>
      </c>
      <c r="D311" s="145" t="str">
        <f>IF(Lists!AO289="","",Lists!AO289)</f>
        <v/>
      </c>
      <c r="E311" s="135"/>
      <c r="F311" s="142" t="str">
        <f>IF(C311="","",SUMIFS('CMS Downtime'!$J$24:'CMS Downtime'!$J$1323,'CMS Downtime'!$B$24:'CMS Downtime'!$B$1323,B311,'CMS Downtime'!$C$24:'CMS Downtime'!$C$1323,C311,'CMS Downtime'!$D$24:'CMS Downtime'!$D$1323,D311))</f>
        <v/>
      </c>
      <c r="G311" s="158" t="str">
        <f t="shared" si="4"/>
        <v/>
      </c>
      <c r="H311" s="160" t="str">
        <f>IF($C311="","",SUMIFS('CMS Downtime'!$J$24:$J$523,'CMS Downtime'!$B$24:$B$523,$B311,'CMS Downtime'!$C$24:$C$523,$C311,'CMS Downtime'!$D$24:$D$523,$D311,'CMS Downtime'!$K$24:$K$523,"Monitoring Equipment Malfunction"))</f>
        <v/>
      </c>
      <c r="I311" s="160" t="str">
        <f>IF($C311="","",SUMIFS('CMS Downtime'!$J$24:$J$523,'CMS Downtime'!$B$24:$B$523,$B311,'CMS Downtime'!$C$24:$C$523,$C311,'CMS Downtime'!$D$24:$D$523,$D311,'CMS Downtime'!$K$24:$K$523,"NonMonitoring Equipment Malfunction"))</f>
        <v/>
      </c>
      <c r="J311" s="160" t="str">
        <f>IF($C311="","",SUMIFS('CMS Downtime'!$J$24:$J$523,'CMS Downtime'!$B$24:$B$523,$B311,'CMS Downtime'!$C$24:$C$523,$C311,'CMS Downtime'!$D$24:$D$523,$D311,'CMS Downtime'!$K$24:$K$523,"Quality Assurance/Quality Control Calibrations"))</f>
        <v/>
      </c>
      <c r="K311" s="160" t="str">
        <f>IF($C311="","",SUMIFS('CMS Downtime'!$J$24:$J$523,'CMS Downtime'!$B$24:$B$523,$B311,'CMS Downtime'!$C$24:$C$523,$C311,'CMS Downtime'!$D$24:$D$523,$D311,'CMS Downtime'!$K$24:$K$523,"Other Known Causes"))</f>
        <v/>
      </c>
      <c r="L311" s="160" t="str">
        <f>IF($C311="","",SUMIFS('CMS Downtime'!$J$24:$J$523,'CMS Downtime'!$B$24:$B$523,$B311,'CMS Downtime'!$C$24:$C$523,$C311,'CMS Downtime'!$D$24:$D$523,$D311,'CMS Downtime'!$K$24:$K$523,"Other Unknown Causes"))</f>
        <v/>
      </c>
    </row>
    <row r="312" spans="2:12" s="119" customFormat="1" x14ac:dyDescent="0.25">
      <c r="B312" s="144" t="str">
        <f>IF(Lists!AM290="","",Lists!AM290)</f>
        <v/>
      </c>
      <c r="C312" s="145" t="str">
        <f>IF(Lists!AN290="","",Lists!AN290)</f>
        <v/>
      </c>
      <c r="D312" s="145" t="str">
        <f>IF(Lists!AO290="","",Lists!AO290)</f>
        <v/>
      </c>
      <c r="E312" s="135"/>
      <c r="F312" s="142" t="str">
        <f>IF(C312="","",SUMIFS('CMS Downtime'!$J$24:'CMS Downtime'!$J$1323,'CMS Downtime'!$B$24:'CMS Downtime'!$B$1323,B312,'CMS Downtime'!$C$24:'CMS Downtime'!$C$1323,C312,'CMS Downtime'!$D$24:'CMS Downtime'!$D$1323,D312))</f>
        <v/>
      </c>
      <c r="G312" s="158" t="str">
        <f t="shared" si="4"/>
        <v/>
      </c>
      <c r="H312" s="160" t="str">
        <f>IF($C312="","",SUMIFS('CMS Downtime'!$J$24:$J$523,'CMS Downtime'!$B$24:$B$523,$B312,'CMS Downtime'!$C$24:$C$523,$C312,'CMS Downtime'!$D$24:$D$523,$D312,'CMS Downtime'!$K$24:$K$523,"Monitoring Equipment Malfunction"))</f>
        <v/>
      </c>
      <c r="I312" s="160" t="str">
        <f>IF($C312="","",SUMIFS('CMS Downtime'!$J$24:$J$523,'CMS Downtime'!$B$24:$B$523,$B312,'CMS Downtime'!$C$24:$C$523,$C312,'CMS Downtime'!$D$24:$D$523,$D312,'CMS Downtime'!$K$24:$K$523,"NonMonitoring Equipment Malfunction"))</f>
        <v/>
      </c>
      <c r="J312" s="160" t="str">
        <f>IF($C312="","",SUMIFS('CMS Downtime'!$J$24:$J$523,'CMS Downtime'!$B$24:$B$523,$B312,'CMS Downtime'!$C$24:$C$523,$C312,'CMS Downtime'!$D$24:$D$523,$D312,'CMS Downtime'!$K$24:$K$523,"Quality Assurance/Quality Control Calibrations"))</f>
        <v/>
      </c>
      <c r="K312" s="160" t="str">
        <f>IF($C312="","",SUMIFS('CMS Downtime'!$J$24:$J$523,'CMS Downtime'!$B$24:$B$523,$B312,'CMS Downtime'!$C$24:$C$523,$C312,'CMS Downtime'!$D$24:$D$523,$D312,'CMS Downtime'!$K$24:$K$523,"Other Known Causes"))</f>
        <v/>
      </c>
      <c r="L312" s="160" t="str">
        <f>IF($C312="","",SUMIFS('CMS Downtime'!$J$24:$J$523,'CMS Downtime'!$B$24:$B$523,$B312,'CMS Downtime'!$C$24:$C$523,$C312,'CMS Downtime'!$D$24:$D$523,$D312,'CMS Downtime'!$K$24:$K$523,"Other Unknown Causes"))</f>
        <v/>
      </c>
    </row>
    <row r="313" spans="2:12" s="119" customFormat="1" x14ac:dyDescent="0.25">
      <c r="B313" s="144" t="str">
        <f>IF(Lists!AM291="","",Lists!AM291)</f>
        <v/>
      </c>
      <c r="C313" s="145" t="str">
        <f>IF(Lists!AN291="","",Lists!AN291)</f>
        <v/>
      </c>
      <c r="D313" s="145" t="str">
        <f>IF(Lists!AO291="","",Lists!AO291)</f>
        <v/>
      </c>
      <c r="E313" s="135"/>
      <c r="F313" s="142" t="str">
        <f>IF(C313="","",SUMIFS('CMS Downtime'!$J$24:'CMS Downtime'!$J$1323,'CMS Downtime'!$B$24:'CMS Downtime'!$B$1323,B313,'CMS Downtime'!$C$24:'CMS Downtime'!$C$1323,C313,'CMS Downtime'!$D$24:'CMS Downtime'!$D$1323,D313))</f>
        <v/>
      </c>
      <c r="G313" s="158" t="str">
        <f t="shared" si="4"/>
        <v/>
      </c>
      <c r="H313" s="160" t="str">
        <f>IF($C313="","",SUMIFS('CMS Downtime'!$J$24:$J$523,'CMS Downtime'!$B$24:$B$523,$B313,'CMS Downtime'!$C$24:$C$523,$C313,'CMS Downtime'!$D$24:$D$523,$D313,'CMS Downtime'!$K$24:$K$523,"Monitoring Equipment Malfunction"))</f>
        <v/>
      </c>
      <c r="I313" s="160" t="str">
        <f>IF($C313="","",SUMIFS('CMS Downtime'!$J$24:$J$523,'CMS Downtime'!$B$24:$B$523,$B313,'CMS Downtime'!$C$24:$C$523,$C313,'CMS Downtime'!$D$24:$D$523,$D313,'CMS Downtime'!$K$24:$K$523,"NonMonitoring Equipment Malfunction"))</f>
        <v/>
      </c>
      <c r="J313" s="160" t="str">
        <f>IF($C313="","",SUMIFS('CMS Downtime'!$J$24:$J$523,'CMS Downtime'!$B$24:$B$523,$B313,'CMS Downtime'!$C$24:$C$523,$C313,'CMS Downtime'!$D$24:$D$523,$D313,'CMS Downtime'!$K$24:$K$523,"Quality Assurance/Quality Control Calibrations"))</f>
        <v/>
      </c>
      <c r="K313" s="160" t="str">
        <f>IF($C313="","",SUMIFS('CMS Downtime'!$J$24:$J$523,'CMS Downtime'!$B$24:$B$523,$B313,'CMS Downtime'!$C$24:$C$523,$C313,'CMS Downtime'!$D$24:$D$523,$D313,'CMS Downtime'!$K$24:$K$523,"Other Known Causes"))</f>
        <v/>
      </c>
      <c r="L313" s="160" t="str">
        <f>IF($C313="","",SUMIFS('CMS Downtime'!$J$24:$J$523,'CMS Downtime'!$B$24:$B$523,$B313,'CMS Downtime'!$C$24:$C$523,$C313,'CMS Downtime'!$D$24:$D$523,$D313,'CMS Downtime'!$K$24:$K$523,"Other Unknown Causes"))</f>
        <v/>
      </c>
    </row>
    <row r="314" spans="2:12" s="119" customFormat="1" x14ac:dyDescent="0.25">
      <c r="B314" s="144" t="str">
        <f>IF(Lists!AM292="","",Lists!AM292)</f>
        <v/>
      </c>
      <c r="C314" s="145" t="str">
        <f>IF(Lists!AN292="","",Lists!AN292)</f>
        <v/>
      </c>
      <c r="D314" s="145" t="str">
        <f>IF(Lists!AO292="","",Lists!AO292)</f>
        <v/>
      </c>
      <c r="E314" s="135"/>
      <c r="F314" s="142" t="str">
        <f>IF(C314="","",SUMIFS('CMS Downtime'!$J$24:'CMS Downtime'!$J$1323,'CMS Downtime'!$B$24:'CMS Downtime'!$B$1323,B314,'CMS Downtime'!$C$24:'CMS Downtime'!$C$1323,C314,'CMS Downtime'!$D$24:'CMS Downtime'!$D$1323,D314))</f>
        <v/>
      </c>
      <c r="G314" s="158" t="str">
        <f t="shared" si="4"/>
        <v/>
      </c>
      <c r="H314" s="160" t="str">
        <f>IF($C314="","",SUMIFS('CMS Downtime'!$J$24:$J$523,'CMS Downtime'!$B$24:$B$523,$B314,'CMS Downtime'!$C$24:$C$523,$C314,'CMS Downtime'!$D$24:$D$523,$D314,'CMS Downtime'!$K$24:$K$523,"Monitoring Equipment Malfunction"))</f>
        <v/>
      </c>
      <c r="I314" s="160" t="str">
        <f>IF($C314="","",SUMIFS('CMS Downtime'!$J$24:$J$523,'CMS Downtime'!$B$24:$B$523,$B314,'CMS Downtime'!$C$24:$C$523,$C314,'CMS Downtime'!$D$24:$D$523,$D314,'CMS Downtime'!$K$24:$K$523,"NonMonitoring Equipment Malfunction"))</f>
        <v/>
      </c>
      <c r="J314" s="160" t="str">
        <f>IF($C314="","",SUMIFS('CMS Downtime'!$J$24:$J$523,'CMS Downtime'!$B$24:$B$523,$B314,'CMS Downtime'!$C$24:$C$523,$C314,'CMS Downtime'!$D$24:$D$523,$D314,'CMS Downtime'!$K$24:$K$523,"Quality Assurance/Quality Control Calibrations"))</f>
        <v/>
      </c>
      <c r="K314" s="160" t="str">
        <f>IF($C314="","",SUMIFS('CMS Downtime'!$J$24:$J$523,'CMS Downtime'!$B$24:$B$523,$B314,'CMS Downtime'!$C$24:$C$523,$C314,'CMS Downtime'!$D$24:$D$523,$D314,'CMS Downtime'!$K$24:$K$523,"Other Known Causes"))</f>
        <v/>
      </c>
      <c r="L314" s="160" t="str">
        <f>IF($C314="","",SUMIFS('CMS Downtime'!$J$24:$J$523,'CMS Downtime'!$B$24:$B$523,$B314,'CMS Downtime'!$C$24:$C$523,$C314,'CMS Downtime'!$D$24:$D$523,$D314,'CMS Downtime'!$K$24:$K$523,"Other Unknown Causes"))</f>
        <v/>
      </c>
    </row>
    <row r="315" spans="2:12" s="119" customFormat="1" x14ac:dyDescent="0.25">
      <c r="B315" s="144" t="str">
        <f>IF(Lists!AM293="","",Lists!AM293)</f>
        <v/>
      </c>
      <c r="C315" s="145" t="str">
        <f>IF(Lists!AN293="","",Lists!AN293)</f>
        <v/>
      </c>
      <c r="D315" s="145" t="str">
        <f>IF(Lists!AO293="","",Lists!AO293)</f>
        <v/>
      </c>
      <c r="E315" s="135"/>
      <c r="F315" s="142" t="str">
        <f>IF(C315="","",SUMIFS('CMS Downtime'!$J$24:'CMS Downtime'!$J$1323,'CMS Downtime'!$B$24:'CMS Downtime'!$B$1323,B315,'CMS Downtime'!$C$24:'CMS Downtime'!$C$1323,C315,'CMS Downtime'!$D$24:'CMS Downtime'!$D$1323,D315))</f>
        <v/>
      </c>
      <c r="G315" s="158" t="str">
        <f t="shared" si="4"/>
        <v/>
      </c>
      <c r="H315" s="160" t="str">
        <f>IF($C315="","",SUMIFS('CMS Downtime'!$J$24:$J$523,'CMS Downtime'!$B$24:$B$523,$B315,'CMS Downtime'!$C$24:$C$523,$C315,'CMS Downtime'!$D$24:$D$523,$D315,'CMS Downtime'!$K$24:$K$523,"Monitoring Equipment Malfunction"))</f>
        <v/>
      </c>
      <c r="I315" s="160" t="str">
        <f>IF($C315="","",SUMIFS('CMS Downtime'!$J$24:$J$523,'CMS Downtime'!$B$24:$B$523,$B315,'CMS Downtime'!$C$24:$C$523,$C315,'CMS Downtime'!$D$24:$D$523,$D315,'CMS Downtime'!$K$24:$K$523,"NonMonitoring Equipment Malfunction"))</f>
        <v/>
      </c>
      <c r="J315" s="160" t="str">
        <f>IF($C315="","",SUMIFS('CMS Downtime'!$J$24:$J$523,'CMS Downtime'!$B$24:$B$523,$B315,'CMS Downtime'!$C$24:$C$523,$C315,'CMS Downtime'!$D$24:$D$523,$D315,'CMS Downtime'!$K$24:$K$523,"Quality Assurance/Quality Control Calibrations"))</f>
        <v/>
      </c>
      <c r="K315" s="160" t="str">
        <f>IF($C315="","",SUMIFS('CMS Downtime'!$J$24:$J$523,'CMS Downtime'!$B$24:$B$523,$B315,'CMS Downtime'!$C$24:$C$523,$C315,'CMS Downtime'!$D$24:$D$523,$D315,'CMS Downtime'!$K$24:$K$523,"Other Known Causes"))</f>
        <v/>
      </c>
      <c r="L315" s="160" t="str">
        <f>IF($C315="","",SUMIFS('CMS Downtime'!$J$24:$J$523,'CMS Downtime'!$B$24:$B$523,$B315,'CMS Downtime'!$C$24:$C$523,$C315,'CMS Downtime'!$D$24:$D$523,$D315,'CMS Downtime'!$K$24:$K$523,"Other Unknown Causes"))</f>
        <v/>
      </c>
    </row>
    <row r="316" spans="2:12" s="119" customFormat="1" x14ac:dyDescent="0.25">
      <c r="B316" s="144" t="str">
        <f>IF(Lists!AM294="","",Lists!AM294)</f>
        <v/>
      </c>
      <c r="C316" s="145" t="str">
        <f>IF(Lists!AN294="","",Lists!AN294)</f>
        <v/>
      </c>
      <c r="D316" s="145" t="str">
        <f>IF(Lists!AO294="","",Lists!AO294)</f>
        <v/>
      </c>
      <c r="E316" s="135"/>
      <c r="F316" s="142" t="str">
        <f>IF(C316="","",SUMIFS('CMS Downtime'!$J$24:'CMS Downtime'!$J$1323,'CMS Downtime'!$B$24:'CMS Downtime'!$B$1323,B316,'CMS Downtime'!$C$24:'CMS Downtime'!$C$1323,C316,'CMS Downtime'!$D$24:'CMS Downtime'!$D$1323,D316))</f>
        <v/>
      </c>
      <c r="G316" s="158" t="str">
        <f t="shared" si="4"/>
        <v/>
      </c>
      <c r="H316" s="160" t="str">
        <f>IF($C316="","",SUMIFS('CMS Downtime'!$J$24:$J$523,'CMS Downtime'!$B$24:$B$523,$B316,'CMS Downtime'!$C$24:$C$523,$C316,'CMS Downtime'!$D$24:$D$523,$D316,'CMS Downtime'!$K$24:$K$523,"Monitoring Equipment Malfunction"))</f>
        <v/>
      </c>
      <c r="I316" s="160" t="str">
        <f>IF($C316="","",SUMIFS('CMS Downtime'!$J$24:$J$523,'CMS Downtime'!$B$24:$B$523,$B316,'CMS Downtime'!$C$24:$C$523,$C316,'CMS Downtime'!$D$24:$D$523,$D316,'CMS Downtime'!$K$24:$K$523,"NonMonitoring Equipment Malfunction"))</f>
        <v/>
      </c>
      <c r="J316" s="160" t="str">
        <f>IF($C316="","",SUMIFS('CMS Downtime'!$J$24:$J$523,'CMS Downtime'!$B$24:$B$523,$B316,'CMS Downtime'!$C$24:$C$523,$C316,'CMS Downtime'!$D$24:$D$523,$D316,'CMS Downtime'!$K$24:$K$523,"Quality Assurance/Quality Control Calibrations"))</f>
        <v/>
      </c>
      <c r="K316" s="160" t="str">
        <f>IF($C316="","",SUMIFS('CMS Downtime'!$J$24:$J$523,'CMS Downtime'!$B$24:$B$523,$B316,'CMS Downtime'!$C$24:$C$523,$C316,'CMS Downtime'!$D$24:$D$523,$D316,'CMS Downtime'!$K$24:$K$523,"Other Known Causes"))</f>
        <v/>
      </c>
      <c r="L316" s="160" t="str">
        <f>IF($C316="","",SUMIFS('CMS Downtime'!$J$24:$J$523,'CMS Downtime'!$B$24:$B$523,$B316,'CMS Downtime'!$C$24:$C$523,$C316,'CMS Downtime'!$D$24:$D$523,$D316,'CMS Downtime'!$K$24:$K$523,"Other Unknown Causes"))</f>
        <v/>
      </c>
    </row>
    <row r="317" spans="2:12" s="119" customFormat="1" x14ac:dyDescent="0.25">
      <c r="B317" s="144" t="str">
        <f>IF(Lists!AM295="","",Lists!AM295)</f>
        <v/>
      </c>
      <c r="C317" s="145" t="str">
        <f>IF(Lists!AN295="","",Lists!AN295)</f>
        <v/>
      </c>
      <c r="D317" s="145" t="str">
        <f>IF(Lists!AO295="","",Lists!AO295)</f>
        <v/>
      </c>
      <c r="E317" s="135"/>
      <c r="F317" s="142" t="str">
        <f>IF(C317="","",SUMIFS('CMS Downtime'!$J$24:'CMS Downtime'!$J$1323,'CMS Downtime'!$B$24:'CMS Downtime'!$B$1323,B317,'CMS Downtime'!$C$24:'CMS Downtime'!$C$1323,C317,'CMS Downtime'!$D$24:'CMS Downtime'!$D$1323,D317))</f>
        <v/>
      </c>
      <c r="G317" s="158" t="str">
        <f t="shared" si="4"/>
        <v/>
      </c>
      <c r="H317" s="160" t="str">
        <f>IF($C317="","",SUMIFS('CMS Downtime'!$J$24:$J$523,'CMS Downtime'!$B$24:$B$523,$B317,'CMS Downtime'!$C$24:$C$523,$C317,'CMS Downtime'!$D$24:$D$523,$D317,'CMS Downtime'!$K$24:$K$523,"Monitoring Equipment Malfunction"))</f>
        <v/>
      </c>
      <c r="I317" s="160" t="str">
        <f>IF($C317="","",SUMIFS('CMS Downtime'!$J$24:$J$523,'CMS Downtime'!$B$24:$B$523,$B317,'CMS Downtime'!$C$24:$C$523,$C317,'CMS Downtime'!$D$24:$D$523,$D317,'CMS Downtime'!$K$24:$K$523,"NonMonitoring Equipment Malfunction"))</f>
        <v/>
      </c>
      <c r="J317" s="160" t="str">
        <f>IF($C317="","",SUMIFS('CMS Downtime'!$J$24:$J$523,'CMS Downtime'!$B$24:$B$523,$B317,'CMS Downtime'!$C$24:$C$523,$C317,'CMS Downtime'!$D$24:$D$523,$D317,'CMS Downtime'!$K$24:$K$523,"Quality Assurance/Quality Control Calibrations"))</f>
        <v/>
      </c>
      <c r="K317" s="160" t="str">
        <f>IF($C317="","",SUMIFS('CMS Downtime'!$J$24:$J$523,'CMS Downtime'!$B$24:$B$523,$B317,'CMS Downtime'!$C$24:$C$523,$C317,'CMS Downtime'!$D$24:$D$523,$D317,'CMS Downtime'!$K$24:$K$523,"Other Known Causes"))</f>
        <v/>
      </c>
      <c r="L317" s="160" t="str">
        <f>IF($C317="","",SUMIFS('CMS Downtime'!$J$24:$J$523,'CMS Downtime'!$B$24:$B$523,$B317,'CMS Downtime'!$C$24:$C$523,$C317,'CMS Downtime'!$D$24:$D$523,$D317,'CMS Downtime'!$K$24:$K$523,"Other Unknown Causes"))</f>
        <v/>
      </c>
    </row>
    <row r="318" spans="2:12" s="119" customFormat="1" x14ac:dyDescent="0.25">
      <c r="B318" s="144" t="str">
        <f>IF(Lists!AM296="","",Lists!AM296)</f>
        <v/>
      </c>
      <c r="C318" s="145" t="str">
        <f>IF(Lists!AN296="","",Lists!AN296)</f>
        <v/>
      </c>
      <c r="D318" s="145" t="str">
        <f>IF(Lists!AO296="","",Lists!AO296)</f>
        <v/>
      </c>
      <c r="E318" s="135"/>
      <c r="F318" s="142" t="str">
        <f>IF(C318="","",SUMIFS('CMS Downtime'!$J$24:'CMS Downtime'!$J$1323,'CMS Downtime'!$B$24:'CMS Downtime'!$B$1323,B318,'CMS Downtime'!$C$24:'CMS Downtime'!$C$1323,C318,'CMS Downtime'!$D$24:'CMS Downtime'!$D$1323,D318))</f>
        <v/>
      </c>
      <c r="G318" s="158" t="str">
        <f t="shared" si="4"/>
        <v/>
      </c>
      <c r="H318" s="160" t="str">
        <f>IF($C318="","",SUMIFS('CMS Downtime'!$J$24:$J$523,'CMS Downtime'!$B$24:$B$523,$B318,'CMS Downtime'!$C$24:$C$523,$C318,'CMS Downtime'!$D$24:$D$523,$D318,'CMS Downtime'!$K$24:$K$523,"Monitoring Equipment Malfunction"))</f>
        <v/>
      </c>
      <c r="I318" s="160" t="str">
        <f>IF($C318="","",SUMIFS('CMS Downtime'!$J$24:$J$523,'CMS Downtime'!$B$24:$B$523,$B318,'CMS Downtime'!$C$24:$C$523,$C318,'CMS Downtime'!$D$24:$D$523,$D318,'CMS Downtime'!$K$24:$K$523,"NonMonitoring Equipment Malfunction"))</f>
        <v/>
      </c>
      <c r="J318" s="160" t="str">
        <f>IF($C318="","",SUMIFS('CMS Downtime'!$J$24:$J$523,'CMS Downtime'!$B$24:$B$523,$B318,'CMS Downtime'!$C$24:$C$523,$C318,'CMS Downtime'!$D$24:$D$523,$D318,'CMS Downtime'!$K$24:$K$523,"Quality Assurance/Quality Control Calibrations"))</f>
        <v/>
      </c>
      <c r="K318" s="160" t="str">
        <f>IF($C318="","",SUMIFS('CMS Downtime'!$J$24:$J$523,'CMS Downtime'!$B$24:$B$523,$B318,'CMS Downtime'!$C$24:$C$523,$C318,'CMS Downtime'!$D$24:$D$523,$D318,'CMS Downtime'!$K$24:$K$523,"Other Known Causes"))</f>
        <v/>
      </c>
      <c r="L318" s="160" t="str">
        <f>IF($C318="","",SUMIFS('CMS Downtime'!$J$24:$J$523,'CMS Downtime'!$B$24:$B$523,$B318,'CMS Downtime'!$C$24:$C$523,$C318,'CMS Downtime'!$D$24:$D$523,$D318,'CMS Downtime'!$K$24:$K$523,"Other Unknown Causes"))</f>
        <v/>
      </c>
    </row>
    <row r="319" spans="2:12" s="119" customFormat="1" x14ac:dyDescent="0.25">
      <c r="B319" s="144" t="str">
        <f>IF(Lists!AM297="","",Lists!AM297)</f>
        <v/>
      </c>
      <c r="C319" s="145" t="str">
        <f>IF(Lists!AN297="","",Lists!AN297)</f>
        <v/>
      </c>
      <c r="D319" s="145" t="str">
        <f>IF(Lists!AO297="","",Lists!AO297)</f>
        <v/>
      </c>
      <c r="E319" s="135"/>
      <c r="F319" s="142" t="str">
        <f>IF(C319="","",SUMIFS('CMS Downtime'!$J$24:'CMS Downtime'!$J$1323,'CMS Downtime'!$B$24:'CMS Downtime'!$B$1323,B319,'CMS Downtime'!$C$24:'CMS Downtime'!$C$1323,C319,'CMS Downtime'!$D$24:'CMS Downtime'!$D$1323,D319))</f>
        <v/>
      </c>
      <c r="G319" s="158" t="str">
        <f t="shared" si="4"/>
        <v/>
      </c>
      <c r="H319" s="160" t="str">
        <f>IF($C319="","",SUMIFS('CMS Downtime'!$J$24:$J$523,'CMS Downtime'!$B$24:$B$523,$B319,'CMS Downtime'!$C$24:$C$523,$C319,'CMS Downtime'!$D$24:$D$523,$D319,'CMS Downtime'!$K$24:$K$523,"Monitoring Equipment Malfunction"))</f>
        <v/>
      </c>
      <c r="I319" s="160" t="str">
        <f>IF($C319="","",SUMIFS('CMS Downtime'!$J$24:$J$523,'CMS Downtime'!$B$24:$B$523,$B319,'CMS Downtime'!$C$24:$C$523,$C319,'CMS Downtime'!$D$24:$D$523,$D319,'CMS Downtime'!$K$24:$K$523,"NonMonitoring Equipment Malfunction"))</f>
        <v/>
      </c>
      <c r="J319" s="160" t="str">
        <f>IF($C319="","",SUMIFS('CMS Downtime'!$J$24:$J$523,'CMS Downtime'!$B$24:$B$523,$B319,'CMS Downtime'!$C$24:$C$523,$C319,'CMS Downtime'!$D$24:$D$523,$D319,'CMS Downtime'!$K$24:$K$523,"Quality Assurance/Quality Control Calibrations"))</f>
        <v/>
      </c>
      <c r="K319" s="160" t="str">
        <f>IF($C319="","",SUMIFS('CMS Downtime'!$J$24:$J$523,'CMS Downtime'!$B$24:$B$523,$B319,'CMS Downtime'!$C$24:$C$523,$C319,'CMS Downtime'!$D$24:$D$523,$D319,'CMS Downtime'!$K$24:$K$523,"Other Known Causes"))</f>
        <v/>
      </c>
      <c r="L319" s="160" t="str">
        <f>IF($C319="","",SUMIFS('CMS Downtime'!$J$24:$J$523,'CMS Downtime'!$B$24:$B$523,$B319,'CMS Downtime'!$C$24:$C$523,$C319,'CMS Downtime'!$D$24:$D$523,$D319,'CMS Downtime'!$K$24:$K$523,"Other Unknown Causes"))</f>
        <v/>
      </c>
    </row>
    <row r="320" spans="2:12" s="119" customFormat="1" x14ac:dyDescent="0.25">
      <c r="B320" s="144" t="str">
        <f>IF(Lists!AM298="","",Lists!AM298)</f>
        <v/>
      </c>
      <c r="C320" s="145" t="str">
        <f>IF(Lists!AN298="","",Lists!AN298)</f>
        <v/>
      </c>
      <c r="D320" s="145" t="str">
        <f>IF(Lists!AO298="","",Lists!AO298)</f>
        <v/>
      </c>
      <c r="E320" s="135"/>
      <c r="F320" s="142" t="str">
        <f>IF(C320="","",SUMIFS('CMS Downtime'!$J$24:'CMS Downtime'!$J$1323,'CMS Downtime'!$B$24:'CMS Downtime'!$B$1323,B320,'CMS Downtime'!$C$24:'CMS Downtime'!$C$1323,C320,'CMS Downtime'!$D$24:'CMS Downtime'!$D$1323,D320))</f>
        <v/>
      </c>
      <c r="G320" s="158" t="str">
        <f t="shared" si="4"/>
        <v/>
      </c>
      <c r="H320" s="160" t="str">
        <f>IF($C320="","",SUMIFS('CMS Downtime'!$J$24:$J$523,'CMS Downtime'!$B$24:$B$523,$B320,'CMS Downtime'!$C$24:$C$523,$C320,'CMS Downtime'!$D$24:$D$523,$D320,'CMS Downtime'!$K$24:$K$523,"Monitoring Equipment Malfunction"))</f>
        <v/>
      </c>
      <c r="I320" s="160" t="str">
        <f>IF($C320="","",SUMIFS('CMS Downtime'!$J$24:$J$523,'CMS Downtime'!$B$24:$B$523,$B320,'CMS Downtime'!$C$24:$C$523,$C320,'CMS Downtime'!$D$24:$D$523,$D320,'CMS Downtime'!$K$24:$K$523,"NonMonitoring Equipment Malfunction"))</f>
        <v/>
      </c>
      <c r="J320" s="160" t="str">
        <f>IF($C320="","",SUMIFS('CMS Downtime'!$J$24:$J$523,'CMS Downtime'!$B$24:$B$523,$B320,'CMS Downtime'!$C$24:$C$523,$C320,'CMS Downtime'!$D$24:$D$523,$D320,'CMS Downtime'!$K$24:$K$523,"Quality Assurance/Quality Control Calibrations"))</f>
        <v/>
      </c>
      <c r="K320" s="160" t="str">
        <f>IF($C320="","",SUMIFS('CMS Downtime'!$J$24:$J$523,'CMS Downtime'!$B$24:$B$523,$B320,'CMS Downtime'!$C$24:$C$523,$C320,'CMS Downtime'!$D$24:$D$523,$D320,'CMS Downtime'!$K$24:$K$523,"Other Known Causes"))</f>
        <v/>
      </c>
      <c r="L320" s="160" t="str">
        <f>IF($C320="","",SUMIFS('CMS Downtime'!$J$24:$J$523,'CMS Downtime'!$B$24:$B$523,$B320,'CMS Downtime'!$C$24:$C$523,$C320,'CMS Downtime'!$D$24:$D$523,$D320,'CMS Downtime'!$K$24:$K$523,"Other Unknown Causes"))</f>
        <v/>
      </c>
    </row>
    <row r="321" spans="2:12" s="119" customFormat="1" x14ac:dyDescent="0.25">
      <c r="B321" s="144" t="str">
        <f>IF(Lists!AM299="","",Lists!AM299)</f>
        <v/>
      </c>
      <c r="C321" s="145" t="str">
        <f>IF(Lists!AN299="","",Lists!AN299)</f>
        <v/>
      </c>
      <c r="D321" s="145" t="str">
        <f>IF(Lists!AO299="","",Lists!AO299)</f>
        <v/>
      </c>
      <c r="E321" s="135"/>
      <c r="F321" s="142" t="str">
        <f>IF(C321="","",SUMIFS('CMS Downtime'!$J$24:'CMS Downtime'!$J$1323,'CMS Downtime'!$B$24:'CMS Downtime'!$B$1323,B321,'CMS Downtime'!$C$24:'CMS Downtime'!$C$1323,C321,'CMS Downtime'!$D$24:'CMS Downtime'!$D$1323,D321))</f>
        <v/>
      </c>
      <c r="G321" s="158" t="str">
        <f t="shared" si="4"/>
        <v/>
      </c>
      <c r="H321" s="160" t="str">
        <f>IF($C321="","",SUMIFS('CMS Downtime'!$J$24:$J$523,'CMS Downtime'!$B$24:$B$523,$B321,'CMS Downtime'!$C$24:$C$523,$C321,'CMS Downtime'!$D$24:$D$523,$D321,'CMS Downtime'!$K$24:$K$523,"Monitoring Equipment Malfunction"))</f>
        <v/>
      </c>
      <c r="I321" s="160" t="str">
        <f>IF($C321="","",SUMIFS('CMS Downtime'!$J$24:$J$523,'CMS Downtime'!$B$24:$B$523,$B321,'CMS Downtime'!$C$24:$C$523,$C321,'CMS Downtime'!$D$24:$D$523,$D321,'CMS Downtime'!$K$24:$K$523,"NonMonitoring Equipment Malfunction"))</f>
        <v/>
      </c>
      <c r="J321" s="160" t="str">
        <f>IF($C321="","",SUMIFS('CMS Downtime'!$J$24:$J$523,'CMS Downtime'!$B$24:$B$523,$B321,'CMS Downtime'!$C$24:$C$523,$C321,'CMS Downtime'!$D$24:$D$523,$D321,'CMS Downtime'!$K$24:$K$523,"Quality Assurance/Quality Control Calibrations"))</f>
        <v/>
      </c>
      <c r="K321" s="160" t="str">
        <f>IF($C321="","",SUMIFS('CMS Downtime'!$J$24:$J$523,'CMS Downtime'!$B$24:$B$523,$B321,'CMS Downtime'!$C$24:$C$523,$C321,'CMS Downtime'!$D$24:$D$523,$D321,'CMS Downtime'!$K$24:$K$523,"Other Known Causes"))</f>
        <v/>
      </c>
      <c r="L321" s="160" t="str">
        <f>IF($C321="","",SUMIFS('CMS Downtime'!$J$24:$J$523,'CMS Downtime'!$B$24:$B$523,$B321,'CMS Downtime'!$C$24:$C$523,$C321,'CMS Downtime'!$D$24:$D$523,$D321,'CMS Downtime'!$K$24:$K$523,"Other Unknown Causes"))</f>
        <v/>
      </c>
    </row>
    <row r="322" spans="2:12" s="119" customFormat="1" x14ac:dyDescent="0.25">
      <c r="B322" s="144" t="str">
        <f>IF(Lists!AM300="","",Lists!AM300)</f>
        <v/>
      </c>
      <c r="C322" s="145" t="str">
        <f>IF(Lists!AN300="","",Lists!AN300)</f>
        <v/>
      </c>
      <c r="D322" s="145" t="str">
        <f>IF(Lists!AO300="","",Lists!AO300)</f>
        <v/>
      </c>
      <c r="E322" s="135"/>
      <c r="F322" s="142" t="str">
        <f>IF(C322="","",SUMIFS('CMS Downtime'!$J$24:'CMS Downtime'!$J$1323,'CMS Downtime'!$B$24:'CMS Downtime'!$B$1323,B322,'CMS Downtime'!$C$24:'CMS Downtime'!$C$1323,C322,'CMS Downtime'!$D$24:'CMS Downtime'!$D$1323,D322))</f>
        <v/>
      </c>
      <c r="G322" s="158" t="str">
        <f t="shared" si="4"/>
        <v/>
      </c>
      <c r="H322" s="160" t="str">
        <f>IF($C322="","",SUMIFS('CMS Downtime'!$J$24:$J$523,'CMS Downtime'!$B$24:$B$523,$B322,'CMS Downtime'!$C$24:$C$523,$C322,'CMS Downtime'!$D$24:$D$523,$D322,'CMS Downtime'!$K$24:$K$523,"Monitoring Equipment Malfunction"))</f>
        <v/>
      </c>
      <c r="I322" s="160" t="str">
        <f>IF($C322="","",SUMIFS('CMS Downtime'!$J$24:$J$523,'CMS Downtime'!$B$24:$B$523,$B322,'CMS Downtime'!$C$24:$C$523,$C322,'CMS Downtime'!$D$24:$D$523,$D322,'CMS Downtime'!$K$24:$K$523,"NonMonitoring Equipment Malfunction"))</f>
        <v/>
      </c>
      <c r="J322" s="160" t="str">
        <f>IF($C322="","",SUMIFS('CMS Downtime'!$J$24:$J$523,'CMS Downtime'!$B$24:$B$523,$B322,'CMS Downtime'!$C$24:$C$523,$C322,'CMS Downtime'!$D$24:$D$523,$D322,'CMS Downtime'!$K$24:$K$523,"Quality Assurance/Quality Control Calibrations"))</f>
        <v/>
      </c>
      <c r="K322" s="160" t="str">
        <f>IF($C322="","",SUMIFS('CMS Downtime'!$J$24:$J$523,'CMS Downtime'!$B$24:$B$523,$B322,'CMS Downtime'!$C$24:$C$523,$C322,'CMS Downtime'!$D$24:$D$523,$D322,'CMS Downtime'!$K$24:$K$523,"Other Known Causes"))</f>
        <v/>
      </c>
      <c r="L322" s="160" t="str">
        <f>IF($C322="","",SUMIFS('CMS Downtime'!$J$24:$J$523,'CMS Downtime'!$B$24:$B$523,$B322,'CMS Downtime'!$C$24:$C$523,$C322,'CMS Downtime'!$D$24:$D$523,$D322,'CMS Downtime'!$K$24:$K$523,"Other Unknown Causes"))</f>
        <v/>
      </c>
    </row>
    <row r="323" spans="2:12" s="119" customFormat="1" x14ac:dyDescent="0.25">
      <c r="B323" s="144" t="str">
        <f>IF(Lists!AM301="","",Lists!AM301)</f>
        <v/>
      </c>
      <c r="C323" s="145" t="str">
        <f>IF(Lists!AN301="","",Lists!AN301)</f>
        <v/>
      </c>
      <c r="D323" s="145" t="str">
        <f>IF(Lists!AO301="","",Lists!AO301)</f>
        <v/>
      </c>
      <c r="E323" s="135"/>
      <c r="F323" s="142" t="str">
        <f>IF(C323="","",SUMIFS('CMS Downtime'!$J$24:'CMS Downtime'!$J$1323,'CMS Downtime'!$B$24:'CMS Downtime'!$B$1323,B323,'CMS Downtime'!$C$24:'CMS Downtime'!$C$1323,C323,'CMS Downtime'!$D$24:'CMS Downtime'!$D$1323,D323))</f>
        <v/>
      </c>
      <c r="G323" s="158" t="str">
        <f t="shared" si="4"/>
        <v/>
      </c>
      <c r="H323" s="160" t="str">
        <f>IF($C323="","",SUMIFS('CMS Downtime'!$J$24:$J$523,'CMS Downtime'!$B$24:$B$523,$B323,'CMS Downtime'!$C$24:$C$523,$C323,'CMS Downtime'!$D$24:$D$523,$D323,'CMS Downtime'!$K$24:$K$523,"Monitoring Equipment Malfunction"))</f>
        <v/>
      </c>
      <c r="I323" s="160" t="str">
        <f>IF($C323="","",SUMIFS('CMS Downtime'!$J$24:$J$523,'CMS Downtime'!$B$24:$B$523,$B323,'CMS Downtime'!$C$24:$C$523,$C323,'CMS Downtime'!$D$24:$D$523,$D323,'CMS Downtime'!$K$24:$K$523,"NonMonitoring Equipment Malfunction"))</f>
        <v/>
      </c>
      <c r="J323" s="160" t="str">
        <f>IF($C323="","",SUMIFS('CMS Downtime'!$J$24:$J$523,'CMS Downtime'!$B$24:$B$523,$B323,'CMS Downtime'!$C$24:$C$523,$C323,'CMS Downtime'!$D$24:$D$523,$D323,'CMS Downtime'!$K$24:$K$523,"Quality Assurance/Quality Control Calibrations"))</f>
        <v/>
      </c>
      <c r="K323" s="160" t="str">
        <f>IF($C323="","",SUMIFS('CMS Downtime'!$J$24:$J$523,'CMS Downtime'!$B$24:$B$523,$B323,'CMS Downtime'!$C$24:$C$523,$C323,'CMS Downtime'!$D$24:$D$523,$D323,'CMS Downtime'!$K$24:$K$523,"Other Known Causes"))</f>
        <v/>
      </c>
      <c r="L323" s="160" t="str">
        <f>IF($C323="","",SUMIFS('CMS Downtime'!$J$24:$J$523,'CMS Downtime'!$B$24:$B$523,$B323,'CMS Downtime'!$C$24:$C$523,$C323,'CMS Downtime'!$D$24:$D$523,$D323,'CMS Downtime'!$K$24:$K$523,"Other Unknown Causes"))</f>
        <v/>
      </c>
    </row>
    <row r="324" spans="2:12" s="119" customFormat="1" x14ac:dyDescent="0.25">
      <c r="B324" s="144" t="str">
        <f>IF(Lists!AM302="","",Lists!AM302)</f>
        <v/>
      </c>
      <c r="C324" s="145" t="str">
        <f>IF(Lists!AN302="","",Lists!AN302)</f>
        <v/>
      </c>
      <c r="D324" s="145" t="str">
        <f>IF(Lists!AO302="","",Lists!AO302)</f>
        <v/>
      </c>
      <c r="E324" s="135"/>
      <c r="F324" s="142" t="str">
        <f>IF(C324="","",SUMIFS('CMS Downtime'!$J$24:'CMS Downtime'!$J$1323,'CMS Downtime'!$B$24:'CMS Downtime'!$B$1323,B324,'CMS Downtime'!$C$24:'CMS Downtime'!$C$1323,C324,'CMS Downtime'!$D$24:'CMS Downtime'!$D$1323,D324))</f>
        <v/>
      </c>
      <c r="G324" s="158" t="str">
        <f t="shared" si="4"/>
        <v/>
      </c>
      <c r="H324" s="160" t="str">
        <f>IF($C324="","",SUMIFS('CMS Downtime'!$J$24:$J$523,'CMS Downtime'!$B$24:$B$523,$B324,'CMS Downtime'!$C$24:$C$523,$C324,'CMS Downtime'!$D$24:$D$523,$D324,'CMS Downtime'!$K$24:$K$523,"Monitoring Equipment Malfunction"))</f>
        <v/>
      </c>
      <c r="I324" s="160" t="str">
        <f>IF($C324="","",SUMIFS('CMS Downtime'!$J$24:$J$523,'CMS Downtime'!$B$24:$B$523,$B324,'CMS Downtime'!$C$24:$C$523,$C324,'CMS Downtime'!$D$24:$D$523,$D324,'CMS Downtime'!$K$24:$K$523,"NonMonitoring Equipment Malfunction"))</f>
        <v/>
      </c>
      <c r="J324" s="160" t="str">
        <f>IF($C324="","",SUMIFS('CMS Downtime'!$J$24:$J$523,'CMS Downtime'!$B$24:$B$523,$B324,'CMS Downtime'!$C$24:$C$523,$C324,'CMS Downtime'!$D$24:$D$523,$D324,'CMS Downtime'!$K$24:$K$523,"Quality Assurance/Quality Control Calibrations"))</f>
        <v/>
      </c>
      <c r="K324" s="160" t="str">
        <f>IF($C324="","",SUMIFS('CMS Downtime'!$J$24:$J$523,'CMS Downtime'!$B$24:$B$523,$B324,'CMS Downtime'!$C$24:$C$523,$C324,'CMS Downtime'!$D$24:$D$523,$D324,'CMS Downtime'!$K$24:$K$523,"Other Known Causes"))</f>
        <v/>
      </c>
      <c r="L324" s="160" t="str">
        <f>IF($C324="","",SUMIFS('CMS Downtime'!$J$24:$J$523,'CMS Downtime'!$B$24:$B$523,$B324,'CMS Downtime'!$C$24:$C$523,$C324,'CMS Downtime'!$D$24:$D$523,$D324,'CMS Downtime'!$K$24:$K$523,"Other Unknown Causes"))</f>
        <v/>
      </c>
    </row>
    <row r="325" spans="2:12" s="119" customFormat="1" x14ac:dyDescent="0.25">
      <c r="B325" s="144" t="str">
        <f>IF(Lists!AM303="","",Lists!AM303)</f>
        <v/>
      </c>
      <c r="C325" s="145" t="str">
        <f>IF(Lists!AN303="","",Lists!AN303)</f>
        <v/>
      </c>
      <c r="D325" s="145" t="str">
        <f>IF(Lists!AO303="","",Lists!AO303)</f>
        <v/>
      </c>
      <c r="E325" s="135"/>
      <c r="F325" s="142" t="str">
        <f>IF(C325="","",SUMIFS('CMS Downtime'!$J$24:'CMS Downtime'!$J$1323,'CMS Downtime'!$B$24:'CMS Downtime'!$B$1323,B325,'CMS Downtime'!$C$24:'CMS Downtime'!$C$1323,C325,'CMS Downtime'!$D$24:'CMS Downtime'!$D$1323,D325))</f>
        <v/>
      </c>
      <c r="G325" s="158" t="str">
        <f t="shared" si="4"/>
        <v/>
      </c>
      <c r="H325" s="160" t="str">
        <f>IF($C325="","",SUMIFS('CMS Downtime'!$J$24:$J$523,'CMS Downtime'!$B$24:$B$523,$B325,'CMS Downtime'!$C$24:$C$523,$C325,'CMS Downtime'!$D$24:$D$523,$D325,'CMS Downtime'!$K$24:$K$523,"Monitoring Equipment Malfunction"))</f>
        <v/>
      </c>
      <c r="I325" s="160" t="str">
        <f>IF($C325="","",SUMIFS('CMS Downtime'!$J$24:$J$523,'CMS Downtime'!$B$24:$B$523,$B325,'CMS Downtime'!$C$24:$C$523,$C325,'CMS Downtime'!$D$24:$D$523,$D325,'CMS Downtime'!$K$24:$K$523,"NonMonitoring Equipment Malfunction"))</f>
        <v/>
      </c>
      <c r="J325" s="160" t="str">
        <f>IF($C325="","",SUMIFS('CMS Downtime'!$J$24:$J$523,'CMS Downtime'!$B$24:$B$523,$B325,'CMS Downtime'!$C$24:$C$523,$C325,'CMS Downtime'!$D$24:$D$523,$D325,'CMS Downtime'!$K$24:$K$523,"Quality Assurance/Quality Control Calibrations"))</f>
        <v/>
      </c>
      <c r="K325" s="160" t="str">
        <f>IF($C325="","",SUMIFS('CMS Downtime'!$J$24:$J$523,'CMS Downtime'!$B$24:$B$523,$B325,'CMS Downtime'!$C$24:$C$523,$C325,'CMS Downtime'!$D$24:$D$523,$D325,'CMS Downtime'!$K$24:$K$523,"Other Known Causes"))</f>
        <v/>
      </c>
      <c r="L325" s="160" t="str">
        <f>IF($C325="","",SUMIFS('CMS Downtime'!$J$24:$J$523,'CMS Downtime'!$B$24:$B$523,$B325,'CMS Downtime'!$C$24:$C$523,$C325,'CMS Downtime'!$D$24:$D$523,$D325,'CMS Downtime'!$K$24:$K$523,"Other Unknown Causes"))</f>
        <v/>
      </c>
    </row>
    <row r="326" spans="2:12" s="119" customFormat="1" x14ac:dyDescent="0.25">
      <c r="B326" s="144" t="str">
        <f>IF(Lists!AM304="","",Lists!AM304)</f>
        <v/>
      </c>
      <c r="C326" s="145" t="str">
        <f>IF(Lists!AN304="","",Lists!AN304)</f>
        <v/>
      </c>
      <c r="D326" s="145" t="str">
        <f>IF(Lists!AO304="","",Lists!AO304)</f>
        <v/>
      </c>
      <c r="E326" s="135"/>
      <c r="F326" s="142" t="str">
        <f>IF(C326="","",SUMIFS('CMS Downtime'!$J$24:'CMS Downtime'!$J$1323,'CMS Downtime'!$B$24:'CMS Downtime'!$B$1323,B326,'CMS Downtime'!$C$24:'CMS Downtime'!$C$1323,C326,'CMS Downtime'!$D$24:'CMS Downtime'!$D$1323,D326))</f>
        <v/>
      </c>
      <c r="G326" s="158" t="str">
        <f t="shared" si="4"/>
        <v/>
      </c>
      <c r="H326" s="160" t="str">
        <f>IF($C326="","",SUMIFS('CMS Downtime'!$J$24:$J$523,'CMS Downtime'!$B$24:$B$523,$B326,'CMS Downtime'!$C$24:$C$523,$C326,'CMS Downtime'!$D$24:$D$523,$D326,'CMS Downtime'!$K$24:$K$523,"Monitoring Equipment Malfunction"))</f>
        <v/>
      </c>
      <c r="I326" s="160" t="str">
        <f>IF($C326="","",SUMIFS('CMS Downtime'!$J$24:$J$523,'CMS Downtime'!$B$24:$B$523,$B326,'CMS Downtime'!$C$24:$C$523,$C326,'CMS Downtime'!$D$24:$D$523,$D326,'CMS Downtime'!$K$24:$K$523,"NonMonitoring Equipment Malfunction"))</f>
        <v/>
      </c>
      <c r="J326" s="160" t="str">
        <f>IF($C326="","",SUMIFS('CMS Downtime'!$J$24:$J$523,'CMS Downtime'!$B$24:$B$523,$B326,'CMS Downtime'!$C$24:$C$523,$C326,'CMS Downtime'!$D$24:$D$523,$D326,'CMS Downtime'!$K$24:$K$523,"Quality Assurance/Quality Control Calibrations"))</f>
        <v/>
      </c>
      <c r="K326" s="160" t="str">
        <f>IF($C326="","",SUMIFS('CMS Downtime'!$J$24:$J$523,'CMS Downtime'!$B$24:$B$523,$B326,'CMS Downtime'!$C$24:$C$523,$C326,'CMS Downtime'!$D$24:$D$523,$D326,'CMS Downtime'!$K$24:$K$523,"Other Known Causes"))</f>
        <v/>
      </c>
      <c r="L326" s="160" t="str">
        <f>IF($C326="","",SUMIFS('CMS Downtime'!$J$24:$J$523,'CMS Downtime'!$B$24:$B$523,$B326,'CMS Downtime'!$C$24:$C$523,$C326,'CMS Downtime'!$D$24:$D$523,$D326,'CMS Downtime'!$K$24:$K$523,"Other Unknown Causes"))</f>
        <v/>
      </c>
    </row>
    <row r="327" spans="2:12" s="119" customFormat="1" x14ac:dyDescent="0.25">
      <c r="B327" s="144" t="str">
        <f>IF(Lists!AM305="","",Lists!AM305)</f>
        <v/>
      </c>
      <c r="C327" s="145" t="str">
        <f>IF(Lists!AN305="","",Lists!AN305)</f>
        <v/>
      </c>
      <c r="D327" s="145" t="str">
        <f>IF(Lists!AO305="","",Lists!AO305)</f>
        <v/>
      </c>
      <c r="E327" s="135"/>
      <c r="F327" s="142" t="str">
        <f>IF(C327="","",SUMIFS('CMS Downtime'!$J$24:'CMS Downtime'!$J$1323,'CMS Downtime'!$B$24:'CMS Downtime'!$B$1323,B327,'CMS Downtime'!$C$24:'CMS Downtime'!$C$1323,C327,'CMS Downtime'!$D$24:'CMS Downtime'!$D$1323,D327))</f>
        <v/>
      </c>
      <c r="G327" s="158" t="str">
        <f t="shared" si="4"/>
        <v/>
      </c>
      <c r="H327" s="160" t="str">
        <f>IF($C327="","",SUMIFS('CMS Downtime'!$J$24:$J$523,'CMS Downtime'!$B$24:$B$523,$B327,'CMS Downtime'!$C$24:$C$523,$C327,'CMS Downtime'!$D$24:$D$523,$D327,'CMS Downtime'!$K$24:$K$523,"Monitoring Equipment Malfunction"))</f>
        <v/>
      </c>
      <c r="I327" s="160" t="str">
        <f>IF($C327="","",SUMIFS('CMS Downtime'!$J$24:$J$523,'CMS Downtime'!$B$24:$B$523,$B327,'CMS Downtime'!$C$24:$C$523,$C327,'CMS Downtime'!$D$24:$D$523,$D327,'CMS Downtime'!$K$24:$K$523,"NonMonitoring Equipment Malfunction"))</f>
        <v/>
      </c>
      <c r="J327" s="160" t="str">
        <f>IF($C327="","",SUMIFS('CMS Downtime'!$J$24:$J$523,'CMS Downtime'!$B$24:$B$523,$B327,'CMS Downtime'!$C$24:$C$523,$C327,'CMS Downtime'!$D$24:$D$523,$D327,'CMS Downtime'!$K$24:$K$523,"Quality Assurance/Quality Control Calibrations"))</f>
        <v/>
      </c>
      <c r="K327" s="160" t="str">
        <f>IF($C327="","",SUMIFS('CMS Downtime'!$J$24:$J$523,'CMS Downtime'!$B$24:$B$523,$B327,'CMS Downtime'!$C$24:$C$523,$C327,'CMS Downtime'!$D$24:$D$523,$D327,'CMS Downtime'!$K$24:$K$523,"Other Known Causes"))</f>
        <v/>
      </c>
      <c r="L327" s="160" t="str">
        <f>IF($C327="","",SUMIFS('CMS Downtime'!$J$24:$J$523,'CMS Downtime'!$B$24:$B$523,$B327,'CMS Downtime'!$C$24:$C$523,$C327,'CMS Downtime'!$D$24:$D$523,$D327,'CMS Downtime'!$K$24:$K$523,"Other Unknown Causes"))</f>
        <v/>
      </c>
    </row>
    <row r="328" spans="2:12" s="119" customFormat="1" x14ac:dyDescent="0.25">
      <c r="B328" s="144" t="str">
        <f>IF(Lists!AM306="","",Lists!AM306)</f>
        <v/>
      </c>
      <c r="C328" s="145" t="str">
        <f>IF(Lists!AN306="","",Lists!AN306)</f>
        <v/>
      </c>
      <c r="D328" s="145" t="str">
        <f>IF(Lists!AO306="","",Lists!AO306)</f>
        <v/>
      </c>
      <c r="E328" s="135"/>
      <c r="F328" s="142" t="str">
        <f>IF(C328="","",SUMIFS('CMS Downtime'!$J$24:'CMS Downtime'!$J$1323,'CMS Downtime'!$B$24:'CMS Downtime'!$B$1323,B328,'CMS Downtime'!$C$24:'CMS Downtime'!$C$1323,C328,'CMS Downtime'!$D$24:'CMS Downtime'!$D$1323,D328))</f>
        <v/>
      </c>
      <c r="G328" s="158" t="str">
        <f t="shared" si="4"/>
        <v/>
      </c>
      <c r="H328" s="160" t="str">
        <f>IF($C328="","",SUMIFS('CMS Downtime'!$J$24:$J$523,'CMS Downtime'!$B$24:$B$523,$B328,'CMS Downtime'!$C$24:$C$523,$C328,'CMS Downtime'!$D$24:$D$523,$D328,'CMS Downtime'!$K$24:$K$523,"Monitoring Equipment Malfunction"))</f>
        <v/>
      </c>
      <c r="I328" s="160" t="str">
        <f>IF($C328="","",SUMIFS('CMS Downtime'!$J$24:$J$523,'CMS Downtime'!$B$24:$B$523,$B328,'CMS Downtime'!$C$24:$C$523,$C328,'CMS Downtime'!$D$24:$D$523,$D328,'CMS Downtime'!$K$24:$K$523,"NonMonitoring Equipment Malfunction"))</f>
        <v/>
      </c>
      <c r="J328" s="160" t="str">
        <f>IF($C328="","",SUMIFS('CMS Downtime'!$J$24:$J$523,'CMS Downtime'!$B$24:$B$523,$B328,'CMS Downtime'!$C$24:$C$523,$C328,'CMS Downtime'!$D$24:$D$523,$D328,'CMS Downtime'!$K$24:$K$523,"Quality Assurance/Quality Control Calibrations"))</f>
        <v/>
      </c>
      <c r="K328" s="160" t="str">
        <f>IF($C328="","",SUMIFS('CMS Downtime'!$J$24:$J$523,'CMS Downtime'!$B$24:$B$523,$B328,'CMS Downtime'!$C$24:$C$523,$C328,'CMS Downtime'!$D$24:$D$523,$D328,'CMS Downtime'!$K$24:$K$523,"Other Known Causes"))</f>
        <v/>
      </c>
      <c r="L328" s="160" t="str">
        <f>IF($C328="","",SUMIFS('CMS Downtime'!$J$24:$J$523,'CMS Downtime'!$B$24:$B$523,$B328,'CMS Downtime'!$C$24:$C$523,$C328,'CMS Downtime'!$D$24:$D$523,$D328,'CMS Downtime'!$K$24:$K$523,"Other Unknown Causes"))</f>
        <v/>
      </c>
    </row>
    <row r="329" spans="2:12" s="119" customFormat="1" x14ac:dyDescent="0.25">
      <c r="B329" s="144" t="str">
        <f>IF(Lists!AM307="","",Lists!AM307)</f>
        <v/>
      </c>
      <c r="C329" s="145" t="str">
        <f>IF(Lists!AN307="","",Lists!AN307)</f>
        <v/>
      </c>
      <c r="D329" s="145" t="str">
        <f>IF(Lists!AO307="","",Lists!AO307)</f>
        <v/>
      </c>
      <c r="E329" s="135"/>
      <c r="F329" s="142" t="str">
        <f>IF(C329="","",SUMIFS('CMS Downtime'!$J$24:'CMS Downtime'!$J$1323,'CMS Downtime'!$B$24:'CMS Downtime'!$B$1323,B329,'CMS Downtime'!$C$24:'CMS Downtime'!$C$1323,C329,'CMS Downtime'!$D$24:'CMS Downtime'!$D$1323,D329))</f>
        <v/>
      </c>
      <c r="G329" s="158" t="str">
        <f t="shared" si="4"/>
        <v/>
      </c>
      <c r="H329" s="160" t="str">
        <f>IF($C329="","",SUMIFS('CMS Downtime'!$J$24:$J$523,'CMS Downtime'!$B$24:$B$523,$B329,'CMS Downtime'!$C$24:$C$523,$C329,'CMS Downtime'!$D$24:$D$523,$D329,'CMS Downtime'!$K$24:$K$523,"Monitoring Equipment Malfunction"))</f>
        <v/>
      </c>
      <c r="I329" s="160" t="str">
        <f>IF($C329="","",SUMIFS('CMS Downtime'!$J$24:$J$523,'CMS Downtime'!$B$24:$B$523,$B329,'CMS Downtime'!$C$24:$C$523,$C329,'CMS Downtime'!$D$24:$D$523,$D329,'CMS Downtime'!$K$24:$K$523,"NonMonitoring Equipment Malfunction"))</f>
        <v/>
      </c>
      <c r="J329" s="160" t="str">
        <f>IF($C329="","",SUMIFS('CMS Downtime'!$J$24:$J$523,'CMS Downtime'!$B$24:$B$523,$B329,'CMS Downtime'!$C$24:$C$523,$C329,'CMS Downtime'!$D$24:$D$523,$D329,'CMS Downtime'!$K$24:$K$523,"Quality Assurance/Quality Control Calibrations"))</f>
        <v/>
      </c>
      <c r="K329" s="160" t="str">
        <f>IF($C329="","",SUMIFS('CMS Downtime'!$J$24:$J$523,'CMS Downtime'!$B$24:$B$523,$B329,'CMS Downtime'!$C$24:$C$523,$C329,'CMS Downtime'!$D$24:$D$523,$D329,'CMS Downtime'!$K$24:$K$523,"Other Known Causes"))</f>
        <v/>
      </c>
      <c r="L329" s="160" t="str">
        <f>IF($C329="","",SUMIFS('CMS Downtime'!$J$24:$J$523,'CMS Downtime'!$B$24:$B$523,$B329,'CMS Downtime'!$C$24:$C$523,$C329,'CMS Downtime'!$D$24:$D$523,$D329,'CMS Downtime'!$K$24:$K$523,"Other Unknown Causes"))</f>
        <v/>
      </c>
    </row>
    <row r="330" spans="2:12" s="119" customFormat="1" x14ac:dyDescent="0.25">
      <c r="B330" s="144" t="str">
        <f>IF(Lists!AM308="","",Lists!AM308)</f>
        <v/>
      </c>
      <c r="C330" s="145" t="str">
        <f>IF(Lists!AN308="","",Lists!AN308)</f>
        <v/>
      </c>
      <c r="D330" s="145" t="str">
        <f>IF(Lists!AO308="","",Lists!AO308)</f>
        <v/>
      </c>
      <c r="E330" s="135"/>
      <c r="F330" s="142" t="str">
        <f>IF(C330="","",SUMIFS('CMS Downtime'!$J$24:'CMS Downtime'!$J$1323,'CMS Downtime'!$B$24:'CMS Downtime'!$B$1323,B330,'CMS Downtime'!$C$24:'CMS Downtime'!$C$1323,C330,'CMS Downtime'!$D$24:'CMS Downtime'!$D$1323,D330))</f>
        <v/>
      </c>
      <c r="G330" s="158" t="str">
        <f t="shared" si="4"/>
        <v/>
      </c>
      <c r="H330" s="160" t="str">
        <f>IF($C330="","",SUMIFS('CMS Downtime'!$J$24:$J$523,'CMS Downtime'!$B$24:$B$523,$B330,'CMS Downtime'!$C$24:$C$523,$C330,'CMS Downtime'!$D$24:$D$523,$D330,'CMS Downtime'!$K$24:$K$523,"Monitoring Equipment Malfunction"))</f>
        <v/>
      </c>
      <c r="I330" s="160" t="str">
        <f>IF($C330="","",SUMIFS('CMS Downtime'!$J$24:$J$523,'CMS Downtime'!$B$24:$B$523,$B330,'CMS Downtime'!$C$24:$C$523,$C330,'CMS Downtime'!$D$24:$D$523,$D330,'CMS Downtime'!$K$24:$K$523,"NonMonitoring Equipment Malfunction"))</f>
        <v/>
      </c>
      <c r="J330" s="160" t="str">
        <f>IF($C330="","",SUMIFS('CMS Downtime'!$J$24:$J$523,'CMS Downtime'!$B$24:$B$523,$B330,'CMS Downtime'!$C$24:$C$523,$C330,'CMS Downtime'!$D$24:$D$523,$D330,'CMS Downtime'!$K$24:$K$523,"Quality Assurance/Quality Control Calibrations"))</f>
        <v/>
      </c>
      <c r="K330" s="160" t="str">
        <f>IF($C330="","",SUMIFS('CMS Downtime'!$J$24:$J$523,'CMS Downtime'!$B$24:$B$523,$B330,'CMS Downtime'!$C$24:$C$523,$C330,'CMS Downtime'!$D$24:$D$523,$D330,'CMS Downtime'!$K$24:$K$523,"Other Known Causes"))</f>
        <v/>
      </c>
      <c r="L330" s="160" t="str">
        <f>IF($C330="","",SUMIFS('CMS Downtime'!$J$24:$J$523,'CMS Downtime'!$B$24:$B$523,$B330,'CMS Downtime'!$C$24:$C$523,$C330,'CMS Downtime'!$D$24:$D$523,$D330,'CMS Downtime'!$K$24:$K$523,"Other Unknown Causes"))</f>
        <v/>
      </c>
    </row>
    <row r="331" spans="2:12" s="119" customFormat="1" x14ac:dyDescent="0.25">
      <c r="B331" s="144" t="str">
        <f>IF(Lists!AM309="","",Lists!AM309)</f>
        <v/>
      </c>
      <c r="C331" s="145" t="str">
        <f>IF(Lists!AN309="","",Lists!AN309)</f>
        <v/>
      </c>
      <c r="D331" s="145" t="str">
        <f>IF(Lists!AO309="","",Lists!AO309)</f>
        <v/>
      </c>
      <c r="E331" s="135"/>
      <c r="F331" s="142" t="str">
        <f>IF(C331="","",SUMIFS('CMS Downtime'!$J$24:'CMS Downtime'!$J$1323,'CMS Downtime'!$B$24:'CMS Downtime'!$B$1323,B331,'CMS Downtime'!$C$24:'CMS Downtime'!$C$1323,C331,'CMS Downtime'!$D$24:'CMS Downtime'!$D$1323,D331))</f>
        <v/>
      </c>
      <c r="G331" s="158" t="str">
        <f t="shared" si="4"/>
        <v/>
      </c>
      <c r="H331" s="160" t="str">
        <f>IF($C331="","",SUMIFS('CMS Downtime'!$J$24:$J$523,'CMS Downtime'!$B$24:$B$523,$B331,'CMS Downtime'!$C$24:$C$523,$C331,'CMS Downtime'!$D$24:$D$523,$D331,'CMS Downtime'!$K$24:$K$523,"Monitoring Equipment Malfunction"))</f>
        <v/>
      </c>
      <c r="I331" s="160" t="str">
        <f>IF($C331="","",SUMIFS('CMS Downtime'!$J$24:$J$523,'CMS Downtime'!$B$24:$B$523,$B331,'CMS Downtime'!$C$24:$C$523,$C331,'CMS Downtime'!$D$24:$D$523,$D331,'CMS Downtime'!$K$24:$K$523,"NonMonitoring Equipment Malfunction"))</f>
        <v/>
      </c>
      <c r="J331" s="160" t="str">
        <f>IF($C331="","",SUMIFS('CMS Downtime'!$J$24:$J$523,'CMS Downtime'!$B$24:$B$523,$B331,'CMS Downtime'!$C$24:$C$523,$C331,'CMS Downtime'!$D$24:$D$523,$D331,'CMS Downtime'!$K$24:$K$523,"Quality Assurance/Quality Control Calibrations"))</f>
        <v/>
      </c>
      <c r="K331" s="160" t="str">
        <f>IF($C331="","",SUMIFS('CMS Downtime'!$J$24:$J$523,'CMS Downtime'!$B$24:$B$523,$B331,'CMS Downtime'!$C$24:$C$523,$C331,'CMS Downtime'!$D$24:$D$523,$D331,'CMS Downtime'!$K$24:$K$523,"Other Known Causes"))</f>
        <v/>
      </c>
      <c r="L331" s="160" t="str">
        <f>IF($C331="","",SUMIFS('CMS Downtime'!$J$24:$J$523,'CMS Downtime'!$B$24:$B$523,$B331,'CMS Downtime'!$C$24:$C$523,$C331,'CMS Downtime'!$D$24:$D$523,$D331,'CMS Downtime'!$K$24:$K$523,"Other Unknown Causes"))</f>
        <v/>
      </c>
    </row>
    <row r="332" spans="2:12" s="119" customFormat="1" x14ac:dyDescent="0.25">
      <c r="B332" s="144" t="str">
        <f>IF(Lists!AM310="","",Lists!AM310)</f>
        <v/>
      </c>
      <c r="C332" s="145" t="str">
        <f>IF(Lists!AN310="","",Lists!AN310)</f>
        <v/>
      </c>
      <c r="D332" s="145" t="str">
        <f>IF(Lists!AO310="","",Lists!AO310)</f>
        <v/>
      </c>
      <c r="E332" s="135"/>
      <c r="F332" s="142" t="str">
        <f>IF(C332="","",SUMIFS('CMS Downtime'!$J$24:'CMS Downtime'!$J$1323,'CMS Downtime'!$B$24:'CMS Downtime'!$B$1323,B332,'CMS Downtime'!$C$24:'CMS Downtime'!$C$1323,C332,'CMS Downtime'!$D$24:'CMS Downtime'!$D$1323,D332))</f>
        <v/>
      </c>
      <c r="G332" s="158" t="str">
        <f t="shared" si="4"/>
        <v/>
      </c>
      <c r="H332" s="160" t="str">
        <f>IF($C332="","",SUMIFS('CMS Downtime'!$J$24:$J$523,'CMS Downtime'!$B$24:$B$523,$B332,'CMS Downtime'!$C$24:$C$523,$C332,'CMS Downtime'!$D$24:$D$523,$D332,'CMS Downtime'!$K$24:$K$523,"Monitoring Equipment Malfunction"))</f>
        <v/>
      </c>
      <c r="I332" s="160" t="str">
        <f>IF($C332="","",SUMIFS('CMS Downtime'!$J$24:$J$523,'CMS Downtime'!$B$24:$B$523,$B332,'CMS Downtime'!$C$24:$C$523,$C332,'CMS Downtime'!$D$24:$D$523,$D332,'CMS Downtime'!$K$24:$K$523,"NonMonitoring Equipment Malfunction"))</f>
        <v/>
      </c>
      <c r="J332" s="160" t="str">
        <f>IF($C332="","",SUMIFS('CMS Downtime'!$J$24:$J$523,'CMS Downtime'!$B$24:$B$523,$B332,'CMS Downtime'!$C$24:$C$523,$C332,'CMS Downtime'!$D$24:$D$523,$D332,'CMS Downtime'!$K$24:$K$523,"Quality Assurance/Quality Control Calibrations"))</f>
        <v/>
      </c>
      <c r="K332" s="160" t="str">
        <f>IF($C332="","",SUMIFS('CMS Downtime'!$J$24:$J$523,'CMS Downtime'!$B$24:$B$523,$B332,'CMS Downtime'!$C$24:$C$523,$C332,'CMS Downtime'!$D$24:$D$523,$D332,'CMS Downtime'!$K$24:$K$523,"Other Known Causes"))</f>
        <v/>
      </c>
      <c r="L332" s="160" t="str">
        <f>IF($C332="","",SUMIFS('CMS Downtime'!$J$24:$J$523,'CMS Downtime'!$B$24:$B$523,$B332,'CMS Downtime'!$C$24:$C$523,$C332,'CMS Downtime'!$D$24:$D$523,$D332,'CMS Downtime'!$K$24:$K$523,"Other Unknown Causes"))</f>
        <v/>
      </c>
    </row>
    <row r="333" spans="2:12" s="119" customFormat="1" x14ac:dyDescent="0.25">
      <c r="B333" s="144" t="str">
        <f>IF(Lists!AM311="","",Lists!AM311)</f>
        <v/>
      </c>
      <c r="C333" s="145" t="str">
        <f>IF(Lists!AN311="","",Lists!AN311)</f>
        <v/>
      </c>
      <c r="D333" s="145" t="str">
        <f>IF(Lists!AO311="","",Lists!AO311)</f>
        <v/>
      </c>
      <c r="E333" s="135"/>
      <c r="F333" s="142" t="str">
        <f>IF(C333="","",SUMIFS('CMS Downtime'!$J$24:'CMS Downtime'!$J$1323,'CMS Downtime'!$B$24:'CMS Downtime'!$B$1323,B333,'CMS Downtime'!$C$24:'CMS Downtime'!$C$1323,C333,'CMS Downtime'!$D$24:'CMS Downtime'!$D$1323,D333))</f>
        <v/>
      </c>
      <c r="G333" s="158" t="str">
        <f t="shared" si="4"/>
        <v/>
      </c>
      <c r="H333" s="160" t="str">
        <f>IF($C333="","",SUMIFS('CMS Downtime'!$J$24:$J$523,'CMS Downtime'!$B$24:$B$523,$B333,'CMS Downtime'!$C$24:$C$523,$C333,'CMS Downtime'!$D$24:$D$523,$D333,'CMS Downtime'!$K$24:$K$523,"Monitoring Equipment Malfunction"))</f>
        <v/>
      </c>
      <c r="I333" s="160" t="str">
        <f>IF($C333="","",SUMIFS('CMS Downtime'!$J$24:$J$523,'CMS Downtime'!$B$24:$B$523,$B333,'CMS Downtime'!$C$24:$C$523,$C333,'CMS Downtime'!$D$24:$D$523,$D333,'CMS Downtime'!$K$24:$K$523,"NonMonitoring Equipment Malfunction"))</f>
        <v/>
      </c>
      <c r="J333" s="160" t="str">
        <f>IF($C333="","",SUMIFS('CMS Downtime'!$J$24:$J$523,'CMS Downtime'!$B$24:$B$523,$B333,'CMS Downtime'!$C$24:$C$523,$C333,'CMS Downtime'!$D$24:$D$523,$D333,'CMS Downtime'!$K$24:$K$523,"Quality Assurance/Quality Control Calibrations"))</f>
        <v/>
      </c>
      <c r="K333" s="160" t="str">
        <f>IF($C333="","",SUMIFS('CMS Downtime'!$J$24:$J$523,'CMS Downtime'!$B$24:$B$523,$B333,'CMS Downtime'!$C$24:$C$523,$C333,'CMS Downtime'!$D$24:$D$523,$D333,'CMS Downtime'!$K$24:$K$523,"Other Known Causes"))</f>
        <v/>
      </c>
      <c r="L333" s="160" t="str">
        <f>IF($C333="","",SUMIFS('CMS Downtime'!$J$24:$J$523,'CMS Downtime'!$B$24:$B$523,$B333,'CMS Downtime'!$C$24:$C$523,$C333,'CMS Downtime'!$D$24:$D$523,$D333,'CMS Downtime'!$K$24:$K$523,"Other Unknown Causes"))</f>
        <v/>
      </c>
    </row>
    <row r="334" spans="2:12" s="119" customFormat="1" x14ac:dyDescent="0.25">
      <c r="B334" s="144" t="str">
        <f>IF(Lists!AM312="","",Lists!AM312)</f>
        <v/>
      </c>
      <c r="C334" s="145" t="str">
        <f>IF(Lists!AN312="","",Lists!AN312)</f>
        <v/>
      </c>
      <c r="D334" s="145" t="str">
        <f>IF(Lists!AO312="","",Lists!AO312)</f>
        <v/>
      </c>
      <c r="E334" s="135"/>
      <c r="F334" s="142" t="str">
        <f>IF(C334="","",SUMIFS('CMS Downtime'!$J$24:'CMS Downtime'!$J$1323,'CMS Downtime'!$B$24:'CMS Downtime'!$B$1323,B334,'CMS Downtime'!$C$24:'CMS Downtime'!$C$1323,C334,'CMS Downtime'!$D$24:'CMS Downtime'!$D$1323,D334))</f>
        <v/>
      </c>
      <c r="G334" s="158" t="str">
        <f t="shared" si="4"/>
        <v/>
      </c>
      <c r="H334" s="160" t="str">
        <f>IF($C334="","",SUMIFS('CMS Downtime'!$J$24:$J$523,'CMS Downtime'!$B$24:$B$523,$B334,'CMS Downtime'!$C$24:$C$523,$C334,'CMS Downtime'!$D$24:$D$523,$D334,'CMS Downtime'!$K$24:$K$523,"Monitoring Equipment Malfunction"))</f>
        <v/>
      </c>
      <c r="I334" s="160" t="str">
        <f>IF($C334="","",SUMIFS('CMS Downtime'!$J$24:$J$523,'CMS Downtime'!$B$24:$B$523,$B334,'CMS Downtime'!$C$24:$C$523,$C334,'CMS Downtime'!$D$24:$D$523,$D334,'CMS Downtime'!$K$24:$K$523,"NonMonitoring Equipment Malfunction"))</f>
        <v/>
      </c>
      <c r="J334" s="160" t="str">
        <f>IF($C334="","",SUMIFS('CMS Downtime'!$J$24:$J$523,'CMS Downtime'!$B$24:$B$523,$B334,'CMS Downtime'!$C$24:$C$523,$C334,'CMS Downtime'!$D$24:$D$523,$D334,'CMS Downtime'!$K$24:$K$523,"Quality Assurance/Quality Control Calibrations"))</f>
        <v/>
      </c>
      <c r="K334" s="160" t="str">
        <f>IF($C334="","",SUMIFS('CMS Downtime'!$J$24:$J$523,'CMS Downtime'!$B$24:$B$523,$B334,'CMS Downtime'!$C$24:$C$523,$C334,'CMS Downtime'!$D$24:$D$523,$D334,'CMS Downtime'!$K$24:$K$523,"Other Known Causes"))</f>
        <v/>
      </c>
      <c r="L334" s="160" t="str">
        <f>IF($C334="","",SUMIFS('CMS Downtime'!$J$24:$J$523,'CMS Downtime'!$B$24:$B$523,$B334,'CMS Downtime'!$C$24:$C$523,$C334,'CMS Downtime'!$D$24:$D$523,$D334,'CMS Downtime'!$K$24:$K$523,"Other Unknown Causes"))</f>
        <v/>
      </c>
    </row>
    <row r="335" spans="2:12" s="119" customFormat="1" x14ac:dyDescent="0.25">
      <c r="B335" s="144" t="str">
        <f>IF(Lists!AM313="","",Lists!AM313)</f>
        <v/>
      </c>
      <c r="C335" s="145" t="str">
        <f>IF(Lists!AN313="","",Lists!AN313)</f>
        <v/>
      </c>
      <c r="D335" s="145" t="str">
        <f>IF(Lists!AO313="","",Lists!AO313)</f>
        <v/>
      </c>
      <c r="E335" s="135"/>
      <c r="F335" s="142" t="str">
        <f>IF(C335="","",SUMIFS('CMS Downtime'!$J$24:'CMS Downtime'!$J$1323,'CMS Downtime'!$B$24:'CMS Downtime'!$B$1323,B335,'CMS Downtime'!$C$24:'CMS Downtime'!$C$1323,C335,'CMS Downtime'!$D$24:'CMS Downtime'!$D$1323,D335))</f>
        <v/>
      </c>
      <c r="G335" s="158" t="str">
        <f t="shared" si="4"/>
        <v/>
      </c>
      <c r="H335" s="160" t="str">
        <f>IF($C335="","",SUMIFS('CMS Downtime'!$J$24:$J$523,'CMS Downtime'!$B$24:$B$523,$B335,'CMS Downtime'!$C$24:$C$523,$C335,'CMS Downtime'!$D$24:$D$523,$D335,'CMS Downtime'!$K$24:$K$523,"Monitoring Equipment Malfunction"))</f>
        <v/>
      </c>
      <c r="I335" s="160" t="str">
        <f>IF($C335="","",SUMIFS('CMS Downtime'!$J$24:$J$523,'CMS Downtime'!$B$24:$B$523,$B335,'CMS Downtime'!$C$24:$C$523,$C335,'CMS Downtime'!$D$24:$D$523,$D335,'CMS Downtime'!$K$24:$K$523,"NonMonitoring Equipment Malfunction"))</f>
        <v/>
      </c>
      <c r="J335" s="160" t="str">
        <f>IF($C335="","",SUMIFS('CMS Downtime'!$J$24:$J$523,'CMS Downtime'!$B$24:$B$523,$B335,'CMS Downtime'!$C$24:$C$523,$C335,'CMS Downtime'!$D$24:$D$523,$D335,'CMS Downtime'!$K$24:$K$523,"Quality Assurance/Quality Control Calibrations"))</f>
        <v/>
      </c>
      <c r="K335" s="160" t="str">
        <f>IF($C335="","",SUMIFS('CMS Downtime'!$J$24:$J$523,'CMS Downtime'!$B$24:$B$523,$B335,'CMS Downtime'!$C$24:$C$523,$C335,'CMS Downtime'!$D$24:$D$523,$D335,'CMS Downtime'!$K$24:$K$523,"Other Known Causes"))</f>
        <v/>
      </c>
      <c r="L335" s="160" t="str">
        <f>IF($C335="","",SUMIFS('CMS Downtime'!$J$24:$J$523,'CMS Downtime'!$B$24:$B$523,$B335,'CMS Downtime'!$C$24:$C$523,$C335,'CMS Downtime'!$D$24:$D$523,$D335,'CMS Downtime'!$K$24:$K$523,"Other Unknown Causes"))</f>
        <v/>
      </c>
    </row>
    <row r="336" spans="2:12" s="119" customFormat="1" x14ac:dyDescent="0.25">
      <c r="B336" s="144" t="str">
        <f>IF(Lists!AM314="","",Lists!AM314)</f>
        <v/>
      </c>
      <c r="C336" s="145" t="str">
        <f>IF(Lists!AN314="","",Lists!AN314)</f>
        <v/>
      </c>
      <c r="D336" s="145" t="str">
        <f>IF(Lists!AO314="","",Lists!AO314)</f>
        <v/>
      </c>
      <c r="E336" s="135"/>
      <c r="F336" s="142" t="str">
        <f>IF(C336="","",SUMIFS('CMS Downtime'!$J$24:'CMS Downtime'!$J$1323,'CMS Downtime'!$B$24:'CMS Downtime'!$B$1323,B336,'CMS Downtime'!$C$24:'CMS Downtime'!$C$1323,C336,'CMS Downtime'!$D$24:'CMS Downtime'!$D$1323,D336))</f>
        <v/>
      </c>
      <c r="G336" s="158" t="str">
        <f t="shared" si="4"/>
        <v/>
      </c>
      <c r="H336" s="160" t="str">
        <f>IF($C336="","",SUMIFS('CMS Downtime'!$J$24:$J$523,'CMS Downtime'!$B$24:$B$523,$B336,'CMS Downtime'!$C$24:$C$523,$C336,'CMS Downtime'!$D$24:$D$523,$D336,'CMS Downtime'!$K$24:$K$523,"Monitoring Equipment Malfunction"))</f>
        <v/>
      </c>
      <c r="I336" s="160" t="str">
        <f>IF($C336="","",SUMIFS('CMS Downtime'!$J$24:$J$523,'CMS Downtime'!$B$24:$B$523,$B336,'CMS Downtime'!$C$24:$C$523,$C336,'CMS Downtime'!$D$24:$D$523,$D336,'CMS Downtime'!$K$24:$K$523,"NonMonitoring Equipment Malfunction"))</f>
        <v/>
      </c>
      <c r="J336" s="160" t="str">
        <f>IF($C336="","",SUMIFS('CMS Downtime'!$J$24:$J$523,'CMS Downtime'!$B$24:$B$523,$B336,'CMS Downtime'!$C$24:$C$523,$C336,'CMS Downtime'!$D$24:$D$523,$D336,'CMS Downtime'!$K$24:$K$523,"Quality Assurance/Quality Control Calibrations"))</f>
        <v/>
      </c>
      <c r="K336" s="160" t="str">
        <f>IF($C336="","",SUMIFS('CMS Downtime'!$J$24:$J$523,'CMS Downtime'!$B$24:$B$523,$B336,'CMS Downtime'!$C$24:$C$523,$C336,'CMS Downtime'!$D$24:$D$523,$D336,'CMS Downtime'!$K$24:$K$523,"Other Known Causes"))</f>
        <v/>
      </c>
      <c r="L336" s="160" t="str">
        <f>IF($C336="","",SUMIFS('CMS Downtime'!$J$24:$J$523,'CMS Downtime'!$B$24:$B$523,$B336,'CMS Downtime'!$C$24:$C$523,$C336,'CMS Downtime'!$D$24:$D$523,$D336,'CMS Downtime'!$K$24:$K$523,"Other Unknown Causes"))</f>
        <v/>
      </c>
    </row>
    <row r="337" spans="2:12" s="119" customFormat="1" x14ac:dyDescent="0.25">
      <c r="B337" s="144" t="str">
        <f>IF(Lists!AM315="","",Lists!AM315)</f>
        <v/>
      </c>
      <c r="C337" s="145" t="str">
        <f>IF(Lists!AN315="","",Lists!AN315)</f>
        <v/>
      </c>
      <c r="D337" s="145" t="str">
        <f>IF(Lists!AO315="","",Lists!AO315)</f>
        <v/>
      </c>
      <c r="E337" s="135"/>
      <c r="F337" s="142" t="str">
        <f>IF(C337="","",SUMIFS('CMS Downtime'!$J$24:'CMS Downtime'!$J$1323,'CMS Downtime'!$B$24:'CMS Downtime'!$B$1323,B337,'CMS Downtime'!$C$24:'CMS Downtime'!$C$1323,C337,'CMS Downtime'!$D$24:'CMS Downtime'!$D$1323,D337))</f>
        <v/>
      </c>
      <c r="G337" s="158" t="str">
        <f t="shared" si="4"/>
        <v/>
      </c>
      <c r="H337" s="160" t="str">
        <f>IF($C337="","",SUMIFS('CMS Downtime'!$J$24:$J$523,'CMS Downtime'!$B$24:$B$523,$B337,'CMS Downtime'!$C$24:$C$523,$C337,'CMS Downtime'!$D$24:$D$523,$D337,'CMS Downtime'!$K$24:$K$523,"Monitoring Equipment Malfunction"))</f>
        <v/>
      </c>
      <c r="I337" s="160" t="str">
        <f>IF($C337="","",SUMIFS('CMS Downtime'!$J$24:$J$523,'CMS Downtime'!$B$24:$B$523,$B337,'CMS Downtime'!$C$24:$C$523,$C337,'CMS Downtime'!$D$24:$D$523,$D337,'CMS Downtime'!$K$24:$K$523,"NonMonitoring Equipment Malfunction"))</f>
        <v/>
      </c>
      <c r="J337" s="160" t="str">
        <f>IF($C337="","",SUMIFS('CMS Downtime'!$J$24:$J$523,'CMS Downtime'!$B$24:$B$523,$B337,'CMS Downtime'!$C$24:$C$523,$C337,'CMS Downtime'!$D$24:$D$523,$D337,'CMS Downtime'!$K$24:$K$523,"Quality Assurance/Quality Control Calibrations"))</f>
        <v/>
      </c>
      <c r="K337" s="160" t="str">
        <f>IF($C337="","",SUMIFS('CMS Downtime'!$J$24:$J$523,'CMS Downtime'!$B$24:$B$523,$B337,'CMS Downtime'!$C$24:$C$523,$C337,'CMS Downtime'!$D$24:$D$523,$D337,'CMS Downtime'!$K$24:$K$523,"Other Known Causes"))</f>
        <v/>
      </c>
      <c r="L337" s="160" t="str">
        <f>IF($C337="","",SUMIFS('CMS Downtime'!$J$24:$J$523,'CMS Downtime'!$B$24:$B$523,$B337,'CMS Downtime'!$C$24:$C$523,$C337,'CMS Downtime'!$D$24:$D$523,$D337,'CMS Downtime'!$K$24:$K$523,"Other Unknown Causes"))</f>
        <v/>
      </c>
    </row>
    <row r="338" spans="2:12" s="119" customFormat="1" x14ac:dyDescent="0.25">
      <c r="B338" s="144" t="str">
        <f>IF(Lists!AM316="","",Lists!AM316)</f>
        <v/>
      </c>
      <c r="C338" s="145" t="str">
        <f>IF(Lists!AN316="","",Lists!AN316)</f>
        <v/>
      </c>
      <c r="D338" s="145" t="str">
        <f>IF(Lists!AO316="","",Lists!AO316)</f>
        <v/>
      </c>
      <c r="E338" s="135"/>
      <c r="F338" s="142" t="str">
        <f>IF(C338="","",SUMIFS('CMS Downtime'!$J$24:'CMS Downtime'!$J$1323,'CMS Downtime'!$B$24:'CMS Downtime'!$B$1323,B338,'CMS Downtime'!$C$24:'CMS Downtime'!$C$1323,C338,'CMS Downtime'!$D$24:'CMS Downtime'!$D$1323,D338))</f>
        <v/>
      </c>
      <c r="G338" s="158" t="str">
        <f t="shared" si="4"/>
        <v/>
      </c>
      <c r="H338" s="160" t="str">
        <f>IF($C338="","",SUMIFS('CMS Downtime'!$J$24:$J$523,'CMS Downtime'!$B$24:$B$523,$B338,'CMS Downtime'!$C$24:$C$523,$C338,'CMS Downtime'!$D$24:$D$523,$D338,'CMS Downtime'!$K$24:$K$523,"Monitoring Equipment Malfunction"))</f>
        <v/>
      </c>
      <c r="I338" s="160" t="str">
        <f>IF($C338="","",SUMIFS('CMS Downtime'!$J$24:$J$523,'CMS Downtime'!$B$24:$B$523,$B338,'CMS Downtime'!$C$24:$C$523,$C338,'CMS Downtime'!$D$24:$D$523,$D338,'CMS Downtime'!$K$24:$K$523,"NonMonitoring Equipment Malfunction"))</f>
        <v/>
      </c>
      <c r="J338" s="160" t="str">
        <f>IF($C338="","",SUMIFS('CMS Downtime'!$J$24:$J$523,'CMS Downtime'!$B$24:$B$523,$B338,'CMS Downtime'!$C$24:$C$523,$C338,'CMS Downtime'!$D$24:$D$523,$D338,'CMS Downtime'!$K$24:$K$523,"Quality Assurance/Quality Control Calibrations"))</f>
        <v/>
      </c>
      <c r="K338" s="160" t="str">
        <f>IF($C338="","",SUMIFS('CMS Downtime'!$J$24:$J$523,'CMS Downtime'!$B$24:$B$523,$B338,'CMS Downtime'!$C$24:$C$523,$C338,'CMS Downtime'!$D$24:$D$523,$D338,'CMS Downtime'!$K$24:$K$523,"Other Known Causes"))</f>
        <v/>
      </c>
      <c r="L338" s="160" t="str">
        <f>IF($C338="","",SUMIFS('CMS Downtime'!$J$24:$J$523,'CMS Downtime'!$B$24:$B$523,$B338,'CMS Downtime'!$C$24:$C$523,$C338,'CMS Downtime'!$D$24:$D$523,$D338,'CMS Downtime'!$K$24:$K$523,"Other Unknown Causes"))</f>
        <v/>
      </c>
    </row>
    <row r="339" spans="2:12" s="119" customFormat="1" x14ac:dyDescent="0.25">
      <c r="B339" s="144" t="str">
        <f>IF(Lists!AM317="","",Lists!AM317)</f>
        <v/>
      </c>
      <c r="C339" s="145" t="str">
        <f>IF(Lists!AN317="","",Lists!AN317)</f>
        <v/>
      </c>
      <c r="D339" s="145" t="str">
        <f>IF(Lists!AO317="","",Lists!AO317)</f>
        <v/>
      </c>
      <c r="E339" s="135"/>
      <c r="F339" s="142" t="str">
        <f>IF(C339="","",SUMIFS('CMS Downtime'!$J$24:'CMS Downtime'!$J$1323,'CMS Downtime'!$B$24:'CMS Downtime'!$B$1323,B339,'CMS Downtime'!$C$24:'CMS Downtime'!$C$1323,C339,'CMS Downtime'!$D$24:'CMS Downtime'!$D$1323,D339))</f>
        <v/>
      </c>
      <c r="G339" s="158" t="str">
        <f t="shared" si="4"/>
        <v/>
      </c>
      <c r="H339" s="160" t="str">
        <f>IF($C339="","",SUMIFS('CMS Downtime'!$J$24:$J$523,'CMS Downtime'!$B$24:$B$523,$B339,'CMS Downtime'!$C$24:$C$523,$C339,'CMS Downtime'!$D$24:$D$523,$D339,'CMS Downtime'!$K$24:$K$523,"Monitoring Equipment Malfunction"))</f>
        <v/>
      </c>
      <c r="I339" s="160" t="str">
        <f>IF($C339="","",SUMIFS('CMS Downtime'!$J$24:$J$523,'CMS Downtime'!$B$24:$B$523,$B339,'CMS Downtime'!$C$24:$C$523,$C339,'CMS Downtime'!$D$24:$D$523,$D339,'CMS Downtime'!$K$24:$K$523,"NonMonitoring Equipment Malfunction"))</f>
        <v/>
      </c>
      <c r="J339" s="160" t="str">
        <f>IF($C339="","",SUMIFS('CMS Downtime'!$J$24:$J$523,'CMS Downtime'!$B$24:$B$523,$B339,'CMS Downtime'!$C$24:$C$523,$C339,'CMS Downtime'!$D$24:$D$523,$D339,'CMS Downtime'!$K$24:$K$523,"Quality Assurance/Quality Control Calibrations"))</f>
        <v/>
      </c>
      <c r="K339" s="160" t="str">
        <f>IF($C339="","",SUMIFS('CMS Downtime'!$J$24:$J$523,'CMS Downtime'!$B$24:$B$523,$B339,'CMS Downtime'!$C$24:$C$523,$C339,'CMS Downtime'!$D$24:$D$523,$D339,'CMS Downtime'!$K$24:$K$523,"Other Known Causes"))</f>
        <v/>
      </c>
      <c r="L339" s="160" t="str">
        <f>IF($C339="","",SUMIFS('CMS Downtime'!$J$24:$J$523,'CMS Downtime'!$B$24:$B$523,$B339,'CMS Downtime'!$C$24:$C$523,$C339,'CMS Downtime'!$D$24:$D$523,$D339,'CMS Downtime'!$K$24:$K$523,"Other Unknown Causes"))</f>
        <v/>
      </c>
    </row>
    <row r="340" spans="2:12" s="119" customFormat="1" x14ac:dyDescent="0.25">
      <c r="B340" s="144" t="str">
        <f>IF(Lists!AM318="","",Lists!AM318)</f>
        <v/>
      </c>
      <c r="C340" s="145" t="str">
        <f>IF(Lists!AN318="","",Lists!AN318)</f>
        <v/>
      </c>
      <c r="D340" s="145" t="str">
        <f>IF(Lists!AO318="","",Lists!AO318)</f>
        <v/>
      </c>
      <c r="E340" s="135"/>
      <c r="F340" s="142" t="str">
        <f>IF(C340="","",SUMIFS('CMS Downtime'!$J$24:'CMS Downtime'!$J$1323,'CMS Downtime'!$B$24:'CMS Downtime'!$B$1323,B340,'CMS Downtime'!$C$24:'CMS Downtime'!$C$1323,C340,'CMS Downtime'!$D$24:'CMS Downtime'!$D$1323,D340))</f>
        <v/>
      </c>
      <c r="G340" s="158" t="str">
        <f t="shared" si="4"/>
        <v/>
      </c>
      <c r="H340" s="160" t="str">
        <f>IF($C340="","",SUMIFS('CMS Downtime'!$J$24:$J$523,'CMS Downtime'!$B$24:$B$523,$B340,'CMS Downtime'!$C$24:$C$523,$C340,'CMS Downtime'!$D$24:$D$523,$D340,'CMS Downtime'!$K$24:$K$523,"Monitoring Equipment Malfunction"))</f>
        <v/>
      </c>
      <c r="I340" s="160" t="str">
        <f>IF($C340="","",SUMIFS('CMS Downtime'!$J$24:$J$523,'CMS Downtime'!$B$24:$B$523,$B340,'CMS Downtime'!$C$24:$C$523,$C340,'CMS Downtime'!$D$24:$D$523,$D340,'CMS Downtime'!$K$24:$K$523,"NonMonitoring Equipment Malfunction"))</f>
        <v/>
      </c>
      <c r="J340" s="160" t="str">
        <f>IF($C340="","",SUMIFS('CMS Downtime'!$J$24:$J$523,'CMS Downtime'!$B$24:$B$523,$B340,'CMS Downtime'!$C$24:$C$523,$C340,'CMS Downtime'!$D$24:$D$523,$D340,'CMS Downtime'!$K$24:$K$523,"Quality Assurance/Quality Control Calibrations"))</f>
        <v/>
      </c>
      <c r="K340" s="160" t="str">
        <f>IF($C340="","",SUMIFS('CMS Downtime'!$J$24:$J$523,'CMS Downtime'!$B$24:$B$523,$B340,'CMS Downtime'!$C$24:$C$523,$C340,'CMS Downtime'!$D$24:$D$523,$D340,'CMS Downtime'!$K$24:$K$523,"Other Known Causes"))</f>
        <v/>
      </c>
      <c r="L340" s="160" t="str">
        <f>IF($C340="","",SUMIFS('CMS Downtime'!$J$24:$J$523,'CMS Downtime'!$B$24:$B$523,$B340,'CMS Downtime'!$C$24:$C$523,$C340,'CMS Downtime'!$D$24:$D$523,$D340,'CMS Downtime'!$K$24:$K$523,"Other Unknown Causes"))</f>
        <v/>
      </c>
    </row>
    <row r="341" spans="2:12" s="119" customFormat="1" x14ac:dyDescent="0.25">
      <c r="B341" s="144" t="str">
        <f>IF(Lists!AM319="","",Lists!AM319)</f>
        <v/>
      </c>
      <c r="C341" s="145" t="str">
        <f>IF(Lists!AN319="","",Lists!AN319)</f>
        <v/>
      </c>
      <c r="D341" s="145" t="str">
        <f>IF(Lists!AO319="","",Lists!AO319)</f>
        <v/>
      </c>
      <c r="E341" s="135"/>
      <c r="F341" s="142" t="str">
        <f>IF(C341="","",SUMIFS('CMS Downtime'!$J$24:'CMS Downtime'!$J$1323,'CMS Downtime'!$B$24:'CMS Downtime'!$B$1323,B341,'CMS Downtime'!$C$24:'CMS Downtime'!$C$1323,C341,'CMS Downtime'!$D$24:'CMS Downtime'!$D$1323,D341))</f>
        <v/>
      </c>
      <c r="G341" s="158" t="str">
        <f t="shared" si="4"/>
        <v/>
      </c>
      <c r="H341" s="160" t="str">
        <f>IF($C341="","",SUMIFS('CMS Downtime'!$J$24:$J$523,'CMS Downtime'!$B$24:$B$523,$B341,'CMS Downtime'!$C$24:$C$523,$C341,'CMS Downtime'!$D$24:$D$523,$D341,'CMS Downtime'!$K$24:$K$523,"Monitoring Equipment Malfunction"))</f>
        <v/>
      </c>
      <c r="I341" s="160" t="str">
        <f>IF($C341="","",SUMIFS('CMS Downtime'!$J$24:$J$523,'CMS Downtime'!$B$24:$B$523,$B341,'CMS Downtime'!$C$24:$C$523,$C341,'CMS Downtime'!$D$24:$D$523,$D341,'CMS Downtime'!$K$24:$K$523,"NonMonitoring Equipment Malfunction"))</f>
        <v/>
      </c>
      <c r="J341" s="160" t="str">
        <f>IF($C341="","",SUMIFS('CMS Downtime'!$J$24:$J$523,'CMS Downtime'!$B$24:$B$523,$B341,'CMS Downtime'!$C$24:$C$523,$C341,'CMS Downtime'!$D$24:$D$523,$D341,'CMS Downtime'!$K$24:$K$523,"Quality Assurance/Quality Control Calibrations"))</f>
        <v/>
      </c>
      <c r="K341" s="160" t="str">
        <f>IF($C341="","",SUMIFS('CMS Downtime'!$J$24:$J$523,'CMS Downtime'!$B$24:$B$523,$B341,'CMS Downtime'!$C$24:$C$523,$C341,'CMS Downtime'!$D$24:$D$523,$D341,'CMS Downtime'!$K$24:$K$523,"Other Known Causes"))</f>
        <v/>
      </c>
      <c r="L341" s="160" t="str">
        <f>IF($C341="","",SUMIFS('CMS Downtime'!$J$24:$J$523,'CMS Downtime'!$B$24:$B$523,$B341,'CMS Downtime'!$C$24:$C$523,$C341,'CMS Downtime'!$D$24:$D$523,$D341,'CMS Downtime'!$K$24:$K$523,"Other Unknown Causes"))</f>
        <v/>
      </c>
    </row>
    <row r="342" spans="2:12" s="119" customFormat="1" x14ac:dyDescent="0.25">
      <c r="B342" s="144" t="str">
        <f>IF(Lists!AM320="","",Lists!AM320)</f>
        <v/>
      </c>
      <c r="C342" s="145" t="str">
        <f>IF(Lists!AN320="","",Lists!AN320)</f>
        <v/>
      </c>
      <c r="D342" s="145" t="str">
        <f>IF(Lists!AO320="","",Lists!AO320)</f>
        <v/>
      </c>
      <c r="E342" s="135"/>
      <c r="F342" s="142" t="str">
        <f>IF(C342="","",SUMIFS('CMS Downtime'!$J$24:'CMS Downtime'!$J$1323,'CMS Downtime'!$B$24:'CMS Downtime'!$B$1323,B342,'CMS Downtime'!$C$24:'CMS Downtime'!$C$1323,C342,'CMS Downtime'!$D$24:'CMS Downtime'!$D$1323,D342))</f>
        <v/>
      </c>
      <c r="G342" s="158" t="str">
        <f t="shared" si="4"/>
        <v/>
      </c>
      <c r="H342" s="160" t="str">
        <f>IF($C342="","",SUMIFS('CMS Downtime'!$J$24:$J$523,'CMS Downtime'!$B$24:$B$523,$B342,'CMS Downtime'!$C$24:$C$523,$C342,'CMS Downtime'!$D$24:$D$523,$D342,'CMS Downtime'!$K$24:$K$523,"Monitoring Equipment Malfunction"))</f>
        <v/>
      </c>
      <c r="I342" s="160" t="str">
        <f>IF($C342="","",SUMIFS('CMS Downtime'!$J$24:$J$523,'CMS Downtime'!$B$24:$B$523,$B342,'CMS Downtime'!$C$24:$C$523,$C342,'CMS Downtime'!$D$24:$D$523,$D342,'CMS Downtime'!$K$24:$K$523,"NonMonitoring Equipment Malfunction"))</f>
        <v/>
      </c>
      <c r="J342" s="160" t="str">
        <f>IF($C342="","",SUMIFS('CMS Downtime'!$J$24:$J$523,'CMS Downtime'!$B$24:$B$523,$B342,'CMS Downtime'!$C$24:$C$523,$C342,'CMS Downtime'!$D$24:$D$523,$D342,'CMS Downtime'!$K$24:$K$523,"Quality Assurance/Quality Control Calibrations"))</f>
        <v/>
      </c>
      <c r="K342" s="160" t="str">
        <f>IF($C342="","",SUMIFS('CMS Downtime'!$J$24:$J$523,'CMS Downtime'!$B$24:$B$523,$B342,'CMS Downtime'!$C$24:$C$523,$C342,'CMS Downtime'!$D$24:$D$523,$D342,'CMS Downtime'!$K$24:$K$523,"Other Known Causes"))</f>
        <v/>
      </c>
      <c r="L342" s="160" t="str">
        <f>IF($C342="","",SUMIFS('CMS Downtime'!$J$24:$J$523,'CMS Downtime'!$B$24:$B$523,$B342,'CMS Downtime'!$C$24:$C$523,$C342,'CMS Downtime'!$D$24:$D$523,$D342,'CMS Downtime'!$K$24:$K$523,"Other Unknown Causes"))</f>
        <v/>
      </c>
    </row>
    <row r="343" spans="2:12" s="119" customFormat="1" x14ac:dyDescent="0.25">
      <c r="B343" s="144" t="str">
        <f>IF(Lists!AM321="","",Lists!AM321)</f>
        <v/>
      </c>
      <c r="C343" s="145" t="str">
        <f>IF(Lists!AN321="","",Lists!AN321)</f>
        <v/>
      </c>
      <c r="D343" s="145" t="str">
        <f>IF(Lists!AO321="","",Lists!AO321)</f>
        <v/>
      </c>
      <c r="E343" s="135"/>
      <c r="F343" s="142" t="str">
        <f>IF(C343="","",SUMIFS('CMS Downtime'!$J$24:'CMS Downtime'!$J$1323,'CMS Downtime'!$B$24:'CMS Downtime'!$B$1323,B343,'CMS Downtime'!$C$24:'CMS Downtime'!$C$1323,C343,'CMS Downtime'!$D$24:'CMS Downtime'!$D$1323,D343))</f>
        <v/>
      </c>
      <c r="G343" s="158" t="str">
        <f t="shared" si="4"/>
        <v/>
      </c>
      <c r="H343" s="160" t="str">
        <f>IF($C343="","",SUMIFS('CMS Downtime'!$J$24:$J$523,'CMS Downtime'!$B$24:$B$523,$B343,'CMS Downtime'!$C$24:$C$523,$C343,'CMS Downtime'!$D$24:$D$523,$D343,'CMS Downtime'!$K$24:$K$523,"Monitoring Equipment Malfunction"))</f>
        <v/>
      </c>
      <c r="I343" s="160" t="str">
        <f>IF($C343="","",SUMIFS('CMS Downtime'!$J$24:$J$523,'CMS Downtime'!$B$24:$B$523,$B343,'CMS Downtime'!$C$24:$C$523,$C343,'CMS Downtime'!$D$24:$D$523,$D343,'CMS Downtime'!$K$24:$K$523,"NonMonitoring Equipment Malfunction"))</f>
        <v/>
      </c>
      <c r="J343" s="160" t="str">
        <f>IF($C343="","",SUMIFS('CMS Downtime'!$J$24:$J$523,'CMS Downtime'!$B$24:$B$523,$B343,'CMS Downtime'!$C$24:$C$523,$C343,'CMS Downtime'!$D$24:$D$523,$D343,'CMS Downtime'!$K$24:$K$523,"Quality Assurance/Quality Control Calibrations"))</f>
        <v/>
      </c>
      <c r="K343" s="160" t="str">
        <f>IF($C343="","",SUMIFS('CMS Downtime'!$J$24:$J$523,'CMS Downtime'!$B$24:$B$523,$B343,'CMS Downtime'!$C$24:$C$523,$C343,'CMS Downtime'!$D$24:$D$523,$D343,'CMS Downtime'!$K$24:$K$523,"Other Known Causes"))</f>
        <v/>
      </c>
      <c r="L343" s="160" t="str">
        <f>IF($C343="","",SUMIFS('CMS Downtime'!$J$24:$J$523,'CMS Downtime'!$B$24:$B$523,$B343,'CMS Downtime'!$C$24:$C$523,$C343,'CMS Downtime'!$D$24:$D$523,$D343,'CMS Downtime'!$K$24:$K$523,"Other Unknown Causes"))</f>
        <v/>
      </c>
    </row>
    <row r="344" spans="2:12" s="119" customFormat="1" x14ac:dyDescent="0.25">
      <c r="B344" s="144" t="str">
        <f>IF(Lists!AM322="","",Lists!AM322)</f>
        <v/>
      </c>
      <c r="C344" s="145" t="str">
        <f>IF(Lists!AN322="","",Lists!AN322)</f>
        <v/>
      </c>
      <c r="D344" s="145" t="str">
        <f>IF(Lists!AO322="","",Lists!AO322)</f>
        <v/>
      </c>
      <c r="E344" s="135"/>
      <c r="F344" s="142" t="str">
        <f>IF(C344="","",SUMIFS('CMS Downtime'!$J$24:'CMS Downtime'!$J$1323,'CMS Downtime'!$B$24:'CMS Downtime'!$B$1323,B344,'CMS Downtime'!$C$24:'CMS Downtime'!$C$1323,C344,'CMS Downtime'!$D$24:'CMS Downtime'!$D$1323,D344))</f>
        <v/>
      </c>
      <c r="G344" s="158" t="str">
        <f t="shared" si="4"/>
        <v/>
      </c>
      <c r="H344" s="160" t="str">
        <f>IF($C344="","",SUMIFS('CMS Downtime'!$J$24:$J$523,'CMS Downtime'!$B$24:$B$523,$B344,'CMS Downtime'!$C$24:$C$523,$C344,'CMS Downtime'!$D$24:$D$523,$D344,'CMS Downtime'!$K$24:$K$523,"Monitoring Equipment Malfunction"))</f>
        <v/>
      </c>
      <c r="I344" s="160" t="str">
        <f>IF($C344="","",SUMIFS('CMS Downtime'!$J$24:$J$523,'CMS Downtime'!$B$24:$B$523,$B344,'CMS Downtime'!$C$24:$C$523,$C344,'CMS Downtime'!$D$24:$D$523,$D344,'CMS Downtime'!$K$24:$K$523,"NonMonitoring Equipment Malfunction"))</f>
        <v/>
      </c>
      <c r="J344" s="160" t="str">
        <f>IF($C344="","",SUMIFS('CMS Downtime'!$J$24:$J$523,'CMS Downtime'!$B$24:$B$523,$B344,'CMS Downtime'!$C$24:$C$523,$C344,'CMS Downtime'!$D$24:$D$523,$D344,'CMS Downtime'!$K$24:$K$523,"Quality Assurance/Quality Control Calibrations"))</f>
        <v/>
      </c>
      <c r="K344" s="160" t="str">
        <f>IF($C344="","",SUMIFS('CMS Downtime'!$J$24:$J$523,'CMS Downtime'!$B$24:$B$523,$B344,'CMS Downtime'!$C$24:$C$523,$C344,'CMS Downtime'!$D$24:$D$523,$D344,'CMS Downtime'!$K$24:$K$523,"Other Known Causes"))</f>
        <v/>
      </c>
      <c r="L344" s="160" t="str">
        <f>IF($C344="","",SUMIFS('CMS Downtime'!$J$24:$J$523,'CMS Downtime'!$B$24:$B$523,$B344,'CMS Downtime'!$C$24:$C$523,$C344,'CMS Downtime'!$D$24:$D$523,$D344,'CMS Downtime'!$K$24:$K$523,"Other Unknown Causes"))</f>
        <v/>
      </c>
    </row>
    <row r="345" spans="2:12" s="119" customFormat="1" x14ac:dyDescent="0.25">
      <c r="B345" s="144" t="str">
        <f>IF(Lists!AM323="","",Lists!AM323)</f>
        <v/>
      </c>
      <c r="C345" s="145" t="str">
        <f>IF(Lists!AN323="","",Lists!AN323)</f>
        <v/>
      </c>
      <c r="D345" s="145" t="str">
        <f>IF(Lists!AO323="","",Lists!AO323)</f>
        <v/>
      </c>
      <c r="E345" s="135"/>
      <c r="F345" s="142" t="str">
        <f>IF(C345="","",SUMIFS('CMS Downtime'!$J$24:'CMS Downtime'!$J$1323,'CMS Downtime'!$B$24:'CMS Downtime'!$B$1323,B345,'CMS Downtime'!$C$24:'CMS Downtime'!$C$1323,C345,'CMS Downtime'!$D$24:'CMS Downtime'!$D$1323,D345))</f>
        <v/>
      </c>
      <c r="G345" s="158" t="str">
        <f t="shared" ref="G345:G408" si="5">IF($E345="","",F345/$E345)</f>
        <v/>
      </c>
      <c r="H345" s="160" t="str">
        <f>IF($C345="","",SUMIFS('CMS Downtime'!$J$24:$J$523,'CMS Downtime'!$B$24:$B$523,$B345,'CMS Downtime'!$C$24:$C$523,$C345,'CMS Downtime'!$D$24:$D$523,$D345,'CMS Downtime'!$K$24:$K$523,"Monitoring Equipment Malfunction"))</f>
        <v/>
      </c>
      <c r="I345" s="160" t="str">
        <f>IF($C345="","",SUMIFS('CMS Downtime'!$J$24:$J$523,'CMS Downtime'!$B$24:$B$523,$B345,'CMS Downtime'!$C$24:$C$523,$C345,'CMS Downtime'!$D$24:$D$523,$D345,'CMS Downtime'!$K$24:$K$523,"NonMonitoring Equipment Malfunction"))</f>
        <v/>
      </c>
      <c r="J345" s="160" t="str">
        <f>IF($C345="","",SUMIFS('CMS Downtime'!$J$24:$J$523,'CMS Downtime'!$B$24:$B$523,$B345,'CMS Downtime'!$C$24:$C$523,$C345,'CMS Downtime'!$D$24:$D$523,$D345,'CMS Downtime'!$K$24:$K$523,"Quality Assurance/Quality Control Calibrations"))</f>
        <v/>
      </c>
      <c r="K345" s="160" t="str">
        <f>IF($C345="","",SUMIFS('CMS Downtime'!$J$24:$J$523,'CMS Downtime'!$B$24:$B$523,$B345,'CMS Downtime'!$C$24:$C$523,$C345,'CMS Downtime'!$D$24:$D$523,$D345,'CMS Downtime'!$K$24:$K$523,"Other Known Causes"))</f>
        <v/>
      </c>
      <c r="L345" s="160" t="str">
        <f>IF($C345="","",SUMIFS('CMS Downtime'!$J$24:$J$523,'CMS Downtime'!$B$24:$B$523,$B345,'CMS Downtime'!$C$24:$C$523,$C345,'CMS Downtime'!$D$24:$D$523,$D345,'CMS Downtime'!$K$24:$K$523,"Other Unknown Causes"))</f>
        <v/>
      </c>
    </row>
    <row r="346" spans="2:12" s="119" customFormat="1" x14ac:dyDescent="0.25">
      <c r="B346" s="144" t="str">
        <f>IF(Lists!AM324="","",Lists!AM324)</f>
        <v/>
      </c>
      <c r="C346" s="145" t="str">
        <f>IF(Lists!AN324="","",Lists!AN324)</f>
        <v/>
      </c>
      <c r="D346" s="145" t="str">
        <f>IF(Lists!AO324="","",Lists!AO324)</f>
        <v/>
      </c>
      <c r="E346" s="135"/>
      <c r="F346" s="142" t="str">
        <f>IF(C346="","",SUMIFS('CMS Downtime'!$J$24:'CMS Downtime'!$J$1323,'CMS Downtime'!$B$24:'CMS Downtime'!$B$1323,B346,'CMS Downtime'!$C$24:'CMS Downtime'!$C$1323,C346,'CMS Downtime'!$D$24:'CMS Downtime'!$D$1323,D346))</f>
        <v/>
      </c>
      <c r="G346" s="158" t="str">
        <f t="shared" si="5"/>
        <v/>
      </c>
      <c r="H346" s="160" t="str">
        <f>IF($C346="","",SUMIFS('CMS Downtime'!$J$24:$J$523,'CMS Downtime'!$B$24:$B$523,$B346,'CMS Downtime'!$C$24:$C$523,$C346,'CMS Downtime'!$D$24:$D$523,$D346,'CMS Downtime'!$K$24:$K$523,"Monitoring Equipment Malfunction"))</f>
        <v/>
      </c>
      <c r="I346" s="160" t="str">
        <f>IF($C346="","",SUMIFS('CMS Downtime'!$J$24:$J$523,'CMS Downtime'!$B$24:$B$523,$B346,'CMS Downtime'!$C$24:$C$523,$C346,'CMS Downtime'!$D$24:$D$523,$D346,'CMS Downtime'!$K$24:$K$523,"NonMonitoring Equipment Malfunction"))</f>
        <v/>
      </c>
      <c r="J346" s="160" t="str">
        <f>IF($C346="","",SUMIFS('CMS Downtime'!$J$24:$J$523,'CMS Downtime'!$B$24:$B$523,$B346,'CMS Downtime'!$C$24:$C$523,$C346,'CMS Downtime'!$D$24:$D$523,$D346,'CMS Downtime'!$K$24:$K$523,"Quality Assurance/Quality Control Calibrations"))</f>
        <v/>
      </c>
      <c r="K346" s="160" t="str">
        <f>IF($C346="","",SUMIFS('CMS Downtime'!$J$24:$J$523,'CMS Downtime'!$B$24:$B$523,$B346,'CMS Downtime'!$C$24:$C$523,$C346,'CMS Downtime'!$D$24:$D$523,$D346,'CMS Downtime'!$K$24:$K$523,"Other Known Causes"))</f>
        <v/>
      </c>
      <c r="L346" s="160" t="str">
        <f>IF($C346="","",SUMIFS('CMS Downtime'!$J$24:$J$523,'CMS Downtime'!$B$24:$B$523,$B346,'CMS Downtime'!$C$24:$C$523,$C346,'CMS Downtime'!$D$24:$D$523,$D346,'CMS Downtime'!$K$24:$K$523,"Other Unknown Causes"))</f>
        <v/>
      </c>
    </row>
    <row r="347" spans="2:12" s="119" customFormat="1" x14ac:dyDescent="0.25">
      <c r="B347" s="144" t="str">
        <f>IF(Lists!AM325="","",Lists!AM325)</f>
        <v/>
      </c>
      <c r="C347" s="145" t="str">
        <f>IF(Lists!AN325="","",Lists!AN325)</f>
        <v/>
      </c>
      <c r="D347" s="145" t="str">
        <f>IF(Lists!AO325="","",Lists!AO325)</f>
        <v/>
      </c>
      <c r="E347" s="135"/>
      <c r="F347" s="142" t="str">
        <f>IF(C347="","",SUMIFS('CMS Downtime'!$J$24:'CMS Downtime'!$J$1323,'CMS Downtime'!$B$24:'CMS Downtime'!$B$1323,B347,'CMS Downtime'!$C$24:'CMS Downtime'!$C$1323,C347,'CMS Downtime'!$D$24:'CMS Downtime'!$D$1323,D347))</f>
        <v/>
      </c>
      <c r="G347" s="158" t="str">
        <f t="shared" si="5"/>
        <v/>
      </c>
      <c r="H347" s="160" t="str">
        <f>IF($C347="","",SUMIFS('CMS Downtime'!$J$24:$J$523,'CMS Downtime'!$B$24:$B$523,$B347,'CMS Downtime'!$C$24:$C$523,$C347,'CMS Downtime'!$D$24:$D$523,$D347,'CMS Downtime'!$K$24:$K$523,"Monitoring Equipment Malfunction"))</f>
        <v/>
      </c>
      <c r="I347" s="160" t="str">
        <f>IF($C347="","",SUMIFS('CMS Downtime'!$J$24:$J$523,'CMS Downtime'!$B$24:$B$523,$B347,'CMS Downtime'!$C$24:$C$523,$C347,'CMS Downtime'!$D$24:$D$523,$D347,'CMS Downtime'!$K$24:$K$523,"NonMonitoring Equipment Malfunction"))</f>
        <v/>
      </c>
      <c r="J347" s="160" t="str">
        <f>IF($C347="","",SUMIFS('CMS Downtime'!$J$24:$J$523,'CMS Downtime'!$B$24:$B$523,$B347,'CMS Downtime'!$C$24:$C$523,$C347,'CMS Downtime'!$D$24:$D$523,$D347,'CMS Downtime'!$K$24:$K$523,"Quality Assurance/Quality Control Calibrations"))</f>
        <v/>
      </c>
      <c r="K347" s="160" t="str">
        <f>IF($C347="","",SUMIFS('CMS Downtime'!$J$24:$J$523,'CMS Downtime'!$B$24:$B$523,$B347,'CMS Downtime'!$C$24:$C$523,$C347,'CMS Downtime'!$D$24:$D$523,$D347,'CMS Downtime'!$K$24:$K$523,"Other Known Causes"))</f>
        <v/>
      </c>
      <c r="L347" s="160" t="str">
        <f>IF($C347="","",SUMIFS('CMS Downtime'!$J$24:$J$523,'CMS Downtime'!$B$24:$B$523,$B347,'CMS Downtime'!$C$24:$C$523,$C347,'CMS Downtime'!$D$24:$D$523,$D347,'CMS Downtime'!$K$24:$K$523,"Other Unknown Causes"))</f>
        <v/>
      </c>
    </row>
    <row r="348" spans="2:12" s="119" customFormat="1" x14ac:dyDescent="0.25">
      <c r="B348" s="144" t="str">
        <f>IF(Lists!AM326="","",Lists!AM326)</f>
        <v/>
      </c>
      <c r="C348" s="145" t="str">
        <f>IF(Lists!AN326="","",Lists!AN326)</f>
        <v/>
      </c>
      <c r="D348" s="145" t="str">
        <f>IF(Lists!AO326="","",Lists!AO326)</f>
        <v/>
      </c>
      <c r="E348" s="135"/>
      <c r="F348" s="142" t="str">
        <f>IF(C348="","",SUMIFS('CMS Downtime'!$J$24:'CMS Downtime'!$J$1323,'CMS Downtime'!$B$24:'CMS Downtime'!$B$1323,B348,'CMS Downtime'!$C$24:'CMS Downtime'!$C$1323,C348,'CMS Downtime'!$D$24:'CMS Downtime'!$D$1323,D348))</f>
        <v/>
      </c>
      <c r="G348" s="158" t="str">
        <f t="shared" si="5"/>
        <v/>
      </c>
      <c r="H348" s="160" t="str">
        <f>IF($C348="","",SUMIFS('CMS Downtime'!$J$24:$J$523,'CMS Downtime'!$B$24:$B$523,$B348,'CMS Downtime'!$C$24:$C$523,$C348,'CMS Downtime'!$D$24:$D$523,$D348,'CMS Downtime'!$K$24:$K$523,"Monitoring Equipment Malfunction"))</f>
        <v/>
      </c>
      <c r="I348" s="160" t="str">
        <f>IF($C348="","",SUMIFS('CMS Downtime'!$J$24:$J$523,'CMS Downtime'!$B$24:$B$523,$B348,'CMS Downtime'!$C$24:$C$523,$C348,'CMS Downtime'!$D$24:$D$523,$D348,'CMS Downtime'!$K$24:$K$523,"NonMonitoring Equipment Malfunction"))</f>
        <v/>
      </c>
      <c r="J348" s="160" t="str">
        <f>IF($C348="","",SUMIFS('CMS Downtime'!$J$24:$J$523,'CMS Downtime'!$B$24:$B$523,$B348,'CMS Downtime'!$C$24:$C$523,$C348,'CMS Downtime'!$D$24:$D$523,$D348,'CMS Downtime'!$K$24:$K$523,"Quality Assurance/Quality Control Calibrations"))</f>
        <v/>
      </c>
      <c r="K348" s="160" t="str">
        <f>IF($C348="","",SUMIFS('CMS Downtime'!$J$24:$J$523,'CMS Downtime'!$B$24:$B$523,$B348,'CMS Downtime'!$C$24:$C$523,$C348,'CMS Downtime'!$D$24:$D$523,$D348,'CMS Downtime'!$K$24:$K$523,"Other Known Causes"))</f>
        <v/>
      </c>
      <c r="L348" s="160" t="str">
        <f>IF($C348="","",SUMIFS('CMS Downtime'!$J$24:$J$523,'CMS Downtime'!$B$24:$B$523,$B348,'CMS Downtime'!$C$24:$C$523,$C348,'CMS Downtime'!$D$24:$D$523,$D348,'CMS Downtime'!$K$24:$K$523,"Other Unknown Causes"))</f>
        <v/>
      </c>
    </row>
    <row r="349" spans="2:12" s="119" customFormat="1" x14ac:dyDescent="0.25">
      <c r="B349" s="144" t="str">
        <f>IF(Lists!AM327="","",Lists!AM327)</f>
        <v/>
      </c>
      <c r="C349" s="145" t="str">
        <f>IF(Lists!AN327="","",Lists!AN327)</f>
        <v/>
      </c>
      <c r="D349" s="145" t="str">
        <f>IF(Lists!AO327="","",Lists!AO327)</f>
        <v/>
      </c>
      <c r="E349" s="135"/>
      <c r="F349" s="142" t="str">
        <f>IF(C349="","",SUMIFS('CMS Downtime'!$J$24:'CMS Downtime'!$J$1323,'CMS Downtime'!$B$24:'CMS Downtime'!$B$1323,B349,'CMS Downtime'!$C$24:'CMS Downtime'!$C$1323,C349,'CMS Downtime'!$D$24:'CMS Downtime'!$D$1323,D349))</f>
        <v/>
      </c>
      <c r="G349" s="158" t="str">
        <f t="shared" si="5"/>
        <v/>
      </c>
      <c r="H349" s="160" t="str">
        <f>IF($C349="","",SUMIFS('CMS Downtime'!$J$24:$J$523,'CMS Downtime'!$B$24:$B$523,$B349,'CMS Downtime'!$C$24:$C$523,$C349,'CMS Downtime'!$D$24:$D$523,$D349,'CMS Downtime'!$K$24:$K$523,"Monitoring Equipment Malfunction"))</f>
        <v/>
      </c>
      <c r="I349" s="160" t="str">
        <f>IF($C349="","",SUMIFS('CMS Downtime'!$J$24:$J$523,'CMS Downtime'!$B$24:$B$523,$B349,'CMS Downtime'!$C$24:$C$523,$C349,'CMS Downtime'!$D$24:$D$523,$D349,'CMS Downtime'!$K$24:$K$523,"NonMonitoring Equipment Malfunction"))</f>
        <v/>
      </c>
      <c r="J349" s="160" t="str">
        <f>IF($C349="","",SUMIFS('CMS Downtime'!$J$24:$J$523,'CMS Downtime'!$B$24:$B$523,$B349,'CMS Downtime'!$C$24:$C$523,$C349,'CMS Downtime'!$D$24:$D$523,$D349,'CMS Downtime'!$K$24:$K$523,"Quality Assurance/Quality Control Calibrations"))</f>
        <v/>
      </c>
      <c r="K349" s="160" t="str">
        <f>IF($C349="","",SUMIFS('CMS Downtime'!$J$24:$J$523,'CMS Downtime'!$B$24:$B$523,$B349,'CMS Downtime'!$C$24:$C$523,$C349,'CMS Downtime'!$D$24:$D$523,$D349,'CMS Downtime'!$K$24:$K$523,"Other Known Causes"))</f>
        <v/>
      </c>
      <c r="L349" s="160" t="str">
        <f>IF($C349="","",SUMIFS('CMS Downtime'!$J$24:$J$523,'CMS Downtime'!$B$24:$B$523,$B349,'CMS Downtime'!$C$24:$C$523,$C349,'CMS Downtime'!$D$24:$D$523,$D349,'CMS Downtime'!$K$24:$K$523,"Other Unknown Causes"))</f>
        <v/>
      </c>
    </row>
    <row r="350" spans="2:12" s="119" customFormat="1" x14ac:dyDescent="0.25">
      <c r="B350" s="144" t="str">
        <f>IF(Lists!AM328="","",Lists!AM328)</f>
        <v/>
      </c>
      <c r="C350" s="145" t="str">
        <f>IF(Lists!AN328="","",Lists!AN328)</f>
        <v/>
      </c>
      <c r="D350" s="145" t="str">
        <f>IF(Lists!AO328="","",Lists!AO328)</f>
        <v/>
      </c>
      <c r="E350" s="135"/>
      <c r="F350" s="142" t="str">
        <f>IF(C350="","",SUMIFS('CMS Downtime'!$J$24:'CMS Downtime'!$J$1323,'CMS Downtime'!$B$24:'CMS Downtime'!$B$1323,B350,'CMS Downtime'!$C$24:'CMS Downtime'!$C$1323,C350,'CMS Downtime'!$D$24:'CMS Downtime'!$D$1323,D350))</f>
        <v/>
      </c>
      <c r="G350" s="158" t="str">
        <f t="shared" si="5"/>
        <v/>
      </c>
      <c r="H350" s="160" t="str">
        <f>IF($C350="","",SUMIFS('CMS Downtime'!$J$24:$J$523,'CMS Downtime'!$B$24:$B$523,$B350,'CMS Downtime'!$C$24:$C$523,$C350,'CMS Downtime'!$D$24:$D$523,$D350,'CMS Downtime'!$K$24:$K$523,"Monitoring Equipment Malfunction"))</f>
        <v/>
      </c>
      <c r="I350" s="160" t="str">
        <f>IF($C350="","",SUMIFS('CMS Downtime'!$J$24:$J$523,'CMS Downtime'!$B$24:$B$523,$B350,'CMS Downtime'!$C$24:$C$523,$C350,'CMS Downtime'!$D$24:$D$523,$D350,'CMS Downtime'!$K$24:$K$523,"NonMonitoring Equipment Malfunction"))</f>
        <v/>
      </c>
      <c r="J350" s="160" t="str">
        <f>IF($C350="","",SUMIFS('CMS Downtime'!$J$24:$J$523,'CMS Downtime'!$B$24:$B$523,$B350,'CMS Downtime'!$C$24:$C$523,$C350,'CMS Downtime'!$D$24:$D$523,$D350,'CMS Downtime'!$K$24:$K$523,"Quality Assurance/Quality Control Calibrations"))</f>
        <v/>
      </c>
      <c r="K350" s="160" t="str">
        <f>IF($C350="","",SUMIFS('CMS Downtime'!$J$24:$J$523,'CMS Downtime'!$B$24:$B$523,$B350,'CMS Downtime'!$C$24:$C$523,$C350,'CMS Downtime'!$D$24:$D$523,$D350,'CMS Downtime'!$K$24:$K$523,"Other Known Causes"))</f>
        <v/>
      </c>
      <c r="L350" s="160" t="str">
        <f>IF($C350="","",SUMIFS('CMS Downtime'!$J$24:$J$523,'CMS Downtime'!$B$24:$B$523,$B350,'CMS Downtime'!$C$24:$C$523,$C350,'CMS Downtime'!$D$24:$D$523,$D350,'CMS Downtime'!$K$24:$K$523,"Other Unknown Causes"))</f>
        <v/>
      </c>
    </row>
    <row r="351" spans="2:12" s="119" customFormat="1" x14ac:dyDescent="0.25">
      <c r="B351" s="144" t="str">
        <f>IF(Lists!AM329="","",Lists!AM329)</f>
        <v/>
      </c>
      <c r="C351" s="145" t="str">
        <f>IF(Lists!AN329="","",Lists!AN329)</f>
        <v/>
      </c>
      <c r="D351" s="145" t="str">
        <f>IF(Lists!AO329="","",Lists!AO329)</f>
        <v/>
      </c>
      <c r="E351" s="135"/>
      <c r="F351" s="142" t="str">
        <f>IF(C351="","",SUMIFS('CMS Downtime'!$J$24:'CMS Downtime'!$J$1323,'CMS Downtime'!$B$24:'CMS Downtime'!$B$1323,B351,'CMS Downtime'!$C$24:'CMS Downtime'!$C$1323,C351,'CMS Downtime'!$D$24:'CMS Downtime'!$D$1323,D351))</f>
        <v/>
      </c>
      <c r="G351" s="158" t="str">
        <f t="shared" si="5"/>
        <v/>
      </c>
      <c r="H351" s="160" t="str">
        <f>IF($C351="","",SUMIFS('CMS Downtime'!$J$24:$J$523,'CMS Downtime'!$B$24:$B$523,$B351,'CMS Downtime'!$C$24:$C$523,$C351,'CMS Downtime'!$D$24:$D$523,$D351,'CMS Downtime'!$K$24:$K$523,"Monitoring Equipment Malfunction"))</f>
        <v/>
      </c>
      <c r="I351" s="160" t="str">
        <f>IF($C351="","",SUMIFS('CMS Downtime'!$J$24:$J$523,'CMS Downtime'!$B$24:$B$523,$B351,'CMS Downtime'!$C$24:$C$523,$C351,'CMS Downtime'!$D$24:$D$523,$D351,'CMS Downtime'!$K$24:$K$523,"NonMonitoring Equipment Malfunction"))</f>
        <v/>
      </c>
      <c r="J351" s="160" t="str">
        <f>IF($C351="","",SUMIFS('CMS Downtime'!$J$24:$J$523,'CMS Downtime'!$B$24:$B$523,$B351,'CMS Downtime'!$C$24:$C$523,$C351,'CMS Downtime'!$D$24:$D$523,$D351,'CMS Downtime'!$K$24:$K$523,"Quality Assurance/Quality Control Calibrations"))</f>
        <v/>
      </c>
      <c r="K351" s="160" t="str">
        <f>IF($C351="","",SUMIFS('CMS Downtime'!$J$24:$J$523,'CMS Downtime'!$B$24:$B$523,$B351,'CMS Downtime'!$C$24:$C$523,$C351,'CMS Downtime'!$D$24:$D$523,$D351,'CMS Downtime'!$K$24:$K$523,"Other Known Causes"))</f>
        <v/>
      </c>
      <c r="L351" s="160" t="str">
        <f>IF($C351="","",SUMIFS('CMS Downtime'!$J$24:$J$523,'CMS Downtime'!$B$24:$B$523,$B351,'CMS Downtime'!$C$24:$C$523,$C351,'CMS Downtime'!$D$24:$D$523,$D351,'CMS Downtime'!$K$24:$K$523,"Other Unknown Causes"))</f>
        <v/>
      </c>
    </row>
    <row r="352" spans="2:12" s="119" customFormat="1" x14ac:dyDescent="0.25">
      <c r="B352" s="144" t="str">
        <f>IF(Lists!AM330="","",Lists!AM330)</f>
        <v/>
      </c>
      <c r="C352" s="145" t="str">
        <f>IF(Lists!AN330="","",Lists!AN330)</f>
        <v/>
      </c>
      <c r="D352" s="145" t="str">
        <f>IF(Lists!AO330="","",Lists!AO330)</f>
        <v/>
      </c>
      <c r="E352" s="135"/>
      <c r="F352" s="142" t="str">
        <f>IF(C352="","",SUMIFS('CMS Downtime'!$J$24:'CMS Downtime'!$J$1323,'CMS Downtime'!$B$24:'CMS Downtime'!$B$1323,B352,'CMS Downtime'!$C$24:'CMS Downtime'!$C$1323,C352,'CMS Downtime'!$D$24:'CMS Downtime'!$D$1323,D352))</f>
        <v/>
      </c>
      <c r="G352" s="158" t="str">
        <f t="shared" si="5"/>
        <v/>
      </c>
      <c r="H352" s="160" t="str">
        <f>IF($C352="","",SUMIFS('CMS Downtime'!$J$24:$J$523,'CMS Downtime'!$B$24:$B$523,$B352,'CMS Downtime'!$C$24:$C$523,$C352,'CMS Downtime'!$D$24:$D$523,$D352,'CMS Downtime'!$K$24:$K$523,"Monitoring Equipment Malfunction"))</f>
        <v/>
      </c>
      <c r="I352" s="160" t="str">
        <f>IF($C352="","",SUMIFS('CMS Downtime'!$J$24:$J$523,'CMS Downtime'!$B$24:$B$523,$B352,'CMS Downtime'!$C$24:$C$523,$C352,'CMS Downtime'!$D$24:$D$523,$D352,'CMS Downtime'!$K$24:$K$523,"NonMonitoring Equipment Malfunction"))</f>
        <v/>
      </c>
      <c r="J352" s="160" t="str">
        <f>IF($C352="","",SUMIFS('CMS Downtime'!$J$24:$J$523,'CMS Downtime'!$B$24:$B$523,$B352,'CMS Downtime'!$C$24:$C$523,$C352,'CMS Downtime'!$D$24:$D$523,$D352,'CMS Downtime'!$K$24:$K$523,"Quality Assurance/Quality Control Calibrations"))</f>
        <v/>
      </c>
      <c r="K352" s="160" t="str">
        <f>IF($C352="","",SUMIFS('CMS Downtime'!$J$24:$J$523,'CMS Downtime'!$B$24:$B$523,$B352,'CMS Downtime'!$C$24:$C$523,$C352,'CMS Downtime'!$D$24:$D$523,$D352,'CMS Downtime'!$K$24:$K$523,"Other Known Causes"))</f>
        <v/>
      </c>
      <c r="L352" s="160" t="str">
        <f>IF($C352="","",SUMIFS('CMS Downtime'!$J$24:$J$523,'CMS Downtime'!$B$24:$B$523,$B352,'CMS Downtime'!$C$24:$C$523,$C352,'CMS Downtime'!$D$24:$D$523,$D352,'CMS Downtime'!$K$24:$K$523,"Other Unknown Causes"))</f>
        <v/>
      </c>
    </row>
    <row r="353" spans="2:12" s="119" customFormat="1" x14ac:dyDescent="0.25">
      <c r="B353" s="144" t="str">
        <f>IF(Lists!AM331="","",Lists!AM331)</f>
        <v/>
      </c>
      <c r="C353" s="145" t="str">
        <f>IF(Lists!AN331="","",Lists!AN331)</f>
        <v/>
      </c>
      <c r="D353" s="145" t="str">
        <f>IF(Lists!AO331="","",Lists!AO331)</f>
        <v/>
      </c>
      <c r="E353" s="135"/>
      <c r="F353" s="142" t="str">
        <f>IF(C353="","",SUMIFS('CMS Downtime'!$J$24:'CMS Downtime'!$J$1323,'CMS Downtime'!$B$24:'CMS Downtime'!$B$1323,B353,'CMS Downtime'!$C$24:'CMS Downtime'!$C$1323,C353,'CMS Downtime'!$D$24:'CMS Downtime'!$D$1323,D353))</f>
        <v/>
      </c>
      <c r="G353" s="158" t="str">
        <f t="shared" si="5"/>
        <v/>
      </c>
      <c r="H353" s="160" t="str">
        <f>IF($C353="","",SUMIFS('CMS Downtime'!$J$24:$J$523,'CMS Downtime'!$B$24:$B$523,$B353,'CMS Downtime'!$C$24:$C$523,$C353,'CMS Downtime'!$D$24:$D$523,$D353,'CMS Downtime'!$K$24:$K$523,"Monitoring Equipment Malfunction"))</f>
        <v/>
      </c>
      <c r="I353" s="160" t="str">
        <f>IF($C353="","",SUMIFS('CMS Downtime'!$J$24:$J$523,'CMS Downtime'!$B$24:$B$523,$B353,'CMS Downtime'!$C$24:$C$523,$C353,'CMS Downtime'!$D$24:$D$523,$D353,'CMS Downtime'!$K$24:$K$523,"NonMonitoring Equipment Malfunction"))</f>
        <v/>
      </c>
      <c r="J353" s="160" t="str">
        <f>IF($C353="","",SUMIFS('CMS Downtime'!$J$24:$J$523,'CMS Downtime'!$B$24:$B$523,$B353,'CMS Downtime'!$C$24:$C$523,$C353,'CMS Downtime'!$D$24:$D$523,$D353,'CMS Downtime'!$K$24:$K$523,"Quality Assurance/Quality Control Calibrations"))</f>
        <v/>
      </c>
      <c r="K353" s="160" t="str">
        <f>IF($C353="","",SUMIFS('CMS Downtime'!$J$24:$J$523,'CMS Downtime'!$B$24:$B$523,$B353,'CMS Downtime'!$C$24:$C$523,$C353,'CMS Downtime'!$D$24:$D$523,$D353,'CMS Downtime'!$K$24:$K$523,"Other Known Causes"))</f>
        <v/>
      </c>
      <c r="L353" s="160" t="str">
        <f>IF($C353="","",SUMIFS('CMS Downtime'!$J$24:$J$523,'CMS Downtime'!$B$24:$B$523,$B353,'CMS Downtime'!$C$24:$C$523,$C353,'CMS Downtime'!$D$24:$D$523,$D353,'CMS Downtime'!$K$24:$K$523,"Other Unknown Causes"))</f>
        <v/>
      </c>
    </row>
    <row r="354" spans="2:12" s="119" customFormat="1" x14ac:dyDescent="0.25">
      <c r="B354" s="144" t="str">
        <f>IF(Lists!AM332="","",Lists!AM332)</f>
        <v/>
      </c>
      <c r="C354" s="145" t="str">
        <f>IF(Lists!AN332="","",Lists!AN332)</f>
        <v/>
      </c>
      <c r="D354" s="145" t="str">
        <f>IF(Lists!AO332="","",Lists!AO332)</f>
        <v/>
      </c>
      <c r="E354" s="135"/>
      <c r="F354" s="142" t="str">
        <f>IF(C354="","",SUMIFS('CMS Downtime'!$J$24:'CMS Downtime'!$J$1323,'CMS Downtime'!$B$24:'CMS Downtime'!$B$1323,B354,'CMS Downtime'!$C$24:'CMS Downtime'!$C$1323,C354,'CMS Downtime'!$D$24:'CMS Downtime'!$D$1323,D354))</f>
        <v/>
      </c>
      <c r="G354" s="158" t="str">
        <f t="shared" si="5"/>
        <v/>
      </c>
      <c r="H354" s="160" t="str">
        <f>IF($C354="","",SUMIFS('CMS Downtime'!$J$24:$J$523,'CMS Downtime'!$B$24:$B$523,$B354,'CMS Downtime'!$C$24:$C$523,$C354,'CMS Downtime'!$D$24:$D$523,$D354,'CMS Downtime'!$K$24:$K$523,"Monitoring Equipment Malfunction"))</f>
        <v/>
      </c>
      <c r="I354" s="160" t="str">
        <f>IF($C354="","",SUMIFS('CMS Downtime'!$J$24:$J$523,'CMS Downtime'!$B$24:$B$523,$B354,'CMS Downtime'!$C$24:$C$523,$C354,'CMS Downtime'!$D$24:$D$523,$D354,'CMS Downtime'!$K$24:$K$523,"NonMonitoring Equipment Malfunction"))</f>
        <v/>
      </c>
      <c r="J354" s="160" t="str">
        <f>IF($C354="","",SUMIFS('CMS Downtime'!$J$24:$J$523,'CMS Downtime'!$B$24:$B$523,$B354,'CMS Downtime'!$C$24:$C$523,$C354,'CMS Downtime'!$D$24:$D$523,$D354,'CMS Downtime'!$K$24:$K$523,"Quality Assurance/Quality Control Calibrations"))</f>
        <v/>
      </c>
      <c r="K354" s="160" t="str">
        <f>IF($C354="","",SUMIFS('CMS Downtime'!$J$24:$J$523,'CMS Downtime'!$B$24:$B$523,$B354,'CMS Downtime'!$C$24:$C$523,$C354,'CMS Downtime'!$D$24:$D$523,$D354,'CMS Downtime'!$K$24:$K$523,"Other Known Causes"))</f>
        <v/>
      </c>
      <c r="L354" s="160" t="str">
        <f>IF($C354="","",SUMIFS('CMS Downtime'!$J$24:$J$523,'CMS Downtime'!$B$24:$B$523,$B354,'CMS Downtime'!$C$24:$C$523,$C354,'CMS Downtime'!$D$24:$D$523,$D354,'CMS Downtime'!$K$24:$K$523,"Other Unknown Causes"))</f>
        <v/>
      </c>
    </row>
    <row r="355" spans="2:12" s="119" customFormat="1" x14ac:dyDescent="0.25">
      <c r="B355" s="144" t="str">
        <f>IF(Lists!AM333="","",Lists!AM333)</f>
        <v/>
      </c>
      <c r="C355" s="145" t="str">
        <f>IF(Lists!AN333="","",Lists!AN333)</f>
        <v/>
      </c>
      <c r="D355" s="145" t="str">
        <f>IF(Lists!AO333="","",Lists!AO333)</f>
        <v/>
      </c>
      <c r="E355" s="135"/>
      <c r="F355" s="142" t="str">
        <f>IF(C355="","",SUMIFS('CMS Downtime'!$J$24:'CMS Downtime'!$J$1323,'CMS Downtime'!$B$24:'CMS Downtime'!$B$1323,B355,'CMS Downtime'!$C$24:'CMS Downtime'!$C$1323,C355,'CMS Downtime'!$D$24:'CMS Downtime'!$D$1323,D355))</f>
        <v/>
      </c>
      <c r="G355" s="158" t="str">
        <f t="shared" si="5"/>
        <v/>
      </c>
      <c r="H355" s="160" t="str">
        <f>IF($C355="","",SUMIFS('CMS Downtime'!$J$24:$J$523,'CMS Downtime'!$B$24:$B$523,$B355,'CMS Downtime'!$C$24:$C$523,$C355,'CMS Downtime'!$D$24:$D$523,$D355,'CMS Downtime'!$K$24:$K$523,"Monitoring Equipment Malfunction"))</f>
        <v/>
      </c>
      <c r="I355" s="160" t="str">
        <f>IF($C355="","",SUMIFS('CMS Downtime'!$J$24:$J$523,'CMS Downtime'!$B$24:$B$523,$B355,'CMS Downtime'!$C$24:$C$523,$C355,'CMS Downtime'!$D$24:$D$523,$D355,'CMS Downtime'!$K$24:$K$523,"NonMonitoring Equipment Malfunction"))</f>
        <v/>
      </c>
      <c r="J355" s="160" t="str">
        <f>IF($C355="","",SUMIFS('CMS Downtime'!$J$24:$J$523,'CMS Downtime'!$B$24:$B$523,$B355,'CMS Downtime'!$C$24:$C$523,$C355,'CMS Downtime'!$D$24:$D$523,$D355,'CMS Downtime'!$K$24:$K$523,"Quality Assurance/Quality Control Calibrations"))</f>
        <v/>
      </c>
      <c r="K355" s="160" t="str">
        <f>IF($C355="","",SUMIFS('CMS Downtime'!$J$24:$J$523,'CMS Downtime'!$B$24:$B$523,$B355,'CMS Downtime'!$C$24:$C$523,$C355,'CMS Downtime'!$D$24:$D$523,$D355,'CMS Downtime'!$K$24:$K$523,"Other Known Causes"))</f>
        <v/>
      </c>
      <c r="L355" s="160" t="str">
        <f>IF($C355="","",SUMIFS('CMS Downtime'!$J$24:$J$523,'CMS Downtime'!$B$24:$B$523,$B355,'CMS Downtime'!$C$24:$C$523,$C355,'CMS Downtime'!$D$24:$D$523,$D355,'CMS Downtime'!$K$24:$K$523,"Other Unknown Causes"))</f>
        <v/>
      </c>
    </row>
    <row r="356" spans="2:12" s="119" customFormat="1" x14ac:dyDescent="0.25">
      <c r="B356" s="144" t="str">
        <f>IF(Lists!AM334="","",Lists!AM334)</f>
        <v/>
      </c>
      <c r="C356" s="145" t="str">
        <f>IF(Lists!AN334="","",Lists!AN334)</f>
        <v/>
      </c>
      <c r="D356" s="145" t="str">
        <f>IF(Lists!AO334="","",Lists!AO334)</f>
        <v/>
      </c>
      <c r="E356" s="135"/>
      <c r="F356" s="142" t="str">
        <f>IF(C356="","",SUMIFS('CMS Downtime'!$J$24:'CMS Downtime'!$J$1323,'CMS Downtime'!$B$24:'CMS Downtime'!$B$1323,B356,'CMS Downtime'!$C$24:'CMS Downtime'!$C$1323,C356,'CMS Downtime'!$D$24:'CMS Downtime'!$D$1323,D356))</f>
        <v/>
      </c>
      <c r="G356" s="158" t="str">
        <f t="shared" si="5"/>
        <v/>
      </c>
      <c r="H356" s="160" t="str">
        <f>IF($C356="","",SUMIFS('CMS Downtime'!$J$24:$J$523,'CMS Downtime'!$B$24:$B$523,$B356,'CMS Downtime'!$C$24:$C$523,$C356,'CMS Downtime'!$D$24:$D$523,$D356,'CMS Downtime'!$K$24:$K$523,"Monitoring Equipment Malfunction"))</f>
        <v/>
      </c>
      <c r="I356" s="160" t="str">
        <f>IF($C356="","",SUMIFS('CMS Downtime'!$J$24:$J$523,'CMS Downtime'!$B$24:$B$523,$B356,'CMS Downtime'!$C$24:$C$523,$C356,'CMS Downtime'!$D$24:$D$523,$D356,'CMS Downtime'!$K$24:$K$523,"NonMonitoring Equipment Malfunction"))</f>
        <v/>
      </c>
      <c r="J356" s="160" t="str">
        <f>IF($C356="","",SUMIFS('CMS Downtime'!$J$24:$J$523,'CMS Downtime'!$B$24:$B$523,$B356,'CMS Downtime'!$C$24:$C$523,$C356,'CMS Downtime'!$D$24:$D$523,$D356,'CMS Downtime'!$K$24:$K$523,"Quality Assurance/Quality Control Calibrations"))</f>
        <v/>
      </c>
      <c r="K356" s="160" t="str">
        <f>IF($C356="","",SUMIFS('CMS Downtime'!$J$24:$J$523,'CMS Downtime'!$B$24:$B$523,$B356,'CMS Downtime'!$C$24:$C$523,$C356,'CMS Downtime'!$D$24:$D$523,$D356,'CMS Downtime'!$K$24:$K$523,"Other Known Causes"))</f>
        <v/>
      </c>
      <c r="L356" s="160" t="str">
        <f>IF($C356="","",SUMIFS('CMS Downtime'!$J$24:$J$523,'CMS Downtime'!$B$24:$B$523,$B356,'CMS Downtime'!$C$24:$C$523,$C356,'CMS Downtime'!$D$24:$D$523,$D356,'CMS Downtime'!$K$24:$K$523,"Other Unknown Causes"))</f>
        <v/>
      </c>
    </row>
    <row r="357" spans="2:12" s="119" customFormat="1" x14ac:dyDescent="0.25">
      <c r="B357" s="144" t="str">
        <f>IF(Lists!AM335="","",Lists!AM335)</f>
        <v/>
      </c>
      <c r="C357" s="145" t="str">
        <f>IF(Lists!AN335="","",Lists!AN335)</f>
        <v/>
      </c>
      <c r="D357" s="145" t="str">
        <f>IF(Lists!AO335="","",Lists!AO335)</f>
        <v/>
      </c>
      <c r="E357" s="135"/>
      <c r="F357" s="142" t="str">
        <f>IF(C357="","",SUMIFS('CMS Downtime'!$J$24:'CMS Downtime'!$J$1323,'CMS Downtime'!$B$24:'CMS Downtime'!$B$1323,B357,'CMS Downtime'!$C$24:'CMS Downtime'!$C$1323,C357,'CMS Downtime'!$D$24:'CMS Downtime'!$D$1323,D357))</f>
        <v/>
      </c>
      <c r="G357" s="158" t="str">
        <f t="shared" si="5"/>
        <v/>
      </c>
      <c r="H357" s="160" t="str">
        <f>IF($C357="","",SUMIFS('CMS Downtime'!$J$24:$J$523,'CMS Downtime'!$B$24:$B$523,$B357,'CMS Downtime'!$C$24:$C$523,$C357,'CMS Downtime'!$D$24:$D$523,$D357,'CMS Downtime'!$K$24:$K$523,"Monitoring Equipment Malfunction"))</f>
        <v/>
      </c>
      <c r="I357" s="160" t="str">
        <f>IF($C357="","",SUMIFS('CMS Downtime'!$J$24:$J$523,'CMS Downtime'!$B$24:$B$523,$B357,'CMS Downtime'!$C$24:$C$523,$C357,'CMS Downtime'!$D$24:$D$523,$D357,'CMS Downtime'!$K$24:$K$523,"NonMonitoring Equipment Malfunction"))</f>
        <v/>
      </c>
      <c r="J357" s="160" t="str">
        <f>IF($C357="","",SUMIFS('CMS Downtime'!$J$24:$J$523,'CMS Downtime'!$B$24:$B$523,$B357,'CMS Downtime'!$C$24:$C$523,$C357,'CMS Downtime'!$D$24:$D$523,$D357,'CMS Downtime'!$K$24:$K$523,"Quality Assurance/Quality Control Calibrations"))</f>
        <v/>
      </c>
      <c r="K357" s="160" t="str">
        <f>IF($C357="","",SUMIFS('CMS Downtime'!$J$24:$J$523,'CMS Downtime'!$B$24:$B$523,$B357,'CMS Downtime'!$C$24:$C$523,$C357,'CMS Downtime'!$D$24:$D$523,$D357,'CMS Downtime'!$K$24:$K$523,"Other Known Causes"))</f>
        <v/>
      </c>
      <c r="L357" s="160" t="str">
        <f>IF($C357="","",SUMIFS('CMS Downtime'!$J$24:$J$523,'CMS Downtime'!$B$24:$B$523,$B357,'CMS Downtime'!$C$24:$C$523,$C357,'CMS Downtime'!$D$24:$D$523,$D357,'CMS Downtime'!$K$24:$K$523,"Other Unknown Causes"))</f>
        <v/>
      </c>
    </row>
    <row r="358" spans="2:12" s="119" customFormat="1" x14ac:dyDescent="0.25">
      <c r="B358" s="144" t="str">
        <f>IF(Lists!AM336="","",Lists!AM336)</f>
        <v/>
      </c>
      <c r="C358" s="145" t="str">
        <f>IF(Lists!AN336="","",Lists!AN336)</f>
        <v/>
      </c>
      <c r="D358" s="145" t="str">
        <f>IF(Lists!AO336="","",Lists!AO336)</f>
        <v/>
      </c>
      <c r="E358" s="135"/>
      <c r="F358" s="142" t="str">
        <f>IF(C358="","",SUMIFS('CMS Downtime'!$J$24:'CMS Downtime'!$J$1323,'CMS Downtime'!$B$24:'CMS Downtime'!$B$1323,B358,'CMS Downtime'!$C$24:'CMS Downtime'!$C$1323,C358,'CMS Downtime'!$D$24:'CMS Downtime'!$D$1323,D358))</f>
        <v/>
      </c>
      <c r="G358" s="158" t="str">
        <f t="shared" si="5"/>
        <v/>
      </c>
      <c r="H358" s="160" t="str">
        <f>IF($C358="","",SUMIFS('CMS Downtime'!$J$24:$J$523,'CMS Downtime'!$B$24:$B$523,$B358,'CMS Downtime'!$C$24:$C$523,$C358,'CMS Downtime'!$D$24:$D$523,$D358,'CMS Downtime'!$K$24:$K$523,"Monitoring Equipment Malfunction"))</f>
        <v/>
      </c>
      <c r="I358" s="160" t="str">
        <f>IF($C358="","",SUMIFS('CMS Downtime'!$J$24:$J$523,'CMS Downtime'!$B$24:$B$523,$B358,'CMS Downtime'!$C$24:$C$523,$C358,'CMS Downtime'!$D$24:$D$523,$D358,'CMS Downtime'!$K$24:$K$523,"NonMonitoring Equipment Malfunction"))</f>
        <v/>
      </c>
      <c r="J358" s="160" t="str">
        <f>IF($C358="","",SUMIFS('CMS Downtime'!$J$24:$J$523,'CMS Downtime'!$B$24:$B$523,$B358,'CMS Downtime'!$C$24:$C$523,$C358,'CMS Downtime'!$D$24:$D$523,$D358,'CMS Downtime'!$K$24:$K$523,"Quality Assurance/Quality Control Calibrations"))</f>
        <v/>
      </c>
      <c r="K358" s="160" t="str">
        <f>IF($C358="","",SUMIFS('CMS Downtime'!$J$24:$J$523,'CMS Downtime'!$B$24:$B$523,$B358,'CMS Downtime'!$C$24:$C$523,$C358,'CMS Downtime'!$D$24:$D$523,$D358,'CMS Downtime'!$K$24:$K$523,"Other Known Causes"))</f>
        <v/>
      </c>
      <c r="L358" s="160" t="str">
        <f>IF($C358="","",SUMIFS('CMS Downtime'!$J$24:$J$523,'CMS Downtime'!$B$24:$B$523,$B358,'CMS Downtime'!$C$24:$C$523,$C358,'CMS Downtime'!$D$24:$D$523,$D358,'CMS Downtime'!$K$24:$K$523,"Other Unknown Causes"))</f>
        <v/>
      </c>
    </row>
    <row r="359" spans="2:12" s="119" customFormat="1" x14ac:dyDescent="0.25">
      <c r="B359" s="144" t="str">
        <f>IF(Lists!AM337="","",Lists!AM337)</f>
        <v/>
      </c>
      <c r="C359" s="145" t="str">
        <f>IF(Lists!AN337="","",Lists!AN337)</f>
        <v/>
      </c>
      <c r="D359" s="145" t="str">
        <f>IF(Lists!AO337="","",Lists!AO337)</f>
        <v/>
      </c>
      <c r="E359" s="135"/>
      <c r="F359" s="142" t="str">
        <f>IF(C359="","",SUMIFS('CMS Downtime'!$J$24:'CMS Downtime'!$J$1323,'CMS Downtime'!$B$24:'CMS Downtime'!$B$1323,B359,'CMS Downtime'!$C$24:'CMS Downtime'!$C$1323,C359,'CMS Downtime'!$D$24:'CMS Downtime'!$D$1323,D359))</f>
        <v/>
      </c>
      <c r="G359" s="158" t="str">
        <f t="shared" si="5"/>
        <v/>
      </c>
      <c r="H359" s="160" t="str">
        <f>IF($C359="","",SUMIFS('CMS Downtime'!$J$24:$J$523,'CMS Downtime'!$B$24:$B$523,$B359,'CMS Downtime'!$C$24:$C$523,$C359,'CMS Downtime'!$D$24:$D$523,$D359,'CMS Downtime'!$K$24:$K$523,"Monitoring Equipment Malfunction"))</f>
        <v/>
      </c>
      <c r="I359" s="160" t="str">
        <f>IF($C359="","",SUMIFS('CMS Downtime'!$J$24:$J$523,'CMS Downtime'!$B$24:$B$523,$B359,'CMS Downtime'!$C$24:$C$523,$C359,'CMS Downtime'!$D$24:$D$523,$D359,'CMS Downtime'!$K$24:$K$523,"NonMonitoring Equipment Malfunction"))</f>
        <v/>
      </c>
      <c r="J359" s="160" t="str">
        <f>IF($C359="","",SUMIFS('CMS Downtime'!$J$24:$J$523,'CMS Downtime'!$B$24:$B$523,$B359,'CMS Downtime'!$C$24:$C$523,$C359,'CMS Downtime'!$D$24:$D$523,$D359,'CMS Downtime'!$K$24:$K$523,"Quality Assurance/Quality Control Calibrations"))</f>
        <v/>
      </c>
      <c r="K359" s="160" t="str">
        <f>IF($C359="","",SUMIFS('CMS Downtime'!$J$24:$J$523,'CMS Downtime'!$B$24:$B$523,$B359,'CMS Downtime'!$C$24:$C$523,$C359,'CMS Downtime'!$D$24:$D$523,$D359,'CMS Downtime'!$K$24:$K$523,"Other Known Causes"))</f>
        <v/>
      </c>
      <c r="L359" s="160" t="str">
        <f>IF($C359="","",SUMIFS('CMS Downtime'!$J$24:$J$523,'CMS Downtime'!$B$24:$B$523,$B359,'CMS Downtime'!$C$24:$C$523,$C359,'CMS Downtime'!$D$24:$D$523,$D359,'CMS Downtime'!$K$24:$K$523,"Other Unknown Causes"))</f>
        <v/>
      </c>
    </row>
    <row r="360" spans="2:12" s="119" customFormat="1" x14ac:dyDescent="0.25">
      <c r="B360" s="144" t="str">
        <f>IF(Lists!AM338="","",Lists!AM338)</f>
        <v/>
      </c>
      <c r="C360" s="145" t="str">
        <f>IF(Lists!AN338="","",Lists!AN338)</f>
        <v/>
      </c>
      <c r="D360" s="145" t="str">
        <f>IF(Lists!AO338="","",Lists!AO338)</f>
        <v/>
      </c>
      <c r="E360" s="135"/>
      <c r="F360" s="142" t="str">
        <f>IF(C360="","",SUMIFS('CMS Downtime'!$J$24:'CMS Downtime'!$J$1323,'CMS Downtime'!$B$24:'CMS Downtime'!$B$1323,B360,'CMS Downtime'!$C$24:'CMS Downtime'!$C$1323,C360,'CMS Downtime'!$D$24:'CMS Downtime'!$D$1323,D360))</f>
        <v/>
      </c>
      <c r="G360" s="158" t="str">
        <f t="shared" si="5"/>
        <v/>
      </c>
      <c r="H360" s="160" t="str">
        <f>IF($C360="","",SUMIFS('CMS Downtime'!$J$24:$J$523,'CMS Downtime'!$B$24:$B$523,$B360,'CMS Downtime'!$C$24:$C$523,$C360,'CMS Downtime'!$D$24:$D$523,$D360,'CMS Downtime'!$K$24:$K$523,"Monitoring Equipment Malfunction"))</f>
        <v/>
      </c>
      <c r="I360" s="160" t="str">
        <f>IF($C360="","",SUMIFS('CMS Downtime'!$J$24:$J$523,'CMS Downtime'!$B$24:$B$523,$B360,'CMS Downtime'!$C$24:$C$523,$C360,'CMS Downtime'!$D$24:$D$523,$D360,'CMS Downtime'!$K$24:$K$523,"NonMonitoring Equipment Malfunction"))</f>
        <v/>
      </c>
      <c r="J360" s="160" t="str">
        <f>IF($C360="","",SUMIFS('CMS Downtime'!$J$24:$J$523,'CMS Downtime'!$B$24:$B$523,$B360,'CMS Downtime'!$C$24:$C$523,$C360,'CMS Downtime'!$D$24:$D$523,$D360,'CMS Downtime'!$K$24:$K$523,"Quality Assurance/Quality Control Calibrations"))</f>
        <v/>
      </c>
      <c r="K360" s="160" t="str">
        <f>IF($C360="","",SUMIFS('CMS Downtime'!$J$24:$J$523,'CMS Downtime'!$B$24:$B$523,$B360,'CMS Downtime'!$C$24:$C$523,$C360,'CMS Downtime'!$D$24:$D$523,$D360,'CMS Downtime'!$K$24:$K$523,"Other Known Causes"))</f>
        <v/>
      </c>
      <c r="L360" s="160" t="str">
        <f>IF($C360="","",SUMIFS('CMS Downtime'!$J$24:$J$523,'CMS Downtime'!$B$24:$B$523,$B360,'CMS Downtime'!$C$24:$C$523,$C360,'CMS Downtime'!$D$24:$D$523,$D360,'CMS Downtime'!$K$24:$K$523,"Other Unknown Causes"))</f>
        <v/>
      </c>
    </row>
    <row r="361" spans="2:12" s="119" customFormat="1" x14ac:dyDescent="0.25">
      <c r="B361" s="144" t="str">
        <f>IF(Lists!AM339="","",Lists!AM339)</f>
        <v/>
      </c>
      <c r="C361" s="145" t="str">
        <f>IF(Lists!AN339="","",Lists!AN339)</f>
        <v/>
      </c>
      <c r="D361" s="145" t="str">
        <f>IF(Lists!AO339="","",Lists!AO339)</f>
        <v/>
      </c>
      <c r="E361" s="135"/>
      <c r="F361" s="142" t="str">
        <f>IF(C361="","",SUMIFS('CMS Downtime'!$J$24:'CMS Downtime'!$J$1323,'CMS Downtime'!$B$24:'CMS Downtime'!$B$1323,B361,'CMS Downtime'!$C$24:'CMS Downtime'!$C$1323,C361,'CMS Downtime'!$D$24:'CMS Downtime'!$D$1323,D361))</f>
        <v/>
      </c>
      <c r="G361" s="158" t="str">
        <f t="shared" si="5"/>
        <v/>
      </c>
      <c r="H361" s="160" t="str">
        <f>IF($C361="","",SUMIFS('CMS Downtime'!$J$24:$J$523,'CMS Downtime'!$B$24:$B$523,$B361,'CMS Downtime'!$C$24:$C$523,$C361,'CMS Downtime'!$D$24:$D$523,$D361,'CMS Downtime'!$K$24:$K$523,"Monitoring Equipment Malfunction"))</f>
        <v/>
      </c>
      <c r="I361" s="160" t="str">
        <f>IF($C361="","",SUMIFS('CMS Downtime'!$J$24:$J$523,'CMS Downtime'!$B$24:$B$523,$B361,'CMS Downtime'!$C$24:$C$523,$C361,'CMS Downtime'!$D$24:$D$523,$D361,'CMS Downtime'!$K$24:$K$523,"NonMonitoring Equipment Malfunction"))</f>
        <v/>
      </c>
      <c r="J361" s="160" t="str">
        <f>IF($C361="","",SUMIFS('CMS Downtime'!$J$24:$J$523,'CMS Downtime'!$B$24:$B$523,$B361,'CMS Downtime'!$C$24:$C$523,$C361,'CMS Downtime'!$D$24:$D$523,$D361,'CMS Downtime'!$K$24:$K$523,"Quality Assurance/Quality Control Calibrations"))</f>
        <v/>
      </c>
      <c r="K361" s="160" t="str">
        <f>IF($C361="","",SUMIFS('CMS Downtime'!$J$24:$J$523,'CMS Downtime'!$B$24:$B$523,$B361,'CMS Downtime'!$C$24:$C$523,$C361,'CMS Downtime'!$D$24:$D$523,$D361,'CMS Downtime'!$K$24:$K$523,"Other Known Causes"))</f>
        <v/>
      </c>
      <c r="L361" s="160" t="str">
        <f>IF($C361="","",SUMIFS('CMS Downtime'!$J$24:$J$523,'CMS Downtime'!$B$24:$B$523,$B361,'CMS Downtime'!$C$24:$C$523,$C361,'CMS Downtime'!$D$24:$D$523,$D361,'CMS Downtime'!$K$24:$K$523,"Other Unknown Causes"))</f>
        <v/>
      </c>
    </row>
    <row r="362" spans="2:12" s="119" customFormat="1" x14ac:dyDescent="0.25">
      <c r="B362" s="144" t="str">
        <f>IF(Lists!AM340="","",Lists!AM340)</f>
        <v/>
      </c>
      <c r="C362" s="145" t="str">
        <f>IF(Lists!AN340="","",Lists!AN340)</f>
        <v/>
      </c>
      <c r="D362" s="145" t="str">
        <f>IF(Lists!AO340="","",Lists!AO340)</f>
        <v/>
      </c>
      <c r="E362" s="135"/>
      <c r="F362" s="142" t="str">
        <f>IF(C362="","",SUMIFS('CMS Downtime'!$J$24:'CMS Downtime'!$J$1323,'CMS Downtime'!$B$24:'CMS Downtime'!$B$1323,B362,'CMS Downtime'!$C$24:'CMS Downtime'!$C$1323,C362,'CMS Downtime'!$D$24:'CMS Downtime'!$D$1323,D362))</f>
        <v/>
      </c>
      <c r="G362" s="158" t="str">
        <f t="shared" si="5"/>
        <v/>
      </c>
      <c r="H362" s="160" t="str">
        <f>IF($C362="","",SUMIFS('CMS Downtime'!$J$24:$J$523,'CMS Downtime'!$B$24:$B$523,$B362,'CMS Downtime'!$C$24:$C$523,$C362,'CMS Downtime'!$D$24:$D$523,$D362,'CMS Downtime'!$K$24:$K$523,"Monitoring Equipment Malfunction"))</f>
        <v/>
      </c>
      <c r="I362" s="160" t="str">
        <f>IF($C362="","",SUMIFS('CMS Downtime'!$J$24:$J$523,'CMS Downtime'!$B$24:$B$523,$B362,'CMS Downtime'!$C$24:$C$523,$C362,'CMS Downtime'!$D$24:$D$523,$D362,'CMS Downtime'!$K$24:$K$523,"NonMonitoring Equipment Malfunction"))</f>
        <v/>
      </c>
      <c r="J362" s="160" t="str">
        <f>IF($C362="","",SUMIFS('CMS Downtime'!$J$24:$J$523,'CMS Downtime'!$B$24:$B$523,$B362,'CMS Downtime'!$C$24:$C$523,$C362,'CMS Downtime'!$D$24:$D$523,$D362,'CMS Downtime'!$K$24:$K$523,"Quality Assurance/Quality Control Calibrations"))</f>
        <v/>
      </c>
      <c r="K362" s="160" t="str">
        <f>IF($C362="","",SUMIFS('CMS Downtime'!$J$24:$J$523,'CMS Downtime'!$B$24:$B$523,$B362,'CMS Downtime'!$C$24:$C$523,$C362,'CMS Downtime'!$D$24:$D$523,$D362,'CMS Downtime'!$K$24:$K$523,"Other Known Causes"))</f>
        <v/>
      </c>
      <c r="L362" s="160" t="str">
        <f>IF($C362="","",SUMIFS('CMS Downtime'!$J$24:$J$523,'CMS Downtime'!$B$24:$B$523,$B362,'CMS Downtime'!$C$24:$C$523,$C362,'CMS Downtime'!$D$24:$D$523,$D362,'CMS Downtime'!$K$24:$K$523,"Other Unknown Causes"))</f>
        <v/>
      </c>
    </row>
    <row r="363" spans="2:12" s="119" customFormat="1" x14ac:dyDescent="0.25">
      <c r="B363" s="144" t="str">
        <f>IF(Lists!AM341="","",Lists!AM341)</f>
        <v/>
      </c>
      <c r="C363" s="145" t="str">
        <f>IF(Lists!AN341="","",Lists!AN341)</f>
        <v/>
      </c>
      <c r="D363" s="145" t="str">
        <f>IF(Lists!AO341="","",Lists!AO341)</f>
        <v/>
      </c>
      <c r="E363" s="135"/>
      <c r="F363" s="142" t="str">
        <f>IF(C363="","",SUMIFS('CMS Downtime'!$J$24:'CMS Downtime'!$J$1323,'CMS Downtime'!$B$24:'CMS Downtime'!$B$1323,B363,'CMS Downtime'!$C$24:'CMS Downtime'!$C$1323,C363,'CMS Downtime'!$D$24:'CMS Downtime'!$D$1323,D363))</f>
        <v/>
      </c>
      <c r="G363" s="158" t="str">
        <f t="shared" si="5"/>
        <v/>
      </c>
      <c r="H363" s="160" t="str">
        <f>IF($C363="","",SUMIFS('CMS Downtime'!$J$24:$J$523,'CMS Downtime'!$B$24:$B$523,$B363,'CMS Downtime'!$C$24:$C$523,$C363,'CMS Downtime'!$D$24:$D$523,$D363,'CMS Downtime'!$K$24:$K$523,"Monitoring Equipment Malfunction"))</f>
        <v/>
      </c>
      <c r="I363" s="160" t="str">
        <f>IF($C363="","",SUMIFS('CMS Downtime'!$J$24:$J$523,'CMS Downtime'!$B$24:$B$523,$B363,'CMS Downtime'!$C$24:$C$523,$C363,'CMS Downtime'!$D$24:$D$523,$D363,'CMS Downtime'!$K$24:$K$523,"NonMonitoring Equipment Malfunction"))</f>
        <v/>
      </c>
      <c r="J363" s="160" t="str">
        <f>IF($C363="","",SUMIFS('CMS Downtime'!$J$24:$J$523,'CMS Downtime'!$B$24:$B$523,$B363,'CMS Downtime'!$C$24:$C$523,$C363,'CMS Downtime'!$D$24:$D$523,$D363,'CMS Downtime'!$K$24:$K$523,"Quality Assurance/Quality Control Calibrations"))</f>
        <v/>
      </c>
      <c r="K363" s="160" t="str">
        <f>IF($C363="","",SUMIFS('CMS Downtime'!$J$24:$J$523,'CMS Downtime'!$B$24:$B$523,$B363,'CMS Downtime'!$C$24:$C$523,$C363,'CMS Downtime'!$D$24:$D$523,$D363,'CMS Downtime'!$K$24:$K$523,"Other Known Causes"))</f>
        <v/>
      </c>
      <c r="L363" s="160" t="str">
        <f>IF($C363="","",SUMIFS('CMS Downtime'!$J$24:$J$523,'CMS Downtime'!$B$24:$B$523,$B363,'CMS Downtime'!$C$24:$C$523,$C363,'CMS Downtime'!$D$24:$D$523,$D363,'CMS Downtime'!$K$24:$K$523,"Other Unknown Causes"))</f>
        <v/>
      </c>
    </row>
    <row r="364" spans="2:12" s="119" customFormat="1" x14ac:dyDescent="0.25">
      <c r="B364" s="144" t="str">
        <f>IF(Lists!AM342="","",Lists!AM342)</f>
        <v/>
      </c>
      <c r="C364" s="145" t="str">
        <f>IF(Lists!AN342="","",Lists!AN342)</f>
        <v/>
      </c>
      <c r="D364" s="145" t="str">
        <f>IF(Lists!AO342="","",Lists!AO342)</f>
        <v/>
      </c>
      <c r="E364" s="135"/>
      <c r="F364" s="142" t="str">
        <f>IF(C364="","",SUMIFS('CMS Downtime'!$J$24:'CMS Downtime'!$J$1323,'CMS Downtime'!$B$24:'CMS Downtime'!$B$1323,B364,'CMS Downtime'!$C$24:'CMS Downtime'!$C$1323,C364,'CMS Downtime'!$D$24:'CMS Downtime'!$D$1323,D364))</f>
        <v/>
      </c>
      <c r="G364" s="158" t="str">
        <f t="shared" si="5"/>
        <v/>
      </c>
      <c r="H364" s="160" t="str">
        <f>IF($C364="","",SUMIFS('CMS Downtime'!$J$24:$J$523,'CMS Downtime'!$B$24:$B$523,$B364,'CMS Downtime'!$C$24:$C$523,$C364,'CMS Downtime'!$D$24:$D$523,$D364,'CMS Downtime'!$K$24:$K$523,"Monitoring Equipment Malfunction"))</f>
        <v/>
      </c>
      <c r="I364" s="160" t="str">
        <f>IF($C364="","",SUMIFS('CMS Downtime'!$J$24:$J$523,'CMS Downtime'!$B$24:$B$523,$B364,'CMS Downtime'!$C$24:$C$523,$C364,'CMS Downtime'!$D$24:$D$523,$D364,'CMS Downtime'!$K$24:$K$523,"NonMonitoring Equipment Malfunction"))</f>
        <v/>
      </c>
      <c r="J364" s="160" t="str">
        <f>IF($C364="","",SUMIFS('CMS Downtime'!$J$24:$J$523,'CMS Downtime'!$B$24:$B$523,$B364,'CMS Downtime'!$C$24:$C$523,$C364,'CMS Downtime'!$D$24:$D$523,$D364,'CMS Downtime'!$K$24:$K$523,"Quality Assurance/Quality Control Calibrations"))</f>
        <v/>
      </c>
      <c r="K364" s="160" t="str">
        <f>IF($C364="","",SUMIFS('CMS Downtime'!$J$24:$J$523,'CMS Downtime'!$B$24:$B$523,$B364,'CMS Downtime'!$C$24:$C$523,$C364,'CMS Downtime'!$D$24:$D$523,$D364,'CMS Downtime'!$K$24:$K$523,"Other Known Causes"))</f>
        <v/>
      </c>
      <c r="L364" s="160" t="str">
        <f>IF($C364="","",SUMIFS('CMS Downtime'!$J$24:$J$523,'CMS Downtime'!$B$24:$B$523,$B364,'CMS Downtime'!$C$24:$C$523,$C364,'CMS Downtime'!$D$24:$D$523,$D364,'CMS Downtime'!$K$24:$K$523,"Other Unknown Causes"))</f>
        <v/>
      </c>
    </row>
    <row r="365" spans="2:12" s="119" customFormat="1" x14ac:dyDescent="0.25">
      <c r="B365" s="144" t="str">
        <f>IF(Lists!AM343="","",Lists!AM343)</f>
        <v/>
      </c>
      <c r="C365" s="145" t="str">
        <f>IF(Lists!AN343="","",Lists!AN343)</f>
        <v/>
      </c>
      <c r="D365" s="145" t="str">
        <f>IF(Lists!AO343="","",Lists!AO343)</f>
        <v/>
      </c>
      <c r="E365" s="135"/>
      <c r="F365" s="142" t="str">
        <f>IF(C365="","",SUMIFS('CMS Downtime'!$J$24:'CMS Downtime'!$J$1323,'CMS Downtime'!$B$24:'CMS Downtime'!$B$1323,B365,'CMS Downtime'!$C$24:'CMS Downtime'!$C$1323,C365,'CMS Downtime'!$D$24:'CMS Downtime'!$D$1323,D365))</f>
        <v/>
      </c>
      <c r="G365" s="158" t="str">
        <f t="shared" si="5"/>
        <v/>
      </c>
      <c r="H365" s="160" t="str">
        <f>IF($C365="","",SUMIFS('CMS Downtime'!$J$24:$J$523,'CMS Downtime'!$B$24:$B$523,$B365,'CMS Downtime'!$C$24:$C$523,$C365,'CMS Downtime'!$D$24:$D$523,$D365,'CMS Downtime'!$K$24:$K$523,"Monitoring Equipment Malfunction"))</f>
        <v/>
      </c>
      <c r="I365" s="160" t="str">
        <f>IF($C365="","",SUMIFS('CMS Downtime'!$J$24:$J$523,'CMS Downtime'!$B$24:$B$523,$B365,'CMS Downtime'!$C$24:$C$523,$C365,'CMS Downtime'!$D$24:$D$523,$D365,'CMS Downtime'!$K$24:$K$523,"NonMonitoring Equipment Malfunction"))</f>
        <v/>
      </c>
      <c r="J365" s="160" t="str">
        <f>IF($C365="","",SUMIFS('CMS Downtime'!$J$24:$J$523,'CMS Downtime'!$B$24:$B$523,$B365,'CMS Downtime'!$C$24:$C$523,$C365,'CMS Downtime'!$D$24:$D$523,$D365,'CMS Downtime'!$K$24:$K$523,"Quality Assurance/Quality Control Calibrations"))</f>
        <v/>
      </c>
      <c r="K365" s="160" t="str">
        <f>IF($C365="","",SUMIFS('CMS Downtime'!$J$24:$J$523,'CMS Downtime'!$B$24:$B$523,$B365,'CMS Downtime'!$C$24:$C$523,$C365,'CMS Downtime'!$D$24:$D$523,$D365,'CMS Downtime'!$K$24:$K$523,"Other Known Causes"))</f>
        <v/>
      </c>
      <c r="L365" s="160" t="str">
        <f>IF($C365="","",SUMIFS('CMS Downtime'!$J$24:$J$523,'CMS Downtime'!$B$24:$B$523,$B365,'CMS Downtime'!$C$24:$C$523,$C365,'CMS Downtime'!$D$24:$D$523,$D365,'CMS Downtime'!$K$24:$K$523,"Other Unknown Causes"))</f>
        <v/>
      </c>
    </row>
    <row r="366" spans="2:12" s="119" customFormat="1" x14ac:dyDescent="0.25">
      <c r="B366" s="144" t="str">
        <f>IF(Lists!AM344="","",Lists!AM344)</f>
        <v/>
      </c>
      <c r="C366" s="145" t="str">
        <f>IF(Lists!AN344="","",Lists!AN344)</f>
        <v/>
      </c>
      <c r="D366" s="145" t="str">
        <f>IF(Lists!AO344="","",Lists!AO344)</f>
        <v/>
      </c>
      <c r="E366" s="135"/>
      <c r="F366" s="142" t="str">
        <f>IF(C366="","",SUMIFS('CMS Downtime'!$J$24:'CMS Downtime'!$J$1323,'CMS Downtime'!$B$24:'CMS Downtime'!$B$1323,B366,'CMS Downtime'!$C$24:'CMS Downtime'!$C$1323,C366,'CMS Downtime'!$D$24:'CMS Downtime'!$D$1323,D366))</f>
        <v/>
      </c>
      <c r="G366" s="158" t="str">
        <f t="shared" si="5"/>
        <v/>
      </c>
      <c r="H366" s="160" t="str">
        <f>IF($C366="","",SUMIFS('CMS Downtime'!$J$24:$J$523,'CMS Downtime'!$B$24:$B$523,$B366,'CMS Downtime'!$C$24:$C$523,$C366,'CMS Downtime'!$D$24:$D$523,$D366,'CMS Downtime'!$K$24:$K$523,"Monitoring Equipment Malfunction"))</f>
        <v/>
      </c>
      <c r="I366" s="160" t="str">
        <f>IF($C366="","",SUMIFS('CMS Downtime'!$J$24:$J$523,'CMS Downtime'!$B$24:$B$523,$B366,'CMS Downtime'!$C$24:$C$523,$C366,'CMS Downtime'!$D$24:$D$523,$D366,'CMS Downtime'!$K$24:$K$523,"NonMonitoring Equipment Malfunction"))</f>
        <v/>
      </c>
      <c r="J366" s="160" t="str">
        <f>IF($C366="","",SUMIFS('CMS Downtime'!$J$24:$J$523,'CMS Downtime'!$B$24:$B$523,$B366,'CMS Downtime'!$C$24:$C$523,$C366,'CMS Downtime'!$D$24:$D$523,$D366,'CMS Downtime'!$K$24:$K$523,"Quality Assurance/Quality Control Calibrations"))</f>
        <v/>
      </c>
      <c r="K366" s="160" t="str">
        <f>IF($C366="","",SUMIFS('CMS Downtime'!$J$24:$J$523,'CMS Downtime'!$B$24:$B$523,$B366,'CMS Downtime'!$C$24:$C$523,$C366,'CMS Downtime'!$D$24:$D$523,$D366,'CMS Downtime'!$K$24:$K$523,"Other Known Causes"))</f>
        <v/>
      </c>
      <c r="L366" s="160" t="str">
        <f>IF($C366="","",SUMIFS('CMS Downtime'!$J$24:$J$523,'CMS Downtime'!$B$24:$B$523,$B366,'CMS Downtime'!$C$24:$C$523,$C366,'CMS Downtime'!$D$24:$D$523,$D366,'CMS Downtime'!$K$24:$K$523,"Other Unknown Causes"))</f>
        <v/>
      </c>
    </row>
    <row r="367" spans="2:12" s="119" customFormat="1" x14ac:dyDescent="0.25">
      <c r="B367" s="144" t="str">
        <f>IF(Lists!AM345="","",Lists!AM345)</f>
        <v/>
      </c>
      <c r="C367" s="145" t="str">
        <f>IF(Lists!AN345="","",Lists!AN345)</f>
        <v/>
      </c>
      <c r="D367" s="145" t="str">
        <f>IF(Lists!AO345="","",Lists!AO345)</f>
        <v/>
      </c>
      <c r="E367" s="135"/>
      <c r="F367" s="142" t="str">
        <f>IF(C367="","",SUMIFS('CMS Downtime'!$J$24:'CMS Downtime'!$J$1323,'CMS Downtime'!$B$24:'CMS Downtime'!$B$1323,B367,'CMS Downtime'!$C$24:'CMS Downtime'!$C$1323,C367,'CMS Downtime'!$D$24:'CMS Downtime'!$D$1323,D367))</f>
        <v/>
      </c>
      <c r="G367" s="158" t="str">
        <f t="shared" si="5"/>
        <v/>
      </c>
      <c r="H367" s="160" t="str">
        <f>IF($C367="","",SUMIFS('CMS Downtime'!$J$24:$J$523,'CMS Downtime'!$B$24:$B$523,$B367,'CMS Downtime'!$C$24:$C$523,$C367,'CMS Downtime'!$D$24:$D$523,$D367,'CMS Downtime'!$K$24:$K$523,"Monitoring Equipment Malfunction"))</f>
        <v/>
      </c>
      <c r="I367" s="160" t="str">
        <f>IF($C367="","",SUMIFS('CMS Downtime'!$J$24:$J$523,'CMS Downtime'!$B$24:$B$523,$B367,'CMS Downtime'!$C$24:$C$523,$C367,'CMS Downtime'!$D$24:$D$523,$D367,'CMS Downtime'!$K$24:$K$523,"NonMonitoring Equipment Malfunction"))</f>
        <v/>
      </c>
      <c r="J367" s="160" t="str">
        <f>IF($C367="","",SUMIFS('CMS Downtime'!$J$24:$J$523,'CMS Downtime'!$B$24:$B$523,$B367,'CMS Downtime'!$C$24:$C$523,$C367,'CMS Downtime'!$D$24:$D$523,$D367,'CMS Downtime'!$K$24:$K$523,"Quality Assurance/Quality Control Calibrations"))</f>
        <v/>
      </c>
      <c r="K367" s="160" t="str">
        <f>IF($C367="","",SUMIFS('CMS Downtime'!$J$24:$J$523,'CMS Downtime'!$B$24:$B$523,$B367,'CMS Downtime'!$C$24:$C$523,$C367,'CMS Downtime'!$D$24:$D$523,$D367,'CMS Downtime'!$K$24:$K$523,"Other Known Causes"))</f>
        <v/>
      </c>
      <c r="L367" s="160" t="str">
        <f>IF($C367="","",SUMIFS('CMS Downtime'!$J$24:$J$523,'CMS Downtime'!$B$24:$B$523,$B367,'CMS Downtime'!$C$24:$C$523,$C367,'CMS Downtime'!$D$24:$D$523,$D367,'CMS Downtime'!$K$24:$K$523,"Other Unknown Causes"))</f>
        <v/>
      </c>
    </row>
    <row r="368" spans="2:12" s="119" customFormat="1" x14ac:dyDescent="0.25">
      <c r="B368" s="144" t="str">
        <f>IF(Lists!AM346="","",Lists!AM346)</f>
        <v/>
      </c>
      <c r="C368" s="145" t="str">
        <f>IF(Lists!AN346="","",Lists!AN346)</f>
        <v/>
      </c>
      <c r="D368" s="145" t="str">
        <f>IF(Lists!AO346="","",Lists!AO346)</f>
        <v/>
      </c>
      <c r="E368" s="135"/>
      <c r="F368" s="142" t="str">
        <f>IF(C368="","",SUMIFS('CMS Downtime'!$J$24:'CMS Downtime'!$J$1323,'CMS Downtime'!$B$24:'CMS Downtime'!$B$1323,B368,'CMS Downtime'!$C$24:'CMS Downtime'!$C$1323,C368,'CMS Downtime'!$D$24:'CMS Downtime'!$D$1323,D368))</f>
        <v/>
      </c>
      <c r="G368" s="158" t="str">
        <f t="shared" si="5"/>
        <v/>
      </c>
      <c r="H368" s="160" t="str">
        <f>IF($C368="","",SUMIFS('CMS Downtime'!$J$24:$J$523,'CMS Downtime'!$B$24:$B$523,$B368,'CMS Downtime'!$C$24:$C$523,$C368,'CMS Downtime'!$D$24:$D$523,$D368,'CMS Downtime'!$K$24:$K$523,"Monitoring Equipment Malfunction"))</f>
        <v/>
      </c>
      <c r="I368" s="160" t="str">
        <f>IF($C368="","",SUMIFS('CMS Downtime'!$J$24:$J$523,'CMS Downtime'!$B$24:$B$523,$B368,'CMS Downtime'!$C$24:$C$523,$C368,'CMS Downtime'!$D$24:$D$523,$D368,'CMS Downtime'!$K$24:$K$523,"NonMonitoring Equipment Malfunction"))</f>
        <v/>
      </c>
      <c r="J368" s="160" t="str">
        <f>IF($C368="","",SUMIFS('CMS Downtime'!$J$24:$J$523,'CMS Downtime'!$B$24:$B$523,$B368,'CMS Downtime'!$C$24:$C$523,$C368,'CMS Downtime'!$D$24:$D$523,$D368,'CMS Downtime'!$K$24:$K$523,"Quality Assurance/Quality Control Calibrations"))</f>
        <v/>
      </c>
      <c r="K368" s="160" t="str">
        <f>IF($C368="","",SUMIFS('CMS Downtime'!$J$24:$J$523,'CMS Downtime'!$B$24:$B$523,$B368,'CMS Downtime'!$C$24:$C$523,$C368,'CMS Downtime'!$D$24:$D$523,$D368,'CMS Downtime'!$K$24:$K$523,"Other Known Causes"))</f>
        <v/>
      </c>
      <c r="L368" s="160" t="str">
        <f>IF($C368="","",SUMIFS('CMS Downtime'!$J$24:$J$523,'CMS Downtime'!$B$24:$B$523,$B368,'CMS Downtime'!$C$24:$C$523,$C368,'CMS Downtime'!$D$24:$D$523,$D368,'CMS Downtime'!$K$24:$K$523,"Other Unknown Causes"))</f>
        <v/>
      </c>
    </row>
    <row r="369" spans="2:12" s="119" customFormat="1" x14ac:dyDescent="0.25">
      <c r="B369" s="144" t="str">
        <f>IF(Lists!AM347="","",Lists!AM347)</f>
        <v/>
      </c>
      <c r="C369" s="145" t="str">
        <f>IF(Lists!AN347="","",Lists!AN347)</f>
        <v/>
      </c>
      <c r="D369" s="145" t="str">
        <f>IF(Lists!AO347="","",Lists!AO347)</f>
        <v/>
      </c>
      <c r="E369" s="135"/>
      <c r="F369" s="142" t="str">
        <f>IF(C369="","",SUMIFS('CMS Downtime'!$J$24:'CMS Downtime'!$J$1323,'CMS Downtime'!$B$24:'CMS Downtime'!$B$1323,B369,'CMS Downtime'!$C$24:'CMS Downtime'!$C$1323,C369,'CMS Downtime'!$D$24:'CMS Downtime'!$D$1323,D369))</f>
        <v/>
      </c>
      <c r="G369" s="158" t="str">
        <f t="shared" si="5"/>
        <v/>
      </c>
      <c r="H369" s="160" t="str">
        <f>IF($C369="","",SUMIFS('CMS Downtime'!$J$24:$J$523,'CMS Downtime'!$B$24:$B$523,$B369,'CMS Downtime'!$C$24:$C$523,$C369,'CMS Downtime'!$D$24:$D$523,$D369,'CMS Downtime'!$K$24:$K$523,"Monitoring Equipment Malfunction"))</f>
        <v/>
      </c>
      <c r="I369" s="160" t="str">
        <f>IF($C369="","",SUMIFS('CMS Downtime'!$J$24:$J$523,'CMS Downtime'!$B$24:$B$523,$B369,'CMS Downtime'!$C$24:$C$523,$C369,'CMS Downtime'!$D$24:$D$523,$D369,'CMS Downtime'!$K$24:$K$523,"NonMonitoring Equipment Malfunction"))</f>
        <v/>
      </c>
      <c r="J369" s="160" t="str">
        <f>IF($C369="","",SUMIFS('CMS Downtime'!$J$24:$J$523,'CMS Downtime'!$B$24:$B$523,$B369,'CMS Downtime'!$C$24:$C$523,$C369,'CMS Downtime'!$D$24:$D$523,$D369,'CMS Downtime'!$K$24:$K$523,"Quality Assurance/Quality Control Calibrations"))</f>
        <v/>
      </c>
      <c r="K369" s="160" t="str">
        <f>IF($C369="","",SUMIFS('CMS Downtime'!$J$24:$J$523,'CMS Downtime'!$B$24:$B$523,$B369,'CMS Downtime'!$C$24:$C$523,$C369,'CMS Downtime'!$D$24:$D$523,$D369,'CMS Downtime'!$K$24:$K$523,"Other Known Causes"))</f>
        <v/>
      </c>
      <c r="L369" s="160" t="str">
        <f>IF($C369="","",SUMIFS('CMS Downtime'!$J$24:$J$523,'CMS Downtime'!$B$24:$B$523,$B369,'CMS Downtime'!$C$24:$C$523,$C369,'CMS Downtime'!$D$24:$D$523,$D369,'CMS Downtime'!$K$24:$K$523,"Other Unknown Causes"))</f>
        <v/>
      </c>
    </row>
    <row r="370" spans="2:12" s="119" customFormat="1" x14ac:dyDescent="0.25">
      <c r="B370" s="144" t="str">
        <f>IF(Lists!AM348="","",Lists!AM348)</f>
        <v/>
      </c>
      <c r="C370" s="145" t="str">
        <f>IF(Lists!AN348="","",Lists!AN348)</f>
        <v/>
      </c>
      <c r="D370" s="145" t="str">
        <f>IF(Lists!AO348="","",Lists!AO348)</f>
        <v/>
      </c>
      <c r="E370" s="135"/>
      <c r="F370" s="142" t="str">
        <f>IF(C370="","",SUMIFS('CMS Downtime'!$J$24:'CMS Downtime'!$J$1323,'CMS Downtime'!$B$24:'CMS Downtime'!$B$1323,B370,'CMS Downtime'!$C$24:'CMS Downtime'!$C$1323,C370,'CMS Downtime'!$D$24:'CMS Downtime'!$D$1323,D370))</f>
        <v/>
      </c>
      <c r="G370" s="158" t="str">
        <f t="shared" si="5"/>
        <v/>
      </c>
      <c r="H370" s="160" t="str">
        <f>IF($C370="","",SUMIFS('CMS Downtime'!$J$24:$J$523,'CMS Downtime'!$B$24:$B$523,$B370,'CMS Downtime'!$C$24:$C$523,$C370,'CMS Downtime'!$D$24:$D$523,$D370,'CMS Downtime'!$K$24:$K$523,"Monitoring Equipment Malfunction"))</f>
        <v/>
      </c>
      <c r="I370" s="160" t="str">
        <f>IF($C370="","",SUMIFS('CMS Downtime'!$J$24:$J$523,'CMS Downtime'!$B$24:$B$523,$B370,'CMS Downtime'!$C$24:$C$523,$C370,'CMS Downtime'!$D$24:$D$523,$D370,'CMS Downtime'!$K$24:$K$523,"NonMonitoring Equipment Malfunction"))</f>
        <v/>
      </c>
      <c r="J370" s="160" t="str">
        <f>IF($C370="","",SUMIFS('CMS Downtime'!$J$24:$J$523,'CMS Downtime'!$B$24:$B$523,$B370,'CMS Downtime'!$C$24:$C$523,$C370,'CMS Downtime'!$D$24:$D$523,$D370,'CMS Downtime'!$K$24:$K$523,"Quality Assurance/Quality Control Calibrations"))</f>
        <v/>
      </c>
      <c r="K370" s="160" t="str">
        <f>IF($C370="","",SUMIFS('CMS Downtime'!$J$24:$J$523,'CMS Downtime'!$B$24:$B$523,$B370,'CMS Downtime'!$C$24:$C$523,$C370,'CMS Downtime'!$D$24:$D$523,$D370,'CMS Downtime'!$K$24:$K$523,"Other Known Causes"))</f>
        <v/>
      </c>
      <c r="L370" s="160" t="str">
        <f>IF($C370="","",SUMIFS('CMS Downtime'!$J$24:$J$523,'CMS Downtime'!$B$24:$B$523,$B370,'CMS Downtime'!$C$24:$C$523,$C370,'CMS Downtime'!$D$24:$D$523,$D370,'CMS Downtime'!$K$24:$K$523,"Other Unknown Causes"))</f>
        <v/>
      </c>
    </row>
    <row r="371" spans="2:12" s="119" customFormat="1" x14ac:dyDescent="0.25">
      <c r="B371" s="144" t="str">
        <f>IF(Lists!AM349="","",Lists!AM349)</f>
        <v/>
      </c>
      <c r="C371" s="145" t="str">
        <f>IF(Lists!AN349="","",Lists!AN349)</f>
        <v/>
      </c>
      <c r="D371" s="145" t="str">
        <f>IF(Lists!AO349="","",Lists!AO349)</f>
        <v/>
      </c>
      <c r="E371" s="135"/>
      <c r="F371" s="142" t="str">
        <f>IF(C371="","",SUMIFS('CMS Downtime'!$J$24:'CMS Downtime'!$J$1323,'CMS Downtime'!$B$24:'CMS Downtime'!$B$1323,B371,'CMS Downtime'!$C$24:'CMS Downtime'!$C$1323,C371,'CMS Downtime'!$D$24:'CMS Downtime'!$D$1323,D371))</f>
        <v/>
      </c>
      <c r="G371" s="158" t="str">
        <f t="shared" si="5"/>
        <v/>
      </c>
      <c r="H371" s="160" t="str">
        <f>IF($C371="","",SUMIFS('CMS Downtime'!$J$24:$J$523,'CMS Downtime'!$B$24:$B$523,$B371,'CMS Downtime'!$C$24:$C$523,$C371,'CMS Downtime'!$D$24:$D$523,$D371,'CMS Downtime'!$K$24:$K$523,"Monitoring Equipment Malfunction"))</f>
        <v/>
      </c>
      <c r="I371" s="160" t="str">
        <f>IF($C371="","",SUMIFS('CMS Downtime'!$J$24:$J$523,'CMS Downtime'!$B$24:$B$523,$B371,'CMS Downtime'!$C$24:$C$523,$C371,'CMS Downtime'!$D$24:$D$523,$D371,'CMS Downtime'!$K$24:$K$523,"NonMonitoring Equipment Malfunction"))</f>
        <v/>
      </c>
      <c r="J371" s="160" t="str">
        <f>IF($C371="","",SUMIFS('CMS Downtime'!$J$24:$J$523,'CMS Downtime'!$B$24:$B$523,$B371,'CMS Downtime'!$C$24:$C$523,$C371,'CMS Downtime'!$D$24:$D$523,$D371,'CMS Downtime'!$K$24:$K$523,"Quality Assurance/Quality Control Calibrations"))</f>
        <v/>
      </c>
      <c r="K371" s="160" t="str">
        <f>IF($C371="","",SUMIFS('CMS Downtime'!$J$24:$J$523,'CMS Downtime'!$B$24:$B$523,$B371,'CMS Downtime'!$C$24:$C$523,$C371,'CMS Downtime'!$D$24:$D$523,$D371,'CMS Downtime'!$K$24:$K$523,"Other Known Causes"))</f>
        <v/>
      </c>
      <c r="L371" s="160" t="str">
        <f>IF($C371="","",SUMIFS('CMS Downtime'!$J$24:$J$523,'CMS Downtime'!$B$24:$B$523,$B371,'CMS Downtime'!$C$24:$C$523,$C371,'CMS Downtime'!$D$24:$D$523,$D371,'CMS Downtime'!$K$24:$K$523,"Other Unknown Causes"))</f>
        <v/>
      </c>
    </row>
    <row r="372" spans="2:12" s="119" customFormat="1" x14ac:dyDescent="0.25">
      <c r="B372" s="144" t="str">
        <f>IF(Lists!AM350="","",Lists!AM350)</f>
        <v/>
      </c>
      <c r="C372" s="145" t="str">
        <f>IF(Lists!AN350="","",Lists!AN350)</f>
        <v/>
      </c>
      <c r="D372" s="145" t="str">
        <f>IF(Lists!AO350="","",Lists!AO350)</f>
        <v/>
      </c>
      <c r="E372" s="135"/>
      <c r="F372" s="142" t="str">
        <f>IF(C372="","",SUMIFS('CMS Downtime'!$J$24:'CMS Downtime'!$J$1323,'CMS Downtime'!$B$24:'CMS Downtime'!$B$1323,B372,'CMS Downtime'!$C$24:'CMS Downtime'!$C$1323,C372,'CMS Downtime'!$D$24:'CMS Downtime'!$D$1323,D372))</f>
        <v/>
      </c>
      <c r="G372" s="158" t="str">
        <f t="shared" si="5"/>
        <v/>
      </c>
      <c r="H372" s="160" t="str">
        <f>IF($C372="","",SUMIFS('CMS Downtime'!$J$24:$J$523,'CMS Downtime'!$B$24:$B$523,$B372,'CMS Downtime'!$C$24:$C$523,$C372,'CMS Downtime'!$D$24:$D$523,$D372,'CMS Downtime'!$K$24:$K$523,"Monitoring Equipment Malfunction"))</f>
        <v/>
      </c>
      <c r="I372" s="160" t="str">
        <f>IF($C372="","",SUMIFS('CMS Downtime'!$J$24:$J$523,'CMS Downtime'!$B$24:$B$523,$B372,'CMS Downtime'!$C$24:$C$523,$C372,'CMS Downtime'!$D$24:$D$523,$D372,'CMS Downtime'!$K$24:$K$523,"NonMonitoring Equipment Malfunction"))</f>
        <v/>
      </c>
      <c r="J372" s="160" t="str">
        <f>IF($C372="","",SUMIFS('CMS Downtime'!$J$24:$J$523,'CMS Downtime'!$B$24:$B$523,$B372,'CMS Downtime'!$C$24:$C$523,$C372,'CMS Downtime'!$D$24:$D$523,$D372,'CMS Downtime'!$K$24:$K$523,"Quality Assurance/Quality Control Calibrations"))</f>
        <v/>
      </c>
      <c r="K372" s="160" t="str">
        <f>IF($C372="","",SUMIFS('CMS Downtime'!$J$24:$J$523,'CMS Downtime'!$B$24:$B$523,$B372,'CMS Downtime'!$C$24:$C$523,$C372,'CMS Downtime'!$D$24:$D$523,$D372,'CMS Downtime'!$K$24:$K$523,"Other Known Causes"))</f>
        <v/>
      </c>
      <c r="L372" s="160" t="str">
        <f>IF($C372="","",SUMIFS('CMS Downtime'!$J$24:$J$523,'CMS Downtime'!$B$24:$B$523,$B372,'CMS Downtime'!$C$24:$C$523,$C372,'CMS Downtime'!$D$24:$D$523,$D372,'CMS Downtime'!$K$24:$K$523,"Other Unknown Causes"))</f>
        <v/>
      </c>
    </row>
    <row r="373" spans="2:12" s="119" customFormat="1" x14ac:dyDescent="0.25">
      <c r="B373" s="144" t="str">
        <f>IF(Lists!AM351="","",Lists!AM351)</f>
        <v/>
      </c>
      <c r="C373" s="145" t="str">
        <f>IF(Lists!AN351="","",Lists!AN351)</f>
        <v/>
      </c>
      <c r="D373" s="145" t="str">
        <f>IF(Lists!AO351="","",Lists!AO351)</f>
        <v/>
      </c>
      <c r="E373" s="135"/>
      <c r="F373" s="142" t="str">
        <f>IF(C373="","",SUMIFS('CMS Downtime'!$J$24:'CMS Downtime'!$J$1323,'CMS Downtime'!$B$24:'CMS Downtime'!$B$1323,B373,'CMS Downtime'!$C$24:'CMS Downtime'!$C$1323,C373,'CMS Downtime'!$D$24:'CMS Downtime'!$D$1323,D373))</f>
        <v/>
      </c>
      <c r="G373" s="158" t="str">
        <f t="shared" si="5"/>
        <v/>
      </c>
      <c r="H373" s="160" t="str">
        <f>IF($C373="","",SUMIFS('CMS Downtime'!$J$24:$J$523,'CMS Downtime'!$B$24:$B$523,$B373,'CMS Downtime'!$C$24:$C$523,$C373,'CMS Downtime'!$D$24:$D$523,$D373,'CMS Downtime'!$K$24:$K$523,"Monitoring Equipment Malfunction"))</f>
        <v/>
      </c>
      <c r="I373" s="160" t="str">
        <f>IF($C373="","",SUMIFS('CMS Downtime'!$J$24:$J$523,'CMS Downtime'!$B$24:$B$523,$B373,'CMS Downtime'!$C$24:$C$523,$C373,'CMS Downtime'!$D$24:$D$523,$D373,'CMS Downtime'!$K$24:$K$523,"NonMonitoring Equipment Malfunction"))</f>
        <v/>
      </c>
      <c r="J373" s="160" t="str">
        <f>IF($C373="","",SUMIFS('CMS Downtime'!$J$24:$J$523,'CMS Downtime'!$B$24:$B$523,$B373,'CMS Downtime'!$C$24:$C$523,$C373,'CMS Downtime'!$D$24:$D$523,$D373,'CMS Downtime'!$K$24:$K$523,"Quality Assurance/Quality Control Calibrations"))</f>
        <v/>
      </c>
      <c r="K373" s="160" t="str">
        <f>IF($C373="","",SUMIFS('CMS Downtime'!$J$24:$J$523,'CMS Downtime'!$B$24:$B$523,$B373,'CMS Downtime'!$C$24:$C$523,$C373,'CMS Downtime'!$D$24:$D$523,$D373,'CMS Downtime'!$K$24:$K$523,"Other Known Causes"))</f>
        <v/>
      </c>
      <c r="L373" s="160" t="str">
        <f>IF($C373="","",SUMIFS('CMS Downtime'!$J$24:$J$523,'CMS Downtime'!$B$24:$B$523,$B373,'CMS Downtime'!$C$24:$C$523,$C373,'CMS Downtime'!$D$24:$D$523,$D373,'CMS Downtime'!$K$24:$K$523,"Other Unknown Causes"))</f>
        <v/>
      </c>
    </row>
    <row r="374" spans="2:12" s="119" customFormat="1" x14ac:dyDescent="0.25">
      <c r="B374" s="144" t="str">
        <f>IF(Lists!AM352="","",Lists!AM352)</f>
        <v/>
      </c>
      <c r="C374" s="145" t="str">
        <f>IF(Lists!AN352="","",Lists!AN352)</f>
        <v/>
      </c>
      <c r="D374" s="145" t="str">
        <f>IF(Lists!AO352="","",Lists!AO352)</f>
        <v/>
      </c>
      <c r="E374" s="135"/>
      <c r="F374" s="142" t="str">
        <f>IF(C374="","",SUMIFS('CMS Downtime'!$J$24:'CMS Downtime'!$J$1323,'CMS Downtime'!$B$24:'CMS Downtime'!$B$1323,B374,'CMS Downtime'!$C$24:'CMS Downtime'!$C$1323,C374,'CMS Downtime'!$D$24:'CMS Downtime'!$D$1323,D374))</f>
        <v/>
      </c>
      <c r="G374" s="158" t="str">
        <f t="shared" si="5"/>
        <v/>
      </c>
      <c r="H374" s="160" t="str">
        <f>IF($C374="","",SUMIFS('CMS Downtime'!$J$24:$J$523,'CMS Downtime'!$B$24:$B$523,$B374,'CMS Downtime'!$C$24:$C$523,$C374,'CMS Downtime'!$D$24:$D$523,$D374,'CMS Downtime'!$K$24:$K$523,"Monitoring Equipment Malfunction"))</f>
        <v/>
      </c>
      <c r="I374" s="160" t="str">
        <f>IF($C374="","",SUMIFS('CMS Downtime'!$J$24:$J$523,'CMS Downtime'!$B$24:$B$523,$B374,'CMS Downtime'!$C$24:$C$523,$C374,'CMS Downtime'!$D$24:$D$523,$D374,'CMS Downtime'!$K$24:$K$523,"NonMonitoring Equipment Malfunction"))</f>
        <v/>
      </c>
      <c r="J374" s="160" t="str">
        <f>IF($C374="","",SUMIFS('CMS Downtime'!$J$24:$J$523,'CMS Downtime'!$B$24:$B$523,$B374,'CMS Downtime'!$C$24:$C$523,$C374,'CMS Downtime'!$D$24:$D$523,$D374,'CMS Downtime'!$K$24:$K$523,"Quality Assurance/Quality Control Calibrations"))</f>
        <v/>
      </c>
      <c r="K374" s="160" t="str">
        <f>IF($C374="","",SUMIFS('CMS Downtime'!$J$24:$J$523,'CMS Downtime'!$B$24:$B$523,$B374,'CMS Downtime'!$C$24:$C$523,$C374,'CMS Downtime'!$D$24:$D$523,$D374,'CMS Downtime'!$K$24:$K$523,"Other Known Causes"))</f>
        <v/>
      </c>
      <c r="L374" s="160" t="str">
        <f>IF($C374="","",SUMIFS('CMS Downtime'!$J$24:$J$523,'CMS Downtime'!$B$24:$B$523,$B374,'CMS Downtime'!$C$24:$C$523,$C374,'CMS Downtime'!$D$24:$D$523,$D374,'CMS Downtime'!$K$24:$K$523,"Other Unknown Causes"))</f>
        <v/>
      </c>
    </row>
    <row r="375" spans="2:12" s="119" customFormat="1" x14ac:dyDescent="0.25">
      <c r="B375" s="144" t="str">
        <f>IF(Lists!AM353="","",Lists!AM353)</f>
        <v/>
      </c>
      <c r="C375" s="145" t="str">
        <f>IF(Lists!AN353="","",Lists!AN353)</f>
        <v/>
      </c>
      <c r="D375" s="145" t="str">
        <f>IF(Lists!AO353="","",Lists!AO353)</f>
        <v/>
      </c>
      <c r="E375" s="135"/>
      <c r="F375" s="142" t="str">
        <f>IF(C375="","",SUMIFS('CMS Downtime'!$J$24:'CMS Downtime'!$J$1323,'CMS Downtime'!$B$24:'CMS Downtime'!$B$1323,B375,'CMS Downtime'!$C$24:'CMS Downtime'!$C$1323,C375,'CMS Downtime'!$D$24:'CMS Downtime'!$D$1323,D375))</f>
        <v/>
      </c>
      <c r="G375" s="158" t="str">
        <f t="shared" si="5"/>
        <v/>
      </c>
      <c r="H375" s="160" t="str">
        <f>IF($C375="","",SUMIFS('CMS Downtime'!$J$24:$J$523,'CMS Downtime'!$B$24:$B$523,$B375,'CMS Downtime'!$C$24:$C$523,$C375,'CMS Downtime'!$D$24:$D$523,$D375,'CMS Downtime'!$K$24:$K$523,"Monitoring Equipment Malfunction"))</f>
        <v/>
      </c>
      <c r="I375" s="160" t="str">
        <f>IF($C375="","",SUMIFS('CMS Downtime'!$J$24:$J$523,'CMS Downtime'!$B$24:$B$523,$B375,'CMS Downtime'!$C$24:$C$523,$C375,'CMS Downtime'!$D$24:$D$523,$D375,'CMS Downtime'!$K$24:$K$523,"NonMonitoring Equipment Malfunction"))</f>
        <v/>
      </c>
      <c r="J375" s="160" t="str">
        <f>IF($C375="","",SUMIFS('CMS Downtime'!$J$24:$J$523,'CMS Downtime'!$B$24:$B$523,$B375,'CMS Downtime'!$C$24:$C$523,$C375,'CMS Downtime'!$D$24:$D$523,$D375,'CMS Downtime'!$K$24:$K$523,"Quality Assurance/Quality Control Calibrations"))</f>
        <v/>
      </c>
      <c r="K375" s="160" t="str">
        <f>IF($C375="","",SUMIFS('CMS Downtime'!$J$24:$J$523,'CMS Downtime'!$B$24:$B$523,$B375,'CMS Downtime'!$C$24:$C$523,$C375,'CMS Downtime'!$D$24:$D$523,$D375,'CMS Downtime'!$K$24:$K$523,"Other Known Causes"))</f>
        <v/>
      </c>
      <c r="L375" s="160" t="str">
        <f>IF($C375="","",SUMIFS('CMS Downtime'!$J$24:$J$523,'CMS Downtime'!$B$24:$B$523,$B375,'CMS Downtime'!$C$24:$C$523,$C375,'CMS Downtime'!$D$24:$D$523,$D375,'CMS Downtime'!$K$24:$K$523,"Other Unknown Causes"))</f>
        <v/>
      </c>
    </row>
    <row r="376" spans="2:12" s="119" customFormat="1" x14ac:dyDescent="0.25">
      <c r="B376" s="144" t="str">
        <f>IF(Lists!AM354="","",Lists!AM354)</f>
        <v/>
      </c>
      <c r="C376" s="145" t="str">
        <f>IF(Lists!AN354="","",Lists!AN354)</f>
        <v/>
      </c>
      <c r="D376" s="145" t="str">
        <f>IF(Lists!AO354="","",Lists!AO354)</f>
        <v/>
      </c>
      <c r="E376" s="135"/>
      <c r="F376" s="142" t="str">
        <f>IF(C376="","",SUMIFS('CMS Downtime'!$J$24:'CMS Downtime'!$J$1323,'CMS Downtime'!$B$24:'CMS Downtime'!$B$1323,B376,'CMS Downtime'!$C$24:'CMS Downtime'!$C$1323,C376,'CMS Downtime'!$D$24:'CMS Downtime'!$D$1323,D376))</f>
        <v/>
      </c>
      <c r="G376" s="158" t="str">
        <f t="shared" si="5"/>
        <v/>
      </c>
      <c r="H376" s="160" t="str">
        <f>IF($C376="","",SUMIFS('CMS Downtime'!$J$24:$J$523,'CMS Downtime'!$B$24:$B$523,$B376,'CMS Downtime'!$C$24:$C$523,$C376,'CMS Downtime'!$D$24:$D$523,$D376,'CMS Downtime'!$K$24:$K$523,"Monitoring Equipment Malfunction"))</f>
        <v/>
      </c>
      <c r="I376" s="160" t="str">
        <f>IF($C376="","",SUMIFS('CMS Downtime'!$J$24:$J$523,'CMS Downtime'!$B$24:$B$523,$B376,'CMS Downtime'!$C$24:$C$523,$C376,'CMS Downtime'!$D$24:$D$523,$D376,'CMS Downtime'!$K$24:$K$523,"NonMonitoring Equipment Malfunction"))</f>
        <v/>
      </c>
      <c r="J376" s="160" t="str">
        <f>IF($C376="","",SUMIFS('CMS Downtime'!$J$24:$J$523,'CMS Downtime'!$B$24:$B$523,$B376,'CMS Downtime'!$C$24:$C$523,$C376,'CMS Downtime'!$D$24:$D$523,$D376,'CMS Downtime'!$K$24:$K$523,"Quality Assurance/Quality Control Calibrations"))</f>
        <v/>
      </c>
      <c r="K376" s="160" t="str">
        <f>IF($C376="","",SUMIFS('CMS Downtime'!$J$24:$J$523,'CMS Downtime'!$B$24:$B$523,$B376,'CMS Downtime'!$C$24:$C$523,$C376,'CMS Downtime'!$D$24:$D$523,$D376,'CMS Downtime'!$K$24:$K$523,"Other Known Causes"))</f>
        <v/>
      </c>
      <c r="L376" s="160" t="str">
        <f>IF($C376="","",SUMIFS('CMS Downtime'!$J$24:$J$523,'CMS Downtime'!$B$24:$B$523,$B376,'CMS Downtime'!$C$24:$C$523,$C376,'CMS Downtime'!$D$24:$D$523,$D376,'CMS Downtime'!$K$24:$K$523,"Other Unknown Causes"))</f>
        <v/>
      </c>
    </row>
    <row r="377" spans="2:12" s="119" customFormat="1" x14ac:dyDescent="0.25">
      <c r="B377" s="144" t="str">
        <f>IF(Lists!AM355="","",Lists!AM355)</f>
        <v/>
      </c>
      <c r="C377" s="145" t="str">
        <f>IF(Lists!AN355="","",Lists!AN355)</f>
        <v/>
      </c>
      <c r="D377" s="145" t="str">
        <f>IF(Lists!AO355="","",Lists!AO355)</f>
        <v/>
      </c>
      <c r="E377" s="135"/>
      <c r="F377" s="142" t="str">
        <f>IF(C377="","",SUMIFS('CMS Downtime'!$J$24:'CMS Downtime'!$J$1323,'CMS Downtime'!$B$24:'CMS Downtime'!$B$1323,B377,'CMS Downtime'!$C$24:'CMS Downtime'!$C$1323,C377,'CMS Downtime'!$D$24:'CMS Downtime'!$D$1323,D377))</f>
        <v/>
      </c>
      <c r="G377" s="158" t="str">
        <f t="shared" si="5"/>
        <v/>
      </c>
      <c r="H377" s="160" t="str">
        <f>IF($C377="","",SUMIFS('CMS Downtime'!$J$24:$J$523,'CMS Downtime'!$B$24:$B$523,$B377,'CMS Downtime'!$C$24:$C$523,$C377,'CMS Downtime'!$D$24:$D$523,$D377,'CMS Downtime'!$K$24:$K$523,"Monitoring Equipment Malfunction"))</f>
        <v/>
      </c>
      <c r="I377" s="160" t="str">
        <f>IF($C377="","",SUMIFS('CMS Downtime'!$J$24:$J$523,'CMS Downtime'!$B$24:$B$523,$B377,'CMS Downtime'!$C$24:$C$523,$C377,'CMS Downtime'!$D$24:$D$523,$D377,'CMS Downtime'!$K$24:$K$523,"NonMonitoring Equipment Malfunction"))</f>
        <v/>
      </c>
      <c r="J377" s="160" t="str">
        <f>IF($C377="","",SUMIFS('CMS Downtime'!$J$24:$J$523,'CMS Downtime'!$B$24:$B$523,$B377,'CMS Downtime'!$C$24:$C$523,$C377,'CMS Downtime'!$D$24:$D$523,$D377,'CMS Downtime'!$K$24:$K$523,"Quality Assurance/Quality Control Calibrations"))</f>
        <v/>
      </c>
      <c r="K377" s="160" t="str">
        <f>IF($C377="","",SUMIFS('CMS Downtime'!$J$24:$J$523,'CMS Downtime'!$B$24:$B$523,$B377,'CMS Downtime'!$C$24:$C$523,$C377,'CMS Downtime'!$D$24:$D$523,$D377,'CMS Downtime'!$K$24:$K$523,"Other Known Causes"))</f>
        <v/>
      </c>
      <c r="L377" s="160" t="str">
        <f>IF($C377="","",SUMIFS('CMS Downtime'!$J$24:$J$523,'CMS Downtime'!$B$24:$B$523,$B377,'CMS Downtime'!$C$24:$C$523,$C377,'CMS Downtime'!$D$24:$D$523,$D377,'CMS Downtime'!$K$24:$K$523,"Other Unknown Causes"))</f>
        <v/>
      </c>
    </row>
    <row r="378" spans="2:12" s="119" customFormat="1" x14ac:dyDescent="0.25">
      <c r="B378" s="144" t="str">
        <f>IF(Lists!AM356="","",Lists!AM356)</f>
        <v/>
      </c>
      <c r="C378" s="145" t="str">
        <f>IF(Lists!AN356="","",Lists!AN356)</f>
        <v/>
      </c>
      <c r="D378" s="145" t="str">
        <f>IF(Lists!AO356="","",Lists!AO356)</f>
        <v/>
      </c>
      <c r="E378" s="135"/>
      <c r="F378" s="142" t="str">
        <f>IF(C378="","",SUMIFS('CMS Downtime'!$J$24:'CMS Downtime'!$J$1323,'CMS Downtime'!$B$24:'CMS Downtime'!$B$1323,B378,'CMS Downtime'!$C$24:'CMS Downtime'!$C$1323,C378,'CMS Downtime'!$D$24:'CMS Downtime'!$D$1323,D378))</f>
        <v/>
      </c>
      <c r="G378" s="158" t="str">
        <f t="shared" si="5"/>
        <v/>
      </c>
      <c r="H378" s="160" t="str">
        <f>IF($C378="","",SUMIFS('CMS Downtime'!$J$24:$J$523,'CMS Downtime'!$B$24:$B$523,$B378,'CMS Downtime'!$C$24:$C$523,$C378,'CMS Downtime'!$D$24:$D$523,$D378,'CMS Downtime'!$K$24:$K$523,"Monitoring Equipment Malfunction"))</f>
        <v/>
      </c>
      <c r="I378" s="160" t="str">
        <f>IF($C378="","",SUMIFS('CMS Downtime'!$J$24:$J$523,'CMS Downtime'!$B$24:$B$523,$B378,'CMS Downtime'!$C$24:$C$523,$C378,'CMS Downtime'!$D$24:$D$523,$D378,'CMS Downtime'!$K$24:$K$523,"NonMonitoring Equipment Malfunction"))</f>
        <v/>
      </c>
      <c r="J378" s="160" t="str">
        <f>IF($C378="","",SUMIFS('CMS Downtime'!$J$24:$J$523,'CMS Downtime'!$B$24:$B$523,$B378,'CMS Downtime'!$C$24:$C$523,$C378,'CMS Downtime'!$D$24:$D$523,$D378,'CMS Downtime'!$K$24:$K$523,"Quality Assurance/Quality Control Calibrations"))</f>
        <v/>
      </c>
      <c r="K378" s="160" t="str">
        <f>IF($C378="","",SUMIFS('CMS Downtime'!$J$24:$J$523,'CMS Downtime'!$B$24:$B$523,$B378,'CMS Downtime'!$C$24:$C$523,$C378,'CMS Downtime'!$D$24:$D$523,$D378,'CMS Downtime'!$K$24:$K$523,"Other Known Causes"))</f>
        <v/>
      </c>
      <c r="L378" s="160" t="str">
        <f>IF($C378="","",SUMIFS('CMS Downtime'!$J$24:$J$523,'CMS Downtime'!$B$24:$B$523,$B378,'CMS Downtime'!$C$24:$C$523,$C378,'CMS Downtime'!$D$24:$D$523,$D378,'CMS Downtime'!$K$24:$K$523,"Other Unknown Causes"))</f>
        <v/>
      </c>
    </row>
    <row r="379" spans="2:12" s="119" customFormat="1" x14ac:dyDescent="0.25">
      <c r="B379" s="144" t="str">
        <f>IF(Lists!AM357="","",Lists!AM357)</f>
        <v/>
      </c>
      <c r="C379" s="145" t="str">
        <f>IF(Lists!AN357="","",Lists!AN357)</f>
        <v/>
      </c>
      <c r="D379" s="145" t="str">
        <f>IF(Lists!AO357="","",Lists!AO357)</f>
        <v/>
      </c>
      <c r="E379" s="135"/>
      <c r="F379" s="142" t="str">
        <f>IF(C379="","",SUMIFS('CMS Downtime'!$J$24:'CMS Downtime'!$J$1323,'CMS Downtime'!$B$24:'CMS Downtime'!$B$1323,B379,'CMS Downtime'!$C$24:'CMS Downtime'!$C$1323,C379,'CMS Downtime'!$D$24:'CMS Downtime'!$D$1323,D379))</f>
        <v/>
      </c>
      <c r="G379" s="158" t="str">
        <f t="shared" si="5"/>
        <v/>
      </c>
      <c r="H379" s="160" t="str">
        <f>IF($C379="","",SUMIFS('CMS Downtime'!$J$24:$J$523,'CMS Downtime'!$B$24:$B$523,$B379,'CMS Downtime'!$C$24:$C$523,$C379,'CMS Downtime'!$D$24:$D$523,$D379,'CMS Downtime'!$K$24:$K$523,"Monitoring Equipment Malfunction"))</f>
        <v/>
      </c>
      <c r="I379" s="160" t="str">
        <f>IF($C379="","",SUMIFS('CMS Downtime'!$J$24:$J$523,'CMS Downtime'!$B$24:$B$523,$B379,'CMS Downtime'!$C$24:$C$523,$C379,'CMS Downtime'!$D$24:$D$523,$D379,'CMS Downtime'!$K$24:$K$523,"NonMonitoring Equipment Malfunction"))</f>
        <v/>
      </c>
      <c r="J379" s="160" t="str">
        <f>IF($C379="","",SUMIFS('CMS Downtime'!$J$24:$J$523,'CMS Downtime'!$B$24:$B$523,$B379,'CMS Downtime'!$C$24:$C$523,$C379,'CMS Downtime'!$D$24:$D$523,$D379,'CMS Downtime'!$K$24:$K$523,"Quality Assurance/Quality Control Calibrations"))</f>
        <v/>
      </c>
      <c r="K379" s="160" t="str">
        <f>IF($C379="","",SUMIFS('CMS Downtime'!$J$24:$J$523,'CMS Downtime'!$B$24:$B$523,$B379,'CMS Downtime'!$C$24:$C$523,$C379,'CMS Downtime'!$D$24:$D$523,$D379,'CMS Downtime'!$K$24:$K$523,"Other Known Causes"))</f>
        <v/>
      </c>
      <c r="L379" s="160" t="str">
        <f>IF($C379="","",SUMIFS('CMS Downtime'!$J$24:$J$523,'CMS Downtime'!$B$24:$B$523,$B379,'CMS Downtime'!$C$24:$C$523,$C379,'CMS Downtime'!$D$24:$D$523,$D379,'CMS Downtime'!$K$24:$K$523,"Other Unknown Causes"))</f>
        <v/>
      </c>
    </row>
    <row r="380" spans="2:12" s="119" customFormat="1" x14ac:dyDescent="0.25">
      <c r="B380" s="144" t="str">
        <f>IF(Lists!AM358="","",Lists!AM358)</f>
        <v/>
      </c>
      <c r="C380" s="145" t="str">
        <f>IF(Lists!AN358="","",Lists!AN358)</f>
        <v/>
      </c>
      <c r="D380" s="145" t="str">
        <f>IF(Lists!AO358="","",Lists!AO358)</f>
        <v/>
      </c>
      <c r="E380" s="135"/>
      <c r="F380" s="142" t="str">
        <f>IF(C380="","",SUMIFS('CMS Downtime'!$J$24:'CMS Downtime'!$J$1323,'CMS Downtime'!$B$24:'CMS Downtime'!$B$1323,B380,'CMS Downtime'!$C$24:'CMS Downtime'!$C$1323,C380,'CMS Downtime'!$D$24:'CMS Downtime'!$D$1323,D380))</f>
        <v/>
      </c>
      <c r="G380" s="158" t="str">
        <f t="shared" si="5"/>
        <v/>
      </c>
      <c r="H380" s="160" t="str">
        <f>IF($C380="","",SUMIFS('CMS Downtime'!$J$24:$J$523,'CMS Downtime'!$B$24:$B$523,$B380,'CMS Downtime'!$C$24:$C$523,$C380,'CMS Downtime'!$D$24:$D$523,$D380,'CMS Downtime'!$K$24:$K$523,"Monitoring Equipment Malfunction"))</f>
        <v/>
      </c>
      <c r="I380" s="160" t="str">
        <f>IF($C380="","",SUMIFS('CMS Downtime'!$J$24:$J$523,'CMS Downtime'!$B$24:$B$523,$B380,'CMS Downtime'!$C$24:$C$523,$C380,'CMS Downtime'!$D$24:$D$523,$D380,'CMS Downtime'!$K$24:$K$523,"NonMonitoring Equipment Malfunction"))</f>
        <v/>
      </c>
      <c r="J380" s="160" t="str">
        <f>IF($C380="","",SUMIFS('CMS Downtime'!$J$24:$J$523,'CMS Downtime'!$B$24:$B$523,$B380,'CMS Downtime'!$C$24:$C$523,$C380,'CMS Downtime'!$D$24:$D$523,$D380,'CMS Downtime'!$K$24:$K$523,"Quality Assurance/Quality Control Calibrations"))</f>
        <v/>
      </c>
      <c r="K380" s="160" t="str">
        <f>IF($C380="","",SUMIFS('CMS Downtime'!$J$24:$J$523,'CMS Downtime'!$B$24:$B$523,$B380,'CMS Downtime'!$C$24:$C$523,$C380,'CMS Downtime'!$D$24:$D$523,$D380,'CMS Downtime'!$K$24:$K$523,"Other Known Causes"))</f>
        <v/>
      </c>
      <c r="L380" s="160" t="str">
        <f>IF($C380="","",SUMIFS('CMS Downtime'!$J$24:$J$523,'CMS Downtime'!$B$24:$B$523,$B380,'CMS Downtime'!$C$24:$C$523,$C380,'CMS Downtime'!$D$24:$D$523,$D380,'CMS Downtime'!$K$24:$K$523,"Other Unknown Causes"))</f>
        <v/>
      </c>
    </row>
    <row r="381" spans="2:12" s="119" customFormat="1" x14ac:dyDescent="0.25">
      <c r="B381" s="144" t="str">
        <f>IF(Lists!AM359="","",Lists!AM359)</f>
        <v/>
      </c>
      <c r="C381" s="145" t="str">
        <f>IF(Lists!AN359="","",Lists!AN359)</f>
        <v/>
      </c>
      <c r="D381" s="145" t="str">
        <f>IF(Lists!AO359="","",Lists!AO359)</f>
        <v/>
      </c>
      <c r="E381" s="135"/>
      <c r="F381" s="142" t="str">
        <f>IF(C381="","",SUMIFS('CMS Downtime'!$J$24:'CMS Downtime'!$J$1323,'CMS Downtime'!$B$24:'CMS Downtime'!$B$1323,B381,'CMS Downtime'!$C$24:'CMS Downtime'!$C$1323,C381,'CMS Downtime'!$D$24:'CMS Downtime'!$D$1323,D381))</f>
        <v/>
      </c>
      <c r="G381" s="158" t="str">
        <f t="shared" si="5"/>
        <v/>
      </c>
      <c r="H381" s="160" t="str">
        <f>IF($C381="","",SUMIFS('CMS Downtime'!$J$24:$J$523,'CMS Downtime'!$B$24:$B$523,$B381,'CMS Downtime'!$C$24:$C$523,$C381,'CMS Downtime'!$D$24:$D$523,$D381,'CMS Downtime'!$K$24:$K$523,"Monitoring Equipment Malfunction"))</f>
        <v/>
      </c>
      <c r="I381" s="160" t="str">
        <f>IF($C381="","",SUMIFS('CMS Downtime'!$J$24:$J$523,'CMS Downtime'!$B$24:$B$523,$B381,'CMS Downtime'!$C$24:$C$523,$C381,'CMS Downtime'!$D$24:$D$523,$D381,'CMS Downtime'!$K$24:$K$523,"NonMonitoring Equipment Malfunction"))</f>
        <v/>
      </c>
      <c r="J381" s="160" t="str">
        <f>IF($C381="","",SUMIFS('CMS Downtime'!$J$24:$J$523,'CMS Downtime'!$B$24:$B$523,$B381,'CMS Downtime'!$C$24:$C$523,$C381,'CMS Downtime'!$D$24:$D$523,$D381,'CMS Downtime'!$K$24:$K$523,"Quality Assurance/Quality Control Calibrations"))</f>
        <v/>
      </c>
      <c r="K381" s="160" t="str">
        <f>IF($C381="","",SUMIFS('CMS Downtime'!$J$24:$J$523,'CMS Downtime'!$B$24:$B$523,$B381,'CMS Downtime'!$C$24:$C$523,$C381,'CMS Downtime'!$D$24:$D$523,$D381,'CMS Downtime'!$K$24:$K$523,"Other Known Causes"))</f>
        <v/>
      </c>
      <c r="L381" s="160" t="str">
        <f>IF($C381="","",SUMIFS('CMS Downtime'!$J$24:$J$523,'CMS Downtime'!$B$24:$B$523,$B381,'CMS Downtime'!$C$24:$C$523,$C381,'CMS Downtime'!$D$24:$D$523,$D381,'CMS Downtime'!$K$24:$K$523,"Other Unknown Causes"))</f>
        <v/>
      </c>
    </row>
    <row r="382" spans="2:12" s="119" customFormat="1" x14ac:dyDescent="0.25">
      <c r="B382" s="144" t="str">
        <f>IF(Lists!AM360="","",Lists!AM360)</f>
        <v/>
      </c>
      <c r="C382" s="145" t="str">
        <f>IF(Lists!AN360="","",Lists!AN360)</f>
        <v/>
      </c>
      <c r="D382" s="145" t="str">
        <f>IF(Lists!AO360="","",Lists!AO360)</f>
        <v/>
      </c>
      <c r="E382" s="135"/>
      <c r="F382" s="142" t="str">
        <f>IF(C382="","",SUMIFS('CMS Downtime'!$J$24:'CMS Downtime'!$J$1323,'CMS Downtime'!$B$24:'CMS Downtime'!$B$1323,B382,'CMS Downtime'!$C$24:'CMS Downtime'!$C$1323,C382,'CMS Downtime'!$D$24:'CMS Downtime'!$D$1323,D382))</f>
        <v/>
      </c>
      <c r="G382" s="158" t="str">
        <f t="shared" si="5"/>
        <v/>
      </c>
      <c r="H382" s="160" t="str">
        <f>IF($C382="","",SUMIFS('CMS Downtime'!$J$24:$J$523,'CMS Downtime'!$B$24:$B$523,$B382,'CMS Downtime'!$C$24:$C$523,$C382,'CMS Downtime'!$D$24:$D$523,$D382,'CMS Downtime'!$K$24:$K$523,"Monitoring Equipment Malfunction"))</f>
        <v/>
      </c>
      <c r="I382" s="160" t="str">
        <f>IF($C382="","",SUMIFS('CMS Downtime'!$J$24:$J$523,'CMS Downtime'!$B$24:$B$523,$B382,'CMS Downtime'!$C$24:$C$523,$C382,'CMS Downtime'!$D$24:$D$523,$D382,'CMS Downtime'!$K$24:$K$523,"NonMonitoring Equipment Malfunction"))</f>
        <v/>
      </c>
      <c r="J382" s="160" t="str">
        <f>IF($C382="","",SUMIFS('CMS Downtime'!$J$24:$J$523,'CMS Downtime'!$B$24:$B$523,$B382,'CMS Downtime'!$C$24:$C$523,$C382,'CMS Downtime'!$D$24:$D$523,$D382,'CMS Downtime'!$K$24:$K$523,"Quality Assurance/Quality Control Calibrations"))</f>
        <v/>
      </c>
      <c r="K382" s="160" t="str">
        <f>IF($C382="","",SUMIFS('CMS Downtime'!$J$24:$J$523,'CMS Downtime'!$B$24:$B$523,$B382,'CMS Downtime'!$C$24:$C$523,$C382,'CMS Downtime'!$D$24:$D$523,$D382,'CMS Downtime'!$K$24:$K$523,"Other Known Causes"))</f>
        <v/>
      </c>
      <c r="L382" s="160" t="str">
        <f>IF($C382="","",SUMIFS('CMS Downtime'!$J$24:$J$523,'CMS Downtime'!$B$24:$B$523,$B382,'CMS Downtime'!$C$24:$C$523,$C382,'CMS Downtime'!$D$24:$D$523,$D382,'CMS Downtime'!$K$24:$K$523,"Other Unknown Causes"))</f>
        <v/>
      </c>
    </row>
    <row r="383" spans="2:12" s="119" customFormat="1" x14ac:dyDescent="0.25">
      <c r="B383" s="144" t="str">
        <f>IF(Lists!AM361="","",Lists!AM361)</f>
        <v/>
      </c>
      <c r="C383" s="145" t="str">
        <f>IF(Lists!AN361="","",Lists!AN361)</f>
        <v/>
      </c>
      <c r="D383" s="145" t="str">
        <f>IF(Lists!AO361="","",Lists!AO361)</f>
        <v/>
      </c>
      <c r="E383" s="135"/>
      <c r="F383" s="142" t="str">
        <f>IF(C383="","",SUMIFS('CMS Downtime'!$J$24:'CMS Downtime'!$J$1323,'CMS Downtime'!$B$24:'CMS Downtime'!$B$1323,B383,'CMS Downtime'!$C$24:'CMS Downtime'!$C$1323,C383,'CMS Downtime'!$D$24:'CMS Downtime'!$D$1323,D383))</f>
        <v/>
      </c>
      <c r="G383" s="158" t="str">
        <f t="shared" si="5"/>
        <v/>
      </c>
      <c r="H383" s="160" t="str">
        <f>IF($C383="","",SUMIFS('CMS Downtime'!$J$24:$J$523,'CMS Downtime'!$B$24:$B$523,$B383,'CMS Downtime'!$C$24:$C$523,$C383,'CMS Downtime'!$D$24:$D$523,$D383,'CMS Downtime'!$K$24:$K$523,"Monitoring Equipment Malfunction"))</f>
        <v/>
      </c>
      <c r="I383" s="160" t="str">
        <f>IF($C383="","",SUMIFS('CMS Downtime'!$J$24:$J$523,'CMS Downtime'!$B$24:$B$523,$B383,'CMS Downtime'!$C$24:$C$523,$C383,'CMS Downtime'!$D$24:$D$523,$D383,'CMS Downtime'!$K$24:$K$523,"NonMonitoring Equipment Malfunction"))</f>
        <v/>
      </c>
      <c r="J383" s="160" t="str">
        <f>IF($C383="","",SUMIFS('CMS Downtime'!$J$24:$J$523,'CMS Downtime'!$B$24:$B$523,$B383,'CMS Downtime'!$C$24:$C$523,$C383,'CMS Downtime'!$D$24:$D$523,$D383,'CMS Downtime'!$K$24:$K$523,"Quality Assurance/Quality Control Calibrations"))</f>
        <v/>
      </c>
      <c r="K383" s="160" t="str">
        <f>IF($C383="","",SUMIFS('CMS Downtime'!$J$24:$J$523,'CMS Downtime'!$B$24:$B$523,$B383,'CMS Downtime'!$C$24:$C$523,$C383,'CMS Downtime'!$D$24:$D$523,$D383,'CMS Downtime'!$K$24:$K$523,"Other Known Causes"))</f>
        <v/>
      </c>
      <c r="L383" s="160" t="str">
        <f>IF($C383="","",SUMIFS('CMS Downtime'!$J$24:$J$523,'CMS Downtime'!$B$24:$B$523,$B383,'CMS Downtime'!$C$24:$C$523,$C383,'CMS Downtime'!$D$24:$D$523,$D383,'CMS Downtime'!$K$24:$K$523,"Other Unknown Causes"))</f>
        <v/>
      </c>
    </row>
    <row r="384" spans="2:12" s="119" customFormat="1" x14ac:dyDescent="0.25">
      <c r="B384" s="144" t="str">
        <f>IF(Lists!AM362="","",Lists!AM362)</f>
        <v/>
      </c>
      <c r="C384" s="145" t="str">
        <f>IF(Lists!AN362="","",Lists!AN362)</f>
        <v/>
      </c>
      <c r="D384" s="145" t="str">
        <f>IF(Lists!AO362="","",Lists!AO362)</f>
        <v/>
      </c>
      <c r="E384" s="135"/>
      <c r="F384" s="142" t="str">
        <f>IF(C384="","",SUMIFS('CMS Downtime'!$J$24:'CMS Downtime'!$J$1323,'CMS Downtime'!$B$24:'CMS Downtime'!$B$1323,B384,'CMS Downtime'!$C$24:'CMS Downtime'!$C$1323,C384,'CMS Downtime'!$D$24:'CMS Downtime'!$D$1323,D384))</f>
        <v/>
      </c>
      <c r="G384" s="158" t="str">
        <f t="shared" si="5"/>
        <v/>
      </c>
      <c r="H384" s="160" t="str">
        <f>IF($C384="","",SUMIFS('CMS Downtime'!$J$24:$J$523,'CMS Downtime'!$B$24:$B$523,$B384,'CMS Downtime'!$C$24:$C$523,$C384,'CMS Downtime'!$D$24:$D$523,$D384,'CMS Downtime'!$K$24:$K$523,"Monitoring Equipment Malfunction"))</f>
        <v/>
      </c>
      <c r="I384" s="160" t="str">
        <f>IF($C384="","",SUMIFS('CMS Downtime'!$J$24:$J$523,'CMS Downtime'!$B$24:$B$523,$B384,'CMS Downtime'!$C$24:$C$523,$C384,'CMS Downtime'!$D$24:$D$523,$D384,'CMS Downtime'!$K$24:$K$523,"NonMonitoring Equipment Malfunction"))</f>
        <v/>
      </c>
      <c r="J384" s="160" t="str">
        <f>IF($C384="","",SUMIFS('CMS Downtime'!$J$24:$J$523,'CMS Downtime'!$B$24:$B$523,$B384,'CMS Downtime'!$C$24:$C$523,$C384,'CMS Downtime'!$D$24:$D$523,$D384,'CMS Downtime'!$K$24:$K$523,"Quality Assurance/Quality Control Calibrations"))</f>
        <v/>
      </c>
      <c r="K384" s="160" t="str">
        <f>IF($C384="","",SUMIFS('CMS Downtime'!$J$24:$J$523,'CMS Downtime'!$B$24:$B$523,$B384,'CMS Downtime'!$C$24:$C$523,$C384,'CMS Downtime'!$D$24:$D$523,$D384,'CMS Downtime'!$K$24:$K$523,"Other Known Causes"))</f>
        <v/>
      </c>
      <c r="L384" s="160" t="str">
        <f>IF($C384="","",SUMIFS('CMS Downtime'!$J$24:$J$523,'CMS Downtime'!$B$24:$B$523,$B384,'CMS Downtime'!$C$24:$C$523,$C384,'CMS Downtime'!$D$24:$D$523,$D384,'CMS Downtime'!$K$24:$K$523,"Other Unknown Causes"))</f>
        <v/>
      </c>
    </row>
    <row r="385" spans="2:12" s="119" customFormat="1" x14ac:dyDescent="0.25">
      <c r="B385" s="144" t="str">
        <f>IF(Lists!AM363="","",Lists!AM363)</f>
        <v/>
      </c>
      <c r="C385" s="145" t="str">
        <f>IF(Lists!AN363="","",Lists!AN363)</f>
        <v/>
      </c>
      <c r="D385" s="145" t="str">
        <f>IF(Lists!AO363="","",Lists!AO363)</f>
        <v/>
      </c>
      <c r="E385" s="135"/>
      <c r="F385" s="142" t="str">
        <f>IF(C385="","",SUMIFS('CMS Downtime'!$J$24:'CMS Downtime'!$J$1323,'CMS Downtime'!$B$24:'CMS Downtime'!$B$1323,B385,'CMS Downtime'!$C$24:'CMS Downtime'!$C$1323,C385,'CMS Downtime'!$D$24:'CMS Downtime'!$D$1323,D385))</f>
        <v/>
      </c>
      <c r="G385" s="158" t="str">
        <f t="shared" si="5"/>
        <v/>
      </c>
      <c r="H385" s="160" t="str">
        <f>IF($C385="","",SUMIFS('CMS Downtime'!$J$24:$J$523,'CMS Downtime'!$B$24:$B$523,$B385,'CMS Downtime'!$C$24:$C$523,$C385,'CMS Downtime'!$D$24:$D$523,$D385,'CMS Downtime'!$K$24:$K$523,"Monitoring Equipment Malfunction"))</f>
        <v/>
      </c>
      <c r="I385" s="160" t="str">
        <f>IF($C385="","",SUMIFS('CMS Downtime'!$J$24:$J$523,'CMS Downtime'!$B$24:$B$523,$B385,'CMS Downtime'!$C$24:$C$523,$C385,'CMS Downtime'!$D$24:$D$523,$D385,'CMS Downtime'!$K$24:$K$523,"NonMonitoring Equipment Malfunction"))</f>
        <v/>
      </c>
      <c r="J385" s="160" t="str">
        <f>IF($C385="","",SUMIFS('CMS Downtime'!$J$24:$J$523,'CMS Downtime'!$B$24:$B$523,$B385,'CMS Downtime'!$C$24:$C$523,$C385,'CMS Downtime'!$D$24:$D$523,$D385,'CMS Downtime'!$K$24:$K$523,"Quality Assurance/Quality Control Calibrations"))</f>
        <v/>
      </c>
      <c r="K385" s="160" t="str">
        <f>IF($C385="","",SUMIFS('CMS Downtime'!$J$24:$J$523,'CMS Downtime'!$B$24:$B$523,$B385,'CMS Downtime'!$C$24:$C$523,$C385,'CMS Downtime'!$D$24:$D$523,$D385,'CMS Downtime'!$K$24:$K$523,"Other Known Causes"))</f>
        <v/>
      </c>
      <c r="L385" s="160" t="str">
        <f>IF($C385="","",SUMIFS('CMS Downtime'!$J$24:$J$523,'CMS Downtime'!$B$24:$B$523,$B385,'CMS Downtime'!$C$24:$C$523,$C385,'CMS Downtime'!$D$24:$D$523,$D385,'CMS Downtime'!$K$24:$K$523,"Other Unknown Causes"))</f>
        <v/>
      </c>
    </row>
    <row r="386" spans="2:12" s="119" customFormat="1" x14ac:dyDescent="0.25">
      <c r="B386" s="144" t="str">
        <f>IF(Lists!AM364="","",Lists!AM364)</f>
        <v/>
      </c>
      <c r="C386" s="145" t="str">
        <f>IF(Lists!AN364="","",Lists!AN364)</f>
        <v/>
      </c>
      <c r="D386" s="145" t="str">
        <f>IF(Lists!AO364="","",Lists!AO364)</f>
        <v/>
      </c>
      <c r="E386" s="135"/>
      <c r="F386" s="142" t="str">
        <f>IF(C386="","",SUMIFS('CMS Downtime'!$J$24:'CMS Downtime'!$J$1323,'CMS Downtime'!$B$24:'CMS Downtime'!$B$1323,B386,'CMS Downtime'!$C$24:'CMS Downtime'!$C$1323,C386,'CMS Downtime'!$D$24:'CMS Downtime'!$D$1323,D386))</f>
        <v/>
      </c>
      <c r="G386" s="158" t="str">
        <f t="shared" si="5"/>
        <v/>
      </c>
      <c r="H386" s="160" t="str">
        <f>IF($C386="","",SUMIFS('CMS Downtime'!$J$24:$J$523,'CMS Downtime'!$B$24:$B$523,$B386,'CMS Downtime'!$C$24:$C$523,$C386,'CMS Downtime'!$D$24:$D$523,$D386,'CMS Downtime'!$K$24:$K$523,"Monitoring Equipment Malfunction"))</f>
        <v/>
      </c>
      <c r="I386" s="160" t="str">
        <f>IF($C386="","",SUMIFS('CMS Downtime'!$J$24:$J$523,'CMS Downtime'!$B$24:$B$523,$B386,'CMS Downtime'!$C$24:$C$523,$C386,'CMS Downtime'!$D$24:$D$523,$D386,'CMS Downtime'!$K$24:$K$523,"NonMonitoring Equipment Malfunction"))</f>
        <v/>
      </c>
      <c r="J386" s="160" t="str">
        <f>IF($C386="","",SUMIFS('CMS Downtime'!$J$24:$J$523,'CMS Downtime'!$B$24:$B$523,$B386,'CMS Downtime'!$C$24:$C$523,$C386,'CMS Downtime'!$D$24:$D$523,$D386,'CMS Downtime'!$K$24:$K$523,"Quality Assurance/Quality Control Calibrations"))</f>
        <v/>
      </c>
      <c r="K386" s="160" t="str">
        <f>IF($C386="","",SUMIFS('CMS Downtime'!$J$24:$J$523,'CMS Downtime'!$B$24:$B$523,$B386,'CMS Downtime'!$C$24:$C$523,$C386,'CMS Downtime'!$D$24:$D$523,$D386,'CMS Downtime'!$K$24:$K$523,"Other Known Causes"))</f>
        <v/>
      </c>
      <c r="L386" s="160" t="str">
        <f>IF($C386="","",SUMIFS('CMS Downtime'!$J$24:$J$523,'CMS Downtime'!$B$24:$B$523,$B386,'CMS Downtime'!$C$24:$C$523,$C386,'CMS Downtime'!$D$24:$D$523,$D386,'CMS Downtime'!$K$24:$K$523,"Other Unknown Causes"))</f>
        <v/>
      </c>
    </row>
    <row r="387" spans="2:12" s="119" customFormat="1" x14ac:dyDescent="0.25">
      <c r="B387" s="144" t="str">
        <f>IF(Lists!AM365="","",Lists!AM365)</f>
        <v/>
      </c>
      <c r="C387" s="145" t="str">
        <f>IF(Lists!AN365="","",Lists!AN365)</f>
        <v/>
      </c>
      <c r="D387" s="145" t="str">
        <f>IF(Lists!AO365="","",Lists!AO365)</f>
        <v/>
      </c>
      <c r="E387" s="135"/>
      <c r="F387" s="142" t="str">
        <f>IF(C387="","",SUMIFS('CMS Downtime'!$J$24:'CMS Downtime'!$J$1323,'CMS Downtime'!$B$24:'CMS Downtime'!$B$1323,B387,'CMS Downtime'!$C$24:'CMS Downtime'!$C$1323,C387,'CMS Downtime'!$D$24:'CMS Downtime'!$D$1323,D387))</f>
        <v/>
      </c>
      <c r="G387" s="158" t="str">
        <f t="shared" si="5"/>
        <v/>
      </c>
      <c r="H387" s="160" t="str">
        <f>IF($C387="","",SUMIFS('CMS Downtime'!$J$24:$J$523,'CMS Downtime'!$B$24:$B$523,$B387,'CMS Downtime'!$C$24:$C$523,$C387,'CMS Downtime'!$D$24:$D$523,$D387,'CMS Downtime'!$K$24:$K$523,"Monitoring Equipment Malfunction"))</f>
        <v/>
      </c>
      <c r="I387" s="160" t="str">
        <f>IF($C387="","",SUMIFS('CMS Downtime'!$J$24:$J$523,'CMS Downtime'!$B$24:$B$523,$B387,'CMS Downtime'!$C$24:$C$523,$C387,'CMS Downtime'!$D$24:$D$523,$D387,'CMS Downtime'!$K$24:$K$523,"NonMonitoring Equipment Malfunction"))</f>
        <v/>
      </c>
      <c r="J387" s="160" t="str">
        <f>IF($C387="","",SUMIFS('CMS Downtime'!$J$24:$J$523,'CMS Downtime'!$B$24:$B$523,$B387,'CMS Downtime'!$C$24:$C$523,$C387,'CMS Downtime'!$D$24:$D$523,$D387,'CMS Downtime'!$K$24:$K$523,"Quality Assurance/Quality Control Calibrations"))</f>
        <v/>
      </c>
      <c r="K387" s="160" t="str">
        <f>IF($C387="","",SUMIFS('CMS Downtime'!$J$24:$J$523,'CMS Downtime'!$B$24:$B$523,$B387,'CMS Downtime'!$C$24:$C$523,$C387,'CMS Downtime'!$D$24:$D$523,$D387,'CMS Downtime'!$K$24:$K$523,"Other Known Causes"))</f>
        <v/>
      </c>
      <c r="L387" s="160" t="str">
        <f>IF($C387="","",SUMIFS('CMS Downtime'!$J$24:$J$523,'CMS Downtime'!$B$24:$B$523,$B387,'CMS Downtime'!$C$24:$C$523,$C387,'CMS Downtime'!$D$24:$D$523,$D387,'CMS Downtime'!$K$24:$K$523,"Other Unknown Causes"))</f>
        <v/>
      </c>
    </row>
    <row r="388" spans="2:12" s="119" customFormat="1" x14ac:dyDescent="0.25">
      <c r="B388" s="144" t="str">
        <f>IF(Lists!AM366="","",Lists!AM366)</f>
        <v/>
      </c>
      <c r="C388" s="145" t="str">
        <f>IF(Lists!AN366="","",Lists!AN366)</f>
        <v/>
      </c>
      <c r="D388" s="145" t="str">
        <f>IF(Lists!AO366="","",Lists!AO366)</f>
        <v/>
      </c>
      <c r="E388" s="135"/>
      <c r="F388" s="142" t="str">
        <f>IF(C388="","",SUMIFS('CMS Downtime'!$J$24:'CMS Downtime'!$J$1323,'CMS Downtime'!$B$24:'CMS Downtime'!$B$1323,B388,'CMS Downtime'!$C$24:'CMS Downtime'!$C$1323,C388,'CMS Downtime'!$D$24:'CMS Downtime'!$D$1323,D388))</f>
        <v/>
      </c>
      <c r="G388" s="158" t="str">
        <f t="shared" si="5"/>
        <v/>
      </c>
      <c r="H388" s="160" t="str">
        <f>IF($C388="","",SUMIFS('CMS Downtime'!$J$24:$J$523,'CMS Downtime'!$B$24:$B$523,$B388,'CMS Downtime'!$C$24:$C$523,$C388,'CMS Downtime'!$D$24:$D$523,$D388,'CMS Downtime'!$K$24:$K$523,"Monitoring Equipment Malfunction"))</f>
        <v/>
      </c>
      <c r="I388" s="160" t="str">
        <f>IF($C388="","",SUMIFS('CMS Downtime'!$J$24:$J$523,'CMS Downtime'!$B$24:$B$523,$B388,'CMS Downtime'!$C$24:$C$523,$C388,'CMS Downtime'!$D$24:$D$523,$D388,'CMS Downtime'!$K$24:$K$523,"NonMonitoring Equipment Malfunction"))</f>
        <v/>
      </c>
      <c r="J388" s="160" t="str">
        <f>IF($C388="","",SUMIFS('CMS Downtime'!$J$24:$J$523,'CMS Downtime'!$B$24:$B$523,$B388,'CMS Downtime'!$C$24:$C$523,$C388,'CMS Downtime'!$D$24:$D$523,$D388,'CMS Downtime'!$K$24:$K$523,"Quality Assurance/Quality Control Calibrations"))</f>
        <v/>
      </c>
      <c r="K388" s="160" t="str">
        <f>IF($C388="","",SUMIFS('CMS Downtime'!$J$24:$J$523,'CMS Downtime'!$B$24:$B$523,$B388,'CMS Downtime'!$C$24:$C$523,$C388,'CMS Downtime'!$D$24:$D$523,$D388,'CMS Downtime'!$K$24:$K$523,"Other Known Causes"))</f>
        <v/>
      </c>
      <c r="L388" s="160" t="str">
        <f>IF($C388="","",SUMIFS('CMS Downtime'!$J$24:$J$523,'CMS Downtime'!$B$24:$B$523,$B388,'CMS Downtime'!$C$24:$C$523,$C388,'CMS Downtime'!$D$24:$D$523,$D388,'CMS Downtime'!$K$24:$K$523,"Other Unknown Causes"))</f>
        <v/>
      </c>
    </row>
    <row r="389" spans="2:12" s="119" customFormat="1" x14ac:dyDescent="0.25">
      <c r="B389" s="144" t="str">
        <f>IF(Lists!AM367="","",Lists!AM367)</f>
        <v/>
      </c>
      <c r="C389" s="145" t="str">
        <f>IF(Lists!AN367="","",Lists!AN367)</f>
        <v/>
      </c>
      <c r="D389" s="145" t="str">
        <f>IF(Lists!AO367="","",Lists!AO367)</f>
        <v/>
      </c>
      <c r="E389" s="135"/>
      <c r="F389" s="142" t="str">
        <f>IF(C389="","",SUMIFS('CMS Downtime'!$J$24:'CMS Downtime'!$J$1323,'CMS Downtime'!$B$24:'CMS Downtime'!$B$1323,B389,'CMS Downtime'!$C$24:'CMS Downtime'!$C$1323,C389,'CMS Downtime'!$D$24:'CMS Downtime'!$D$1323,D389))</f>
        <v/>
      </c>
      <c r="G389" s="158" t="str">
        <f t="shared" si="5"/>
        <v/>
      </c>
      <c r="H389" s="160" t="str">
        <f>IF($C389="","",SUMIFS('CMS Downtime'!$J$24:$J$523,'CMS Downtime'!$B$24:$B$523,$B389,'CMS Downtime'!$C$24:$C$523,$C389,'CMS Downtime'!$D$24:$D$523,$D389,'CMS Downtime'!$K$24:$K$523,"Monitoring Equipment Malfunction"))</f>
        <v/>
      </c>
      <c r="I389" s="160" t="str">
        <f>IF($C389="","",SUMIFS('CMS Downtime'!$J$24:$J$523,'CMS Downtime'!$B$24:$B$523,$B389,'CMS Downtime'!$C$24:$C$523,$C389,'CMS Downtime'!$D$24:$D$523,$D389,'CMS Downtime'!$K$24:$K$523,"NonMonitoring Equipment Malfunction"))</f>
        <v/>
      </c>
      <c r="J389" s="160" t="str">
        <f>IF($C389="","",SUMIFS('CMS Downtime'!$J$24:$J$523,'CMS Downtime'!$B$24:$B$523,$B389,'CMS Downtime'!$C$24:$C$523,$C389,'CMS Downtime'!$D$24:$D$523,$D389,'CMS Downtime'!$K$24:$K$523,"Quality Assurance/Quality Control Calibrations"))</f>
        <v/>
      </c>
      <c r="K389" s="160" t="str">
        <f>IF($C389="","",SUMIFS('CMS Downtime'!$J$24:$J$523,'CMS Downtime'!$B$24:$B$523,$B389,'CMS Downtime'!$C$24:$C$523,$C389,'CMS Downtime'!$D$24:$D$523,$D389,'CMS Downtime'!$K$24:$K$523,"Other Known Causes"))</f>
        <v/>
      </c>
      <c r="L389" s="160" t="str">
        <f>IF($C389="","",SUMIFS('CMS Downtime'!$J$24:$J$523,'CMS Downtime'!$B$24:$B$523,$B389,'CMS Downtime'!$C$24:$C$523,$C389,'CMS Downtime'!$D$24:$D$523,$D389,'CMS Downtime'!$K$24:$K$523,"Other Unknown Causes"))</f>
        <v/>
      </c>
    </row>
    <row r="390" spans="2:12" s="119" customFormat="1" x14ac:dyDescent="0.25">
      <c r="B390" s="144" t="str">
        <f>IF(Lists!AM368="","",Lists!AM368)</f>
        <v/>
      </c>
      <c r="C390" s="145" t="str">
        <f>IF(Lists!AN368="","",Lists!AN368)</f>
        <v/>
      </c>
      <c r="D390" s="145" t="str">
        <f>IF(Lists!AO368="","",Lists!AO368)</f>
        <v/>
      </c>
      <c r="E390" s="135"/>
      <c r="F390" s="142" t="str">
        <f>IF(C390="","",SUMIFS('CMS Downtime'!$J$24:'CMS Downtime'!$J$1323,'CMS Downtime'!$B$24:'CMS Downtime'!$B$1323,B390,'CMS Downtime'!$C$24:'CMS Downtime'!$C$1323,C390,'CMS Downtime'!$D$24:'CMS Downtime'!$D$1323,D390))</f>
        <v/>
      </c>
      <c r="G390" s="158" t="str">
        <f t="shared" si="5"/>
        <v/>
      </c>
      <c r="H390" s="160" t="str">
        <f>IF($C390="","",SUMIFS('CMS Downtime'!$J$24:$J$523,'CMS Downtime'!$B$24:$B$523,$B390,'CMS Downtime'!$C$24:$C$523,$C390,'CMS Downtime'!$D$24:$D$523,$D390,'CMS Downtime'!$K$24:$K$523,"Monitoring Equipment Malfunction"))</f>
        <v/>
      </c>
      <c r="I390" s="160" t="str">
        <f>IF($C390="","",SUMIFS('CMS Downtime'!$J$24:$J$523,'CMS Downtime'!$B$24:$B$523,$B390,'CMS Downtime'!$C$24:$C$523,$C390,'CMS Downtime'!$D$24:$D$523,$D390,'CMS Downtime'!$K$24:$K$523,"NonMonitoring Equipment Malfunction"))</f>
        <v/>
      </c>
      <c r="J390" s="160" t="str">
        <f>IF($C390="","",SUMIFS('CMS Downtime'!$J$24:$J$523,'CMS Downtime'!$B$24:$B$523,$B390,'CMS Downtime'!$C$24:$C$523,$C390,'CMS Downtime'!$D$24:$D$523,$D390,'CMS Downtime'!$K$24:$K$523,"Quality Assurance/Quality Control Calibrations"))</f>
        <v/>
      </c>
      <c r="K390" s="160" t="str">
        <f>IF($C390="","",SUMIFS('CMS Downtime'!$J$24:$J$523,'CMS Downtime'!$B$24:$B$523,$B390,'CMS Downtime'!$C$24:$C$523,$C390,'CMS Downtime'!$D$24:$D$523,$D390,'CMS Downtime'!$K$24:$K$523,"Other Known Causes"))</f>
        <v/>
      </c>
      <c r="L390" s="160" t="str">
        <f>IF($C390="","",SUMIFS('CMS Downtime'!$J$24:$J$523,'CMS Downtime'!$B$24:$B$523,$B390,'CMS Downtime'!$C$24:$C$523,$C390,'CMS Downtime'!$D$24:$D$523,$D390,'CMS Downtime'!$K$24:$K$523,"Other Unknown Causes"))</f>
        <v/>
      </c>
    </row>
    <row r="391" spans="2:12" s="119" customFormat="1" x14ac:dyDescent="0.25">
      <c r="B391" s="144" t="str">
        <f>IF(Lists!AM369="","",Lists!AM369)</f>
        <v/>
      </c>
      <c r="C391" s="145" t="str">
        <f>IF(Lists!AN369="","",Lists!AN369)</f>
        <v/>
      </c>
      <c r="D391" s="145" t="str">
        <f>IF(Lists!AO369="","",Lists!AO369)</f>
        <v/>
      </c>
      <c r="E391" s="135"/>
      <c r="F391" s="142" t="str">
        <f>IF(C391="","",SUMIFS('CMS Downtime'!$J$24:'CMS Downtime'!$J$1323,'CMS Downtime'!$B$24:'CMS Downtime'!$B$1323,B391,'CMS Downtime'!$C$24:'CMS Downtime'!$C$1323,C391,'CMS Downtime'!$D$24:'CMS Downtime'!$D$1323,D391))</f>
        <v/>
      </c>
      <c r="G391" s="158" t="str">
        <f t="shared" si="5"/>
        <v/>
      </c>
      <c r="H391" s="160" t="str">
        <f>IF($C391="","",SUMIFS('CMS Downtime'!$J$24:$J$523,'CMS Downtime'!$B$24:$B$523,$B391,'CMS Downtime'!$C$24:$C$523,$C391,'CMS Downtime'!$D$24:$D$523,$D391,'CMS Downtime'!$K$24:$K$523,"Monitoring Equipment Malfunction"))</f>
        <v/>
      </c>
      <c r="I391" s="160" t="str">
        <f>IF($C391="","",SUMIFS('CMS Downtime'!$J$24:$J$523,'CMS Downtime'!$B$24:$B$523,$B391,'CMS Downtime'!$C$24:$C$523,$C391,'CMS Downtime'!$D$24:$D$523,$D391,'CMS Downtime'!$K$24:$K$523,"NonMonitoring Equipment Malfunction"))</f>
        <v/>
      </c>
      <c r="J391" s="160" t="str">
        <f>IF($C391="","",SUMIFS('CMS Downtime'!$J$24:$J$523,'CMS Downtime'!$B$24:$B$523,$B391,'CMS Downtime'!$C$24:$C$523,$C391,'CMS Downtime'!$D$24:$D$523,$D391,'CMS Downtime'!$K$24:$K$523,"Quality Assurance/Quality Control Calibrations"))</f>
        <v/>
      </c>
      <c r="K391" s="160" t="str">
        <f>IF($C391="","",SUMIFS('CMS Downtime'!$J$24:$J$523,'CMS Downtime'!$B$24:$B$523,$B391,'CMS Downtime'!$C$24:$C$523,$C391,'CMS Downtime'!$D$24:$D$523,$D391,'CMS Downtime'!$K$24:$K$523,"Other Known Causes"))</f>
        <v/>
      </c>
      <c r="L391" s="160" t="str">
        <f>IF($C391="","",SUMIFS('CMS Downtime'!$J$24:$J$523,'CMS Downtime'!$B$24:$B$523,$B391,'CMS Downtime'!$C$24:$C$523,$C391,'CMS Downtime'!$D$24:$D$523,$D391,'CMS Downtime'!$K$24:$K$523,"Other Unknown Causes"))</f>
        <v/>
      </c>
    </row>
    <row r="392" spans="2:12" s="119" customFormat="1" x14ac:dyDescent="0.25">
      <c r="B392" s="144" t="str">
        <f>IF(Lists!AM370="","",Lists!AM370)</f>
        <v/>
      </c>
      <c r="C392" s="145" t="str">
        <f>IF(Lists!AN370="","",Lists!AN370)</f>
        <v/>
      </c>
      <c r="D392" s="145" t="str">
        <f>IF(Lists!AO370="","",Lists!AO370)</f>
        <v/>
      </c>
      <c r="E392" s="135"/>
      <c r="F392" s="142" t="str">
        <f>IF(C392="","",SUMIFS('CMS Downtime'!$J$24:'CMS Downtime'!$J$1323,'CMS Downtime'!$B$24:'CMS Downtime'!$B$1323,B392,'CMS Downtime'!$C$24:'CMS Downtime'!$C$1323,C392,'CMS Downtime'!$D$24:'CMS Downtime'!$D$1323,D392))</f>
        <v/>
      </c>
      <c r="G392" s="158" t="str">
        <f t="shared" si="5"/>
        <v/>
      </c>
      <c r="H392" s="160" t="str">
        <f>IF($C392="","",SUMIFS('CMS Downtime'!$J$24:$J$523,'CMS Downtime'!$B$24:$B$523,$B392,'CMS Downtime'!$C$24:$C$523,$C392,'CMS Downtime'!$D$24:$D$523,$D392,'CMS Downtime'!$K$24:$K$523,"Monitoring Equipment Malfunction"))</f>
        <v/>
      </c>
      <c r="I392" s="160" t="str">
        <f>IF($C392="","",SUMIFS('CMS Downtime'!$J$24:$J$523,'CMS Downtime'!$B$24:$B$523,$B392,'CMS Downtime'!$C$24:$C$523,$C392,'CMS Downtime'!$D$24:$D$523,$D392,'CMS Downtime'!$K$24:$K$523,"NonMonitoring Equipment Malfunction"))</f>
        <v/>
      </c>
      <c r="J392" s="160" t="str">
        <f>IF($C392="","",SUMIFS('CMS Downtime'!$J$24:$J$523,'CMS Downtime'!$B$24:$B$523,$B392,'CMS Downtime'!$C$24:$C$523,$C392,'CMS Downtime'!$D$24:$D$523,$D392,'CMS Downtime'!$K$24:$K$523,"Quality Assurance/Quality Control Calibrations"))</f>
        <v/>
      </c>
      <c r="K392" s="160" t="str">
        <f>IF($C392="","",SUMIFS('CMS Downtime'!$J$24:$J$523,'CMS Downtime'!$B$24:$B$523,$B392,'CMS Downtime'!$C$24:$C$523,$C392,'CMS Downtime'!$D$24:$D$523,$D392,'CMS Downtime'!$K$24:$K$523,"Other Known Causes"))</f>
        <v/>
      </c>
      <c r="L392" s="160" t="str">
        <f>IF($C392="","",SUMIFS('CMS Downtime'!$J$24:$J$523,'CMS Downtime'!$B$24:$B$523,$B392,'CMS Downtime'!$C$24:$C$523,$C392,'CMS Downtime'!$D$24:$D$523,$D392,'CMS Downtime'!$K$24:$K$523,"Other Unknown Causes"))</f>
        <v/>
      </c>
    </row>
    <row r="393" spans="2:12" s="119" customFormat="1" x14ac:dyDescent="0.25">
      <c r="B393" s="144" t="str">
        <f>IF(Lists!AM371="","",Lists!AM371)</f>
        <v/>
      </c>
      <c r="C393" s="145" t="str">
        <f>IF(Lists!AN371="","",Lists!AN371)</f>
        <v/>
      </c>
      <c r="D393" s="145" t="str">
        <f>IF(Lists!AO371="","",Lists!AO371)</f>
        <v/>
      </c>
      <c r="E393" s="135"/>
      <c r="F393" s="142" t="str">
        <f>IF(C393="","",SUMIFS('CMS Downtime'!$J$24:'CMS Downtime'!$J$1323,'CMS Downtime'!$B$24:'CMS Downtime'!$B$1323,B393,'CMS Downtime'!$C$24:'CMS Downtime'!$C$1323,C393,'CMS Downtime'!$D$24:'CMS Downtime'!$D$1323,D393))</f>
        <v/>
      </c>
      <c r="G393" s="158" t="str">
        <f t="shared" si="5"/>
        <v/>
      </c>
      <c r="H393" s="160" t="str">
        <f>IF($C393="","",SUMIFS('CMS Downtime'!$J$24:$J$523,'CMS Downtime'!$B$24:$B$523,$B393,'CMS Downtime'!$C$24:$C$523,$C393,'CMS Downtime'!$D$24:$D$523,$D393,'CMS Downtime'!$K$24:$K$523,"Monitoring Equipment Malfunction"))</f>
        <v/>
      </c>
      <c r="I393" s="160" t="str">
        <f>IF($C393="","",SUMIFS('CMS Downtime'!$J$24:$J$523,'CMS Downtime'!$B$24:$B$523,$B393,'CMS Downtime'!$C$24:$C$523,$C393,'CMS Downtime'!$D$24:$D$523,$D393,'CMS Downtime'!$K$24:$K$523,"NonMonitoring Equipment Malfunction"))</f>
        <v/>
      </c>
      <c r="J393" s="160" t="str">
        <f>IF($C393="","",SUMIFS('CMS Downtime'!$J$24:$J$523,'CMS Downtime'!$B$24:$B$523,$B393,'CMS Downtime'!$C$24:$C$523,$C393,'CMS Downtime'!$D$24:$D$523,$D393,'CMS Downtime'!$K$24:$K$523,"Quality Assurance/Quality Control Calibrations"))</f>
        <v/>
      </c>
      <c r="K393" s="160" t="str">
        <f>IF($C393="","",SUMIFS('CMS Downtime'!$J$24:$J$523,'CMS Downtime'!$B$24:$B$523,$B393,'CMS Downtime'!$C$24:$C$523,$C393,'CMS Downtime'!$D$24:$D$523,$D393,'CMS Downtime'!$K$24:$K$523,"Other Known Causes"))</f>
        <v/>
      </c>
      <c r="L393" s="160" t="str">
        <f>IF($C393="","",SUMIFS('CMS Downtime'!$J$24:$J$523,'CMS Downtime'!$B$24:$B$523,$B393,'CMS Downtime'!$C$24:$C$523,$C393,'CMS Downtime'!$D$24:$D$523,$D393,'CMS Downtime'!$K$24:$K$523,"Other Unknown Causes"))</f>
        <v/>
      </c>
    </row>
    <row r="394" spans="2:12" s="119" customFormat="1" x14ac:dyDescent="0.25">
      <c r="B394" s="144" t="str">
        <f>IF(Lists!AM372="","",Lists!AM372)</f>
        <v/>
      </c>
      <c r="C394" s="145" t="str">
        <f>IF(Lists!AN372="","",Lists!AN372)</f>
        <v/>
      </c>
      <c r="D394" s="145" t="str">
        <f>IF(Lists!AO372="","",Lists!AO372)</f>
        <v/>
      </c>
      <c r="E394" s="135"/>
      <c r="F394" s="142" t="str">
        <f>IF(C394="","",SUMIFS('CMS Downtime'!$J$24:'CMS Downtime'!$J$1323,'CMS Downtime'!$B$24:'CMS Downtime'!$B$1323,B394,'CMS Downtime'!$C$24:'CMS Downtime'!$C$1323,C394,'CMS Downtime'!$D$24:'CMS Downtime'!$D$1323,D394))</f>
        <v/>
      </c>
      <c r="G394" s="158" t="str">
        <f t="shared" si="5"/>
        <v/>
      </c>
      <c r="H394" s="160" t="str">
        <f>IF($C394="","",SUMIFS('CMS Downtime'!$J$24:$J$523,'CMS Downtime'!$B$24:$B$523,$B394,'CMS Downtime'!$C$24:$C$523,$C394,'CMS Downtime'!$D$24:$D$523,$D394,'CMS Downtime'!$K$24:$K$523,"Monitoring Equipment Malfunction"))</f>
        <v/>
      </c>
      <c r="I394" s="160" t="str">
        <f>IF($C394="","",SUMIFS('CMS Downtime'!$J$24:$J$523,'CMS Downtime'!$B$24:$B$523,$B394,'CMS Downtime'!$C$24:$C$523,$C394,'CMS Downtime'!$D$24:$D$523,$D394,'CMS Downtime'!$K$24:$K$523,"NonMonitoring Equipment Malfunction"))</f>
        <v/>
      </c>
      <c r="J394" s="160" t="str">
        <f>IF($C394="","",SUMIFS('CMS Downtime'!$J$24:$J$523,'CMS Downtime'!$B$24:$B$523,$B394,'CMS Downtime'!$C$24:$C$523,$C394,'CMS Downtime'!$D$24:$D$523,$D394,'CMS Downtime'!$K$24:$K$523,"Quality Assurance/Quality Control Calibrations"))</f>
        <v/>
      </c>
      <c r="K394" s="160" t="str">
        <f>IF($C394="","",SUMIFS('CMS Downtime'!$J$24:$J$523,'CMS Downtime'!$B$24:$B$523,$B394,'CMS Downtime'!$C$24:$C$523,$C394,'CMS Downtime'!$D$24:$D$523,$D394,'CMS Downtime'!$K$24:$K$523,"Other Known Causes"))</f>
        <v/>
      </c>
      <c r="L394" s="160" t="str">
        <f>IF($C394="","",SUMIFS('CMS Downtime'!$J$24:$J$523,'CMS Downtime'!$B$24:$B$523,$B394,'CMS Downtime'!$C$24:$C$523,$C394,'CMS Downtime'!$D$24:$D$523,$D394,'CMS Downtime'!$K$24:$K$523,"Other Unknown Causes"))</f>
        <v/>
      </c>
    </row>
    <row r="395" spans="2:12" s="119" customFormat="1" x14ac:dyDescent="0.25">
      <c r="B395" s="144" t="str">
        <f>IF(Lists!AM373="","",Lists!AM373)</f>
        <v/>
      </c>
      <c r="C395" s="145" t="str">
        <f>IF(Lists!AN373="","",Lists!AN373)</f>
        <v/>
      </c>
      <c r="D395" s="145" t="str">
        <f>IF(Lists!AO373="","",Lists!AO373)</f>
        <v/>
      </c>
      <c r="E395" s="135"/>
      <c r="F395" s="142" t="str">
        <f>IF(C395="","",SUMIFS('CMS Downtime'!$J$24:'CMS Downtime'!$J$1323,'CMS Downtime'!$B$24:'CMS Downtime'!$B$1323,B395,'CMS Downtime'!$C$24:'CMS Downtime'!$C$1323,C395,'CMS Downtime'!$D$24:'CMS Downtime'!$D$1323,D395))</f>
        <v/>
      </c>
      <c r="G395" s="158" t="str">
        <f t="shared" si="5"/>
        <v/>
      </c>
      <c r="H395" s="160" t="str">
        <f>IF($C395="","",SUMIFS('CMS Downtime'!$J$24:$J$523,'CMS Downtime'!$B$24:$B$523,$B395,'CMS Downtime'!$C$24:$C$523,$C395,'CMS Downtime'!$D$24:$D$523,$D395,'CMS Downtime'!$K$24:$K$523,"Monitoring Equipment Malfunction"))</f>
        <v/>
      </c>
      <c r="I395" s="160" t="str">
        <f>IF($C395="","",SUMIFS('CMS Downtime'!$J$24:$J$523,'CMS Downtime'!$B$24:$B$523,$B395,'CMS Downtime'!$C$24:$C$523,$C395,'CMS Downtime'!$D$24:$D$523,$D395,'CMS Downtime'!$K$24:$K$523,"NonMonitoring Equipment Malfunction"))</f>
        <v/>
      </c>
      <c r="J395" s="160" t="str">
        <f>IF($C395="","",SUMIFS('CMS Downtime'!$J$24:$J$523,'CMS Downtime'!$B$24:$B$523,$B395,'CMS Downtime'!$C$24:$C$523,$C395,'CMS Downtime'!$D$24:$D$523,$D395,'CMS Downtime'!$K$24:$K$523,"Quality Assurance/Quality Control Calibrations"))</f>
        <v/>
      </c>
      <c r="K395" s="160" t="str">
        <f>IF($C395="","",SUMIFS('CMS Downtime'!$J$24:$J$523,'CMS Downtime'!$B$24:$B$523,$B395,'CMS Downtime'!$C$24:$C$523,$C395,'CMS Downtime'!$D$24:$D$523,$D395,'CMS Downtime'!$K$24:$K$523,"Other Known Causes"))</f>
        <v/>
      </c>
      <c r="L395" s="160" t="str">
        <f>IF($C395="","",SUMIFS('CMS Downtime'!$J$24:$J$523,'CMS Downtime'!$B$24:$B$523,$B395,'CMS Downtime'!$C$24:$C$523,$C395,'CMS Downtime'!$D$24:$D$523,$D395,'CMS Downtime'!$K$24:$K$523,"Other Unknown Causes"))</f>
        <v/>
      </c>
    </row>
    <row r="396" spans="2:12" s="119" customFormat="1" x14ac:dyDescent="0.25">
      <c r="B396" s="144" t="str">
        <f>IF(Lists!AM374="","",Lists!AM374)</f>
        <v/>
      </c>
      <c r="C396" s="145" t="str">
        <f>IF(Lists!AN374="","",Lists!AN374)</f>
        <v/>
      </c>
      <c r="D396" s="145" t="str">
        <f>IF(Lists!AO374="","",Lists!AO374)</f>
        <v/>
      </c>
      <c r="E396" s="135"/>
      <c r="F396" s="142" t="str">
        <f>IF(C396="","",SUMIFS('CMS Downtime'!$J$24:'CMS Downtime'!$J$1323,'CMS Downtime'!$B$24:'CMS Downtime'!$B$1323,B396,'CMS Downtime'!$C$24:'CMS Downtime'!$C$1323,C396,'CMS Downtime'!$D$24:'CMS Downtime'!$D$1323,D396))</f>
        <v/>
      </c>
      <c r="G396" s="158" t="str">
        <f t="shared" si="5"/>
        <v/>
      </c>
      <c r="H396" s="160" t="str">
        <f>IF($C396="","",SUMIFS('CMS Downtime'!$J$24:$J$523,'CMS Downtime'!$B$24:$B$523,$B396,'CMS Downtime'!$C$24:$C$523,$C396,'CMS Downtime'!$D$24:$D$523,$D396,'CMS Downtime'!$K$24:$K$523,"Monitoring Equipment Malfunction"))</f>
        <v/>
      </c>
      <c r="I396" s="160" t="str">
        <f>IF($C396="","",SUMIFS('CMS Downtime'!$J$24:$J$523,'CMS Downtime'!$B$24:$B$523,$B396,'CMS Downtime'!$C$24:$C$523,$C396,'CMS Downtime'!$D$24:$D$523,$D396,'CMS Downtime'!$K$24:$K$523,"NonMonitoring Equipment Malfunction"))</f>
        <v/>
      </c>
      <c r="J396" s="160" t="str">
        <f>IF($C396="","",SUMIFS('CMS Downtime'!$J$24:$J$523,'CMS Downtime'!$B$24:$B$523,$B396,'CMS Downtime'!$C$24:$C$523,$C396,'CMS Downtime'!$D$24:$D$523,$D396,'CMS Downtime'!$K$24:$K$523,"Quality Assurance/Quality Control Calibrations"))</f>
        <v/>
      </c>
      <c r="K396" s="160" t="str">
        <f>IF($C396="","",SUMIFS('CMS Downtime'!$J$24:$J$523,'CMS Downtime'!$B$24:$B$523,$B396,'CMS Downtime'!$C$24:$C$523,$C396,'CMS Downtime'!$D$24:$D$523,$D396,'CMS Downtime'!$K$24:$K$523,"Other Known Causes"))</f>
        <v/>
      </c>
      <c r="L396" s="160" t="str">
        <f>IF($C396="","",SUMIFS('CMS Downtime'!$J$24:$J$523,'CMS Downtime'!$B$24:$B$523,$B396,'CMS Downtime'!$C$24:$C$523,$C396,'CMS Downtime'!$D$24:$D$523,$D396,'CMS Downtime'!$K$24:$K$523,"Other Unknown Causes"))</f>
        <v/>
      </c>
    </row>
    <row r="397" spans="2:12" s="119" customFormat="1" x14ac:dyDescent="0.25">
      <c r="B397" s="144" t="str">
        <f>IF(Lists!AM375="","",Lists!AM375)</f>
        <v/>
      </c>
      <c r="C397" s="145" t="str">
        <f>IF(Lists!AN375="","",Lists!AN375)</f>
        <v/>
      </c>
      <c r="D397" s="145" t="str">
        <f>IF(Lists!AO375="","",Lists!AO375)</f>
        <v/>
      </c>
      <c r="E397" s="135"/>
      <c r="F397" s="142" t="str">
        <f>IF(C397="","",SUMIFS('CMS Downtime'!$J$24:'CMS Downtime'!$J$1323,'CMS Downtime'!$B$24:'CMS Downtime'!$B$1323,B397,'CMS Downtime'!$C$24:'CMS Downtime'!$C$1323,C397,'CMS Downtime'!$D$24:'CMS Downtime'!$D$1323,D397))</f>
        <v/>
      </c>
      <c r="G397" s="158" t="str">
        <f t="shared" si="5"/>
        <v/>
      </c>
      <c r="H397" s="160" t="str">
        <f>IF($C397="","",SUMIFS('CMS Downtime'!$J$24:$J$523,'CMS Downtime'!$B$24:$B$523,$B397,'CMS Downtime'!$C$24:$C$523,$C397,'CMS Downtime'!$D$24:$D$523,$D397,'CMS Downtime'!$K$24:$K$523,"Monitoring Equipment Malfunction"))</f>
        <v/>
      </c>
      <c r="I397" s="160" t="str">
        <f>IF($C397="","",SUMIFS('CMS Downtime'!$J$24:$J$523,'CMS Downtime'!$B$24:$B$523,$B397,'CMS Downtime'!$C$24:$C$523,$C397,'CMS Downtime'!$D$24:$D$523,$D397,'CMS Downtime'!$K$24:$K$523,"NonMonitoring Equipment Malfunction"))</f>
        <v/>
      </c>
      <c r="J397" s="160" t="str">
        <f>IF($C397="","",SUMIFS('CMS Downtime'!$J$24:$J$523,'CMS Downtime'!$B$24:$B$523,$B397,'CMS Downtime'!$C$24:$C$523,$C397,'CMS Downtime'!$D$24:$D$523,$D397,'CMS Downtime'!$K$24:$K$523,"Quality Assurance/Quality Control Calibrations"))</f>
        <v/>
      </c>
      <c r="K397" s="160" t="str">
        <f>IF($C397="","",SUMIFS('CMS Downtime'!$J$24:$J$523,'CMS Downtime'!$B$24:$B$523,$B397,'CMS Downtime'!$C$24:$C$523,$C397,'CMS Downtime'!$D$24:$D$523,$D397,'CMS Downtime'!$K$24:$K$523,"Other Known Causes"))</f>
        <v/>
      </c>
      <c r="L397" s="160" t="str">
        <f>IF($C397="","",SUMIFS('CMS Downtime'!$J$24:$J$523,'CMS Downtime'!$B$24:$B$523,$B397,'CMS Downtime'!$C$24:$C$523,$C397,'CMS Downtime'!$D$24:$D$523,$D397,'CMS Downtime'!$K$24:$K$523,"Other Unknown Causes"))</f>
        <v/>
      </c>
    </row>
    <row r="398" spans="2:12" s="119" customFormat="1" x14ac:dyDescent="0.25">
      <c r="B398" s="144" t="str">
        <f>IF(Lists!AM376="","",Lists!AM376)</f>
        <v/>
      </c>
      <c r="C398" s="145" t="str">
        <f>IF(Lists!AN376="","",Lists!AN376)</f>
        <v/>
      </c>
      <c r="D398" s="145" t="str">
        <f>IF(Lists!AO376="","",Lists!AO376)</f>
        <v/>
      </c>
      <c r="E398" s="135"/>
      <c r="F398" s="142" t="str">
        <f>IF(C398="","",SUMIFS('CMS Downtime'!$J$24:'CMS Downtime'!$J$1323,'CMS Downtime'!$B$24:'CMS Downtime'!$B$1323,B398,'CMS Downtime'!$C$24:'CMS Downtime'!$C$1323,C398,'CMS Downtime'!$D$24:'CMS Downtime'!$D$1323,D398))</f>
        <v/>
      </c>
      <c r="G398" s="158" t="str">
        <f t="shared" si="5"/>
        <v/>
      </c>
      <c r="H398" s="160" t="str">
        <f>IF($C398="","",SUMIFS('CMS Downtime'!$J$24:$J$523,'CMS Downtime'!$B$24:$B$523,$B398,'CMS Downtime'!$C$24:$C$523,$C398,'CMS Downtime'!$D$24:$D$523,$D398,'CMS Downtime'!$K$24:$K$523,"Monitoring Equipment Malfunction"))</f>
        <v/>
      </c>
      <c r="I398" s="160" t="str">
        <f>IF($C398="","",SUMIFS('CMS Downtime'!$J$24:$J$523,'CMS Downtime'!$B$24:$B$523,$B398,'CMS Downtime'!$C$24:$C$523,$C398,'CMS Downtime'!$D$24:$D$523,$D398,'CMS Downtime'!$K$24:$K$523,"NonMonitoring Equipment Malfunction"))</f>
        <v/>
      </c>
      <c r="J398" s="160" t="str">
        <f>IF($C398="","",SUMIFS('CMS Downtime'!$J$24:$J$523,'CMS Downtime'!$B$24:$B$523,$B398,'CMS Downtime'!$C$24:$C$523,$C398,'CMS Downtime'!$D$24:$D$523,$D398,'CMS Downtime'!$K$24:$K$523,"Quality Assurance/Quality Control Calibrations"))</f>
        <v/>
      </c>
      <c r="K398" s="160" t="str">
        <f>IF($C398="","",SUMIFS('CMS Downtime'!$J$24:$J$523,'CMS Downtime'!$B$24:$B$523,$B398,'CMS Downtime'!$C$24:$C$523,$C398,'CMS Downtime'!$D$24:$D$523,$D398,'CMS Downtime'!$K$24:$K$523,"Other Known Causes"))</f>
        <v/>
      </c>
      <c r="L398" s="160" t="str">
        <f>IF($C398="","",SUMIFS('CMS Downtime'!$J$24:$J$523,'CMS Downtime'!$B$24:$B$523,$B398,'CMS Downtime'!$C$24:$C$523,$C398,'CMS Downtime'!$D$24:$D$523,$D398,'CMS Downtime'!$K$24:$K$523,"Other Unknown Causes"))</f>
        <v/>
      </c>
    </row>
    <row r="399" spans="2:12" s="119" customFormat="1" x14ac:dyDescent="0.25">
      <c r="B399" s="144" t="str">
        <f>IF(Lists!AM377="","",Lists!AM377)</f>
        <v/>
      </c>
      <c r="C399" s="145" t="str">
        <f>IF(Lists!AN377="","",Lists!AN377)</f>
        <v/>
      </c>
      <c r="D399" s="145" t="str">
        <f>IF(Lists!AO377="","",Lists!AO377)</f>
        <v/>
      </c>
      <c r="E399" s="135"/>
      <c r="F399" s="142" t="str">
        <f>IF(C399="","",SUMIFS('CMS Downtime'!$J$24:'CMS Downtime'!$J$1323,'CMS Downtime'!$B$24:'CMS Downtime'!$B$1323,B399,'CMS Downtime'!$C$24:'CMS Downtime'!$C$1323,C399,'CMS Downtime'!$D$24:'CMS Downtime'!$D$1323,D399))</f>
        <v/>
      </c>
      <c r="G399" s="158" t="str">
        <f t="shared" si="5"/>
        <v/>
      </c>
      <c r="H399" s="160" t="str">
        <f>IF($C399="","",SUMIFS('CMS Downtime'!$J$24:$J$523,'CMS Downtime'!$B$24:$B$523,$B399,'CMS Downtime'!$C$24:$C$523,$C399,'CMS Downtime'!$D$24:$D$523,$D399,'CMS Downtime'!$K$24:$K$523,"Monitoring Equipment Malfunction"))</f>
        <v/>
      </c>
      <c r="I399" s="160" t="str">
        <f>IF($C399="","",SUMIFS('CMS Downtime'!$J$24:$J$523,'CMS Downtime'!$B$24:$B$523,$B399,'CMS Downtime'!$C$24:$C$523,$C399,'CMS Downtime'!$D$24:$D$523,$D399,'CMS Downtime'!$K$24:$K$523,"NonMonitoring Equipment Malfunction"))</f>
        <v/>
      </c>
      <c r="J399" s="160" t="str">
        <f>IF($C399="","",SUMIFS('CMS Downtime'!$J$24:$J$523,'CMS Downtime'!$B$24:$B$523,$B399,'CMS Downtime'!$C$24:$C$523,$C399,'CMS Downtime'!$D$24:$D$523,$D399,'CMS Downtime'!$K$24:$K$523,"Quality Assurance/Quality Control Calibrations"))</f>
        <v/>
      </c>
      <c r="K399" s="160" t="str">
        <f>IF($C399="","",SUMIFS('CMS Downtime'!$J$24:$J$523,'CMS Downtime'!$B$24:$B$523,$B399,'CMS Downtime'!$C$24:$C$523,$C399,'CMS Downtime'!$D$24:$D$523,$D399,'CMS Downtime'!$K$24:$K$523,"Other Known Causes"))</f>
        <v/>
      </c>
      <c r="L399" s="160" t="str">
        <f>IF($C399="","",SUMIFS('CMS Downtime'!$J$24:$J$523,'CMS Downtime'!$B$24:$B$523,$B399,'CMS Downtime'!$C$24:$C$523,$C399,'CMS Downtime'!$D$24:$D$523,$D399,'CMS Downtime'!$K$24:$K$523,"Other Unknown Causes"))</f>
        <v/>
      </c>
    </row>
    <row r="400" spans="2:12" s="119" customFormat="1" x14ac:dyDescent="0.25">
      <c r="B400" s="144" t="str">
        <f>IF(Lists!AM378="","",Lists!AM378)</f>
        <v/>
      </c>
      <c r="C400" s="145" t="str">
        <f>IF(Lists!AN378="","",Lists!AN378)</f>
        <v/>
      </c>
      <c r="D400" s="145" t="str">
        <f>IF(Lists!AO378="","",Lists!AO378)</f>
        <v/>
      </c>
      <c r="E400" s="135"/>
      <c r="F400" s="142" t="str">
        <f>IF(C400="","",SUMIFS('CMS Downtime'!$J$24:'CMS Downtime'!$J$1323,'CMS Downtime'!$B$24:'CMS Downtime'!$B$1323,B400,'CMS Downtime'!$C$24:'CMS Downtime'!$C$1323,C400,'CMS Downtime'!$D$24:'CMS Downtime'!$D$1323,D400))</f>
        <v/>
      </c>
      <c r="G400" s="158" t="str">
        <f t="shared" si="5"/>
        <v/>
      </c>
      <c r="H400" s="160" t="str">
        <f>IF($C400="","",SUMIFS('CMS Downtime'!$J$24:$J$523,'CMS Downtime'!$B$24:$B$523,$B400,'CMS Downtime'!$C$24:$C$523,$C400,'CMS Downtime'!$D$24:$D$523,$D400,'CMS Downtime'!$K$24:$K$523,"Monitoring Equipment Malfunction"))</f>
        <v/>
      </c>
      <c r="I400" s="160" t="str">
        <f>IF($C400="","",SUMIFS('CMS Downtime'!$J$24:$J$523,'CMS Downtime'!$B$24:$B$523,$B400,'CMS Downtime'!$C$24:$C$523,$C400,'CMS Downtime'!$D$24:$D$523,$D400,'CMS Downtime'!$K$24:$K$523,"NonMonitoring Equipment Malfunction"))</f>
        <v/>
      </c>
      <c r="J400" s="160" t="str">
        <f>IF($C400="","",SUMIFS('CMS Downtime'!$J$24:$J$523,'CMS Downtime'!$B$24:$B$523,$B400,'CMS Downtime'!$C$24:$C$523,$C400,'CMS Downtime'!$D$24:$D$523,$D400,'CMS Downtime'!$K$24:$K$523,"Quality Assurance/Quality Control Calibrations"))</f>
        <v/>
      </c>
      <c r="K400" s="160" t="str">
        <f>IF($C400="","",SUMIFS('CMS Downtime'!$J$24:$J$523,'CMS Downtime'!$B$24:$B$523,$B400,'CMS Downtime'!$C$24:$C$523,$C400,'CMS Downtime'!$D$24:$D$523,$D400,'CMS Downtime'!$K$24:$K$523,"Other Known Causes"))</f>
        <v/>
      </c>
      <c r="L400" s="160" t="str">
        <f>IF($C400="","",SUMIFS('CMS Downtime'!$J$24:$J$523,'CMS Downtime'!$B$24:$B$523,$B400,'CMS Downtime'!$C$24:$C$523,$C400,'CMS Downtime'!$D$24:$D$523,$D400,'CMS Downtime'!$K$24:$K$523,"Other Unknown Causes"))</f>
        <v/>
      </c>
    </row>
    <row r="401" spans="2:12" s="119" customFormat="1" x14ac:dyDescent="0.25">
      <c r="B401" s="144" t="str">
        <f>IF(Lists!AM379="","",Lists!AM379)</f>
        <v/>
      </c>
      <c r="C401" s="145" t="str">
        <f>IF(Lists!AN379="","",Lists!AN379)</f>
        <v/>
      </c>
      <c r="D401" s="145" t="str">
        <f>IF(Lists!AO379="","",Lists!AO379)</f>
        <v/>
      </c>
      <c r="E401" s="135"/>
      <c r="F401" s="142" t="str">
        <f>IF(C401="","",SUMIFS('CMS Downtime'!$J$24:'CMS Downtime'!$J$1323,'CMS Downtime'!$B$24:'CMS Downtime'!$B$1323,B401,'CMS Downtime'!$C$24:'CMS Downtime'!$C$1323,C401,'CMS Downtime'!$D$24:'CMS Downtime'!$D$1323,D401))</f>
        <v/>
      </c>
      <c r="G401" s="158" t="str">
        <f t="shared" si="5"/>
        <v/>
      </c>
      <c r="H401" s="160" t="str">
        <f>IF($C401="","",SUMIFS('CMS Downtime'!$J$24:$J$523,'CMS Downtime'!$B$24:$B$523,$B401,'CMS Downtime'!$C$24:$C$523,$C401,'CMS Downtime'!$D$24:$D$523,$D401,'CMS Downtime'!$K$24:$K$523,"Monitoring Equipment Malfunction"))</f>
        <v/>
      </c>
      <c r="I401" s="160" t="str">
        <f>IF($C401="","",SUMIFS('CMS Downtime'!$J$24:$J$523,'CMS Downtime'!$B$24:$B$523,$B401,'CMS Downtime'!$C$24:$C$523,$C401,'CMS Downtime'!$D$24:$D$523,$D401,'CMS Downtime'!$K$24:$K$523,"NonMonitoring Equipment Malfunction"))</f>
        <v/>
      </c>
      <c r="J401" s="160" t="str">
        <f>IF($C401="","",SUMIFS('CMS Downtime'!$J$24:$J$523,'CMS Downtime'!$B$24:$B$523,$B401,'CMS Downtime'!$C$24:$C$523,$C401,'CMS Downtime'!$D$24:$D$523,$D401,'CMS Downtime'!$K$24:$K$523,"Quality Assurance/Quality Control Calibrations"))</f>
        <v/>
      </c>
      <c r="K401" s="160" t="str">
        <f>IF($C401="","",SUMIFS('CMS Downtime'!$J$24:$J$523,'CMS Downtime'!$B$24:$B$523,$B401,'CMS Downtime'!$C$24:$C$523,$C401,'CMS Downtime'!$D$24:$D$523,$D401,'CMS Downtime'!$K$24:$K$523,"Other Known Causes"))</f>
        <v/>
      </c>
      <c r="L401" s="160" t="str">
        <f>IF($C401="","",SUMIFS('CMS Downtime'!$J$24:$J$523,'CMS Downtime'!$B$24:$B$523,$B401,'CMS Downtime'!$C$24:$C$523,$C401,'CMS Downtime'!$D$24:$D$523,$D401,'CMS Downtime'!$K$24:$K$523,"Other Unknown Causes"))</f>
        <v/>
      </c>
    </row>
    <row r="402" spans="2:12" s="119" customFormat="1" x14ac:dyDescent="0.25">
      <c r="B402" s="144" t="str">
        <f>IF(Lists!AM380="","",Lists!AM380)</f>
        <v/>
      </c>
      <c r="C402" s="145" t="str">
        <f>IF(Lists!AN380="","",Lists!AN380)</f>
        <v/>
      </c>
      <c r="D402" s="145" t="str">
        <f>IF(Lists!AO380="","",Lists!AO380)</f>
        <v/>
      </c>
      <c r="E402" s="135"/>
      <c r="F402" s="142" t="str">
        <f>IF(C402="","",SUMIFS('CMS Downtime'!$J$24:'CMS Downtime'!$J$1323,'CMS Downtime'!$B$24:'CMS Downtime'!$B$1323,B402,'CMS Downtime'!$C$24:'CMS Downtime'!$C$1323,C402,'CMS Downtime'!$D$24:'CMS Downtime'!$D$1323,D402))</f>
        <v/>
      </c>
      <c r="G402" s="158" t="str">
        <f t="shared" si="5"/>
        <v/>
      </c>
      <c r="H402" s="160" t="str">
        <f>IF($C402="","",SUMIFS('CMS Downtime'!$J$24:$J$523,'CMS Downtime'!$B$24:$B$523,$B402,'CMS Downtime'!$C$24:$C$523,$C402,'CMS Downtime'!$D$24:$D$523,$D402,'CMS Downtime'!$K$24:$K$523,"Monitoring Equipment Malfunction"))</f>
        <v/>
      </c>
      <c r="I402" s="160" t="str">
        <f>IF($C402="","",SUMIFS('CMS Downtime'!$J$24:$J$523,'CMS Downtime'!$B$24:$B$523,$B402,'CMS Downtime'!$C$24:$C$523,$C402,'CMS Downtime'!$D$24:$D$523,$D402,'CMS Downtime'!$K$24:$K$523,"NonMonitoring Equipment Malfunction"))</f>
        <v/>
      </c>
      <c r="J402" s="160" t="str">
        <f>IF($C402="","",SUMIFS('CMS Downtime'!$J$24:$J$523,'CMS Downtime'!$B$24:$B$523,$B402,'CMS Downtime'!$C$24:$C$523,$C402,'CMS Downtime'!$D$24:$D$523,$D402,'CMS Downtime'!$K$24:$K$523,"Quality Assurance/Quality Control Calibrations"))</f>
        <v/>
      </c>
      <c r="K402" s="160" t="str">
        <f>IF($C402="","",SUMIFS('CMS Downtime'!$J$24:$J$523,'CMS Downtime'!$B$24:$B$523,$B402,'CMS Downtime'!$C$24:$C$523,$C402,'CMS Downtime'!$D$24:$D$523,$D402,'CMS Downtime'!$K$24:$K$523,"Other Known Causes"))</f>
        <v/>
      </c>
      <c r="L402" s="160" t="str">
        <f>IF($C402="","",SUMIFS('CMS Downtime'!$J$24:$J$523,'CMS Downtime'!$B$24:$B$523,$B402,'CMS Downtime'!$C$24:$C$523,$C402,'CMS Downtime'!$D$24:$D$523,$D402,'CMS Downtime'!$K$24:$K$523,"Other Unknown Causes"))</f>
        <v/>
      </c>
    </row>
    <row r="403" spans="2:12" s="119" customFormat="1" x14ac:dyDescent="0.25">
      <c r="B403" s="144" t="str">
        <f>IF(Lists!AM381="","",Lists!AM381)</f>
        <v/>
      </c>
      <c r="C403" s="145" t="str">
        <f>IF(Lists!AN381="","",Lists!AN381)</f>
        <v/>
      </c>
      <c r="D403" s="145" t="str">
        <f>IF(Lists!AO381="","",Lists!AO381)</f>
        <v/>
      </c>
      <c r="E403" s="135"/>
      <c r="F403" s="142" t="str">
        <f>IF(C403="","",SUMIFS('CMS Downtime'!$J$24:'CMS Downtime'!$J$1323,'CMS Downtime'!$B$24:'CMS Downtime'!$B$1323,B403,'CMS Downtime'!$C$24:'CMS Downtime'!$C$1323,C403,'CMS Downtime'!$D$24:'CMS Downtime'!$D$1323,D403))</f>
        <v/>
      </c>
      <c r="G403" s="158" t="str">
        <f t="shared" si="5"/>
        <v/>
      </c>
      <c r="H403" s="160" t="str">
        <f>IF($C403="","",SUMIFS('CMS Downtime'!$J$24:$J$523,'CMS Downtime'!$B$24:$B$523,$B403,'CMS Downtime'!$C$24:$C$523,$C403,'CMS Downtime'!$D$24:$D$523,$D403,'CMS Downtime'!$K$24:$K$523,"Monitoring Equipment Malfunction"))</f>
        <v/>
      </c>
      <c r="I403" s="160" t="str">
        <f>IF($C403="","",SUMIFS('CMS Downtime'!$J$24:$J$523,'CMS Downtime'!$B$24:$B$523,$B403,'CMS Downtime'!$C$24:$C$523,$C403,'CMS Downtime'!$D$24:$D$523,$D403,'CMS Downtime'!$K$24:$K$523,"NonMonitoring Equipment Malfunction"))</f>
        <v/>
      </c>
      <c r="J403" s="160" t="str">
        <f>IF($C403="","",SUMIFS('CMS Downtime'!$J$24:$J$523,'CMS Downtime'!$B$24:$B$523,$B403,'CMS Downtime'!$C$24:$C$523,$C403,'CMS Downtime'!$D$24:$D$523,$D403,'CMS Downtime'!$K$24:$K$523,"Quality Assurance/Quality Control Calibrations"))</f>
        <v/>
      </c>
      <c r="K403" s="160" t="str">
        <f>IF($C403="","",SUMIFS('CMS Downtime'!$J$24:$J$523,'CMS Downtime'!$B$24:$B$523,$B403,'CMS Downtime'!$C$24:$C$523,$C403,'CMS Downtime'!$D$24:$D$523,$D403,'CMS Downtime'!$K$24:$K$523,"Other Known Causes"))</f>
        <v/>
      </c>
      <c r="L403" s="160" t="str">
        <f>IF($C403="","",SUMIFS('CMS Downtime'!$J$24:$J$523,'CMS Downtime'!$B$24:$B$523,$B403,'CMS Downtime'!$C$24:$C$523,$C403,'CMS Downtime'!$D$24:$D$523,$D403,'CMS Downtime'!$K$24:$K$523,"Other Unknown Causes"))</f>
        <v/>
      </c>
    </row>
    <row r="404" spans="2:12" s="119" customFormat="1" x14ac:dyDescent="0.25">
      <c r="B404" s="144" t="str">
        <f>IF(Lists!AM382="","",Lists!AM382)</f>
        <v/>
      </c>
      <c r="C404" s="145" t="str">
        <f>IF(Lists!AN382="","",Lists!AN382)</f>
        <v/>
      </c>
      <c r="D404" s="145" t="str">
        <f>IF(Lists!AO382="","",Lists!AO382)</f>
        <v/>
      </c>
      <c r="E404" s="135"/>
      <c r="F404" s="142" t="str">
        <f>IF(C404="","",SUMIFS('CMS Downtime'!$J$24:'CMS Downtime'!$J$1323,'CMS Downtime'!$B$24:'CMS Downtime'!$B$1323,B404,'CMS Downtime'!$C$24:'CMS Downtime'!$C$1323,C404,'CMS Downtime'!$D$24:'CMS Downtime'!$D$1323,D404))</f>
        <v/>
      </c>
      <c r="G404" s="158" t="str">
        <f t="shared" si="5"/>
        <v/>
      </c>
      <c r="H404" s="160" t="str">
        <f>IF($C404="","",SUMIFS('CMS Downtime'!$J$24:$J$523,'CMS Downtime'!$B$24:$B$523,$B404,'CMS Downtime'!$C$24:$C$523,$C404,'CMS Downtime'!$D$24:$D$523,$D404,'CMS Downtime'!$K$24:$K$523,"Monitoring Equipment Malfunction"))</f>
        <v/>
      </c>
      <c r="I404" s="160" t="str">
        <f>IF($C404="","",SUMIFS('CMS Downtime'!$J$24:$J$523,'CMS Downtime'!$B$24:$B$523,$B404,'CMS Downtime'!$C$24:$C$523,$C404,'CMS Downtime'!$D$24:$D$523,$D404,'CMS Downtime'!$K$24:$K$523,"NonMonitoring Equipment Malfunction"))</f>
        <v/>
      </c>
      <c r="J404" s="160" t="str">
        <f>IF($C404="","",SUMIFS('CMS Downtime'!$J$24:$J$523,'CMS Downtime'!$B$24:$B$523,$B404,'CMS Downtime'!$C$24:$C$523,$C404,'CMS Downtime'!$D$24:$D$523,$D404,'CMS Downtime'!$K$24:$K$523,"Quality Assurance/Quality Control Calibrations"))</f>
        <v/>
      </c>
      <c r="K404" s="160" t="str">
        <f>IF($C404="","",SUMIFS('CMS Downtime'!$J$24:$J$523,'CMS Downtime'!$B$24:$B$523,$B404,'CMS Downtime'!$C$24:$C$523,$C404,'CMS Downtime'!$D$24:$D$523,$D404,'CMS Downtime'!$K$24:$K$523,"Other Known Causes"))</f>
        <v/>
      </c>
      <c r="L404" s="160" t="str">
        <f>IF($C404="","",SUMIFS('CMS Downtime'!$J$24:$J$523,'CMS Downtime'!$B$24:$B$523,$B404,'CMS Downtime'!$C$24:$C$523,$C404,'CMS Downtime'!$D$24:$D$523,$D404,'CMS Downtime'!$K$24:$K$523,"Other Unknown Causes"))</f>
        <v/>
      </c>
    </row>
    <row r="405" spans="2:12" s="119" customFormat="1" x14ac:dyDescent="0.25">
      <c r="B405" s="144" t="str">
        <f>IF(Lists!AM383="","",Lists!AM383)</f>
        <v/>
      </c>
      <c r="C405" s="145" t="str">
        <f>IF(Lists!AN383="","",Lists!AN383)</f>
        <v/>
      </c>
      <c r="D405" s="145" t="str">
        <f>IF(Lists!AO383="","",Lists!AO383)</f>
        <v/>
      </c>
      <c r="E405" s="135"/>
      <c r="F405" s="142" t="str">
        <f>IF(C405="","",SUMIFS('CMS Downtime'!$J$24:'CMS Downtime'!$J$1323,'CMS Downtime'!$B$24:'CMS Downtime'!$B$1323,B405,'CMS Downtime'!$C$24:'CMS Downtime'!$C$1323,C405,'CMS Downtime'!$D$24:'CMS Downtime'!$D$1323,D405))</f>
        <v/>
      </c>
      <c r="G405" s="158" t="str">
        <f t="shared" si="5"/>
        <v/>
      </c>
      <c r="H405" s="160" t="str">
        <f>IF($C405="","",SUMIFS('CMS Downtime'!$J$24:$J$523,'CMS Downtime'!$B$24:$B$523,$B405,'CMS Downtime'!$C$24:$C$523,$C405,'CMS Downtime'!$D$24:$D$523,$D405,'CMS Downtime'!$K$24:$K$523,"Monitoring Equipment Malfunction"))</f>
        <v/>
      </c>
      <c r="I405" s="160" t="str">
        <f>IF($C405="","",SUMIFS('CMS Downtime'!$J$24:$J$523,'CMS Downtime'!$B$24:$B$523,$B405,'CMS Downtime'!$C$24:$C$523,$C405,'CMS Downtime'!$D$24:$D$523,$D405,'CMS Downtime'!$K$24:$K$523,"NonMonitoring Equipment Malfunction"))</f>
        <v/>
      </c>
      <c r="J405" s="160" t="str">
        <f>IF($C405="","",SUMIFS('CMS Downtime'!$J$24:$J$523,'CMS Downtime'!$B$24:$B$523,$B405,'CMS Downtime'!$C$24:$C$523,$C405,'CMS Downtime'!$D$24:$D$523,$D405,'CMS Downtime'!$K$24:$K$523,"Quality Assurance/Quality Control Calibrations"))</f>
        <v/>
      </c>
      <c r="K405" s="160" t="str">
        <f>IF($C405="","",SUMIFS('CMS Downtime'!$J$24:$J$523,'CMS Downtime'!$B$24:$B$523,$B405,'CMS Downtime'!$C$24:$C$523,$C405,'CMS Downtime'!$D$24:$D$523,$D405,'CMS Downtime'!$K$24:$K$523,"Other Known Causes"))</f>
        <v/>
      </c>
      <c r="L405" s="160" t="str">
        <f>IF($C405="","",SUMIFS('CMS Downtime'!$J$24:$J$523,'CMS Downtime'!$B$24:$B$523,$B405,'CMS Downtime'!$C$24:$C$523,$C405,'CMS Downtime'!$D$24:$D$523,$D405,'CMS Downtime'!$K$24:$K$523,"Other Unknown Causes"))</f>
        <v/>
      </c>
    </row>
    <row r="406" spans="2:12" s="119" customFormat="1" x14ac:dyDescent="0.25">
      <c r="B406" s="144" t="str">
        <f>IF(Lists!AM384="","",Lists!AM384)</f>
        <v/>
      </c>
      <c r="C406" s="145" t="str">
        <f>IF(Lists!AN384="","",Lists!AN384)</f>
        <v/>
      </c>
      <c r="D406" s="145" t="str">
        <f>IF(Lists!AO384="","",Lists!AO384)</f>
        <v/>
      </c>
      <c r="E406" s="135"/>
      <c r="F406" s="142" t="str">
        <f>IF(C406="","",SUMIFS('CMS Downtime'!$J$24:'CMS Downtime'!$J$1323,'CMS Downtime'!$B$24:'CMS Downtime'!$B$1323,B406,'CMS Downtime'!$C$24:'CMS Downtime'!$C$1323,C406,'CMS Downtime'!$D$24:'CMS Downtime'!$D$1323,D406))</f>
        <v/>
      </c>
      <c r="G406" s="158" t="str">
        <f t="shared" si="5"/>
        <v/>
      </c>
      <c r="H406" s="160" t="str">
        <f>IF($C406="","",SUMIFS('CMS Downtime'!$J$24:$J$523,'CMS Downtime'!$B$24:$B$523,$B406,'CMS Downtime'!$C$24:$C$523,$C406,'CMS Downtime'!$D$24:$D$523,$D406,'CMS Downtime'!$K$24:$K$523,"Monitoring Equipment Malfunction"))</f>
        <v/>
      </c>
      <c r="I406" s="160" t="str">
        <f>IF($C406="","",SUMIFS('CMS Downtime'!$J$24:$J$523,'CMS Downtime'!$B$24:$B$523,$B406,'CMS Downtime'!$C$24:$C$523,$C406,'CMS Downtime'!$D$24:$D$523,$D406,'CMS Downtime'!$K$24:$K$523,"NonMonitoring Equipment Malfunction"))</f>
        <v/>
      </c>
      <c r="J406" s="160" t="str">
        <f>IF($C406="","",SUMIFS('CMS Downtime'!$J$24:$J$523,'CMS Downtime'!$B$24:$B$523,$B406,'CMS Downtime'!$C$24:$C$523,$C406,'CMS Downtime'!$D$24:$D$523,$D406,'CMS Downtime'!$K$24:$K$523,"Quality Assurance/Quality Control Calibrations"))</f>
        <v/>
      </c>
      <c r="K406" s="160" t="str">
        <f>IF($C406="","",SUMIFS('CMS Downtime'!$J$24:$J$523,'CMS Downtime'!$B$24:$B$523,$B406,'CMS Downtime'!$C$24:$C$523,$C406,'CMS Downtime'!$D$24:$D$523,$D406,'CMS Downtime'!$K$24:$K$523,"Other Known Causes"))</f>
        <v/>
      </c>
      <c r="L406" s="160" t="str">
        <f>IF($C406="","",SUMIFS('CMS Downtime'!$J$24:$J$523,'CMS Downtime'!$B$24:$B$523,$B406,'CMS Downtime'!$C$24:$C$523,$C406,'CMS Downtime'!$D$24:$D$523,$D406,'CMS Downtime'!$K$24:$K$523,"Other Unknown Causes"))</f>
        <v/>
      </c>
    </row>
    <row r="407" spans="2:12" s="119" customFormat="1" x14ac:dyDescent="0.25">
      <c r="B407" s="144" t="str">
        <f>IF(Lists!AM385="","",Lists!AM385)</f>
        <v/>
      </c>
      <c r="C407" s="145" t="str">
        <f>IF(Lists!AN385="","",Lists!AN385)</f>
        <v/>
      </c>
      <c r="D407" s="145" t="str">
        <f>IF(Lists!AO385="","",Lists!AO385)</f>
        <v/>
      </c>
      <c r="E407" s="135"/>
      <c r="F407" s="142" t="str">
        <f>IF(C407="","",SUMIFS('CMS Downtime'!$J$24:'CMS Downtime'!$J$1323,'CMS Downtime'!$B$24:'CMS Downtime'!$B$1323,B407,'CMS Downtime'!$C$24:'CMS Downtime'!$C$1323,C407,'CMS Downtime'!$D$24:'CMS Downtime'!$D$1323,D407))</f>
        <v/>
      </c>
      <c r="G407" s="158" t="str">
        <f t="shared" si="5"/>
        <v/>
      </c>
      <c r="H407" s="160" t="str">
        <f>IF($C407="","",SUMIFS('CMS Downtime'!$J$24:$J$523,'CMS Downtime'!$B$24:$B$523,$B407,'CMS Downtime'!$C$24:$C$523,$C407,'CMS Downtime'!$D$24:$D$523,$D407,'CMS Downtime'!$K$24:$K$523,"Monitoring Equipment Malfunction"))</f>
        <v/>
      </c>
      <c r="I407" s="160" t="str">
        <f>IF($C407="","",SUMIFS('CMS Downtime'!$J$24:$J$523,'CMS Downtime'!$B$24:$B$523,$B407,'CMS Downtime'!$C$24:$C$523,$C407,'CMS Downtime'!$D$24:$D$523,$D407,'CMS Downtime'!$K$24:$K$523,"NonMonitoring Equipment Malfunction"))</f>
        <v/>
      </c>
      <c r="J407" s="160" t="str">
        <f>IF($C407="","",SUMIFS('CMS Downtime'!$J$24:$J$523,'CMS Downtime'!$B$24:$B$523,$B407,'CMS Downtime'!$C$24:$C$523,$C407,'CMS Downtime'!$D$24:$D$523,$D407,'CMS Downtime'!$K$24:$K$523,"Quality Assurance/Quality Control Calibrations"))</f>
        <v/>
      </c>
      <c r="K407" s="160" t="str">
        <f>IF($C407="","",SUMIFS('CMS Downtime'!$J$24:$J$523,'CMS Downtime'!$B$24:$B$523,$B407,'CMS Downtime'!$C$24:$C$523,$C407,'CMS Downtime'!$D$24:$D$523,$D407,'CMS Downtime'!$K$24:$K$523,"Other Known Causes"))</f>
        <v/>
      </c>
      <c r="L407" s="160" t="str">
        <f>IF($C407="","",SUMIFS('CMS Downtime'!$J$24:$J$523,'CMS Downtime'!$B$24:$B$523,$B407,'CMS Downtime'!$C$24:$C$523,$C407,'CMS Downtime'!$D$24:$D$523,$D407,'CMS Downtime'!$K$24:$K$523,"Other Unknown Causes"))</f>
        <v/>
      </c>
    </row>
    <row r="408" spans="2:12" s="119" customFormat="1" x14ac:dyDescent="0.25">
      <c r="B408" s="144" t="str">
        <f>IF(Lists!AM386="","",Lists!AM386)</f>
        <v/>
      </c>
      <c r="C408" s="145" t="str">
        <f>IF(Lists!AN386="","",Lists!AN386)</f>
        <v/>
      </c>
      <c r="D408" s="145" t="str">
        <f>IF(Lists!AO386="","",Lists!AO386)</f>
        <v/>
      </c>
      <c r="E408" s="135"/>
      <c r="F408" s="142" t="str">
        <f>IF(C408="","",SUMIFS('CMS Downtime'!$J$24:'CMS Downtime'!$J$1323,'CMS Downtime'!$B$24:'CMS Downtime'!$B$1323,B408,'CMS Downtime'!$C$24:'CMS Downtime'!$C$1323,C408,'CMS Downtime'!$D$24:'CMS Downtime'!$D$1323,D408))</f>
        <v/>
      </c>
      <c r="G408" s="158" t="str">
        <f t="shared" si="5"/>
        <v/>
      </c>
      <c r="H408" s="160" t="str">
        <f>IF($C408="","",SUMIFS('CMS Downtime'!$J$24:$J$523,'CMS Downtime'!$B$24:$B$523,$B408,'CMS Downtime'!$C$24:$C$523,$C408,'CMS Downtime'!$D$24:$D$523,$D408,'CMS Downtime'!$K$24:$K$523,"Monitoring Equipment Malfunction"))</f>
        <v/>
      </c>
      <c r="I408" s="160" t="str">
        <f>IF($C408="","",SUMIFS('CMS Downtime'!$J$24:$J$523,'CMS Downtime'!$B$24:$B$523,$B408,'CMS Downtime'!$C$24:$C$523,$C408,'CMS Downtime'!$D$24:$D$523,$D408,'CMS Downtime'!$K$24:$K$523,"NonMonitoring Equipment Malfunction"))</f>
        <v/>
      </c>
      <c r="J408" s="160" t="str">
        <f>IF($C408="","",SUMIFS('CMS Downtime'!$J$24:$J$523,'CMS Downtime'!$B$24:$B$523,$B408,'CMS Downtime'!$C$24:$C$523,$C408,'CMS Downtime'!$D$24:$D$523,$D408,'CMS Downtime'!$K$24:$K$523,"Quality Assurance/Quality Control Calibrations"))</f>
        <v/>
      </c>
      <c r="K408" s="160" t="str">
        <f>IF($C408="","",SUMIFS('CMS Downtime'!$J$24:$J$523,'CMS Downtime'!$B$24:$B$523,$B408,'CMS Downtime'!$C$24:$C$523,$C408,'CMS Downtime'!$D$24:$D$523,$D408,'CMS Downtime'!$K$24:$K$523,"Other Known Causes"))</f>
        <v/>
      </c>
      <c r="L408" s="160" t="str">
        <f>IF($C408="","",SUMIFS('CMS Downtime'!$J$24:$J$523,'CMS Downtime'!$B$24:$B$523,$B408,'CMS Downtime'!$C$24:$C$523,$C408,'CMS Downtime'!$D$24:$D$523,$D408,'CMS Downtime'!$K$24:$K$523,"Other Unknown Causes"))</f>
        <v/>
      </c>
    </row>
    <row r="409" spans="2:12" s="119" customFormat="1" x14ac:dyDescent="0.25">
      <c r="B409" s="144" t="str">
        <f>IF(Lists!AM387="","",Lists!AM387)</f>
        <v/>
      </c>
      <c r="C409" s="145" t="str">
        <f>IF(Lists!AN387="","",Lists!AN387)</f>
        <v/>
      </c>
      <c r="D409" s="145" t="str">
        <f>IF(Lists!AO387="","",Lists!AO387)</f>
        <v/>
      </c>
      <c r="E409" s="135"/>
      <c r="F409" s="142" t="str">
        <f>IF(C409="","",SUMIFS('CMS Downtime'!$J$24:'CMS Downtime'!$J$1323,'CMS Downtime'!$B$24:'CMS Downtime'!$B$1323,B409,'CMS Downtime'!$C$24:'CMS Downtime'!$C$1323,C409,'CMS Downtime'!$D$24:'CMS Downtime'!$D$1323,D409))</f>
        <v/>
      </c>
      <c r="G409" s="158" t="str">
        <f t="shared" ref="G409:G472" si="6">IF($E409="","",F409/$E409)</f>
        <v/>
      </c>
      <c r="H409" s="160" t="str">
        <f>IF($C409="","",SUMIFS('CMS Downtime'!$J$24:$J$523,'CMS Downtime'!$B$24:$B$523,$B409,'CMS Downtime'!$C$24:$C$523,$C409,'CMS Downtime'!$D$24:$D$523,$D409,'CMS Downtime'!$K$24:$K$523,"Monitoring Equipment Malfunction"))</f>
        <v/>
      </c>
      <c r="I409" s="160" t="str">
        <f>IF($C409="","",SUMIFS('CMS Downtime'!$J$24:$J$523,'CMS Downtime'!$B$24:$B$523,$B409,'CMS Downtime'!$C$24:$C$523,$C409,'CMS Downtime'!$D$24:$D$523,$D409,'CMS Downtime'!$K$24:$K$523,"NonMonitoring Equipment Malfunction"))</f>
        <v/>
      </c>
      <c r="J409" s="160" t="str">
        <f>IF($C409="","",SUMIFS('CMS Downtime'!$J$24:$J$523,'CMS Downtime'!$B$24:$B$523,$B409,'CMS Downtime'!$C$24:$C$523,$C409,'CMS Downtime'!$D$24:$D$523,$D409,'CMS Downtime'!$K$24:$K$523,"Quality Assurance/Quality Control Calibrations"))</f>
        <v/>
      </c>
      <c r="K409" s="160" t="str">
        <f>IF($C409="","",SUMIFS('CMS Downtime'!$J$24:$J$523,'CMS Downtime'!$B$24:$B$523,$B409,'CMS Downtime'!$C$24:$C$523,$C409,'CMS Downtime'!$D$24:$D$523,$D409,'CMS Downtime'!$K$24:$K$523,"Other Known Causes"))</f>
        <v/>
      </c>
      <c r="L409" s="160" t="str">
        <f>IF($C409="","",SUMIFS('CMS Downtime'!$J$24:$J$523,'CMS Downtime'!$B$24:$B$523,$B409,'CMS Downtime'!$C$24:$C$523,$C409,'CMS Downtime'!$D$24:$D$523,$D409,'CMS Downtime'!$K$24:$K$523,"Other Unknown Causes"))</f>
        <v/>
      </c>
    </row>
    <row r="410" spans="2:12" s="119" customFormat="1" x14ac:dyDescent="0.25">
      <c r="B410" s="144" t="str">
        <f>IF(Lists!AM388="","",Lists!AM388)</f>
        <v/>
      </c>
      <c r="C410" s="145" t="str">
        <f>IF(Lists!AN388="","",Lists!AN388)</f>
        <v/>
      </c>
      <c r="D410" s="145" t="str">
        <f>IF(Lists!AO388="","",Lists!AO388)</f>
        <v/>
      </c>
      <c r="E410" s="135"/>
      <c r="F410" s="142" t="str">
        <f>IF(C410="","",SUMIFS('CMS Downtime'!$J$24:'CMS Downtime'!$J$1323,'CMS Downtime'!$B$24:'CMS Downtime'!$B$1323,B410,'CMS Downtime'!$C$24:'CMS Downtime'!$C$1323,C410,'CMS Downtime'!$D$24:'CMS Downtime'!$D$1323,D410))</f>
        <v/>
      </c>
      <c r="G410" s="158" t="str">
        <f t="shared" si="6"/>
        <v/>
      </c>
      <c r="H410" s="160" t="str">
        <f>IF($C410="","",SUMIFS('CMS Downtime'!$J$24:$J$523,'CMS Downtime'!$B$24:$B$523,$B410,'CMS Downtime'!$C$24:$C$523,$C410,'CMS Downtime'!$D$24:$D$523,$D410,'CMS Downtime'!$K$24:$K$523,"Monitoring Equipment Malfunction"))</f>
        <v/>
      </c>
      <c r="I410" s="160" t="str">
        <f>IF($C410="","",SUMIFS('CMS Downtime'!$J$24:$J$523,'CMS Downtime'!$B$24:$B$523,$B410,'CMS Downtime'!$C$24:$C$523,$C410,'CMS Downtime'!$D$24:$D$523,$D410,'CMS Downtime'!$K$24:$K$523,"NonMonitoring Equipment Malfunction"))</f>
        <v/>
      </c>
      <c r="J410" s="160" t="str">
        <f>IF($C410="","",SUMIFS('CMS Downtime'!$J$24:$J$523,'CMS Downtime'!$B$24:$B$523,$B410,'CMS Downtime'!$C$24:$C$523,$C410,'CMS Downtime'!$D$24:$D$523,$D410,'CMS Downtime'!$K$24:$K$523,"Quality Assurance/Quality Control Calibrations"))</f>
        <v/>
      </c>
      <c r="K410" s="160" t="str">
        <f>IF($C410="","",SUMIFS('CMS Downtime'!$J$24:$J$523,'CMS Downtime'!$B$24:$B$523,$B410,'CMS Downtime'!$C$24:$C$523,$C410,'CMS Downtime'!$D$24:$D$523,$D410,'CMS Downtime'!$K$24:$K$523,"Other Known Causes"))</f>
        <v/>
      </c>
      <c r="L410" s="160" t="str">
        <f>IF($C410="","",SUMIFS('CMS Downtime'!$J$24:$J$523,'CMS Downtime'!$B$24:$B$523,$B410,'CMS Downtime'!$C$24:$C$523,$C410,'CMS Downtime'!$D$24:$D$523,$D410,'CMS Downtime'!$K$24:$K$523,"Other Unknown Causes"))</f>
        <v/>
      </c>
    </row>
    <row r="411" spans="2:12" s="119" customFormat="1" x14ac:dyDescent="0.25">
      <c r="B411" s="144" t="str">
        <f>IF(Lists!AM389="","",Lists!AM389)</f>
        <v/>
      </c>
      <c r="C411" s="145" t="str">
        <f>IF(Lists!AN389="","",Lists!AN389)</f>
        <v/>
      </c>
      <c r="D411" s="145" t="str">
        <f>IF(Lists!AO389="","",Lists!AO389)</f>
        <v/>
      </c>
      <c r="E411" s="135"/>
      <c r="F411" s="142" t="str">
        <f>IF(C411="","",SUMIFS('CMS Downtime'!$J$24:'CMS Downtime'!$J$1323,'CMS Downtime'!$B$24:'CMS Downtime'!$B$1323,B411,'CMS Downtime'!$C$24:'CMS Downtime'!$C$1323,C411,'CMS Downtime'!$D$24:'CMS Downtime'!$D$1323,D411))</f>
        <v/>
      </c>
      <c r="G411" s="158" t="str">
        <f t="shared" si="6"/>
        <v/>
      </c>
      <c r="H411" s="160" t="str">
        <f>IF($C411="","",SUMIFS('CMS Downtime'!$J$24:$J$523,'CMS Downtime'!$B$24:$B$523,$B411,'CMS Downtime'!$C$24:$C$523,$C411,'CMS Downtime'!$D$24:$D$523,$D411,'CMS Downtime'!$K$24:$K$523,"Monitoring Equipment Malfunction"))</f>
        <v/>
      </c>
      <c r="I411" s="160" t="str">
        <f>IF($C411="","",SUMIFS('CMS Downtime'!$J$24:$J$523,'CMS Downtime'!$B$24:$B$523,$B411,'CMS Downtime'!$C$24:$C$523,$C411,'CMS Downtime'!$D$24:$D$523,$D411,'CMS Downtime'!$K$24:$K$523,"NonMonitoring Equipment Malfunction"))</f>
        <v/>
      </c>
      <c r="J411" s="160" t="str">
        <f>IF($C411="","",SUMIFS('CMS Downtime'!$J$24:$J$523,'CMS Downtime'!$B$24:$B$523,$B411,'CMS Downtime'!$C$24:$C$523,$C411,'CMS Downtime'!$D$24:$D$523,$D411,'CMS Downtime'!$K$24:$K$523,"Quality Assurance/Quality Control Calibrations"))</f>
        <v/>
      </c>
      <c r="K411" s="160" t="str">
        <f>IF($C411="","",SUMIFS('CMS Downtime'!$J$24:$J$523,'CMS Downtime'!$B$24:$B$523,$B411,'CMS Downtime'!$C$24:$C$523,$C411,'CMS Downtime'!$D$24:$D$523,$D411,'CMS Downtime'!$K$24:$K$523,"Other Known Causes"))</f>
        <v/>
      </c>
      <c r="L411" s="160" t="str">
        <f>IF($C411="","",SUMIFS('CMS Downtime'!$J$24:$J$523,'CMS Downtime'!$B$24:$B$523,$B411,'CMS Downtime'!$C$24:$C$523,$C411,'CMS Downtime'!$D$24:$D$523,$D411,'CMS Downtime'!$K$24:$K$523,"Other Unknown Causes"))</f>
        <v/>
      </c>
    </row>
    <row r="412" spans="2:12" s="119" customFormat="1" x14ac:dyDescent="0.25">
      <c r="B412" s="144" t="str">
        <f>IF(Lists!AM390="","",Lists!AM390)</f>
        <v/>
      </c>
      <c r="C412" s="145" t="str">
        <f>IF(Lists!AN390="","",Lists!AN390)</f>
        <v/>
      </c>
      <c r="D412" s="145" t="str">
        <f>IF(Lists!AO390="","",Lists!AO390)</f>
        <v/>
      </c>
      <c r="E412" s="135"/>
      <c r="F412" s="142" t="str">
        <f>IF(C412="","",SUMIFS('CMS Downtime'!$J$24:'CMS Downtime'!$J$1323,'CMS Downtime'!$B$24:'CMS Downtime'!$B$1323,B412,'CMS Downtime'!$C$24:'CMS Downtime'!$C$1323,C412,'CMS Downtime'!$D$24:'CMS Downtime'!$D$1323,D412))</f>
        <v/>
      </c>
      <c r="G412" s="158" t="str">
        <f t="shared" si="6"/>
        <v/>
      </c>
      <c r="H412" s="160" t="str">
        <f>IF($C412="","",SUMIFS('CMS Downtime'!$J$24:$J$523,'CMS Downtime'!$B$24:$B$523,$B412,'CMS Downtime'!$C$24:$C$523,$C412,'CMS Downtime'!$D$24:$D$523,$D412,'CMS Downtime'!$K$24:$K$523,"Monitoring Equipment Malfunction"))</f>
        <v/>
      </c>
      <c r="I412" s="160" t="str">
        <f>IF($C412="","",SUMIFS('CMS Downtime'!$J$24:$J$523,'CMS Downtime'!$B$24:$B$523,$B412,'CMS Downtime'!$C$24:$C$523,$C412,'CMS Downtime'!$D$24:$D$523,$D412,'CMS Downtime'!$K$24:$K$523,"NonMonitoring Equipment Malfunction"))</f>
        <v/>
      </c>
      <c r="J412" s="160" t="str">
        <f>IF($C412="","",SUMIFS('CMS Downtime'!$J$24:$J$523,'CMS Downtime'!$B$24:$B$523,$B412,'CMS Downtime'!$C$24:$C$523,$C412,'CMS Downtime'!$D$24:$D$523,$D412,'CMS Downtime'!$K$24:$K$523,"Quality Assurance/Quality Control Calibrations"))</f>
        <v/>
      </c>
      <c r="K412" s="160" t="str">
        <f>IF($C412="","",SUMIFS('CMS Downtime'!$J$24:$J$523,'CMS Downtime'!$B$24:$B$523,$B412,'CMS Downtime'!$C$24:$C$523,$C412,'CMS Downtime'!$D$24:$D$523,$D412,'CMS Downtime'!$K$24:$K$523,"Other Known Causes"))</f>
        <v/>
      </c>
      <c r="L412" s="160" t="str">
        <f>IF($C412="","",SUMIFS('CMS Downtime'!$J$24:$J$523,'CMS Downtime'!$B$24:$B$523,$B412,'CMS Downtime'!$C$24:$C$523,$C412,'CMS Downtime'!$D$24:$D$523,$D412,'CMS Downtime'!$K$24:$K$523,"Other Unknown Causes"))</f>
        <v/>
      </c>
    </row>
    <row r="413" spans="2:12" s="119" customFormat="1" x14ac:dyDescent="0.25">
      <c r="B413" s="144" t="str">
        <f>IF(Lists!AM391="","",Lists!AM391)</f>
        <v/>
      </c>
      <c r="C413" s="145" t="str">
        <f>IF(Lists!AN391="","",Lists!AN391)</f>
        <v/>
      </c>
      <c r="D413" s="145" t="str">
        <f>IF(Lists!AO391="","",Lists!AO391)</f>
        <v/>
      </c>
      <c r="E413" s="135"/>
      <c r="F413" s="142" t="str">
        <f>IF(C413="","",SUMIFS('CMS Downtime'!$J$24:'CMS Downtime'!$J$1323,'CMS Downtime'!$B$24:'CMS Downtime'!$B$1323,B413,'CMS Downtime'!$C$24:'CMS Downtime'!$C$1323,C413,'CMS Downtime'!$D$24:'CMS Downtime'!$D$1323,D413))</f>
        <v/>
      </c>
      <c r="G413" s="158" t="str">
        <f t="shared" si="6"/>
        <v/>
      </c>
      <c r="H413" s="160" t="str">
        <f>IF($C413="","",SUMIFS('CMS Downtime'!$J$24:$J$523,'CMS Downtime'!$B$24:$B$523,$B413,'CMS Downtime'!$C$24:$C$523,$C413,'CMS Downtime'!$D$24:$D$523,$D413,'CMS Downtime'!$K$24:$K$523,"Monitoring Equipment Malfunction"))</f>
        <v/>
      </c>
      <c r="I413" s="160" t="str">
        <f>IF($C413="","",SUMIFS('CMS Downtime'!$J$24:$J$523,'CMS Downtime'!$B$24:$B$523,$B413,'CMS Downtime'!$C$24:$C$523,$C413,'CMS Downtime'!$D$24:$D$523,$D413,'CMS Downtime'!$K$24:$K$523,"NonMonitoring Equipment Malfunction"))</f>
        <v/>
      </c>
      <c r="J413" s="160" t="str">
        <f>IF($C413="","",SUMIFS('CMS Downtime'!$J$24:$J$523,'CMS Downtime'!$B$24:$B$523,$B413,'CMS Downtime'!$C$24:$C$523,$C413,'CMS Downtime'!$D$24:$D$523,$D413,'CMS Downtime'!$K$24:$K$523,"Quality Assurance/Quality Control Calibrations"))</f>
        <v/>
      </c>
      <c r="K413" s="160" t="str">
        <f>IF($C413="","",SUMIFS('CMS Downtime'!$J$24:$J$523,'CMS Downtime'!$B$24:$B$523,$B413,'CMS Downtime'!$C$24:$C$523,$C413,'CMS Downtime'!$D$24:$D$523,$D413,'CMS Downtime'!$K$24:$K$523,"Other Known Causes"))</f>
        <v/>
      </c>
      <c r="L413" s="160" t="str">
        <f>IF($C413="","",SUMIFS('CMS Downtime'!$J$24:$J$523,'CMS Downtime'!$B$24:$B$523,$B413,'CMS Downtime'!$C$24:$C$523,$C413,'CMS Downtime'!$D$24:$D$523,$D413,'CMS Downtime'!$K$24:$K$523,"Other Unknown Causes"))</f>
        <v/>
      </c>
    </row>
    <row r="414" spans="2:12" s="119" customFormat="1" x14ac:dyDescent="0.25">
      <c r="B414" s="144" t="str">
        <f>IF(Lists!AM392="","",Lists!AM392)</f>
        <v/>
      </c>
      <c r="C414" s="145" t="str">
        <f>IF(Lists!AN392="","",Lists!AN392)</f>
        <v/>
      </c>
      <c r="D414" s="145" t="str">
        <f>IF(Lists!AO392="","",Lists!AO392)</f>
        <v/>
      </c>
      <c r="E414" s="135"/>
      <c r="F414" s="142" t="str">
        <f>IF(C414="","",SUMIFS('CMS Downtime'!$J$24:'CMS Downtime'!$J$1323,'CMS Downtime'!$B$24:'CMS Downtime'!$B$1323,B414,'CMS Downtime'!$C$24:'CMS Downtime'!$C$1323,C414,'CMS Downtime'!$D$24:'CMS Downtime'!$D$1323,D414))</f>
        <v/>
      </c>
      <c r="G414" s="158" t="str">
        <f t="shared" si="6"/>
        <v/>
      </c>
      <c r="H414" s="160" t="str">
        <f>IF($C414="","",SUMIFS('CMS Downtime'!$J$24:$J$523,'CMS Downtime'!$B$24:$B$523,$B414,'CMS Downtime'!$C$24:$C$523,$C414,'CMS Downtime'!$D$24:$D$523,$D414,'CMS Downtime'!$K$24:$K$523,"Monitoring Equipment Malfunction"))</f>
        <v/>
      </c>
      <c r="I414" s="160" t="str">
        <f>IF($C414="","",SUMIFS('CMS Downtime'!$J$24:$J$523,'CMS Downtime'!$B$24:$B$523,$B414,'CMS Downtime'!$C$24:$C$523,$C414,'CMS Downtime'!$D$24:$D$523,$D414,'CMS Downtime'!$K$24:$K$523,"NonMonitoring Equipment Malfunction"))</f>
        <v/>
      </c>
      <c r="J414" s="160" t="str">
        <f>IF($C414="","",SUMIFS('CMS Downtime'!$J$24:$J$523,'CMS Downtime'!$B$24:$B$523,$B414,'CMS Downtime'!$C$24:$C$523,$C414,'CMS Downtime'!$D$24:$D$523,$D414,'CMS Downtime'!$K$24:$K$523,"Quality Assurance/Quality Control Calibrations"))</f>
        <v/>
      </c>
      <c r="K414" s="160" t="str">
        <f>IF($C414="","",SUMIFS('CMS Downtime'!$J$24:$J$523,'CMS Downtime'!$B$24:$B$523,$B414,'CMS Downtime'!$C$24:$C$523,$C414,'CMS Downtime'!$D$24:$D$523,$D414,'CMS Downtime'!$K$24:$K$523,"Other Known Causes"))</f>
        <v/>
      </c>
      <c r="L414" s="160" t="str">
        <f>IF($C414="","",SUMIFS('CMS Downtime'!$J$24:$J$523,'CMS Downtime'!$B$24:$B$523,$B414,'CMS Downtime'!$C$24:$C$523,$C414,'CMS Downtime'!$D$24:$D$523,$D414,'CMS Downtime'!$K$24:$K$523,"Other Unknown Causes"))</f>
        <v/>
      </c>
    </row>
    <row r="415" spans="2:12" s="119" customFormat="1" x14ac:dyDescent="0.25">
      <c r="B415" s="144" t="str">
        <f>IF(Lists!AM393="","",Lists!AM393)</f>
        <v/>
      </c>
      <c r="C415" s="145" t="str">
        <f>IF(Lists!AN393="","",Lists!AN393)</f>
        <v/>
      </c>
      <c r="D415" s="145" t="str">
        <f>IF(Lists!AO393="","",Lists!AO393)</f>
        <v/>
      </c>
      <c r="E415" s="135"/>
      <c r="F415" s="142" t="str">
        <f>IF(C415="","",SUMIFS('CMS Downtime'!$J$24:'CMS Downtime'!$J$1323,'CMS Downtime'!$B$24:'CMS Downtime'!$B$1323,B415,'CMS Downtime'!$C$24:'CMS Downtime'!$C$1323,C415,'CMS Downtime'!$D$24:'CMS Downtime'!$D$1323,D415))</f>
        <v/>
      </c>
      <c r="G415" s="158" t="str">
        <f t="shared" si="6"/>
        <v/>
      </c>
      <c r="H415" s="160" t="str">
        <f>IF($C415="","",SUMIFS('CMS Downtime'!$J$24:$J$523,'CMS Downtime'!$B$24:$B$523,$B415,'CMS Downtime'!$C$24:$C$523,$C415,'CMS Downtime'!$D$24:$D$523,$D415,'CMS Downtime'!$K$24:$K$523,"Monitoring Equipment Malfunction"))</f>
        <v/>
      </c>
      <c r="I415" s="160" t="str">
        <f>IF($C415="","",SUMIFS('CMS Downtime'!$J$24:$J$523,'CMS Downtime'!$B$24:$B$523,$B415,'CMS Downtime'!$C$24:$C$523,$C415,'CMS Downtime'!$D$24:$D$523,$D415,'CMS Downtime'!$K$24:$K$523,"NonMonitoring Equipment Malfunction"))</f>
        <v/>
      </c>
      <c r="J415" s="160" t="str">
        <f>IF($C415="","",SUMIFS('CMS Downtime'!$J$24:$J$523,'CMS Downtime'!$B$24:$B$523,$B415,'CMS Downtime'!$C$24:$C$523,$C415,'CMS Downtime'!$D$24:$D$523,$D415,'CMS Downtime'!$K$24:$K$523,"Quality Assurance/Quality Control Calibrations"))</f>
        <v/>
      </c>
      <c r="K415" s="160" t="str">
        <f>IF($C415="","",SUMIFS('CMS Downtime'!$J$24:$J$523,'CMS Downtime'!$B$24:$B$523,$B415,'CMS Downtime'!$C$24:$C$523,$C415,'CMS Downtime'!$D$24:$D$523,$D415,'CMS Downtime'!$K$24:$K$523,"Other Known Causes"))</f>
        <v/>
      </c>
      <c r="L415" s="160" t="str">
        <f>IF($C415="","",SUMIFS('CMS Downtime'!$J$24:$J$523,'CMS Downtime'!$B$24:$B$523,$B415,'CMS Downtime'!$C$24:$C$523,$C415,'CMS Downtime'!$D$24:$D$523,$D415,'CMS Downtime'!$K$24:$K$523,"Other Unknown Causes"))</f>
        <v/>
      </c>
    </row>
    <row r="416" spans="2:12" s="119" customFormat="1" x14ac:dyDescent="0.25">
      <c r="B416" s="144" t="str">
        <f>IF(Lists!AM394="","",Lists!AM394)</f>
        <v/>
      </c>
      <c r="C416" s="145" t="str">
        <f>IF(Lists!AN394="","",Lists!AN394)</f>
        <v/>
      </c>
      <c r="D416" s="145" t="str">
        <f>IF(Lists!AO394="","",Lists!AO394)</f>
        <v/>
      </c>
      <c r="E416" s="135"/>
      <c r="F416" s="142" t="str">
        <f>IF(C416="","",SUMIFS('CMS Downtime'!$J$24:'CMS Downtime'!$J$1323,'CMS Downtime'!$B$24:'CMS Downtime'!$B$1323,B416,'CMS Downtime'!$C$24:'CMS Downtime'!$C$1323,C416,'CMS Downtime'!$D$24:'CMS Downtime'!$D$1323,D416))</f>
        <v/>
      </c>
      <c r="G416" s="158" t="str">
        <f t="shared" si="6"/>
        <v/>
      </c>
      <c r="H416" s="160" t="str">
        <f>IF($C416="","",SUMIFS('CMS Downtime'!$J$24:$J$523,'CMS Downtime'!$B$24:$B$523,$B416,'CMS Downtime'!$C$24:$C$523,$C416,'CMS Downtime'!$D$24:$D$523,$D416,'CMS Downtime'!$K$24:$K$523,"Monitoring Equipment Malfunction"))</f>
        <v/>
      </c>
      <c r="I416" s="160" t="str">
        <f>IF($C416="","",SUMIFS('CMS Downtime'!$J$24:$J$523,'CMS Downtime'!$B$24:$B$523,$B416,'CMS Downtime'!$C$24:$C$523,$C416,'CMS Downtime'!$D$24:$D$523,$D416,'CMS Downtime'!$K$24:$K$523,"NonMonitoring Equipment Malfunction"))</f>
        <v/>
      </c>
      <c r="J416" s="160" t="str">
        <f>IF($C416="","",SUMIFS('CMS Downtime'!$J$24:$J$523,'CMS Downtime'!$B$24:$B$523,$B416,'CMS Downtime'!$C$24:$C$523,$C416,'CMS Downtime'!$D$24:$D$523,$D416,'CMS Downtime'!$K$24:$K$523,"Quality Assurance/Quality Control Calibrations"))</f>
        <v/>
      </c>
      <c r="K416" s="160" t="str">
        <f>IF($C416="","",SUMIFS('CMS Downtime'!$J$24:$J$523,'CMS Downtime'!$B$24:$B$523,$B416,'CMS Downtime'!$C$24:$C$523,$C416,'CMS Downtime'!$D$24:$D$523,$D416,'CMS Downtime'!$K$24:$K$523,"Other Known Causes"))</f>
        <v/>
      </c>
      <c r="L416" s="160" t="str">
        <f>IF($C416="","",SUMIFS('CMS Downtime'!$J$24:$J$523,'CMS Downtime'!$B$24:$B$523,$B416,'CMS Downtime'!$C$24:$C$523,$C416,'CMS Downtime'!$D$24:$D$523,$D416,'CMS Downtime'!$K$24:$K$523,"Other Unknown Causes"))</f>
        <v/>
      </c>
    </row>
    <row r="417" spans="2:12" s="119" customFormat="1" x14ac:dyDescent="0.25">
      <c r="B417" s="144" t="str">
        <f>IF(Lists!AM395="","",Lists!AM395)</f>
        <v/>
      </c>
      <c r="C417" s="145" t="str">
        <f>IF(Lists!AN395="","",Lists!AN395)</f>
        <v/>
      </c>
      <c r="D417" s="145" t="str">
        <f>IF(Lists!AO395="","",Lists!AO395)</f>
        <v/>
      </c>
      <c r="E417" s="135"/>
      <c r="F417" s="142" t="str">
        <f>IF(C417="","",SUMIFS('CMS Downtime'!$J$24:'CMS Downtime'!$J$1323,'CMS Downtime'!$B$24:'CMS Downtime'!$B$1323,B417,'CMS Downtime'!$C$24:'CMS Downtime'!$C$1323,C417,'CMS Downtime'!$D$24:'CMS Downtime'!$D$1323,D417))</f>
        <v/>
      </c>
      <c r="G417" s="158" t="str">
        <f t="shared" si="6"/>
        <v/>
      </c>
      <c r="H417" s="160" t="str">
        <f>IF($C417="","",SUMIFS('CMS Downtime'!$J$24:$J$523,'CMS Downtime'!$B$24:$B$523,$B417,'CMS Downtime'!$C$24:$C$523,$C417,'CMS Downtime'!$D$24:$D$523,$D417,'CMS Downtime'!$K$24:$K$523,"Monitoring Equipment Malfunction"))</f>
        <v/>
      </c>
      <c r="I417" s="160" t="str">
        <f>IF($C417="","",SUMIFS('CMS Downtime'!$J$24:$J$523,'CMS Downtime'!$B$24:$B$523,$B417,'CMS Downtime'!$C$24:$C$523,$C417,'CMS Downtime'!$D$24:$D$523,$D417,'CMS Downtime'!$K$24:$K$523,"NonMonitoring Equipment Malfunction"))</f>
        <v/>
      </c>
      <c r="J417" s="160" t="str">
        <f>IF($C417="","",SUMIFS('CMS Downtime'!$J$24:$J$523,'CMS Downtime'!$B$24:$B$523,$B417,'CMS Downtime'!$C$24:$C$523,$C417,'CMS Downtime'!$D$24:$D$523,$D417,'CMS Downtime'!$K$24:$K$523,"Quality Assurance/Quality Control Calibrations"))</f>
        <v/>
      </c>
      <c r="K417" s="160" t="str">
        <f>IF($C417="","",SUMIFS('CMS Downtime'!$J$24:$J$523,'CMS Downtime'!$B$24:$B$523,$B417,'CMS Downtime'!$C$24:$C$523,$C417,'CMS Downtime'!$D$24:$D$523,$D417,'CMS Downtime'!$K$24:$K$523,"Other Known Causes"))</f>
        <v/>
      </c>
      <c r="L417" s="160" t="str">
        <f>IF($C417="","",SUMIFS('CMS Downtime'!$J$24:$J$523,'CMS Downtime'!$B$24:$B$523,$B417,'CMS Downtime'!$C$24:$C$523,$C417,'CMS Downtime'!$D$24:$D$523,$D417,'CMS Downtime'!$K$24:$K$523,"Other Unknown Causes"))</f>
        <v/>
      </c>
    </row>
    <row r="418" spans="2:12" s="119" customFormat="1" x14ac:dyDescent="0.25">
      <c r="B418" s="144" t="str">
        <f>IF(Lists!AM396="","",Lists!AM396)</f>
        <v/>
      </c>
      <c r="C418" s="145" t="str">
        <f>IF(Lists!AN396="","",Lists!AN396)</f>
        <v/>
      </c>
      <c r="D418" s="145" t="str">
        <f>IF(Lists!AO396="","",Lists!AO396)</f>
        <v/>
      </c>
      <c r="E418" s="135"/>
      <c r="F418" s="142" t="str">
        <f>IF(C418="","",SUMIFS('CMS Downtime'!$J$24:'CMS Downtime'!$J$1323,'CMS Downtime'!$B$24:'CMS Downtime'!$B$1323,B418,'CMS Downtime'!$C$24:'CMS Downtime'!$C$1323,C418,'CMS Downtime'!$D$24:'CMS Downtime'!$D$1323,D418))</f>
        <v/>
      </c>
      <c r="G418" s="158" t="str">
        <f t="shared" si="6"/>
        <v/>
      </c>
      <c r="H418" s="160" t="str">
        <f>IF($C418="","",SUMIFS('CMS Downtime'!$J$24:$J$523,'CMS Downtime'!$B$24:$B$523,$B418,'CMS Downtime'!$C$24:$C$523,$C418,'CMS Downtime'!$D$24:$D$523,$D418,'CMS Downtime'!$K$24:$K$523,"Monitoring Equipment Malfunction"))</f>
        <v/>
      </c>
      <c r="I418" s="160" t="str">
        <f>IF($C418="","",SUMIFS('CMS Downtime'!$J$24:$J$523,'CMS Downtime'!$B$24:$B$523,$B418,'CMS Downtime'!$C$24:$C$523,$C418,'CMS Downtime'!$D$24:$D$523,$D418,'CMS Downtime'!$K$24:$K$523,"NonMonitoring Equipment Malfunction"))</f>
        <v/>
      </c>
      <c r="J418" s="160" t="str">
        <f>IF($C418="","",SUMIFS('CMS Downtime'!$J$24:$J$523,'CMS Downtime'!$B$24:$B$523,$B418,'CMS Downtime'!$C$24:$C$523,$C418,'CMS Downtime'!$D$24:$D$523,$D418,'CMS Downtime'!$K$24:$K$523,"Quality Assurance/Quality Control Calibrations"))</f>
        <v/>
      </c>
      <c r="K418" s="160" t="str">
        <f>IF($C418="","",SUMIFS('CMS Downtime'!$J$24:$J$523,'CMS Downtime'!$B$24:$B$523,$B418,'CMS Downtime'!$C$24:$C$523,$C418,'CMS Downtime'!$D$24:$D$523,$D418,'CMS Downtime'!$K$24:$K$523,"Other Known Causes"))</f>
        <v/>
      </c>
      <c r="L418" s="160" t="str">
        <f>IF($C418="","",SUMIFS('CMS Downtime'!$J$24:$J$523,'CMS Downtime'!$B$24:$B$523,$B418,'CMS Downtime'!$C$24:$C$523,$C418,'CMS Downtime'!$D$24:$D$523,$D418,'CMS Downtime'!$K$24:$K$523,"Other Unknown Causes"))</f>
        <v/>
      </c>
    </row>
    <row r="419" spans="2:12" s="119" customFormat="1" x14ac:dyDescent="0.25">
      <c r="B419" s="144" t="str">
        <f>IF(Lists!AM397="","",Lists!AM397)</f>
        <v/>
      </c>
      <c r="C419" s="145" t="str">
        <f>IF(Lists!AN397="","",Lists!AN397)</f>
        <v/>
      </c>
      <c r="D419" s="145" t="str">
        <f>IF(Lists!AO397="","",Lists!AO397)</f>
        <v/>
      </c>
      <c r="E419" s="135"/>
      <c r="F419" s="142" t="str">
        <f>IF(C419="","",SUMIFS('CMS Downtime'!$J$24:'CMS Downtime'!$J$1323,'CMS Downtime'!$B$24:'CMS Downtime'!$B$1323,B419,'CMS Downtime'!$C$24:'CMS Downtime'!$C$1323,C419,'CMS Downtime'!$D$24:'CMS Downtime'!$D$1323,D419))</f>
        <v/>
      </c>
      <c r="G419" s="158" t="str">
        <f t="shared" si="6"/>
        <v/>
      </c>
      <c r="H419" s="160" t="str">
        <f>IF($C419="","",SUMIFS('CMS Downtime'!$J$24:$J$523,'CMS Downtime'!$B$24:$B$523,$B419,'CMS Downtime'!$C$24:$C$523,$C419,'CMS Downtime'!$D$24:$D$523,$D419,'CMS Downtime'!$K$24:$K$523,"Monitoring Equipment Malfunction"))</f>
        <v/>
      </c>
      <c r="I419" s="160" t="str">
        <f>IF($C419="","",SUMIFS('CMS Downtime'!$J$24:$J$523,'CMS Downtime'!$B$24:$B$523,$B419,'CMS Downtime'!$C$24:$C$523,$C419,'CMS Downtime'!$D$24:$D$523,$D419,'CMS Downtime'!$K$24:$K$523,"NonMonitoring Equipment Malfunction"))</f>
        <v/>
      </c>
      <c r="J419" s="160" t="str">
        <f>IF($C419="","",SUMIFS('CMS Downtime'!$J$24:$J$523,'CMS Downtime'!$B$24:$B$523,$B419,'CMS Downtime'!$C$24:$C$523,$C419,'CMS Downtime'!$D$24:$D$523,$D419,'CMS Downtime'!$K$24:$K$523,"Quality Assurance/Quality Control Calibrations"))</f>
        <v/>
      </c>
      <c r="K419" s="160" t="str">
        <f>IF($C419="","",SUMIFS('CMS Downtime'!$J$24:$J$523,'CMS Downtime'!$B$24:$B$523,$B419,'CMS Downtime'!$C$24:$C$523,$C419,'CMS Downtime'!$D$24:$D$523,$D419,'CMS Downtime'!$K$24:$K$523,"Other Known Causes"))</f>
        <v/>
      </c>
      <c r="L419" s="160" t="str">
        <f>IF($C419="","",SUMIFS('CMS Downtime'!$J$24:$J$523,'CMS Downtime'!$B$24:$B$523,$B419,'CMS Downtime'!$C$24:$C$523,$C419,'CMS Downtime'!$D$24:$D$523,$D419,'CMS Downtime'!$K$24:$K$523,"Other Unknown Causes"))</f>
        <v/>
      </c>
    </row>
    <row r="420" spans="2:12" s="119" customFormat="1" x14ac:dyDescent="0.25">
      <c r="B420" s="144" t="str">
        <f>IF(Lists!AM398="","",Lists!AM398)</f>
        <v/>
      </c>
      <c r="C420" s="145" t="str">
        <f>IF(Lists!AN398="","",Lists!AN398)</f>
        <v/>
      </c>
      <c r="D420" s="145" t="str">
        <f>IF(Lists!AO398="","",Lists!AO398)</f>
        <v/>
      </c>
      <c r="E420" s="135"/>
      <c r="F420" s="142" t="str">
        <f>IF(C420="","",SUMIFS('CMS Downtime'!$J$24:'CMS Downtime'!$J$1323,'CMS Downtime'!$B$24:'CMS Downtime'!$B$1323,B420,'CMS Downtime'!$C$24:'CMS Downtime'!$C$1323,C420,'CMS Downtime'!$D$24:'CMS Downtime'!$D$1323,D420))</f>
        <v/>
      </c>
      <c r="G420" s="158" t="str">
        <f t="shared" si="6"/>
        <v/>
      </c>
      <c r="H420" s="160" t="str">
        <f>IF($C420="","",SUMIFS('CMS Downtime'!$J$24:$J$523,'CMS Downtime'!$B$24:$B$523,$B420,'CMS Downtime'!$C$24:$C$523,$C420,'CMS Downtime'!$D$24:$D$523,$D420,'CMS Downtime'!$K$24:$K$523,"Monitoring Equipment Malfunction"))</f>
        <v/>
      </c>
      <c r="I420" s="160" t="str">
        <f>IF($C420="","",SUMIFS('CMS Downtime'!$J$24:$J$523,'CMS Downtime'!$B$24:$B$523,$B420,'CMS Downtime'!$C$24:$C$523,$C420,'CMS Downtime'!$D$24:$D$523,$D420,'CMS Downtime'!$K$24:$K$523,"NonMonitoring Equipment Malfunction"))</f>
        <v/>
      </c>
      <c r="J420" s="160" t="str">
        <f>IF($C420="","",SUMIFS('CMS Downtime'!$J$24:$J$523,'CMS Downtime'!$B$24:$B$523,$B420,'CMS Downtime'!$C$24:$C$523,$C420,'CMS Downtime'!$D$24:$D$523,$D420,'CMS Downtime'!$K$24:$K$523,"Quality Assurance/Quality Control Calibrations"))</f>
        <v/>
      </c>
      <c r="K420" s="160" t="str">
        <f>IF($C420="","",SUMIFS('CMS Downtime'!$J$24:$J$523,'CMS Downtime'!$B$24:$B$523,$B420,'CMS Downtime'!$C$24:$C$523,$C420,'CMS Downtime'!$D$24:$D$523,$D420,'CMS Downtime'!$K$24:$K$523,"Other Known Causes"))</f>
        <v/>
      </c>
      <c r="L420" s="160" t="str">
        <f>IF($C420="","",SUMIFS('CMS Downtime'!$J$24:$J$523,'CMS Downtime'!$B$24:$B$523,$B420,'CMS Downtime'!$C$24:$C$523,$C420,'CMS Downtime'!$D$24:$D$523,$D420,'CMS Downtime'!$K$24:$K$523,"Other Unknown Causes"))</f>
        <v/>
      </c>
    </row>
    <row r="421" spans="2:12" s="119" customFormat="1" x14ac:dyDescent="0.25">
      <c r="B421" s="144" t="str">
        <f>IF(Lists!AM399="","",Lists!AM399)</f>
        <v/>
      </c>
      <c r="C421" s="145" t="str">
        <f>IF(Lists!AN399="","",Lists!AN399)</f>
        <v/>
      </c>
      <c r="D421" s="145" t="str">
        <f>IF(Lists!AO399="","",Lists!AO399)</f>
        <v/>
      </c>
      <c r="E421" s="135"/>
      <c r="F421" s="142" t="str">
        <f>IF(C421="","",SUMIFS('CMS Downtime'!$J$24:'CMS Downtime'!$J$1323,'CMS Downtime'!$B$24:'CMS Downtime'!$B$1323,B421,'CMS Downtime'!$C$24:'CMS Downtime'!$C$1323,C421,'CMS Downtime'!$D$24:'CMS Downtime'!$D$1323,D421))</f>
        <v/>
      </c>
      <c r="G421" s="158" t="str">
        <f t="shared" si="6"/>
        <v/>
      </c>
      <c r="H421" s="160" t="str">
        <f>IF($C421="","",SUMIFS('CMS Downtime'!$J$24:$J$523,'CMS Downtime'!$B$24:$B$523,$B421,'CMS Downtime'!$C$24:$C$523,$C421,'CMS Downtime'!$D$24:$D$523,$D421,'CMS Downtime'!$K$24:$K$523,"Monitoring Equipment Malfunction"))</f>
        <v/>
      </c>
      <c r="I421" s="160" t="str">
        <f>IF($C421="","",SUMIFS('CMS Downtime'!$J$24:$J$523,'CMS Downtime'!$B$24:$B$523,$B421,'CMS Downtime'!$C$24:$C$523,$C421,'CMS Downtime'!$D$24:$D$523,$D421,'CMS Downtime'!$K$24:$K$523,"NonMonitoring Equipment Malfunction"))</f>
        <v/>
      </c>
      <c r="J421" s="160" t="str">
        <f>IF($C421="","",SUMIFS('CMS Downtime'!$J$24:$J$523,'CMS Downtime'!$B$24:$B$523,$B421,'CMS Downtime'!$C$24:$C$523,$C421,'CMS Downtime'!$D$24:$D$523,$D421,'CMS Downtime'!$K$24:$K$523,"Quality Assurance/Quality Control Calibrations"))</f>
        <v/>
      </c>
      <c r="K421" s="160" t="str">
        <f>IF($C421="","",SUMIFS('CMS Downtime'!$J$24:$J$523,'CMS Downtime'!$B$24:$B$523,$B421,'CMS Downtime'!$C$24:$C$523,$C421,'CMS Downtime'!$D$24:$D$523,$D421,'CMS Downtime'!$K$24:$K$523,"Other Known Causes"))</f>
        <v/>
      </c>
      <c r="L421" s="160" t="str">
        <f>IF($C421="","",SUMIFS('CMS Downtime'!$J$24:$J$523,'CMS Downtime'!$B$24:$B$523,$B421,'CMS Downtime'!$C$24:$C$523,$C421,'CMS Downtime'!$D$24:$D$523,$D421,'CMS Downtime'!$K$24:$K$523,"Other Unknown Causes"))</f>
        <v/>
      </c>
    </row>
    <row r="422" spans="2:12" s="119" customFormat="1" x14ac:dyDescent="0.25">
      <c r="B422" s="144" t="str">
        <f>IF(Lists!AM400="","",Lists!AM400)</f>
        <v/>
      </c>
      <c r="C422" s="145" t="str">
        <f>IF(Lists!AN400="","",Lists!AN400)</f>
        <v/>
      </c>
      <c r="D422" s="145" t="str">
        <f>IF(Lists!AO400="","",Lists!AO400)</f>
        <v/>
      </c>
      <c r="E422" s="135"/>
      <c r="F422" s="142" t="str">
        <f>IF(C422="","",SUMIFS('CMS Downtime'!$J$24:'CMS Downtime'!$J$1323,'CMS Downtime'!$B$24:'CMS Downtime'!$B$1323,B422,'CMS Downtime'!$C$24:'CMS Downtime'!$C$1323,C422,'CMS Downtime'!$D$24:'CMS Downtime'!$D$1323,D422))</f>
        <v/>
      </c>
      <c r="G422" s="158" t="str">
        <f t="shared" si="6"/>
        <v/>
      </c>
      <c r="H422" s="160" t="str">
        <f>IF($C422="","",SUMIFS('CMS Downtime'!$J$24:$J$523,'CMS Downtime'!$B$24:$B$523,$B422,'CMS Downtime'!$C$24:$C$523,$C422,'CMS Downtime'!$D$24:$D$523,$D422,'CMS Downtime'!$K$24:$K$523,"Monitoring Equipment Malfunction"))</f>
        <v/>
      </c>
      <c r="I422" s="160" t="str">
        <f>IF($C422="","",SUMIFS('CMS Downtime'!$J$24:$J$523,'CMS Downtime'!$B$24:$B$523,$B422,'CMS Downtime'!$C$24:$C$523,$C422,'CMS Downtime'!$D$24:$D$523,$D422,'CMS Downtime'!$K$24:$K$523,"NonMonitoring Equipment Malfunction"))</f>
        <v/>
      </c>
      <c r="J422" s="160" t="str">
        <f>IF($C422="","",SUMIFS('CMS Downtime'!$J$24:$J$523,'CMS Downtime'!$B$24:$B$523,$B422,'CMS Downtime'!$C$24:$C$523,$C422,'CMS Downtime'!$D$24:$D$523,$D422,'CMS Downtime'!$K$24:$K$523,"Quality Assurance/Quality Control Calibrations"))</f>
        <v/>
      </c>
      <c r="K422" s="160" t="str">
        <f>IF($C422="","",SUMIFS('CMS Downtime'!$J$24:$J$523,'CMS Downtime'!$B$24:$B$523,$B422,'CMS Downtime'!$C$24:$C$523,$C422,'CMS Downtime'!$D$24:$D$523,$D422,'CMS Downtime'!$K$24:$K$523,"Other Known Causes"))</f>
        <v/>
      </c>
      <c r="L422" s="160" t="str">
        <f>IF($C422="","",SUMIFS('CMS Downtime'!$J$24:$J$523,'CMS Downtime'!$B$24:$B$523,$B422,'CMS Downtime'!$C$24:$C$523,$C422,'CMS Downtime'!$D$24:$D$523,$D422,'CMS Downtime'!$K$24:$K$523,"Other Unknown Causes"))</f>
        <v/>
      </c>
    </row>
    <row r="423" spans="2:12" s="119" customFormat="1" x14ac:dyDescent="0.25">
      <c r="B423" s="144" t="str">
        <f>IF(Lists!AM401="","",Lists!AM401)</f>
        <v/>
      </c>
      <c r="C423" s="145" t="str">
        <f>IF(Lists!AN401="","",Lists!AN401)</f>
        <v/>
      </c>
      <c r="D423" s="145" t="str">
        <f>IF(Lists!AO401="","",Lists!AO401)</f>
        <v/>
      </c>
      <c r="E423" s="135"/>
      <c r="F423" s="142" t="str">
        <f>IF(C423="","",SUMIFS('CMS Downtime'!$J$24:'CMS Downtime'!$J$1323,'CMS Downtime'!$B$24:'CMS Downtime'!$B$1323,B423,'CMS Downtime'!$C$24:'CMS Downtime'!$C$1323,C423,'CMS Downtime'!$D$24:'CMS Downtime'!$D$1323,D423))</f>
        <v/>
      </c>
      <c r="G423" s="158" t="str">
        <f t="shared" si="6"/>
        <v/>
      </c>
      <c r="H423" s="160" t="str">
        <f>IF($C423="","",SUMIFS('CMS Downtime'!$J$24:$J$523,'CMS Downtime'!$B$24:$B$523,$B423,'CMS Downtime'!$C$24:$C$523,$C423,'CMS Downtime'!$D$24:$D$523,$D423,'CMS Downtime'!$K$24:$K$523,"Monitoring Equipment Malfunction"))</f>
        <v/>
      </c>
      <c r="I423" s="160" t="str">
        <f>IF($C423="","",SUMIFS('CMS Downtime'!$J$24:$J$523,'CMS Downtime'!$B$24:$B$523,$B423,'CMS Downtime'!$C$24:$C$523,$C423,'CMS Downtime'!$D$24:$D$523,$D423,'CMS Downtime'!$K$24:$K$523,"NonMonitoring Equipment Malfunction"))</f>
        <v/>
      </c>
      <c r="J423" s="160" t="str">
        <f>IF($C423="","",SUMIFS('CMS Downtime'!$J$24:$J$523,'CMS Downtime'!$B$24:$B$523,$B423,'CMS Downtime'!$C$24:$C$523,$C423,'CMS Downtime'!$D$24:$D$523,$D423,'CMS Downtime'!$K$24:$K$523,"Quality Assurance/Quality Control Calibrations"))</f>
        <v/>
      </c>
      <c r="K423" s="160" t="str">
        <f>IF($C423="","",SUMIFS('CMS Downtime'!$J$24:$J$523,'CMS Downtime'!$B$24:$B$523,$B423,'CMS Downtime'!$C$24:$C$523,$C423,'CMS Downtime'!$D$24:$D$523,$D423,'CMS Downtime'!$K$24:$K$523,"Other Known Causes"))</f>
        <v/>
      </c>
      <c r="L423" s="160" t="str">
        <f>IF($C423="","",SUMIFS('CMS Downtime'!$J$24:$J$523,'CMS Downtime'!$B$24:$B$523,$B423,'CMS Downtime'!$C$24:$C$523,$C423,'CMS Downtime'!$D$24:$D$523,$D423,'CMS Downtime'!$K$24:$K$523,"Other Unknown Causes"))</f>
        <v/>
      </c>
    </row>
    <row r="424" spans="2:12" s="119" customFormat="1" x14ac:dyDescent="0.25">
      <c r="B424" s="144" t="str">
        <f>IF(Lists!AM402="","",Lists!AM402)</f>
        <v/>
      </c>
      <c r="C424" s="145" t="str">
        <f>IF(Lists!AN402="","",Lists!AN402)</f>
        <v/>
      </c>
      <c r="D424" s="145" t="str">
        <f>IF(Lists!AO402="","",Lists!AO402)</f>
        <v/>
      </c>
      <c r="E424" s="135"/>
      <c r="F424" s="142" t="str">
        <f>IF(C424="","",SUMIFS('CMS Downtime'!$J$24:'CMS Downtime'!$J$1323,'CMS Downtime'!$B$24:'CMS Downtime'!$B$1323,B424,'CMS Downtime'!$C$24:'CMS Downtime'!$C$1323,C424,'CMS Downtime'!$D$24:'CMS Downtime'!$D$1323,D424))</f>
        <v/>
      </c>
      <c r="G424" s="158" t="str">
        <f t="shared" si="6"/>
        <v/>
      </c>
      <c r="H424" s="160" t="str">
        <f>IF($C424="","",SUMIFS('CMS Downtime'!$J$24:$J$523,'CMS Downtime'!$B$24:$B$523,$B424,'CMS Downtime'!$C$24:$C$523,$C424,'CMS Downtime'!$D$24:$D$523,$D424,'CMS Downtime'!$K$24:$K$523,"Monitoring Equipment Malfunction"))</f>
        <v/>
      </c>
      <c r="I424" s="160" t="str">
        <f>IF($C424="","",SUMIFS('CMS Downtime'!$J$24:$J$523,'CMS Downtime'!$B$24:$B$523,$B424,'CMS Downtime'!$C$24:$C$523,$C424,'CMS Downtime'!$D$24:$D$523,$D424,'CMS Downtime'!$K$24:$K$523,"NonMonitoring Equipment Malfunction"))</f>
        <v/>
      </c>
      <c r="J424" s="160" t="str">
        <f>IF($C424="","",SUMIFS('CMS Downtime'!$J$24:$J$523,'CMS Downtime'!$B$24:$B$523,$B424,'CMS Downtime'!$C$24:$C$523,$C424,'CMS Downtime'!$D$24:$D$523,$D424,'CMS Downtime'!$K$24:$K$523,"Quality Assurance/Quality Control Calibrations"))</f>
        <v/>
      </c>
      <c r="K424" s="160" t="str">
        <f>IF($C424="","",SUMIFS('CMS Downtime'!$J$24:$J$523,'CMS Downtime'!$B$24:$B$523,$B424,'CMS Downtime'!$C$24:$C$523,$C424,'CMS Downtime'!$D$24:$D$523,$D424,'CMS Downtime'!$K$24:$K$523,"Other Known Causes"))</f>
        <v/>
      </c>
      <c r="L424" s="160" t="str">
        <f>IF($C424="","",SUMIFS('CMS Downtime'!$J$24:$J$523,'CMS Downtime'!$B$24:$B$523,$B424,'CMS Downtime'!$C$24:$C$523,$C424,'CMS Downtime'!$D$24:$D$523,$D424,'CMS Downtime'!$K$24:$K$523,"Other Unknown Causes"))</f>
        <v/>
      </c>
    </row>
    <row r="425" spans="2:12" s="119" customFormat="1" x14ac:dyDescent="0.25">
      <c r="B425" s="144" t="str">
        <f>IF(Lists!AM403="","",Lists!AM403)</f>
        <v/>
      </c>
      <c r="C425" s="145" t="str">
        <f>IF(Lists!AN403="","",Lists!AN403)</f>
        <v/>
      </c>
      <c r="D425" s="145" t="str">
        <f>IF(Lists!AO403="","",Lists!AO403)</f>
        <v/>
      </c>
      <c r="E425" s="135"/>
      <c r="F425" s="142" t="str">
        <f>IF(C425="","",SUMIFS('CMS Downtime'!$J$24:'CMS Downtime'!$J$1323,'CMS Downtime'!$B$24:'CMS Downtime'!$B$1323,B425,'CMS Downtime'!$C$24:'CMS Downtime'!$C$1323,C425,'CMS Downtime'!$D$24:'CMS Downtime'!$D$1323,D425))</f>
        <v/>
      </c>
      <c r="G425" s="158" t="str">
        <f t="shared" si="6"/>
        <v/>
      </c>
      <c r="H425" s="160" t="str">
        <f>IF($C425="","",SUMIFS('CMS Downtime'!$J$24:$J$523,'CMS Downtime'!$B$24:$B$523,$B425,'CMS Downtime'!$C$24:$C$523,$C425,'CMS Downtime'!$D$24:$D$523,$D425,'CMS Downtime'!$K$24:$K$523,"Monitoring Equipment Malfunction"))</f>
        <v/>
      </c>
      <c r="I425" s="160" t="str">
        <f>IF($C425="","",SUMIFS('CMS Downtime'!$J$24:$J$523,'CMS Downtime'!$B$24:$B$523,$B425,'CMS Downtime'!$C$24:$C$523,$C425,'CMS Downtime'!$D$24:$D$523,$D425,'CMS Downtime'!$K$24:$K$523,"NonMonitoring Equipment Malfunction"))</f>
        <v/>
      </c>
      <c r="J425" s="160" t="str">
        <f>IF($C425="","",SUMIFS('CMS Downtime'!$J$24:$J$523,'CMS Downtime'!$B$24:$B$523,$B425,'CMS Downtime'!$C$24:$C$523,$C425,'CMS Downtime'!$D$24:$D$523,$D425,'CMS Downtime'!$K$24:$K$523,"Quality Assurance/Quality Control Calibrations"))</f>
        <v/>
      </c>
      <c r="K425" s="160" t="str">
        <f>IF($C425="","",SUMIFS('CMS Downtime'!$J$24:$J$523,'CMS Downtime'!$B$24:$B$523,$B425,'CMS Downtime'!$C$24:$C$523,$C425,'CMS Downtime'!$D$24:$D$523,$D425,'CMS Downtime'!$K$24:$K$523,"Other Known Causes"))</f>
        <v/>
      </c>
      <c r="L425" s="160" t="str">
        <f>IF($C425="","",SUMIFS('CMS Downtime'!$J$24:$J$523,'CMS Downtime'!$B$24:$B$523,$B425,'CMS Downtime'!$C$24:$C$523,$C425,'CMS Downtime'!$D$24:$D$523,$D425,'CMS Downtime'!$K$24:$K$523,"Other Unknown Causes"))</f>
        <v/>
      </c>
    </row>
    <row r="426" spans="2:12" s="119" customFormat="1" x14ac:dyDescent="0.25">
      <c r="B426" s="144" t="str">
        <f>IF(Lists!AM404="","",Lists!AM404)</f>
        <v/>
      </c>
      <c r="C426" s="145" t="str">
        <f>IF(Lists!AN404="","",Lists!AN404)</f>
        <v/>
      </c>
      <c r="D426" s="145" t="str">
        <f>IF(Lists!AO404="","",Lists!AO404)</f>
        <v/>
      </c>
      <c r="E426" s="135"/>
      <c r="F426" s="142" t="str">
        <f>IF(C426="","",SUMIFS('CMS Downtime'!$J$24:'CMS Downtime'!$J$1323,'CMS Downtime'!$B$24:'CMS Downtime'!$B$1323,B426,'CMS Downtime'!$C$24:'CMS Downtime'!$C$1323,C426,'CMS Downtime'!$D$24:'CMS Downtime'!$D$1323,D426))</f>
        <v/>
      </c>
      <c r="G426" s="158" t="str">
        <f t="shared" si="6"/>
        <v/>
      </c>
      <c r="H426" s="160" t="str">
        <f>IF($C426="","",SUMIFS('CMS Downtime'!$J$24:$J$523,'CMS Downtime'!$B$24:$B$523,$B426,'CMS Downtime'!$C$24:$C$523,$C426,'CMS Downtime'!$D$24:$D$523,$D426,'CMS Downtime'!$K$24:$K$523,"Monitoring Equipment Malfunction"))</f>
        <v/>
      </c>
      <c r="I426" s="160" t="str">
        <f>IF($C426="","",SUMIFS('CMS Downtime'!$J$24:$J$523,'CMS Downtime'!$B$24:$B$523,$B426,'CMS Downtime'!$C$24:$C$523,$C426,'CMS Downtime'!$D$24:$D$523,$D426,'CMS Downtime'!$K$24:$K$523,"NonMonitoring Equipment Malfunction"))</f>
        <v/>
      </c>
      <c r="J426" s="160" t="str">
        <f>IF($C426="","",SUMIFS('CMS Downtime'!$J$24:$J$523,'CMS Downtime'!$B$24:$B$523,$B426,'CMS Downtime'!$C$24:$C$523,$C426,'CMS Downtime'!$D$24:$D$523,$D426,'CMS Downtime'!$K$24:$K$523,"Quality Assurance/Quality Control Calibrations"))</f>
        <v/>
      </c>
      <c r="K426" s="160" t="str">
        <f>IF($C426="","",SUMIFS('CMS Downtime'!$J$24:$J$523,'CMS Downtime'!$B$24:$B$523,$B426,'CMS Downtime'!$C$24:$C$523,$C426,'CMS Downtime'!$D$24:$D$523,$D426,'CMS Downtime'!$K$24:$K$523,"Other Known Causes"))</f>
        <v/>
      </c>
      <c r="L426" s="160" t="str">
        <f>IF($C426="","",SUMIFS('CMS Downtime'!$J$24:$J$523,'CMS Downtime'!$B$24:$B$523,$B426,'CMS Downtime'!$C$24:$C$523,$C426,'CMS Downtime'!$D$24:$D$523,$D426,'CMS Downtime'!$K$24:$K$523,"Other Unknown Causes"))</f>
        <v/>
      </c>
    </row>
    <row r="427" spans="2:12" s="119" customFormat="1" x14ac:dyDescent="0.25">
      <c r="B427" s="144" t="str">
        <f>IF(Lists!AM405="","",Lists!AM405)</f>
        <v/>
      </c>
      <c r="C427" s="145" t="str">
        <f>IF(Lists!AN405="","",Lists!AN405)</f>
        <v/>
      </c>
      <c r="D427" s="145" t="str">
        <f>IF(Lists!AO405="","",Lists!AO405)</f>
        <v/>
      </c>
      <c r="E427" s="135"/>
      <c r="F427" s="142" t="str">
        <f>IF(C427="","",SUMIFS('CMS Downtime'!$J$24:'CMS Downtime'!$J$1323,'CMS Downtime'!$B$24:'CMS Downtime'!$B$1323,B427,'CMS Downtime'!$C$24:'CMS Downtime'!$C$1323,C427,'CMS Downtime'!$D$24:'CMS Downtime'!$D$1323,D427))</f>
        <v/>
      </c>
      <c r="G427" s="158" t="str">
        <f t="shared" si="6"/>
        <v/>
      </c>
      <c r="H427" s="160" t="str">
        <f>IF($C427="","",SUMIFS('CMS Downtime'!$J$24:$J$523,'CMS Downtime'!$B$24:$B$523,$B427,'CMS Downtime'!$C$24:$C$523,$C427,'CMS Downtime'!$D$24:$D$523,$D427,'CMS Downtime'!$K$24:$K$523,"Monitoring Equipment Malfunction"))</f>
        <v/>
      </c>
      <c r="I427" s="160" t="str">
        <f>IF($C427="","",SUMIFS('CMS Downtime'!$J$24:$J$523,'CMS Downtime'!$B$24:$B$523,$B427,'CMS Downtime'!$C$24:$C$523,$C427,'CMS Downtime'!$D$24:$D$523,$D427,'CMS Downtime'!$K$24:$K$523,"NonMonitoring Equipment Malfunction"))</f>
        <v/>
      </c>
      <c r="J427" s="160" t="str">
        <f>IF($C427="","",SUMIFS('CMS Downtime'!$J$24:$J$523,'CMS Downtime'!$B$24:$B$523,$B427,'CMS Downtime'!$C$24:$C$523,$C427,'CMS Downtime'!$D$24:$D$523,$D427,'CMS Downtime'!$K$24:$K$523,"Quality Assurance/Quality Control Calibrations"))</f>
        <v/>
      </c>
      <c r="K427" s="160" t="str">
        <f>IF($C427="","",SUMIFS('CMS Downtime'!$J$24:$J$523,'CMS Downtime'!$B$24:$B$523,$B427,'CMS Downtime'!$C$24:$C$523,$C427,'CMS Downtime'!$D$24:$D$523,$D427,'CMS Downtime'!$K$24:$K$523,"Other Known Causes"))</f>
        <v/>
      </c>
      <c r="L427" s="160" t="str">
        <f>IF($C427="","",SUMIFS('CMS Downtime'!$J$24:$J$523,'CMS Downtime'!$B$24:$B$523,$B427,'CMS Downtime'!$C$24:$C$523,$C427,'CMS Downtime'!$D$24:$D$523,$D427,'CMS Downtime'!$K$24:$K$523,"Other Unknown Causes"))</f>
        <v/>
      </c>
    </row>
    <row r="428" spans="2:12" s="119" customFormat="1" x14ac:dyDescent="0.25">
      <c r="B428" s="144" t="str">
        <f>IF(Lists!AM406="","",Lists!AM406)</f>
        <v/>
      </c>
      <c r="C428" s="145" t="str">
        <f>IF(Lists!AN406="","",Lists!AN406)</f>
        <v/>
      </c>
      <c r="D428" s="145" t="str">
        <f>IF(Lists!AO406="","",Lists!AO406)</f>
        <v/>
      </c>
      <c r="E428" s="135"/>
      <c r="F428" s="142" t="str">
        <f>IF(C428="","",SUMIFS('CMS Downtime'!$J$24:'CMS Downtime'!$J$1323,'CMS Downtime'!$B$24:'CMS Downtime'!$B$1323,B428,'CMS Downtime'!$C$24:'CMS Downtime'!$C$1323,C428,'CMS Downtime'!$D$24:'CMS Downtime'!$D$1323,D428))</f>
        <v/>
      </c>
      <c r="G428" s="158" t="str">
        <f t="shared" si="6"/>
        <v/>
      </c>
      <c r="H428" s="160" t="str">
        <f>IF($C428="","",SUMIFS('CMS Downtime'!$J$24:$J$523,'CMS Downtime'!$B$24:$B$523,$B428,'CMS Downtime'!$C$24:$C$523,$C428,'CMS Downtime'!$D$24:$D$523,$D428,'CMS Downtime'!$K$24:$K$523,"Monitoring Equipment Malfunction"))</f>
        <v/>
      </c>
      <c r="I428" s="160" t="str">
        <f>IF($C428="","",SUMIFS('CMS Downtime'!$J$24:$J$523,'CMS Downtime'!$B$24:$B$523,$B428,'CMS Downtime'!$C$24:$C$523,$C428,'CMS Downtime'!$D$24:$D$523,$D428,'CMS Downtime'!$K$24:$K$523,"NonMonitoring Equipment Malfunction"))</f>
        <v/>
      </c>
      <c r="J428" s="160" t="str">
        <f>IF($C428="","",SUMIFS('CMS Downtime'!$J$24:$J$523,'CMS Downtime'!$B$24:$B$523,$B428,'CMS Downtime'!$C$24:$C$523,$C428,'CMS Downtime'!$D$24:$D$523,$D428,'CMS Downtime'!$K$24:$K$523,"Quality Assurance/Quality Control Calibrations"))</f>
        <v/>
      </c>
      <c r="K428" s="160" t="str">
        <f>IF($C428="","",SUMIFS('CMS Downtime'!$J$24:$J$523,'CMS Downtime'!$B$24:$B$523,$B428,'CMS Downtime'!$C$24:$C$523,$C428,'CMS Downtime'!$D$24:$D$523,$D428,'CMS Downtime'!$K$24:$K$523,"Other Known Causes"))</f>
        <v/>
      </c>
      <c r="L428" s="160" t="str">
        <f>IF($C428="","",SUMIFS('CMS Downtime'!$J$24:$J$523,'CMS Downtime'!$B$24:$B$523,$B428,'CMS Downtime'!$C$24:$C$523,$C428,'CMS Downtime'!$D$24:$D$523,$D428,'CMS Downtime'!$K$24:$K$523,"Other Unknown Causes"))</f>
        <v/>
      </c>
    </row>
    <row r="429" spans="2:12" s="119" customFormat="1" x14ac:dyDescent="0.25">
      <c r="B429" s="144" t="str">
        <f>IF(Lists!AM407="","",Lists!AM407)</f>
        <v/>
      </c>
      <c r="C429" s="145" t="str">
        <f>IF(Lists!AN407="","",Lists!AN407)</f>
        <v/>
      </c>
      <c r="D429" s="145" t="str">
        <f>IF(Lists!AO407="","",Lists!AO407)</f>
        <v/>
      </c>
      <c r="E429" s="135"/>
      <c r="F429" s="142" t="str">
        <f>IF(C429="","",SUMIFS('CMS Downtime'!$J$24:'CMS Downtime'!$J$1323,'CMS Downtime'!$B$24:'CMS Downtime'!$B$1323,B429,'CMS Downtime'!$C$24:'CMS Downtime'!$C$1323,C429,'CMS Downtime'!$D$24:'CMS Downtime'!$D$1323,D429))</f>
        <v/>
      </c>
      <c r="G429" s="158" t="str">
        <f t="shared" si="6"/>
        <v/>
      </c>
      <c r="H429" s="160" t="str">
        <f>IF($C429="","",SUMIFS('CMS Downtime'!$J$24:$J$523,'CMS Downtime'!$B$24:$B$523,$B429,'CMS Downtime'!$C$24:$C$523,$C429,'CMS Downtime'!$D$24:$D$523,$D429,'CMS Downtime'!$K$24:$K$523,"Monitoring Equipment Malfunction"))</f>
        <v/>
      </c>
      <c r="I429" s="160" t="str">
        <f>IF($C429="","",SUMIFS('CMS Downtime'!$J$24:$J$523,'CMS Downtime'!$B$24:$B$523,$B429,'CMS Downtime'!$C$24:$C$523,$C429,'CMS Downtime'!$D$24:$D$523,$D429,'CMS Downtime'!$K$24:$K$523,"NonMonitoring Equipment Malfunction"))</f>
        <v/>
      </c>
      <c r="J429" s="160" t="str">
        <f>IF($C429="","",SUMIFS('CMS Downtime'!$J$24:$J$523,'CMS Downtime'!$B$24:$B$523,$B429,'CMS Downtime'!$C$24:$C$523,$C429,'CMS Downtime'!$D$24:$D$523,$D429,'CMS Downtime'!$K$24:$K$523,"Quality Assurance/Quality Control Calibrations"))</f>
        <v/>
      </c>
      <c r="K429" s="160" t="str">
        <f>IF($C429="","",SUMIFS('CMS Downtime'!$J$24:$J$523,'CMS Downtime'!$B$24:$B$523,$B429,'CMS Downtime'!$C$24:$C$523,$C429,'CMS Downtime'!$D$24:$D$523,$D429,'CMS Downtime'!$K$24:$K$523,"Other Known Causes"))</f>
        <v/>
      </c>
      <c r="L429" s="160" t="str">
        <f>IF($C429="","",SUMIFS('CMS Downtime'!$J$24:$J$523,'CMS Downtime'!$B$24:$B$523,$B429,'CMS Downtime'!$C$24:$C$523,$C429,'CMS Downtime'!$D$24:$D$523,$D429,'CMS Downtime'!$K$24:$K$523,"Other Unknown Causes"))</f>
        <v/>
      </c>
    </row>
    <row r="430" spans="2:12" s="119" customFormat="1" x14ac:dyDescent="0.25">
      <c r="B430" s="144" t="str">
        <f>IF(Lists!AM408="","",Lists!AM408)</f>
        <v/>
      </c>
      <c r="C430" s="145" t="str">
        <f>IF(Lists!AN408="","",Lists!AN408)</f>
        <v/>
      </c>
      <c r="D430" s="145" t="str">
        <f>IF(Lists!AO408="","",Lists!AO408)</f>
        <v/>
      </c>
      <c r="E430" s="135"/>
      <c r="F430" s="142" t="str">
        <f>IF(C430="","",SUMIFS('CMS Downtime'!$J$24:'CMS Downtime'!$J$1323,'CMS Downtime'!$B$24:'CMS Downtime'!$B$1323,B430,'CMS Downtime'!$C$24:'CMS Downtime'!$C$1323,C430,'CMS Downtime'!$D$24:'CMS Downtime'!$D$1323,D430))</f>
        <v/>
      </c>
      <c r="G430" s="158" t="str">
        <f t="shared" si="6"/>
        <v/>
      </c>
      <c r="H430" s="160" t="str">
        <f>IF($C430="","",SUMIFS('CMS Downtime'!$J$24:$J$523,'CMS Downtime'!$B$24:$B$523,$B430,'CMS Downtime'!$C$24:$C$523,$C430,'CMS Downtime'!$D$24:$D$523,$D430,'CMS Downtime'!$K$24:$K$523,"Monitoring Equipment Malfunction"))</f>
        <v/>
      </c>
      <c r="I430" s="160" t="str">
        <f>IF($C430="","",SUMIFS('CMS Downtime'!$J$24:$J$523,'CMS Downtime'!$B$24:$B$523,$B430,'CMS Downtime'!$C$24:$C$523,$C430,'CMS Downtime'!$D$24:$D$523,$D430,'CMS Downtime'!$K$24:$K$523,"NonMonitoring Equipment Malfunction"))</f>
        <v/>
      </c>
      <c r="J430" s="160" t="str">
        <f>IF($C430="","",SUMIFS('CMS Downtime'!$J$24:$J$523,'CMS Downtime'!$B$24:$B$523,$B430,'CMS Downtime'!$C$24:$C$523,$C430,'CMS Downtime'!$D$24:$D$523,$D430,'CMS Downtime'!$K$24:$K$523,"Quality Assurance/Quality Control Calibrations"))</f>
        <v/>
      </c>
      <c r="K430" s="160" t="str">
        <f>IF($C430="","",SUMIFS('CMS Downtime'!$J$24:$J$523,'CMS Downtime'!$B$24:$B$523,$B430,'CMS Downtime'!$C$24:$C$523,$C430,'CMS Downtime'!$D$24:$D$523,$D430,'CMS Downtime'!$K$24:$K$523,"Other Known Causes"))</f>
        <v/>
      </c>
      <c r="L430" s="160" t="str">
        <f>IF($C430="","",SUMIFS('CMS Downtime'!$J$24:$J$523,'CMS Downtime'!$B$24:$B$523,$B430,'CMS Downtime'!$C$24:$C$523,$C430,'CMS Downtime'!$D$24:$D$523,$D430,'CMS Downtime'!$K$24:$K$523,"Other Unknown Causes"))</f>
        <v/>
      </c>
    </row>
    <row r="431" spans="2:12" s="119" customFormat="1" x14ac:dyDescent="0.25">
      <c r="B431" s="144" t="str">
        <f>IF(Lists!AM409="","",Lists!AM409)</f>
        <v/>
      </c>
      <c r="C431" s="145" t="str">
        <f>IF(Lists!AN409="","",Lists!AN409)</f>
        <v/>
      </c>
      <c r="D431" s="145" t="str">
        <f>IF(Lists!AO409="","",Lists!AO409)</f>
        <v/>
      </c>
      <c r="E431" s="135"/>
      <c r="F431" s="142" t="str">
        <f>IF(C431="","",SUMIFS('CMS Downtime'!$J$24:'CMS Downtime'!$J$1323,'CMS Downtime'!$B$24:'CMS Downtime'!$B$1323,B431,'CMS Downtime'!$C$24:'CMS Downtime'!$C$1323,C431,'CMS Downtime'!$D$24:'CMS Downtime'!$D$1323,D431))</f>
        <v/>
      </c>
      <c r="G431" s="158" t="str">
        <f t="shared" si="6"/>
        <v/>
      </c>
      <c r="H431" s="160" t="str">
        <f>IF($C431="","",SUMIFS('CMS Downtime'!$J$24:$J$523,'CMS Downtime'!$B$24:$B$523,$B431,'CMS Downtime'!$C$24:$C$523,$C431,'CMS Downtime'!$D$24:$D$523,$D431,'CMS Downtime'!$K$24:$K$523,"Monitoring Equipment Malfunction"))</f>
        <v/>
      </c>
      <c r="I431" s="160" t="str">
        <f>IF($C431="","",SUMIFS('CMS Downtime'!$J$24:$J$523,'CMS Downtime'!$B$24:$B$523,$B431,'CMS Downtime'!$C$24:$C$523,$C431,'CMS Downtime'!$D$24:$D$523,$D431,'CMS Downtime'!$K$24:$K$523,"NonMonitoring Equipment Malfunction"))</f>
        <v/>
      </c>
      <c r="J431" s="160" t="str">
        <f>IF($C431="","",SUMIFS('CMS Downtime'!$J$24:$J$523,'CMS Downtime'!$B$24:$B$523,$B431,'CMS Downtime'!$C$24:$C$523,$C431,'CMS Downtime'!$D$24:$D$523,$D431,'CMS Downtime'!$K$24:$K$523,"Quality Assurance/Quality Control Calibrations"))</f>
        <v/>
      </c>
      <c r="K431" s="160" t="str">
        <f>IF($C431="","",SUMIFS('CMS Downtime'!$J$24:$J$523,'CMS Downtime'!$B$24:$B$523,$B431,'CMS Downtime'!$C$24:$C$523,$C431,'CMS Downtime'!$D$24:$D$523,$D431,'CMS Downtime'!$K$24:$K$523,"Other Known Causes"))</f>
        <v/>
      </c>
      <c r="L431" s="160" t="str">
        <f>IF($C431="","",SUMIFS('CMS Downtime'!$J$24:$J$523,'CMS Downtime'!$B$24:$B$523,$B431,'CMS Downtime'!$C$24:$C$523,$C431,'CMS Downtime'!$D$24:$D$523,$D431,'CMS Downtime'!$K$24:$K$523,"Other Unknown Causes"))</f>
        <v/>
      </c>
    </row>
    <row r="432" spans="2:12" s="119" customFormat="1" x14ac:dyDescent="0.25">
      <c r="B432" s="144" t="str">
        <f>IF(Lists!AM410="","",Lists!AM410)</f>
        <v/>
      </c>
      <c r="C432" s="145" t="str">
        <f>IF(Lists!AN410="","",Lists!AN410)</f>
        <v/>
      </c>
      <c r="D432" s="145" t="str">
        <f>IF(Lists!AO410="","",Lists!AO410)</f>
        <v/>
      </c>
      <c r="E432" s="135"/>
      <c r="F432" s="142" t="str">
        <f>IF(C432="","",SUMIFS('CMS Downtime'!$J$24:'CMS Downtime'!$J$1323,'CMS Downtime'!$B$24:'CMS Downtime'!$B$1323,B432,'CMS Downtime'!$C$24:'CMS Downtime'!$C$1323,C432,'CMS Downtime'!$D$24:'CMS Downtime'!$D$1323,D432))</f>
        <v/>
      </c>
      <c r="G432" s="158" t="str">
        <f t="shared" si="6"/>
        <v/>
      </c>
      <c r="H432" s="160" t="str">
        <f>IF($C432="","",SUMIFS('CMS Downtime'!$J$24:$J$523,'CMS Downtime'!$B$24:$B$523,$B432,'CMS Downtime'!$C$24:$C$523,$C432,'CMS Downtime'!$D$24:$D$523,$D432,'CMS Downtime'!$K$24:$K$523,"Monitoring Equipment Malfunction"))</f>
        <v/>
      </c>
      <c r="I432" s="160" t="str">
        <f>IF($C432="","",SUMIFS('CMS Downtime'!$J$24:$J$523,'CMS Downtime'!$B$24:$B$523,$B432,'CMS Downtime'!$C$24:$C$523,$C432,'CMS Downtime'!$D$24:$D$523,$D432,'CMS Downtime'!$K$24:$K$523,"NonMonitoring Equipment Malfunction"))</f>
        <v/>
      </c>
      <c r="J432" s="160" t="str">
        <f>IF($C432="","",SUMIFS('CMS Downtime'!$J$24:$J$523,'CMS Downtime'!$B$24:$B$523,$B432,'CMS Downtime'!$C$24:$C$523,$C432,'CMS Downtime'!$D$24:$D$523,$D432,'CMS Downtime'!$K$24:$K$523,"Quality Assurance/Quality Control Calibrations"))</f>
        <v/>
      </c>
      <c r="K432" s="160" t="str">
        <f>IF($C432="","",SUMIFS('CMS Downtime'!$J$24:$J$523,'CMS Downtime'!$B$24:$B$523,$B432,'CMS Downtime'!$C$24:$C$523,$C432,'CMS Downtime'!$D$24:$D$523,$D432,'CMS Downtime'!$K$24:$K$523,"Other Known Causes"))</f>
        <v/>
      </c>
      <c r="L432" s="160" t="str">
        <f>IF($C432="","",SUMIFS('CMS Downtime'!$J$24:$J$523,'CMS Downtime'!$B$24:$B$523,$B432,'CMS Downtime'!$C$24:$C$523,$C432,'CMS Downtime'!$D$24:$D$523,$D432,'CMS Downtime'!$K$24:$K$523,"Other Unknown Causes"))</f>
        <v/>
      </c>
    </row>
    <row r="433" spans="2:12" s="119" customFormat="1" x14ac:dyDescent="0.25">
      <c r="B433" s="144" t="str">
        <f>IF(Lists!AM411="","",Lists!AM411)</f>
        <v/>
      </c>
      <c r="C433" s="145" t="str">
        <f>IF(Lists!AN411="","",Lists!AN411)</f>
        <v/>
      </c>
      <c r="D433" s="145" t="str">
        <f>IF(Lists!AO411="","",Lists!AO411)</f>
        <v/>
      </c>
      <c r="E433" s="135"/>
      <c r="F433" s="142" t="str">
        <f>IF(C433="","",SUMIFS('CMS Downtime'!$J$24:'CMS Downtime'!$J$1323,'CMS Downtime'!$B$24:'CMS Downtime'!$B$1323,B433,'CMS Downtime'!$C$24:'CMS Downtime'!$C$1323,C433,'CMS Downtime'!$D$24:'CMS Downtime'!$D$1323,D433))</f>
        <v/>
      </c>
      <c r="G433" s="158" t="str">
        <f t="shared" si="6"/>
        <v/>
      </c>
      <c r="H433" s="160" t="str">
        <f>IF($C433="","",SUMIFS('CMS Downtime'!$J$24:$J$523,'CMS Downtime'!$B$24:$B$523,$B433,'CMS Downtime'!$C$24:$C$523,$C433,'CMS Downtime'!$D$24:$D$523,$D433,'CMS Downtime'!$K$24:$K$523,"Monitoring Equipment Malfunction"))</f>
        <v/>
      </c>
      <c r="I433" s="160" t="str">
        <f>IF($C433="","",SUMIFS('CMS Downtime'!$J$24:$J$523,'CMS Downtime'!$B$24:$B$523,$B433,'CMS Downtime'!$C$24:$C$523,$C433,'CMS Downtime'!$D$24:$D$523,$D433,'CMS Downtime'!$K$24:$K$523,"NonMonitoring Equipment Malfunction"))</f>
        <v/>
      </c>
      <c r="J433" s="160" t="str">
        <f>IF($C433="","",SUMIFS('CMS Downtime'!$J$24:$J$523,'CMS Downtime'!$B$24:$B$523,$B433,'CMS Downtime'!$C$24:$C$523,$C433,'CMS Downtime'!$D$24:$D$523,$D433,'CMS Downtime'!$K$24:$K$523,"Quality Assurance/Quality Control Calibrations"))</f>
        <v/>
      </c>
      <c r="K433" s="160" t="str">
        <f>IF($C433="","",SUMIFS('CMS Downtime'!$J$24:$J$523,'CMS Downtime'!$B$24:$B$523,$B433,'CMS Downtime'!$C$24:$C$523,$C433,'CMS Downtime'!$D$24:$D$523,$D433,'CMS Downtime'!$K$24:$K$523,"Other Known Causes"))</f>
        <v/>
      </c>
      <c r="L433" s="160" t="str">
        <f>IF($C433="","",SUMIFS('CMS Downtime'!$J$24:$J$523,'CMS Downtime'!$B$24:$B$523,$B433,'CMS Downtime'!$C$24:$C$523,$C433,'CMS Downtime'!$D$24:$D$523,$D433,'CMS Downtime'!$K$24:$K$523,"Other Unknown Causes"))</f>
        <v/>
      </c>
    </row>
    <row r="434" spans="2:12" s="119" customFormat="1" x14ac:dyDescent="0.25">
      <c r="B434" s="144" t="str">
        <f>IF(Lists!AM412="","",Lists!AM412)</f>
        <v/>
      </c>
      <c r="C434" s="145" t="str">
        <f>IF(Lists!AN412="","",Lists!AN412)</f>
        <v/>
      </c>
      <c r="D434" s="145" t="str">
        <f>IF(Lists!AO412="","",Lists!AO412)</f>
        <v/>
      </c>
      <c r="E434" s="135"/>
      <c r="F434" s="142" t="str">
        <f>IF(C434="","",SUMIFS('CMS Downtime'!$J$24:'CMS Downtime'!$J$1323,'CMS Downtime'!$B$24:'CMS Downtime'!$B$1323,B434,'CMS Downtime'!$C$24:'CMS Downtime'!$C$1323,C434,'CMS Downtime'!$D$24:'CMS Downtime'!$D$1323,D434))</f>
        <v/>
      </c>
      <c r="G434" s="158" t="str">
        <f t="shared" si="6"/>
        <v/>
      </c>
      <c r="H434" s="160" t="str">
        <f>IF($C434="","",SUMIFS('CMS Downtime'!$J$24:$J$523,'CMS Downtime'!$B$24:$B$523,$B434,'CMS Downtime'!$C$24:$C$523,$C434,'CMS Downtime'!$D$24:$D$523,$D434,'CMS Downtime'!$K$24:$K$523,"Monitoring Equipment Malfunction"))</f>
        <v/>
      </c>
      <c r="I434" s="160" t="str">
        <f>IF($C434="","",SUMIFS('CMS Downtime'!$J$24:$J$523,'CMS Downtime'!$B$24:$B$523,$B434,'CMS Downtime'!$C$24:$C$523,$C434,'CMS Downtime'!$D$24:$D$523,$D434,'CMS Downtime'!$K$24:$K$523,"NonMonitoring Equipment Malfunction"))</f>
        <v/>
      </c>
      <c r="J434" s="160" t="str">
        <f>IF($C434="","",SUMIFS('CMS Downtime'!$J$24:$J$523,'CMS Downtime'!$B$24:$B$523,$B434,'CMS Downtime'!$C$24:$C$523,$C434,'CMS Downtime'!$D$24:$D$523,$D434,'CMS Downtime'!$K$24:$K$523,"Quality Assurance/Quality Control Calibrations"))</f>
        <v/>
      </c>
      <c r="K434" s="160" t="str">
        <f>IF($C434="","",SUMIFS('CMS Downtime'!$J$24:$J$523,'CMS Downtime'!$B$24:$B$523,$B434,'CMS Downtime'!$C$24:$C$523,$C434,'CMS Downtime'!$D$24:$D$523,$D434,'CMS Downtime'!$K$24:$K$523,"Other Known Causes"))</f>
        <v/>
      </c>
      <c r="L434" s="160" t="str">
        <f>IF($C434="","",SUMIFS('CMS Downtime'!$J$24:$J$523,'CMS Downtime'!$B$24:$B$523,$B434,'CMS Downtime'!$C$24:$C$523,$C434,'CMS Downtime'!$D$24:$D$523,$D434,'CMS Downtime'!$K$24:$K$523,"Other Unknown Causes"))</f>
        <v/>
      </c>
    </row>
    <row r="435" spans="2:12" s="119" customFormat="1" x14ac:dyDescent="0.25">
      <c r="B435" s="144" t="str">
        <f>IF(Lists!AM413="","",Lists!AM413)</f>
        <v/>
      </c>
      <c r="C435" s="145" t="str">
        <f>IF(Lists!AN413="","",Lists!AN413)</f>
        <v/>
      </c>
      <c r="D435" s="145" t="str">
        <f>IF(Lists!AO413="","",Lists!AO413)</f>
        <v/>
      </c>
      <c r="E435" s="135"/>
      <c r="F435" s="142" t="str">
        <f>IF(C435="","",SUMIFS('CMS Downtime'!$J$24:'CMS Downtime'!$J$1323,'CMS Downtime'!$B$24:'CMS Downtime'!$B$1323,B435,'CMS Downtime'!$C$24:'CMS Downtime'!$C$1323,C435,'CMS Downtime'!$D$24:'CMS Downtime'!$D$1323,D435))</f>
        <v/>
      </c>
      <c r="G435" s="158" t="str">
        <f t="shared" si="6"/>
        <v/>
      </c>
      <c r="H435" s="160" t="str">
        <f>IF($C435="","",SUMIFS('CMS Downtime'!$J$24:$J$523,'CMS Downtime'!$B$24:$B$523,$B435,'CMS Downtime'!$C$24:$C$523,$C435,'CMS Downtime'!$D$24:$D$523,$D435,'CMS Downtime'!$K$24:$K$523,"Monitoring Equipment Malfunction"))</f>
        <v/>
      </c>
      <c r="I435" s="160" t="str">
        <f>IF($C435="","",SUMIFS('CMS Downtime'!$J$24:$J$523,'CMS Downtime'!$B$24:$B$523,$B435,'CMS Downtime'!$C$24:$C$523,$C435,'CMS Downtime'!$D$24:$D$523,$D435,'CMS Downtime'!$K$24:$K$523,"NonMonitoring Equipment Malfunction"))</f>
        <v/>
      </c>
      <c r="J435" s="160" t="str">
        <f>IF($C435="","",SUMIFS('CMS Downtime'!$J$24:$J$523,'CMS Downtime'!$B$24:$B$523,$B435,'CMS Downtime'!$C$24:$C$523,$C435,'CMS Downtime'!$D$24:$D$523,$D435,'CMS Downtime'!$K$24:$K$523,"Quality Assurance/Quality Control Calibrations"))</f>
        <v/>
      </c>
      <c r="K435" s="160" t="str">
        <f>IF($C435="","",SUMIFS('CMS Downtime'!$J$24:$J$523,'CMS Downtime'!$B$24:$B$523,$B435,'CMS Downtime'!$C$24:$C$523,$C435,'CMS Downtime'!$D$24:$D$523,$D435,'CMS Downtime'!$K$24:$K$523,"Other Known Causes"))</f>
        <v/>
      </c>
      <c r="L435" s="160" t="str">
        <f>IF($C435="","",SUMIFS('CMS Downtime'!$J$24:$J$523,'CMS Downtime'!$B$24:$B$523,$B435,'CMS Downtime'!$C$24:$C$523,$C435,'CMS Downtime'!$D$24:$D$523,$D435,'CMS Downtime'!$K$24:$K$523,"Other Unknown Causes"))</f>
        <v/>
      </c>
    </row>
    <row r="436" spans="2:12" s="119" customFormat="1" x14ac:dyDescent="0.25">
      <c r="B436" s="144" t="str">
        <f>IF(Lists!AM414="","",Lists!AM414)</f>
        <v/>
      </c>
      <c r="C436" s="145" t="str">
        <f>IF(Lists!AN414="","",Lists!AN414)</f>
        <v/>
      </c>
      <c r="D436" s="145" t="str">
        <f>IF(Lists!AO414="","",Lists!AO414)</f>
        <v/>
      </c>
      <c r="E436" s="135"/>
      <c r="F436" s="142" t="str">
        <f>IF(C436="","",SUMIFS('CMS Downtime'!$J$24:'CMS Downtime'!$J$1323,'CMS Downtime'!$B$24:'CMS Downtime'!$B$1323,B436,'CMS Downtime'!$C$24:'CMS Downtime'!$C$1323,C436,'CMS Downtime'!$D$24:'CMS Downtime'!$D$1323,D436))</f>
        <v/>
      </c>
      <c r="G436" s="158" t="str">
        <f t="shared" si="6"/>
        <v/>
      </c>
      <c r="H436" s="160" t="str">
        <f>IF($C436="","",SUMIFS('CMS Downtime'!$J$24:$J$523,'CMS Downtime'!$B$24:$B$523,$B436,'CMS Downtime'!$C$24:$C$523,$C436,'CMS Downtime'!$D$24:$D$523,$D436,'CMS Downtime'!$K$24:$K$523,"Monitoring Equipment Malfunction"))</f>
        <v/>
      </c>
      <c r="I436" s="160" t="str">
        <f>IF($C436="","",SUMIFS('CMS Downtime'!$J$24:$J$523,'CMS Downtime'!$B$24:$B$523,$B436,'CMS Downtime'!$C$24:$C$523,$C436,'CMS Downtime'!$D$24:$D$523,$D436,'CMS Downtime'!$K$24:$K$523,"NonMonitoring Equipment Malfunction"))</f>
        <v/>
      </c>
      <c r="J436" s="160" t="str">
        <f>IF($C436="","",SUMIFS('CMS Downtime'!$J$24:$J$523,'CMS Downtime'!$B$24:$B$523,$B436,'CMS Downtime'!$C$24:$C$523,$C436,'CMS Downtime'!$D$24:$D$523,$D436,'CMS Downtime'!$K$24:$K$523,"Quality Assurance/Quality Control Calibrations"))</f>
        <v/>
      </c>
      <c r="K436" s="160" t="str">
        <f>IF($C436="","",SUMIFS('CMS Downtime'!$J$24:$J$523,'CMS Downtime'!$B$24:$B$523,$B436,'CMS Downtime'!$C$24:$C$523,$C436,'CMS Downtime'!$D$24:$D$523,$D436,'CMS Downtime'!$K$24:$K$523,"Other Known Causes"))</f>
        <v/>
      </c>
      <c r="L436" s="160" t="str">
        <f>IF($C436="","",SUMIFS('CMS Downtime'!$J$24:$J$523,'CMS Downtime'!$B$24:$B$523,$B436,'CMS Downtime'!$C$24:$C$523,$C436,'CMS Downtime'!$D$24:$D$523,$D436,'CMS Downtime'!$K$24:$K$523,"Other Unknown Causes"))</f>
        <v/>
      </c>
    </row>
    <row r="437" spans="2:12" s="119" customFormat="1" x14ac:dyDescent="0.25">
      <c r="B437" s="144" t="str">
        <f>IF(Lists!AM415="","",Lists!AM415)</f>
        <v/>
      </c>
      <c r="C437" s="145" t="str">
        <f>IF(Lists!AN415="","",Lists!AN415)</f>
        <v/>
      </c>
      <c r="D437" s="145" t="str">
        <f>IF(Lists!AO415="","",Lists!AO415)</f>
        <v/>
      </c>
      <c r="E437" s="135"/>
      <c r="F437" s="142" t="str">
        <f>IF(C437="","",SUMIFS('CMS Downtime'!$J$24:'CMS Downtime'!$J$1323,'CMS Downtime'!$B$24:'CMS Downtime'!$B$1323,B437,'CMS Downtime'!$C$24:'CMS Downtime'!$C$1323,C437,'CMS Downtime'!$D$24:'CMS Downtime'!$D$1323,D437))</f>
        <v/>
      </c>
      <c r="G437" s="158" t="str">
        <f t="shared" si="6"/>
        <v/>
      </c>
      <c r="H437" s="160" t="str">
        <f>IF($C437="","",SUMIFS('CMS Downtime'!$J$24:$J$523,'CMS Downtime'!$B$24:$B$523,$B437,'CMS Downtime'!$C$24:$C$523,$C437,'CMS Downtime'!$D$24:$D$523,$D437,'CMS Downtime'!$K$24:$K$523,"Monitoring Equipment Malfunction"))</f>
        <v/>
      </c>
      <c r="I437" s="160" t="str">
        <f>IF($C437="","",SUMIFS('CMS Downtime'!$J$24:$J$523,'CMS Downtime'!$B$24:$B$523,$B437,'CMS Downtime'!$C$24:$C$523,$C437,'CMS Downtime'!$D$24:$D$523,$D437,'CMS Downtime'!$K$24:$K$523,"NonMonitoring Equipment Malfunction"))</f>
        <v/>
      </c>
      <c r="J437" s="160" t="str">
        <f>IF($C437="","",SUMIFS('CMS Downtime'!$J$24:$J$523,'CMS Downtime'!$B$24:$B$523,$B437,'CMS Downtime'!$C$24:$C$523,$C437,'CMS Downtime'!$D$24:$D$523,$D437,'CMS Downtime'!$K$24:$K$523,"Quality Assurance/Quality Control Calibrations"))</f>
        <v/>
      </c>
      <c r="K437" s="160" t="str">
        <f>IF($C437="","",SUMIFS('CMS Downtime'!$J$24:$J$523,'CMS Downtime'!$B$24:$B$523,$B437,'CMS Downtime'!$C$24:$C$523,$C437,'CMS Downtime'!$D$24:$D$523,$D437,'CMS Downtime'!$K$24:$K$523,"Other Known Causes"))</f>
        <v/>
      </c>
      <c r="L437" s="160" t="str">
        <f>IF($C437="","",SUMIFS('CMS Downtime'!$J$24:$J$523,'CMS Downtime'!$B$24:$B$523,$B437,'CMS Downtime'!$C$24:$C$523,$C437,'CMS Downtime'!$D$24:$D$523,$D437,'CMS Downtime'!$K$24:$K$523,"Other Unknown Causes"))</f>
        <v/>
      </c>
    </row>
    <row r="438" spans="2:12" s="119" customFormat="1" x14ac:dyDescent="0.25">
      <c r="B438" s="144" t="str">
        <f>IF(Lists!AM416="","",Lists!AM416)</f>
        <v/>
      </c>
      <c r="C438" s="145" t="str">
        <f>IF(Lists!AN416="","",Lists!AN416)</f>
        <v/>
      </c>
      <c r="D438" s="145" t="str">
        <f>IF(Lists!AO416="","",Lists!AO416)</f>
        <v/>
      </c>
      <c r="E438" s="135"/>
      <c r="F438" s="142" t="str">
        <f>IF(C438="","",SUMIFS('CMS Downtime'!$J$24:'CMS Downtime'!$J$1323,'CMS Downtime'!$B$24:'CMS Downtime'!$B$1323,B438,'CMS Downtime'!$C$24:'CMS Downtime'!$C$1323,C438,'CMS Downtime'!$D$24:'CMS Downtime'!$D$1323,D438))</f>
        <v/>
      </c>
      <c r="G438" s="158" t="str">
        <f t="shared" si="6"/>
        <v/>
      </c>
      <c r="H438" s="160" t="str">
        <f>IF($C438="","",SUMIFS('CMS Downtime'!$J$24:$J$523,'CMS Downtime'!$B$24:$B$523,$B438,'CMS Downtime'!$C$24:$C$523,$C438,'CMS Downtime'!$D$24:$D$523,$D438,'CMS Downtime'!$K$24:$K$523,"Monitoring Equipment Malfunction"))</f>
        <v/>
      </c>
      <c r="I438" s="160" t="str">
        <f>IF($C438="","",SUMIFS('CMS Downtime'!$J$24:$J$523,'CMS Downtime'!$B$24:$B$523,$B438,'CMS Downtime'!$C$24:$C$523,$C438,'CMS Downtime'!$D$24:$D$523,$D438,'CMS Downtime'!$K$24:$K$523,"NonMonitoring Equipment Malfunction"))</f>
        <v/>
      </c>
      <c r="J438" s="160" t="str">
        <f>IF($C438="","",SUMIFS('CMS Downtime'!$J$24:$J$523,'CMS Downtime'!$B$24:$B$523,$B438,'CMS Downtime'!$C$24:$C$523,$C438,'CMS Downtime'!$D$24:$D$523,$D438,'CMS Downtime'!$K$24:$K$523,"Quality Assurance/Quality Control Calibrations"))</f>
        <v/>
      </c>
      <c r="K438" s="160" t="str">
        <f>IF($C438="","",SUMIFS('CMS Downtime'!$J$24:$J$523,'CMS Downtime'!$B$24:$B$523,$B438,'CMS Downtime'!$C$24:$C$523,$C438,'CMS Downtime'!$D$24:$D$523,$D438,'CMS Downtime'!$K$24:$K$523,"Other Known Causes"))</f>
        <v/>
      </c>
      <c r="L438" s="160" t="str">
        <f>IF($C438="","",SUMIFS('CMS Downtime'!$J$24:$J$523,'CMS Downtime'!$B$24:$B$523,$B438,'CMS Downtime'!$C$24:$C$523,$C438,'CMS Downtime'!$D$24:$D$523,$D438,'CMS Downtime'!$K$24:$K$523,"Other Unknown Causes"))</f>
        <v/>
      </c>
    </row>
    <row r="439" spans="2:12" s="119" customFormat="1" x14ac:dyDescent="0.25">
      <c r="B439" s="144" t="str">
        <f>IF(Lists!AM417="","",Lists!AM417)</f>
        <v/>
      </c>
      <c r="C439" s="145" t="str">
        <f>IF(Lists!AN417="","",Lists!AN417)</f>
        <v/>
      </c>
      <c r="D439" s="145" t="str">
        <f>IF(Lists!AO417="","",Lists!AO417)</f>
        <v/>
      </c>
      <c r="E439" s="135"/>
      <c r="F439" s="142" t="str">
        <f>IF(C439="","",SUMIFS('CMS Downtime'!$J$24:'CMS Downtime'!$J$1323,'CMS Downtime'!$B$24:'CMS Downtime'!$B$1323,B439,'CMS Downtime'!$C$24:'CMS Downtime'!$C$1323,C439,'CMS Downtime'!$D$24:'CMS Downtime'!$D$1323,D439))</f>
        <v/>
      </c>
      <c r="G439" s="158" t="str">
        <f t="shared" si="6"/>
        <v/>
      </c>
      <c r="H439" s="160" t="str">
        <f>IF($C439="","",SUMIFS('CMS Downtime'!$J$24:$J$523,'CMS Downtime'!$B$24:$B$523,$B439,'CMS Downtime'!$C$24:$C$523,$C439,'CMS Downtime'!$D$24:$D$523,$D439,'CMS Downtime'!$K$24:$K$523,"Monitoring Equipment Malfunction"))</f>
        <v/>
      </c>
      <c r="I439" s="160" t="str">
        <f>IF($C439="","",SUMIFS('CMS Downtime'!$J$24:$J$523,'CMS Downtime'!$B$24:$B$523,$B439,'CMS Downtime'!$C$24:$C$523,$C439,'CMS Downtime'!$D$24:$D$523,$D439,'CMS Downtime'!$K$24:$K$523,"NonMonitoring Equipment Malfunction"))</f>
        <v/>
      </c>
      <c r="J439" s="160" t="str">
        <f>IF($C439="","",SUMIFS('CMS Downtime'!$J$24:$J$523,'CMS Downtime'!$B$24:$B$523,$B439,'CMS Downtime'!$C$24:$C$523,$C439,'CMS Downtime'!$D$24:$D$523,$D439,'CMS Downtime'!$K$24:$K$523,"Quality Assurance/Quality Control Calibrations"))</f>
        <v/>
      </c>
      <c r="K439" s="160" t="str">
        <f>IF($C439="","",SUMIFS('CMS Downtime'!$J$24:$J$523,'CMS Downtime'!$B$24:$B$523,$B439,'CMS Downtime'!$C$24:$C$523,$C439,'CMS Downtime'!$D$24:$D$523,$D439,'CMS Downtime'!$K$24:$K$523,"Other Known Causes"))</f>
        <v/>
      </c>
      <c r="L439" s="160" t="str">
        <f>IF($C439="","",SUMIFS('CMS Downtime'!$J$24:$J$523,'CMS Downtime'!$B$24:$B$523,$B439,'CMS Downtime'!$C$24:$C$523,$C439,'CMS Downtime'!$D$24:$D$523,$D439,'CMS Downtime'!$K$24:$K$523,"Other Unknown Causes"))</f>
        <v/>
      </c>
    </row>
    <row r="440" spans="2:12" s="119" customFormat="1" x14ac:dyDescent="0.25">
      <c r="B440" s="144" t="str">
        <f>IF(Lists!AM418="","",Lists!AM418)</f>
        <v/>
      </c>
      <c r="C440" s="145" t="str">
        <f>IF(Lists!AN418="","",Lists!AN418)</f>
        <v/>
      </c>
      <c r="D440" s="145" t="str">
        <f>IF(Lists!AO418="","",Lists!AO418)</f>
        <v/>
      </c>
      <c r="E440" s="135"/>
      <c r="F440" s="142" t="str">
        <f>IF(C440="","",SUMIFS('CMS Downtime'!$J$24:'CMS Downtime'!$J$1323,'CMS Downtime'!$B$24:'CMS Downtime'!$B$1323,B440,'CMS Downtime'!$C$24:'CMS Downtime'!$C$1323,C440,'CMS Downtime'!$D$24:'CMS Downtime'!$D$1323,D440))</f>
        <v/>
      </c>
      <c r="G440" s="158" t="str">
        <f t="shared" si="6"/>
        <v/>
      </c>
      <c r="H440" s="160" t="str">
        <f>IF($C440="","",SUMIFS('CMS Downtime'!$J$24:$J$523,'CMS Downtime'!$B$24:$B$523,$B440,'CMS Downtime'!$C$24:$C$523,$C440,'CMS Downtime'!$D$24:$D$523,$D440,'CMS Downtime'!$K$24:$K$523,"Monitoring Equipment Malfunction"))</f>
        <v/>
      </c>
      <c r="I440" s="160" t="str">
        <f>IF($C440="","",SUMIFS('CMS Downtime'!$J$24:$J$523,'CMS Downtime'!$B$24:$B$523,$B440,'CMS Downtime'!$C$24:$C$523,$C440,'CMS Downtime'!$D$24:$D$523,$D440,'CMS Downtime'!$K$24:$K$523,"NonMonitoring Equipment Malfunction"))</f>
        <v/>
      </c>
      <c r="J440" s="160" t="str">
        <f>IF($C440="","",SUMIFS('CMS Downtime'!$J$24:$J$523,'CMS Downtime'!$B$24:$B$523,$B440,'CMS Downtime'!$C$24:$C$523,$C440,'CMS Downtime'!$D$24:$D$523,$D440,'CMS Downtime'!$K$24:$K$523,"Quality Assurance/Quality Control Calibrations"))</f>
        <v/>
      </c>
      <c r="K440" s="160" t="str">
        <f>IF($C440="","",SUMIFS('CMS Downtime'!$J$24:$J$523,'CMS Downtime'!$B$24:$B$523,$B440,'CMS Downtime'!$C$24:$C$523,$C440,'CMS Downtime'!$D$24:$D$523,$D440,'CMS Downtime'!$K$24:$K$523,"Other Known Causes"))</f>
        <v/>
      </c>
      <c r="L440" s="160" t="str">
        <f>IF($C440="","",SUMIFS('CMS Downtime'!$J$24:$J$523,'CMS Downtime'!$B$24:$B$523,$B440,'CMS Downtime'!$C$24:$C$523,$C440,'CMS Downtime'!$D$24:$D$523,$D440,'CMS Downtime'!$K$24:$K$523,"Other Unknown Causes"))</f>
        <v/>
      </c>
    </row>
    <row r="441" spans="2:12" s="119" customFormat="1" x14ac:dyDescent="0.25">
      <c r="B441" s="144" t="str">
        <f>IF(Lists!AM419="","",Lists!AM419)</f>
        <v/>
      </c>
      <c r="C441" s="145" t="str">
        <f>IF(Lists!AN419="","",Lists!AN419)</f>
        <v/>
      </c>
      <c r="D441" s="145" t="str">
        <f>IF(Lists!AO419="","",Lists!AO419)</f>
        <v/>
      </c>
      <c r="E441" s="135"/>
      <c r="F441" s="142" t="str">
        <f>IF(C441="","",SUMIFS('CMS Downtime'!$J$24:'CMS Downtime'!$J$1323,'CMS Downtime'!$B$24:'CMS Downtime'!$B$1323,B441,'CMS Downtime'!$C$24:'CMS Downtime'!$C$1323,C441,'CMS Downtime'!$D$24:'CMS Downtime'!$D$1323,D441))</f>
        <v/>
      </c>
      <c r="G441" s="158" t="str">
        <f t="shared" si="6"/>
        <v/>
      </c>
      <c r="H441" s="160" t="str">
        <f>IF($C441="","",SUMIFS('CMS Downtime'!$J$24:$J$523,'CMS Downtime'!$B$24:$B$523,$B441,'CMS Downtime'!$C$24:$C$523,$C441,'CMS Downtime'!$D$24:$D$523,$D441,'CMS Downtime'!$K$24:$K$523,"Monitoring Equipment Malfunction"))</f>
        <v/>
      </c>
      <c r="I441" s="160" t="str">
        <f>IF($C441="","",SUMIFS('CMS Downtime'!$J$24:$J$523,'CMS Downtime'!$B$24:$B$523,$B441,'CMS Downtime'!$C$24:$C$523,$C441,'CMS Downtime'!$D$24:$D$523,$D441,'CMS Downtime'!$K$24:$K$523,"NonMonitoring Equipment Malfunction"))</f>
        <v/>
      </c>
      <c r="J441" s="160" t="str">
        <f>IF($C441="","",SUMIFS('CMS Downtime'!$J$24:$J$523,'CMS Downtime'!$B$24:$B$523,$B441,'CMS Downtime'!$C$24:$C$523,$C441,'CMS Downtime'!$D$24:$D$523,$D441,'CMS Downtime'!$K$24:$K$523,"Quality Assurance/Quality Control Calibrations"))</f>
        <v/>
      </c>
      <c r="K441" s="160" t="str">
        <f>IF($C441="","",SUMIFS('CMS Downtime'!$J$24:$J$523,'CMS Downtime'!$B$24:$B$523,$B441,'CMS Downtime'!$C$24:$C$523,$C441,'CMS Downtime'!$D$24:$D$523,$D441,'CMS Downtime'!$K$24:$K$523,"Other Known Causes"))</f>
        <v/>
      </c>
      <c r="L441" s="160" t="str">
        <f>IF($C441="","",SUMIFS('CMS Downtime'!$J$24:$J$523,'CMS Downtime'!$B$24:$B$523,$B441,'CMS Downtime'!$C$24:$C$523,$C441,'CMS Downtime'!$D$24:$D$523,$D441,'CMS Downtime'!$K$24:$K$523,"Other Unknown Causes"))</f>
        <v/>
      </c>
    </row>
    <row r="442" spans="2:12" s="119" customFormat="1" x14ac:dyDescent="0.25">
      <c r="B442" s="144" t="str">
        <f>IF(Lists!AM420="","",Lists!AM420)</f>
        <v/>
      </c>
      <c r="C442" s="145" t="str">
        <f>IF(Lists!AN420="","",Lists!AN420)</f>
        <v/>
      </c>
      <c r="D442" s="145" t="str">
        <f>IF(Lists!AO420="","",Lists!AO420)</f>
        <v/>
      </c>
      <c r="E442" s="135"/>
      <c r="F442" s="142" t="str">
        <f>IF(C442="","",SUMIFS('CMS Downtime'!$J$24:'CMS Downtime'!$J$1323,'CMS Downtime'!$B$24:'CMS Downtime'!$B$1323,B442,'CMS Downtime'!$C$24:'CMS Downtime'!$C$1323,C442,'CMS Downtime'!$D$24:'CMS Downtime'!$D$1323,D442))</f>
        <v/>
      </c>
      <c r="G442" s="158" t="str">
        <f t="shared" si="6"/>
        <v/>
      </c>
      <c r="H442" s="160" t="str">
        <f>IF($C442="","",SUMIFS('CMS Downtime'!$J$24:$J$523,'CMS Downtime'!$B$24:$B$523,$B442,'CMS Downtime'!$C$24:$C$523,$C442,'CMS Downtime'!$D$24:$D$523,$D442,'CMS Downtime'!$K$24:$K$523,"Monitoring Equipment Malfunction"))</f>
        <v/>
      </c>
      <c r="I442" s="160" t="str">
        <f>IF($C442="","",SUMIFS('CMS Downtime'!$J$24:$J$523,'CMS Downtime'!$B$24:$B$523,$B442,'CMS Downtime'!$C$24:$C$523,$C442,'CMS Downtime'!$D$24:$D$523,$D442,'CMS Downtime'!$K$24:$K$523,"NonMonitoring Equipment Malfunction"))</f>
        <v/>
      </c>
      <c r="J442" s="160" t="str">
        <f>IF($C442="","",SUMIFS('CMS Downtime'!$J$24:$J$523,'CMS Downtime'!$B$24:$B$523,$B442,'CMS Downtime'!$C$24:$C$523,$C442,'CMS Downtime'!$D$24:$D$523,$D442,'CMS Downtime'!$K$24:$K$523,"Quality Assurance/Quality Control Calibrations"))</f>
        <v/>
      </c>
      <c r="K442" s="160" t="str">
        <f>IF($C442="","",SUMIFS('CMS Downtime'!$J$24:$J$523,'CMS Downtime'!$B$24:$B$523,$B442,'CMS Downtime'!$C$24:$C$523,$C442,'CMS Downtime'!$D$24:$D$523,$D442,'CMS Downtime'!$K$24:$K$523,"Other Known Causes"))</f>
        <v/>
      </c>
      <c r="L442" s="160" t="str">
        <f>IF($C442="","",SUMIFS('CMS Downtime'!$J$24:$J$523,'CMS Downtime'!$B$24:$B$523,$B442,'CMS Downtime'!$C$24:$C$523,$C442,'CMS Downtime'!$D$24:$D$523,$D442,'CMS Downtime'!$K$24:$K$523,"Other Unknown Causes"))</f>
        <v/>
      </c>
    </row>
    <row r="443" spans="2:12" s="119" customFormat="1" x14ac:dyDescent="0.25">
      <c r="B443" s="144" t="str">
        <f>IF(Lists!AM421="","",Lists!AM421)</f>
        <v/>
      </c>
      <c r="C443" s="145" t="str">
        <f>IF(Lists!AN421="","",Lists!AN421)</f>
        <v/>
      </c>
      <c r="D443" s="145" t="str">
        <f>IF(Lists!AO421="","",Lists!AO421)</f>
        <v/>
      </c>
      <c r="E443" s="135"/>
      <c r="F443" s="142" t="str">
        <f>IF(C443="","",SUMIFS('CMS Downtime'!$J$24:'CMS Downtime'!$J$1323,'CMS Downtime'!$B$24:'CMS Downtime'!$B$1323,B443,'CMS Downtime'!$C$24:'CMS Downtime'!$C$1323,C443,'CMS Downtime'!$D$24:'CMS Downtime'!$D$1323,D443))</f>
        <v/>
      </c>
      <c r="G443" s="158" t="str">
        <f t="shared" si="6"/>
        <v/>
      </c>
      <c r="H443" s="160" t="str">
        <f>IF($C443="","",SUMIFS('CMS Downtime'!$J$24:$J$523,'CMS Downtime'!$B$24:$B$523,$B443,'CMS Downtime'!$C$24:$C$523,$C443,'CMS Downtime'!$D$24:$D$523,$D443,'CMS Downtime'!$K$24:$K$523,"Monitoring Equipment Malfunction"))</f>
        <v/>
      </c>
      <c r="I443" s="160" t="str">
        <f>IF($C443="","",SUMIFS('CMS Downtime'!$J$24:$J$523,'CMS Downtime'!$B$24:$B$523,$B443,'CMS Downtime'!$C$24:$C$523,$C443,'CMS Downtime'!$D$24:$D$523,$D443,'CMS Downtime'!$K$24:$K$523,"NonMonitoring Equipment Malfunction"))</f>
        <v/>
      </c>
      <c r="J443" s="160" t="str">
        <f>IF($C443="","",SUMIFS('CMS Downtime'!$J$24:$J$523,'CMS Downtime'!$B$24:$B$523,$B443,'CMS Downtime'!$C$24:$C$523,$C443,'CMS Downtime'!$D$24:$D$523,$D443,'CMS Downtime'!$K$24:$K$523,"Quality Assurance/Quality Control Calibrations"))</f>
        <v/>
      </c>
      <c r="K443" s="160" t="str">
        <f>IF($C443="","",SUMIFS('CMS Downtime'!$J$24:$J$523,'CMS Downtime'!$B$24:$B$523,$B443,'CMS Downtime'!$C$24:$C$523,$C443,'CMS Downtime'!$D$24:$D$523,$D443,'CMS Downtime'!$K$24:$K$523,"Other Known Causes"))</f>
        <v/>
      </c>
      <c r="L443" s="160" t="str">
        <f>IF($C443="","",SUMIFS('CMS Downtime'!$J$24:$J$523,'CMS Downtime'!$B$24:$B$523,$B443,'CMS Downtime'!$C$24:$C$523,$C443,'CMS Downtime'!$D$24:$D$523,$D443,'CMS Downtime'!$K$24:$K$523,"Other Unknown Causes"))</f>
        <v/>
      </c>
    </row>
    <row r="444" spans="2:12" s="119" customFormat="1" x14ac:dyDescent="0.25">
      <c r="B444" s="144" t="str">
        <f>IF(Lists!AM422="","",Lists!AM422)</f>
        <v/>
      </c>
      <c r="C444" s="145" t="str">
        <f>IF(Lists!AN422="","",Lists!AN422)</f>
        <v/>
      </c>
      <c r="D444" s="145" t="str">
        <f>IF(Lists!AO422="","",Lists!AO422)</f>
        <v/>
      </c>
      <c r="E444" s="135"/>
      <c r="F444" s="142" t="str">
        <f>IF(C444="","",SUMIFS('CMS Downtime'!$J$24:'CMS Downtime'!$J$1323,'CMS Downtime'!$B$24:'CMS Downtime'!$B$1323,B444,'CMS Downtime'!$C$24:'CMS Downtime'!$C$1323,C444,'CMS Downtime'!$D$24:'CMS Downtime'!$D$1323,D444))</f>
        <v/>
      </c>
      <c r="G444" s="158" t="str">
        <f t="shared" si="6"/>
        <v/>
      </c>
      <c r="H444" s="160" t="str">
        <f>IF($C444="","",SUMIFS('CMS Downtime'!$J$24:$J$523,'CMS Downtime'!$B$24:$B$523,$B444,'CMS Downtime'!$C$24:$C$523,$C444,'CMS Downtime'!$D$24:$D$523,$D444,'CMS Downtime'!$K$24:$K$523,"Monitoring Equipment Malfunction"))</f>
        <v/>
      </c>
      <c r="I444" s="160" t="str">
        <f>IF($C444="","",SUMIFS('CMS Downtime'!$J$24:$J$523,'CMS Downtime'!$B$24:$B$523,$B444,'CMS Downtime'!$C$24:$C$523,$C444,'CMS Downtime'!$D$24:$D$523,$D444,'CMS Downtime'!$K$24:$K$523,"NonMonitoring Equipment Malfunction"))</f>
        <v/>
      </c>
      <c r="J444" s="160" t="str">
        <f>IF($C444="","",SUMIFS('CMS Downtime'!$J$24:$J$523,'CMS Downtime'!$B$24:$B$523,$B444,'CMS Downtime'!$C$24:$C$523,$C444,'CMS Downtime'!$D$24:$D$523,$D444,'CMS Downtime'!$K$24:$K$523,"Quality Assurance/Quality Control Calibrations"))</f>
        <v/>
      </c>
      <c r="K444" s="160" t="str">
        <f>IF($C444="","",SUMIFS('CMS Downtime'!$J$24:$J$523,'CMS Downtime'!$B$24:$B$523,$B444,'CMS Downtime'!$C$24:$C$523,$C444,'CMS Downtime'!$D$24:$D$523,$D444,'CMS Downtime'!$K$24:$K$523,"Other Known Causes"))</f>
        <v/>
      </c>
      <c r="L444" s="160" t="str">
        <f>IF($C444="","",SUMIFS('CMS Downtime'!$J$24:$J$523,'CMS Downtime'!$B$24:$B$523,$B444,'CMS Downtime'!$C$24:$C$523,$C444,'CMS Downtime'!$D$24:$D$523,$D444,'CMS Downtime'!$K$24:$K$523,"Other Unknown Causes"))</f>
        <v/>
      </c>
    </row>
    <row r="445" spans="2:12" s="119" customFormat="1" x14ac:dyDescent="0.25">
      <c r="B445" s="144" t="str">
        <f>IF(Lists!AM423="","",Lists!AM423)</f>
        <v/>
      </c>
      <c r="C445" s="145" t="str">
        <f>IF(Lists!AN423="","",Lists!AN423)</f>
        <v/>
      </c>
      <c r="D445" s="145" t="str">
        <f>IF(Lists!AO423="","",Lists!AO423)</f>
        <v/>
      </c>
      <c r="E445" s="135"/>
      <c r="F445" s="142" t="str">
        <f>IF(C445="","",SUMIFS('CMS Downtime'!$J$24:'CMS Downtime'!$J$1323,'CMS Downtime'!$B$24:'CMS Downtime'!$B$1323,B445,'CMS Downtime'!$C$24:'CMS Downtime'!$C$1323,C445,'CMS Downtime'!$D$24:'CMS Downtime'!$D$1323,D445))</f>
        <v/>
      </c>
      <c r="G445" s="158" t="str">
        <f t="shared" si="6"/>
        <v/>
      </c>
      <c r="H445" s="160" t="str">
        <f>IF($C445="","",SUMIFS('CMS Downtime'!$J$24:$J$523,'CMS Downtime'!$B$24:$B$523,$B445,'CMS Downtime'!$C$24:$C$523,$C445,'CMS Downtime'!$D$24:$D$523,$D445,'CMS Downtime'!$K$24:$K$523,"Monitoring Equipment Malfunction"))</f>
        <v/>
      </c>
      <c r="I445" s="160" t="str">
        <f>IF($C445="","",SUMIFS('CMS Downtime'!$J$24:$J$523,'CMS Downtime'!$B$24:$B$523,$B445,'CMS Downtime'!$C$24:$C$523,$C445,'CMS Downtime'!$D$24:$D$523,$D445,'CMS Downtime'!$K$24:$K$523,"NonMonitoring Equipment Malfunction"))</f>
        <v/>
      </c>
      <c r="J445" s="160" t="str">
        <f>IF($C445="","",SUMIFS('CMS Downtime'!$J$24:$J$523,'CMS Downtime'!$B$24:$B$523,$B445,'CMS Downtime'!$C$24:$C$523,$C445,'CMS Downtime'!$D$24:$D$523,$D445,'CMS Downtime'!$K$24:$K$523,"Quality Assurance/Quality Control Calibrations"))</f>
        <v/>
      </c>
      <c r="K445" s="160" t="str">
        <f>IF($C445="","",SUMIFS('CMS Downtime'!$J$24:$J$523,'CMS Downtime'!$B$24:$B$523,$B445,'CMS Downtime'!$C$24:$C$523,$C445,'CMS Downtime'!$D$24:$D$523,$D445,'CMS Downtime'!$K$24:$K$523,"Other Known Causes"))</f>
        <v/>
      </c>
      <c r="L445" s="160" t="str">
        <f>IF($C445="","",SUMIFS('CMS Downtime'!$J$24:$J$523,'CMS Downtime'!$B$24:$B$523,$B445,'CMS Downtime'!$C$24:$C$523,$C445,'CMS Downtime'!$D$24:$D$523,$D445,'CMS Downtime'!$K$24:$K$523,"Other Unknown Causes"))</f>
        <v/>
      </c>
    </row>
    <row r="446" spans="2:12" s="119" customFormat="1" x14ac:dyDescent="0.25">
      <c r="B446" s="144" t="str">
        <f>IF(Lists!AM424="","",Lists!AM424)</f>
        <v/>
      </c>
      <c r="C446" s="145" t="str">
        <f>IF(Lists!AN424="","",Lists!AN424)</f>
        <v/>
      </c>
      <c r="D446" s="145" t="str">
        <f>IF(Lists!AO424="","",Lists!AO424)</f>
        <v/>
      </c>
      <c r="E446" s="135"/>
      <c r="F446" s="142" t="str">
        <f>IF(C446="","",SUMIFS('CMS Downtime'!$J$24:'CMS Downtime'!$J$1323,'CMS Downtime'!$B$24:'CMS Downtime'!$B$1323,B446,'CMS Downtime'!$C$24:'CMS Downtime'!$C$1323,C446,'CMS Downtime'!$D$24:'CMS Downtime'!$D$1323,D446))</f>
        <v/>
      </c>
      <c r="G446" s="158" t="str">
        <f t="shared" si="6"/>
        <v/>
      </c>
      <c r="H446" s="160" t="str">
        <f>IF($C446="","",SUMIFS('CMS Downtime'!$J$24:$J$523,'CMS Downtime'!$B$24:$B$523,$B446,'CMS Downtime'!$C$24:$C$523,$C446,'CMS Downtime'!$D$24:$D$523,$D446,'CMS Downtime'!$K$24:$K$523,"Monitoring Equipment Malfunction"))</f>
        <v/>
      </c>
      <c r="I446" s="160" t="str">
        <f>IF($C446="","",SUMIFS('CMS Downtime'!$J$24:$J$523,'CMS Downtime'!$B$24:$B$523,$B446,'CMS Downtime'!$C$24:$C$523,$C446,'CMS Downtime'!$D$24:$D$523,$D446,'CMS Downtime'!$K$24:$K$523,"NonMonitoring Equipment Malfunction"))</f>
        <v/>
      </c>
      <c r="J446" s="160" t="str">
        <f>IF($C446="","",SUMIFS('CMS Downtime'!$J$24:$J$523,'CMS Downtime'!$B$24:$B$523,$B446,'CMS Downtime'!$C$24:$C$523,$C446,'CMS Downtime'!$D$24:$D$523,$D446,'CMS Downtime'!$K$24:$K$523,"Quality Assurance/Quality Control Calibrations"))</f>
        <v/>
      </c>
      <c r="K446" s="160" t="str">
        <f>IF($C446="","",SUMIFS('CMS Downtime'!$J$24:$J$523,'CMS Downtime'!$B$24:$B$523,$B446,'CMS Downtime'!$C$24:$C$523,$C446,'CMS Downtime'!$D$24:$D$523,$D446,'CMS Downtime'!$K$24:$K$523,"Other Known Causes"))</f>
        <v/>
      </c>
      <c r="L446" s="160" t="str">
        <f>IF($C446="","",SUMIFS('CMS Downtime'!$J$24:$J$523,'CMS Downtime'!$B$24:$B$523,$B446,'CMS Downtime'!$C$24:$C$523,$C446,'CMS Downtime'!$D$24:$D$523,$D446,'CMS Downtime'!$K$24:$K$523,"Other Unknown Causes"))</f>
        <v/>
      </c>
    </row>
    <row r="447" spans="2:12" s="119" customFormat="1" x14ac:dyDescent="0.25">
      <c r="B447" s="144" t="str">
        <f>IF(Lists!AM425="","",Lists!AM425)</f>
        <v/>
      </c>
      <c r="C447" s="145" t="str">
        <f>IF(Lists!AN425="","",Lists!AN425)</f>
        <v/>
      </c>
      <c r="D447" s="145" t="str">
        <f>IF(Lists!AO425="","",Lists!AO425)</f>
        <v/>
      </c>
      <c r="E447" s="135"/>
      <c r="F447" s="142" t="str">
        <f>IF(C447="","",SUMIFS('CMS Downtime'!$J$24:'CMS Downtime'!$J$1323,'CMS Downtime'!$B$24:'CMS Downtime'!$B$1323,B447,'CMS Downtime'!$C$24:'CMS Downtime'!$C$1323,C447,'CMS Downtime'!$D$24:'CMS Downtime'!$D$1323,D447))</f>
        <v/>
      </c>
      <c r="G447" s="158" t="str">
        <f t="shared" si="6"/>
        <v/>
      </c>
      <c r="H447" s="160" t="str">
        <f>IF($C447="","",SUMIFS('CMS Downtime'!$J$24:$J$523,'CMS Downtime'!$B$24:$B$523,$B447,'CMS Downtime'!$C$24:$C$523,$C447,'CMS Downtime'!$D$24:$D$523,$D447,'CMS Downtime'!$K$24:$K$523,"Monitoring Equipment Malfunction"))</f>
        <v/>
      </c>
      <c r="I447" s="160" t="str">
        <f>IF($C447="","",SUMIFS('CMS Downtime'!$J$24:$J$523,'CMS Downtime'!$B$24:$B$523,$B447,'CMS Downtime'!$C$24:$C$523,$C447,'CMS Downtime'!$D$24:$D$523,$D447,'CMS Downtime'!$K$24:$K$523,"NonMonitoring Equipment Malfunction"))</f>
        <v/>
      </c>
      <c r="J447" s="160" t="str">
        <f>IF($C447="","",SUMIFS('CMS Downtime'!$J$24:$J$523,'CMS Downtime'!$B$24:$B$523,$B447,'CMS Downtime'!$C$24:$C$523,$C447,'CMS Downtime'!$D$24:$D$523,$D447,'CMS Downtime'!$K$24:$K$523,"Quality Assurance/Quality Control Calibrations"))</f>
        <v/>
      </c>
      <c r="K447" s="160" t="str">
        <f>IF($C447="","",SUMIFS('CMS Downtime'!$J$24:$J$523,'CMS Downtime'!$B$24:$B$523,$B447,'CMS Downtime'!$C$24:$C$523,$C447,'CMS Downtime'!$D$24:$D$523,$D447,'CMS Downtime'!$K$24:$K$523,"Other Known Causes"))</f>
        <v/>
      </c>
      <c r="L447" s="160" t="str">
        <f>IF($C447="","",SUMIFS('CMS Downtime'!$J$24:$J$523,'CMS Downtime'!$B$24:$B$523,$B447,'CMS Downtime'!$C$24:$C$523,$C447,'CMS Downtime'!$D$24:$D$523,$D447,'CMS Downtime'!$K$24:$K$523,"Other Unknown Causes"))</f>
        <v/>
      </c>
    </row>
    <row r="448" spans="2:12" s="119" customFormat="1" x14ac:dyDescent="0.25">
      <c r="B448" s="144" t="str">
        <f>IF(Lists!AM426="","",Lists!AM426)</f>
        <v/>
      </c>
      <c r="C448" s="145" t="str">
        <f>IF(Lists!AN426="","",Lists!AN426)</f>
        <v/>
      </c>
      <c r="D448" s="145" t="str">
        <f>IF(Lists!AO426="","",Lists!AO426)</f>
        <v/>
      </c>
      <c r="E448" s="135"/>
      <c r="F448" s="142" t="str">
        <f>IF(C448="","",SUMIFS('CMS Downtime'!$J$24:'CMS Downtime'!$J$1323,'CMS Downtime'!$B$24:'CMS Downtime'!$B$1323,B448,'CMS Downtime'!$C$24:'CMS Downtime'!$C$1323,C448,'CMS Downtime'!$D$24:'CMS Downtime'!$D$1323,D448))</f>
        <v/>
      </c>
      <c r="G448" s="158" t="str">
        <f t="shared" si="6"/>
        <v/>
      </c>
      <c r="H448" s="160" t="str">
        <f>IF($C448="","",SUMIFS('CMS Downtime'!$J$24:$J$523,'CMS Downtime'!$B$24:$B$523,$B448,'CMS Downtime'!$C$24:$C$523,$C448,'CMS Downtime'!$D$24:$D$523,$D448,'CMS Downtime'!$K$24:$K$523,"Monitoring Equipment Malfunction"))</f>
        <v/>
      </c>
      <c r="I448" s="160" t="str">
        <f>IF($C448="","",SUMIFS('CMS Downtime'!$J$24:$J$523,'CMS Downtime'!$B$24:$B$523,$B448,'CMS Downtime'!$C$24:$C$523,$C448,'CMS Downtime'!$D$24:$D$523,$D448,'CMS Downtime'!$K$24:$K$523,"NonMonitoring Equipment Malfunction"))</f>
        <v/>
      </c>
      <c r="J448" s="160" t="str">
        <f>IF($C448="","",SUMIFS('CMS Downtime'!$J$24:$J$523,'CMS Downtime'!$B$24:$B$523,$B448,'CMS Downtime'!$C$24:$C$523,$C448,'CMS Downtime'!$D$24:$D$523,$D448,'CMS Downtime'!$K$24:$K$523,"Quality Assurance/Quality Control Calibrations"))</f>
        <v/>
      </c>
      <c r="K448" s="160" t="str">
        <f>IF($C448="","",SUMIFS('CMS Downtime'!$J$24:$J$523,'CMS Downtime'!$B$24:$B$523,$B448,'CMS Downtime'!$C$24:$C$523,$C448,'CMS Downtime'!$D$24:$D$523,$D448,'CMS Downtime'!$K$24:$K$523,"Other Known Causes"))</f>
        <v/>
      </c>
      <c r="L448" s="160" t="str">
        <f>IF($C448="","",SUMIFS('CMS Downtime'!$J$24:$J$523,'CMS Downtime'!$B$24:$B$523,$B448,'CMS Downtime'!$C$24:$C$523,$C448,'CMS Downtime'!$D$24:$D$523,$D448,'CMS Downtime'!$K$24:$K$523,"Other Unknown Causes"))</f>
        <v/>
      </c>
    </row>
    <row r="449" spans="2:12" s="119" customFormat="1" x14ac:dyDescent="0.25">
      <c r="B449" s="144" t="str">
        <f>IF(Lists!AM427="","",Lists!AM427)</f>
        <v/>
      </c>
      <c r="C449" s="145" t="str">
        <f>IF(Lists!AN427="","",Lists!AN427)</f>
        <v/>
      </c>
      <c r="D449" s="145" t="str">
        <f>IF(Lists!AO427="","",Lists!AO427)</f>
        <v/>
      </c>
      <c r="E449" s="135"/>
      <c r="F449" s="142" t="str">
        <f>IF(C449="","",SUMIFS('CMS Downtime'!$J$24:'CMS Downtime'!$J$1323,'CMS Downtime'!$B$24:'CMS Downtime'!$B$1323,B449,'CMS Downtime'!$C$24:'CMS Downtime'!$C$1323,C449,'CMS Downtime'!$D$24:'CMS Downtime'!$D$1323,D449))</f>
        <v/>
      </c>
      <c r="G449" s="158" t="str">
        <f t="shared" si="6"/>
        <v/>
      </c>
      <c r="H449" s="160" t="str">
        <f>IF($C449="","",SUMIFS('CMS Downtime'!$J$24:$J$523,'CMS Downtime'!$B$24:$B$523,$B449,'CMS Downtime'!$C$24:$C$523,$C449,'CMS Downtime'!$D$24:$D$523,$D449,'CMS Downtime'!$K$24:$K$523,"Monitoring Equipment Malfunction"))</f>
        <v/>
      </c>
      <c r="I449" s="160" t="str">
        <f>IF($C449="","",SUMIFS('CMS Downtime'!$J$24:$J$523,'CMS Downtime'!$B$24:$B$523,$B449,'CMS Downtime'!$C$24:$C$523,$C449,'CMS Downtime'!$D$24:$D$523,$D449,'CMS Downtime'!$K$24:$K$523,"NonMonitoring Equipment Malfunction"))</f>
        <v/>
      </c>
      <c r="J449" s="160" t="str">
        <f>IF($C449="","",SUMIFS('CMS Downtime'!$J$24:$J$523,'CMS Downtime'!$B$24:$B$523,$B449,'CMS Downtime'!$C$24:$C$523,$C449,'CMS Downtime'!$D$24:$D$523,$D449,'CMS Downtime'!$K$24:$K$523,"Quality Assurance/Quality Control Calibrations"))</f>
        <v/>
      </c>
      <c r="K449" s="160" t="str">
        <f>IF($C449="","",SUMIFS('CMS Downtime'!$J$24:$J$523,'CMS Downtime'!$B$24:$B$523,$B449,'CMS Downtime'!$C$24:$C$523,$C449,'CMS Downtime'!$D$24:$D$523,$D449,'CMS Downtime'!$K$24:$K$523,"Other Known Causes"))</f>
        <v/>
      </c>
      <c r="L449" s="160" t="str">
        <f>IF($C449="","",SUMIFS('CMS Downtime'!$J$24:$J$523,'CMS Downtime'!$B$24:$B$523,$B449,'CMS Downtime'!$C$24:$C$523,$C449,'CMS Downtime'!$D$24:$D$523,$D449,'CMS Downtime'!$K$24:$K$523,"Other Unknown Causes"))</f>
        <v/>
      </c>
    </row>
    <row r="450" spans="2:12" s="119" customFormat="1" x14ac:dyDescent="0.25">
      <c r="B450" s="144" t="str">
        <f>IF(Lists!AM428="","",Lists!AM428)</f>
        <v/>
      </c>
      <c r="C450" s="145" t="str">
        <f>IF(Lists!AN428="","",Lists!AN428)</f>
        <v/>
      </c>
      <c r="D450" s="145" t="str">
        <f>IF(Lists!AO428="","",Lists!AO428)</f>
        <v/>
      </c>
      <c r="E450" s="135"/>
      <c r="F450" s="142" t="str">
        <f>IF(C450="","",SUMIFS('CMS Downtime'!$J$24:'CMS Downtime'!$J$1323,'CMS Downtime'!$B$24:'CMS Downtime'!$B$1323,B450,'CMS Downtime'!$C$24:'CMS Downtime'!$C$1323,C450,'CMS Downtime'!$D$24:'CMS Downtime'!$D$1323,D450))</f>
        <v/>
      </c>
      <c r="G450" s="158" t="str">
        <f t="shared" si="6"/>
        <v/>
      </c>
      <c r="H450" s="160" t="str">
        <f>IF($C450="","",SUMIFS('CMS Downtime'!$J$24:$J$523,'CMS Downtime'!$B$24:$B$523,$B450,'CMS Downtime'!$C$24:$C$523,$C450,'CMS Downtime'!$D$24:$D$523,$D450,'CMS Downtime'!$K$24:$K$523,"Monitoring Equipment Malfunction"))</f>
        <v/>
      </c>
      <c r="I450" s="160" t="str">
        <f>IF($C450="","",SUMIFS('CMS Downtime'!$J$24:$J$523,'CMS Downtime'!$B$24:$B$523,$B450,'CMS Downtime'!$C$24:$C$523,$C450,'CMS Downtime'!$D$24:$D$523,$D450,'CMS Downtime'!$K$24:$K$523,"NonMonitoring Equipment Malfunction"))</f>
        <v/>
      </c>
      <c r="J450" s="160" t="str">
        <f>IF($C450="","",SUMIFS('CMS Downtime'!$J$24:$J$523,'CMS Downtime'!$B$24:$B$523,$B450,'CMS Downtime'!$C$24:$C$523,$C450,'CMS Downtime'!$D$24:$D$523,$D450,'CMS Downtime'!$K$24:$K$523,"Quality Assurance/Quality Control Calibrations"))</f>
        <v/>
      </c>
      <c r="K450" s="160" t="str">
        <f>IF($C450="","",SUMIFS('CMS Downtime'!$J$24:$J$523,'CMS Downtime'!$B$24:$B$523,$B450,'CMS Downtime'!$C$24:$C$523,$C450,'CMS Downtime'!$D$24:$D$523,$D450,'CMS Downtime'!$K$24:$K$523,"Other Known Causes"))</f>
        <v/>
      </c>
      <c r="L450" s="160" t="str">
        <f>IF($C450="","",SUMIFS('CMS Downtime'!$J$24:$J$523,'CMS Downtime'!$B$24:$B$523,$B450,'CMS Downtime'!$C$24:$C$523,$C450,'CMS Downtime'!$D$24:$D$523,$D450,'CMS Downtime'!$K$24:$K$523,"Other Unknown Causes"))</f>
        <v/>
      </c>
    </row>
    <row r="451" spans="2:12" s="119" customFormat="1" x14ac:dyDescent="0.25">
      <c r="B451" s="144" t="str">
        <f>IF(Lists!AM429="","",Lists!AM429)</f>
        <v/>
      </c>
      <c r="C451" s="145" t="str">
        <f>IF(Lists!AN429="","",Lists!AN429)</f>
        <v/>
      </c>
      <c r="D451" s="145" t="str">
        <f>IF(Lists!AO429="","",Lists!AO429)</f>
        <v/>
      </c>
      <c r="E451" s="135"/>
      <c r="F451" s="142" t="str">
        <f>IF(C451="","",SUMIFS('CMS Downtime'!$J$24:'CMS Downtime'!$J$1323,'CMS Downtime'!$B$24:'CMS Downtime'!$B$1323,B451,'CMS Downtime'!$C$24:'CMS Downtime'!$C$1323,C451,'CMS Downtime'!$D$24:'CMS Downtime'!$D$1323,D451))</f>
        <v/>
      </c>
      <c r="G451" s="158" t="str">
        <f t="shared" si="6"/>
        <v/>
      </c>
      <c r="H451" s="160" t="str">
        <f>IF($C451="","",SUMIFS('CMS Downtime'!$J$24:$J$523,'CMS Downtime'!$B$24:$B$523,$B451,'CMS Downtime'!$C$24:$C$523,$C451,'CMS Downtime'!$D$24:$D$523,$D451,'CMS Downtime'!$K$24:$K$523,"Monitoring Equipment Malfunction"))</f>
        <v/>
      </c>
      <c r="I451" s="160" t="str">
        <f>IF($C451="","",SUMIFS('CMS Downtime'!$J$24:$J$523,'CMS Downtime'!$B$24:$B$523,$B451,'CMS Downtime'!$C$24:$C$523,$C451,'CMS Downtime'!$D$24:$D$523,$D451,'CMS Downtime'!$K$24:$K$523,"NonMonitoring Equipment Malfunction"))</f>
        <v/>
      </c>
      <c r="J451" s="160" t="str">
        <f>IF($C451="","",SUMIFS('CMS Downtime'!$J$24:$J$523,'CMS Downtime'!$B$24:$B$523,$B451,'CMS Downtime'!$C$24:$C$523,$C451,'CMS Downtime'!$D$24:$D$523,$D451,'CMS Downtime'!$K$24:$K$523,"Quality Assurance/Quality Control Calibrations"))</f>
        <v/>
      </c>
      <c r="K451" s="160" t="str">
        <f>IF($C451="","",SUMIFS('CMS Downtime'!$J$24:$J$523,'CMS Downtime'!$B$24:$B$523,$B451,'CMS Downtime'!$C$24:$C$523,$C451,'CMS Downtime'!$D$24:$D$523,$D451,'CMS Downtime'!$K$24:$K$523,"Other Known Causes"))</f>
        <v/>
      </c>
      <c r="L451" s="160" t="str">
        <f>IF($C451="","",SUMIFS('CMS Downtime'!$J$24:$J$523,'CMS Downtime'!$B$24:$B$523,$B451,'CMS Downtime'!$C$24:$C$523,$C451,'CMS Downtime'!$D$24:$D$523,$D451,'CMS Downtime'!$K$24:$K$523,"Other Unknown Causes"))</f>
        <v/>
      </c>
    </row>
    <row r="452" spans="2:12" s="119" customFormat="1" x14ac:dyDescent="0.25">
      <c r="B452" s="144" t="str">
        <f>IF(Lists!AM430="","",Lists!AM430)</f>
        <v/>
      </c>
      <c r="C452" s="145" t="str">
        <f>IF(Lists!AN430="","",Lists!AN430)</f>
        <v/>
      </c>
      <c r="D452" s="145" t="str">
        <f>IF(Lists!AO430="","",Lists!AO430)</f>
        <v/>
      </c>
      <c r="E452" s="135"/>
      <c r="F452" s="142" t="str">
        <f>IF(C452="","",SUMIFS('CMS Downtime'!$J$24:'CMS Downtime'!$J$1323,'CMS Downtime'!$B$24:'CMS Downtime'!$B$1323,B452,'CMS Downtime'!$C$24:'CMS Downtime'!$C$1323,C452,'CMS Downtime'!$D$24:'CMS Downtime'!$D$1323,D452))</f>
        <v/>
      </c>
      <c r="G452" s="158" t="str">
        <f t="shared" si="6"/>
        <v/>
      </c>
      <c r="H452" s="160" t="str">
        <f>IF($C452="","",SUMIFS('CMS Downtime'!$J$24:$J$523,'CMS Downtime'!$B$24:$B$523,$B452,'CMS Downtime'!$C$24:$C$523,$C452,'CMS Downtime'!$D$24:$D$523,$D452,'CMS Downtime'!$K$24:$K$523,"Monitoring Equipment Malfunction"))</f>
        <v/>
      </c>
      <c r="I452" s="160" t="str">
        <f>IF($C452="","",SUMIFS('CMS Downtime'!$J$24:$J$523,'CMS Downtime'!$B$24:$B$523,$B452,'CMS Downtime'!$C$24:$C$523,$C452,'CMS Downtime'!$D$24:$D$523,$D452,'CMS Downtime'!$K$24:$K$523,"NonMonitoring Equipment Malfunction"))</f>
        <v/>
      </c>
      <c r="J452" s="160" t="str">
        <f>IF($C452="","",SUMIFS('CMS Downtime'!$J$24:$J$523,'CMS Downtime'!$B$24:$B$523,$B452,'CMS Downtime'!$C$24:$C$523,$C452,'CMS Downtime'!$D$24:$D$523,$D452,'CMS Downtime'!$K$24:$K$523,"Quality Assurance/Quality Control Calibrations"))</f>
        <v/>
      </c>
      <c r="K452" s="160" t="str">
        <f>IF($C452="","",SUMIFS('CMS Downtime'!$J$24:$J$523,'CMS Downtime'!$B$24:$B$523,$B452,'CMS Downtime'!$C$24:$C$523,$C452,'CMS Downtime'!$D$24:$D$523,$D452,'CMS Downtime'!$K$24:$K$523,"Other Known Causes"))</f>
        <v/>
      </c>
      <c r="L452" s="160" t="str">
        <f>IF($C452="","",SUMIFS('CMS Downtime'!$J$24:$J$523,'CMS Downtime'!$B$24:$B$523,$B452,'CMS Downtime'!$C$24:$C$523,$C452,'CMS Downtime'!$D$24:$D$523,$D452,'CMS Downtime'!$K$24:$K$523,"Other Unknown Causes"))</f>
        <v/>
      </c>
    </row>
    <row r="453" spans="2:12" s="119" customFormat="1" x14ac:dyDescent="0.25">
      <c r="B453" s="144" t="str">
        <f>IF(Lists!AM431="","",Lists!AM431)</f>
        <v/>
      </c>
      <c r="C453" s="145" t="str">
        <f>IF(Lists!AN431="","",Lists!AN431)</f>
        <v/>
      </c>
      <c r="D453" s="145" t="str">
        <f>IF(Lists!AO431="","",Lists!AO431)</f>
        <v/>
      </c>
      <c r="E453" s="135"/>
      <c r="F453" s="142" t="str">
        <f>IF(C453="","",SUMIFS('CMS Downtime'!$J$24:'CMS Downtime'!$J$1323,'CMS Downtime'!$B$24:'CMS Downtime'!$B$1323,B453,'CMS Downtime'!$C$24:'CMS Downtime'!$C$1323,C453,'CMS Downtime'!$D$24:'CMS Downtime'!$D$1323,D453))</f>
        <v/>
      </c>
      <c r="G453" s="158" t="str">
        <f t="shared" si="6"/>
        <v/>
      </c>
      <c r="H453" s="160" t="str">
        <f>IF($C453="","",SUMIFS('CMS Downtime'!$J$24:$J$523,'CMS Downtime'!$B$24:$B$523,$B453,'CMS Downtime'!$C$24:$C$523,$C453,'CMS Downtime'!$D$24:$D$523,$D453,'CMS Downtime'!$K$24:$K$523,"Monitoring Equipment Malfunction"))</f>
        <v/>
      </c>
      <c r="I453" s="160" t="str">
        <f>IF($C453="","",SUMIFS('CMS Downtime'!$J$24:$J$523,'CMS Downtime'!$B$24:$B$523,$B453,'CMS Downtime'!$C$24:$C$523,$C453,'CMS Downtime'!$D$24:$D$523,$D453,'CMS Downtime'!$K$24:$K$523,"NonMonitoring Equipment Malfunction"))</f>
        <v/>
      </c>
      <c r="J453" s="160" t="str">
        <f>IF($C453="","",SUMIFS('CMS Downtime'!$J$24:$J$523,'CMS Downtime'!$B$24:$B$523,$B453,'CMS Downtime'!$C$24:$C$523,$C453,'CMS Downtime'!$D$24:$D$523,$D453,'CMS Downtime'!$K$24:$K$523,"Quality Assurance/Quality Control Calibrations"))</f>
        <v/>
      </c>
      <c r="K453" s="160" t="str">
        <f>IF($C453="","",SUMIFS('CMS Downtime'!$J$24:$J$523,'CMS Downtime'!$B$24:$B$523,$B453,'CMS Downtime'!$C$24:$C$523,$C453,'CMS Downtime'!$D$24:$D$523,$D453,'CMS Downtime'!$K$24:$K$523,"Other Known Causes"))</f>
        <v/>
      </c>
      <c r="L453" s="160" t="str">
        <f>IF($C453="","",SUMIFS('CMS Downtime'!$J$24:$J$523,'CMS Downtime'!$B$24:$B$523,$B453,'CMS Downtime'!$C$24:$C$523,$C453,'CMS Downtime'!$D$24:$D$523,$D453,'CMS Downtime'!$K$24:$K$523,"Other Unknown Causes"))</f>
        <v/>
      </c>
    </row>
    <row r="454" spans="2:12" s="119" customFormat="1" x14ac:dyDescent="0.25">
      <c r="B454" s="144" t="str">
        <f>IF(Lists!AM432="","",Lists!AM432)</f>
        <v/>
      </c>
      <c r="C454" s="145" t="str">
        <f>IF(Lists!AN432="","",Lists!AN432)</f>
        <v/>
      </c>
      <c r="D454" s="145" t="str">
        <f>IF(Lists!AO432="","",Lists!AO432)</f>
        <v/>
      </c>
      <c r="E454" s="135"/>
      <c r="F454" s="142" t="str">
        <f>IF(C454="","",SUMIFS('CMS Downtime'!$J$24:'CMS Downtime'!$J$1323,'CMS Downtime'!$B$24:'CMS Downtime'!$B$1323,B454,'CMS Downtime'!$C$24:'CMS Downtime'!$C$1323,C454,'CMS Downtime'!$D$24:'CMS Downtime'!$D$1323,D454))</f>
        <v/>
      </c>
      <c r="G454" s="158" t="str">
        <f t="shared" si="6"/>
        <v/>
      </c>
      <c r="H454" s="160" t="str">
        <f>IF($C454="","",SUMIFS('CMS Downtime'!$J$24:$J$523,'CMS Downtime'!$B$24:$B$523,$B454,'CMS Downtime'!$C$24:$C$523,$C454,'CMS Downtime'!$D$24:$D$523,$D454,'CMS Downtime'!$K$24:$K$523,"Monitoring Equipment Malfunction"))</f>
        <v/>
      </c>
      <c r="I454" s="160" t="str">
        <f>IF($C454="","",SUMIFS('CMS Downtime'!$J$24:$J$523,'CMS Downtime'!$B$24:$B$523,$B454,'CMS Downtime'!$C$24:$C$523,$C454,'CMS Downtime'!$D$24:$D$523,$D454,'CMS Downtime'!$K$24:$K$523,"NonMonitoring Equipment Malfunction"))</f>
        <v/>
      </c>
      <c r="J454" s="160" t="str">
        <f>IF($C454="","",SUMIFS('CMS Downtime'!$J$24:$J$523,'CMS Downtime'!$B$24:$B$523,$B454,'CMS Downtime'!$C$24:$C$523,$C454,'CMS Downtime'!$D$24:$D$523,$D454,'CMS Downtime'!$K$24:$K$523,"Quality Assurance/Quality Control Calibrations"))</f>
        <v/>
      </c>
      <c r="K454" s="160" t="str">
        <f>IF($C454="","",SUMIFS('CMS Downtime'!$J$24:$J$523,'CMS Downtime'!$B$24:$B$523,$B454,'CMS Downtime'!$C$24:$C$523,$C454,'CMS Downtime'!$D$24:$D$523,$D454,'CMS Downtime'!$K$24:$K$523,"Other Known Causes"))</f>
        <v/>
      </c>
      <c r="L454" s="160" t="str">
        <f>IF($C454="","",SUMIFS('CMS Downtime'!$J$24:$J$523,'CMS Downtime'!$B$24:$B$523,$B454,'CMS Downtime'!$C$24:$C$523,$C454,'CMS Downtime'!$D$24:$D$523,$D454,'CMS Downtime'!$K$24:$K$523,"Other Unknown Causes"))</f>
        <v/>
      </c>
    </row>
    <row r="455" spans="2:12" s="119" customFormat="1" x14ac:dyDescent="0.25">
      <c r="B455" s="144" t="str">
        <f>IF(Lists!AM433="","",Lists!AM433)</f>
        <v/>
      </c>
      <c r="C455" s="145" t="str">
        <f>IF(Lists!AN433="","",Lists!AN433)</f>
        <v/>
      </c>
      <c r="D455" s="145" t="str">
        <f>IF(Lists!AO433="","",Lists!AO433)</f>
        <v/>
      </c>
      <c r="E455" s="135"/>
      <c r="F455" s="142" t="str">
        <f>IF(C455="","",SUMIFS('CMS Downtime'!$J$24:'CMS Downtime'!$J$1323,'CMS Downtime'!$B$24:'CMS Downtime'!$B$1323,B455,'CMS Downtime'!$C$24:'CMS Downtime'!$C$1323,C455,'CMS Downtime'!$D$24:'CMS Downtime'!$D$1323,D455))</f>
        <v/>
      </c>
      <c r="G455" s="158" t="str">
        <f t="shared" si="6"/>
        <v/>
      </c>
      <c r="H455" s="160" t="str">
        <f>IF($C455="","",SUMIFS('CMS Downtime'!$J$24:$J$523,'CMS Downtime'!$B$24:$B$523,$B455,'CMS Downtime'!$C$24:$C$523,$C455,'CMS Downtime'!$D$24:$D$523,$D455,'CMS Downtime'!$K$24:$K$523,"Monitoring Equipment Malfunction"))</f>
        <v/>
      </c>
      <c r="I455" s="160" t="str">
        <f>IF($C455="","",SUMIFS('CMS Downtime'!$J$24:$J$523,'CMS Downtime'!$B$24:$B$523,$B455,'CMS Downtime'!$C$24:$C$523,$C455,'CMS Downtime'!$D$24:$D$523,$D455,'CMS Downtime'!$K$24:$K$523,"NonMonitoring Equipment Malfunction"))</f>
        <v/>
      </c>
      <c r="J455" s="160" t="str">
        <f>IF($C455="","",SUMIFS('CMS Downtime'!$J$24:$J$523,'CMS Downtime'!$B$24:$B$523,$B455,'CMS Downtime'!$C$24:$C$523,$C455,'CMS Downtime'!$D$24:$D$523,$D455,'CMS Downtime'!$K$24:$K$523,"Quality Assurance/Quality Control Calibrations"))</f>
        <v/>
      </c>
      <c r="K455" s="160" t="str">
        <f>IF($C455="","",SUMIFS('CMS Downtime'!$J$24:$J$523,'CMS Downtime'!$B$24:$B$523,$B455,'CMS Downtime'!$C$24:$C$523,$C455,'CMS Downtime'!$D$24:$D$523,$D455,'CMS Downtime'!$K$24:$K$523,"Other Known Causes"))</f>
        <v/>
      </c>
      <c r="L455" s="160" t="str">
        <f>IF($C455="","",SUMIFS('CMS Downtime'!$J$24:$J$523,'CMS Downtime'!$B$24:$B$523,$B455,'CMS Downtime'!$C$24:$C$523,$C455,'CMS Downtime'!$D$24:$D$523,$D455,'CMS Downtime'!$K$24:$K$523,"Other Unknown Causes"))</f>
        <v/>
      </c>
    </row>
    <row r="456" spans="2:12" s="119" customFormat="1" x14ac:dyDescent="0.25">
      <c r="B456" s="144" t="str">
        <f>IF(Lists!AM434="","",Lists!AM434)</f>
        <v/>
      </c>
      <c r="C456" s="145" t="str">
        <f>IF(Lists!AN434="","",Lists!AN434)</f>
        <v/>
      </c>
      <c r="D456" s="145" t="str">
        <f>IF(Lists!AO434="","",Lists!AO434)</f>
        <v/>
      </c>
      <c r="E456" s="135"/>
      <c r="F456" s="142" t="str">
        <f>IF(C456="","",SUMIFS('CMS Downtime'!$J$24:'CMS Downtime'!$J$1323,'CMS Downtime'!$B$24:'CMS Downtime'!$B$1323,B456,'CMS Downtime'!$C$24:'CMS Downtime'!$C$1323,C456,'CMS Downtime'!$D$24:'CMS Downtime'!$D$1323,D456))</f>
        <v/>
      </c>
      <c r="G456" s="158" t="str">
        <f t="shared" si="6"/>
        <v/>
      </c>
      <c r="H456" s="160" t="str">
        <f>IF($C456="","",SUMIFS('CMS Downtime'!$J$24:$J$523,'CMS Downtime'!$B$24:$B$523,$B456,'CMS Downtime'!$C$24:$C$523,$C456,'CMS Downtime'!$D$24:$D$523,$D456,'CMS Downtime'!$K$24:$K$523,"Monitoring Equipment Malfunction"))</f>
        <v/>
      </c>
      <c r="I456" s="160" t="str">
        <f>IF($C456="","",SUMIFS('CMS Downtime'!$J$24:$J$523,'CMS Downtime'!$B$24:$B$523,$B456,'CMS Downtime'!$C$24:$C$523,$C456,'CMS Downtime'!$D$24:$D$523,$D456,'CMS Downtime'!$K$24:$K$523,"NonMonitoring Equipment Malfunction"))</f>
        <v/>
      </c>
      <c r="J456" s="160" t="str">
        <f>IF($C456="","",SUMIFS('CMS Downtime'!$J$24:$J$523,'CMS Downtime'!$B$24:$B$523,$B456,'CMS Downtime'!$C$24:$C$523,$C456,'CMS Downtime'!$D$24:$D$523,$D456,'CMS Downtime'!$K$24:$K$523,"Quality Assurance/Quality Control Calibrations"))</f>
        <v/>
      </c>
      <c r="K456" s="160" t="str">
        <f>IF($C456="","",SUMIFS('CMS Downtime'!$J$24:$J$523,'CMS Downtime'!$B$24:$B$523,$B456,'CMS Downtime'!$C$24:$C$523,$C456,'CMS Downtime'!$D$24:$D$523,$D456,'CMS Downtime'!$K$24:$K$523,"Other Known Causes"))</f>
        <v/>
      </c>
      <c r="L456" s="160" t="str">
        <f>IF($C456="","",SUMIFS('CMS Downtime'!$J$24:$J$523,'CMS Downtime'!$B$24:$B$523,$B456,'CMS Downtime'!$C$24:$C$523,$C456,'CMS Downtime'!$D$24:$D$523,$D456,'CMS Downtime'!$K$24:$K$523,"Other Unknown Causes"))</f>
        <v/>
      </c>
    </row>
    <row r="457" spans="2:12" s="119" customFormat="1" x14ac:dyDescent="0.25">
      <c r="B457" s="144" t="str">
        <f>IF(Lists!AM435="","",Lists!AM435)</f>
        <v/>
      </c>
      <c r="C457" s="145" t="str">
        <f>IF(Lists!AN435="","",Lists!AN435)</f>
        <v/>
      </c>
      <c r="D457" s="145" t="str">
        <f>IF(Lists!AO435="","",Lists!AO435)</f>
        <v/>
      </c>
      <c r="E457" s="135"/>
      <c r="F457" s="142" t="str">
        <f>IF(C457="","",SUMIFS('CMS Downtime'!$J$24:'CMS Downtime'!$J$1323,'CMS Downtime'!$B$24:'CMS Downtime'!$B$1323,B457,'CMS Downtime'!$C$24:'CMS Downtime'!$C$1323,C457,'CMS Downtime'!$D$24:'CMS Downtime'!$D$1323,D457))</f>
        <v/>
      </c>
      <c r="G457" s="158" t="str">
        <f t="shared" si="6"/>
        <v/>
      </c>
      <c r="H457" s="160" t="str">
        <f>IF($C457="","",SUMIFS('CMS Downtime'!$J$24:$J$523,'CMS Downtime'!$B$24:$B$523,$B457,'CMS Downtime'!$C$24:$C$523,$C457,'CMS Downtime'!$D$24:$D$523,$D457,'CMS Downtime'!$K$24:$K$523,"Monitoring Equipment Malfunction"))</f>
        <v/>
      </c>
      <c r="I457" s="160" t="str">
        <f>IF($C457="","",SUMIFS('CMS Downtime'!$J$24:$J$523,'CMS Downtime'!$B$24:$B$523,$B457,'CMS Downtime'!$C$24:$C$523,$C457,'CMS Downtime'!$D$24:$D$523,$D457,'CMS Downtime'!$K$24:$K$523,"NonMonitoring Equipment Malfunction"))</f>
        <v/>
      </c>
      <c r="J457" s="160" t="str">
        <f>IF($C457="","",SUMIFS('CMS Downtime'!$J$24:$J$523,'CMS Downtime'!$B$24:$B$523,$B457,'CMS Downtime'!$C$24:$C$523,$C457,'CMS Downtime'!$D$24:$D$523,$D457,'CMS Downtime'!$K$24:$K$523,"Quality Assurance/Quality Control Calibrations"))</f>
        <v/>
      </c>
      <c r="K457" s="160" t="str">
        <f>IF($C457="","",SUMIFS('CMS Downtime'!$J$24:$J$523,'CMS Downtime'!$B$24:$B$523,$B457,'CMS Downtime'!$C$24:$C$523,$C457,'CMS Downtime'!$D$24:$D$523,$D457,'CMS Downtime'!$K$24:$K$523,"Other Known Causes"))</f>
        <v/>
      </c>
      <c r="L457" s="160" t="str">
        <f>IF($C457="","",SUMIFS('CMS Downtime'!$J$24:$J$523,'CMS Downtime'!$B$24:$B$523,$B457,'CMS Downtime'!$C$24:$C$523,$C457,'CMS Downtime'!$D$24:$D$523,$D457,'CMS Downtime'!$K$24:$K$523,"Other Unknown Causes"))</f>
        <v/>
      </c>
    </row>
    <row r="458" spans="2:12" s="119" customFormat="1" x14ac:dyDescent="0.25">
      <c r="B458" s="144" t="str">
        <f>IF(Lists!AM436="","",Lists!AM436)</f>
        <v/>
      </c>
      <c r="C458" s="145" t="str">
        <f>IF(Lists!AN436="","",Lists!AN436)</f>
        <v/>
      </c>
      <c r="D458" s="145" t="str">
        <f>IF(Lists!AO436="","",Lists!AO436)</f>
        <v/>
      </c>
      <c r="E458" s="135"/>
      <c r="F458" s="142" t="str">
        <f>IF(C458="","",SUMIFS('CMS Downtime'!$J$24:'CMS Downtime'!$J$1323,'CMS Downtime'!$B$24:'CMS Downtime'!$B$1323,B458,'CMS Downtime'!$C$24:'CMS Downtime'!$C$1323,C458,'CMS Downtime'!$D$24:'CMS Downtime'!$D$1323,D458))</f>
        <v/>
      </c>
      <c r="G458" s="158" t="str">
        <f t="shared" si="6"/>
        <v/>
      </c>
      <c r="H458" s="160" t="str">
        <f>IF($C458="","",SUMIFS('CMS Downtime'!$J$24:$J$523,'CMS Downtime'!$B$24:$B$523,$B458,'CMS Downtime'!$C$24:$C$523,$C458,'CMS Downtime'!$D$24:$D$523,$D458,'CMS Downtime'!$K$24:$K$523,"Monitoring Equipment Malfunction"))</f>
        <v/>
      </c>
      <c r="I458" s="160" t="str">
        <f>IF($C458="","",SUMIFS('CMS Downtime'!$J$24:$J$523,'CMS Downtime'!$B$24:$B$523,$B458,'CMS Downtime'!$C$24:$C$523,$C458,'CMS Downtime'!$D$24:$D$523,$D458,'CMS Downtime'!$K$24:$K$523,"NonMonitoring Equipment Malfunction"))</f>
        <v/>
      </c>
      <c r="J458" s="160" t="str">
        <f>IF($C458="","",SUMIFS('CMS Downtime'!$J$24:$J$523,'CMS Downtime'!$B$24:$B$523,$B458,'CMS Downtime'!$C$24:$C$523,$C458,'CMS Downtime'!$D$24:$D$523,$D458,'CMS Downtime'!$K$24:$K$523,"Quality Assurance/Quality Control Calibrations"))</f>
        <v/>
      </c>
      <c r="K458" s="160" t="str">
        <f>IF($C458="","",SUMIFS('CMS Downtime'!$J$24:$J$523,'CMS Downtime'!$B$24:$B$523,$B458,'CMS Downtime'!$C$24:$C$523,$C458,'CMS Downtime'!$D$24:$D$523,$D458,'CMS Downtime'!$K$24:$K$523,"Other Known Causes"))</f>
        <v/>
      </c>
      <c r="L458" s="160" t="str">
        <f>IF($C458="","",SUMIFS('CMS Downtime'!$J$24:$J$523,'CMS Downtime'!$B$24:$B$523,$B458,'CMS Downtime'!$C$24:$C$523,$C458,'CMS Downtime'!$D$24:$D$523,$D458,'CMS Downtime'!$K$24:$K$523,"Other Unknown Causes"))</f>
        <v/>
      </c>
    </row>
    <row r="459" spans="2:12" s="119" customFormat="1" x14ac:dyDescent="0.25">
      <c r="B459" s="144" t="str">
        <f>IF(Lists!AM437="","",Lists!AM437)</f>
        <v/>
      </c>
      <c r="C459" s="145" t="str">
        <f>IF(Lists!AN437="","",Lists!AN437)</f>
        <v/>
      </c>
      <c r="D459" s="145" t="str">
        <f>IF(Lists!AO437="","",Lists!AO437)</f>
        <v/>
      </c>
      <c r="E459" s="135"/>
      <c r="F459" s="142" t="str">
        <f>IF(C459="","",SUMIFS('CMS Downtime'!$J$24:'CMS Downtime'!$J$1323,'CMS Downtime'!$B$24:'CMS Downtime'!$B$1323,B459,'CMS Downtime'!$C$24:'CMS Downtime'!$C$1323,C459,'CMS Downtime'!$D$24:'CMS Downtime'!$D$1323,D459))</f>
        <v/>
      </c>
      <c r="G459" s="158" t="str">
        <f t="shared" si="6"/>
        <v/>
      </c>
      <c r="H459" s="160" t="str">
        <f>IF($C459="","",SUMIFS('CMS Downtime'!$J$24:$J$523,'CMS Downtime'!$B$24:$B$523,$B459,'CMS Downtime'!$C$24:$C$523,$C459,'CMS Downtime'!$D$24:$D$523,$D459,'CMS Downtime'!$K$24:$K$523,"Monitoring Equipment Malfunction"))</f>
        <v/>
      </c>
      <c r="I459" s="160" t="str">
        <f>IF($C459="","",SUMIFS('CMS Downtime'!$J$24:$J$523,'CMS Downtime'!$B$24:$B$523,$B459,'CMS Downtime'!$C$24:$C$523,$C459,'CMS Downtime'!$D$24:$D$523,$D459,'CMS Downtime'!$K$24:$K$523,"NonMonitoring Equipment Malfunction"))</f>
        <v/>
      </c>
      <c r="J459" s="160" t="str">
        <f>IF($C459="","",SUMIFS('CMS Downtime'!$J$24:$J$523,'CMS Downtime'!$B$24:$B$523,$B459,'CMS Downtime'!$C$24:$C$523,$C459,'CMS Downtime'!$D$24:$D$523,$D459,'CMS Downtime'!$K$24:$K$523,"Quality Assurance/Quality Control Calibrations"))</f>
        <v/>
      </c>
      <c r="K459" s="160" t="str">
        <f>IF($C459="","",SUMIFS('CMS Downtime'!$J$24:$J$523,'CMS Downtime'!$B$24:$B$523,$B459,'CMS Downtime'!$C$24:$C$523,$C459,'CMS Downtime'!$D$24:$D$523,$D459,'CMS Downtime'!$K$24:$K$523,"Other Known Causes"))</f>
        <v/>
      </c>
      <c r="L459" s="160" t="str">
        <f>IF($C459="","",SUMIFS('CMS Downtime'!$J$24:$J$523,'CMS Downtime'!$B$24:$B$523,$B459,'CMS Downtime'!$C$24:$C$523,$C459,'CMS Downtime'!$D$24:$D$523,$D459,'CMS Downtime'!$K$24:$K$523,"Other Unknown Causes"))</f>
        <v/>
      </c>
    </row>
    <row r="460" spans="2:12" s="119" customFormat="1" x14ac:dyDescent="0.25">
      <c r="B460" s="144" t="str">
        <f>IF(Lists!AM438="","",Lists!AM438)</f>
        <v/>
      </c>
      <c r="C460" s="145" t="str">
        <f>IF(Lists!AN438="","",Lists!AN438)</f>
        <v/>
      </c>
      <c r="D460" s="145" t="str">
        <f>IF(Lists!AO438="","",Lists!AO438)</f>
        <v/>
      </c>
      <c r="E460" s="135"/>
      <c r="F460" s="142" t="str">
        <f>IF(C460="","",SUMIFS('CMS Downtime'!$J$24:'CMS Downtime'!$J$1323,'CMS Downtime'!$B$24:'CMS Downtime'!$B$1323,B460,'CMS Downtime'!$C$24:'CMS Downtime'!$C$1323,C460,'CMS Downtime'!$D$24:'CMS Downtime'!$D$1323,D460))</f>
        <v/>
      </c>
      <c r="G460" s="158" t="str">
        <f t="shared" si="6"/>
        <v/>
      </c>
      <c r="H460" s="160" t="str">
        <f>IF($C460="","",SUMIFS('CMS Downtime'!$J$24:$J$523,'CMS Downtime'!$B$24:$B$523,$B460,'CMS Downtime'!$C$24:$C$523,$C460,'CMS Downtime'!$D$24:$D$523,$D460,'CMS Downtime'!$K$24:$K$523,"Monitoring Equipment Malfunction"))</f>
        <v/>
      </c>
      <c r="I460" s="160" t="str">
        <f>IF($C460="","",SUMIFS('CMS Downtime'!$J$24:$J$523,'CMS Downtime'!$B$24:$B$523,$B460,'CMS Downtime'!$C$24:$C$523,$C460,'CMS Downtime'!$D$24:$D$523,$D460,'CMS Downtime'!$K$24:$K$523,"NonMonitoring Equipment Malfunction"))</f>
        <v/>
      </c>
      <c r="J460" s="160" t="str">
        <f>IF($C460="","",SUMIFS('CMS Downtime'!$J$24:$J$523,'CMS Downtime'!$B$24:$B$523,$B460,'CMS Downtime'!$C$24:$C$523,$C460,'CMS Downtime'!$D$24:$D$523,$D460,'CMS Downtime'!$K$24:$K$523,"Quality Assurance/Quality Control Calibrations"))</f>
        <v/>
      </c>
      <c r="K460" s="160" t="str">
        <f>IF($C460="","",SUMIFS('CMS Downtime'!$J$24:$J$523,'CMS Downtime'!$B$24:$B$523,$B460,'CMS Downtime'!$C$24:$C$523,$C460,'CMS Downtime'!$D$24:$D$523,$D460,'CMS Downtime'!$K$24:$K$523,"Other Known Causes"))</f>
        <v/>
      </c>
      <c r="L460" s="160" t="str">
        <f>IF($C460="","",SUMIFS('CMS Downtime'!$J$24:$J$523,'CMS Downtime'!$B$24:$B$523,$B460,'CMS Downtime'!$C$24:$C$523,$C460,'CMS Downtime'!$D$24:$D$523,$D460,'CMS Downtime'!$K$24:$K$523,"Other Unknown Causes"))</f>
        <v/>
      </c>
    </row>
    <row r="461" spans="2:12" s="119" customFormat="1" x14ac:dyDescent="0.25">
      <c r="B461" s="144" t="str">
        <f>IF(Lists!AM439="","",Lists!AM439)</f>
        <v/>
      </c>
      <c r="C461" s="145" t="str">
        <f>IF(Lists!AN439="","",Lists!AN439)</f>
        <v/>
      </c>
      <c r="D461" s="145" t="str">
        <f>IF(Lists!AO439="","",Lists!AO439)</f>
        <v/>
      </c>
      <c r="E461" s="135"/>
      <c r="F461" s="142" t="str">
        <f>IF(C461="","",SUMIFS('CMS Downtime'!$J$24:'CMS Downtime'!$J$1323,'CMS Downtime'!$B$24:'CMS Downtime'!$B$1323,B461,'CMS Downtime'!$C$24:'CMS Downtime'!$C$1323,C461,'CMS Downtime'!$D$24:'CMS Downtime'!$D$1323,D461))</f>
        <v/>
      </c>
      <c r="G461" s="158" t="str">
        <f t="shared" si="6"/>
        <v/>
      </c>
      <c r="H461" s="160" t="str">
        <f>IF($C461="","",SUMIFS('CMS Downtime'!$J$24:$J$523,'CMS Downtime'!$B$24:$B$523,$B461,'CMS Downtime'!$C$24:$C$523,$C461,'CMS Downtime'!$D$24:$D$523,$D461,'CMS Downtime'!$K$24:$K$523,"Monitoring Equipment Malfunction"))</f>
        <v/>
      </c>
      <c r="I461" s="160" t="str">
        <f>IF($C461="","",SUMIFS('CMS Downtime'!$J$24:$J$523,'CMS Downtime'!$B$24:$B$523,$B461,'CMS Downtime'!$C$24:$C$523,$C461,'CMS Downtime'!$D$24:$D$523,$D461,'CMS Downtime'!$K$24:$K$523,"NonMonitoring Equipment Malfunction"))</f>
        <v/>
      </c>
      <c r="J461" s="160" t="str">
        <f>IF($C461="","",SUMIFS('CMS Downtime'!$J$24:$J$523,'CMS Downtime'!$B$24:$B$523,$B461,'CMS Downtime'!$C$24:$C$523,$C461,'CMS Downtime'!$D$24:$D$523,$D461,'CMS Downtime'!$K$24:$K$523,"Quality Assurance/Quality Control Calibrations"))</f>
        <v/>
      </c>
      <c r="K461" s="160" t="str">
        <f>IF($C461="","",SUMIFS('CMS Downtime'!$J$24:$J$523,'CMS Downtime'!$B$24:$B$523,$B461,'CMS Downtime'!$C$24:$C$523,$C461,'CMS Downtime'!$D$24:$D$523,$D461,'CMS Downtime'!$K$24:$K$523,"Other Known Causes"))</f>
        <v/>
      </c>
      <c r="L461" s="160" t="str">
        <f>IF($C461="","",SUMIFS('CMS Downtime'!$J$24:$J$523,'CMS Downtime'!$B$24:$B$523,$B461,'CMS Downtime'!$C$24:$C$523,$C461,'CMS Downtime'!$D$24:$D$523,$D461,'CMS Downtime'!$K$24:$K$523,"Other Unknown Causes"))</f>
        <v/>
      </c>
    </row>
    <row r="462" spans="2:12" s="119" customFormat="1" x14ac:dyDescent="0.25">
      <c r="B462" s="144" t="str">
        <f>IF(Lists!AM440="","",Lists!AM440)</f>
        <v/>
      </c>
      <c r="C462" s="145" t="str">
        <f>IF(Lists!AN440="","",Lists!AN440)</f>
        <v/>
      </c>
      <c r="D462" s="145" t="str">
        <f>IF(Lists!AO440="","",Lists!AO440)</f>
        <v/>
      </c>
      <c r="E462" s="135"/>
      <c r="F462" s="142" t="str">
        <f>IF(C462="","",SUMIFS('CMS Downtime'!$J$24:'CMS Downtime'!$J$1323,'CMS Downtime'!$B$24:'CMS Downtime'!$B$1323,B462,'CMS Downtime'!$C$24:'CMS Downtime'!$C$1323,C462,'CMS Downtime'!$D$24:'CMS Downtime'!$D$1323,D462))</f>
        <v/>
      </c>
      <c r="G462" s="158" t="str">
        <f t="shared" si="6"/>
        <v/>
      </c>
      <c r="H462" s="160" t="str">
        <f>IF($C462="","",SUMIFS('CMS Downtime'!$J$24:$J$523,'CMS Downtime'!$B$24:$B$523,$B462,'CMS Downtime'!$C$24:$C$523,$C462,'CMS Downtime'!$D$24:$D$523,$D462,'CMS Downtime'!$K$24:$K$523,"Monitoring Equipment Malfunction"))</f>
        <v/>
      </c>
      <c r="I462" s="160" t="str">
        <f>IF($C462="","",SUMIFS('CMS Downtime'!$J$24:$J$523,'CMS Downtime'!$B$24:$B$523,$B462,'CMS Downtime'!$C$24:$C$523,$C462,'CMS Downtime'!$D$24:$D$523,$D462,'CMS Downtime'!$K$24:$K$523,"NonMonitoring Equipment Malfunction"))</f>
        <v/>
      </c>
      <c r="J462" s="160" t="str">
        <f>IF($C462="","",SUMIFS('CMS Downtime'!$J$24:$J$523,'CMS Downtime'!$B$24:$B$523,$B462,'CMS Downtime'!$C$24:$C$523,$C462,'CMS Downtime'!$D$24:$D$523,$D462,'CMS Downtime'!$K$24:$K$523,"Quality Assurance/Quality Control Calibrations"))</f>
        <v/>
      </c>
      <c r="K462" s="160" t="str">
        <f>IF($C462="","",SUMIFS('CMS Downtime'!$J$24:$J$523,'CMS Downtime'!$B$24:$B$523,$B462,'CMS Downtime'!$C$24:$C$523,$C462,'CMS Downtime'!$D$24:$D$523,$D462,'CMS Downtime'!$K$24:$K$523,"Other Known Causes"))</f>
        <v/>
      </c>
      <c r="L462" s="160" t="str">
        <f>IF($C462="","",SUMIFS('CMS Downtime'!$J$24:$J$523,'CMS Downtime'!$B$24:$B$523,$B462,'CMS Downtime'!$C$24:$C$523,$C462,'CMS Downtime'!$D$24:$D$523,$D462,'CMS Downtime'!$K$24:$K$523,"Other Unknown Causes"))</f>
        <v/>
      </c>
    </row>
    <row r="463" spans="2:12" s="119" customFormat="1" x14ac:dyDescent="0.25">
      <c r="B463" s="144" t="str">
        <f>IF(Lists!AM441="","",Lists!AM441)</f>
        <v/>
      </c>
      <c r="C463" s="145" t="str">
        <f>IF(Lists!AN441="","",Lists!AN441)</f>
        <v/>
      </c>
      <c r="D463" s="145" t="str">
        <f>IF(Lists!AO441="","",Lists!AO441)</f>
        <v/>
      </c>
      <c r="E463" s="135"/>
      <c r="F463" s="142" t="str">
        <f>IF(C463="","",SUMIFS('CMS Downtime'!$J$24:'CMS Downtime'!$J$1323,'CMS Downtime'!$B$24:'CMS Downtime'!$B$1323,B463,'CMS Downtime'!$C$24:'CMS Downtime'!$C$1323,C463,'CMS Downtime'!$D$24:'CMS Downtime'!$D$1323,D463))</f>
        <v/>
      </c>
      <c r="G463" s="158" t="str">
        <f t="shared" si="6"/>
        <v/>
      </c>
      <c r="H463" s="160" t="str">
        <f>IF($C463="","",SUMIFS('CMS Downtime'!$J$24:$J$523,'CMS Downtime'!$B$24:$B$523,$B463,'CMS Downtime'!$C$24:$C$523,$C463,'CMS Downtime'!$D$24:$D$523,$D463,'CMS Downtime'!$K$24:$K$523,"Monitoring Equipment Malfunction"))</f>
        <v/>
      </c>
      <c r="I463" s="160" t="str">
        <f>IF($C463="","",SUMIFS('CMS Downtime'!$J$24:$J$523,'CMS Downtime'!$B$24:$B$523,$B463,'CMS Downtime'!$C$24:$C$523,$C463,'CMS Downtime'!$D$24:$D$523,$D463,'CMS Downtime'!$K$24:$K$523,"NonMonitoring Equipment Malfunction"))</f>
        <v/>
      </c>
      <c r="J463" s="160" t="str">
        <f>IF($C463="","",SUMIFS('CMS Downtime'!$J$24:$J$523,'CMS Downtime'!$B$24:$B$523,$B463,'CMS Downtime'!$C$24:$C$523,$C463,'CMS Downtime'!$D$24:$D$523,$D463,'CMS Downtime'!$K$24:$K$523,"Quality Assurance/Quality Control Calibrations"))</f>
        <v/>
      </c>
      <c r="K463" s="160" t="str">
        <f>IF($C463="","",SUMIFS('CMS Downtime'!$J$24:$J$523,'CMS Downtime'!$B$24:$B$523,$B463,'CMS Downtime'!$C$24:$C$523,$C463,'CMS Downtime'!$D$24:$D$523,$D463,'CMS Downtime'!$K$24:$K$523,"Other Known Causes"))</f>
        <v/>
      </c>
      <c r="L463" s="160" t="str">
        <f>IF($C463="","",SUMIFS('CMS Downtime'!$J$24:$J$523,'CMS Downtime'!$B$24:$B$523,$B463,'CMS Downtime'!$C$24:$C$523,$C463,'CMS Downtime'!$D$24:$D$523,$D463,'CMS Downtime'!$K$24:$K$523,"Other Unknown Causes"))</f>
        <v/>
      </c>
    </row>
    <row r="464" spans="2:12" s="119" customFormat="1" x14ac:dyDescent="0.25">
      <c r="B464" s="144" t="str">
        <f>IF(Lists!AM442="","",Lists!AM442)</f>
        <v/>
      </c>
      <c r="C464" s="145" t="str">
        <f>IF(Lists!AN442="","",Lists!AN442)</f>
        <v/>
      </c>
      <c r="D464" s="145" t="str">
        <f>IF(Lists!AO442="","",Lists!AO442)</f>
        <v/>
      </c>
      <c r="E464" s="135"/>
      <c r="F464" s="142" t="str">
        <f>IF(C464="","",SUMIFS('CMS Downtime'!$J$24:'CMS Downtime'!$J$1323,'CMS Downtime'!$B$24:'CMS Downtime'!$B$1323,B464,'CMS Downtime'!$C$24:'CMS Downtime'!$C$1323,C464,'CMS Downtime'!$D$24:'CMS Downtime'!$D$1323,D464))</f>
        <v/>
      </c>
      <c r="G464" s="158" t="str">
        <f t="shared" si="6"/>
        <v/>
      </c>
      <c r="H464" s="160" t="str">
        <f>IF($C464="","",SUMIFS('CMS Downtime'!$J$24:$J$523,'CMS Downtime'!$B$24:$B$523,$B464,'CMS Downtime'!$C$24:$C$523,$C464,'CMS Downtime'!$D$24:$D$523,$D464,'CMS Downtime'!$K$24:$K$523,"Monitoring Equipment Malfunction"))</f>
        <v/>
      </c>
      <c r="I464" s="160" t="str">
        <f>IF($C464="","",SUMIFS('CMS Downtime'!$J$24:$J$523,'CMS Downtime'!$B$24:$B$523,$B464,'CMS Downtime'!$C$24:$C$523,$C464,'CMS Downtime'!$D$24:$D$523,$D464,'CMS Downtime'!$K$24:$K$523,"NonMonitoring Equipment Malfunction"))</f>
        <v/>
      </c>
      <c r="J464" s="160" t="str">
        <f>IF($C464="","",SUMIFS('CMS Downtime'!$J$24:$J$523,'CMS Downtime'!$B$24:$B$523,$B464,'CMS Downtime'!$C$24:$C$523,$C464,'CMS Downtime'!$D$24:$D$523,$D464,'CMS Downtime'!$K$24:$K$523,"Quality Assurance/Quality Control Calibrations"))</f>
        <v/>
      </c>
      <c r="K464" s="160" t="str">
        <f>IF($C464="","",SUMIFS('CMS Downtime'!$J$24:$J$523,'CMS Downtime'!$B$24:$B$523,$B464,'CMS Downtime'!$C$24:$C$523,$C464,'CMS Downtime'!$D$24:$D$523,$D464,'CMS Downtime'!$K$24:$K$523,"Other Known Causes"))</f>
        <v/>
      </c>
      <c r="L464" s="160" t="str">
        <f>IF($C464="","",SUMIFS('CMS Downtime'!$J$24:$J$523,'CMS Downtime'!$B$24:$B$523,$B464,'CMS Downtime'!$C$24:$C$523,$C464,'CMS Downtime'!$D$24:$D$523,$D464,'CMS Downtime'!$K$24:$K$523,"Other Unknown Causes"))</f>
        <v/>
      </c>
    </row>
    <row r="465" spans="2:12" s="119" customFormat="1" x14ac:dyDescent="0.25">
      <c r="B465" s="144" t="str">
        <f>IF(Lists!AM443="","",Lists!AM443)</f>
        <v/>
      </c>
      <c r="C465" s="145" t="str">
        <f>IF(Lists!AN443="","",Lists!AN443)</f>
        <v/>
      </c>
      <c r="D465" s="145" t="str">
        <f>IF(Lists!AO443="","",Lists!AO443)</f>
        <v/>
      </c>
      <c r="E465" s="135"/>
      <c r="F465" s="142" t="str">
        <f>IF(C465="","",SUMIFS('CMS Downtime'!$J$24:'CMS Downtime'!$J$1323,'CMS Downtime'!$B$24:'CMS Downtime'!$B$1323,B465,'CMS Downtime'!$C$24:'CMS Downtime'!$C$1323,C465,'CMS Downtime'!$D$24:'CMS Downtime'!$D$1323,D465))</f>
        <v/>
      </c>
      <c r="G465" s="158" t="str">
        <f t="shared" si="6"/>
        <v/>
      </c>
      <c r="H465" s="160" t="str">
        <f>IF($C465="","",SUMIFS('CMS Downtime'!$J$24:$J$523,'CMS Downtime'!$B$24:$B$523,$B465,'CMS Downtime'!$C$24:$C$523,$C465,'CMS Downtime'!$D$24:$D$523,$D465,'CMS Downtime'!$K$24:$K$523,"Monitoring Equipment Malfunction"))</f>
        <v/>
      </c>
      <c r="I465" s="160" t="str">
        <f>IF($C465="","",SUMIFS('CMS Downtime'!$J$24:$J$523,'CMS Downtime'!$B$24:$B$523,$B465,'CMS Downtime'!$C$24:$C$523,$C465,'CMS Downtime'!$D$24:$D$523,$D465,'CMS Downtime'!$K$24:$K$523,"NonMonitoring Equipment Malfunction"))</f>
        <v/>
      </c>
      <c r="J465" s="160" t="str">
        <f>IF($C465="","",SUMIFS('CMS Downtime'!$J$24:$J$523,'CMS Downtime'!$B$24:$B$523,$B465,'CMS Downtime'!$C$24:$C$523,$C465,'CMS Downtime'!$D$24:$D$523,$D465,'CMS Downtime'!$K$24:$K$523,"Quality Assurance/Quality Control Calibrations"))</f>
        <v/>
      </c>
      <c r="K465" s="160" t="str">
        <f>IF($C465="","",SUMIFS('CMS Downtime'!$J$24:$J$523,'CMS Downtime'!$B$24:$B$523,$B465,'CMS Downtime'!$C$24:$C$523,$C465,'CMS Downtime'!$D$24:$D$523,$D465,'CMS Downtime'!$K$24:$K$523,"Other Known Causes"))</f>
        <v/>
      </c>
      <c r="L465" s="160" t="str">
        <f>IF($C465="","",SUMIFS('CMS Downtime'!$J$24:$J$523,'CMS Downtime'!$B$24:$B$523,$B465,'CMS Downtime'!$C$24:$C$523,$C465,'CMS Downtime'!$D$24:$D$523,$D465,'CMS Downtime'!$K$24:$K$523,"Other Unknown Causes"))</f>
        <v/>
      </c>
    </row>
    <row r="466" spans="2:12" s="119" customFormat="1" x14ac:dyDescent="0.25">
      <c r="B466" s="144" t="str">
        <f>IF(Lists!AM444="","",Lists!AM444)</f>
        <v/>
      </c>
      <c r="C466" s="145" t="str">
        <f>IF(Lists!AN444="","",Lists!AN444)</f>
        <v/>
      </c>
      <c r="D466" s="145" t="str">
        <f>IF(Lists!AO444="","",Lists!AO444)</f>
        <v/>
      </c>
      <c r="E466" s="135"/>
      <c r="F466" s="142" t="str">
        <f>IF(C466="","",SUMIFS('CMS Downtime'!$J$24:'CMS Downtime'!$J$1323,'CMS Downtime'!$B$24:'CMS Downtime'!$B$1323,B466,'CMS Downtime'!$C$24:'CMS Downtime'!$C$1323,C466,'CMS Downtime'!$D$24:'CMS Downtime'!$D$1323,D466))</f>
        <v/>
      </c>
      <c r="G466" s="158" t="str">
        <f t="shared" si="6"/>
        <v/>
      </c>
      <c r="H466" s="160" t="str">
        <f>IF($C466="","",SUMIFS('CMS Downtime'!$J$24:$J$523,'CMS Downtime'!$B$24:$B$523,$B466,'CMS Downtime'!$C$24:$C$523,$C466,'CMS Downtime'!$D$24:$D$523,$D466,'CMS Downtime'!$K$24:$K$523,"Monitoring Equipment Malfunction"))</f>
        <v/>
      </c>
      <c r="I466" s="160" t="str">
        <f>IF($C466="","",SUMIFS('CMS Downtime'!$J$24:$J$523,'CMS Downtime'!$B$24:$B$523,$B466,'CMS Downtime'!$C$24:$C$523,$C466,'CMS Downtime'!$D$24:$D$523,$D466,'CMS Downtime'!$K$24:$K$523,"NonMonitoring Equipment Malfunction"))</f>
        <v/>
      </c>
      <c r="J466" s="160" t="str">
        <f>IF($C466="","",SUMIFS('CMS Downtime'!$J$24:$J$523,'CMS Downtime'!$B$24:$B$523,$B466,'CMS Downtime'!$C$24:$C$523,$C466,'CMS Downtime'!$D$24:$D$523,$D466,'CMS Downtime'!$K$24:$K$523,"Quality Assurance/Quality Control Calibrations"))</f>
        <v/>
      </c>
      <c r="K466" s="160" t="str">
        <f>IF($C466="","",SUMIFS('CMS Downtime'!$J$24:$J$523,'CMS Downtime'!$B$24:$B$523,$B466,'CMS Downtime'!$C$24:$C$523,$C466,'CMS Downtime'!$D$24:$D$523,$D466,'CMS Downtime'!$K$24:$K$523,"Other Known Causes"))</f>
        <v/>
      </c>
      <c r="L466" s="160" t="str">
        <f>IF($C466="","",SUMIFS('CMS Downtime'!$J$24:$J$523,'CMS Downtime'!$B$24:$B$523,$B466,'CMS Downtime'!$C$24:$C$523,$C466,'CMS Downtime'!$D$24:$D$523,$D466,'CMS Downtime'!$K$24:$K$523,"Other Unknown Causes"))</f>
        <v/>
      </c>
    </row>
    <row r="467" spans="2:12" s="119" customFormat="1" x14ac:dyDescent="0.25">
      <c r="B467" s="144" t="str">
        <f>IF(Lists!AM445="","",Lists!AM445)</f>
        <v/>
      </c>
      <c r="C467" s="145" t="str">
        <f>IF(Lists!AN445="","",Lists!AN445)</f>
        <v/>
      </c>
      <c r="D467" s="145" t="str">
        <f>IF(Lists!AO445="","",Lists!AO445)</f>
        <v/>
      </c>
      <c r="E467" s="135"/>
      <c r="F467" s="142" t="str">
        <f>IF(C467="","",SUMIFS('CMS Downtime'!$J$24:'CMS Downtime'!$J$1323,'CMS Downtime'!$B$24:'CMS Downtime'!$B$1323,B467,'CMS Downtime'!$C$24:'CMS Downtime'!$C$1323,C467,'CMS Downtime'!$D$24:'CMS Downtime'!$D$1323,D467))</f>
        <v/>
      </c>
      <c r="G467" s="158" t="str">
        <f t="shared" si="6"/>
        <v/>
      </c>
      <c r="H467" s="160" t="str">
        <f>IF($C467="","",SUMIFS('CMS Downtime'!$J$24:$J$523,'CMS Downtime'!$B$24:$B$523,$B467,'CMS Downtime'!$C$24:$C$523,$C467,'CMS Downtime'!$D$24:$D$523,$D467,'CMS Downtime'!$K$24:$K$523,"Monitoring Equipment Malfunction"))</f>
        <v/>
      </c>
      <c r="I467" s="160" t="str">
        <f>IF($C467="","",SUMIFS('CMS Downtime'!$J$24:$J$523,'CMS Downtime'!$B$24:$B$523,$B467,'CMS Downtime'!$C$24:$C$523,$C467,'CMS Downtime'!$D$24:$D$523,$D467,'CMS Downtime'!$K$24:$K$523,"NonMonitoring Equipment Malfunction"))</f>
        <v/>
      </c>
      <c r="J467" s="160" t="str">
        <f>IF($C467="","",SUMIFS('CMS Downtime'!$J$24:$J$523,'CMS Downtime'!$B$24:$B$523,$B467,'CMS Downtime'!$C$24:$C$523,$C467,'CMS Downtime'!$D$24:$D$523,$D467,'CMS Downtime'!$K$24:$K$523,"Quality Assurance/Quality Control Calibrations"))</f>
        <v/>
      </c>
      <c r="K467" s="160" t="str">
        <f>IF($C467="","",SUMIFS('CMS Downtime'!$J$24:$J$523,'CMS Downtime'!$B$24:$B$523,$B467,'CMS Downtime'!$C$24:$C$523,$C467,'CMS Downtime'!$D$24:$D$523,$D467,'CMS Downtime'!$K$24:$K$523,"Other Known Causes"))</f>
        <v/>
      </c>
      <c r="L467" s="160" t="str">
        <f>IF($C467="","",SUMIFS('CMS Downtime'!$J$24:$J$523,'CMS Downtime'!$B$24:$B$523,$B467,'CMS Downtime'!$C$24:$C$523,$C467,'CMS Downtime'!$D$24:$D$523,$D467,'CMS Downtime'!$K$24:$K$523,"Other Unknown Causes"))</f>
        <v/>
      </c>
    </row>
    <row r="468" spans="2:12" s="119" customFormat="1" x14ac:dyDescent="0.25">
      <c r="B468" s="144" t="str">
        <f>IF(Lists!AM446="","",Lists!AM446)</f>
        <v/>
      </c>
      <c r="C468" s="145" t="str">
        <f>IF(Lists!AN446="","",Lists!AN446)</f>
        <v/>
      </c>
      <c r="D468" s="145" t="str">
        <f>IF(Lists!AO446="","",Lists!AO446)</f>
        <v/>
      </c>
      <c r="E468" s="135"/>
      <c r="F468" s="142" t="str">
        <f>IF(C468="","",SUMIFS('CMS Downtime'!$J$24:'CMS Downtime'!$J$1323,'CMS Downtime'!$B$24:'CMS Downtime'!$B$1323,B468,'CMS Downtime'!$C$24:'CMS Downtime'!$C$1323,C468,'CMS Downtime'!$D$24:'CMS Downtime'!$D$1323,D468))</f>
        <v/>
      </c>
      <c r="G468" s="158" t="str">
        <f t="shared" si="6"/>
        <v/>
      </c>
      <c r="H468" s="160" t="str">
        <f>IF($C468="","",SUMIFS('CMS Downtime'!$J$24:$J$523,'CMS Downtime'!$B$24:$B$523,$B468,'CMS Downtime'!$C$24:$C$523,$C468,'CMS Downtime'!$D$24:$D$523,$D468,'CMS Downtime'!$K$24:$K$523,"Monitoring Equipment Malfunction"))</f>
        <v/>
      </c>
      <c r="I468" s="160" t="str">
        <f>IF($C468="","",SUMIFS('CMS Downtime'!$J$24:$J$523,'CMS Downtime'!$B$24:$B$523,$B468,'CMS Downtime'!$C$24:$C$523,$C468,'CMS Downtime'!$D$24:$D$523,$D468,'CMS Downtime'!$K$24:$K$523,"NonMonitoring Equipment Malfunction"))</f>
        <v/>
      </c>
      <c r="J468" s="160" t="str">
        <f>IF($C468="","",SUMIFS('CMS Downtime'!$J$24:$J$523,'CMS Downtime'!$B$24:$B$523,$B468,'CMS Downtime'!$C$24:$C$523,$C468,'CMS Downtime'!$D$24:$D$523,$D468,'CMS Downtime'!$K$24:$K$523,"Quality Assurance/Quality Control Calibrations"))</f>
        <v/>
      </c>
      <c r="K468" s="160" t="str">
        <f>IF($C468="","",SUMIFS('CMS Downtime'!$J$24:$J$523,'CMS Downtime'!$B$24:$B$523,$B468,'CMS Downtime'!$C$24:$C$523,$C468,'CMS Downtime'!$D$24:$D$523,$D468,'CMS Downtime'!$K$24:$K$523,"Other Known Causes"))</f>
        <v/>
      </c>
      <c r="L468" s="160" t="str">
        <f>IF($C468="","",SUMIFS('CMS Downtime'!$J$24:$J$523,'CMS Downtime'!$B$24:$B$523,$B468,'CMS Downtime'!$C$24:$C$523,$C468,'CMS Downtime'!$D$24:$D$523,$D468,'CMS Downtime'!$K$24:$K$523,"Other Unknown Causes"))</f>
        <v/>
      </c>
    </row>
    <row r="469" spans="2:12" s="119" customFormat="1" x14ac:dyDescent="0.25">
      <c r="B469" s="144" t="str">
        <f>IF(Lists!AM447="","",Lists!AM447)</f>
        <v/>
      </c>
      <c r="C469" s="145" t="str">
        <f>IF(Lists!AN447="","",Lists!AN447)</f>
        <v/>
      </c>
      <c r="D469" s="145" t="str">
        <f>IF(Lists!AO447="","",Lists!AO447)</f>
        <v/>
      </c>
      <c r="E469" s="135"/>
      <c r="F469" s="142" t="str">
        <f>IF(C469="","",SUMIFS('CMS Downtime'!$J$24:'CMS Downtime'!$J$1323,'CMS Downtime'!$B$24:'CMS Downtime'!$B$1323,B469,'CMS Downtime'!$C$24:'CMS Downtime'!$C$1323,C469,'CMS Downtime'!$D$24:'CMS Downtime'!$D$1323,D469))</f>
        <v/>
      </c>
      <c r="G469" s="158" t="str">
        <f t="shared" si="6"/>
        <v/>
      </c>
      <c r="H469" s="160" t="str">
        <f>IF($C469="","",SUMIFS('CMS Downtime'!$J$24:$J$523,'CMS Downtime'!$B$24:$B$523,$B469,'CMS Downtime'!$C$24:$C$523,$C469,'CMS Downtime'!$D$24:$D$523,$D469,'CMS Downtime'!$K$24:$K$523,"Monitoring Equipment Malfunction"))</f>
        <v/>
      </c>
      <c r="I469" s="160" t="str">
        <f>IF($C469="","",SUMIFS('CMS Downtime'!$J$24:$J$523,'CMS Downtime'!$B$24:$B$523,$B469,'CMS Downtime'!$C$24:$C$523,$C469,'CMS Downtime'!$D$24:$D$523,$D469,'CMS Downtime'!$K$24:$K$523,"NonMonitoring Equipment Malfunction"))</f>
        <v/>
      </c>
      <c r="J469" s="160" t="str">
        <f>IF($C469="","",SUMIFS('CMS Downtime'!$J$24:$J$523,'CMS Downtime'!$B$24:$B$523,$B469,'CMS Downtime'!$C$24:$C$523,$C469,'CMS Downtime'!$D$24:$D$523,$D469,'CMS Downtime'!$K$24:$K$523,"Quality Assurance/Quality Control Calibrations"))</f>
        <v/>
      </c>
      <c r="K469" s="160" t="str">
        <f>IF($C469="","",SUMIFS('CMS Downtime'!$J$24:$J$523,'CMS Downtime'!$B$24:$B$523,$B469,'CMS Downtime'!$C$24:$C$523,$C469,'CMS Downtime'!$D$24:$D$523,$D469,'CMS Downtime'!$K$24:$K$523,"Other Known Causes"))</f>
        <v/>
      </c>
      <c r="L469" s="160" t="str">
        <f>IF($C469="","",SUMIFS('CMS Downtime'!$J$24:$J$523,'CMS Downtime'!$B$24:$B$523,$B469,'CMS Downtime'!$C$24:$C$523,$C469,'CMS Downtime'!$D$24:$D$523,$D469,'CMS Downtime'!$K$24:$K$523,"Other Unknown Causes"))</f>
        <v/>
      </c>
    </row>
    <row r="470" spans="2:12" s="119" customFormat="1" x14ac:dyDescent="0.25">
      <c r="B470" s="144" t="str">
        <f>IF(Lists!AM448="","",Lists!AM448)</f>
        <v/>
      </c>
      <c r="C470" s="145" t="str">
        <f>IF(Lists!AN448="","",Lists!AN448)</f>
        <v/>
      </c>
      <c r="D470" s="145" t="str">
        <f>IF(Lists!AO448="","",Lists!AO448)</f>
        <v/>
      </c>
      <c r="E470" s="135"/>
      <c r="F470" s="142" t="str">
        <f>IF(C470="","",SUMIFS('CMS Downtime'!$J$24:'CMS Downtime'!$J$1323,'CMS Downtime'!$B$24:'CMS Downtime'!$B$1323,B470,'CMS Downtime'!$C$24:'CMS Downtime'!$C$1323,C470,'CMS Downtime'!$D$24:'CMS Downtime'!$D$1323,D470))</f>
        <v/>
      </c>
      <c r="G470" s="158" t="str">
        <f t="shared" si="6"/>
        <v/>
      </c>
      <c r="H470" s="160" t="str">
        <f>IF($C470="","",SUMIFS('CMS Downtime'!$J$24:$J$523,'CMS Downtime'!$B$24:$B$523,$B470,'CMS Downtime'!$C$24:$C$523,$C470,'CMS Downtime'!$D$24:$D$523,$D470,'CMS Downtime'!$K$24:$K$523,"Monitoring Equipment Malfunction"))</f>
        <v/>
      </c>
      <c r="I470" s="160" t="str">
        <f>IF($C470="","",SUMIFS('CMS Downtime'!$J$24:$J$523,'CMS Downtime'!$B$24:$B$523,$B470,'CMS Downtime'!$C$24:$C$523,$C470,'CMS Downtime'!$D$24:$D$523,$D470,'CMS Downtime'!$K$24:$K$523,"NonMonitoring Equipment Malfunction"))</f>
        <v/>
      </c>
      <c r="J470" s="160" t="str">
        <f>IF($C470="","",SUMIFS('CMS Downtime'!$J$24:$J$523,'CMS Downtime'!$B$24:$B$523,$B470,'CMS Downtime'!$C$24:$C$523,$C470,'CMS Downtime'!$D$24:$D$523,$D470,'CMS Downtime'!$K$24:$K$523,"Quality Assurance/Quality Control Calibrations"))</f>
        <v/>
      </c>
      <c r="K470" s="160" t="str">
        <f>IF($C470="","",SUMIFS('CMS Downtime'!$J$24:$J$523,'CMS Downtime'!$B$24:$B$523,$B470,'CMS Downtime'!$C$24:$C$523,$C470,'CMS Downtime'!$D$24:$D$523,$D470,'CMS Downtime'!$K$24:$K$523,"Other Known Causes"))</f>
        <v/>
      </c>
      <c r="L470" s="160" t="str">
        <f>IF($C470="","",SUMIFS('CMS Downtime'!$J$24:$J$523,'CMS Downtime'!$B$24:$B$523,$B470,'CMS Downtime'!$C$24:$C$523,$C470,'CMS Downtime'!$D$24:$D$523,$D470,'CMS Downtime'!$K$24:$K$523,"Other Unknown Causes"))</f>
        <v/>
      </c>
    </row>
    <row r="471" spans="2:12" s="119" customFormat="1" x14ac:dyDescent="0.25">
      <c r="B471" s="144" t="str">
        <f>IF(Lists!AM449="","",Lists!AM449)</f>
        <v/>
      </c>
      <c r="C471" s="145" t="str">
        <f>IF(Lists!AN449="","",Lists!AN449)</f>
        <v/>
      </c>
      <c r="D471" s="145" t="str">
        <f>IF(Lists!AO449="","",Lists!AO449)</f>
        <v/>
      </c>
      <c r="E471" s="135"/>
      <c r="F471" s="142" t="str">
        <f>IF(C471="","",SUMIFS('CMS Downtime'!$J$24:'CMS Downtime'!$J$1323,'CMS Downtime'!$B$24:'CMS Downtime'!$B$1323,B471,'CMS Downtime'!$C$24:'CMS Downtime'!$C$1323,C471,'CMS Downtime'!$D$24:'CMS Downtime'!$D$1323,D471))</f>
        <v/>
      </c>
      <c r="G471" s="158" t="str">
        <f t="shared" si="6"/>
        <v/>
      </c>
      <c r="H471" s="160" t="str">
        <f>IF($C471="","",SUMIFS('CMS Downtime'!$J$24:$J$523,'CMS Downtime'!$B$24:$B$523,$B471,'CMS Downtime'!$C$24:$C$523,$C471,'CMS Downtime'!$D$24:$D$523,$D471,'CMS Downtime'!$K$24:$K$523,"Monitoring Equipment Malfunction"))</f>
        <v/>
      </c>
      <c r="I471" s="160" t="str">
        <f>IF($C471="","",SUMIFS('CMS Downtime'!$J$24:$J$523,'CMS Downtime'!$B$24:$B$523,$B471,'CMS Downtime'!$C$24:$C$523,$C471,'CMS Downtime'!$D$24:$D$523,$D471,'CMS Downtime'!$K$24:$K$523,"NonMonitoring Equipment Malfunction"))</f>
        <v/>
      </c>
      <c r="J471" s="160" t="str">
        <f>IF($C471="","",SUMIFS('CMS Downtime'!$J$24:$J$523,'CMS Downtime'!$B$24:$B$523,$B471,'CMS Downtime'!$C$24:$C$523,$C471,'CMS Downtime'!$D$24:$D$523,$D471,'CMS Downtime'!$K$24:$K$523,"Quality Assurance/Quality Control Calibrations"))</f>
        <v/>
      </c>
      <c r="K471" s="160" t="str">
        <f>IF($C471="","",SUMIFS('CMS Downtime'!$J$24:$J$523,'CMS Downtime'!$B$24:$B$523,$B471,'CMS Downtime'!$C$24:$C$523,$C471,'CMS Downtime'!$D$24:$D$523,$D471,'CMS Downtime'!$K$24:$K$523,"Other Known Causes"))</f>
        <v/>
      </c>
      <c r="L471" s="160" t="str">
        <f>IF($C471="","",SUMIFS('CMS Downtime'!$J$24:$J$523,'CMS Downtime'!$B$24:$B$523,$B471,'CMS Downtime'!$C$24:$C$523,$C471,'CMS Downtime'!$D$24:$D$523,$D471,'CMS Downtime'!$K$24:$K$523,"Other Unknown Causes"))</f>
        <v/>
      </c>
    </row>
    <row r="472" spans="2:12" s="119" customFormat="1" x14ac:dyDescent="0.25">
      <c r="B472" s="144" t="str">
        <f>IF(Lists!AM450="","",Lists!AM450)</f>
        <v/>
      </c>
      <c r="C472" s="145" t="str">
        <f>IF(Lists!AN450="","",Lists!AN450)</f>
        <v/>
      </c>
      <c r="D472" s="145" t="str">
        <f>IF(Lists!AO450="","",Lists!AO450)</f>
        <v/>
      </c>
      <c r="E472" s="135"/>
      <c r="F472" s="142" t="str">
        <f>IF(C472="","",SUMIFS('CMS Downtime'!$J$24:'CMS Downtime'!$J$1323,'CMS Downtime'!$B$24:'CMS Downtime'!$B$1323,B472,'CMS Downtime'!$C$24:'CMS Downtime'!$C$1323,C472,'CMS Downtime'!$D$24:'CMS Downtime'!$D$1323,D472))</f>
        <v/>
      </c>
      <c r="G472" s="158" t="str">
        <f t="shared" si="6"/>
        <v/>
      </c>
      <c r="H472" s="160" t="str">
        <f>IF($C472="","",SUMIFS('CMS Downtime'!$J$24:$J$523,'CMS Downtime'!$B$24:$B$523,$B472,'CMS Downtime'!$C$24:$C$523,$C472,'CMS Downtime'!$D$24:$D$523,$D472,'CMS Downtime'!$K$24:$K$523,"Monitoring Equipment Malfunction"))</f>
        <v/>
      </c>
      <c r="I472" s="160" t="str">
        <f>IF($C472="","",SUMIFS('CMS Downtime'!$J$24:$J$523,'CMS Downtime'!$B$24:$B$523,$B472,'CMS Downtime'!$C$24:$C$523,$C472,'CMS Downtime'!$D$24:$D$523,$D472,'CMS Downtime'!$K$24:$K$523,"NonMonitoring Equipment Malfunction"))</f>
        <v/>
      </c>
      <c r="J472" s="160" t="str">
        <f>IF($C472="","",SUMIFS('CMS Downtime'!$J$24:$J$523,'CMS Downtime'!$B$24:$B$523,$B472,'CMS Downtime'!$C$24:$C$523,$C472,'CMS Downtime'!$D$24:$D$523,$D472,'CMS Downtime'!$K$24:$K$523,"Quality Assurance/Quality Control Calibrations"))</f>
        <v/>
      </c>
      <c r="K472" s="160" t="str">
        <f>IF($C472="","",SUMIFS('CMS Downtime'!$J$24:$J$523,'CMS Downtime'!$B$24:$B$523,$B472,'CMS Downtime'!$C$24:$C$523,$C472,'CMS Downtime'!$D$24:$D$523,$D472,'CMS Downtime'!$K$24:$K$523,"Other Known Causes"))</f>
        <v/>
      </c>
      <c r="L472" s="160" t="str">
        <f>IF($C472="","",SUMIFS('CMS Downtime'!$J$24:$J$523,'CMS Downtime'!$B$24:$B$523,$B472,'CMS Downtime'!$C$24:$C$523,$C472,'CMS Downtime'!$D$24:$D$523,$D472,'CMS Downtime'!$K$24:$K$523,"Other Unknown Causes"))</f>
        <v/>
      </c>
    </row>
    <row r="473" spans="2:12" s="119" customFormat="1" x14ac:dyDescent="0.25">
      <c r="B473" s="144" t="str">
        <f>IF(Lists!AM451="","",Lists!AM451)</f>
        <v/>
      </c>
      <c r="C473" s="145" t="str">
        <f>IF(Lists!AN451="","",Lists!AN451)</f>
        <v/>
      </c>
      <c r="D473" s="145" t="str">
        <f>IF(Lists!AO451="","",Lists!AO451)</f>
        <v/>
      </c>
      <c r="E473" s="135"/>
      <c r="F473" s="142" t="str">
        <f>IF(C473="","",SUMIFS('CMS Downtime'!$J$24:'CMS Downtime'!$J$1323,'CMS Downtime'!$B$24:'CMS Downtime'!$B$1323,B473,'CMS Downtime'!$C$24:'CMS Downtime'!$C$1323,C473,'CMS Downtime'!$D$24:'CMS Downtime'!$D$1323,D473))</f>
        <v/>
      </c>
      <c r="G473" s="158" t="str">
        <f t="shared" ref="G473:G536" si="7">IF($E473="","",F473/$E473)</f>
        <v/>
      </c>
      <c r="H473" s="160" t="str">
        <f>IF($C473="","",SUMIFS('CMS Downtime'!$J$24:$J$523,'CMS Downtime'!$B$24:$B$523,$B473,'CMS Downtime'!$C$24:$C$523,$C473,'CMS Downtime'!$D$24:$D$523,$D473,'CMS Downtime'!$K$24:$K$523,"Monitoring Equipment Malfunction"))</f>
        <v/>
      </c>
      <c r="I473" s="160" t="str">
        <f>IF($C473="","",SUMIFS('CMS Downtime'!$J$24:$J$523,'CMS Downtime'!$B$24:$B$523,$B473,'CMS Downtime'!$C$24:$C$523,$C473,'CMS Downtime'!$D$24:$D$523,$D473,'CMS Downtime'!$K$24:$K$523,"NonMonitoring Equipment Malfunction"))</f>
        <v/>
      </c>
      <c r="J473" s="160" t="str">
        <f>IF($C473="","",SUMIFS('CMS Downtime'!$J$24:$J$523,'CMS Downtime'!$B$24:$B$523,$B473,'CMS Downtime'!$C$24:$C$523,$C473,'CMS Downtime'!$D$24:$D$523,$D473,'CMS Downtime'!$K$24:$K$523,"Quality Assurance/Quality Control Calibrations"))</f>
        <v/>
      </c>
      <c r="K473" s="160" t="str">
        <f>IF($C473="","",SUMIFS('CMS Downtime'!$J$24:$J$523,'CMS Downtime'!$B$24:$B$523,$B473,'CMS Downtime'!$C$24:$C$523,$C473,'CMS Downtime'!$D$24:$D$523,$D473,'CMS Downtime'!$K$24:$K$523,"Other Known Causes"))</f>
        <v/>
      </c>
      <c r="L473" s="160" t="str">
        <f>IF($C473="","",SUMIFS('CMS Downtime'!$J$24:$J$523,'CMS Downtime'!$B$24:$B$523,$B473,'CMS Downtime'!$C$24:$C$523,$C473,'CMS Downtime'!$D$24:$D$523,$D473,'CMS Downtime'!$K$24:$K$523,"Other Unknown Causes"))</f>
        <v/>
      </c>
    </row>
    <row r="474" spans="2:12" s="119" customFormat="1" x14ac:dyDescent="0.25">
      <c r="B474" s="144" t="str">
        <f>IF(Lists!AM452="","",Lists!AM452)</f>
        <v/>
      </c>
      <c r="C474" s="145" t="str">
        <f>IF(Lists!AN452="","",Lists!AN452)</f>
        <v/>
      </c>
      <c r="D474" s="145" t="str">
        <f>IF(Lists!AO452="","",Lists!AO452)</f>
        <v/>
      </c>
      <c r="E474" s="135"/>
      <c r="F474" s="142" t="str">
        <f>IF(C474="","",SUMIFS('CMS Downtime'!$J$24:'CMS Downtime'!$J$1323,'CMS Downtime'!$B$24:'CMS Downtime'!$B$1323,B474,'CMS Downtime'!$C$24:'CMS Downtime'!$C$1323,C474,'CMS Downtime'!$D$24:'CMS Downtime'!$D$1323,D474))</f>
        <v/>
      </c>
      <c r="G474" s="158" t="str">
        <f t="shared" si="7"/>
        <v/>
      </c>
      <c r="H474" s="160" t="str">
        <f>IF($C474="","",SUMIFS('CMS Downtime'!$J$24:$J$523,'CMS Downtime'!$B$24:$B$523,$B474,'CMS Downtime'!$C$24:$C$523,$C474,'CMS Downtime'!$D$24:$D$523,$D474,'CMS Downtime'!$K$24:$K$523,"Monitoring Equipment Malfunction"))</f>
        <v/>
      </c>
      <c r="I474" s="160" t="str">
        <f>IF($C474="","",SUMIFS('CMS Downtime'!$J$24:$J$523,'CMS Downtime'!$B$24:$B$523,$B474,'CMS Downtime'!$C$24:$C$523,$C474,'CMS Downtime'!$D$24:$D$523,$D474,'CMS Downtime'!$K$24:$K$523,"NonMonitoring Equipment Malfunction"))</f>
        <v/>
      </c>
      <c r="J474" s="160" t="str">
        <f>IF($C474="","",SUMIFS('CMS Downtime'!$J$24:$J$523,'CMS Downtime'!$B$24:$B$523,$B474,'CMS Downtime'!$C$24:$C$523,$C474,'CMS Downtime'!$D$24:$D$523,$D474,'CMS Downtime'!$K$24:$K$523,"Quality Assurance/Quality Control Calibrations"))</f>
        <v/>
      </c>
      <c r="K474" s="160" t="str">
        <f>IF($C474="","",SUMIFS('CMS Downtime'!$J$24:$J$523,'CMS Downtime'!$B$24:$B$523,$B474,'CMS Downtime'!$C$24:$C$523,$C474,'CMS Downtime'!$D$24:$D$523,$D474,'CMS Downtime'!$K$24:$K$523,"Other Known Causes"))</f>
        <v/>
      </c>
      <c r="L474" s="160" t="str">
        <f>IF($C474="","",SUMIFS('CMS Downtime'!$J$24:$J$523,'CMS Downtime'!$B$24:$B$523,$B474,'CMS Downtime'!$C$24:$C$523,$C474,'CMS Downtime'!$D$24:$D$523,$D474,'CMS Downtime'!$K$24:$K$523,"Other Unknown Causes"))</f>
        <v/>
      </c>
    </row>
    <row r="475" spans="2:12" s="119" customFormat="1" x14ac:dyDescent="0.25">
      <c r="B475" s="144" t="str">
        <f>IF(Lists!AM453="","",Lists!AM453)</f>
        <v/>
      </c>
      <c r="C475" s="145" t="str">
        <f>IF(Lists!AN453="","",Lists!AN453)</f>
        <v/>
      </c>
      <c r="D475" s="145" t="str">
        <f>IF(Lists!AO453="","",Lists!AO453)</f>
        <v/>
      </c>
      <c r="E475" s="135"/>
      <c r="F475" s="142" t="str">
        <f>IF(C475="","",SUMIFS('CMS Downtime'!$J$24:'CMS Downtime'!$J$1323,'CMS Downtime'!$B$24:'CMS Downtime'!$B$1323,B475,'CMS Downtime'!$C$24:'CMS Downtime'!$C$1323,C475,'CMS Downtime'!$D$24:'CMS Downtime'!$D$1323,D475))</f>
        <v/>
      </c>
      <c r="G475" s="158" t="str">
        <f t="shared" si="7"/>
        <v/>
      </c>
      <c r="H475" s="160" t="str">
        <f>IF($C475="","",SUMIFS('CMS Downtime'!$J$24:$J$523,'CMS Downtime'!$B$24:$B$523,$B475,'CMS Downtime'!$C$24:$C$523,$C475,'CMS Downtime'!$D$24:$D$523,$D475,'CMS Downtime'!$K$24:$K$523,"Monitoring Equipment Malfunction"))</f>
        <v/>
      </c>
      <c r="I475" s="160" t="str">
        <f>IF($C475="","",SUMIFS('CMS Downtime'!$J$24:$J$523,'CMS Downtime'!$B$24:$B$523,$B475,'CMS Downtime'!$C$24:$C$523,$C475,'CMS Downtime'!$D$24:$D$523,$D475,'CMS Downtime'!$K$24:$K$523,"NonMonitoring Equipment Malfunction"))</f>
        <v/>
      </c>
      <c r="J475" s="160" t="str">
        <f>IF($C475="","",SUMIFS('CMS Downtime'!$J$24:$J$523,'CMS Downtime'!$B$24:$B$523,$B475,'CMS Downtime'!$C$24:$C$523,$C475,'CMS Downtime'!$D$24:$D$523,$D475,'CMS Downtime'!$K$24:$K$523,"Quality Assurance/Quality Control Calibrations"))</f>
        <v/>
      </c>
      <c r="K475" s="160" t="str">
        <f>IF($C475="","",SUMIFS('CMS Downtime'!$J$24:$J$523,'CMS Downtime'!$B$24:$B$523,$B475,'CMS Downtime'!$C$24:$C$523,$C475,'CMS Downtime'!$D$24:$D$523,$D475,'CMS Downtime'!$K$24:$K$523,"Other Known Causes"))</f>
        <v/>
      </c>
      <c r="L475" s="160" t="str">
        <f>IF($C475="","",SUMIFS('CMS Downtime'!$J$24:$J$523,'CMS Downtime'!$B$24:$B$523,$B475,'CMS Downtime'!$C$24:$C$523,$C475,'CMS Downtime'!$D$24:$D$523,$D475,'CMS Downtime'!$K$24:$K$523,"Other Unknown Causes"))</f>
        <v/>
      </c>
    </row>
    <row r="476" spans="2:12" s="119" customFormat="1" x14ac:dyDescent="0.25">
      <c r="B476" s="144" t="str">
        <f>IF(Lists!AM454="","",Lists!AM454)</f>
        <v/>
      </c>
      <c r="C476" s="145" t="str">
        <f>IF(Lists!AN454="","",Lists!AN454)</f>
        <v/>
      </c>
      <c r="D476" s="145" t="str">
        <f>IF(Lists!AO454="","",Lists!AO454)</f>
        <v/>
      </c>
      <c r="E476" s="135"/>
      <c r="F476" s="142" t="str">
        <f>IF(C476="","",SUMIFS('CMS Downtime'!$J$24:'CMS Downtime'!$J$1323,'CMS Downtime'!$B$24:'CMS Downtime'!$B$1323,B476,'CMS Downtime'!$C$24:'CMS Downtime'!$C$1323,C476,'CMS Downtime'!$D$24:'CMS Downtime'!$D$1323,D476))</f>
        <v/>
      </c>
      <c r="G476" s="158" t="str">
        <f t="shared" si="7"/>
        <v/>
      </c>
      <c r="H476" s="160" t="str">
        <f>IF($C476="","",SUMIFS('CMS Downtime'!$J$24:$J$523,'CMS Downtime'!$B$24:$B$523,$B476,'CMS Downtime'!$C$24:$C$523,$C476,'CMS Downtime'!$D$24:$D$523,$D476,'CMS Downtime'!$K$24:$K$523,"Monitoring Equipment Malfunction"))</f>
        <v/>
      </c>
      <c r="I476" s="160" t="str">
        <f>IF($C476="","",SUMIFS('CMS Downtime'!$J$24:$J$523,'CMS Downtime'!$B$24:$B$523,$B476,'CMS Downtime'!$C$24:$C$523,$C476,'CMS Downtime'!$D$24:$D$523,$D476,'CMS Downtime'!$K$24:$K$523,"NonMonitoring Equipment Malfunction"))</f>
        <v/>
      </c>
      <c r="J476" s="160" t="str">
        <f>IF($C476="","",SUMIFS('CMS Downtime'!$J$24:$J$523,'CMS Downtime'!$B$24:$B$523,$B476,'CMS Downtime'!$C$24:$C$523,$C476,'CMS Downtime'!$D$24:$D$523,$D476,'CMS Downtime'!$K$24:$K$523,"Quality Assurance/Quality Control Calibrations"))</f>
        <v/>
      </c>
      <c r="K476" s="160" t="str">
        <f>IF($C476="","",SUMIFS('CMS Downtime'!$J$24:$J$523,'CMS Downtime'!$B$24:$B$523,$B476,'CMS Downtime'!$C$24:$C$523,$C476,'CMS Downtime'!$D$24:$D$523,$D476,'CMS Downtime'!$K$24:$K$523,"Other Known Causes"))</f>
        <v/>
      </c>
      <c r="L476" s="160" t="str">
        <f>IF($C476="","",SUMIFS('CMS Downtime'!$J$24:$J$523,'CMS Downtime'!$B$24:$B$523,$B476,'CMS Downtime'!$C$24:$C$523,$C476,'CMS Downtime'!$D$24:$D$523,$D476,'CMS Downtime'!$K$24:$K$523,"Other Unknown Causes"))</f>
        <v/>
      </c>
    </row>
    <row r="477" spans="2:12" s="119" customFormat="1" x14ac:dyDescent="0.25">
      <c r="B477" s="144" t="str">
        <f>IF(Lists!AM455="","",Lists!AM455)</f>
        <v/>
      </c>
      <c r="C477" s="145" t="str">
        <f>IF(Lists!AN455="","",Lists!AN455)</f>
        <v/>
      </c>
      <c r="D477" s="145" t="str">
        <f>IF(Lists!AO455="","",Lists!AO455)</f>
        <v/>
      </c>
      <c r="E477" s="135"/>
      <c r="F477" s="142" t="str">
        <f>IF(C477="","",SUMIFS('CMS Downtime'!$J$24:'CMS Downtime'!$J$1323,'CMS Downtime'!$B$24:'CMS Downtime'!$B$1323,B477,'CMS Downtime'!$C$24:'CMS Downtime'!$C$1323,C477,'CMS Downtime'!$D$24:'CMS Downtime'!$D$1323,D477))</f>
        <v/>
      </c>
      <c r="G477" s="158" t="str">
        <f t="shared" si="7"/>
        <v/>
      </c>
      <c r="H477" s="160" t="str">
        <f>IF($C477="","",SUMIFS('CMS Downtime'!$J$24:$J$523,'CMS Downtime'!$B$24:$B$523,$B477,'CMS Downtime'!$C$24:$C$523,$C477,'CMS Downtime'!$D$24:$D$523,$D477,'CMS Downtime'!$K$24:$K$523,"Monitoring Equipment Malfunction"))</f>
        <v/>
      </c>
      <c r="I477" s="160" t="str">
        <f>IF($C477="","",SUMIFS('CMS Downtime'!$J$24:$J$523,'CMS Downtime'!$B$24:$B$523,$B477,'CMS Downtime'!$C$24:$C$523,$C477,'CMS Downtime'!$D$24:$D$523,$D477,'CMS Downtime'!$K$24:$K$523,"NonMonitoring Equipment Malfunction"))</f>
        <v/>
      </c>
      <c r="J477" s="160" t="str">
        <f>IF($C477="","",SUMIFS('CMS Downtime'!$J$24:$J$523,'CMS Downtime'!$B$24:$B$523,$B477,'CMS Downtime'!$C$24:$C$523,$C477,'CMS Downtime'!$D$24:$D$523,$D477,'CMS Downtime'!$K$24:$K$523,"Quality Assurance/Quality Control Calibrations"))</f>
        <v/>
      </c>
      <c r="K477" s="160" t="str">
        <f>IF($C477="","",SUMIFS('CMS Downtime'!$J$24:$J$523,'CMS Downtime'!$B$24:$B$523,$B477,'CMS Downtime'!$C$24:$C$523,$C477,'CMS Downtime'!$D$24:$D$523,$D477,'CMS Downtime'!$K$24:$K$523,"Other Known Causes"))</f>
        <v/>
      </c>
      <c r="L477" s="160" t="str">
        <f>IF($C477="","",SUMIFS('CMS Downtime'!$J$24:$J$523,'CMS Downtime'!$B$24:$B$523,$B477,'CMS Downtime'!$C$24:$C$523,$C477,'CMS Downtime'!$D$24:$D$523,$D477,'CMS Downtime'!$K$24:$K$523,"Other Unknown Causes"))</f>
        <v/>
      </c>
    </row>
    <row r="478" spans="2:12" s="119" customFormat="1" x14ac:dyDescent="0.25">
      <c r="B478" s="144" t="str">
        <f>IF(Lists!AM456="","",Lists!AM456)</f>
        <v/>
      </c>
      <c r="C478" s="145" t="str">
        <f>IF(Lists!AN456="","",Lists!AN456)</f>
        <v/>
      </c>
      <c r="D478" s="145" t="str">
        <f>IF(Lists!AO456="","",Lists!AO456)</f>
        <v/>
      </c>
      <c r="E478" s="135"/>
      <c r="F478" s="142" t="str">
        <f>IF(C478="","",SUMIFS('CMS Downtime'!$J$24:'CMS Downtime'!$J$1323,'CMS Downtime'!$B$24:'CMS Downtime'!$B$1323,B478,'CMS Downtime'!$C$24:'CMS Downtime'!$C$1323,C478,'CMS Downtime'!$D$24:'CMS Downtime'!$D$1323,D478))</f>
        <v/>
      </c>
      <c r="G478" s="158" t="str">
        <f t="shared" si="7"/>
        <v/>
      </c>
      <c r="H478" s="160" t="str">
        <f>IF($C478="","",SUMIFS('CMS Downtime'!$J$24:$J$523,'CMS Downtime'!$B$24:$B$523,$B478,'CMS Downtime'!$C$24:$C$523,$C478,'CMS Downtime'!$D$24:$D$523,$D478,'CMS Downtime'!$K$24:$K$523,"Monitoring Equipment Malfunction"))</f>
        <v/>
      </c>
      <c r="I478" s="160" t="str">
        <f>IF($C478="","",SUMIFS('CMS Downtime'!$J$24:$J$523,'CMS Downtime'!$B$24:$B$523,$B478,'CMS Downtime'!$C$24:$C$523,$C478,'CMS Downtime'!$D$24:$D$523,$D478,'CMS Downtime'!$K$24:$K$523,"NonMonitoring Equipment Malfunction"))</f>
        <v/>
      </c>
      <c r="J478" s="160" t="str">
        <f>IF($C478="","",SUMIFS('CMS Downtime'!$J$24:$J$523,'CMS Downtime'!$B$24:$B$523,$B478,'CMS Downtime'!$C$24:$C$523,$C478,'CMS Downtime'!$D$24:$D$523,$D478,'CMS Downtime'!$K$24:$K$523,"Quality Assurance/Quality Control Calibrations"))</f>
        <v/>
      </c>
      <c r="K478" s="160" t="str">
        <f>IF($C478="","",SUMIFS('CMS Downtime'!$J$24:$J$523,'CMS Downtime'!$B$24:$B$523,$B478,'CMS Downtime'!$C$24:$C$523,$C478,'CMS Downtime'!$D$24:$D$523,$D478,'CMS Downtime'!$K$24:$K$523,"Other Known Causes"))</f>
        <v/>
      </c>
      <c r="L478" s="160" t="str">
        <f>IF($C478="","",SUMIFS('CMS Downtime'!$J$24:$J$523,'CMS Downtime'!$B$24:$B$523,$B478,'CMS Downtime'!$C$24:$C$523,$C478,'CMS Downtime'!$D$24:$D$523,$D478,'CMS Downtime'!$K$24:$K$523,"Other Unknown Causes"))</f>
        <v/>
      </c>
    </row>
    <row r="479" spans="2:12" s="119" customFormat="1" x14ac:dyDescent="0.25">
      <c r="B479" s="144" t="str">
        <f>IF(Lists!AM457="","",Lists!AM457)</f>
        <v/>
      </c>
      <c r="C479" s="145" t="str">
        <f>IF(Lists!AN457="","",Lists!AN457)</f>
        <v/>
      </c>
      <c r="D479" s="145" t="str">
        <f>IF(Lists!AO457="","",Lists!AO457)</f>
        <v/>
      </c>
      <c r="E479" s="135"/>
      <c r="F479" s="142" t="str">
        <f>IF(C479="","",SUMIFS('CMS Downtime'!$J$24:'CMS Downtime'!$J$1323,'CMS Downtime'!$B$24:'CMS Downtime'!$B$1323,B479,'CMS Downtime'!$C$24:'CMS Downtime'!$C$1323,C479,'CMS Downtime'!$D$24:'CMS Downtime'!$D$1323,D479))</f>
        <v/>
      </c>
      <c r="G479" s="158" t="str">
        <f t="shared" si="7"/>
        <v/>
      </c>
      <c r="H479" s="160" t="str">
        <f>IF($C479="","",SUMIFS('CMS Downtime'!$J$24:$J$523,'CMS Downtime'!$B$24:$B$523,$B479,'CMS Downtime'!$C$24:$C$523,$C479,'CMS Downtime'!$D$24:$D$523,$D479,'CMS Downtime'!$K$24:$K$523,"Monitoring Equipment Malfunction"))</f>
        <v/>
      </c>
      <c r="I479" s="160" t="str">
        <f>IF($C479="","",SUMIFS('CMS Downtime'!$J$24:$J$523,'CMS Downtime'!$B$24:$B$523,$B479,'CMS Downtime'!$C$24:$C$523,$C479,'CMS Downtime'!$D$24:$D$523,$D479,'CMS Downtime'!$K$24:$K$523,"NonMonitoring Equipment Malfunction"))</f>
        <v/>
      </c>
      <c r="J479" s="160" t="str">
        <f>IF($C479="","",SUMIFS('CMS Downtime'!$J$24:$J$523,'CMS Downtime'!$B$24:$B$523,$B479,'CMS Downtime'!$C$24:$C$523,$C479,'CMS Downtime'!$D$24:$D$523,$D479,'CMS Downtime'!$K$24:$K$523,"Quality Assurance/Quality Control Calibrations"))</f>
        <v/>
      </c>
      <c r="K479" s="160" t="str">
        <f>IF($C479="","",SUMIFS('CMS Downtime'!$J$24:$J$523,'CMS Downtime'!$B$24:$B$523,$B479,'CMS Downtime'!$C$24:$C$523,$C479,'CMS Downtime'!$D$24:$D$523,$D479,'CMS Downtime'!$K$24:$K$523,"Other Known Causes"))</f>
        <v/>
      </c>
      <c r="L479" s="160" t="str">
        <f>IF($C479="","",SUMIFS('CMS Downtime'!$J$24:$J$523,'CMS Downtime'!$B$24:$B$523,$B479,'CMS Downtime'!$C$24:$C$523,$C479,'CMS Downtime'!$D$24:$D$523,$D479,'CMS Downtime'!$K$24:$K$523,"Other Unknown Causes"))</f>
        <v/>
      </c>
    </row>
    <row r="480" spans="2:12" s="119" customFormat="1" x14ac:dyDescent="0.25">
      <c r="B480" s="144" t="str">
        <f>IF(Lists!AM458="","",Lists!AM458)</f>
        <v/>
      </c>
      <c r="C480" s="145" t="str">
        <f>IF(Lists!AN458="","",Lists!AN458)</f>
        <v/>
      </c>
      <c r="D480" s="145" t="str">
        <f>IF(Lists!AO458="","",Lists!AO458)</f>
        <v/>
      </c>
      <c r="E480" s="135"/>
      <c r="F480" s="142" t="str">
        <f>IF(C480="","",SUMIFS('CMS Downtime'!$J$24:'CMS Downtime'!$J$1323,'CMS Downtime'!$B$24:'CMS Downtime'!$B$1323,B480,'CMS Downtime'!$C$24:'CMS Downtime'!$C$1323,C480,'CMS Downtime'!$D$24:'CMS Downtime'!$D$1323,D480))</f>
        <v/>
      </c>
      <c r="G480" s="158" t="str">
        <f t="shared" si="7"/>
        <v/>
      </c>
      <c r="H480" s="160" t="str">
        <f>IF($C480="","",SUMIFS('CMS Downtime'!$J$24:$J$523,'CMS Downtime'!$B$24:$B$523,$B480,'CMS Downtime'!$C$24:$C$523,$C480,'CMS Downtime'!$D$24:$D$523,$D480,'CMS Downtime'!$K$24:$K$523,"Monitoring Equipment Malfunction"))</f>
        <v/>
      </c>
      <c r="I480" s="160" t="str">
        <f>IF($C480="","",SUMIFS('CMS Downtime'!$J$24:$J$523,'CMS Downtime'!$B$24:$B$523,$B480,'CMS Downtime'!$C$24:$C$523,$C480,'CMS Downtime'!$D$24:$D$523,$D480,'CMS Downtime'!$K$24:$K$523,"NonMonitoring Equipment Malfunction"))</f>
        <v/>
      </c>
      <c r="J480" s="160" t="str">
        <f>IF($C480="","",SUMIFS('CMS Downtime'!$J$24:$J$523,'CMS Downtime'!$B$24:$B$523,$B480,'CMS Downtime'!$C$24:$C$523,$C480,'CMS Downtime'!$D$24:$D$523,$D480,'CMS Downtime'!$K$24:$K$523,"Quality Assurance/Quality Control Calibrations"))</f>
        <v/>
      </c>
      <c r="K480" s="160" t="str">
        <f>IF($C480="","",SUMIFS('CMS Downtime'!$J$24:$J$523,'CMS Downtime'!$B$24:$B$523,$B480,'CMS Downtime'!$C$24:$C$523,$C480,'CMS Downtime'!$D$24:$D$523,$D480,'CMS Downtime'!$K$24:$K$523,"Other Known Causes"))</f>
        <v/>
      </c>
      <c r="L480" s="160" t="str">
        <f>IF($C480="","",SUMIFS('CMS Downtime'!$J$24:$J$523,'CMS Downtime'!$B$24:$B$523,$B480,'CMS Downtime'!$C$24:$C$523,$C480,'CMS Downtime'!$D$24:$D$523,$D480,'CMS Downtime'!$K$24:$K$523,"Other Unknown Causes"))</f>
        <v/>
      </c>
    </row>
    <row r="481" spans="2:12" s="119" customFormat="1" x14ac:dyDescent="0.25">
      <c r="B481" s="144" t="str">
        <f>IF(Lists!AM459="","",Lists!AM459)</f>
        <v/>
      </c>
      <c r="C481" s="145" t="str">
        <f>IF(Lists!AN459="","",Lists!AN459)</f>
        <v/>
      </c>
      <c r="D481" s="145" t="str">
        <f>IF(Lists!AO459="","",Lists!AO459)</f>
        <v/>
      </c>
      <c r="E481" s="135"/>
      <c r="F481" s="142" t="str">
        <f>IF(C481="","",SUMIFS('CMS Downtime'!$J$24:'CMS Downtime'!$J$1323,'CMS Downtime'!$B$24:'CMS Downtime'!$B$1323,B481,'CMS Downtime'!$C$24:'CMS Downtime'!$C$1323,C481,'CMS Downtime'!$D$24:'CMS Downtime'!$D$1323,D481))</f>
        <v/>
      </c>
      <c r="G481" s="158" t="str">
        <f t="shared" si="7"/>
        <v/>
      </c>
      <c r="H481" s="160" t="str">
        <f>IF($C481="","",SUMIFS('CMS Downtime'!$J$24:$J$523,'CMS Downtime'!$B$24:$B$523,$B481,'CMS Downtime'!$C$24:$C$523,$C481,'CMS Downtime'!$D$24:$D$523,$D481,'CMS Downtime'!$K$24:$K$523,"Monitoring Equipment Malfunction"))</f>
        <v/>
      </c>
      <c r="I481" s="160" t="str">
        <f>IF($C481="","",SUMIFS('CMS Downtime'!$J$24:$J$523,'CMS Downtime'!$B$24:$B$523,$B481,'CMS Downtime'!$C$24:$C$523,$C481,'CMS Downtime'!$D$24:$D$523,$D481,'CMS Downtime'!$K$24:$K$523,"NonMonitoring Equipment Malfunction"))</f>
        <v/>
      </c>
      <c r="J481" s="160" t="str">
        <f>IF($C481="","",SUMIFS('CMS Downtime'!$J$24:$J$523,'CMS Downtime'!$B$24:$B$523,$B481,'CMS Downtime'!$C$24:$C$523,$C481,'CMS Downtime'!$D$24:$D$523,$D481,'CMS Downtime'!$K$24:$K$523,"Quality Assurance/Quality Control Calibrations"))</f>
        <v/>
      </c>
      <c r="K481" s="160" t="str">
        <f>IF($C481="","",SUMIFS('CMS Downtime'!$J$24:$J$523,'CMS Downtime'!$B$24:$B$523,$B481,'CMS Downtime'!$C$24:$C$523,$C481,'CMS Downtime'!$D$24:$D$523,$D481,'CMS Downtime'!$K$24:$K$523,"Other Known Causes"))</f>
        <v/>
      </c>
      <c r="L481" s="160" t="str">
        <f>IF($C481="","",SUMIFS('CMS Downtime'!$J$24:$J$523,'CMS Downtime'!$B$24:$B$523,$B481,'CMS Downtime'!$C$24:$C$523,$C481,'CMS Downtime'!$D$24:$D$523,$D481,'CMS Downtime'!$K$24:$K$523,"Other Unknown Causes"))</f>
        <v/>
      </c>
    </row>
    <row r="482" spans="2:12" s="119" customFormat="1" x14ac:dyDescent="0.25">
      <c r="B482" s="144" t="str">
        <f>IF(Lists!AM460="","",Lists!AM460)</f>
        <v/>
      </c>
      <c r="C482" s="145" t="str">
        <f>IF(Lists!AN460="","",Lists!AN460)</f>
        <v/>
      </c>
      <c r="D482" s="145" t="str">
        <f>IF(Lists!AO460="","",Lists!AO460)</f>
        <v/>
      </c>
      <c r="E482" s="135"/>
      <c r="F482" s="142" t="str">
        <f>IF(C482="","",SUMIFS('CMS Downtime'!$J$24:'CMS Downtime'!$J$1323,'CMS Downtime'!$B$24:'CMS Downtime'!$B$1323,B482,'CMS Downtime'!$C$24:'CMS Downtime'!$C$1323,C482,'CMS Downtime'!$D$24:'CMS Downtime'!$D$1323,D482))</f>
        <v/>
      </c>
      <c r="G482" s="158" t="str">
        <f t="shared" si="7"/>
        <v/>
      </c>
      <c r="H482" s="160" t="str">
        <f>IF($C482="","",SUMIFS('CMS Downtime'!$J$24:$J$523,'CMS Downtime'!$B$24:$B$523,$B482,'CMS Downtime'!$C$24:$C$523,$C482,'CMS Downtime'!$D$24:$D$523,$D482,'CMS Downtime'!$K$24:$K$523,"Monitoring Equipment Malfunction"))</f>
        <v/>
      </c>
      <c r="I482" s="160" t="str">
        <f>IF($C482="","",SUMIFS('CMS Downtime'!$J$24:$J$523,'CMS Downtime'!$B$24:$B$523,$B482,'CMS Downtime'!$C$24:$C$523,$C482,'CMS Downtime'!$D$24:$D$523,$D482,'CMS Downtime'!$K$24:$K$523,"NonMonitoring Equipment Malfunction"))</f>
        <v/>
      </c>
      <c r="J482" s="160" t="str">
        <f>IF($C482="","",SUMIFS('CMS Downtime'!$J$24:$J$523,'CMS Downtime'!$B$24:$B$523,$B482,'CMS Downtime'!$C$24:$C$523,$C482,'CMS Downtime'!$D$24:$D$523,$D482,'CMS Downtime'!$K$24:$K$523,"Quality Assurance/Quality Control Calibrations"))</f>
        <v/>
      </c>
      <c r="K482" s="160" t="str">
        <f>IF($C482="","",SUMIFS('CMS Downtime'!$J$24:$J$523,'CMS Downtime'!$B$24:$B$523,$B482,'CMS Downtime'!$C$24:$C$523,$C482,'CMS Downtime'!$D$24:$D$523,$D482,'CMS Downtime'!$K$24:$K$523,"Other Known Causes"))</f>
        <v/>
      </c>
      <c r="L482" s="160" t="str">
        <f>IF($C482="","",SUMIFS('CMS Downtime'!$J$24:$J$523,'CMS Downtime'!$B$24:$B$523,$B482,'CMS Downtime'!$C$24:$C$523,$C482,'CMS Downtime'!$D$24:$D$523,$D482,'CMS Downtime'!$K$24:$K$523,"Other Unknown Causes"))</f>
        <v/>
      </c>
    </row>
    <row r="483" spans="2:12" s="119" customFormat="1" x14ac:dyDescent="0.25">
      <c r="B483" s="144" t="str">
        <f>IF(Lists!AM461="","",Lists!AM461)</f>
        <v/>
      </c>
      <c r="C483" s="145" t="str">
        <f>IF(Lists!AN461="","",Lists!AN461)</f>
        <v/>
      </c>
      <c r="D483" s="145" t="str">
        <f>IF(Lists!AO461="","",Lists!AO461)</f>
        <v/>
      </c>
      <c r="E483" s="135"/>
      <c r="F483" s="142" t="str">
        <f>IF(C483="","",SUMIFS('CMS Downtime'!$J$24:'CMS Downtime'!$J$1323,'CMS Downtime'!$B$24:'CMS Downtime'!$B$1323,B483,'CMS Downtime'!$C$24:'CMS Downtime'!$C$1323,C483,'CMS Downtime'!$D$24:'CMS Downtime'!$D$1323,D483))</f>
        <v/>
      </c>
      <c r="G483" s="158" t="str">
        <f t="shared" si="7"/>
        <v/>
      </c>
      <c r="H483" s="160" t="str">
        <f>IF($C483="","",SUMIFS('CMS Downtime'!$J$24:$J$523,'CMS Downtime'!$B$24:$B$523,$B483,'CMS Downtime'!$C$24:$C$523,$C483,'CMS Downtime'!$D$24:$D$523,$D483,'CMS Downtime'!$K$24:$K$523,"Monitoring Equipment Malfunction"))</f>
        <v/>
      </c>
      <c r="I483" s="160" t="str">
        <f>IF($C483="","",SUMIFS('CMS Downtime'!$J$24:$J$523,'CMS Downtime'!$B$24:$B$523,$B483,'CMS Downtime'!$C$24:$C$523,$C483,'CMS Downtime'!$D$24:$D$523,$D483,'CMS Downtime'!$K$24:$K$523,"NonMonitoring Equipment Malfunction"))</f>
        <v/>
      </c>
      <c r="J483" s="160" t="str">
        <f>IF($C483="","",SUMIFS('CMS Downtime'!$J$24:$J$523,'CMS Downtime'!$B$24:$B$523,$B483,'CMS Downtime'!$C$24:$C$523,$C483,'CMS Downtime'!$D$24:$D$523,$D483,'CMS Downtime'!$K$24:$K$523,"Quality Assurance/Quality Control Calibrations"))</f>
        <v/>
      </c>
      <c r="K483" s="160" t="str">
        <f>IF($C483="","",SUMIFS('CMS Downtime'!$J$24:$J$523,'CMS Downtime'!$B$24:$B$523,$B483,'CMS Downtime'!$C$24:$C$523,$C483,'CMS Downtime'!$D$24:$D$523,$D483,'CMS Downtime'!$K$24:$K$523,"Other Known Causes"))</f>
        <v/>
      </c>
      <c r="L483" s="160" t="str">
        <f>IF($C483="","",SUMIFS('CMS Downtime'!$J$24:$J$523,'CMS Downtime'!$B$24:$B$523,$B483,'CMS Downtime'!$C$24:$C$523,$C483,'CMS Downtime'!$D$24:$D$523,$D483,'CMS Downtime'!$K$24:$K$523,"Other Unknown Causes"))</f>
        <v/>
      </c>
    </row>
    <row r="484" spans="2:12" s="119" customFormat="1" x14ac:dyDescent="0.25">
      <c r="B484" s="144" t="str">
        <f>IF(Lists!AM462="","",Lists!AM462)</f>
        <v/>
      </c>
      <c r="C484" s="145" t="str">
        <f>IF(Lists!AN462="","",Lists!AN462)</f>
        <v/>
      </c>
      <c r="D484" s="145" t="str">
        <f>IF(Lists!AO462="","",Lists!AO462)</f>
        <v/>
      </c>
      <c r="E484" s="135"/>
      <c r="F484" s="142" t="str">
        <f>IF(C484="","",SUMIFS('CMS Downtime'!$J$24:'CMS Downtime'!$J$1323,'CMS Downtime'!$B$24:'CMS Downtime'!$B$1323,B484,'CMS Downtime'!$C$24:'CMS Downtime'!$C$1323,C484,'CMS Downtime'!$D$24:'CMS Downtime'!$D$1323,D484))</f>
        <v/>
      </c>
      <c r="G484" s="158" t="str">
        <f t="shared" si="7"/>
        <v/>
      </c>
      <c r="H484" s="160" t="str">
        <f>IF($C484="","",SUMIFS('CMS Downtime'!$J$24:$J$523,'CMS Downtime'!$B$24:$B$523,$B484,'CMS Downtime'!$C$24:$C$523,$C484,'CMS Downtime'!$D$24:$D$523,$D484,'CMS Downtime'!$K$24:$K$523,"Monitoring Equipment Malfunction"))</f>
        <v/>
      </c>
      <c r="I484" s="160" t="str">
        <f>IF($C484="","",SUMIFS('CMS Downtime'!$J$24:$J$523,'CMS Downtime'!$B$24:$B$523,$B484,'CMS Downtime'!$C$24:$C$523,$C484,'CMS Downtime'!$D$24:$D$523,$D484,'CMS Downtime'!$K$24:$K$523,"NonMonitoring Equipment Malfunction"))</f>
        <v/>
      </c>
      <c r="J484" s="160" t="str">
        <f>IF($C484="","",SUMIFS('CMS Downtime'!$J$24:$J$523,'CMS Downtime'!$B$24:$B$523,$B484,'CMS Downtime'!$C$24:$C$523,$C484,'CMS Downtime'!$D$24:$D$523,$D484,'CMS Downtime'!$K$24:$K$523,"Quality Assurance/Quality Control Calibrations"))</f>
        <v/>
      </c>
      <c r="K484" s="160" t="str">
        <f>IF($C484="","",SUMIFS('CMS Downtime'!$J$24:$J$523,'CMS Downtime'!$B$24:$B$523,$B484,'CMS Downtime'!$C$24:$C$523,$C484,'CMS Downtime'!$D$24:$D$523,$D484,'CMS Downtime'!$K$24:$K$523,"Other Known Causes"))</f>
        <v/>
      </c>
      <c r="L484" s="160" t="str">
        <f>IF($C484="","",SUMIFS('CMS Downtime'!$J$24:$J$523,'CMS Downtime'!$B$24:$B$523,$B484,'CMS Downtime'!$C$24:$C$523,$C484,'CMS Downtime'!$D$24:$D$523,$D484,'CMS Downtime'!$K$24:$K$523,"Other Unknown Causes"))</f>
        <v/>
      </c>
    </row>
    <row r="485" spans="2:12" s="119" customFormat="1" x14ac:dyDescent="0.25">
      <c r="B485" s="144" t="str">
        <f>IF(Lists!AM463="","",Lists!AM463)</f>
        <v/>
      </c>
      <c r="C485" s="145" t="str">
        <f>IF(Lists!AN463="","",Lists!AN463)</f>
        <v/>
      </c>
      <c r="D485" s="145" t="str">
        <f>IF(Lists!AO463="","",Lists!AO463)</f>
        <v/>
      </c>
      <c r="E485" s="135"/>
      <c r="F485" s="142" t="str">
        <f>IF(C485="","",SUMIFS('CMS Downtime'!$J$24:'CMS Downtime'!$J$1323,'CMS Downtime'!$B$24:'CMS Downtime'!$B$1323,B485,'CMS Downtime'!$C$24:'CMS Downtime'!$C$1323,C485,'CMS Downtime'!$D$24:'CMS Downtime'!$D$1323,D485))</f>
        <v/>
      </c>
      <c r="G485" s="158" t="str">
        <f t="shared" si="7"/>
        <v/>
      </c>
      <c r="H485" s="160" t="str">
        <f>IF($C485="","",SUMIFS('CMS Downtime'!$J$24:$J$523,'CMS Downtime'!$B$24:$B$523,$B485,'CMS Downtime'!$C$24:$C$523,$C485,'CMS Downtime'!$D$24:$D$523,$D485,'CMS Downtime'!$K$24:$K$523,"Monitoring Equipment Malfunction"))</f>
        <v/>
      </c>
      <c r="I485" s="160" t="str">
        <f>IF($C485="","",SUMIFS('CMS Downtime'!$J$24:$J$523,'CMS Downtime'!$B$24:$B$523,$B485,'CMS Downtime'!$C$24:$C$523,$C485,'CMS Downtime'!$D$24:$D$523,$D485,'CMS Downtime'!$K$24:$K$523,"NonMonitoring Equipment Malfunction"))</f>
        <v/>
      </c>
      <c r="J485" s="160" t="str">
        <f>IF($C485="","",SUMIFS('CMS Downtime'!$J$24:$J$523,'CMS Downtime'!$B$24:$B$523,$B485,'CMS Downtime'!$C$24:$C$523,$C485,'CMS Downtime'!$D$24:$D$523,$D485,'CMS Downtime'!$K$24:$K$523,"Quality Assurance/Quality Control Calibrations"))</f>
        <v/>
      </c>
      <c r="K485" s="160" t="str">
        <f>IF($C485="","",SUMIFS('CMS Downtime'!$J$24:$J$523,'CMS Downtime'!$B$24:$B$523,$B485,'CMS Downtime'!$C$24:$C$523,$C485,'CMS Downtime'!$D$24:$D$523,$D485,'CMS Downtime'!$K$24:$K$523,"Other Known Causes"))</f>
        <v/>
      </c>
      <c r="L485" s="160" t="str">
        <f>IF($C485="","",SUMIFS('CMS Downtime'!$J$24:$J$523,'CMS Downtime'!$B$24:$B$523,$B485,'CMS Downtime'!$C$24:$C$523,$C485,'CMS Downtime'!$D$24:$D$523,$D485,'CMS Downtime'!$K$24:$K$523,"Other Unknown Causes"))</f>
        <v/>
      </c>
    </row>
    <row r="486" spans="2:12" s="119" customFormat="1" x14ac:dyDescent="0.25">
      <c r="B486" s="144" t="str">
        <f>IF(Lists!AM464="","",Lists!AM464)</f>
        <v/>
      </c>
      <c r="C486" s="145" t="str">
        <f>IF(Lists!AN464="","",Lists!AN464)</f>
        <v/>
      </c>
      <c r="D486" s="145" t="str">
        <f>IF(Lists!AO464="","",Lists!AO464)</f>
        <v/>
      </c>
      <c r="E486" s="135"/>
      <c r="F486" s="142" t="str">
        <f>IF(C486="","",SUMIFS('CMS Downtime'!$J$24:'CMS Downtime'!$J$1323,'CMS Downtime'!$B$24:'CMS Downtime'!$B$1323,B486,'CMS Downtime'!$C$24:'CMS Downtime'!$C$1323,C486,'CMS Downtime'!$D$24:'CMS Downtime'!$D$1323,D486))</f>
        <v/>
      </c>
      <c r="G486" s="158" t="str">
        <f t="shared" si="7"/>
        <v/>
      </c>
      <c r="H486" s="160" t="str">
        <f>IF($C486="","",SUMIFS('CMS Downtime'!$J$24:$J$523,'CMS Downtime'!$B$24:$B$523,$B486,'CMS Downtime'!$C$24:$C$523,$C486,'CMS Downtime'!$D$24:$D$523,$D486,'CMS Downtime'!$K$24:$K$523,"Monitoring Equipment Malfunction"))</f>
        <v/>
      </c>
      <c r="I486" s="160" t="str">
        <f>IF($C486="","",SUMIFS('CMS Downtime'!$J$24:$J$523,'CMS Downtime'!$B$24:$B$523,$B486,'CMS Downtime'!$C$24:$C$523,$C486,'CMS Downtime'!$D$24:$D$523,$D486,'CMS Downtime'!$K$24:$K$523,"NonMonitoring Equipment Malfunction"))</f>
        <v/>
      </c>
      <c r="J486" s="160" t="str">
        <f>IF($C486="","",SUMIFS('CMS Downtime'!$J$24:$J$523,'CMS Downtime'!$B$24:$B$523,$B486,'CMS Downtime'!$C$24:$C$523,$C486,'CMS Downtime'!$D$24:$D$523,$D486,'CMS Downtime'!$K$24:$K$523,"Quality Assurance/Quality Control Calibrations"))</f>
        <v/>
      </c>
      <c r="K486" s="160" t="str">
        <f>IF($C486="","",SUMIFS('CMS Downtime'!$J$24:$J$523,'CMS Downtime'!$B$24:$B$523,$B486,'CMS Downtime'!$C$24:$C$523,$C486,'CMS Downtime'!$D$24:$D$523,$D486,'CMS Downtime'!$K$24:$K$523,"Other Known Causes"))</f>
        <v/>
      </c>
      <c r="L486" s="160" t="str">
        <f>IF($C486="","",SUMIFS('CMS Downtime'!$J$24:$J$523,'CMS Downtime'!$B$24:$B$523,$B486,'CMS Downtime'!$C$24:$C$523,$C486,'CMS Downtime'!$D$24:$D$523,$D486,'CMS Downtime'!$K$24:$K$523,"Other Unknown Causes"))</f>
        <v/>
      </c>
    </row>
    <row r="487" spans="2:12" s="119" customFormat="1" x14ac:dyDescent="0.25">
      <c r="B487" s="144" t="str">
        <f>IF(Lists!AM465="","",Lists!AM465)</f>
        <v/>
      </c>
      <c r="C487" s="145" t="str">
        <f>IF(Lists!AN465="","",Lists!AN465)</f>
        <v/>
      </c>
      <c r="D487" s="145" t="str">
        <f>IF(Lists!AO465="","",Lists!AO465)</f>
        <v/>
      </c>
      <c r="E487" s="135"/>
      <c r="F487" s="142" t="str">
        <f>IF(C487="","",SUMIFS('CMS Downtime'!$J$24:'CMS Downtime'!$J$1323,'CMS Downtime'!$B$24:'CMS Downtime'!$B$1323,B487,'CMS Downtime'!$C$24:'CMS Downtime'!$C$1323,C487,'CMS Downtime'!$D$24:'CMS Downtime'!$D$1323,D487))</f>
        <v/>
      </c>
      <c r="G487" s="158" t="str">
        <f t="shared" si="7"/>
        <v/>
      </c>
      <c r="H487" s="160" t="str">
        <f>IF($C487="","",SUMIFS('CMS Downtime'!$J$24:$J$523,'CMS Downtime'!$B$24:$B$523,$B487,'CMS Downtime'!$C$24:$C$523,$C487,'CMS Downtime'!$D$24:$D$523,$D487,'CMS Downtime'!$K$24:$K$523,"Monitoring Equipment Malfunction"))</f>
        <v/>
      </c>
      <c r="I487" s="160" t="str">
        <f>IF($C487="","",SUMIFS('CMS Downtime'!$J$24:$J$523,'CMS Downtime'!$B$24:$B$523,$B487,'CMS Downtime'!$C$24:$C$523,$C487,'CMS Downtime'!$D$24:$D$523,$D487,'CMS Downtime'!$K$24:$K$523,"NonMonitoring Equipment Malfunction"))</f>
        <v/>
      </c>
      <c r="J487" s="160" t="str">
        <f>IF($C487="","",SUMIFS('CMS Downtime'!$J$24:$J$523,'CMS Downtime'!$B$24:$B$523,$B487,'CMS Downtime'!$C$24:$C$523,$C487,'CMS Downtime'!$D$24:$D$523,$D487,'CMS Downtime'!$K$24:$K$523,"Quality Assurance/Quality Control Calibrations"))</f>
        <v/>
      </c>
      <c r="K487" s="160" t="str">
        <f>IF($C487="","",SUMIFS('CMS Downtime'!$J$24:$J$523,'CMS Downtime'!$B$24:$B$523,$B487,'CMS Downtime'!$C$24:$C$523,$C487,'CMS Downtime'!$D$24:$D$523,$D487,'CMS Downtime'!$K$24:$K$523,"Other Known Causes"))</f>
        <v/>
      </c>
      <c r="L487" s="160" t="str">
        <f>IF($C487="","",SUMIFS('CMS Downtime'!$J$24:$J$523,'CMS Downtime'!$B$24:$B$523,$B487,'CMS Downtime'!$C$24:$C$523,$C487,'CMS Downtime'!$D$24:$D$523,$D487,'CMS Downtime'!$K$24:$K$523,"Other Unknown Causes"))</f>
        <v/>
      </c>
    </row>
    <row r="488" spans="2:12" s="119" customFormat="1" x14ac:dyDescent="0.25">
      <c r="B488" s="144" t="str">
        <f>IF(Lists!AM466="","",Lists!AM466)</f>
        <v/>
      </c>
      <c r="C488" s="145" t="str">
        <f>IF(Lists!AN466="","",Lists!AN466)</f>
        <v/>
      </c>
      <c r="D488" s="145" t="str">
        <f>IF(Lists!AO466="","",Lists!AO466)</f>
        <v/>
      </c>
      <c r="E488" s="135"/>
      <c r="F488" s="142" t="str">
        <f>IF(C488="","",SUMIFS('CMS Downtime'!$J$24:'CMS Downtime'!$J$1323,'CMS Downtime'!$B$24:'CMS Downtime'!$B$1323,B488,'CMS Downtime'!$C$24:'CMS Downtime'!$C$1323,C488,'CMS Downtime'!$D$24:'CMS Downtime'!$D$1323,D488))</f>
        <v/>
      </c>
      <c r="G488" s="158" t="str">
        <f t="shared" si="7"/>
        <v/>
      </c>
      <c r="H488" s="160" t="str">
        <f>IF($C488="","",SUMIFS('CMS Downtime'!$J$24:$J$523,'CMS Downtime'!$B$24:$B$523,$B488,'CMS Downtime'!$C$24:$C$523,$C488,'CMS Downtime'!$D$24:$D$523,$D488,'CMS Downtime'!$K$24:$K$523,"Monitoring Equipment Malfunction"))</f>
        <v/>
      </c>
      <c r="I488" s="160" t="str">
        <f>IF($C488="","",SUMIFS('CMS Downtime'!$J$24:$J$523,'CMS Downtime'!$B$24:$B$523,$B488,'CMS Downtime'!$C$24:$C$523,$C488,'CMS Downtime'!$D$24:$D$523,$D488,'CMS Downtime'!$K$24:$K$523,"NonMonitoring Equipment Malfunction"))</f>
        <v/>
      </c>
      <c r="J488" s="160" t="str">
        <f>IF($C488="","",SUMIFS('CMS Downtime'!$J$24:$J$523,'CMS Downtime'!$B$24:$B$523,$B488,'CMS Downtime'!$C$24:$C$523,$C488,'CMS Downtime'!$D$24:$D$523,$D488,'CMS Downtime'!$K$24:$K$523,"Quality Assurance/Quality Control Calibrations"))</f>
        <v/>
      </c>
      <c r="K488" s="160" t="str">
        <f>IF($C488="","",SUMIFS('CMS Downtime'!$J$24:$J$523,'CMS Downtime'!$B$24:$B$523,$B488,'CMS Downtime'!$C$24:$C$523,$C488,'CMS Downtime'!$D$24:$D$523,$D488,'CMS Downtime'!$K$24:$K$523,"Other Known Causes"))</f>
        <v/>
      </c>
      <c r="L488" s="160" t="str">
        <f>IF($C488="","",SUMIFS('CMS Downtime'!$J$24:$J$523,'CMS Downtime'!$B$24:$B$523,$B488,'CMS Downtime'!$C$24:$C$523,$C488,'CMS Downtime'!$D$24:$D$523,$D488,'CMS Downtime'!$K$24:$K$523,"Other Unknown Causes"))</f>
        <v/>
      </c>
    </row>
    <row r="489" spans="2:12" s="119" customFormat="1" x14ac:dyDescent="0.25">
      <c r="B489" s="144" t="str">
        <f>IF(Lists!AM467="","",Lists!AM467)</f>
        <v/>
      </c>
      <c r="C489" s="145" t="str">
        <f>IF(Lists!AN467="","",Lists!AN467)</f>
        <v/>
      </c>
      <c r="D489" s="145" t="str">
        <f>IF(Lists!AO467="","",Lists!AO467)</f>
        <v/>
      </c>
      <c r="E489" s="135"/>
      <c r="F489" s="142" t="str">
        <f>IF(C489="","",SUMIFS('CMS Downtime'!$J$24:'CMS Downtime'!$J$1323,'CMS Downtime'!$B$24:'CMS Downtime'!$B$1323,B489,'CMS Downtime'!$C$24:'CMS Downtime'!$C$1323,C489,'CMS Downtime'!$D$24:'CMS Downtime'!$D$1323,D489))</f>
        <v/>
      </c>
      <c r="G489" s="158" t="str">
        <f t="shared" si="7"/>
        <v/>
      </c>
      <c r="H489" s="160" t="str">
        <f>IF($C489="","",SUMIFS('CMS Downtime'!$J$24:$J$523,'CMS Downtime'!$B$24:$B$523,$B489,'CMS Downtime'!$C$24:$C$523,$C489,'CMS Downtime'!$D$24:$D$523,$D489,'CMS Downtime'!$K$24:$K$523,"Monitoring Equipment Malfunction"))</f>
        <v/>
      </c>
      <c r="I489" s="160" t="str">
        <f>IF($C489="","",SUMIFS('CMS Downtime'!$J$24:$J$523,'CMS Downtime'!$B$24:$B$523,$B489,'CMS Downtime'!$C$24:$C$523,$C489,'CMS Downtime'!$D$24:$D$523,$D489,'CMS Downtime'!$K$24:$K$523,"NonMonitoring Equipment Malfunction"))</f>
        <v/>
      </c>
      <c r="J489" s="160" t="str">
        <f>IF($C489="","",SUMIFS('CMS Downtime'!$J$24:$J$523,'CMS Downtime'!$B$24:$B$523,$B489,'CMS Downtime'!$C$24:$C$523,$C489,'CMS Downtime'!$D$24:$D$523,$D489,'CMS Downtime'!$K$24:$K$523,"Quality Assurance/Quality Control Calibrations"))</f>
        <v/>
      </c>
      <c r="K489" s="160" t="str">
        <f>IF($C489="","",SUMIFS('CMS Downtime'!$J$24:$J$523,'CMS Downtime'!$B$24:$B$523,$B489,'CMS Downtime'!$C$24:$C$523,$C489,'CMS Downtime'!$D$24:$D$523,$D489,'CMS Downtime'!$K$24:$K$523,"Other Known Causes"))</f>
        <v/>
      </c>
      <c r="L489" s="160" t="str">
        <f>IF($C489="","",SUMIFS('CMS Downtime'!$J$24:$J$523,'CMS Downtime'!$B$24:$B$523,$B489,'CMS Downtime'!$C$24:$C$523,$C489,'CMS Downtime'!$D$24:$D$523,$D489,'CMS Downtime'!$K$24:$K$523,"Other Unknown Causes"))</f>
        <v/>
      </c>
    </row>
    <row r="490" spans="2:12" s="119" customFormat="1" x14ac:dyDescent="0.25">
      <c r="B490" s="144" t="str">
        <f>IF(Lists!AM468="","",Lists!AM468)</f>
        <v/>
      </c>
      <c r="C490" s="145" t="str">
        <f>IF(Lists!AN468="","",Lists!AN468)</f>
        <v/>
      </c>
      <c r="D490" s="145" t="str">
        <f>IF(Lists!AO468="","",Lists!AO468)</f>
        <v/>
      </c>
      <c r="E490" s="135"/>
      <c r="F490" s="142" t="str">
        <f>IF(C490="","",SUMIFS('CMS Downtime'!$J$24:'CMS Downtime'!$J$1323,'CMS Downtime'!$B$24:'CMS Downtime'!$B$1323,B490,'CMS Downtime'!$C$24:'CMS Downtime'!$C$1323,C490,'CMS Downtime'!$D$24:'CMS Downtime'!$D$1323,D490))</f>
        <v/>
      </c>
      <c r="G490" s="158" t="str">
        <f t="shared" si="7"/>
        <v/>
      </c>
      <c r="H490" s="160" t="str">
        <f>IF($C490="","",SUMIFS('CMS Downtime'!$J$24:$J$523,'CMS Downtime'!$B$24:$B$523,$B490,'CMS Downtime'!$C$24:$C$523,$C490,'CMS Downtime'!$D$24:$D$523,$D490,'CMS Downtime'!$K$24:$K$523,"Monitoring Equipment Malfunction"))</f>
        <v/>
      </c>
      <c r="I490" s="160" t="str">
        <f>IF($C490="","",SUMIFS('CMS Downtime'!$J$24:$J$523,'CMS Downtime'!$B$24:$B$523,$B490,'CMS Downtime'!$C$24:$C$523,$C490,'CMS Downtime'!$D$24:$D$523,$D490,'CMS Downtime'!$K$24:$K$523,"NonMonitoring Equipment Malfunction"))</f>
        <v/>
      </c>
      <c r="J490" s="160" t="str">
        <f>IF($C490="","",SUMIFS('CMS Downtime'!$J$24:$J$523,'CMS Downtime'!$B$24:$B$523,$B490,'CMS Downtime'!$C$24:$C$523,$C490,'CMS Downtime'!$D$24:$D$523,$D490,'CMS Downtime'!$K$24:$K$523,"Quality Assurance/Quality Control Calibrations"))</f>
        <v/>
      </c>
      <c r="K490" s="160" t="str">
        <f>IF($C490="","",SUMIFS('CMS Downtime'!$J$24:$J$523,'CMS Downtime'!$B$24:$B$523,$B490,'CMS Downtime'!$C$24:$C$523,$C490,'CMS Downtime'!$D$24:$D$523,$D490,'CMS Downtime'!$K$24:$K$523,"Other Known Causes"))</f>
        <v/>
      </c>
      <c r="L490" s="160" t="str">
        <f>IF($C490="","",SUMIFS('CMS Downtime'!$J$24:$J$523,'CMS Downtime'!$B$24:$B$523,$B490,'CMS Downtime'!$C$24:$C$523,$C490,'CMS Downtime'!$D$24:$D$523,$D490,'CMS Downtime'!$K$24:$K$523,"Other Unknown Causes"))</f>
        <v/>
      </c>
    </row>
    <row r="491" spans="2:12" s="119" customFormat="1" x14ac:dyDescent="0.25">
      <c r="B491" s="144" t="str">
        <f>IF(Lists!AM469="","",Lists!AM469)</f>
        <v/>
      </c>
      <c r="C491" s="145" t="str">
        <f>IF(Lists!AN469="","",Lists!AN469)</f>
        <v/>
      </c>
      <c r="D491" s="145" t="str">
        <f>IF(Lists!AO469="","",Lists!AO469)</f>
        <v/>
      </c>
      <c r="E491" s="135"/>
      <c r="F491" s="142" t="str">
        <f>IF(C491="","",SUMIFS('CMS Downtime'!$J$24:'CMS Downtime'!$J$1323,'CMS Downtime'!$B$24:'CMS Downtime'!$B$1323,B491,'CMS Downtime'!$C$24:'CMS Downtime'!$C$1323,C491,'CMS Downtime'!$D$24:'CMS Downtime'!$D$1323,D491))</f>
        <v/>
      </c>
      <c r="G491" s="158" t="str">
        <f t="shared" si="7"/>
        <v/>
      </c>
      <c r="H491" s="160" t="str">
        <f>IF($C491="","",SUMIFS('CMS Downtime'!$J$24:$J$523,'CMS Downtime'!$B$24:$B$523,$B491,'CMS Downtime'!$C$24:$C$523,$C491,'CMS Downtime'!$D$24:$D$523,$D491,'CMS Downtime'!$K$24:$K$523,"Monitoring Equipment Malfunction"))</f>
        <v/>
      </c>
      <c r="I491" s="160" t="str">
        <f>IF($C491="","",SUMIFS('CMS Downtime'!$J$24:$J$523,'CMS Downtime'!$B$24:$B$523,$B491,'CMS Downtime'!$C$24:$C$523,$C491,'CMS Downtime'!$D$24:$D$523,$D491,'CMS Downtime'!$K$24:$K$523,"NonMonitoring Equipment Malfunction"))</f>
        <v/>
      </c>
      <c r="J491" s="160" t="str">
        <f>IF($C491="","",SUMIFS('CMS Downtime'!$J$24:$J$523,'CMS Downtime'!$B$24:$B$523,$B491,'CMS Downtime'!$C$24:$C$523,$C491,'CMS Downtime'!$D$24:$D$523,$D491,'CMS Downtime'!$K$24:$K$523,"Quality Assurance/Quality Control Calibrations"))</f>
        <v/>
      </c>
      <c r="K491" s="160" t="str">
        <f>IF($C491="","",SUMIFS('CMS Downtime'!$J$24:$J$523,'CMS Downtime'!$B$24:$B$523,$B491,'CMS Downtime'!$C$24:$C$523,$C491,'CMS Downtime'!$D$24:$D$523,$D491,'CMS Downtime'!$K$24:$K$523,"Other Known Causes"))</f>
        <v/>
      </c>
      <c r="L491" s="160" t="str">
        <f>IF($C491="","",SUMIFS('CMS Downtime'!$J$24:$J$523,'CMS Downtime'!$B$24:$B$523,$B491,'CMS Downtime'!$C$24:$C$523,$C491,'CMS Downtime'!$D$24:$D$523,$D491,'CMS Downtime'!$K$24:$K$523,"Other Unknown Causes"))</f>
        <v/>
      </c>
    </row>
    <row r="492" spans="2:12" s="119" customFormat="1" x14ac:dyDescent="0.25">
      <c r="B492" s="144" t="str">
        <f>IF(Lists!AM470="","",Lists!AM470)</f>
        <v/>
      </c>
      <c r="C492" s="145" t="str">
        <f>IF(Lists!AN470="","",Lists!AN470)</f>
        <v/>
      </c>
      <c r="D492" s="145" t="str">
        <f>IF(Lists!AO470="","",Lists!AO470)</f>
        <v/>
      </c>
      <c r="E492" s="135"/>
      <c r="F492" s="142" t="str">
        <f>IF(C492="","",SUMIFS('CMS Downtime'!$J$24:'CMS Downtime'!$J$1323,'CMS Downtime'!$B$24:'CMS Downtime'!$B$1323,B492,'CMS Downtime'!$C$24:'CMS Downtime'!$C$1323,C492,'CMS Downtime'!$D$24:'CMS Downtime'!$D$1323,D492))</f>
        <v/>
      </c>
      <c r="G492" s="158" t="str">
        <f t="shared" si="7"/>
        <v/>
      </c>
      <c r="H492" s="160" t="str">
        <f>IF($C492="","",SUMIFS('CMS Downtime'!$J$24:$J$523,'CMS Downtime'!$B$24:$B$523,$B492,'CMS Downtime'!$C$24:$C$523,$C492,'CMS Downtime'!$D$24:$D$523,$D492,'CMS Downtime'!$K$24:$K$523,"Monitoring Equipment Malfunction"))</f>
        <v/>
      </c>
      <c r="I492" s="160" t="str">
        <f>IF($C492="","",SUMIFS('CMS Downtime'!$J$24:$J$523,'CMS Downtime'!$B$24:$B$523,$B492,'CMS Downtime'!$C$24:$C$523,$C492,'CMS Downtime'!$D$24:$D$523,$D492,'CMS Downtime'!$K$24:$K$523,"NonMonitoring Equipment Malfunction"))</f>
        <v/>
      </c>
      <c r="J492" s="160" t="str">
        <f>IF($C492="","",SUMIFS('CMS Downtime'!$J$24:$J$523,'CMS Downtime'!$B$24:$B$523,$B492,'CMS Downtime'!$C$24:$C$523,$C492,'CMS Downtime'!$D$24:$D$523,$D492,'CMS Downtime'!$K$24:$K$523,"Quality Assurance/Quality Control Calibrations"))</f>
        <v/>
      </c>
      <c r="K492" s="160" t="str">
        <f>IF($C492="","",SUMIFS('CMS Downtime'!$J$24:$J$523,'CMS Downtime'!$B$24:$B$523,$B492,'CMS Downtime'!$C$24:$C$523,$C492,'CMS Downtime'!$D$24:$D$523,$D492,'CMS Downtime'!$K$24:$K$523,"Other Known Causes"))</f>
        <v/>
      </c>
      <c r="L492" s="160" t="str">
        <f>IF($C492="","",SUMIFS('CMS Downtime'!$J$24:$J$523,'CMS Downtime'!$B$24:$B$523,$B492,'CMS Downtime'!$C$24:$C$523,$C492,'CMS Downtime'!$D$24:$D$523,$D492,'CMS Downtime'!$K$24:$K$523,"Other Unknown Causes"))</f>
        <v/>
      </c>
    </row>
    <row r="493" spans="2:12" s="119" customFormat="1" x14ac:dyDescent="0.25">
      <c r="B493" s="144" t="str">
        <f>IF(Lists!AM471="","",Lists!AM471)</f>
        <v/>
      </c>
      <c r="C493" s="145" t="str">
        <f>IF(Lists!AN471="","",Lists!AN471)</f>
        <v/>
      </c>
      <c r="D493" s="145" t="str">
        <f>IF(Lists!AO471="","",Lists!AO471)</f>
        <v/>
      </c>
      <c r="E493" s="135"/>
      <c r="F493" s="142" t="str">
        <f>IF(C493="","",SUMIFS('CMS Downtime'!$J$24:'CMS Downtime'!$J$1323,'CMS Downtime'!$B$24:'CMS Downtime'!$B$1323,B493,'CMS Downtime'!$C$24:'CMS Downtime'!$C$1323,C493,'CMS Downtime'!$D$24:'CMS Downtime'!$D$1323,D493))</f>
        <v/>
      </c>
      <c r="G493" s="158" t="str">
        <f t="shared" si="7"/>
        <v/>
      </c>
      <c r="H493" s="160" t="str">
        <f>IF($C493="","",SUMIFS('CMS Downtime'!$J$24:$J$523,'CMS Downtime'!$B$24:$B$523,$B493,'CMS Downtime'!$C$24:$C$523,$C493,'CMS Downtime'!$D$24:$D$523,$D493,'CMS Downtime'!$K$24:$K$523,"Monitoring Equipment Malfunction"))</f>
        <v/>
      </c>
      <c r="I493" s="160" t="str">
        <f>IF($C493="","",SUMIFS('CMS Downtime'!$J$24:$J$523,'CMS Downtime'!$B$24:$B$523,$B493,'CMS Downtime'!$C$24:$C$523,$C493,'CMS Downtime'!$D$24:$D$523,$D493,'CMS Downtime'!$K$24:$K$523,"NonMonitoring Equipment Malfunction"))</f>
        <v/>
      </c>
      <c r="J493" s="160" t="str">
        <f>IF($C493="","",SUMIFS('CMS Downtime'!$J$24:$J$523,'CMS Downtime'!$B$24:$B$523,$B493,'CMS Downtime'!$C$24:$C$523,$C493,'CMS Downtime'!$D$24:$D$523,$D493,'CMS Downtime'!$K$24:$K$523,"Quality Assurance/Quality Control Calibrations"))</f>
        <v/>
      </c>
      <c r="K493" s="160" t="str">
        <f>IF($C493="","",SUMIFS('CMS Downtime'!$J$24:$J$523,'CMS Downtime'!$B$24:$B$523,$B493,'CMS Downtime'!$C$24:$C$523,$C493,'CMS Downtime'!$D$24:$D$523,$D493,'CMS Downtime'!$K$24:$K$523,"Other Known Causes"))</f>
        <v/>
      </c>
      <c r="L493" s="160" t="str">
        <f>IF($C493="","",SUMIFS('CMS Downtime'!$J$24:$J$523,'CMS Downtime'!$B$24:$B$523,$B493,'CMS Downtime'!$C$24:$C$523,$C493,'CMS Downtime'!$D$24:$D$523,$D493,'CMS Downtime'!$K$24:$K$523,"Other Unknown Causes"))</f>
        <v/>
      </c>
    </row>
    <row r="494" spans="2:12" s="119" customFormat="1" x14ac:dyDescent="0.25">
      <c r="B494" s="144" t="str">
        <f>IF(Lists!AM472="","",Lists!AM472)</f>
        <v/>
      </c>
      <c r="C494" s="145" t="str">
        <f>IF(Lists!AN472="","",Lists!AN472)</f>
        <v/>
      </c>
      <c r="D494" s="145" t="str">
        <f>IF(Lists!AO472="","",Lists!AO472)</f>
        <v/>
      </c>
      <c r="E494" s="135"/>
      <c r="F494" s="142" t="str">
        <f>IF(C494="","",SUMIFS('CMS Downtime'!$J$24:'CMS Downtime'!$J$1323,'CMS Downtime'!$B$24:'CMS Downtime'!$B$1323,B494,'CMS Downtime'!$C$24:'CMS Downtime'!$C$1323,C494,'CMS Downtime'!$D$24:'CMS Downtime'!$D$1323,D494))</f>
        <v/>
      </c>
      <c r="G494" s="158" t="str">
        <f t="shared" si="7"/>
        <v/>
      </c>
      <c r="H494" s="160" t="str">
        <f>IF($C494="","",SUMIFS('CMS Downtime'!$J$24:$J$523,'CMS Downtime'!$B$24:$B$523,$B494,'CMS Downtime'!$C$24:$C$523,$C494,'CMS Downtime'!$D$24:$D$523,$D494,'CMS Downtime'!$K$24:$K$523,"Monitoring Equipment Malfunction"))</f>
        <v/>
      </c>
      <c r="I494" s="160" t="str">
        <f>IF($C494="","",SUMIFS('CMS Downtime'!$J$24:$J$523,'CMS Downtime'!$B$24:$B$523,$B494,'CMS Downtime'!$C$24:$C$523,$C494,'CMS Downtime'!$D$24:$D$523,$D494,'CMS Downtime'!$K$24:$K$523,"NonMonitoring Equipment Malfunction"))</f>
        <v/>
      </c>
      <c r="J494" s="160" t="str">
        <f>IF($C494="","",SUMIFS('CMS Downtime'!$J$24:$J$523,'CMS Downtime'!$B$24:$B$523,$B494,'CMS Downtime'!$C$24:$C$523,$C494,'CMS Downtime'!$D$24:$D$523,$D494,'CMS Downtime'!$K$24:$K$523,"Quality Assurance/Quality Control Calibrations"))</f>
        <v/>
      </c>
      <c r="K494" s="160" t="str">
        <f>IF($C494="","",SUMIFS('CMS Downtime'!$J$24:$J$523,'CMS Downtime'!$B$24:$B$523,$B494,'CMS Downtime'!$C$24:$C$523,$C494,'CMS Downtime'!$D$24:$D$523,$D494,'CMS Downtime'!$K$24:$K$523,"Other Known Causes"))</f>
        <v/>
      </c>
      <c r="L494" s="160" t="str">
        <f>IF($C494="","",SUMIFS('CMS Downtime'!$J$24:$J$523,'CMS Downtime'!$B$24:$B$523,$B494,'CMS Downtime'!$C$24:$C$523,$C494,'CMS Downtime'!$D$24:$D$523,$D494,'CMS Downtime'!$K$24:$K$523,"Other Unknown Causes"))</f>
        <v/>
      </c>
    </row>
    <row r="495" spans="2:12" s="119" customFormat="1" x14ac:dyDescent="0.25">
      <c r="B495" s="144" t="str">
        <f>IF(Lists!AM473="","",Lists!AM473)</f>
        <v/>
      </c>
      <c r="C495" s="145" t="str">
        <f>IF(Lists!AN473="","",Lists!AN473)</f>
        <v/>
      </c>
      <c r="D495" s="145" t="str">
        <f>IF(Lists!AO473="","",Lists!AO473)</f>
        <v/>
      </c>
      <c r="E495" s="135"/>
      <c r="F495" s="142" t="str">
        <f>IF(C495="","",SUMIFS('CMS Downtime'!$J$24:'CMS Downtime'!$J$1323,'CMS Downtime'!$B$24:'CMS Downtime'!$B$1323,B495,'CMS Downtime'!$C$24:'CMS Downtime'!$C$1323,C495,'CMS Downtime'!$D$24:'CMS Downtime'!$D$1323,D495))</f>
        <v/>
      </c>
      <c r="G495" s="158" t="str">
        <f t="shared" si="7"/>
        <v/>
      </c>
      <c r="H495" s="160" t="str">
        <f>IF($C495="","",SUMIFS('CMS Downtime'!$J$24:$J$523,'CMS Downtime'!$B$24:$B$523,$B495,'CMS Downtime'!$C$24:$C$523,$C495,'CMS Downtime'!$D$24:$D$523,$D495,'CMS Downtime'!$K$24:$K$523,"Monitoring Equipment Malfunction"))</f>
        <v/>
      </c>
      <c r="I495" s="160" t="str">
        <f>IF($C495="","",SUMIFS('CMS Downtime'!$J$24:$J$523,'CMS Downtime'!$B$24:$B$523,$B495,'CMS Downtime'!$C$24:$C$523,$C495,'CMS Downtime'!$D$24:$D$523,$D495,'CMS Downtime'!$K$24:$K$523,"NonMonitoring Equipment Malfunction"))</f>
        <v/>
      </c>
      <c r="J495" s="160" t="str">
        <f>IF($C495="","",SUMIFS('CMS Downtime'!$J$24:$J$523,'CMS Downtime'!$B$24:$B$523,$B495,'CMS Downtime'!$C$24:$C$523,$C495,'CMS Downtime'!$D$24:$D$523,$D495,'CMS Downtime'!$K$24:$K$523,"Quality Assurance/Quality Control Calibrations"))</f>
        <v/>
      </c>
      <c r="K495" s="160" t="str">
        <f>IF($C495="","",SUMIFS('CMS Downtime'!$J$24:$J$523,'CMS Downtime'!$B$24:$B$523,$B495,'CMS Downtime'!$C$24:$C$523,$C495,'CMS Downtime'!$D$24:$D$523,$D495,'CMS Downtime'!$K$24:$K$523,"Other Known Causes"))</f>
        <v/>
      </c>
      <c r="L495" s="160" t="str">
        <f>IF($C495="","",SUMIFS('CMS Downtime'!$J$24:$J$523,'CMS Downtime'!$B$24:$B$523,$B495,'CMS Downtime'!$C$24:$C$523,$C495,'CMS Downtime'!$D$24:$D$523,$D495,'CMS Downtime'!$K$24:$K$523,"Other Unknown Causes"))</f>
        <v/>
      </c>
    </row>
    <row r="496" spans="2:12" s="119" customFormat="1" x14ac:dyDescent="0.25">
      <c r="B496" s="144" t="str">
        <f>IF(Lists!AM474="","",Lists!AM474)</f>
        <v/>
      </c>
      <c r="C496" s="145" t="str">
        <f>IF(Lists!AN474="","",Lists!AN474)</f>
        <v/>
      </c>
      <c r="D496" s="145" t="str">
        <f>IF(Lists!AO474="","",Lists!AO474)</f>
        <v/>
      </c>
      <c r="E496" s="135"/>
      <c r="F496" s="142" t="str">
        <f>IF(C496="","",SUMIFS('CMS Downtime'!$J$24:'CMS Downtime'!$J$1323,'CMS Downtime'!$B$24:'CMS Downtime'!$B$1323,B496,'CMS Downtime'!$C$24:'CMS Downtime'!$C$1323,C496,'CMS Downtime'!$D$24:'CMS Downtime'!$D$1323,D496))</f>
        <v/>
      </c>
      <c r="G496" s="158" t="str">
        <f t="shared" si="7"/>
        <v/>
      </c>
      <c r="H496" s="160" t="str">
        <f>IF($C496="","",SUMIFS('CMS Downtime'!$J$24:$J$523,'CMS Downtime'!$B$24:$B$523,$B496,'CMS Downtime'!$C$24:$C$523,$C496,'CMS Downtime'!$D$24:$D$523,$D496,'CMS Downtime'!$K$24:$K$523,"Monitoring Equipment Malfunction"))</f>
        <v/>
      </c>
      <c r="I496" s="160" t="str">
        <f>IF($C496="","",SUMIFS('CMS Downtime'!$J$24:$J$523,'CMS Downtime'!$B$24:$B$523,$B496,'CMS Downtime'!$C$24:$C$523,$C496,'CMS Downtime'!$D$24:$D$523,$D496,'CMS Downtime'!$K$24:$K$523,"NonMonitoring Equipment Malfunction"))</f>
        <v/>
      </c>
      <c r="J496" s="160" t="str">
        <f>IF($C496="","",SUMIFS('CMS Downtime'!$J$24:$J$523,'CMS Downtime'!$B$24:$B$523,$B496,'CMS Downtime'!$C$24:$C$523,$C496,'CMS Downtime'!$D$24:$D$523,$D496,'CMS Downtime'!$K$24:$K$523,"Quality Assurance/Quality Control Calibrations"))</f>
        <v/>
      </c>
      <c r="K496" s="160" t="str">
        <f>IF($C496="","",SUMIFS('CMS Downtime'!$J$24:$J$523,'CMS Downtime'!$B$24:$B$523,$B496,'CMS Downtime'!$C$24:$C$523,$C496,'CMS Downtime'!$D$24:$D$523,$D496,'CMS Downtime'!$K$24:$K$523,"Other Known Causes"))</f>
        <v/>
      </c>
      <c r="L496" s="160" t="str">
        <f>IF($C496="","",SUMIFS('CMS Downtime'!$J$24:$J$523,'CMS Downtime'!$B$24:$B$523,$B496,'CMS Downtime'!$C$24:$C$523,$C496,'CMS Downtime'!$D$24:$D$523,$D496,'CMS Downtime'!$K$24:$K$523,"Other Unknown Causes"))</f>
        <v/>
      </c>
    </row>
    <row r="497" spans="2:12" s="119" customFormat="1" x14ac:dyDescent="0.25">
      <c r="B497" s="144" t="str">
        <f>IF(Lists!AM475="","",Lists!AM475)</f>
        <v/>
      </c>
      <c r="C497" s="145" t="str">
        <f>IF(Lists!AN475="","",Lists!AN475)</f>
        <v/>
      </c>
      <c r="D497" s="145" t="str">
        <f>IF(Lists!AO475="","",Lists!AO475)</f>
        <v/>
      </c>
      <c r="E497" s="135"/>
      <c r="F497" s="142" t="str">
        <f>IF(C497="","",SUMIFS('CMS Downtime'!$J$24:'CMS Downtime'!$J$1323,'CMS Downtime'!$B$24:'CMS Downtime'!$B$1323,B497,'CMS Downtime'!$C$24:'CMS Downtime'!$C$1323,C497,'CMS Downtime'!$D$24:'CMS Downtime'!$D$1323,D497))</f>
        <v/>
      </c>
      <c r="G497" s="158" t="str">
        <f t="shared" si="7"/>
        <v/>
      </c>
      <c r="H497" s="160" t="str">
        <f>IF($C497="","",SUMIFS('CMS Downtime'!$J$24:$J$523,'CMS Downtime'!$B$24:$B$523,$B497,'CMS Downtime'!$C$24:$C$523,$C497,'CMS Downtime'!$D$24:$D$523,$D497,'CMS Downtime'!$K$24:$K$523,"Monitoring Equipment Malfunction"))</f>
        <v/>
      </c>
      <c r="I497" s="160" t="str">
        <f>IF($C497="","",SUMIFS('CMS Downtime'!$J$24:$J$523,'CMS Downtime'!$B$24:$B$523,$B497,'CMS Downtime'!$C$24:$C$523,$C497,'CMS Downtime'!$D$24:$D$523,$D497,'CMS Downtime'!$K$24:$K$523,"NonMonitoring Equipment Malfunction"))</f>
        <v/>
      </c>
      <c r="J497" s="160" t="str">
        <f>IF($C497="","",SUMIFS('CMS Downtime'!$J$24:$J$523,'CMS Downtime'!$B$24:$B$523,$B497,'CMS Downtime'!$C$24:$C$523,$C497,'CMS Downtime'!$D$24:$D$523,$D497,'CMS Downtime'!$K$24:$K$523,"Quality Assurance/Quality Control Calibrations"))</f>
        <v/>
      </c>
      <c r="K497" s="160" t="str">
        <f>IF($C497="","",SUMIFS('CMS Downtime'!$J$24:$J$523,'CMS Downtime'!$B$24:$B$523,$B497,'CMS Downtime'!$C$24:$C$523,$C497,'CMS Downtime'!$D$24:$D$523,$D497,'CMS Downtime'!$K$24:$K$523,"Other Known Causes"))</f>
        <v/>
      </c>
      <c r="L497" s="160" t="str">
        <f>IF($C497="","",SUMIFS('CMS Downtime'!$J$24:$J$523,'CMS Downtime'!$B$24:$B$523,$B497,'CMS Downtime'!$C$24:$C$523,$C497,'CMS Downtime'!$D$24:$D$523,$D497,'CMS Downtime'!$K$24:$K$523,"Other Unknown Causes"))</f>
        <v/>
      </c>
    </row>
    <row r="498" spans="2:12" s="119" customFormat="1" x14ac:dyDescent="0.25">
      <c r="B498" s="144" t="str">
        <f>IF(Lists!AM476="","",Lists!AM476)</f>
        <v/>
      </c>
      <c r="C498" s="145" t="str">
        <f>IF(Lists!AN476="","",Lists!AN476)</f>
        <v/>
      </c>
      <c r="D498" s="145" t="str">
        <f>IF(Lists!AO476="","",Lists!AO476)</f>
        <v/>
      </c>
      <c r="E498" s="135"/>
      <c r="F498" s="142" t="str">
        <f>IF(C498="","",SUMIFS('CMS Downtime'!$J$24:'CMS Downtime'!$J$1323,'CMS Downtime'!$B$24:'CMS Downtime'!$B$1323,B498,'CMS Downtime'!$C$24:'CMS Downtime'!$C$1323,C498,'CMS Downtime'!$D$24:'CMS Downtime'!$D$1323,D498))</f>
        <v/>
      </c>
      <c r="G498" s="158" t="str">
        <f t="shared" si="7"/>
        <v/>
      </c>
      <c r="H498" s="160" t="str">
        <f>IF($C498="","",SUMIFS('CMS Downtime'!$J$24:$J$523,'CMS Downtime'!$B$24:$B$523,$B498,'CMS Downtime'!$C$24:$C$523,$C498,'CMS Downtime'!$D$24:$D$523,$D498,'CMS Downtime'!$K$24:$K$523,"Monitoring Equipment Malfunction"))</f>
        <v/>
      </c>
      <c r="I498" s="160" t="str">
        <f>IF($C498="","",SUMIFS('CMS Downtime'!$J$24:$J$523,'CMS Downtime'!$B$24:$B$523,$B498,'CMS Downtime'!$C$24:$C$523,$C498,'CMS Downtime'!$D$24:$D$523,$D498,'CMS Downtime'!$K$24:$K$523,"NonMonitoring Equipment Malfunction"))</f>
        <v/>
      </c>
      <c r="J498" s="160" t="str">
        <f>IF($C498="","",SUMIFS('CMS Downtime'!$J$24:$J$523,'CMS Downtime'!$B$24:$B$523,$B498,'CMS Downtime'!$C$24:$C$523,$C498,'CMS Downtime'!$D$24:$D$523,$D498,'CMS Downtime'!$K$24:$K$523,"Quality Assurance/Quality Control Calibrations"))</f>
        <v/>
      </c>
      <c r="K498" s="160" t="str">
        <f>IF($C498="","",SUMIFS('CMS Downtime'!$J$24:$J$523,'CMS Downtime'!$B$24:$B$523,$B498,'CMS Downtime'!$C$24:$C$523,$C498,'CMS Downtime'!$D$24:$D$523,$D498,'CMS Downtime'!$K$24:$K$523,"Other Known Causes"))</f>
        <v/>
      </c>
      <c r="L498" s="160" t="str">
        <f>IF($C498="","",SUMIFS('CMS Downtime'!$J$24:$J$523,'CMS Downtime'!$B$24:$B$523,$B498,'CMS Downtime'!$C$24:$C$523,$C498,'CMS Downtime'!$D$24:$D$523,$D498,'CMS Downtime'!$K$24:$K$523,"Other Unknown Causes"))</f>
        <v/>
      </c>
    </row>
    <row r="499" spans="2:12" s="119" customFormat="1" x14ac:dyDescent="0.25">
      <c r="B499" s="144" t="str">
        <f>IF(Lists!AM477="","",Lists!AM477)</f>
        <v/>
      </c>
      <c r="C499" s="145" t="str">
        <f>IF(Lists!AN477="","",Lists!AN477)</f>
        <v/>
      </c>
      <c r="D499" s="145" t="str">
        <f>IF(Lists!AO477="","",Lists!AO477)</f>
        <v/>
      </c>
      <c r="E499" s="135"/>
      <c r="F499" s="142" t="str">
        <f>IF(C499="","",SUMIFS('CMS Downtime'!$J$24:'CMS Downtime'!$J$1323,'CMS Downtime'!$B$24:'CMS Downtime'!$B$1323,B499,'CMS Downtime'!$C$24:'CMS Downtime'!$C$1323,C499,'CMS Downtime'!$D$24:'CMS Downtime'!$D$1323,D499))</f>
        <v/>
      </c>
      <c r="G499" s="158" t="str">
        <f t="shared" si="7"/>
        <v/>
      </c>
      <c r="H499" s="160" t="str">
        <f>IF($C499="","",SUMIFS('CMS Downtime'!$J$24:$J$523,'CMS Downtime'!$B$24:$B$523,$B499,'CMS Downtime'!$C$24:$C$523,$C499,'CMS Downtime'!$D$24:$D$523,$D499,'CMS Downtime'!$K$24:$K$523,"Monitoring Equipment Malfunction"))</f>
        <v/>
      </c>
      <c r="I499" s="160" t="str">
        <f>IF($C499="","",SUMIFS('CMS Downtime'!$J$24:$J$523,'CMS Downtime'!$B$24:$B$523,$B499,'CMS Downtime'!$C$24:$C$523,$C499,'CMS Downtime'!$D$24:$D$523,$D499,'CMS Downtime'!$K$24:$K$523,"NonMonitoring Equipment Malfunction"))</f>
        <v/>
      </c>
      <c r="J499" s="160" t="str">
        <f>IF($C499="","",SUMIFS('CMS Downtime'!$J$24:$J$523,'CMS Downtime'!$B$24:$B$523,$B499,'CMS Downtime'!$C$24:$C$523,$C499,'CMS Downtime'!$D$24:$D$523,$D499,'CMS Downtime'!$K$24:$K$523,"Quality Assurance/Quality Control Calibrations"))</f>
        <v/>
      </c>
      <c r="K499" s="160" t="str">
        <f>IF($C499="","",SUMIFS('CMS Downtime'!$J$24:$J$523,'CMS Downtime'!$B$24:$B$523,$B499,'CMS Downtime'!$C$24:$C$523,$C499,'CMS Downtime'!$D$24:$D$523,$D499,'CMS Downtime'!$K$24:$K$523,"Other Known Causes"))</f>
        <v/>
      </c>
      <c r="L499" s="160" t="str">
        <f>IF($C499="","",SUMIFS('CMS Downtime'!$J$24:$J$523,'CMS Downtime'!$B$24:$B$523,$B499,'CMS Downtime'!$C$24:$C$523,$C499,'CMS Downtime'!$D$24:$D$523,$D499,'CMS Downtime'!$K$24:$K$523,"Other Unknown Causes"))</f>
        <v/>
      </c>
    </row>
    <row r="500" spans="2:12" s="119" customFormat="1" x14ac:dyDescent="0.25">
      <c r="B500" s="144" t="str">
        <f>IF(Lists!AM478="","",Lists!AM478)</f>
        <v/>
      </c>
      <c r="C500" s="145" t="str">
        <f>IF(Lists!AN478="","",Lists!AN478)</f>
        <v/>
      </c>
      <c r="D500" s="145" t="str">
        <f>IF(Lists!AO478="","",Lists!AO478)</f>
        <v/>
      </c>
      <c r="E500" s="135"/>
      <c r="F500" s="142" t="str">
        <f>IF(C500="","",SUMIFS('CMS Downtime'!$J$24:'CMS Downtime'!$J$1323,'CMS Downtime'!$B$24:'CMS Downtime'!$B$1323,B500,'CMS Downtime'!$C$24:'CMS Downtime'!$C$1323,C500,'CMS Downtime'!$D$24:'CMS Downtime'!$D$1323,D500))</f>
        <v/>
      </c>
      <c r="G500" s="158" t="str">
        <f t="shared" si="7"/>
        <v/>
      </c>
      <c r="H500" s="160" t="str">
        <f>IF($C500="","",SUMIFS('CMS Downtime'!$J$24:$J$523,'CMS Downtime'!$B$24:$B$523,$B500,'CMS Downtime'!$C$24:$C$523,$C500,'CMS Downtime'!$D$24:$D$523,$D500,'CMS Downtime'!$K$24:$K$523,"Monitoring Equipment Malfunction"))</f>
        <v/>
      </c>
      <c r="I500" s="160" t="str">
        <f>IF($C500="","",SUMIFS('CMS Downtime'!$J$24:$J$523,'CMS Downtime'!$B$24:$B$523,$B500,'CMS Downtime'!$C$24:$C$523,$C500,'CMS Downtime'!$D$24:$D$523,$D500,'CMS Downtime'!$K$24:$K$523,"NonMonitoring Equipment Malfunction"))</f>
        <v/>
      </c>
      <c r="J500" s="160" t="str">
        <f>IF($C500="","",SUMIFS('CMS Downtime'!$J$24:$J$523,'CMS Downtime'!$B$24:$B$523,$B500,'CMS Downtime'!$C$24:$C$523,$C500,'CMS Downtime'!$D$24:$D$523,$D500,'CMS Downtime'!$K$24:$K$523,"Quality Assurance/Quality Control Calibrations"))</f>
        <v/>
      </c>
      <c r="K500" s="160" t="str">
        <f>IF($C500="","",SUMIFS('CMS Downtime'!$J$24:$J$523,'CMS Downtime'!$B$24:$B$523,$B500,'CMS Downtime'!$C$24:$C$523,$C500,'CMS Downtime'!$D$24:$D$523,$D500,'CMS Downtime'!$K$24:$K$523,"Other Known Causes"))</f>
        <v/>
      </c>
      <c r="L500" s="160" t="str">
        <f>IF($C500="","",SUMIFS('CMS Downtime'!$J$24:$J$523,'CMS Downtime'!$B$24:$B$523,$B500,'CMS Downtime'!$C$24:$C$523,$C500,'CMS Downtime'!$D$24:$D$523,$D500,'CMS Downtime'!$K$24:$K$523,"Other Unknown Causes"))</f>
        <v/>
      </c>
    </row>
    <row r="501" spans="2:12" s="119" customFormat="1" x14ac:dyDescent="0.25">
      <c r="B501" s="144" t="str">
        <f>IF(Lists!AM479="","",Lists!AM479)</f>
        <v/>
      </c>
      <c r="C501" s="145" t="str">
        <f>IF(Lists!AN479="","",Lists!AN479)</f>
        <v/>
      </c>
      <c r="D501" s="145" t="str">
        <f>IF(Lists!AO479="","",Lists!AO479)</f>
        <v/>
      </c>
      <c r="E501" s="135"/>
      <c r="F501" s="142" t="str">
        <f>IF(C501="","",SUMIFS('CMS Downtime'!$J$24:'CMS Downtime'!$J$1323,'CMS Downtime'!$B$24:'CMS Downtime'!$B$1323,B501,'CMS Downtime'!$C$24:'CMS Downtime'!$C$1323,C501,'CMS Downtime'!$D$24:'CMS Downtime'!$D$1323,D501))</f>
        <v/>
      </c>
      <c r="G501" s="158" t="str">
        <f t="shared" si="7"/>
        <v/>
      </c>
      <c r="H501" s="160" t="str">
        <f>IF($C501="","",SUMIFS('CMS Downtime'!$J$24:$J$523,'CMS Downtime'!$B$24:$B$523,$B501,'CMS Downtime'!$C$24:$C$523,$C501,'CMS Downtime'!$D$24:$D$523,$D501,'CMS Downtime'!$K$24:$K$523,"Monitoring Equipment Malfunction"))</f>
        <v/>
      </c>
      <c r="I501" s="160" t="str">
        <f>IF($C501="","",SUMIFS('CMS Downtime'!$J$24:$J$523,'CMS Downtime'!$B$24:$B$523,$B501,'CMS Downtime'!$C$24:$C$523,$C501,'CMS Downtime'!$D$24:$D$523,$D501,'CMS Downtime'!$K$24:$K$523,"NonMonitoring Equipment Malfunction"))</f>
        <v/>
      </c>
      <c r="J501" s="160" t="str">
        <f>IF($C501="","",SUMIFS('CMS Downtime'!$J$24:$J$523,'CMS Downtime'!$B$24:$B$523,$B501,'CMS Downtime'!$C$24:$C$523,$C501,'CMS Downtime'!$D$24:$D$523,$D501,'CMS Downtime'!$K$24:$K$523,"Quality Assurance/Quality Control Calibrations"))</f>
        <v/>
      </c>
      <c r="K501" s="160" t="str">
        <f>IF($C501="","",SUMIFS('CMS Downtime'!$J$24:$J$523,'CMS Downtime'!$B$24:$B$523,$B501,'CMS Downtime'!$C$24:$C$523,$C501,'CMS Downtime'!$D$24:$D$523,$D501,'CMS Downtime'!$K$24:$K$523,"Other Known Causes"))</f>
        <v/>
      </c>
      <c r="L501" s="160" t="str">
        <f>IF($C501="","",SUMIFS('CMS Downtime'!$J$24:$J$523,'CMS Downtime'!$B$24:$B$523,$B501,'CMS Downtime'!$C$24:$C$523,$C501,'CMS Downtime'!$D$24:$D$523,$D501,'CMS Downtime'!$K$24:$K$523,"Other Unknown Causes"))</f>
        <v/>
      </c>
    </row>
    <row r="502" spans="2:12" s="119" customFormat="1" x14ac:dyDescent="0.25">
      <c r="B502" s="144" t="str">
        <f>IF(Lists!AM480="","",Lists!AM480)</f>
        <v/>
      </c>
      <c r="C502" s="145" t="str">
        <f>IF(Lists!AN480="","",Lists!AN480)</f>
        <v/>
      </c>
      <c r="D502" s="145" t="str">
        <f>IF(Lists!AO480="","",Lists!AO480)</f>
        <v/>
      </c>
      <c r="E502" s="135"/>
      <c r="F502" s="142" t="str">
        <f>IF(C502="","",SUMIFS('CMS Downtime'!$J$24:'CMS Downtime'!$J$1323,'CMS Downtime'!$B$24:'CMS Downtime'!$B$1323,B502,'CMS Downtime'!$C$24:'CMS Downtime'!$C$1323,C502,'CMS Downtime'!$D$24:'CMS Downtime'!$D$1323,D502))</f>
        <v/>
      </c>
      <c r="G502" s="158" t="str">
        <f t="shared" si="7"/>
        <v/>
      </c>
      <c r="H502" s="160" t="str">
        <f>IF($C502="","",SUMIFS('CMS Downtime'!$J$24:$J$523,'CMS Downtime'!$B$24:$B$523,$B502,'CMS Downtime'!$C$24:$C$523,$C502,'CMS Downtime'!$D$24:$D$523,$D502,'CMS Downtime'!$K$24:$K$523,"Monitoring Equipment Malfunction"))</f>
        <v/>
      </c>
      <c r="I502" s="160" t="str">
        <f>IF($C502="","",SUMIFS('CMS Downtime'!$J$24:$J$523,'CMS Downtime'!$B$24:$B$523,$B502,'CMS Downtime'!$C$24:$C$523,$C502,'CMS Downtime'!$D$24:$D$523,$D502,'CMS Downtime'!$K$24:$K$523,"NonMonitoring Equipment Malfunction"))</f>
        <v/>
      </c>
      <c r="J502" s="160" t="str">
        <f>IF($C502="","",SUMIFS('CMS Downtime'!$J$24:$J$523,'CMS Downtime'!$B$24:$B$523,$B502,'CMS Downtime'!$C$24:$C$523,$C502,'CMS Downtime'!$D$24:$D$523,$D502,'CMS Downtime'!$K$24:$K$523,"Quality Assurance/Quality Control Calibrations"))</f>
        <v/>
      </c>
      <c r="K502" s="160" t="str">
        <f>IF($C502="","",SUMIFS('CMS Downtime'!$J$24:$J$523,'CMS Downtime'!$B$24:$B$523,$B502,'CMS Downtime'!$C$24:$C$523,$C502,'CMS Downtime'!$D$24:$D$523,$D502,'CMS Downtime'!$K$24:$K$523,"Other Known Causes"))</f>
        <v/>
      </c>
      <c r="L502" s="160" t="str">
        <f>IF($C502="","",SUMIFS('CMS Downtime'!$J$24:$J$523,'CMS Downtime'!$B$24:$B$523,$B502,'CMS Downtime'!$C$24:$C$523,$C502,'CMS Downtime'!$D$24:$D$523,$D502,'CMS Downtime'!$K$24:$K$523,"Other Unknown Causes"))</f>
        <v/>
      </c>
    </row>
    <row r="503" spans="2:12" s="119" customFormat="1" x14ac:dyDescent="0.25">
      <c r="B503" s="144" t="str">
        <f>IF(Lists!AM481="","",Lists!AM481)</f>
        <v/>
      </c>
      <c r="C503" s="145" t="str">
        <f>IF(Lists!AN481="","",Lists!AN481)</f>
        <v/>
      </c>
      <c r="D503" s="145" t="str">
        <f>IF(Lists!AO481="","",Lists!AO481)</f>
        <v/>
      </c>
      <c r="E503" s="135"/>
      <c r="F503" s="142" t="str">
        <f>IF(C503="","",SUMIFS('CMS Downtime'!$J$24:'CMS Downtime'!$J$1323,'CMS Downtime'!$B$24:'CMS Downtime'!$B$1323,B503,'CMS Downtime'!$C$24:'CMS Downtime'!$C$1323,C503,'CMS Downtime'!$D$24:'CMS Downtime'!$D$1323,D503))</f>
        <v/>
      </c>
      <c r="G503" s="158" t="str">
        <f t="shared" si="7"/>
        <v/>
      </c>
      <c r="H503" s="160" t="str">
        <f>IF($C503="","",SUMIFS('CMS Downtime'!$J$24:$J$523,'CMS Downtime'!$B$24:$B$523,$B503,'CMS Downtime'!$C$24:$C$523,$C503,'CMS Downtime'!$D$24:$D$523,$D503,'CMS Downtime'!$K$24:$K$523,"Monitoring Equipment Malfunction"))</f>
        <v/>
      </c>
      <c r="I503" s="160" t="str">
        <f>IF($C503="","",SUMIFS('CMS Downtime'!$J$24:$J$523,'CMS Downtime'!$B$24:$B$523,$B503,'CMS Downtime'!$C$24:$C$523,$C503,'CMS Downtime'!$D$24:$D$523,$D503,'CMS Downtime'!$K$24:$K$523,"NonMonitoring Equipment Malfunction"))</f>
        <v/>
      </c>
      <c r="J503" s="160" t="str">
        <f>IF($C503="","",SUMIFS('CMS Downtime'!$J$24:$J$523,'CMS Downtime'!$B$24:$B$523,$B503,'CMS Downtime'!$C$24:$C$523,$C503,'CMS Downtime'!$D$24:$D$523,$D503,'CMS Downtime'!$K$24:$K$523,"Quality Assurance/Quality Control Calibrations"))</f>
        <v/>
      </c>
      <c r="K503" s="160" t="str">
        <f>IF($C503="","",SUMIFS('CMS Downtime'!$J$24:$J$523,'CMS Downtime'!$B$24:$B$523,$B503,'CMS Downtime'!$C$24:$C$523,$C503,'CMS Downtime'!$D$24:$D$523,$D503,'CMS Downtime'!$K$24:$K$523,"Other Known Causes"))</f>
        <v/>
      </c>
      <c r="L503" s="160" t="str">
        <f>IF($C503="","",SUMIFS('CMS Downtime'!$J$24:$J$523,'CMS Downtime'!$B$24:$B$523,$B503,'CMS Downtime'!$C$24:$C$523,$C503,'CMS Downtime'!$D$24:$D$523,$D503,'CMS Downtime'!$K$24:$K$523,"Other Unknown Causes"))</f>
        <v/>
      </c>
    </row>
    <row r="504" spans="2:12" s="119" customFormat="1" x14ac:dyDescent="0.25">
      <c r="B504" s="144" t="str">
        <f>IF(Lists!AM482="","",Lists!AM482)</f>
        <v/>
      </c>
      <c r="C504" s="145" t="str">
        <f>IF(Lists!AN482="","",Lists!AN482)</f>
        <v/>
      </c>
      <c r="D504" s="145" t="str">
        <f>IF(Lists!AO482="","",Lists!AO482)</f>
        <v/>
      </c>
      <c r="E504" s="135"/>
      <c r="F504" s="142" t="str">
        <f>IF(C504="","",SUMIFS('CMS Downtime'!$J$24:'CMS Downtime'!$J$1323,'CMS Downtime'!$B$24:'CMS Downtime'!$B$1323,B504,'CMS Downtime'!$C$24:'CMS Downtime'!$C$1323,C504,'CMS Downtime'!$D$24:'CMS Downtime'!$D$1323,D504))</f>
        <v/>
      </c>
      <c r="G504" s="158" t="str">
        <f t="shared" si="7"/>
        <v/>
      </c>
      <c r="H504" s="160" t="str">
        <f>IF($C504="","",SUMIFS('CMS Downtime'!$J$24:$J$523,'CMS Downtime'!$B$24:$B$523,$B504,'CMS Downtime'!$C$24:$C$523,$C504,'CMS Downtime'!$D$24:$D$523,$D504,'CMS Downtime'!$K$24:$K$523,"Monitoring Equipment Malfunction"))</f>
        <v/>
      </c>
      <c r="I504" s="160" t="str">
        <f>IF($C504="","",SUMIFS('CMS Downtime'!$J$24:$J$523,'CMS Downtime'!$B$24:$B$523,$B504,'CMS Downtime'!$C$24:$C$523,$C504,'CMS Downtime'!$D$24:$D$523,$D504,'CMS Downtime'!$K$24:$K$523,"NonMonitoring Equipment Malfunction"))</f>
        <v/>
      </c>
      <c r="J504" s="160" t="str">
        <f>IF($C504="","",SUMIFS('CMS Downtime'!$J$24:$J$523,'CMS Downtime'!$B$24:$B$523,$B504,'CMS Downtime'!$C$24:$C$523,$C504,'CMS Downtime'!$D$24:$D$523,$D504,'CMS Downtime'!$K$24:$K$523,"Quality Assurance/Quality Control Calibrations"))</f>
        <v/>
      </c>
      <c r="K504" s="160" t="str">
        <f>IF($C504="","",SUMIFS('CMS Downtime'!$J$24:$J$523,'CMS Downtime'!$B$24:$B$523,$B504,'CMS Downtime'!$C$24:$C$523,$C504,'CMS Downtime'!$D$24:$D$523,$D504,'CMS Downtime'!$K$24:$K$523,"Other Known Causes"))</f>
        <v/>
      </c>
      <c r="L504" s="160" t="str">
        <f>IF($C504="","",SUMIFS('CMS Downtime'!$J$24:$J$523,'CMS Downtime'!$B$24:$B$523,$B504,'CMS Downtime'!$C$24:$C$523,$C504,'CMS Downtime'!$D$24:$D$523,$D504,'CMS Downtime'!$K$24:$K$523,"Other Unknown Causes"))</f>
        <v/>
      </c>
    </row>
    <row r="505" spans="2:12" s="119" customFormat="1" x14ac:dyDescent="0.25">
      <c r="B505" s="144" t="str">
        <f>IF(Lists!AM483="","",Lists!AM483)</f>
        <v/>
      </c>
      <c r="C505" s="145" t="str">
        <f>IF(Lists!AN483="","",Lists!AN483)</f>
        <v/>
      </c>
      <c r="D505" s="145" t="str">
        <f>IF(Lists!AO483="","",Lists!AO483)</f>
        <v/>
      </c>
      <c r="E505" s="135"/>
      <c r="F505" s="142" t="str">
        <f>IF(C505="","",SUMIFS('CMS Downtime'!$J$24:'CMS Downtime'!$J$1323,'CMS Downtime'!$B$24:'CMS Downtime'!$B$1323,B505,'CMS Downtime'!$C$24:'CMS Downtime'!$C$1323,C505,'CMS Downtime'!$D$24:'CMS Downtime'!$D$1323,D505))</f>
        <v/>
      </c>
      <c r="G505" s="158" t="str">
        <f t="shared" si="7"/>
        <v/>
      </c>
      <c r="H505" s="160" t="str">
        <f>IF($C505="","",SUMIFS('CMS Downtime'!$J$24:$J$523,'CMS Downtime'!$B$24:$B$523,$B505,'CMS Downtime'!$C$24:$C$523,$C505,'CMS Downtime'!$D$24:$D$523,$D505,'CMS Downtime'!$K$24:$K$523,"Monitoring Equipment Malfunction"))</f>
        <v/>
      </c>
      <c r="I505" s="160" t="str">
        <f>IF($C505="","",SUMIFS('CMS Downtime'!$J$24:$J$523,'CMS Downtime'!$B$24:$B$523,$B505,'CMS Downtime'!$C$24:$C$523,$C505,'CMS Downtime'!$D$24:$D$523,$D505,'CMS Downtime'!$K$24:$K$523,"NonMonitoring Equipment Malfunction"))</f>
        <v/>
      </c>
      <c r="J505" s="160" t="str">
        <f>IF($C505="","",SUMIFS('CMS Downtime'!$J$24:$J$523,'CMS Downtime'!$B$24:$B$523,$B505,'CMS Downtime'!$C$24:$C$523,$C505,'CMS Downtime'!$D$24:$D$523,$D505,'CMS Downtime'!$K$24:$K$523,"Quality Assurance/Quality Control Calibrations"))</f>
        <v/>
      </c>
      <c r="K505" s="160" t="str">
        <f>IF($C505="","",SUMIFS('CMS Downtime'!$J$24:$J$523,'CMS Downtime'!$B$24:$B$523,$B505,'CMS Downtime'!$C$24:$C$523,$C505,'CMS Downtime'!$D$24:$D$523,$D505,'CMS Downtime'!$K$24:$K$523,"Other Known Causes"))</f>
        <v/>
      </c>
      <c r="L505" s="160" t="str">
        <f>IF($C505="","",SUMIFS('CMS Downtime'!$J$24:$J$523,'CMS Downtime'!$B$24:$B$523,$B505,'CMS Downtime'!$C$24:$C$523,$C505,'CMS Downtime'!$D$24:$D$523,$D505,'CMS Downtime'!$K$24:$K$523,"Other Unknown Causes"))</f>
        <v/>
      </c>
    </row>
    <row r="506" spans="2:12" s="119" customFormat="1" x14ac:dyDescent="0.25">
      <c r="B506" s="144" t="str">
        <f>IF(Lists!AM484="","",Lists!AM484)</f>
        <v/>
      </c>
      <c r="C506" s="145" t="str">
        <f>IF(Lists!AN484="","",Lists!AN484)</f>
        <v/>
      </c>
      <c r="D506" s="145" t="str">
        <f>IF(Lists!AO484="","",Lists!AO484)</f>
        <v/>
      </c>
      <c r="E506" s="135"/>
      <c r="F506" s="142" t="str">
        <f>IF(C506="","",SUMIFS('CMS Downtime'!$J$24:'CMS Downtime'!$J$1323,'CMS Downtime'!$B$24:'CMS Downtime'!$B$1323,B506,'CMS Downtime'!$C$24:'CMS Downtime'!$C$1323,C506,'CMS Downtime'!$D$24:'CMS Downtime'!$D$1323,D506))</f>
        <v/>
      </c>
      <c r="G506" s="158" t="str">
        <f t="shared" si="7"/>
        <v/>
      </c>
      <c r="H506" s="160" t="str">
        <f>IF($C506="","",SUMIFS('CMS Downtime'!$J$24:$J$523,'CMS Downtime'!$B$24:$B$523,$B506,'CMS Downtime'!$C$24:$C$523,$C506,'CMS Downtime'!$D$24:$D$523,$D506,'CMS Downtime'!$K$24:$K$523,"Monitoring Equipment Malfunction"))</f>
        <v/>
      </c>
      <c r="I506" s="160" t="str">
        <f>IF($C506="","",SUMIFS('CMS Downtime'!$J$24:$J$523,'CMS Downtime'!$B$24:$B$523,$B506,'CMS Downtime'!$C$24:$C$523,$C506,'CMS Downtime'!$D$24:$D$523,$D506,'CMS Downtime'!$K$24:$K$523,"NonMonitoring Equipment Malfunction"))</f>
        <v/>
      </c>
      <c r="J506" s="160" t="str">
        <f>IF($C506="","",SUMIFS('CMS Downtime'!$J$24:$J$523,'CMS Downtime'!$B$24:$B$523,$B506,'CMS Downtime'!$C$24:$C$523,$C506,'CMS Downtime'!$D$24:$D$523,$D506,'CMS Downtime'!$K$24:$K$523,"Quality Assurance/Quality Control Calibrations"))</f>
        <v/>
      </c>
      <c r="K506" s="160" t="str">
        <f>IF($C506="","",SUMIFS('CMS Downtime'!$J$24:$J$523,'CMS Downtime'!$B$24:$B$523,$B506,'CMS Downtime'!$C$24:$C$523,$C506,'CMS Downtime'!$D$24:$D$523,$D506,'CMS Downtime'!$K$24:$K$523,"Other Known Causes"))</f>
        <v/>
      </c>
      <c r="L506" s="160" t="str">
        <f>IF($C506="","",SUMIFS('CMS Downtime'!$J$24:$J$523,'CMS Downtime'!$B$24:$B$523,$B506,'CMS Downtime'!$C$24:$C$523,$C506,'CMS Downtime'!$D$24:$D$523,$D506,'CMS Downtime'!$K$24:$K$523,"Other Unknown Causes"))</f>
        <v/>
      </c>
    </row>
    <row r="507" spans="2:12" s="119" customFormat="1" x14ac:dyDescent="0.25">
      <c r="B507" s="144" t="str">
        <f>IF(Lists!AM485="","",Lists!AM485)</f>
        <v/>
      </c>
      <c r="C507" s="145" t="str">
        <f>IF(Lists!AN485="","",Lists!AN485)</f>
        <v/>
      </c>
      <c r="D507" s="145" t="str">
        <f>IF(Lists!AO485="","",Lists!AO485)</f>
        <v/>
      </c>
      <c r="E507" s="135"/>
      <c r="F507" s="142" t="str">
        <f>IF(C507="","",SUMIFS('CMS Downtime'!$J$24:'CMS Downtime'!$J$1323,'CMS Downtime'!$B$24:'CMS Downtime'!$B$1323,B507,'CMS Downtime'!$C$24:'CMS Downtime'!$C$1323,C507,'CMS Downtime'!$D$24:'CMS Downtime'!$D$1323,D507))</f>
        <v/>
      </c>
      <c r="G507" s="158" t="str">
        <f t="shared" si="7"/>
        <v/>
      </c>
      <c r="H507" s="160" t="str">
        <f>IF($C507="","",SUMIFS('CMS Downtime'!$J$24:$J$523,'CMS Downtime'!$B$24:$B$523,$B507,'CMS Downtime'!$C$24:$C$523,$C507,'CMS Downtime'!$D$24:$D$523,$D507,'CMS Downtime'!$K$24:$K$523,"Monitoring Equipment Malfunction"))</f>
        <v/>
      </c>
      <c r="I507" s="160" t="str">
        <f>IF($C507="","",SUMIFS('CMS Downtime'!$J$24:$J$523,'CMS Downtime'!$B$24:$B$523,$B507,'CMS Downtime'!$C$24:$C$523,$C507,'CMS Downtime'!$D$24:$D$523,$D507,'CMS Downtime'!$K$24:$K$523,"NonMonitoring Equipment Malfunction"))</f>
        <v/>
      </c>
      <c r="J507" s="160" t="str">
        <f>IF($C507="","",SUMIFS('CMS Downtime'!$J$24:$J$523,'CMS Downtime'!$B$24:$B$523,$B507,'CMS Downtime'!$C$24:$C$523,$C507,'CMS Downtime'!$D$24:$D$523,$D507,'CMS Downtime'!$K$24:$K$523,"Quality Assurance/Quality Control Calibrations"))</f>
        <v/>
      </c>
      <c r="K507" s="160" t="str">
        <f>IF($C507="","",SUMIFS('CMS Downtime'!$J$24:$J$523,'CMS Downtime'!$B$24:$B$523,$B507,'CMS Downtime'!$C$24:$C$523,$C507,'CMS Downtime'!$D$24:$D$523,$D507,'CMS Downtime'!$K$24:$K$523,"Other Known Causes"))</f>
        <v/>
      </c>
      <c r="L507" s="160" t="str">
        <f>IF($C507="","",SUMIFS('CMS Downtime'!$J$24:$J$523,'CMS Downtime'!$B$24:$B$523,$B507,'CMS Downtime'!$C$24:$C$523,$C507,'CMS Downtime'!$D$24:$D$523,$D507,'CMS Downtime'!$K$24:$K$523,"Other Unknown Causes"))</f>
        <v/>
      </c>
    </row>
    <row r="508" spans="2:12" s="119" customFormat="1" x14ac:dyDescent="0.25">
      <c r="B508" s="144" t="str">
        <f>IF(Lists!AM486="","",Lists!AM486)</f>
        <v/>
      </c>
      <c r="C508" s="145" t="str">
        <f>IF(Lists!AN486="","",Lists!AN486)</f>
        <v/>
      </c>
      <c r="D508" s="145" t="str">
        <f>IF(Lists!AO486="","",Lists!AO486)</f>
        <v/>
      </c>
      <c r="E508" s="135"/>
      <c r="F508" s="142" t="str">
        <f>IF(C508="","",SUMIFS('CMS Downtime'!$J$24:'CMS Downtime'!$J$1323,'CMS Downtime'!$B$24:'CMS Downtime'!$B$1323,B508,'CMS Downtime'!$C$24:'CMS Downtime'!$C$1323,C508,'CMS Downtime'!$D$24:'CMS Downtime'!$D$1323,D508))</f>
        <v/>
      </c>
      <c r="G508" s="158" t="str">
        <f t="shared" si="7"/>
        <v/>
      </c>
      <c r="H508" s="160" t="str">
        <f>IF($C508="","",SUMIFS('CMS Downtime'!$J$24:$J$523,'CMS Downtime'!$B$24:$B$523,$B508,'CMS Downtime'!$C$24:$C$523,$C508,'CMS Downtime'!$D$24:$D$523,$D508,'CMS Downtime'!$K$24:$K$523,"Monitoring Equipment Malfunction"))</f>
        <v/>
      </c>
      <c r="I508" s="160" t="str">
        <f>IF($C508="","",SUMIFS('CMS Downtime'!$J$24:$J$523,'CMS Downtime'!$B$24:$B$523,$B508,'CMS Downtime'!$C$24:$C$523,$C508,'CMS Downtime'!$D$24:$D$523,$D508,'CMS Downtime'!$K$24:$K$523,"NonMonitoring Equipment Malfunction"))</f>
        <v/>
      </c>
      <c r="J508" s="160" t="str">
        <f>IF($C508="","",SUMIFS('CMS Downtime'!$J$24:$J$523,'CMS Downtime'!$B$24:$B$523,$B508,'CMS Downtime'!$C$24:$C$523,$C508,'CMS Downtime'!$D$24:$D$523,$D508,'CMS Downtime'!$K$24:$K$523,"Quality Assurance/Quality Control Calibrations"))</f>
        <v/>
      </c>
      <c r="K508" s="160" t="str">
        <f>IF($C508="","",SUMIFS('CMS Downtime'!$J$24:$J$523,'CMS Downtime'!$B$24:$B$523,$B508,'CMS Downtime'!$C$24:$C$523,$C508,'CMS Downtime'!$D$24:$D$523,$D508,'CMS Downtime'!$K$24:$K$523,"Other Known Causes"))</f>
        <v/>
      </c>
      <c r="L508" s="160" t="str">
        <f>IF($C508="","",SUMIFS('CMS Downtime'!$J$24:$J$523,'CMS Downtime'!$B$24:$B$523,$B508,'CMS Downtime'!$C$24:$C$523,$C508,'CMS Downtime'!$D$24:$D$523,$D508,'CMS Downtime'!$K$24:$K$523,"Other Unknown Causes"))</f>
        <v/>
      </c>
    </row>
    <row r="509" spans="2:12" s="119" customFormat="1" x14ac:dyDescent="0.25">
      <c r="B509" s="144" t="str">
        <f>IF(Lists!AM487="","",Lists!AM487)</f>
        <v/>
      </c>
      <c r="C509" s="145" t="str">
        <f>IF(Lists!AN487="","",Lists!AN487)</f>
        <v/>
      </c>
      <c r="D509" s="145" t="str">
        <f>IF(Lists!AO487="","",Lists!AO487)</f>
        <v/>
      </c>
      <c r="E509" s="135"/>
      <c r="F509" s="142" t="str">
        <f>IF(C509="","",SUMIFS('CMS Downtime'!$J$24:'CMS Downtime'!$J$1323,'CMS Downtime'!$B$24:'CMS Downtime'!$B$1323,B509,'CMS Downtime'!$C$24:'CMS Downtime'!$C$1323,C509,'CMS Downtime'!$D$24:'CMS Downtime'!$D$1323,D509))</f>
        <v/>
      </c>
      <c r="G509" s="158" t="str">
        <f t="shared" si="7"/>
        <v/>
      </c>
      <c r="H509" s="160" t="str">
        <f>IF($C509="","",SUMIFS('CMS Downtime'!$J$24:$J$523,'CMS Downtime'!$B$24:$B$523,$B509,'CMS Downtime'!$C$24:$C$523,$C509,'CMS Downtime'!$D$24:$D$523,$D509,'CMS Downtime'!$K$24:$K$523,"Monitoring Equipment Malfunction"))</f>
        <v/>
      </c>
      <c r="I509" s="160" t="str">
        <f>IF($C509="","",SUMIFS('CMS Downtime'!$J$24:$J$523,'CMS Downtime'!$B$24:$B$523,$B509,'CMS Downtime'!$C$24:$C$523,$C509,'CMS Downtime'!$D$24:$D$523,$D509,'CMS Downtime'!$K$24:$K$523,"NonMonitoring Equipment Malfunction"))</f>
        <v/>
      </c>
      <c r="J509" s="160" t="str">
        <f>IF($C509="","",SUMIFS('CMS Downtime'!$J$24:$J$523,'CMS Downtime'!$B$24:$B$523,$B509,'CMS Downtime'!$C$24:$C$523,$C509,'CMS Downtime'!$D$24:$D$523,$D509,'CMS Downtime'!$K$24:$K$523,"Quality Assurance/Quality Control Calibrations"))</f>
        <v/>
      </c>
      <c r="K509" s="160" t="str">
        <f>IF($C509="","",SUMIFS('CMS Downtime'!$J$24:$J$523,'CMS Downtime'!$B$24:$B$523,$B509,'CMS Downtime'!$C$24:$C$523,$C509,'CMS Downtime'!$D$24:$D$523,$D509,'CMS Downtime'!$K$24:$K$523,"Other Known Causes"))</f>
        <v/>
      </c>
      <c r="L509" s="160" t="str">
        <f>IF($C509="","",SUMIFS('CMS Downtime'!$J$24:$J$523,'CMS Downtime'!$B$24:$B$523,$B509,'CMS Downtime'!$C$24:$C$523,$C509,'CMS Downtime'!$D$24:$D$523,$D509,'CMS Downtime'!$K$24:$K$523,"Other Unknown Causes"))</f>
        <v/>
      </c>
    </row>
    <row r="510" spans="2:12" s="119" customFormat="1" x14ac:dyDescent="0.25">
      <c r="B510" s="144" t="str">
        <f>IF(Lists!AM488="","",Lists!AM488)</f>
        <v/>
      </c>
      <c r="C510" s="145" t="str">
        <f>IF(Lists!AN488="","",Lists!AN488)</f>
        <v/>
      </c>
      <c r="D510" s="145" t="str">
        <f>IF(Lists!AO488="","",Lists!AO488)</f>
        <v/>
      </c>
      <c r="E510" s="135"/>
      <c r="F510" s="142" t="str">
        <f>IF(C510="","",SUMIFS('CMS Downtime'!$J$24:'CMS Downtime'!$J$1323,'CMS Downtime'!$B$24:'CMS Downtime'!$B$1323,B510,'CMS Downtime'!$C$24:'CMS Downtime'!$C$1323,C510,'CMS Downtime'!$D$24:'CMS Downtime'!$D$1323,D510))</f>
        <v/>
      </c>
      <c r="G510" s="158" t="str">
        <f t="shared" si="7"/>
        <v/>
      </c>
      <c r="H510" s="160" t="str">
        <f>IF($C510="","",SUMIFS('CMS Downtime'!$J$24:$J$523,'CMS Downtime'!$B$24:$B$523,$B510,'CMS Downtime'!$C$24:$C$523,$C510,'CMS Downtime'!$D$24:$D$523,$D510,'CMS Downtime'!$K$24:$K$523,"Monitoring Equipment Malfunction"))</f>
        <v/>
      </c>
      <c r="I510" s="160" t="str">
        <f>IF($C510="","",SUMIFS('CMS Downtime'!$J$24:$J$523,'CMS Downtime'!$B$24:$B$523,$B510,'CMS Downtime'!$C$24:$C$523,$C510,'CMS Downtime'!$D$24:$D$523,$D510,'CMS Downtime'!$K$24:$K$523,"NonMonitoring Equipment Malfunction"))</f>
        <v/>
      </c>
      <c r="J510" s="160" t="str">
        <f>IF($C510="","",SUMIFS('CMS Downtime'!$J$24:$J$523,'CMS Downtime'!$B$24:$B$523,$B510,'CMS Downtime'!$C$24:$C$523,$C510,'CMS Downtime'!$D$24:$D$523,$D510,'CMS Downtime'!$K$24:$K$523,"Quality Assurance/Quality Control Calibrations"))</f>
        <v/>
      </c>
      <c r="K510" s="160" t="str">
        <f>IF($C510="","",SUMIFS('CMS Downtime'!$J$24:$J$523,'CMS Downtime'!$B$24:$B$523,$B510,'CMS Downtime'!$C$24:$C$523,$C510,'CMS Downtime'!$D$24:$D$523,$D510,'CMS Downtime'!$K$24:$K$523,"Other Known Causes"))</f>
        <v/>
      </c>
      <c r="L510" s="160" t="str">
        <f>IF($C510="","",SUMIFS('CMS Downtime'!$J$24:$J$523,'CMS Downtime'!$B$24:$B$523,$B510,'CMS Downtime'!$C$24:$C$523,$C510,'CMS Downtime'!$D$24:$D$523,$D510,'CMS Downtime'!$K$24:$K$523,"Other Unknown Causes"))</f>
        <v/>
      </c>
    </row>
    <row r="511" spans="2:12" s="119" customFormat="1" x14ac:dyDescent="0.25">
      <c r="B511" s="144" t="str">
        <f>IF(Lists!AM489="","",Lists!AM489)</f>
        <v/>
      </c>
      <c r="C511" s="145" t="str">
        <f>IF(Lists!AN489="","",Lists!AN489)</f>
        <v/>
      </c>
      <c r="D511" s="145" t="str">
        <f>IF(Lists!AO489="","",Lists!AO489)</f>
        <v/>
      </c>
      <c r="E511" s="135"/>
      <c r="F511" s="142" t="str">
        <f>IF(C511="","",SUMIFS('CMS Downtime'!$J$24:'CMS Downtime'!$J$1323,'CMS Downtime'!$B$24:'CMS Downtime'!$B$1323,B511,'CMS Downtime'!$C$24:'CMS Downtime'!$C$1323,C511,'CMS Downtime'!$D$24:'CMS Downtime'!$D$1323,D511))</f>
        <v/>
      </c>
      <c r="G511" s="158" t="str">
        <f t="shared" si="7"/>
        <v/>
      </c>
      <c r="H511" s="160" t="str">
        <f>IF($C511="","",SUMIFS('CMS Downtime'!$J$24:$J$523,'CMS Downtime'!$B$24:$B$523,$B511,'CMS Downtime'!$C$24:$C$523,$C511,'CMS Downtime'!$D$24:$D$523,$D511,'CMS Downtime'!$K$24:$K$523,"Monitoring Equipment Malfunction"))</f>
        <v/>
      </c>
      <c r="I511" s="160" t="str">
        <f>IF($C511="","",SUMIFS('CMS Downtime'!$J$24:$J$523,'CMS Downtime'!$B$24:$B$523,$B511,'CMS Downtime'!$C$24:$C$523,$C511,'CMS Downtime'!$D$24:$D$523,$D511,'CMS Downtime'!$K$24:$K$523,"NonMonitoring Equipment Malfunction"))</f>
        <v/>
      </c>
      <c r="J511" s="160" t="str">
        <f>IF($C511="","",SUMIFS('CMS Downtime'!$J$24:$J$523,'CMS Downtime'!$B$24:$B$523,$B511,'CMS Downtime'!$C$24:$C$523,$C511,'CMS Downtime'!$D$24:$D$523,$D511,'CMS Downtime'!$K$24:$K$523,"Quality Assurance/Quality Control Calibrations"))</f>
        <v/>
      </c>
      <c r="K511" s="160" t="str">
        <f>IF($C511="","",SUMIFS('CMS Downtime'!$J$24:$J$523,'CMS Downtime'!$B$24:$B$523,$B511,'CMS Downtime'!$C$24:$C$523,$C511,'CMS Downtime'!$D$24:$D$523,$D511,'CMS Downtime'!$K$24:$K$523,"Other Known Causes"))</f>
        <v/>
      </c>
      <c r="L511" s="160" t="str">
        <f>IF($C511="","",SUMIFS('CMS Downtime'!$J$24:$J$523,'CMS Downtime'!$B$24:$B$523,$B511,'CMS Downtime'!$C$24:$C$523,$C511,'CMS Downtime'!$D$24:$D$523,$D511,'CMS Downtime'!$K$24:$K$523,"Other Unknown Causes"))</f>
        <v/>
      </c>
    </row>
    <row r="512" spans="2:12" s="119" customFormat="1" x14ac:dyDescent="0.25">
      <c r="B512" s="144" t="str">
        <f>IF(Lists!AM490="","",Lists!AM490)</f>
        <v/>
      </c>
      <c r="C512" s="145" t="str">
        <f>IF(Lists!AN490="","",Lists!AN490)</f>
        <v/>
      </c>
      <c r="D512" s="145" t="str">
        <f>IF(Lists!AO490="","",Lists!AO490)</f>
        <v/>
      </c>
      <c r="E512" s="135"/>
      <c r="F512" s="142" t="str">
        <f>IF(C512="","",SUMIFS('CMS Downtime'!$J$24:'CMS Downtime'!$J$1323,'CMS Downtime'!$B$24:'CMS Downtime'!$B$1323,B512,'CMS Downtime'!$C$24:'CMS Downtime'!$C$1323,C512,'CMS Downtime'!$D$24:'CMS Downtime'!$D$1323,D512))</f>
        <v/>
      </c>
      <c r="G512" s="158" t="str">
        <f t="shared" si="7"/>
        <v/>
      </c>
      <c r="H512" s="160" t="str">
        <f>IF($C512="","",SUMIFS('CMS Downtime'!$J$24:$J$523,'CMS Downtime'!$B$24:$B$523,$B512,'CMS Downtime'!$C$24:$C$523,$C512,'CMS Downtime'!$D$24:$D$523,$D512,'CMS Downtime'!$K$24:$K$523,"Monitoring Equipment Malfunction"))</f>
        <v/>
      </c>
      <c r="I512" s="160" t="str">
        <f>IF($C512="","",SUMIFS('CMS Downtime'!$J$24:$J$523,'CMS Downtime'!$B$24:$B$523,$B512,'CMS Downtime'!$C$24:$C$523,$C512,'CMS Downtime'!$D$24:$D$523,$D512,'CMS Downtime'!$K$24:$K$523,"NonMonitoring Equipment Malfunction"))</f>
        <v/>
      </c>
      <c r="J512" s="160" t="str">
        <f>IF($C512="","",SUMIFS('CMS Downtime'!$J$24:$J$523,'CMS Downtime'!$B$24:$B$523,$B512,'CMS Downtime'!$C$24:$C$523,$C512,'CMS Downtime'!$D$24:$D$523,$D512,'CMS Downtime'!$K$24:$K$523,"Quality Assurance/Quality Control Calibrations"))</f>
        <v/>
      </c>
      <c r="K512" s="160" t="str">
        <f>IF($C512="","",SUMIFS('CMS Downtime'!$J$24:$J$523,'CMS Downtime'!$B$24:$B$523,$B512,'CMS Downtime'!$C$24:$C$523,$C512,'CMS Downtime'!$D$24:$D$523,$D512,'CMS Downtime'!$K$24:$K$523,"Other Known Causes"))</f>
        <v/>
      </c>
      <c r="L512" s="160" t="str">
        <f>IF($C512="","",SUMIFS('CMS Downtime'!$J$24:$J$523,'CMS Downtime'!$B$24:$B$523,$B512,'CMS Downtime'!$C$24:$C$523,$C512,'CMS Downtime'!$D$24:$D$523,$D512,'CMS Downtime'!$K$24:$K$523,"Other Unknown Causes"))</f>
        <v/>
      </c>
    </row>
    <row r="513" spans="2:12" s="119" customFormat="1" x14ac:dyDescent="0.25">
      <c r="B513" s="144" t="str">
        <f>IF(Lists!AM491="","",Lists!AM491)</f>
        <v/>
      </c>
      <c r="C513" s="145" t="str">
        <f>IF(Lists!AN491="","",Lists!AN491)</f>
        <v/>
      </c>
      <c r="D513" s="145" t="str">
        <f>IF(Lists!AO491="","",Lists!AO491)</f>
        <v/>
      </c>
      <c r="E513" s="135"/>
      <c r="F513" s="142" t="str">
        <f>IF(C513="","",SUMIFS('CMS Downtime'!$J$24:'CMS Downtime'!$J$1323,'CMS Downtime'!$B$24:'CMS Downtime'!$B$1323,B513,'CMS Downtime'!$C$24:'CMS Downtime'!$C$1323,C513,'CMS Downtime'!$D$24:'CMS Downtime'!$D$1323,D513))</f>
        <v/>
      </c>
      <c r="G513" s="158" t="str">
        <f t="shared" si="7"/>
        <v/>
      </c>
      <c r="H513" s="160" t="str">
        <f>IF($C513="","",SUMIFS('CMS Downtime'!$J$24:$J$523,'CMS Downtime'!$B$24:$B$523,$B513,'CMS Downtime'!$C$24:$C$523,$C513,'CMS Downtime'!$D$24:$D$523,$D513,'CMS Downtime'!$K$24:$K$523,"Monitoring Equipment Malfunction"))</f>
        <v/>
      </c>
      <c r="I513" s="160" t="str">
        <f>IF($C513="","",SUMIFS('CMS Downtime'!$J$24:$J$523,'CMS Downtime'!$B$24:$B$523,$B513,'CMS Downtime'!$C$24:$C$523,$C513,'CMS Downtime'!$D$24:$D$523,$D513,'CMS Downtime'!$K$24:$K$523,"NonMonitoring Equipment Malfunction"))</f>
        <v/>
      </c>
      <c r="J513" s="160" t="str">
        <f>IF($C513="","",SUMIFS('CMS Downtime'!$J$24:$J$523,'CMS Downtime'!$B$24:$B$523,$B513,'CMS Downtime'!$C$24:$C$523,$C513,'CMS Downtime'!$D$24:$D$523,$D513,'CMS Downtime'!$K$24:$K$523,"Quality Assurance/Quality Control Calibrations"))</f>
        <v/>
      </c>
      <c r="K513" s="160" t="str">
        <f>IF($C513="","",SUMIFS('CMS Downtime'!$J$24:$J$523,'CMS Downtime'!$B$24:$B$523,$B513,'CMS Downtime'!$C$24:$C$523,$C513,'CMS Downtime'!$D$24:$D$523,$D513,'CMS Downtime'!$K$24:$K$523,"Other Known Causes"))</f>
        <v/>
      </c>
      <c r="L513" s="160" t="str">
        <f>IF($C513="","",SUMIFS('CMS Downtime'!$J$24:$J$523,'CMS Downtime'!$B$24:$B$523,$B513,'CMS Downtime'!$C$24:$C$523,$C513,'CMS Downtime'!$D$24:$D$523,$D513,'CMS Downtime'!$K$24:$K$523,"Other Unknown Causes"))</f>
        <v/>
      </c>
    </row>
    <row r="514" spans="2:12" s="119" customFormat="1" x14ac:dyDescent="0.25">
      <c r="B514" s="144" t="str">
        <f>IF(Lists!AM492="","",Lists!AM492)</f>
        <v/>
      </c>
      <c r="C514" s="145" t="str">
        <f>IF(Lists!AN492="","",Lists!AN492)</f>
        <v/>
      </c>
      <c r="D514" s="145" t="str">
        <f>IF(Lists!AO492="","",Lists!AO492)</f>
        <v/>
      </c>
      <c r="E514" s="135"/>
      <c r="F514" s="142" t="str">
        <f>IF(C514="","",SUMIFS('CMS Downtime'!$J$24:'CMS Downtime'!$J$1323,'CMS Downtime'!$B$24:'CMS Downtime'!$B$1323,B514,'CMS Downtime'!$C$24:'CMS Downtime'!$C$1323,C514,'CMS Downtime'!$D$24:'CMS Downtime'!$D$1323,D514))</f>
        <v/>
      </c>
      <c r="G514" s="158" t="str">
        <f t="shared" si="7"/>
        <v/>
      </c>
      <c r="H514" s="160" t="str">
        <f>IF($C514="","",SUMIFS('CMS Downtime'!$J$24:$J$523,'CMS Downtime'!$B$24:$B$523,$B514,'CMS Downtime'!$C$24:$C$523,$C514,'CMS Downtime'!$D$24:$D$523,$D514,'CMS Downtime'!$K$24:$K$523,"Monitoring Equipment Malfunction"))</f>
        <v/>
      </c>
      <c r="I514" s="160" t="str">
        <f>IF($C514="","",SUMIFS('CMS Downtime'!$J$24:$J$523,'CMS Downtime'!$B$24:$B$523,$B514,'CMS Downtime'!$C$24:$C$523,$C514,'CMS Downtime'!$D$24:$D$523,$D514,'CMS Downtime'!$K$24:$K$523,"NonMonitoring Equipment Malfunction"))</f>
        <v/>
      </c>
      <c r="J514" s="160" t="str">
        <f>IF($C514="","",SUMIFS('CMS Downtime'!$J$24:$J$523,'CMS Downtime'!$B$24:$B$523,$B514,'CMS Downtime'!$C$24:$C$523,$C514,'CMS Downtime'!$D$24:$D$523,$D514,'CMS Downtime'!$K$24:$K$523,"Quality Assurance/Quality Control Calibrations"))</f>
        <v/>
      </c>
      <c r="K514" s="160" t="str">
        <f>IF($C514="","",SUMIFS('CMS Downtime'!$J$24:$J$523,'CMS Downtime'!$B$24:$B$523,$B514,'CMS Downtime'!$C$24:$C$523,$C514,'CMS Downtime'!$D$24:$D$523,$D514,'CMS Downtime'!$K$24:$K$523,"Other Known Causes"))</f>
        <v/>
      </c>
      <c r="L514" s="160" t="str">
        <f>IF($C514="","",SUMIFS('CMS Downtime'!$J$24:$J$523,'CMS Downtime'!$B$24:$B$523,$B514,'CMS Downtime'!$C$24:$C$523,$C514,'CMS Downtime'!$D$24:$D$523,$D514,'CMS Downtime'!$K$24:$K$523,"Other Unknown Causes"))</f>
        <v/>
      </c>
    </row>
    <row r="515" spans="2:12" s="119" customFormat="1" x14ac:dyDescent="0.25">
      <c r="B515" s="144" t="str">
        <f>IF(Lists!AM493="","",Lists!AM493)</f>
        <v/>
      </c>
      <c r="C515" s="145" t="str">
        <f>IF(Lists!AN493="","",Lists!AN493)</f>
        <v/>
      </c>
      <c r="D515" s="145" t="str">
        <f>IF(Lists!AO493="","",Lists!AO493)</f>
        <v/>
      </c>
      <c r="E515" s="135"/>
      <c r="F515" s="142" t="str">
        <f>IF(C515="","",SUMIFS('CMS Downtime'!$J$24:'CMS Downtime'!$J$1323,'CMS Downtime'!$B$24:'CMS Downtime'!$B$1323,B515,'CMS Downtime'!$C$24:'CMS Downtime'!$C$1323,C515,'CMS Downtime'!$D$24:'CMS Downtime'!$D$1323,D515))</f>
        <v/>
      </c>
      <c r="G515" s="158" t="str">
        <f t="shared" si="7"/>
        <v/>
      </c>
      <c r="H515" s="160" t="str">
        <f>IF($C515="","",SUMIFS('CMS Downtime'!$J$24:$J$523,'CMS Downtime'!$B$24:$B$523,$B515,'CMS Downtime'!$C$24:$C$523,$C515,'CMS Downtime'!$D$24:$D$523,$D515,'CMS Downtime'!$K$24:$K$523,"Monitoring Equipment Malfunction"))</f>
        <v/>
      </c>
      <c r="I515" s="160" t="str">
        <f>IF($C515="","",SUMIFS('CMS Downtime'!$J$24:$J$523,'CMS Downtime'!$B$24:$B$523,$B515,'CMS Downtime'!$C$24:$C$523,$C515,'CMS Downtime'!$D$24:$D$523,$D515,'CMS Downtime'!$K$24:$K$523,"NonMonitoring Equipment Malfunction"))</f>
        <v/>
      </c>
      <c r="J515" s="160" t="str">
        <f>IF($C515="","",SUMIFS('CMS Downtime'!$J$24:$J$523,'CMS Downtime'!$B$24:$B$523,$B515,'CMS Downtime'!$C$24:$C$523,$C515,'CMS Downtime'!$D$24:$D$523,$D515,'CMS Downtime'!$K$24:$K$523,"Quality Assurance/Quality Control Calibrations"))</f>
        <v/>
      </c>
      <c r="K515" s="160" t="str">
        <f>IF($C515="","",SUMIFS('CMS Downtime'!$J$24:$J$523,'CMS Downtime'!$B$24:$B$523,$B515,'CMS Downtime'!$C$24:$C$523,$C515,'CMS Downtime'!$D$24:$D$523,$D515,'CMS Downtime'!$K$24:$K$523,"Other Known Causes"))</f>
        <v/>
      </c>
      <c r="L515" s="160" t="str">
        <f>IF($C515="","",SUMIFS('CMS Downtime'!$J$24:$J$523,'CMS Downtime'!$B$24:$B$523,$B515,'CMS Downtime'!$C$24:$C$523,$C515,'CMS Downtime'!$D$24:$D$523,$D515,'CMS Downtime'!$K$24:$K$523,"Other Unknown Causes"))</f>
        <v/>
      </c>
    </row>
    <row r="516" spans="2:12" s="119" customFormat="1" x14ac:dyDescent="0.25">
      <c r="B516" s="144" t="str">
        <f>IF(Lists!AM494="","",Lists!AM494)</f>
        <v/>
      </c>
      <c r="C516" s="145" t="str">
        <f>IF(Lists!AN494="","",Lists!AN494)</f>
        <v/>
      </c>
      <c r="D516" s="145" t="str">
        <f>IF(Lists!AO494="","",Lists!AO494)</f>
        <v/>
      </c>
      <c r="E516" s="135"/>
      <c r="F516" s="142" t="str">
        <f>IF(C516="","",SUMIFS('CMS Downtime'!$J$24:'CMS Downtime'!$J$1323,'CMS Downtime'!$B$24:'CMS Downtime'!$B$1323,B516,'CMS Downtime'!$C$24:'CMS Downtime'!$C$1323,C516,'CMS Downtime'!$D$24:'CMS Downtime'!$D$1323,D516))</f>
        <v/>
      </c>
      <c r="G516" s="158" t="str">
        <f t="shared" si="7"/>
        <v/>
      </c>
      <c r="H516" s="160" t="str">
        <f>IF($C516="","",SUMIFS('CMS Downtime'!$J$24:$J$523,'CMS Downtime'!$B$24:$B$523,$B516,'CMS Downtime'!$C$24:$C$523,$C516,'CMS Downtime'!$D$24:$D$523,$D516,'CMS Downtime'!$K$24:$K$523,"Monitoring Equipment Malfunction"))</f>
        <v/>
      </c>
      <c r="I516" s="160" t="str">
        <f>IF($C516="","",SUMIFS('CMS Downtime'!$J$24:$J$523,'CMS Downtime'!$B$24:$B$523,$B516,'CMS Downtime'!$C$24:$C$523,$C516,'CMS Downtime'!$D$24:$D$523,$D516,'CMS Downtime'!$K$24:$K$523,"NonMonitoring Equipment Malfunction"))</f>
        <v/>
      </c>
      <c r="J516" s="160" t="str">
        <f>IF($C516="","",SUMIFS('CMS Downtime'!$J$24:$J$523,'CMS Downtime'!$B$24:$B$523,$B516,'CMS Downtime'!$C$24:$C$523,$C516,'CMS Downtime'!$D$24:$D$523,$D516,'CMS Downtime'!$K$24:$K$523,"Quality Assurance/Quality Control Calibrations"))</f>
        <v/>
      </c>
      <c r="K516" s="160" t="str">
        <f>IF($C516="","",SUMIFS('CMS Downtime'!$J$24:$J$523,'CMS Downtime'!$B$24:$B$523,$B516,'CMS Downtime'!$C$24:$C$523,$C516,'CMS Downtime'!$D$24:$D$523,$D516,'CMS Downtime'!$K$24:$K$523,"Other Known Causes"))</f>
        <v/>
      </c>
      <c r="L516" s="160" t="str">
        <f>IF($C516="","",SUMIFS('CMS Downtime'!$J$24:$J$523,'CMS Downtime'!$B$24:$B$523,$B516,'CMS Downtime'!$C$24:$C$523,$C516,'CMS Downtime'!$D$24:$D$523,$D516,'CMS Downtime'!$K$24:$K$523,"Other Unknown Causes"))</f>
        <v/>
      </c>
    </row>
    <row r="517" spans="2:12" s="119" customFormat="1" x14ac:dyDescent="0.25">
      <c r="B517" s="144" t="str">
        <f>IF(Lists!AM495="","",Lists!AM495)</f>
        <v/>
      </c>
      <c r="C517" s="145" t="str">
        <f>IF(Lists!AN495="","",Lists!AN495)</f>
        <v/>
      </c>
      <c r="D517" s="145" t="str">
        <f>IF(Lists!AO495="","",Lists!AO495)</f>
        <v/>
      </c>
      <c r="E517" s="135"/>
      <c r="F517" s="142" t="str">
        <f>IF(C517="","",SUMIFS('CMS Downtime'!$J$24:'CMS Downtime'!$J$1323,'CMS Downtime'!$B$24:'CMS Downtime'!$B$1323,B517,'CMS Downtime'!$C$24:'CMS Downtime'!$C$1323,C517,'CMS Downtime'!$D$24:'CMS Downtime'!$D$1323,D517))</f>
        <v/>
      </c>
      <c r="G517" s="158" t="str">
        <f t="shared" si="7"/>
        <v/>
      </c>
      <c r="H517" s="160" t="str">
        <f>IF($C517="","",SUMIFS('CMS Downtime'!$J$24:$J$523,'CMS Downtime'!$B$24:$B$523,$B517,'CMS Downtime'!$C$24:$C$523,$C517,'CMS Downtime'!$D$24:$D$523,$D517,'CMS Downtime'!$K$24:$K$523,"Monitoring Equipment Malfunction"))</f>
        <v/>
      </c>
      <c r="I517" s="160" t="str">
        <f>IF($C517="","",SUMIFS('CMS Downtime'!$J$24:$J$523,'CMS Downtime'!$B$24:$B$523,$B517,'CMS Downtime'!$C$24:$C$523,$C517,'CMS Downtime'!$D$24:$D$523,$D517,'CMS Downtime'!$K$24:$K$523,"NonMonitoring Equipment Malfunction"))</f>
        <v/>
      </c>
      <c r="J517" s="160" t="str">
        <f>IF($C517="","",SUMIFS('CMS Downtime'!$J$24:$J$523,'CMS Downtime'!$B$24:$B$523,$B517,'CMS Downtime'!$C$24:$C$523,$C517,'CMS Downtime'!$D$24:$D$523,$D517,'CMS Downtime'!$K$24:$K$523,"Quality Assurance/Quality Control Calibrations"))</f>
        <v/>
      </c>
      <c r="K517" s="160" t="str">
        <f>IF($C517="","",SUMIFS('CMS Downtime'!$J$24:$J$523,'CMS Downtime'!$B$24:$B$523,$B517,'CMS Downtime'!$C$24:$C$523,$C517,'CMS Downtime'!$D$24:$D$523,$D517,'CMS Downtime'!$K$24:$K$523,"Other Known Causes"))</f>
        <v/>
      </c>
      <c r="L517" s="160" t="str">
        <f>IF($C517="","",SUMIFS('CMS Downtime'!$J$24:$J$523,'CMS Downtime'!$B$24:$B$523,$B517,'CMS Downtime'!$C$24:$C$523,$C517,'CMS Downtime'!$D$24:$D$523,$D517,'CMS Downtime'!$K$24:$K$523,"Other Unknown Causes"))</f>
        <v/>
      </c>
    </row>
    <row r="518" spans="2:12" s="119" customFormat="1" x14ac:dyDescent="0.25">
      <c r="B518" s="144" t="str">
        <f>IF(Lists!AM496="","",Lists!AM496)</f>
        <v/>
      </c>
      <c r="C518" s="145" t="str">
        <f>IF(Lists!AN496="","",Lists!AN496)</f>
        <v/>
      </c>
      <c r="D518" s="145" t="str">
        <f>IF(Lists!AO496="","",Lists!AO496)</f>
        <v/>
      </c>
      <c r="E518" s="135"/>
      <c r="F518" s="142" t="str">
        <f>IF(C518="","",SUMIFS('CMS Downtime'!$J$24:'CMS Downtime'!$J$1323,'CMS Downtime'!$B$24:'CMS Downtime'!$B$1323,B518,'CMS Downtime'!$C$24:'CMS Downtime'!$C$1323,C518,'CMS Downtime'!$D$24:'CMS Downtime'!$D$1323,D518))</f>
        <v/>
      </c>
      <c r="G518" s="158" t="str">
        <f t="shared" si="7"/>
        <v/>
      </c>
      <c r="H518" s="160" t="str">
        <f>IF($C518="","",SUMIFS('CMS Downtime'!$J$24:$J$523,'CMS Downtime'!$B$24:$B$523,$B518,'CMS Downtime'!$C$24:$C$523,$C518,'CMS Downtime'!$D$24:$D$523,$D518,'CMS Downtime'!$K$24:$K$523,"Monitoring Equipment Malfunction"))</f>
        <v/>
      </c>
      <c r="I518" s="160" t="str">
        <f>IF($C518="","",SUMIFS('CMS Downtime'!$J$24:$J$523,'CMS Downtime'!$B$24:$B$523,$B518,'CMS Downtime'!$C$24:$C$523,$C518,'CMS Downtime'!$D$24:$D$523,$D518,'CMS Downtime'!$K$24:$K$523,"NonMonitoring Equipment Malfunction"))</f>
        <v/>
      </c>
      <c r="J518" s="160" t="str">
        <f>IF($C518="","",SUMIFS('CMS Downtime'!$J$24:$J$523,'CMS Downtime'!$B$24:$B$523,$B518,'CMS Downtime'!$C$24:$C$523,$C518,'CMS Downtime'!$D$24:$D$523,$D518,'CMS Downtime'!$K$24:$K$523,"Quality Assurance/Quality Control Calibrations"))</f>
        <v/>
      </c>
      <c r="K518" s="160" t="str">
        <f>IF($C518="","",SUMIFS('CMS Downtime'!$J$24:$J$523,'CMS Downtime'!$B$24:$B$523,$B518,'CMS Downtime'!$C$24:$C$523,$C518,'CMS Downtime'!$D$24:$D$523,$D518,'CMS Downtime'!$K$24:$K$523,"Other Known Causes"))</f>
        <v/>
      </c>
      <c r="L518" s="160" t="str">
        <f>IF($C518="","",SUMIFS('CMS Downtime'!$J$24:$J$523,'CMS Downtime'!$B$24:$B$523,$B518,'CMS Downtime'!$C$24:$C$523,$C518,'CMS Downtime'!$D$24:$D$523,$D518,'CMS Downtime'!$K$24:$K$523,"Other Unknown Causes"))</f>
        <v/>
      </c>
    </row>
    <row r="519" spans="2:12" s="119" customFormat="1" x14ac:dyDescent="0.25">
      <c r="B519" s="144" t="str">
        <f>IF(Lists!AM497="","",Lists!AM497)</f>
        <v/>
      </c>
      <c r="C519" s="145" t="str">
        <f>IF(Lists!AN497="","",Lists!AN497)</f>
        <v/>
      </c>
      <c r="D519" s="145" t="str">
        <f>IF(Lists!AO497="","",Lists!AO497)</f>
        <v/>
      </c>
      <c r="E519" s="135"/>
      <c r="F519" s="142" t="str">
        <f>IF(C519="","",SUMIFS('CMS Downtime'!$J$24:'CMS Downtime'!$J$1323,'CMS Downtime'!$B$24:'CMS Downtime'!$B$1323,B519,'CMS Downtime'!$C$24:'CMS Downtime'!$C$1323,C519,'CMS Downtime'!$D$24:'CMS Downtime'!$D$1323,D519))</f>
        <v/>
      </c>
      <c r="G519" s="158" t="str">
        <f t="shared" si="7"/>
        <v/>
      </c>
      <c r="H519" s="160" t="str">
        <f>IF($C519="","",SUMIFS('CMS Downtime'!$J$24:$J$523,'CMS Downtime'!$B$24:$B$523,$B519,'CMS Downtime'!$C$24:$C$523,$C519,'CMS Downtime'!$D$24:$D$523,$D519,'CMS Downtime'!$K$24:$K$523,"Monitoring Equipment Malfunction"))</f>
        <v/>
      </c>
      <c r="I519" s="160" t="str">
        <f>IF($C519="","",SUMIFS('CMS Downtime'!$J$24:$J$523,'CMS Downtime'!$B$24:$B$523,$B519,'CMS Downtime'!$C$24:$C$523,$C519,'CMS Downtime'!$D$24:$D$523,$D519,'CMS Downtime'!$K$24:$K$523,"NonMonitoring Equipment Malfunction"))</f>
        <v/>
      </c>
      <c r="J519" s="160" t="str">
        <f>IF($C519="","",SUMIFS('CMS Downtime'!$J$24:$J$523,'CMS Downtime'!$B$24:$B$523,$B519,'CMS Downtime'!$C$24:$C$523,$C519,'CMS Downtime'!$D$24:$D$523,$D519,'CMS Downtime'!$K$24:$K$523,"Quality Assurance/Quality Control Calibrations"))</f>
        <v/>
      </c>
      <c r="K519" s="160" t="str">
        <f>IF($C519="","",SUMIFS('CMS Downtime'!$J$24:$J$523,'CMS Downtime'!$B$24:$B$523,$B519,'CMS Downtime'!$C$24:$C$523,$C519,'CMS Downtime'!$D$24:$D$523,$D519,'CMS Downtime'!$K$24:$K$523,"Other Known Causes"))</f>
        <v/>
      </c>
      <c r="L519" s="160" t="str">
        <f>IF($C519="","",SUMIFS('CMS Downtime'!$J$24:$J$523,'CMS Downtime'!$B$24:$B$523,$B519,'CMS Downtime'!$C$24:$C$523,$C519,'CMS Downtime'!$D$24:$D$523,$D519,'CMS Downtime'!$K$24:$K$523,"Other Unknown Causes"))</f>
        <v/>
      </c>
    </row>
    <row r="520" spans="2:12" s="119" customFormat="1" x14ac:dyDescent="0.25">
      <c r="B520" s="144" t="str">
        <f>IF(Lists!AM498="","",Lists!AM498)</f>
        <v/>
      </c>
      <c r="C520" s="145" t="str">
        <f>IF(Lists!AN498="","",Lists!AN498)</f>
        <v/>
      </c>
      <c r="D520" s="145" t="str">
        <f>IF(Lists!AO498="","",Lists!AO498)</f>
        <v/>
      </c>
      <c r="E520" s="135"/>
      <c r="F520" s="142" t="str">
        <f>IF(C520="","",SUMIFS('CMS Downtime'!$J$24:'CMS Downtime'!$J$1323,'CMS Downtime'!$B$24:'CMS Downtime'!$B$1323,B520,'CMS Downtime'!$C$24:'CMS Downtime'!$C$1323,C520,'CMS Downtime'!$D$24:'CMS Downtime'!$D$1323,D520))</f>
        <v/>
      </c>
      <c r="G520" s="158" t="str">
        <f t="shared" si="7"/>
        <v/>
      </c>
      <c r="H520" s="160" t="str">
        <f>IF($C520="","",SUMIFS('CMS Downtime'!$J$24:$J$523,'CMS Downtime'!$B$24:$B$523,$B520,'CMS Downtime'!$C$24:$C$523,$C520,'CMS Downtime'!$D$24:$D$523,$D520,'CMS Downtime'!$K$24:$K$523,"Monitoring Equipment Malfunction"))</f>
        <v/>
      </c>
      <c r="I520" s="160" t="str">
        <f>IF($C520="","",SUMIFS('CMS Downtime'!$J$24:$J$523,'CMS Downtime'!$B$24:$B$523,$B520,'CMS Downtime'!$C$24:$C$523,$C520,'CMS Downtime'!$D$24:$D$523,$D520,'CMS Downtime'!$K$24:$K$523,"NonMonitoring Equipment Malfunction"))</f>
        <v/>
      </c>
      <c r="J520" s="160" t="str">
        <f>IF($C520="","",SUMIFS('CMS Downtime'!$J$24:$J$523,'CMS Downtime'!$B$24:$B$523,$B520,'CMS Downtime'!$C$24:$C$523,$C520,'CMS Downtime'!$D$24:$D$523,$D520,'CMS Downtime'!$K$24:$K$523,"Quality Assurance/Quality Control Calibrations"))</f>
        <v/>
      </c>
      <c r="K520" s="160" t="str">
        <f>IF($C520="","",SUMIFS('CMS Downtime'!$J$24:$J$523,'CMS Downtime'!$B$24:$B$523,$B520,'CMS Downtime'!$C$24:$C$523,$C520,'CMS Downtime'!$D$24:$D$523,$D520,'CMS Downtime'!$K$24:$K$523,"Other Known Causes"))</f>
        <v/>
      </c>
      <c r="L520" s="160" t="str">
        <f>IF($C520="","",SUMIFS('CMS Downtime'!$J$24:$J$523,'CMS Downtime'!$B$24:$B$523,$B520,'CMS Downtime'!$C$24:$C$523,$C520,'CMS Downtime'!$D$24:$D$523,$D520,'CMS Downtime'!$K$24:$K$523,"Other Unknown Causes"))</f>
        <v/>
      </c>
    </row>
    <row r="521" spans="2:12" s="119" customFormat="1" x14ac:dyDescent="0.25">
      <c r="B521" s="144" t="str">
        <f>IF(Lists!AM499="","",Lists!AM499)</f>
        <v/>
      </c>
      <c r="C521" s="145" t="str">
        <f>IF(Lists!AN499="","",Lists!AN499)</f>
        <v/>
      </c>
      <c r="D521" s="145" t="str">
        <f>IF(Lists!AO499="","",Lists!AO499)</f>
        <v/>
      </c>
      <c r="E521" s="135"/>
      <c r="F521" s="142" t="str">
        <f>IF(C521="","",SUMIFS('CMS Downtime'!$J$24:'CMS Downtime'!$J$1323,'CMS Downtime'!$B$24:'CMS Downtime'!$B$1323,B521,'CMS Downtime'!$C$24:'CMS Downtime'!$C$1323,C521,'CMS Downtime'!$D$24:'CMS Downtime'!$D$1323,D521))</f>
        <v/>
      </c>
      <c r="G521" s="158" t="str">
        <f t="shared" si="7"/>
        <v/>
      </c>
      <c r="H521" s="160" t="str">
        <f>IF($C521="","",SUMIFS('CMS Downtime'!$J$24:$J$523,'CMS Downtime'!$B$24:$B$523,$B521,'CMS Downtime'!$C$24:$C$523,$C521,'CMS Downtime'!$D$24:$D$523,$D521,'CMS Downtime'!$K$24:$K$523,"Monitoring Equipment Malfunction"))</f>
        <v/>
      </c>
      <c r="I521" s="160" t="str">
        <f>IF($C521="","",SUMIFS('CMS Downtime'!$J$24:$J$523,'CMS Downtime'!$B$24:$B$523,$B521,'CMS Downtime'!$C$24:$C$523,$C521,'CMS Downtime'!$D$24:$D$523,$D521,'CMS Downtime'!$K$24:$K$523,"NonMonitoring Equipment Malfunction"))</f>
        <v/>
      </c>
      <c r="J521" s="160" t="str">
        <f>IF($C521="","",SUMIFS('CMS Downtime'!$J$24:$J$523,'CMS Downtime'!$B$24:$B$523,$B521,'CMS Downtime'!$C$24:$C$523,$C521,'CMS Downtime'!$D$24:$D$523,$D521,'CMS Downtime'!$K$24:$K$523,"Quality Assurance/Quality Control Calibrations"))</f>
        <v/>
      </c>
      <c r="K521" s="160" t="str">
        <f>IF($C521="","",SUMIFS('CMS Downtime'!$J$24:$J$523,'CMS Downtime'!$B$24:$B$523,$B521,'CMS Downtime'!$C$24:$C$523,$C521,'CMS Downtime'!$D$24:$D$523,$D521,'CMS Downtime'!$K$24:$K$523,"Other Known Causes"))</f>
        <v/>
      </c>
      <c r="L521" s="160" t="str">
        <f>IF($C521="","",SUMIFS('CMS Downtime'!$J$24:$J$523,'CMS Downtime'!$B$24:$B$523,$B521,'CMS Downtime'!$C$24:$C$523,$C521,'CMS Downtime'!$D$24:$D$523,$D521,'CMS Downtime'!$K$24:$K$523,"Other Unknown Causes"))</f>
        <v/>
      </c>
    </row>
    <row r="522" spans="2:12" s="119" customFormat="1" x14ac:dyDescent="0.25">
      <c r="B522" s="144" t="str">
        <f>IF(Lists!AM500="","",Lists!AM500)</f>
        <v/>
      </c>
      <c r="C522" s="145" t="str">
        <f>IF(Lists!AN500="","",Lists!AN500)</f>
        <v/>
      </c>
      <c r="D522" s="145" t="str">
        <f>IF(Lists!AO500="","",Lists!AO500)</f>
        <v/>
      </c>
      <c r="E522" s="135"/>
      <c r="F522" s="142" t="str">
        <f>IF(C522="","",SUMIFS('CMS Downtime'!$J$24:'CMS Downtime'!$J$1323,'CMS Downtime'!$B$24:'CMS Downtime'!$B$1323,B522,'CMS Downtime'!$C$24:'CMS Downtime'!$C$1323,C522,'CMS Downtime'!$D$24:'CMS Downtime'!$D$1323,D522))</f>
        <v/>
      </c>
      <c r="G522" s="158" t="str">
        <f t="shared" si="7"/>
        <v/>
      </c>
      <c r="H522" s="160" t="str">
        <f>IF($C522="","",SUMIFS('CMS Downtime'!$J$24:$J$523,'CMS Downtime'!$B$24:$B$523,$B522,'CMS Downtime'!$C$24:$C$523,$C522,'CMS Downtime'!$D$24:$D$523,$D522,'CMS Downtime'!$K$24:$K$523,"Monitoring Equipment Malfunction"))</f>
        <v/>
      </c>
      <c r="I522" s="160" t="str">
        <f>IF($C522="","",SUMIFS('CMS Downtime'!$J$24:$J$523,'CMS Downtime'!$B$24:$B$523,$B522,'CMS Downtime'!$C$24:$C$523,$C522,'CMS Downtime'!$D$24:$D$523,$D522,'CMS Downtime'!$K$24:$K$523,"NonMonitoring Equipment Malfunction"))</f>
        <v/>
      </c>
      <c r="J522" s="160" t="str">
        <f>IF($C522="","",SUMIFS('CMS Downtime'!$J$24:$J$523,'CMS Downtime'!$B$24:$B$523,$B522,'CMS Downtime'!$C$24:$C$523,$C522,'CMS Downtime'!$D$24:$D$523,$D522,'CMS Downtime'!$K$24:$K$523,"Quality Assurance/Quality Control Calibrations"))</f>
        <v/>
      </c>
      <c r="K522" s="160" t="str">
        <f>IF($C522="","",SUMIFS('CMS Downtime'!$J$24:$J$523,'CMS Downtime'!$B$24:$B$523,$B522,'CMS Downtime'!$C$24:$C$523,$C522,'CMS Downtime'!$D$24:$D$523,$D522,'CMS Downtime'!$K$24:$K$523,"Other Known Causes"))</f>
        <v/>
      </c>
      <c r="L522" s="160" t="str">
        <f>IF($C522="","",SUMIFS('CMS Downtime'!$J$24:$J$523,'CMS Downtime'!$B$24:$B$523,$B522,'CMS Downtime'!$C$24:$C$523,$C522,'CMS Downtime'!$D$24:$D$523,$D522,'CMS Downtime'!$K$24:$K$523,"Other Unknown Causes"))</f>
        <v/>
      </c>
    </row>
    <row r="523" spans="2:12" s="119" customFormat="1" x14ac:dyDescent="0.25">
      <c r="B523" s="144" t="str">
        <f>IF(Lists!AM501="","",Lists!AM501)</f>
        <v/>
      </c>
      <c r="C523" s="145" t="str">
        <f>IF(Lists!AN501="","",Lists!AN501)</f>
        <v/>
      </c>
      <c r="D523" s="145" t="str">
        <f>IF(Lists!AO501="","",Lists!AO501)</f>
        <v/>
      </c>
      <c r="E523" s="135"/>
      <c r="F523" s="142" t="str">
        <f>IF(C523="","",SUMIFS('CMS Downtime'!$J$24:'CMS Downtime'!$J$1323,'CMS Downtime'!$B$24:'CMS Downtime'!$B$1323,B523,'CMS Downtime'!$C$24:'CMS Downtime'!$C$1323,C523,'CMS Downtime'!$D$24:'CMS Downtime'!$D$1323,D523))</f>
        <v/>
      </c>
      <c r="G523" s="158" t="str">
        <f t="shared" si="7"/>
        <v/>
      </c>
      <c r="H523" s="160" t="str">
        <f>IF($C523="","",SUMIFS('CMS Downtime'!$J$24:$J$523,'CMS Downtime'!$B$24:$B$523,$B523,'CMS Downtime'!$C$24:$C$523,$C523,'CMS Downtime'!$D$24:$D$523,$D523,'CMS Downtime'!$K$24:$K$523,"Monitoring Equipment Malfunction"))</f>
        <v/>
      </c>
      <c r="I523" s="160" t="str">
        <f>IF($C523="","",SUMIFS('CMS Downtime'!$J$24:$J$523,'CMS Downtime'!$B$24:$B$523,$B523,'CMS Downtime'!$C$24:$C$523,$C523,'CMS Downtime'!$D$24:$D$523,$D523,'CMS Downtime'!$K$24:$K$523,"NonMonitoring Equipment Malfunction"))</f>
        <v/>
      </c>
      <c r="J523" s="160" t="str">
        <f>IF($C523="","",SUMIFS('CMS Downtime'!$J$24:$J$523,'CMS Downtime'!$B$24:$B$523,$B523,'CMS Downtime'!$C$24:$C$523,$C523,'CMS Downtime'!$D$24:$D$523,$D523,'CMS Downtime'!$K$24:$K$523,"Quality Assurance/Quality Control Calibrations"))</f>
        <v/>
      </c>
      <c r="K523" s="160" t="str">
        <f>IF($C523="","",SUMIFS('CMS Downtime'!$J$24:$J$523,'CMS Downtime'!$B$24:$B$523,$B523,'CMS Downtime'!$C$24:$C$523,$C523,'CMS Downtime'!$D$24:$D$523,$D523,'CMS Downtime'!$K$24:$K$523,"Other Known Causes"))</f>
        <v/>
      </c>
      <c r="L523" s="160" t="str">
        <f>IF($C523="","",SUMIFS('CMS Downtime'!$J$24:$J$523,'CMS Downtime'!$B$24:$B$523,$B523,'CMS Downtime'!$C$24:$C$523,$C523,'CMS Downtime'!$D$24:$D$523,$D523,'CMS Downtime'!$K$24:$K$523,"Other Unknown Causes"))</f>
        <v/>
      </c>
    </row>
    <row r="524" spans="2:12" s="119" customFormat="1" x14ac:dyDescent="0.25">
      <c r="B524" s="144" t="str">
        <f>IF(Lists!AM502="","",Lists!AM502)</f>
        <v/>
      </c>
      <c r="C524" s="145" t="str">
        <f>IF(Lists!AN502="","",Lists!AN502)</f>
        <v/>
      </c>
      <c r="D524" s="145" t="str">
        <f>IF(Lists!AO502="","",Lists!AO502)</f>
        <v/>
      </c>
      <c r="E524" s="135"/>
      <c r="F524" s="142" t="str">
        <f>IF(C524="","",SUMIFS('CMS Downtime'!$J$24:'CMS Downtime'!$J$1323,'CMS Downtime'!$B$24:'CMS Downtime'!$B$1323,B524,'CMS Downtime'!$C$24:'CMS Downtime'!$C$1323,C524,'CMS Downtime'!$D$24:'CMS Downtime'!$D$1323,D524))</f>
        <v/>
      </c>
      <c r="G524" s="158" t="str">
        <f t="shared" si="7"/>
        <v/>
      </c>
      <c r="H524" s="160" t="str">
        <f>IF($C524="","",SUMIFS('CMS Downtime'!$J$24:$J$523,'CMS Downtime'!$B$24:$B$523,$B524,'CMS Downtime'!$C$24:$C$523,$C524,'CMS Downtime'!$D$24:$D$523,$D524,'CMS Downtime'!$K$24:$K$523,"Monitoring Equipment Malfunction"))</f>
        <v/>
      </c>
      <c r="I524" s="160" t="str">
        <f>IF($C524="","",SUMIFS('CMS Downtime'!$J$24:$J$523,'CMS Downtime'!$B$24:$B$523,$B524,'CMS Downtime'!$C$24:$C$523,$C524,'CMS Downtime'!$D$24:$D$523,$D524,'CMS Downtime'!$K$24:$K$523,"NonMonitoring Equipment Malfunction"))</f>
        <v/>
      </c>
      <c r="J524" s="160" t="str">
        <f>IF($C524="","",SUMIFS('CMS Downtime'!$J$24:$J$523,'CMS Downtime'!$B$24:$B$523,$B524,'CMS Downtime'!$C$24:$C$523,$C524,'CMS Downtime'!$D$24:$D$523,$D524,'CMS Downtime'!$K$24:$K$523,"Quality Assurance/Quality Control Calibrations"))</f>
        <v/>
      </c>
      <c r="K524" s="160" t="str">
        <f>IF($C524="","",SUMIFS('CMS Downtime'!$J$24:$J$523,'CMS Downtime'!$B$24:$B$523,$B524,'CMS Downtime'!$C$24:$C$523,$C524,'CMS Downtime'!$D$24:$D$523,$D524,'CMS Downtime'!$K$24:$K$523,"Other Known Causes"))</f>
        <v/>
      </c>
      <c r="L524" s="160" t="str">
        <f>IF($C524="","",SUMIFS('CMS Downtime'!$J$24:$J$523,'CMS Downtime'!$B$24:$B$523,$B524,'CMS Downtime'!$C$24:$C$523,$C524,'CMS Downtime'!$D$24:$D$523,$D524,'CMS Downtime'!$K$24:$K$523,"Other Unknown Causes"))</f>
        <v/>
      </c>
    </row>
    <row r="525" spans="2:12" s="119" customFormat="1" x14ac:dyDescent="0.25">
      <c r="B525" s="144" t="str">
        <f>IF(Lists!AM503="","",Lists!AM503)</f>
        <v/>
      </c>
      <c r="C525" s="145" t="str">
        <f>IF(Lists!AN503="","",Lists!AN503)</f>
        <v/>
      </c>
      <c r="D525" s="145" t="str">
        <f>IF(Lists!AO503="","",Lists!AO503)</f>
        <v/>
      </c>
      <c r="E525" s="135"/>
      <c r="F525" s="142" t="str">
        <f>IF(C525="","",SUMIFS('CMS Downtime'!$J$24:'CMS Downtime'!$J$1323,'CMS Downtime'!$B$24:'CMS Downtime'!$B$1323,B525,'CMS Downtime'!$C$24:'CMS Downtime'!$C$1323,C525,'CMS Downtime'!$D$24:'CMS Downtime'!$D$1323,D525))</f>
        <v/>
      </c>
      <c r="G525" s="158" t="str">
        <f t="shared" si="7"/>
        <v/>
      </c>
      <c r="H525" s="160" t="str">
        <f>IF($C525="","",SUMIFS('CMS Downtime'!$J$24:$J$523,'CMS Downtime'!$B$24:$B$523,$B525,'CMS Downtime'!$C$24:$C$523,$C525,'CMS Downtime'!$D$24:$D$523,$D525,'CMS Downtime'!$K$24:$K$523,"Monitoring Equipment Malfunction"))</f>
        <v/>
      </c>
      <c r="I525" s="160" t="str">
        <f>IF($C525="","",SUMIFS('CMS Downtime'!$J$24:$J$523,'CMS Downtime'!$B$24:$B$523,$B525,'CMS Downtime'!$C$24:$C$523,$C525,'CMS Downtime'!$D$24:$D$523,$D525,'CMS Downtime'!$K$24:$K$523,"NonMonitoring Equipment Malfunction"))</f>
        <v/>
      </c>
      <c r="J525" s="160" t="str">
        <f>IF($C525="","",SUMIFS('CMS Downtime'!$J$24:$J$523,'CMS Downtime'!$B$24:$B$523,$B525,'CMS Downtime'!$C$24:$C$523,$C525,'CMS Downtime'!$D$24:$D$523,$D525,'CMS Downtime'!$K$24:$K$523,"Quality Assurance/Quality Control Calibrations"))</f>
        <v/>
      </c>
      <c r="K525" s="160" t="str">
        <f>IF($C525="","",SUMIFS('CMS Downtime'!$J$24:$J$523,'CMS Downtime'!$B$24:$B$523,$B525,'CMS Downtime'!$C$24:$C$523,$C525,'CMS Downtime'!$D$24:$D$523,$D525,'CMS Downtime'!$K$24:$K$523,"Other Known Causes"))</f>
        <v/>
      </c>
      <c r="L525" s="160" t="str">
        <f>IF($C525="","",SUMIFS('CMS Downtime'!$J$24:$J$523,'CMS Downtime'!$B$24:$B$523,$B525,'CMS Downtime'!$C$24:$C$523,$C525,'CMS Downtime'!$D$24:$D$523,$D525,'CMS Downtime'!$K$24:$K$523,"Other Unknown Causes"))</f>
        <v/>
      </c>
    </row>
    <row r="526" spans="2:12" s="119" customFormat="1" x14ac:dyDescent="0.25">
      <c r="B526" s="144" t="str">
        <f>IF(Lists!AM504="","",Lists!AM504)</f>
        <v/>
      </c>
      <c r="C526" s="145" t="str">
        <f>IF(Lists!AN504="","",Lists!AN504)</f>
        <v/>
      </c>
      <c r="D526" s="145" t="str">
        <f>IF(Lists!AO504="","",Lists!AO504)</f>
        <v/>
      </c>
      <c r="E526" s="135"/>
      <c r="F526" s="142" t="str">
        <f>IF(C526="","",SUMIFS('CMS Downtime'!$J$24:'CMS Downtime'!$J$1323,'CMS Downtime'!$B$24:'CMS Downtime'!$B$1323,B526,'CMS Downtime'!$C$24:'CMS Downtime'!$C$1323,C526,'CMS Downtime'!$D$24:'CMS Downtime'!$D$1323,D526))</f>
        <v/>
      </c>
      <c r="G526" s="158" t="str">
        <f t="shared" si="7"/>
        <v/>
      </c>
      <c r="H526" s="160" t="str">
        <f>IF($C526="","",SUMIFS('CMS Downtime'!$J$24:$J$523,'CMS Downtime'!$B$24:$B$523,$B526,'CMS Downtime'!$C$24:$C$523,$C526,'CMS Downtime'!$D$24:$D$523,$D526,'CMS Downtime'!$K$24:$K$523,"Monitoring Equipment Malfunction"))</f>
        <v/>
      </c>
      <c r="I526" s="160" t="str">
        <f>IF($C526="","",SUMIFS('CMS Downtime'!$J$24:$J$523,'CMS Downtime'!$B$24:$B$523,$B526,'CMS Downtime'!$C$24:$C$523,$C526,'CMS Downtime'!$D$24:$D$523,$D526,'CMS Downtime'!$K$24:$K$523,"NonMonitoring Equipment Malfunction"))</f>
        <v/>
      </c>
      <c r="J526" s="160" t="str">
        <f>IF($C526="","",SUMIFS('CMS Downtime'!$J$24:$J$523,'CMS Downtime'!$B$24:$B$523,$B526,'CMS Downtime'!$C$24:$C$523,$C526,'CMS Downtime'!$D$24:$D$523,$D526,'CMS Downtime'!$K$24:$K$523,"Quality Assurance/Quality Control Calibrations"))</f>
        <v/>
      </c>
      <c r="K526" s="160" t="str">
        <f>IF($C526="","",SUMIFS('CMS Downtime'!$J$24:$J$523,'CMS Downtime'!$B$24:$B$523,$B526,'CMS Downtime'!$C$24:$C$523,$C526,'CMS Downtime'!$D$24:$D$523,$D526,'CMS Downtime'!$K$24:$K$523,"Other Known Causes"))</f>
        <v/>
      </c>
      <c r="L526" s="160" t="str">
        <f>IF($C526="","",SUMIFS('CMS Downtime'!$J$24:$J$523,'CMS Downtime'!$B$24:$B$523,$B526,'CMS Downtime'!$C$24:$C$523,$C526,'CMS Downtime'!$D$24:$D$523,$D526,'CMS Downtime'!$K$24:$K$523,"Other Unknown Causes"))</f>
        <v/>
      </c>
    </row>
    <row r="527" spans="2:12" s="119" customFormat="1" x14ac:dyDescent="0.25">
      <c r="B527" s="144" t="str">
        <f>IF(Lists!AM505="","",Lists!AM505)</f>
        <v/>
      </c>
      <c r="C527" s="145" t="str">
        <f>IF(Lists!AN505="","",Lists!AN505)</f>
        <v/>
      </c>
      <c r="D527" s="145" t="str">
        <f>IF(Lists!AO505="","",Lists!AO505)</f>
        <v/>
      </c>
      <c r="E527" s="135"/>
      <c r="F527" s="142" t="str">
        <f>IF(C527="","",SUMIFS('CMS Downtime'!$J$24:'CMS Downtime'!$J$1323,'CMS Downtime'!$B$24:'CMS Downtime'!$B$1323,B527,'CMS Downtime'!$C$24:'CMS Downtime'!$C$1323,C527,'CMS Downtime'!$D$24:'CMS Downtime'!$D$1323,D527))</f>
        <v/>
      </c>
      <c r="G527" s="158" t="str">
        <f t="shared" si="7"/>
        <v/>
      </c>
      <c r="H527" s="160" t="str">
        <f>IF($C527="","",SUMIFS('CMS Downtime'!$J$24:$J$523,'CMS Downtime'!$B$24:$B$523,$B527,'CMS Downtime'!$C$24:$C$523,$C527,'CMS Downtime'!$D$24:$D$523,$D527,'CMS Downtime'!$K$24:$K$523,"Monitoring Equipment Malfunction"))</f>
        <v/>
      </c>
      <c r="I527" s="160" t="str">
        <f>IF($C527="","",SUMIFS('CMS Downtime'!$J$24:$J$523,'CMS Downtime'!$B$24:$B$523,$B527,'CMS Downtime'!$C$24:$C$523,$C527,'CMS Downtime'!$D$24:$D$523,$D527,'CMS Downtime'!$K$24:$K$523,"NonMonitoring Equipment Malfunction"))</f>
        <v/>
      </c>
      <c r="J527" s="160" t="str">
        <f>IF($C527="","",SUMIFS('CMS Downtime'!$J$24:$J$523,'CMS Downtime'!$B$24:$B$523,$B527,'CMS Downtime'!$C$24:$C$523,$C527,'CMS Downtime'!$D$24:$D$523,$D527,'CMS Downtime'!$K$24:$K$523,"Quality Assurance/Quality Control Calibrations"))</f>
        <v/>
      </c>
      <c r="K527" s="160" t="str">
        <f>IF($C527="","",SUMIFS('CMS Downtime'!$J$24:$J$523,'CMS Downtime'!$B$24:$B$523,$B527,'CMS Downtime'!$C$24:$C$523,$C527,'CMS Downtime'!$D$24:$D$523,$D527,'CMS Downtime'!$K$24:$K$523,"Other Known Causes"))</f>
        <v/>
      </c>
      <c r="L527" s="160" t="str">
        <f>IF($C527="","",SUMIFS('CMS Downtime'!$J$24:$J$523,'CMS Downtime'!$B$24:$B$523,$B527,'CMS Downtime'!$C$24:$C$523,$C527,'CMS Downtime'!$D$24:$D$523,$D527,'CMS Downtime'!$K$24:$K$523,"Other Unknown Causes"))</f>
        <v/>
      </c>
    </row>
    <row r="528" spans="2:12" s="119" customFormat="1" x14ac:dyDescent="0.25">
      <c r="B528" s="144" t="str">
        <f>IF(Lists!AM506="","",Lists!AM506)</f>
        <v/>
      </c>
      <c r="C528" s="145" t="str">
        <f>IF(Lists!AN506="","",Lists!AN506)</f>
        <v/>
      </c>
      <c r="D528" s="145" t="str">
        <f>IF(Lists!AO506="","",Lists!AO506)</f>
        <v/>
      </c>
      <c r="E528" s="135"/>
      <c r="F528" s="142" t="str">
        <f>IF(C528="","",SUMIFS('CMS Downtime'!$J$24:'CMS Downtime'!$J$1323,'CMS Downtime'!$B$24:'CMS Downtime'!$B$1323,B528,'CMS Downtime'!$C$24:'CMS Downtime'!$C$1323,C528,'CMS Downtime'!$D$24:'CMS Downtime'!$D$1323,D528))</f>
        <v/>
      </c>
      <c r="G528" s="158" t="str">
        <f t="shared" si="7"/>
        <v/>
      </c>
      <c r="H528" s="160" t="str">
        <f>IF($C528="","",SUMIFS('CMS Downtime'!$J$24:$J$523,'CMS Downtime'!$B$24:$B$523,$B528,'CMS Downtime'!$C$24:$C$523,$C528,'CMS Downtime'!$D$24:$D$523,$D528,'CMS Downtime'!$K$24:$K$523,"Monitoring Equipment Malfunction"))</f>
        <v/>
      </c>
      <c r="I528" s="160" t="str">
        <f>IF($C528="","",SUMIFS('CMS Downtime'!$J$24:$J$523,'CMS Downtime'!$B$24:$B$523,$B528,'CMS Downtime'!$C$24:$C$523,$C528,'CMS Downtime'!$D$24:$D$523,$D528,'CMS Downtime'!$K$24:$K$523,"NonMonitoring Equipment Malfunction"))</f>
        <v/>
      </c>
      <c r="J528" s="160" t="str">
        <f>IF($C528="","",SUMIFS('CMS Downtime'!$J$24:$J$523,'CMS Downtime'!$B$24:$B$523,$B528,'CMS Downtime'!$C$24:$C$523,$C528,'CMS Downtime'!$D$24:$D$523,$D528,'CMS Downtime'!$K$24:$K$523,"Quality Assurance/Quality Control Calibrations"))</f>
        <v/>
      </c>
      <c r="K528" s="160" t="str">
        <f>IF($C528="","",SUMIFS('CMS Downtime'!$J$24:$J$523,'CMS Downtime'!$B$24:$B$523,$B528,'CMS Downtime'!$C$24:$C$523,$C528,'CMS Downtime'!$D$24:$D$523,$D528,'CMS Downtime'!$K$24:$K$523,"Other Known Causes"))</f>
        <v/>
      </c>
      <c r="L528" s="160" t="str">
        <f>IF($C528="","",SUMIFS('CMS Downtime'!$J$24:$J$523,'CMS Downtime'!$B$24:$B$523,$B528,'CMS Downtime'!$C$24:$C$523,$C528,'CMS Downtime'!$D$24:$D$523,$D528,'CMS Downtime'!$K$24:$K$523,"Other Unknown Causes"))</f>
        <v/>
      </c>
    </row>
    <row r="529" spans="2:12" s="119" customFormat="1" x14ac:dyDescent="0.25">
      <c r="B529" s="144" t="str">
        <f>IF(Lists!AM507="","",Lists!AM507)</f>
        <v/>
      </c>
      <c r="C529" s="145" t="str">
        <f>IF(Lists!AN507="","",Lists!AN507)</f>
        <v/>
      </c>
      <c r="D529" s="145" t="str">
        <f>IF(Lists!AO507="","",Lists!AO507)</f>
        <v/>
      </c>
      <c r="E529" s="135"/>
      <c r="F529" s="142" t="str">
        <f>IF(C529="","",SUMIFS('CMS Downtime'!$J$24:'CMS Downtime'!$J$1323,'CMS Downtime'!$B$24:'CMS Downtime'!$B$1323,B529,'CMS Downtime'!$C$24:'CMS Downtime'!$C$1323,C529,'CMS Downtime'!$D$24:'CMS Downtime'!$D$1323,D529))</f>
        <v/>
      </c>
      <c r="G529" s="158" t="str">
        <f t="shared" si="7"/>
        <v/>
      </c>
      <c r="H529" s="160" t="str">
        <f>IF($C529="","",SUMIFS('CMS Downtime'!$J$24:$J$523,'CMS Downtime'!$B$24:$B$523,$B529,'CMS Downtime'!$C$24:$C$523,$C529,'CMS Downtime'!$D$24:$D$523,$D529,'CMS Downtime'!$K$24:$K$523,"Monitoring Equipment Malfunction"))</f>
        <v/>
      </c>
      <c r="I529" s="160" t="str">
        <f>IF($C529="","",SUMIFS('CMS Downtime'!$J$24:$J$523,'CMS Downtime'!$B$24:$B$523,$B529,'CMS Downtime'!$C$24:$C$523,$C529,'CMS Downtime'!$D$24:$D$523,$D529,'CMS Downtime'!$K$24:$K$523,"NonMonitoring Equipment Malfunction"))</f>
        <v/>
      </c>
      <c r="J529" s="160" t="str">
        <f>IF($C529="","",SUMIFS('CMS Downtime'!$J$24:$J$523,'CMS Downtime'!$B$24:$B$523,$B529,'CMS Downtime'!$C$24:$C$523,$C529,'CMS Downtime'!$D$24:$D$523,$D529,'CMS Downtime'!$K$24:$K$523,"Quality Assurance/Quality Control Calibrations"))</f>
        <v/>
      </c>
      <c r="K529" s="160" t="str">
        <f>IF($C529="","",SUMIFS('CMS Downtime'!$J$24:$J$523,'CMS Downtime'!$B$24:$B$523,$B529,'CMS Downtime'!$C$24:$C$523,$C529,'CMS Downtime'!$D$24:$D$523,$D529,'CMS Downtime'!$K$24:$K$523,"Other Known Causes"))</f>
        <v/>
      </c>
      <c r="L529" s="160" t="str">
        <f>IF($C529="","",SUMIFS('CMS Downtime'!$J$24:$J$523,'CMS Downtime'!$B$24:$B$523,$B529,'CMS Downtime'!$C$24:$C$523,$C529,'CMS Downtime'!$D$24:$D$523,$D529,'CMS Downtime'!$K$24:$K$523,"Other Unknown Causes"))</f>
        <v/>
      </c>
    </row>
    <row r="530" spans="2:12" s="119" customFormat="1" x14ac:dyDescent="0.25">
      <c r="B530" s="144" t="str">
        <f>IF(Lists!AM508="","",Lists!AM508)</f>
        <v/>
      </c>
      <c r="C530" s="145" t="str">
        <f>IF(Lists!AN508="","",Lists!AN508)</f>
        <v/>
      </c>
      <c r="D530" s="145" t="str">
        <f>IF(Lists!AO508="","",Lists!AO508)</f>
        <v/>
      </c>
      <c r="E530" s="135"/>
      <c r="F530" s="142" t="str">
        <f>IF(C530="","",SUMIFS('CMS Downtime'!$J$24:'CMS Downtime'!$J$1323,'CMS Downtime'!$B$24:'CMS Downtime'!$B$1323,B530,'CMS Downtime'!$C$24:'CMS Downtime'!$C$1323,C530,'CMS Downtime'!$D$24:'CMS Downtime'!$D$1323,D530))</f>
        <v/>
      </c>
      <c r="G530" s="158" t="str">
        <f t="shared" si="7"/>
        <v/>
      </c>
      <c r="H530" s="160" t="str">
        <f>IF($C530="","",SUMIFS('CMS Downtime'!$J$24:$J$523,'CMS Downtime'!$B$24:$B$523,$B530,'CMS Downtime'!$C$24:$C$523,$C530,'CMS Downtime'!$D$24:$D$523,$D530,'CMS Downtime'!$K$24:$K$523,"Monitoring Equipment Malfunction"))</f>
        <v/>
      </c>
      <c r="I530" s="160" t="str">
        <f>IF($C530="","",SUMIFS('CMS Downtime'!$J$24:$J$523,'CMS Downtime'!$B$24:$B$523,$B530,'CMS Downtime'!$C$24:$C$523,$C530,'CMS Downtime'!$D$24:$D$523,$D530,'CMS Downtime'!$K$24:$K$523,"NonMonitoring Equipment Malfunction"))</f>
        <v/>
      </c>
      <c r="J530" s="160" t="str">
        <f>IF($C530="","",SUMIFS('CMS Downtime'!$J$24:$J$523,'CMS Downtime'!$B$24:$B$523,$B530,'CMS Downtime'!$C$24:$C$523,$C530,'CMS Downtime'!$D$24:$D$523,$D530,'CMS Downtime'!$K$24:$K$523,"Quality Assurance/Quality Control Calibrations"))</f>
        <v/>
      </c>
      <c r="K530" s="160" t="str">
        <f>IF($C530="","",SUMIFS('CMS Downtime'!$J$24:$J$523,'CMS Downtime'!$B$24:$B$523,$B530,'CMS Downtime'!$C$24:$C$523,$C530,'CMS Downtime'!$D$24:$D$523,$D530,'CMS Downtime'!$K$24:$K$523,"Other Known Causes"))</f>
        <v/>
      </c>
      <c r="L530" s="160" t="str">
        <f>IF($C530="","",SUMIFS('CMS Downtime'!$J$24:$J$523,'CMS Downtime'!$B$24:$B$523,$B530,'CMS Downtime'!$C$24:$C$523,$C530,'CMS Downtime'!$D$24:$D$523,$D530,'CMS Downtime'!$K$24:$K$523,"Other Unknown Causes"))</f>
        <v/>
      </c>
    </row>
    <row r="531" spans="2:12" s="119" customFormat="1" x14ac:dyDescent="0.25">
      <c r="B531" s="144" t="str">
        <f>IF(Lists!AM509="","",Lists!AM509)</f>
        <v/>
      </c>
      <c r="C531" s="145" t="str">
        <f>IF(Lists!AN509="","",Lists!AN509)</f>
        <v/>
      </c>
      <c r="D531" s="145" t="str">
        <f>IF(Lists!AO509="","",Lists!AO509)</f>
        <v/>
      </c>
      <c r="E531" s="135"/>
      <c r="F531" s="142" t="str">
        <f>IF(C531="","",SUMIFS('CMS Downtime'!$J$24:'CMS Downtime'!$J$1323,'CMS Downtime'!$B$24:'CMS Downtime'!$B$1323,B531,'CMS Downtime'!$C$24:'CMS Downtime'!$C$1323,C531,'CMS Downtime'!$D$24:'CMS Downtime'!$D$1323,D531))</f>
        <v/>
      </c>
      <c r="G531" s="158" t="str">
        <f t="shared" si="7"/>
        <v/>
      </c>
      <c r="H531" s="160" t="str">
        <f>IF($C531="","",SUMIFS('CMS Downtime'!$J$24:$J$523,'CMS Downtime'!$B$24:$B$523,$B531,'CMS Downtime'!$C$24:$C$523,$C531,'CMS Downtime'!$D$24:$D$523,$D531,'CMS Downtime'!$K$24:$K$523,"Monitoring Equipment Malfunction"))</f>
        <v/>
      </c>
      <c r="I531" s="160" t="str">
        <f>IF($C531="","",SUMIFS('CMS Downtime'!$J$24:$J$523,'CMS Downtime'!$B$24:$B$523,$B531,'CMS Downtime'!$C$24:$C$523,$C531,'CMS Downtime'!$D$24:$D$523,$D531,'CMS Downtime'!$K$24:$K$523,"NonMonitoring Equipment Malfunction"))</f>
        <v/>
      </c>
      <c r="J531" s="160" t="str">
        <f>IF($C531="","",SUMIFS('CMS Downtime'!$J$24:$J$523,'CMS Downtime'!$B$24:$B$523,$B531,'CMS Downtime'!$C$24:$C$523,$C531,'CMS Downtime'!$D$24:$D$523,$D531,'CMS Downtime'!$K$24:$K$523,"Quality Assurance/Quality Control Calibrations"))</f>
        <v/>
      </c>
      <c r="K531" s="160" t="str">
        <f>IF($C531="","",SUMIFS('CMS Downtime'!$J$24:$J$523,'CMS Downtime'!$B$24:$B$523,$B531,'CMS Downtime'!$C$24:$C$523,$C531,'CMS Downtime'!$D$24:$D$523,$D531,'CMS Downtime'!$K$24:$K$523,"Other Known Causes"))</f>
        <v/>
      </c>
      <c r="L531" s="160" t="str">
        <f>IF($C531="","",SUMIFS('CMS Downtime'!$J$24:$J$523,'CMS Downtime'!$B$24:$B$523,$B531,'CMS Downtime'!$C$24:$C$523,$C531,'CMS Downtime'!$D$24:$D$523,$D531,'CMS Downtime'!$K$24:$K$523,"Other Unknown Causes"))</f>
        <v/>
      </c>
    </row>
    <row r="532" spans="2:12" s="119" customFormat="1" x14ac:dyDescent="0.25">
      <c r="B532" s="144" t="str">
        <f>IF(Lists!AM510="","",Lists!AM510)</f>
        <v/>
      </c>
      <c r="C532" s="145" t="str">
        <f>IF(Lists!AN510="","",Lists!AN510)</f>
        <v/>
      </c>
      <c r="D532" s="145" t="str">
        <f>IF(Lists!AO510="","",Lists!AO510)</f>
        <v/>
      </c>
      <c r="E532" s="135"/>
      <c r="F532" s="142" t="str">
        <f>IF(C532="","",SUMIFS('CMS Downtime'!$J$24:'CMS Downtime'!$J$1323,'CMS Downtime'!$B$24:'CMS Downtime'!$B$1323,B532,'CMS Downtime'!$C$24:'CMS Downtime'!$C$1323,C532,'CMS Downtime'!$D$24:'CMS Downtime'!$D$1323,D532))</f>
        <v/>
      </c>
      <c r="G532" s="158" t="str">
        <f t="shared" si="7"/>
        <v/>
      </c>
      <c r="H532" s="160" t="str">
        <f>IF($C532="","",SUMIFS('CMS Downtime'!$J$24:$J$523,'CMS Downtime'!$B$24:$B$523,$B532,'CMS Downtime'!$C$24:$C$523,$C532,'CMS Downtime'!$D$24:$D$523,$D532,'CMS Downtime'!$K$24:$K$523,"Monitoring Equipment Malfunction"))</f>
        <v/>
      </c>
      <c r="I532" s="160" t="str">
        <f>IF($C532="","",SUMIFS('CMS Downtime'!$J$24:$J$523,'CMS Downtime'!$B$24:$B$523,$B532,'CMS Downtime'!$C$24:$C$523,$C532,'CMS Downtime'!$D$24:$D$523,$D532,'CMS Downtime'!$K$24:$K$523,"NonMonitoring Equipment Malfunction"))</f>
        <v/>
      </c>
      <c r="J532" s="160" t="str">
        <f>IF($C532="","",SUMIFS('CMS Downtime'!$J$24:$J$523,'CMS Downtime'!$B$24:$B$523,$B532,'CMS Downtime'!$C$24:$C$523,$C532,'CMS Downtime'!$D$24:$D$523,$D532,'CMS Downtime'!$K$24:$K$523,"Quality Assurance/Quality Control Calibrations"))</f>
        <v/>
      </c>
      <c r="K532" s="160" t="str">
        <f>IF($C532="","",SUMIFS('CMS Downtime'!$J$24:$J$523,'CMS Downtime'!$B$24:$B$523,$B532,'CMS Downtime'!$C$24:$C$523,$C532,'CMS Downtime'!$D$24:$D$523,$D532,'CMS Downtime'!$K$24:$K$523,"Other Known Causes"))</f>
        <v/>
      </c>
      <c r="L532" s="160" t="str">
        <f>IF($C532="","",SUMIFS('CMS Downtime'!$J$24:$J$523,'CMS Downtime'!$B$24:$B$523,$B532,'CMS Downtime'!$C$24:$C$523,$C532,'CMS Downtime'!$D$24:$D$523,$D532,'CMS Downtime'!$K$24:$K$523,"Other Unknown Causes"))</f>
        <v/>
      </c>
    </row>
    <row r="533" spans="2:12" s="119" customFormat="1" x14ac:dyDescent="0.25">
      <c r="B533" s="144" t="str">
        <f>IF(Lists!AM511="","",Lists!AM511)</f>
        <v/>
      </c>
      <c r="C533" s="145" t="str">
        <f>IF(Lists!AN511="","",Lists!AN511)</f>
        <v/>
      </c>
      <c r="D533" s="145" t="str">
        <f>IF(Lists!AO511="","",Lists!AO511)</f>
        <v/>
      </c>
      <c r="E533" s="135"/>
      <c r="F533" s="142" t="str">
        <f>IF(C533="","",SUMIFS('CMS Downtime'!$J$24:'CMS Downtime'!$J$1323,'CMS Downtime'!$B$24:'CMS Downtime'!$B$1323,B533,'CMS Downtime'!$C$24:'CMS Downtime'!$C$1323,C533,'CMS Downtime'!$D$24:'CMS Downtime'!$D$1323,D533))</f>
        <v/>
      </c>
      <c r="G533" s="158" t="str">
        <f t="shared" si="7"/>
        <v/>
      </c>
      <c r="H533" s="160" t="str">
        <f>IF($C533="","",SUMIFS('CMS Downtime'!$J$24:$J$523,'CMS Downtime'!$B$24:$B$523,$B533,'CMS Downtime'!$C$24:$C$523,$C533,'CMS Downtime'!$D$24:$D$523,$D533,'CMS Downtime'!$K$24:$K$523,"Monitoring Equipment Malfunction"))</f>
        <v/>
      </c>
      <c r="I533" s="160" t="str">
        <f>IF($C533="","",SUMIFS('CMS Downtime'!$J$24:$J$523,'CMS Downtime'!$B$24:$B$523,$B533,'CMS Downtime'!$C$24:$C$523,$C533,'CMS Downtime'!$D$24:$D$523,$D533,'CMS Downtime'!$K$24:$K$523,"NonMonitoring Equipment Malfunction"))</f>
        <v/>
      </c>
      <c r="J533" s="160" t="str">
        <f>IF($C533="","",SUMIFS('CMS Downtime'!$J$24:$J$523,'CMS Downtime'!$B$24:$B$523,$B533,'CMS Downtime'!$C$24:$C$523,$C533,'CMS Downtime'!$D$24:$D$523,$D533,'CMS Downtime'!$K$24:$K$523,"Quality Assurance/Quality Control Calibrations"))</f>
        <v/>
      </c>
      <c r="K533" s="160" t="str">
        <f>IF($C533="","",SUMIFS('CMS Downtime'!$J$24:$J$523,'CMS Downtime'!$B$24:$B$523,$B533,'CMS Downtime'!$C$24:$C$523,$C533,'CMS Downtime'!$D$24:$D$523,$D533,'CMS Downtime'!$K$24:$K$523,"Other Known Causes"))</f>
        <v/>
      </c>
      <c r="L533" s="160" t="str">
        <f>IF($C533="","",SUMIFS('CMS Downtime'!$J$24:$J$523,'CMS Downtime'!$B$24:$B$523,$B533,'CMS Downtime'!$C$24:$C$523,$C533,'CMS Downtime'!$D$24:$D$523,$D533,'CMS Downtime'!$K$24:$K$523,"Other Unknown Causes"))</f>
        <v/>
      </c>
    </row>
    <row r="534" spans="2:12" s="119" customFormat="1" x14ac:dyDescent="0.25">
      <c r="B534" s="144" t="str">
        <f>IF(Lists!AM512="","",Lists!AM512)</f>
        <v/>
      </c>
      <c r="C534" s="145" t="str">
        <f>IF(Lists!AN512="","",Lists!AN512)</f>
        <v/>
      </c>
      <c r="D534" s="145" t="str">
        <f>IF(Lists!AO512="","",Lists!AO512)</f>
        <v/>
      </c>
      <c r="E534" s="135"/>
      <c r="F534" s="142" t="str">
        <f>IF(C534="","",SUMIFS('CMS Downtime'!$J$24:'CMS Downtime'!$J$1323,'CMS Downtime'!$B$24:'CMS Downtime'!$B$1323,B534,'CMS Downtime'!$C$24:'CMS Downtime'!$C$1323,C534,'CMS Downtime'!$D$24:'CMS Downtime'!$D$1323,D534))</f>
        <v/>
      </c>
      <c r="G534" s="158" t="str">
        <f t="shared" si="7"/>
        <v/>
      </c>
      <c r="H534" s="160" t="str">
        <f>IF($C534="","",SUMIFS('CMS Downtime'!$J$24:$J$523,'CMS Downtime'!$B$24:$B$523,$B534,'CMS Downtime'!$C$24:$C$523,$C534,'CMS Downtime'!$D$24:$D$523,$D534,'CMS Downtime'!$K$24:$K$523,"Monitoring Equipment Malfunction"))</f>
        <v/>
      </c>
      <c r="I534" s="160" t="str">
        <f>IF($C534="","",SUMIFS('CMS Downtime'!$J$24:$J$523,'CMS Downtime'!$B$24:$B$523,$B534,'CMS Downtime'!$C$24:$C$523,$C534,'CMS Downtime'!$D$24:$D$523,$D534,'CMS Downtime'!$K$24:$K$523,"NonMonitoring Equipment Malfunction"))</f>
        <v/>
      </c>
      <c r="J534" s="160" t="str">
        <f>IF($C534="","",SUMIFS('CMS Downtime'!$J$24:$J$523,'CMS Downtime'!$B$24:$B$523,$B534,'CMS Downtime'!$C$24:$C$523,$C534,'CMS Downtime'!$D$24:$D$523,$D534,'CMS Downtime'!$K$24:$K$523,"Quality Assurance/Quality Control Calibrations"))</f>
        <v/>
      </c>
      <c r="K534" s="160" t="str">
        <f>IF($C534="","",SUMIFS('CMS Downtime'!$J$24:$J$523,'CMS Downtime'!$B$24:$B$523,$B534,'CMS Downtime'!$C$24:$C$523,$C534,'CMS Downtime'!$D$24:$D$523,$D534,'CMS Downtime'!$K$24:$K$523,"Other Known Causes"))</f>
        <v/>
      </c>
      <c r="L534" s="160" t="str">
        <f>IF($C534="","",SUMIFS('CMS Downtime'!$J$24:$J$523,'CMS Downtime'!$B$24:$B$523,$B534,'CMS Downtime'!$C$24:$C$523,$C534,'CMS Downtime'!$D$24:$D$523,$D534,'CMS Downtime'!$K$24:$K$523,"Other Unknown Causes"))</f>
        <v/>
      </c>
    </row>
    <row r="535" spans="2:12" s="119" customFormat="1" x14ac:dyDescent="0.25">
      <c r="B535" s="144" t="str">
        <f>IF(Lists!AM513="","",Lists!AM513)</f>
        <v/>
      </c>
      <c r="C535" s="145" t="str">
        <f>IF(Lists!AN513="","",Lists!AN513)</f>
        <v/>
      </c>
      <c r="D535" s="145" t="str">
        <f>IF(Lists!AO513="","",Lists!AO513)</f>
        <v/>
      </c>
      <c r="E535" s="135"/>
      <c r="F535" s="142" t="str">
        <f>IF(C535="","",SUMIFS('CMS Downtime'!$J$24:'CMS Downtime'!$J$1323,'CMS Downtime'!$B$24:'CMS Downtime'!$B$1323,B535,'CMS Downtime'!$C$24:'CMS Downtime'!$C$1323,C535,'CMS Downtime'!$D$24:'CMS Downtime'!$D$1323,D535))</f>
        <v/>
      </c>
      <c r="G535" s="158" t="str">
        <f t="shared" si="7"/>
        <v/>
      </c>
      <c r="H535" s="160" t="str">
        <f>IF($C535="","",SUMIFS('CMS Downtime'!$J$24:$J$523,'CMS Downtime'!$B$24:$B$523,$B535,'CMS Downtime'!$C$24:$C$523,$C535,'CMS Downtime'!$D$24:$D$523,$D535,'CMS Downtime'!$K$24:$K$523,"Monitoring Equipment Malfunction"))</f>
        <v/>
      </c>
      <c r="I535" s="160" t="str">
        <f>IF($C535="","",SUMIFS('CMS Downtime'!$J$24:$J$523,'CMS Downtime'!$B$24:$B$523,$B535,'CMS Downtime'!$C$24:$C$523,$C535,'CMS Downtime'!$D$24:$D$523,$D535,'CMS Downtime'!$K$24:$K$523,"NonMonitoring Equipment Malfunction"))</f>
        <v/>
      </c>
      <c r="J535" s="160" t="str">
        <f>IF($C535="","",SUMIFS('CMS Downtime'!$J$24:$J$523,'CMS Downtime'!$B$24:$B$523,$B535,'CMS Downtime'!$C$24:$C$523,$C535,'CMS Downtime'!$D$24:$D$523,$D535,'CMS Downtime'!$K$24:$K$523,"Quality Assurance/Quality Control Calibrations"))</f>
        <v/>
      </c>
      <c r="K535" s="160" t="str">
        <f>IF($C535="","",SUMIFS('CMS Downtime'!$J$24:$J$523,'CMS Downtime'!$B$24:$B$523,$B535,'CMS Downtime'!$C$24:$C$523,$C535,'CMS Downtime'!$D$24:$D$523,$D535,'CMS Downtime'!$K$24:$K$523,"Other Known Causes"))</f>
        <v/>
      </c>
      <c r="L535" s="160" t="str">
        <f>IF($C535="","",SUMIFS('CMS Downtime'!$J$24:$J$523,'CMS Downtime'!$B$24:$B$523,$B535,'CMS Downtime'!$C$24:$C$523,$C535,'CMS Downtime'!$D$24:$D$523,$D535,'CMS Downtime'!$K$24:$K$523,"Other Unknown Causes"))</f>
        <v/>
      </c>
    </row>
    <row r="536" spans="2:12" s="119" customFormat="1" x14ac:dyDescent="0.25">
      <c r="B536" s="144" t="str">
        <f>IF(Lists!AM514="","",Lists!AM514)</f>
        <v/>
      </c>
      <c r="C536" s="145" t="str">
        <f>IF(Lists!AN514="","",Lists!AN514)</f>
        <v/>
      </c>
      <c r="D536" s="145" t="str">
        <f>IF(Lists!AO514="","",Lists!AO514)</f>
        <v/>
      </c>
      <c r="E536" s="135"/>
      <c r="F536" s="142" t="str">
        <f>IF(C536="","",SUMIFS('CMS Downtime'!$J$24:'CMS Downtime'!$J$1323,'CMS Downtime'!$B$24:'CMS Downtime'!$B$1323,B536,'CMS Downtime'!$C$24:'CMS Downtime'!$C$1323,C536,'CMS Downtime'!$D$24:'CMS Downtime'!$D$1323,D536))</f>
        <v/>
      </c>
      <c r="G536" s="158" t="str">
        <f t="shared" si="7"/>
        <v/>
      </c>
      <c r="H536" s="160" t="str">
        <f>IF($C536="","",SUMIFS('CMS Downtime'!$J$24:$J$523,'CMS Downtime'!$B$24:$B$523,$B536,'CMS Downtime'!$C$24:$C$523,$C536,'CMS Downtime'!$D$24:$D$523,$D536,'CMS Downtime'!$K$24:$K$523,"Monitoring Equipment Malfunction"))</f>
        <v/>
      </c>
      <c r="I536" s="160" t="str">
        <f>IF($C536="","",SUMIFS('CMS Downtime'!$J$24:$J$523,'CMS Downtime'!$B$24:$B$523,$B536,'CMS Downtime'!$C$24:$C$523,$C536,'CMS Downtime'!$D$24:$D$523,$D536,'CMS Downtime'!$K$24:$K$523,"NonMonitoring Equipment Malfunction"))</f>
        <v/>
      </c>
      <c r="J536" s="160" t="str">
        <f>IF($C536="","",SUMIFS('CMS Downtime'!$J$24:$J$523,'CMS Downtime'!$B$24:$B$523,$B536,'CMS Downtime'!$C$24:$C$523,$C536,'CMS Downtime'!$D$24:$D$523,$D536,'CMS Downtime'!$K$24:$K$523,"Quality Assurance/Quality Control Calibrations"))</f>
        <v/>
      </c>
      <c r="K536" s="160" t="str">
        <f>IF($C536="","",SUMIFS('CMS Downtime'!$J$24:$J$523,'CMS Downtime'!$B$24:$B$523,$B536,'CMS Downtime'!$C$24:$C$523,$C536,'CMS Downtime'!$D$24:$D$523,$D536,'CMS Downtime'!$K$24:$K$523,"Other Known Causes"))</f>
        <v/>
      </c>
      <c r="L536" s="160" t="str">
        <f>IF($C536="","",SUMIFS('CMS Downtime'!$J$24:$J$523,'CMS Downtime'!$B$24:$B$523,$B536,'CMS Downtime'!$C$24:$C$523,$C536,'CMS Downtime'!$D$24:$D$523,$D536,'CMS Downtime'!$K$24:$K$523,"Other Unknown Causes"))</f>
        <v/>
      </c>
    </row>
    <row r="537" spans="2:12" s="119" customFormat="1" x14ac:dyDescent="0.25">
      <c r="B537" s="144" t="str">
        <f>IF(Lists!AM515="","",Lists!AM515)</f>
        <v/>
      </c>
      <c r="C537" s="145" t="str">
        <f>IF(Lists!AN515="","",Lists!AN515)</f>
        <v/>
      </c>
      <c r="D537" s="145" t="str">
        <f>IF(Lists!AO515="","",Lists!AO515)</f>
        <v/>
      </c>
      <c r="E537" s="135"/>
      <c r="F537" s="142" t="str">
        <f>IF(C537="","",SUMIFS('CMS Downtime'!$J$24:'CMS Downtime'!$J$1323,'CMS Downtime'!$B$24:'CMS Downtime'!$B$1323,B537,'CMS Downtime'!$C$24:'CMS Downtime'!$C$1323,C537,'CMS Downtime'!$D$24:'CMS Downtime'!$D$1323,D537))</f>
        <v/>
      </c>
      <c r="G537" s="158" t="str">
        <f t="shared" ref="G537:G600" si="8">IF($E537="","",F537/$E537)</f>
        <v/>
      </c>
      <c r="H537" s="160" t="str">
        <f>IF($C537="","",SUMIFS('CMS Downtime'!$J$24:$J$523,'CMS Downtime'!$B$24:$B$523,$B537,'CMS Downtime'!$C$24:$C$523,$C537,'CMS Downtime'!$D$24:$D$523,$D537,'CMS Downtime'!$K$24:$K$523,"Monitoring Equipment Malfunction"))</f>
        <v/>
      </c>
      <c r="I537" s="160" t="str">
        <f>IF($C537="","",SUMIFS('CMS Downtime'!$J$24:$J$523,'CMS Downtime'!$B$24:$B$523,$B537,'CMS Downtime'!$C$24:$C$523,$C537,'CMS Downtime'!$D$24:$D$523,$D537,'CMS Downtime'!$K$24:$K$523,"NonMonitoring Equipment Malfunction"))</f>
        <v/>
      </c>
      <c r="J537" s="160" t="str">
        <f>IF($C537="","",SUMIFS('CMS Downtime'!$J$24:$J$523,'CMS Downtime'!$B$24:$B$523,$B537,'CMS Downtime'!$C$24:$C$523,$C537,'CMS Downtime'!$D$24:$D$523,$D537,'CMS Downtime'!$K$24:$K$523,"Quality Assurance/Quality Control Calibrations"))</f>
        <v/>
      </c>
      <c r="K537" s="160" t="str">
        <f>IF($C537="","",SUMIFS('CMS Downtime'!$J$24:$J$523,'CMS Downtime'!$B$24:$B$523,$B537,'CMS Downtime'!$C$24:$C$523,$C537,'CMS Downtime'!$D$24:$D$523,$D537,'CMS Downtime'!$K$24:$K$523,"Other Known Causes"))</f>
        <v/>
      </c>
      <c r="L537" s="160" t="str">
        <f>IF($C537="","",SUMIFS('CMS Downtime'!$J$24:$J$523,'CMS Downtime'!$B$24:$B$523,$B537,'CMS Downtime'!$C$24:$C$523,$C537,'CMS Downtime'!$D$24:$D$523,$D537,'CMS Downtime'!$K$24:$K$523,"Other Unknown Causes"))</f>
        <v/>
      </c>
    </row>
    <row r="538" spans="2:12" s="119" customFormat="1" x14ac:dyDescent="0.25">
      <c r="B538" s="144" t="str">
        <f>IF(Lists!AM516="","",Lists!AM516)</f>
        <v/>
      </c>
      <c r="C538" s="145" t="str">
        <f>IF(Lists!AN516="","",Lists!AN516)</f>
        <v/>
      </c>
      <c r="D538" s="145" t="str">
        <f>IF(Lists!AO516="","",Lists!AO516)</f>
        <v/>
      </c>
      <c r="E538" s="135"/>
      <c r="F538" s="142" t="str">
        <f>IF(C538="","",SUMIFS('CMS Downtime'!$J$24:'CMS Downtime'!$J$1323,'CMS Downtime'!$B$24:'CMS Downtime'!$B$1323,B538,'CMS Downtime'!$C$24:'CMS Downtime'!$C$1323,C538,'CMS Downtime'!$D$24:'CMS Downtime'!$D$1323,D538))</f>
        <v/>
      </c>
      <c r="G538" s="158" t="str">
        <f t="shared" si="8"/>
        <v/>
      </c>
      <c r="H538" s="160" t="str">
        <f>IF($C538="","",SUMIFS('CMS Downtime'!$J$24:$J$523,'CMS Downtime'!$B$24:$B$523,$B538,'CMS Downtime'!$C$24:$C$523,$C538,'CMS Downtime'!$D$24:$D$523,$D538,'CMS Downtime'!$K$24:$K$523,"Monitoring Equipment Malfunction"))</f>
        <v/>
      </c>
      <c r="I538" s="160" t="str">
        <f>IF($C538="","",SUMIFS('CMS Downtime'!$J$24:$J$523,'CMS Downtime'!$B$24:$B$523,$B538,'CMS Downtime'!$C$24:$C$523,$C538,'CMS Downtime'!$D$24:$D$523,$D538,'CMS Downtime'!$K$24:$K$523,"NonMonitoring Equipment Malfunction"))</f>
        <v/>
      </c>
      <c r="J538" s="160" t="str">
        <f>IF($C538="","",SUMIFS('CMS Downtime'!$J$24:$J$523,'CMS Downtime'!$B$24:$B$523,$B538,'CMS Downtime'!$C$24:$C$523,$C538,'CMS Downtime'!$D$24:$D$523,$D538,'CMS Downtime'!$K$24:$K$523,"Quality Assurance/Quality Control Calibrations"))</f>
        <v/>
      </c>
      <c r="K538" s="160" t="str">
        <f>IF($C538="","",SUMIFS('CMS Downtime'!$J$24:$J$523,'CMS Downtime'!$B$24:$B$523,$B538,'CMS Downtime'!$C$24:$C$523,$C538,'CMS Downtime'!$D$24:$D$523,$D538,'CMS Downtime'!$K$24:$K$523,"Other Known Causes"))</f>
        <v/>
      </c>
      <c r="L538" s="160" t="str">
        <f>IF($C538="","",SUMIFS('CMS Downtime'!$J$24:$J$523,'CMS Downtime'!$B$24:$B$523,$B538,'CMS Downtime'!$C$24:$C$523,$C538,'CMS Downtime'!$D$24:$D$523,$D538,'CMS Downtime'!$K$24:$K$523,"Other Unknown Causes"))</f>
        <v/>
      </c>
    </row>
    <row r="539" spans="2:12" s="119" customFormat="1" x14ac:dyDescent="0.25">
      <c r="B539" s="144" t="str">
        <f>IF(Lists!AM517="","",Lists!AM517)</f>
        <v/>
      </c>
      <c r="C539" s="145" t="str">
        <f>IF(Lists!AN517="","",Lists!AN517)</f>
        <v/>
      </c>
      <c r="D539" s="145" t="str">
        <f>IF(Lists!AO517="","",Lists!AO517)</f>
        <v/>
      </c>
      <c r="E539" s="135"/>
      <c r="F539" s="142" t="str">
        <f>IF(C539="","",SUMIFS('CMS Downtime'!$J$24:'CMS Downtime'!$J$1323,'CMS Downtime'!$B$24:'CMS Downtime'!$B$1323,B539,'CMS Downtime'!$C$24:'CMS Downtime'!$C$1323,C539,'CMS Downtime'!$D$24:'CMS Downtime'!$D$1323,D539))</f>
        <v/>
      </c>
      <c r="G539" s="158" t="str">
        <f t="shared" si="8"/>
        <v/>
      </c>
      <c r="H539" s="160" t="str">
        <f>IF($C539="","",SUMIFS('CMS Downtime'!$J$24:$J$523,'CMS Downtime'!$B$24:$B$523,$B539,'CMS Downtime'!$C$24:$C$523,$C539,'CMS Downtime'!$D$24:$D$523,$D539,'CMS Downtime'!$K$24:$K$523,"Monitoring Equipment Malfunction"))</f>
        <v/>
      </c>
      <c r="I539" s="160" t="str">
        <f>IF($C539="","",SUMIFS('CMS Downtime'!$J$24:$J$523,'CMS Downtime'!$B$24:$B$523,$B539,'CMS Downtime'!$C$24:$C$523,$C539,'CMS Downtime'!$D$24:$D$523,$D539,'CMS Downtime'!$K$24:$K$523,"NonMonitoring Equipment Malfunction"))</f>
        <v/>
      </c>
      <c r="J539" s="160" t="str">
        <f>IF($C539="","",SUMIFS('CMS Downtime'!$J$24:$J$523,'CMS Downtime'!$B$24:$B$523,$B539,'CMS Downtime'!$C$24:$C$523,$C539,'CMS Downtime'!$D$24:$D$523,$D539,'CMS Downtime'!$K$24:$K$523,"Quality Assurance/Quality Control Calibrations"))</f>
        <v/>
      </c>
      <c r="K539" s="160" t="str">
        <f>IF($C539="","",SUMIFS('CMS Downtime'!$J$24:$J$523,'CMS Downtime'!$B$24:$B$523,$B539,'CMS Downtime'!$C$24:$C$523,$C539,'CMS Downtime'!$D$24:$D$523,$D539,'CMS Downtime'!$K$24:$K$523,"Other Known Causes"))</f>
        <v/>
      </c>
      <c r="L539" s="160" t="str">
        <f>IF($C539="","",SUMIFS('CMS Downtime'!$J$24:$J$523,'CMS Downtime'!$B$24:$B$523,$B539,'CMS Downtime'!$C$24:$C$523,$C539,'CMS Downtime'!$D$24:$D$523,$D539,'CMS Downtime'!$K$24:$K$523,"Other Unknown Causes"))</f>
        <v/>
      </c>
    </row>
    <row r="540" spans="2:12" s="119" customFormat="1" x14ac:dyDescent="0.25">
      <c r="B540" s="144" t="str">
        <f>IF(Lists!AM518="","",Lists!AM518)</f>
        <v/>
      </c>
      <c r="C540" s="145" t="str">
        <f>IF(Lists!AN518="","",Lists!AN518)</f>
        <v/>
      </c>
      <c r="D540" s="145" t="str">
        <f>IF(Lists!AO518="","",Lists!AO518)</f>
        <v/>
      </c>
      <c r="E540" s="135"/>
      <c r="F540" s="142" t="str">
        <f>IF(C540="","",SUMIFS('CMS Downtime'!$J$24:'CMS Downtime'!$J$1323,'CMS Downtime'!$B$24:'CMS Downtime'!$B$1323,B540,'CMS Downtime'!$C$24:'CMS Downtime'!$C$1323,C540,'CMS Downtime'!$D$24:'CMS Downtime'!$D$1323,D540))</f>
        <v/>
      </c>
      <c r="G540" s="158" t="str">
        <f t="shared" si="8"/>
        <v/>
      </c>
      <c r="H540" s="160" t="str">
        <f>IF($C540="","",SUMIFS('CMS Downtime'!$J$24:$J$523,'CMS Downtime'!$B$24:$B$523,$B540,'CMS Downtime'!$C$24:$C$523,$C540,'CMS Downtime'!$D$24:$D$523,$D540,'CMS Downtime'!$K$24:$K$523,"Monitoring Equipment Malfunction"))</f>
        <v/>
      </c>
      <c r="I540" s="160" t="str">
        <f>IF($C540="","",SUMIFS('CMS Downtime'!$J$24:$J$523,'CMS Downtime'!$B$24:$B$523,$B540,'CMS Downtime'!$C$24:$C$523,$C540,'CMS Downtime'!$D$24:$D$523,$D540,'CMS Downtime'!$K$24:$K$523,"NonMonitoring Equipment Malfunction"))</f>
        <v/>
      </c>
      <c r="J540" s="160" t="str">
        <f>IF($C540="","",SUMIFS('CMS Downtime'!$J$24:$J$523,'CMS Downtime'!$B$24:$B$523,$B540,'CMS Downtime'!$C$24:$C$523,$C540,'CMS Downtime'!$D$24:$D$523,$D540,'CMS Downtime'!$K$24:$K$523,"Quality Assurance/Quality Control Calibrations"))</f>
        <v/>
      </c>
      <c r="K540" s="160" t="str">
        <f>IF($C540="","",SUMIFS('CMS Downtime'!$J$24:$J$523,'CMS Downtime'!$B$24:$B$523,$B540,'CMS Downtime'!$C$24:$C$523,$C540,'CMS Downtime'!$D$24:$D$523,$D540,'CMS Downtime'!$K$24:$K$523,"Other Known Causes"))</f>
        <v/>
      </c>
      <c r="L540" s="160" t="str">
        <f>IF($C540="","",SUMIFS('CMS Downtime'!$J$24:$J$523,'CMS Downtime'!$B$24:$B$523,$B540,'CMS Downtime'!$C$24:$C$523,$C540,'CMS Downtime'!$D$24:$D$523,$D540,'CMS Downtime'!$K$24:$K$523,"Other Unknown Causes"))</f>
        <v/>
      </c>
    </row>
    <row r="541" spans="2:12" s="119" customFormat="1" x14ac:dyDescent="0.25">
      <c r="B541" s="144" t="str">
        <f>IF(Lists!AM519="","",Lists!AM519)</f>
        <v/>
      </c>
      <c r="C541" s="145" t="str">
        <f>IF(Lists!AN519="","",Lists!AN519)</f>
        <v/>
      </c>
      <c r="D541" s="145" t="str">
        <f>IF(Lists!AO519="","",Lists!AO519)</f>
        <v/>
      </c>
      <c r="E541" s="135"/>
      <c r="F541" s="142" t="str">
        <f>IF(C541="","",SUMIFS('CMS Downtime'!$J$24:'CMS Downtime'!$J$1323,'CMS Downtime'!$B$24:'CMS Downtime'!$B$1323,B541,'CMS Downtime'!$C$24:'CMS Downtime'!$C$1323,C541,'CMS Downtime'!$D$24:'CMS Downtime'!$D$1323,D541))</f>
        <v/>
      </c>
      <c r="G541" s="158" t="str">
        <f t="shared" si="8"/>
        <v/>
      </c>
      <c r="H541" s="160" t="str">
        <f>IF($C541="","",SUMIFS('CMS Downtime'!$J$24:$J$523,'CMS Downtime'!$B$24:$B$523,$B541,'CMS Downtime'!$C$24:$C$523,$C541,'CMS Downtime'!$D$24:$D$523,$D541,'CMS Downtime'!$K$24:$K$523,"Monitoring Equipment Malfunction"))</f>
        <v/>
      </c>
      <c r="I541" s="160" t="str">
        <f>IF($C541="","",SUMIFS('CMS Downtime'!$J$24:$J$523,'CMS Downtime'!$B$24:$B$523,$B541,'CMS Downtime'!$C$24:$C$523,$C541,'CMS Downtime'!$D$24:$D$523,$D541,'CMS Downtime'!$K$24:$K$523,"NonMonitoring Equipment Malfunction"))</f>
        <v/>
      </c>
      <c r="J541" s="160" t="str">
        <f>IF($C541="","",SUMIFS('CMS Downtime'!$J$24:$J$523,'CMS Downtime'!$B$24:$B$523,$B541,'CMS Downtime'!$C$24:$C$523,$C541,'CMS Downtime'!$D$24:$D$523,$D541,'CMS Downtime'!$K$24:$K$523,"Quality Assurance/Quality Control Calibrations"))</f>
        <v/>
      </c>
      <c r="K541" s="160" t="str">
        <f>IF($C541="","",SUMIFS('CMS Downtime'!$J$24:$J$523,'CMS Downtime'!$B$24:$B$523,$B541,'CMS Downtime'!$C$24:$C$523,$C541,'CMS Downtime'!$D$24:$D$523,$D541,'CMS Downtime'!$K$24:$K$523,"Other Known Causes"))</f>
        <v/>
      </c>
      <c r="L541" s="160" t="str">
        <f>IF($C541="","",SUMIFS('CMS Downtime'!$J$24:$J$523,'CMS Downtime'!$B$24:$B$523,$B541,'CMS Downtime'!$C$24:$C$523,$C541,'CMS Downtime'!$D$24:$D$523,$D541,'CMS Downtime'!$K$24:$K$523,"Other Unknown Causes"))</f>
        <v/>
      </c>
    </row>
    <row r="542" spans="2:12" s="119" customFormat="1" x14ac:dyDescent="0.25">
      <c r="B542" s="144" t="str">
        <f>IF(Lists!AM520="","",Lists!AM520)</f>
        <v/>
      </c>
      <c r="C542" s="145" t="str">
        <f>IF(Lists!AN520="","",Lists!AN520)</f>
        <v/>
      </c>
      <c r="D542" s="145" t="str">
        <f>IF(Lists!AO520="","",Lists!AO520)</f>
        <v/>
      </c>
      <c r="E542" s="135"/>
      <c r="F542" s="142" t="str">
        <f>IF(C542="","",SUMIFS('CMS Downtime'!$J$24:'CMS Downtime'!$J$1323,'CMS Downtime'!$B$24:'CMS Downtime'!$B$1323,B542,'CMS Downtime'!$C$24:'CMS Downtime'!$C$1323,C542,'CMS Downtime'!$D$24:'CMS Downtime'!$D$1323,D542))</f>
        <v/>
      </c>
      <c r="G542" s="158" t="str">
        <f t="shared" si="8"/>
        <v/>
      </c>
      <c r="H542" s="160" t="str">
        <f>IF($C542="","",SUMIFS('CMS Downtime'!$J$24:$J$523,'CMS Downtime'!$B$24:$B$523,$B542,'CMS Downtime'!$C$24:$C$523,$C542,'CMS Downtime'!$D$24:$D$523,$D542,'CMS Downtime'!$K$24:$K$523,"Monitoring Equipment Malfunction"))</f>
        <v/>
      </c>
      <c r="I542" s="160" t="str">
        <f>IF($C542="","",SUMIFS('CMS Downtime'!$J$24:$J$523,'CMS Downtime'!$B$24:$B$523,$B542,'CMS Downtime'!$C$24:$C$523,$C542,'CMS Downtime'!$D$24:$D$523,$D542,'CMS Downtime'!$K$24:$K$523,"NonMonitoring Equipment Malfunction"))</f>
        <v/>
      </c>
      <c r="J542" s="160" t="str">
        <f>IF($C542="","",SUMIFS('CMS Downtime'!$J$24:$J$523,'CMS Downtime'!$B$24:$B$523,$B542,'CMS Downtime'!$C$24:$C$523,$C542,'CMS Downtime'!$D$24:$D$523,$D542,'CMS Downtime'!$K$24:$K$523,"Quality Assurance/Quality Control Calibrations"))</f>
        <v/>
      </c>
      <c r="K542" s="160" t="str">
        <f>IF($C542="","",SUMIFS('CMS Downtime'!$J$24:$J$523,'CMS Downtime'!$B$24:$B$523,$B542,'CMS Downtime'!$C$24:$C$523,$C542,'CMS Downtime'!$D$24:$D$523,$D542,'CMS Downtime'!$K$24:$K$523,"Other Known Causes"))</f>
        <v/>
      </c>
      <c r="L542" s="160" t="str">
        <f>IF($C542="","",SUMIFS('CMS Downtime'!$J$24:$J$523,'CMS Downtime'!$B$24:$B$523,$B542,'CMS Downtime'!$C$24:$C$523,$C542,'CMS Downtime'!$D$24:$D$523,$D542,'CMS Downtime'!$K$24:$K$523,"Other Unknown Causes"))</f>
        <v/>
      </c>
    </row>
    <row r="543" spans="2:12" s="119" customFormat="1" x14ac:dyDescent="0.25">
      <c r="B543" s="144" t="str">
        <f>IF(Lists!AM521="","",Lists!AM521)</f>
        <v/>
      </c>
      <c r="C543" s="145" t="str">
        <f>IF(Lists!AN521="","",Lists!AN521)</f>
        <v/>
      </c>
      <c r="D543" s="145" t="str">
        <f>IF(Lists!AO521="","",Lists!AO521)</f>
        <v/>
      </c>
      <c r="E543" s="135"/>
      <c r="F543" s="142" t="str">
        <f>IF(C543="","",SUMIFS('CMS Downtime'!$J$24:'CMS Downtime'!$J$1323,'CMS Downtime'!$B$24:'CMS Downtime'!$B$1323,B543,'CMS Downtime'!$C$24:'CMS Downtime'!$C$1323,C543,'CMS Downtime'!$D$24:'CMS Downtime'!$D$1323,D543))</f>
        <v/>
      </c>
      <c r="G543" s="158" t="str">
        <f t="shared" si="8"/>
        <v/>
      </c>
      <c r="H543" s="160" t="str">
        <f>IF($C543="","",SUMIFS('CMS Downtime'!$J$24:$J$523,'CMS Downtime'!$B$24:$B$523,$B543,'CMS Downtime'!$C$24:$C$523,$C543,'CMS Downtime'!$D$24:$D$523,$D543,'CMS Downtime'!$K$24:$K$523,"Monitoring Equipment Malfunction"))</f>
        <v/>
      </c>
      <c r="I543" s="160" t="str">
        <f>IF($C543="","",SUMIFS('CMS Downtime'!$J$24:$J$523,'CMS Downtime'!$B$24:$B$523,$B543,'CMS Downtime'!$C$24:$C$523,$C543,'CMS Downtime'!$D$24:$D$523,$D543,'CMS Downtime'!$K$24:$K$523,"NonMonitoring Equipment Malfunction"))</f>
        <v/>
      </c>
      <c r="J543" s="160" t="str">
        <f>IF($C543="","",SUMIFS('CMS Downtime'!$J$24:$J$523,'CMS Downtime'!$B$24:$B$523,$B543,'CMS Downtime'!$C$24:$C$523,$C543,'CMS Downtime'!$D$24:$D$523,$D543,'CMS Downtime'!$K$24:$K$523,"Quality Assurance/Quality Control Calibrations"))</f>
        <v/>
      </c>
      <c r="K543" s="160" t="str">
        <f>IF($C543="","",SUMIFS('CMS Downtime'!$J$24:$J$523,'CMS Downtime'!$B$24:$B$523,$B543,'CMS Downtime'!$C$24:$C$523,$C543,'CMS Downtime'!$D$24:$D$523,$D543,'CMS Downtime'!$K$24:$K$523,"Other Known Causes"))</f>
        <v/>
      </c>
      <c r="L543" s="160" t="str">
        <f>IF($C543="","",SUMIFS('CMS Downtime'!$J$24:$J$523,'CMS Downtime'!$B$24:$B$523,$B543,'CMS Downtime'!$C$24:$C$523,$C543,'CMS Downtime'!$D$24:$D$523,$D543,'CMS Downtime'!$K$24:$K$523,"Other Unknown Causes"))</f>
        <v/>
      </c>
    </row>
    <row r="544" spans="2:12" s="119" customFormat="1" x14ac:dyDescent="0.25">
      <c r="B544" s="144" t="str">
        <f>IF(Lists!AM522="","",Lists!AM522)</f>
        <v/>
      </c>
      <c r="C544" s="145" t="str">
        <f>IF(Lists!AN522="","",Lists!AN522)</f>
        <v/>
      </c>
      <c r="D544" s="145" t="str">
        <f>IF(Lists!AO522="","",Lists!AO522)</f>
        <v/>
      </c>
      <c r="E544" s="135"/>
      <c r="F544" s="142" t="str">
        <f>IF(C544="","",SUMIFS('CMS Downtime'!$J$24:'CMS Downtime'!$J$1323,'CMS Downtime'!$B$24:'CMS Downtime'!$B$1323,B544,'CMS Downtime'!$C$24:'CMS Downtime'!$C$1323,C544,'CMS Downtime'!$D$24:'CMS Downtime'!$D$1323,D544))</f>
        <v/>
      </c>
      <c r="G544" s="158" t="str">
        <f t="shared" si="8"/>
        <v/>
      </c>
      <c r="H544" s="160" t="str">
        <f>IF($C544="","",SUMIFS('CMS Downtime'!$J$24:$J$523,'CMS Downtime'!$B$24:$B$523,$B544,'CMS Downtime'!$C$24:$C$523,$C544,'CMS Downtime'!$D$24:$D$523,$D544,'CMS Downtime'!$K$24:$K$523,"Monitoring Equipment Malfunction"))</f>
        <v/>
      </c>
      <c r="I544" s="160" t="str">
        <f>IF($C544="","",SUMIFS('CMS Downtime'!$J$24:$J$523,'CMS Downtime'!$B$24:$B$523,$B544,'CMS Downtime'!$C$24:$C$523,$C544,'CMS Downtime'!$D$24:$D$523,$D544,'CMS Downtime'!$K$24:$K$523,"NonMonitoring Equipment Malfunction"))</f>
        <v/>
      </c>
      <c r="J544" s="160" t="str">
        <f>IF($C544="","",SUMIFS('CMS Downtime'!$J$24:$J$523,'CMS Downtime'!$B$24:$B$523,$B544,'CMS Downtime'!$C$24:$C$523,$C544,'CMS Downtime'!$D$24:$D$523,$D544,'CMS Downtime'!$K$24:$K$523,"Quality Assurance/Quality Control Calibrations"))</f>
        <v/>
      </c>
      <c r="K544" s="160" t="str">
        <f>IF($C544="","",SUMIFS('CMS Downtime'!$J$24:$J$523,'CMS Downtime'!$B$24:$B$523,$B544,'CMS Downtime'!$C$24:$C$523,$C544,'CMS Downtime'!$D$24:$D$523,$D544,'CMS Downtime'!$K$24:$K$523,"Other Known Causes"))</f>
        <v/>
      </c>
      <c r="L544" s="160" t="str">
        <f>IF($C544="","",SUMIFS('CMS Downtime'!$J$24:$J$523,'CMS Downtime'!$B$24:$B$523,$B544,'CMS Downtime'!$C$24:$C$523,$C544,'CMS Downtime'!$D$24:$D$523,$D544,'CMS Downtime'!$K$24:$K$523,"Other Unknown Causes"))</f>
        <v/>
      </c>
    </row>
    <row r="545" spans="2:12" s="119" customFormat="1" x14ac:dyDescent="0.25">
      <c r="B545" s="144" t="str">
        <f>IF(Lists!AM523="","",Lists!AM523)</f>
        <v/>
      </c>
      <c r="C545" s="145" t="str">
        <f>IF(Lists!AN523="","",Lists!AN523)</f>
        <v/>
      </c>
      <c r="D545" s="145" t="str">
        <f>IF(Lists!AO523="","",Lists!AO523)</f>
        <v/>
      </c>
      <c r="E545" s="135"/>
      <c r="F545" s="142" t="str">
        <f>IF(C545="","",SUMIFS('CMS Downtime'!$J$24:'CMS Downtime'!$J$1323,'CMS Downtime'!$B$24:'CMS Downtime'!$B$1323,B545,'CMS Downtime'!$C$24:'CMS Downtime'!$C$1323,C545,'CMS Downtime'!$D$24:'CMS Downtime'!$D$1323,D545))</f>
        <v/>
      </c>
      <c r="G545" s="158" t="str">
        <f t="shared" si="8"/>
        <v/>
      </c>
      <c r="H545" s="160" t="str">
        <f>IF($C545="","",SUMIFS('CMS Downtime'!$J$24:$J$523,'CMS Downtime'!$B$24:$B$523,$B545,'CMS Downtime'!$C$24:$C$523,$C545,'CMS Downtime'!$D$24:$D$523,$D545,'CMS Downtime'!$K$24:$K$523,"Monitoring Equipment Malfunction"))</f>
        <v/>
      </c>
      <c r="I545" s="160" t="str">
        <f>IF($C545="","",SUMIFS('CMS Downtime'!$J$24:$J$523,'CMS Downtime'!$B$24:$B$523,$B545,'CMS Downtime'!$C$24:$C$523,$C545,'CMS Downtime'!$D$24:$D$523,$D545,'CMS Downtime'!$K$24:$K$523,"NonMonitoring Equipment Malfunction"))</f>
        <v/>
      </c>
      <c r="J545" s="160" t="str">
        <f>IF($C545="","",SUMIFS('CMS Downtime'!$J$24:$J$523,'CMS Downtime'!$B$24:$B$523,$B545,'CMS Downtime'!$C$24:$C$523,$C545,'CMS Downtime'!$D$24:$D$523,$D545,'CMS Downtime'!$K$24:$K$523,"Quality Assurance/Quality Control Calibrations"))</f>
        <v/>
      </c>
      <c r="K545" s="160" t="str">
        <f>IF($C545="","",SUMIFS('CMS Downtime'!$J$24:$J$523,'CMS Downtime'!$B$24:$B$523,$B545,'CMS Downtime'!$C$24:$C$523,$C545,'CMS Downtime'!$D$24:$D$523,$D545,'CMS Downtime'!$K$24:$K$523,"Other Known Causes"))</f>
        <v/>
      </c>
      <c r="L545" s="160" t="str">
        <f>IF($C545="","",SUMIFS('CMS Downtime'!$J$24:$J$523,'CMS Downtime'!$B$24:$B$523,$B545,'CMS Downtime'!$C$24:$C$523,$C545,'CMS Downtime'!$D$24:$D$523,$D545,'CMS Downtime'!$K$24:$K$523,"Other Unknown Causes"))</f>
        <v/>
      </c>
    </row>
    <row r="546" spans="2:12" s="119" customFormat="1" x14ac:dyDescent="0.25">
      <c r="B546" s="144" t="str">
        <f>IF(Lists!AM524="","",Lists!AM524)</f>
        <v/>
      </c>
      <c r="C546" s="145" t="str">
        <f>IF(Lists!AN524="","",Lists!AN524)</f>
        <v/>
      </c>
      <c r="D546" s="145" t="str">
        <f>IF(Lists!AO524="","",Lists!AO524)</f>
        <v/>
      </c>
      <c r="E546" s="135"/>
      <c r="F546" s="142" t="str">
        <f>IF(C546="","",SUMIFS('CMS Downtime'!$J$24:'CMS Downtime'!$J$1323,'CMS Downtime'!$B$24:'CMS Downtime'!$B$1323,B546,'CMS Downtime'!$C$24:'CMS Downtime'!$C$1323,C546,'CMS Downtime'!$D$24:'CMS Downtime'!$D$1323,D546))</f>
        <v/>
      </c>
      <c r="G546" s="158" t="str">
        <f t="shared" si="8"/>
        <v/>
      </c>
      <c r="H546" s="160" t="str">
        <f>IF($C546="","",SUMIFS('CMS Downtime'!$J$24:$J$523,'CMS Downtime'!$B$24:$B$523,$B546,'CMS Downtime'!$C$24:$C$523,$C546,'CMS Downtime'!$D$24:$D$523,$D546,'CMS Downtime'!$K$24:$K$523,"Monitoring Equipment Malfunction"))</f>
        <v/>
      </c>
      <c r="I546" s="160" t="str">
        <f>IF($C546="","",SUMIFS('CMS Downtime'!$J$24:$J$523,'CMS Downtime'!$B$24:$B$523,$B546,'CMS Downtime'!$C$24:$C$523,$C546,'CMS Downtime'!$D$24:$D$523,$D546,'CMS Downtime'!$K$24:$K$523,"NonMonitoring Equipment Malfunction"))</f>
        <v/>
      </c>
      <c r="J546" s="160" t="str">
        <f>IF($C546="","",SUMIFS('CMS Downtime'!$J$24:$J$523,'CMS Downtime'!$B$24:$B$523,$B546,'CMS Downtime'!$C$24:$C$523,$C546,'CMS Downtime'!$D$24:$D$523,$D546,'CMS Downtime'!$K$24:$K$523,"Quality Assurance/Quality Control Calibrations"))</f>
        <v/>
      </c>
      <c r="K546" s="160" t="str">
        <f>IF($C546="","",SUMIFS('CMS Downtime'!$J$24:$J$523,'CMS Downtime'!$B$24:$B$523,$B546,'CMS Downtime'!$C$24:$C$523,$C546,'CMS Downtime'!$D$24:$D$523,$D546,'CMS Downtime'!$K$24:$K$523,"Other Known Causes"))</f>
        <v/>
      </c>
      <c r="L546" s="160" t="str">
        <f>IF($C546="","",SUMIFS('CMS Downtime'!$J$24:$J$523,'CMS Downtime'!$B$24:$B$523,$B546,'CMS Downtime'!$C$24:$C$523,$C546,'CMS Downtime'!$D$24:$D$523,$D546,'CMS Downtime'!$K$24:$K$523,"Other Unknown Causes"))</f>
        <v/>
      </c>
    </row>
    <row r="547" spans="2:12" s="119" customFormat="1" x14ac:dyDescent="0.25">
      <c r="B547" s="144" t="str">
        <f>IF(Lists!AM525="","",Lists!AM525)</f>
        <v/>
      </c>
      <c r="C547" s="145" t="str">
        <f>IF(Lists!AN525="","",Lists!AN525)</f>
        <v/>
      </c>
      <c r="D547" s="145" t="str">
        <f>IF(Lists!AO525="","",Lists!AO525)</f>
        <v/>
      </c>
      <c r="E547" s="135"/>
      <c r="F547" s="142" t="str">
        <f>IF(C547="","",SUMIFS('CMS Downtime'!$J$24:'CMS Downtime'!$J$1323,'CMS Downtime'!$B$24:'CMS Downtime'!$B$1323,B547,'CMS Downtime'!$C$24:'CMS Downtime'!$C$1323,C547,'CMS Downtime'!$D$24:'CMS Downtime'!$D$1323,D547))</f>
        <v/>
      </c>
      <c r="G547" s="158" t="str">
        <f t="shared" si="8"/>
        <v/>
      </c>
      <c r="H547" s="160" t="str">
        <f>IF($C547="","",SUMIFS('CMS Downtime'!$J$24:$J$523,'CMS Downtime'!$B$24:$B$523,$B547,'CMS Downtime'!$C$24:$C$523,$C547,'CMS Downtime'!$D$24:$D$523,$D547,'CMS Downtime'!$K$24:$K$523,"Monitoring Equipment Malfunction"))</f>
        <v/>
      </c>
      <c r="I547" s="160" t="str">
        <f>IF($C547="","",SUMIFS('CMS Downtime'!$J$24:$J$523,'CMS Downtime'!$B$24:$B$523,$B547,'CMS Downtime'!$C$24:$C$523,$C547,'CMS Downtime'!$D$24:$D$523,$D547,'CMS Downtime'!$K$24:$K$523,"NonMonitoring Equipment Malfunction"))</f>
        <v/>
      </c>
      <c r="J547" s="160" t="str">
        <f>IF($C547="","",SUMIFS('CMS Downtime'!$J$24:$J$523,'CMS Downtime'!$B$24:$B$523,$B547,'CMS Downtime'!$C$24:$C$523,$C547,'CMS Downtime'!$D$24:$D$523,$D547,'CMS Downtime'!$K$24:$K$523,"Quality Assurance/Quality Control Calibrations"))</f>
        <v/>
      </c>
      <c r="K547" s="160" t="str">
        <f>IF($C547="","",SUMIFS('CMS Downtime'!$J$24:$J$523,'CMS Downtime'!$B$24:$B$523,$B547,'CMS Downtime'!$C$24:$C$523,$C547,'CMS Downtime'!$D$24:$D$523,$D547,'CMS Downtime'!$K$24:$K$523,"Other Known Causes"))</f>
        <v/>
      </c>
      <c r="L547" s="160" t="str">
        <f>IF($C547="","",SUMIFS('CMS Downtime'!$J$24:$J$523,'CMS Downtime'!$B$24:$B$523,$B547,'CMS Downtime'!$C$24:$C$523,$C547,'CMS Downtime'!$D$24:$D$523,$D547,'CMS Downtime'!$K$24:$K$523,"Other Unknown Causes"))</f>
        <v/>
      </c>
    </row>
    <row r="548" spans="2:12" s="119" customFormat="1" x14ac:dyDescent="0.25">
      <c r="B548" s="144" t="str">
        <f>IF(Lists!AM526="","",Lists!AM526)</f>
        <v/>
      </c>
      <c r="C548" s="145" t="str">
        <f>IF(Lists!AN526="","",Lists!AN526)</f>
        <v/>
      </c>
      <c r="D548" s="145" t="str">
        <f>IF(Lists!AO526="","",Lists!AO526)</f>
        <v/>
      </c>
      <c r="E548" s="135"/>
      <c r="F548" s="142" t="str">
        <f>IF(C548="","",SUMIFS('CMS Downtime'!$J$24:'CMS Downtime'!$J$1323,'CMS Downtime'!$B$24:'CMS Downtime'!$B$1323,B548,'CMS Downtime'!$C$24:'CMS Downtime'!$C$1323,C548,'CMS Downtime'!$D$24:'CMS Downtime'!$D$1323,D548))</f>
        <v/>
      </c>
      <c r="G548" s="158" t="str">
        <f t="shared" si="8"/>
        <v/>
      </c>
      <c r="H548" s="160" t="str">
        <f>IF($C548="","",SUMIFS('CMS Downtime'!$J$24:$J$523,'CMS Downtime'!$B$24:$B$523,$B548,'CMS Downtime'!$C$24:$C$523,$C548,'CMS Downtime'!$D$24:$D$523,$D548,'CMS Downtime'!$K$24:$K$523,"Monitoring Equipment Malfunction"))</f>
        <v/>
      </c>
      <c r="I548" s="160" t="str">
        <f>IF($C548="","",SUMIFS('CMS Downtime'!$J$24:$J$523,'CMS Downtime'!$B$24:$B$523,$B548,'CMS Downtime'!$C$24:$C$523,$C548,'CMS Downtime'!$D$24:$D$523,$D548,'CMS Downtime'!$K$24:$K$523,"NonMonitoring Equipment Malfunction"))</f>
        <v/>
      </c>
      <c r="J548" s="160" t="str">
        <f>IF($C548="","",SUMIFS('CMS Downtime'!$J$24:$J$523,'CMS Downtime'!$B$24:$B$523,$B548,'CMS Downtime'!$C$24:$C$523,$C548,'CMS Downtime'!$D$24:$D$523,$D548,'CMS Downtime'!$K$24:$K$523,"Quality Assurance/Quality Control Calibrations"))</f>
        <v/>
      </c>
      <c r="K548" s="160" t="str">
        <f>IF($C548="","",SUMIFS('CMS Downtime'!$J$24:$J$523,'CMS Downtime'!$B$24:$B$523,$B548,'CMS Downtime'!$C$24:$C$523,$C548,'CMS Downtime'!$D$24:$D$523,$D548,'CMS Downtime'!$K$24:$K$523,"Other Known Causes"))</f>
        <v/>
      </c>
      <c r="L548" s="160" t="str">
        <f>IF($C548="","",SUMIFS('CMS Downtime'!$J$24:$J$523,'CMS Downtime'!$B$24:$B$523,$B548,'CMS Downtime'!$C$24:$C$523,$C548,'CMS Downtime'!$D$24:$D$523,$D548,'CMS Downtime'!$K$24:$K$523,"Other Unknown Causes"))</f>
        <v/>
      </c>
    </row>
    <row r="549" spans="2:12" s="119" customFormat="1" x14ac:dyDescent="0.25">
      <c r="B549" s="144" t="str">
        <f>IF(Lists!AM527="","",Lists!AM527)</f>
        <v/>
      </c>
      <c r="C549" s="145" t="str">
        <f>IF(Lists!AN527="","",Lists!AN527)</f>
        <v/>
      </c>
      <c r="D549" s="145" t="str">
        <f>IF(Lists!AO527="","",Lists!AO527)</f>
        <v/>
      </c>
      <c r="E549" s="135"/>
      <c r="F549" s="142" t="str">
        <f>IF(C549="","",SUMIFS('CMS Downtime'!$J$24:'CMS Downtime'!$J$1323,'CMS Downtime'!$B$24:'CMS Downtime'!$B$1323,B549,'CMS Downtime'!$C$24:'CMS Downtime'!$C$1323,C549,'CMS Downtime'!$D$24:'CMS Downtime'!$D$1323,D549))</f>
        <v/>
      </c>
      <c r="G549" s="158" t="str">
        <f t="shared" si="8"/>
        <v/>
      </c>
      <c r="H549" s="160" t="str">
        <f>IF($C549="","",SUMIFS('CMS Downtime'!$J$24:$J$523,'CMS Downtime'!$B$24:$B$523,$B549,'CMS Downtime'!$C$24:$C$523,$C549,'CMS Downtime'!$D$24:$D$523,$D549,'CMS Downtime'!$K$24:$K$523,"Monitoring Equipment Malfunction"))</f>
        <v/>
      </c>
      <c r="I549" s="160" t="str">
        <f>IF($C549="","",SUMIFS('CMS Downtime'!$J$24:$J$523,'CMS Downtime'!$B$24:$B$523,$B549,'CMS Downtime'!$C$24:$C$523,$C549,'CMS Downtime'!$D$24:$D$523,$D549,'CMS Downtime'!$K$24:$K$523,"NonMonitoring Equipment Malfunction"))</f>
        <v/>
      </c>
      <c r="J549" s="160" t="str">
        <f>IF($C549="","",SUMIFS('CMS Downtime'!$J$24:$J$523,'CMS Downtime'!$B$24:$B$523,$B549,'CMS Downtime'!$C$24:$C$523,$C549,'CMS Downtime'!$D$24:$D$523,$D549,'CMS Downtime'!$K$24:$K$523,"Quality Assurance/Quality Control Calibrations"))</f>
        <v/>
      </c>
      <c r="K549" s="160" t="str">
        <f>IF($C549="","",SUMIFS('CMS Downtime'!$J$24:$J$523,'CMS Downtime'!$B$24:$B$523,$B549,'CMS Downtime'!$C$24:$C$523,$C549,'CMS Downtime'!$D$24:$D$523,$D549,'CMS Downtime'!$K$24:$K$523,"Other Known Causes"))</f>
        <v/>
      </c>
      <c r="L549" s="160" t="str">
        <f>IF($C549="","",SUMIFS('CMS Downtime'!$J$24:$J$523,'CMS Downtime'!$B$24:$B$523,$B549,'CMS Downtime'!$C$24:$C$523,$C549,'CMS Downtime'!$D$24:$D$523,$D549,'CMS Downtime'!$K$24:$K$523,"Other Unknown Causes"))</f>
        <v/>
      </c>
    </row>
    <row r="550" spans="2:12" s="119" customFormat="1" x14ac:dyDescent="0.25">
      <c r="B550" s="144" t="str">
        <f>IF(Lists!AM528="","",Lists!AM528)</f>
        <v/>
      </c>
      <c r="C550" s="145" t="str">
        <f>IF(Lists!AN528="","",Lists!AN528)</f>
        <v/>
      </c>
      <c r="D550" s="145" t="str">
        <f>IF(Lists!AO528="","",Lists!AO528)</f>
        <v/>
      </c>
      <c r="E550" s="135"/>
      <c r="F550" s="142" t="str">
        <f>IF(C550="","",SUMIFS('CMS Downtime'!$J$24:'CMS Downtime'!$J$1323,'CMS Downtime'!$B$24:'CMS Downtime'!$B$1323,B550,'CMS Downtime'!$C$24:'CMS Downtime'!$C$1323,C550,'CMS Downtime'!$D$24:'CMS Downtime'!$D$1323,D550))</f>
        <v/>
      </c>
      <c r="G550" s="158" t="str">
        <f t="shared" si="8"/>
        <v/>
      </c>
      <c r="H550" s="160" t="str">
        <f>IF($C550="","",SUMIFS('CMS Downtime'!$J$24:$J$523,'CMS Downtime'!$B$24:$B$523,$B550,'CMS Downtime'!$C$24:$C$523,$C550,'CMS Downtime'!$D$24:$D$523,$D550,'CMS Downtime'!$K$24:$K$523,"Monitoring Equipment Malfunction"))</f>
        <v/>
      </c>
      <c r="I550" s="160" t="str">
        <f>IF($C550="","",SUMIFS('CMS Downtime'!$J$24:$J$523,'CMS Downtime'!$B$24:$B$523,$B550,'CMS Downtime'!$C$24:$C$523,$C550,'CMS Downtime'!$D$24:$D$523,$D550,'CMS Downtime'!$K$24:$K$523,"NonMonitoring Equipment Malfunction"))</f>
        <v/>
      </c>
      <c r="J550" s="160" t="str">
        <f>IF($C550="","",SUMIFS('CMS Downtime'!$J$24:$J$523,'CMS Downtime'!$B$24:$B$523,$B550,'CMS Downtime'!$C$24:$C$523,$C550,'CMS Downtime'!$D$24:$D$523,$D550,'CMS Downtime'!$K$24:$K$523,"Quality Assurance/Quality Control Calibrations"))</f>
        <v/>
      </c>
      <c r="K550" s="160" t="str">
        <f>IF($C550="","",SUMIFS('CMS Downtime'!$J$24:$J$523,'CMS Downtime'!$B$24:$B$523,$B550,'CMS Downtime'!$C$24:$C$523,$C550,'CMS Downtime'!$D$24:$D$523,$D550,'CMS Downtime'!$K$24:$K$523,"Other Known Causes"))</f>
        <v/>
      </c>
      <c r="L550" s="160" t="str">
        <f>IF($C550="","",SUMIFS('CMS Downtime'!$J$24:$J$523,'CMS Downtime'!$B$24:$B$523,$B550,'CMS Downtime'!$C$24:$C$523,$C550,'CMS Downtime'!$D$24:$D$523,$D550,'CMS Downtime'!$K$24:$K$523,"Other Unknown Causes"))</f>
        <v/>
      </c>
    </row>
    <row r="551" spans="2:12" s="119" customFormat="1" x14ac:dyDescent="0.25">
      <c r="B551" s="144" t="str">
        <f>IF(Lists!AM529="","",Lists!AM529)</f>
        <v/>
      </c>
      <c r="C551" s="145" t="str">
        <f>IF(Lists!AN529="","",Lists!AN529)</f>
        <v/>
      </c>
      <c r="D551" s="145" t="str">
        <f>IF(Lists!AO529="","",Lists!AO529)</f>
        <v/>
      </c>
      <c r="E551" s="135"/>
      <c r="F551" s="142" t="str">
        <f>IF(C551="","",SUMIFS('CMS Downtime'!$J$24:'CMS Downtime'!$J$1323,'CMS Downtime'!$B$24:'CMS Downtime'!$B$1323,B551,'CMS Downtime'!$C$24:'CMS Downtime'!$C$1323,C551,'CMS Downtime'!$D$24:'CMS Downtime'!$D$1323,D551))</f>
        <v/>
      </c>
      <c r="G551" s="158" t="str">
        <f t="shared" si="8"/>
        <v/>
      </c>
      <c r="H551" s="160" t="str">
        <f>IF($C551="","",SUMIFS('CMS Downtime'!$J$24:$J$523,'CMS Downtime'!$B$24:$B$523,$B551,'CMS Downtime'!$C$24:$C$523,$C551,'CMS Downtime'!$D$24:$D$523,$D551,'CMS Downtime'!$K$24:$K$523,"Monitoring Equipment Malfunction"))</f>
        <v/>
      </c>
      <c r="I551" s="160" t="str">
        <f>IF($C551="","",SUMIFS('CMS Downtime'!$J$24:$J$523,'CMS Downtime'!$B$24:$B$523,$B551,'CMS Downtime'!$C$24:$C$523,$C551,'CMS Downtime'!$D$24:$D$523,$D551,'CMS Downtime'!$K$24:$K$523,"NonMonitoring Equipment Malfunction"))</f>
        <v/>
      </c>
      <c r="J551" s="160" t="str">
        <f>IF($C551="","",SUMIFS('CMS Downtime'!$J$24:$J$523,'CMS Downtime'!$B$24:$B$523,$B551,'CMS Downtime'!$C$24:$C$523,$C551,'CMS Downtime'!$D$24:$D$523,$D551,'CMS Downtime'!$K$24:$K$523,"Quality Assurance/Quality Control Calibrations"))</f>
        <v/>
      </c>
      <c r="K551" s="160" t="str">
        <f>IF($C551="","",SUMIFS('CMS Downtime'!$J$24:$J$523,'CMS Downtime'!$B$24:$B$523,$B551,'CMS Downtime'!$C$24:$C$523,$C551,'CMS Downtime'!$D$24:$D$523,$D551,'CMS Downtime'!$K$24:$K$523,"Other Known Causes"))</f>
        <v/>
      </c>
      <c r="L551" s="160" t="str">
        <f>IF($C551="","",SUMIFS('CMS Downtime'!$J$24:$J$523,'CMS Downtime'!$B$24:$B$523,$B551,'CMS Downtime'!$C$24:$C$523,$C551,'CMS Downtime'!$D$24:$D$523,$D551,'CMS Downtime'!$K$24:$K$523,"Other Unknown Causes"))</f>
        <v/>
      </c>
    </row>
    <row r="552" spans="2:12" s="119" customFormat="1" x14ac:dyDescent="0.25">
      <c r="B552" s="144" t="str">
        <f>IF(Lists!AM530="","",Lists!AM530)</f>
        <v/>
      </c>
      <c r="C552" s="145" t="str">
        <f>IF(Lists!AN530="","",Lists!AN530)</f>
        <v/>
      </c>
      <c r="D552" s="145" t="str">
        <f>IF(Lists!AO530="","",Lists!AO530)</f>
        <v/>
      </c>
      <c r="E552" s="135"/>
      <c r="F552" s="142" t="str">
        <f>IF(C552="","",SUMIFS('CMS Downtime'!$J$24:'CMS Downtime'!$J$1323,'CMS Downtime'!$B$24:'CMS Downtime'!$B$1323,B552,'CMS Downtime'!$C$24:'CMS Downtime'!$C$1323,C552,'CMS Downtime'!$D$24:'CMS Downtime'!$D$1323,D552))</f>
        <v/>
      </c>
      <c r="G552" s="158" t="str">
        <f t="shared" si="8"/>
        <v/>
      </c>
      <c r="H552" s="160" t="str">
        <f>IF($C552="","",SUMIFS('CMS Downtime'!$J$24:$J$523,'CMS Downtime'!$B$24:$B$523,$B552,'CMS Downtime'!$C$24:$C$523,$C552,'CMS Downtime'!$D$24:$D$523,$D552,'CMS Downtime'!$K$24:$K$523,"Monitoring Equipment Malfunction"))</f>
        <v/>
      </c>
      <c r="I552" s="160" t="str">
        <f>IF($C552="","",SUMIFS('CMS Downtime'!$J$24:$J$523,'CMS Downtime'!$B$24:$B$523,$B552,'CMS Downtime'!$C$24:$C$523,$C552,'CMS Downtime'!$D$24:$D$523,$D552,'CMS Downtime'!$K$24:$K$523,"NonMonitoring Equipment Malfunction"))</f>
        <v/>
      </c>
      <c r="J552" s="160" t="str">
        <f>IF($C552="","",SUMIFS('CMS Downtime'!$J$24:$J$523,'CMS Downtime'!$B$24:$B$523,$B552,'CMS Downtime'!$C$24:$C$523,$C552,'CMS Downtime'!$D$24:$D$523,$D552,'CMS Downtime'!$K$24:$K$523,"Quality Assurance/Quality Control Calibrations"))</f>
        <v/>
      </c>
      <c r="K552" s="160" t="str">
        <f>IF($C552="","",SUMIFS('CMS Downtime'!$J$24:$J$523,'CMS Downtime'!$B$24:$B$523,$B552,'CMS Downtime'!$C$24:$C$523,$C552,'CMS Downtime'!$D$24:$D$523,$D552,'CMS Downtime'!$K$24:$K$523,"Other Known Causes"))</f>
        <v/>
      </c>
      <c r="L552" s="160" t="str">
        <f>IF($C552="","",SUMIFS('CMS Downtime'!$J$24:$J$523,'CMS Downtime'!$B$24:$B$523,$B552,'CMS Downtime'!$C$24:$C$523,$C552,'CMS Downtime'!$D$24:$D$523,$D552,'CMS Downtime'!$K$24:$K$523,"Other Unknown Causes"))</f>
        <v/>
      </c>
    </row>
    <row r="553" spans="2:12" s="119" customFormat="1" x14ac:dyDescent="0.25">
      <c r="B553" s="144" t="str">
        <f>IF(Lists!AM531="","",Lists!AM531)</f>
        <v/>
      </c>
      <c r="C553" s="145" t="str">
        <f>IF(Lists!AN531="","",Lists!AN531)</f>
        <v/>
      </c>
      <c r="D553" s="145" t="str">
        <f>IF(Lists!AO531="","",Lists!AO531)</f>
        <v/>
      </c>
      <c r="E553" s="135"/>
      <c r="F553" s="142" t="str">
        <f>IF(C553="","",SUMIFS('CMS Downtime'!$J$24:'CMS Downtime'!$J$1323,'CMS Downtime'!$B$24:'CMS Downtime'!$B$1323,B553,'CMS Downtime'!$C$24:'CMS Downtime'!$C$1323,C553,'CMS Downtime'!$D$24:'CMS Downtime'!$D$1323,D553))</f>
        <v/>
      </c>
      <c r="G553" s="158" t="str">
        <f t="shared" si="8"/>
        <v/>
      </c>
      <c r="H553" s="160" t="str">
        <f>IF($C553="","",SUMIFS('CMS Downtime'!$J$24:$J$523,'CMS Downtime'!$B$24:$B$523,$B553,'CMS Downtime'!$C$24:$C$523,$C553,'CMS Downtime'!$D$24:$D$523,$D553,'CMS Downtime'!$K$24:$K$523,"Monitoring Equipment Malfunction"))</f>
        <v/>
      </c>
      <c r="I553" s="160" t="str">
        <f>IF($C553="","",SUMIFS('CMS Downtime'!$J$24:$J$523,'CMS Downtime'!$B$24:$B$523,$B553,'CMS Downtime'!$C$24:$C$523,$C553,'CMS Downtime'!$D$24:$D$523,$D553,'CMS Downtime'!$K$24:$K$523,"NonMonitoring Equipment Malfunction"))</f>
        <v/>
      </c>
      <c r="J553" s="160" t="str">
        <f>IF($C553="","",SUMIFS('CMS Downtime'!$J$24:$J$523,'CMS Downtime'!$B$24:$B$523,$B553,'CMS Downtime'!$C$24:$C$523,$C553,'CMS Downtime'!$D$24:$D$523,$D553,'CMS Downtime'!$K$24:$K$523,"Quality Assurance/Quality Control Calibrations"))</f>
        <v/>
      </c>
      <c r="K553" s="160" t="str">
        <f>IF($C553="","",SUMIFS('CMS Downtime'!$J$24:$J$523,'CMS Downtime'!$B$24:$B$523,$B553,'CMS Downtime'!$C$24:$C$523,$C553,'CMS Downtime'!$D$24:$D$523,$D553,'CMS Downtime'!$K$24:$K$523,"Other Known Causes"))</f>
        <v/>
      </c>
      <c r="L553" s="160" t="str">
        <f>IF($C553="","",SUMIFS('CMS Downtime'!$J$24:$J$523,'CMS Downtime'!$B$24:$B$523,$B553,'CMS Downtime'!$C$24:$C$523,$C553,'CMS Downtime'!$D$24:$D$523,$D553,'CMS Downtime'!$K$24:$K$523,"Other Unknown Causes"))</f>
        <v/>
      </c>
    </row>
    <row r="554" spans="2:12" s="119" customFormat="1" x14ac:dyDescent="0.25">
      <c r="B554" s="144" t="str">
        <f>IF(Lists!AM532="","",Lists!AM532)</f>
        <v/>
      </c>
      <c r="C554" s="145" t="str">
        <f>IF(Lists!AN532="","",Lists!AN532)</f>
        <v/>
      </c>
      <c r="D554" s="145" t="str">
        <f>IF(Lists!AO532="","",Lists!AO532)</f>
        <v/>
      </c>
      <c r="E554" s="135"/>
      <c r="F554" s="142" t="str">
        <f>IF(C554="","",SUMIFS('CMS Downtime'!$J$24:'CMS Downtime'!$J$1323,'CMS Downtime'!$B$24:'CMS Downtime'!$B$1323,B554,'CMS Downtime'!$C$24:'CMS Downtime'!$C$1323,C554,'CMS Downtime'!$D$24:'CMS Downtime'!$D$1323,D554))</f>
        <v/>
      </c>
      <c r="G554" s="158" t="str">
        <f t="shared" si="8"/>
        <v/>
      </c>
      <c r="H554" s="160" t="str">
        <f>IF($C554="","",SUMIFS('CMS Downtime'!$J$24:$J$523,'CMS Downtime'!$B$24:$B$523,$B554,'CMS Downtime'!$C$24:$C$523,$C554,'CMS Downtime'!$D$24:$D$523,$D554,'CMS Downtime'!$K$24:$K$523,"Monitoring Equipment Malfunction"))</f>
        <v/>
      </c>
      <c r="I554" s="160" t="str">
        <f>IF($C554="","",SUMIFS('CMS Downtime'!$J$24:$J$523,'CMS Downtime'!$B$24:$B$523,$B554,'CMS Downtime'!$C$24:$C$523,$C554,'CMS Downtime'!$D$24:$D$523,$D554,'CMS Downtime'!$K$24:$K$523,"NonMonitoring Equipment Malfunction"))</f>
        <v/>
      </c>
      <c r="J554" s="160" t="str">
        <f>IF($C554="","",SUMIFS('CMS Downtime'!$J$24:$J$523,'CMS Downtime'!$B$24:$B$523,$B554,'CMS Downtime'!$C$24:$C$523,$C554,'CMS Downtime'!$D$24:$D$523,$D554,'CMS Downtime'!$K$24:$K$523,"Quality Assurance/Quality Control Calibrations"))</f>
        <v/>
      </c>
      <c r="K554" s="160" t="str">
        <f>IF($C554="","",SUMIFS('CMS Downtime'!$J$24:$J$523,'CMS Downtime'!$B$24:$B$523,$B554,'CMS Downtime'!$C$24:$C$523,$C554,'CMS Downtime'!$D$24:$D$523,$D554,'CMS Downtime'!$K$24:$K$523,"Other Known Causes"))</f>
        <v/>
      </c>
      <c r="L554" s="160" t="str">
        <f>IF($C554="","",SUMIFS('CMS Downtime'!$J$24:$J$523,'CMS Downtime'!$B$24:$B$523,$B554,'CMS Downtime'!$C$24:$C$523,$C554,'CMS Downtime'!$D$24:$D$523,$D554,'CMS Downtime'!$K$24:$K$523,"Other Unknown Causes"))</f>
        <v/>
      </c>
    </row>
    <row r="555" spans="2:12" s="119" customFormat="1" x14ac:dyDescent="0.25">
      <c r="B555" s="144" t="str">
        <f>IF(Lists!AM533="","",Lists!AM533)</f>
        <v/>
      </c>
      <c r="C555" s="145" t="str">
        <f>IF(Lists!AN533="","",Lists!AN533)</f>
        <v/>
      </c>
      <c r="D555" s="145" t="str">
        <f>IF(Lists!AO533="","",Lists!AO533)</f>
        <v/>
      </c>
      <c r="E555" s="135"/>
      <c r="F555" s="142" t="str">
        <f>IF(C555="","",SUMIFS('CMS Downtime'!$J$24:'CMS Downtime'!$J$1323,'CMS Downtime'!$B$24:'CMS Downtime'!$B$1323,B555,'CMS Downtime'!$C$24:'CMS Downtime'!$C$1323,C555,'CMS Downtime'!$D$24:'CMS Downtime'!$D$1323,D555))</f>
        <v/>
      </c>
      <c r="G555" s="158" t="str">
        <f t="shared" si="8"/>
        <v/>
      </c>
      <c r="H555" s="160" t="str">
        <f>IF($C555="","",SUMIFS('CMS Downtime'!$J$24:$J$523,'CMS Downtime'!$B$24:$B$523,$B555,'CMS Downtime'!$C$24:$C$523,$C555,'CMS Downtime'!$D$24:$D$523,$D555,'CMS Downtime'!$K$24:$K$523,"Monitoring Equipment Malfunction"))</f>
        <v/>
      </c>
      <c r="I555" s="160" t="str">
        <f>IF($C555="","",SUMIFS('CMS Downtime'!$J$24:$J$523,'CMS Downtime'!$B$24:$B$523,$B555,'CMS Downtime'!$C$24:$C$523,$C555,'CMS Downtime'!$D$24:$D$523,$D555,'CMS Downtime'!$K$24:$K$523,"NonMonitoring Equipment Malfunction"))</f>
        <v/>
      </c>
      <c r="J555" s="160" t="str">
        <f>IF($C555="","",SUMIFS('CMS Downtime'!$J$24:$J$523,'CMS Downtime'!$B$24:$B$523,$B555,'CMS Downtime'!$C$24:$C$523,$C555,'CMS Downtime'!$D$24:$D$523,$D555,'CMS Downtime'!$K$24:$K$523,"Quality Assurance/Quality Control Calibrations"))</f>
        <v/>
      </c>
      <c r="K555" s="160" t="str">
        <f>IF($C555="","",SUMIFS('CMS Downtime'!$J$24:$J$523,'CMS Downtime'!$B$24:$B$523,$B555,'CMS Downtime'!$C$24:$C$523,$C555,'CMS Downtime'!$D$24:$D$523,$D555,'CMS Downtime'!$K$24:$K$523,"Other Known Causes"))</f>
        <v/>
      </c>
      <c r="L555" s="160" t="str">
        <f>IF($C555="","",SUMIFS('CMS Downtime'!$J$24:$J$523,'CMS Downtime'!$B$24:$B$523,$B555,'CMS Downtime'!$C$24:$C$523,$C555,'CMS Downtime'!$D$24:$D$523,$D555,'CMS Downtime'!$K$24:$K$523,"Other Unknown Causes"))</f>
        <v/>
      </c>
    </row>
    <row r="556" spans="2:12" s="119" customFormat="1" x14ac:dyDescent="0.25">
      <c r="B556" s="144" t="str">
        <f>IF(Lists!AM534="","",Lists!AM534)</f>
        <v/>
      </c>
      <c r="C556" s="145" t="str">
        <f>IF(Lists!AN534="","",Lists!AN534)</f>
        <v/>
      </c>
      <c r="D556" s="145" t="str">
        <f>IF(Lists!AO534="","",Lists!AO534)</f>
        <v/>
      </c>
      <c r="E556" s="135"/>
      <c r="F556" s="142" t="str">
        <f>IF(C556="","",SUMIFS('CMS Downtime'!$J$24:'CMS Downtime'!$J$1323,'CMS Downtime'!$B$24:'CMS Downtime'!$B$1323,B556,'CMS Downtime'!$C$24:'CMS Downtime'!$C$1323,C556,'CMS Downtime'!$D$24:'CMS Downtime'!$D$1323,D556))</f>
        <v/>
      </c>
      <c r="G556" s="158" t="str">
        <f t="shared" si="8"/>
        <v/>
      </c>
      <c r="H556" s="160" t="str">
        <f>IF($C556="","",SUMIFS('CMS Downtime'!$J$24:$J$523,'CMS Downtime'!$B$24:$B$523,$B556,'CMS Downtime'!$C$24:$C$523,$C556,'CMS Downtime'!$D$24:$D$523,$D556,'CMS Downtime'!$K$24:$K$523,"Monitoring Equipment Malfunction"))</f>
        <v/>
      </c>
      <c r="I556" s="160" t="str">
        <f>IF($C556="","",SUMIFS('CMS Downtime'!$J$24:$J$523,'CMS Downtime'!$B$24:$B$523,$B556,'CMS Downtime'!$C$24:$C$523,$C556,'CMS Downtime'!$D$24:$D$523,$D556,'CMS Downtime'!$K$24:$K$523,"NonMonitoring Equipment Malfunction"))</f>
        <v/>
      </c>
      <c r="J556" s="160" t="str">
        <f>IF($C556="","",SUMIFS('CMS Downtime'!$J$24:$J$523,'CMS Downtime'!$B$24:$B$523,$B556,'CMS Downtime'!$C$24:$C$523,$C556,'CMS Downtime'!$D$24:$D$523,$D556,'CMS Downtime'!$K$24:$K$523,"Quality Assurance/Quality Control Calibrations"))</f>
        <v/>
      </c>
      <c r="K556" s="160" t="str">
        <f>IF($C556="","",SUMIFS('CMS Downtime'!$J$24:$J$523,'CMS Downtime'!$B$24:$B$523,$B556,'CMS Downtime'!$C$24:$C$523,$C556,'CMS Downtime'!$D$24:$D$523,$D556,'CMS Downtime'!$K$24:$K$523,"Other Known Causes"))</f>
        <v/>
      </c>
      <c r="L556" s="160" t="str">
        <f>IF($C556="","",SUMIFS('CMS Downtime'!$J$24:$J$523,'CMS Downtime'!$B$24:$B$523,$B556,'CMS Downtime'!$C$24:$C$523,$C556,'CMS Downtime'!$D$24:$D$523,$D556,'CMS Downtime'!$K$24:$K$523,"Other Unknown Causes"))</f>
        <v/>
      </c>
    </row>
    <row r="557" spans="2:12" s="119" customFormat="1" x14ac:dyDescent="0.25">
      <c r="B557" s="144" t="str">
        <f>IF(Lists!AM535="","",Lists!AM535)</f>
        <v/>
      </c>
      <c r="C557" s="145" t="str">
        <f>IF(Lists!AN535="","",Lists!AN535)</f>
        <v/>
      </c>
      <c r="D557" s="145" t="str">
        <f>IF(Lists!AO535="","",Lists!AO535)</f>
        <v/>
      </c>
      <c r="E557" s="135"/>
      <c r="F557" s="142" t="str">
        <f>IF(C557="","",SUMIFS('CMS Downtime'!$J$24:'CMS Downtime'!$J$1323,'CMS Downtime'!$B$24:'CMS Downtime'!$B$1323,B557,'CMS Downtime'!$C$24:'CMS Downtime'!$C$1323,C557,'CMS Downtime'!$D$24:'CMS Downtime'!$D$1323,D557))</f>
        <v/>
      </c>
      <c r="G557" s="158" t="str">
        <f t="shared" si="8"/>
        <v/>
      </c>
      <c r="H557" s="160" t="str">
        <f>IF($C557="","",SUMIFS('CMS Downtime'!$J$24:$J$523,'CMS Downtime'!$B$24:$B$523,$B557,'CMS Downtime'!$C$24:$C$523,$C557,'CMS Downtime'!$D$24:$D$523,$D557,'CMS Downtime'!$K$24:$K$523,"Monitoring Equipment Malfunction"))</f>
        <v/>
      </c>
      <c r="I557" s="160" t="str">
        <f>IF($C557="","",SUMIFS('CMS Downtime'!$J$24:$J$523,'CMS Downtime'!$B$24:$B$523,$B557,'CMS Downtime'!$C$24:$C$523,$C557,'CMS Downtime'!$D$24:$D$523,$D557,'CMS Downtime'!$K$24:$K$523,"NonMonitoring Equipment Malfunction"))</f>
        <v/>
      </c>
      <c r="J557" s="160" t="str">
        <f>IF($C557="","",SUMIFS('CMS Downtime'!$J$24:$J$523,'CMS Downtime'!$B$24:$B$523,$B557,'CMS Downtime'!$C$24:$C$523,$C557,'CMS Downtime'!$D$24:$D$523,$D557,'CMS Downtime'!$K$24:$K$523,"Quality Assurance/Quality Control Calibrations"))</f>
        <v/>
      </c>
      <c r="K557" s="160" t="str">
        <f>IF($C557="","",SUMIFS('CMS Downtime'!$J$24:$J$523,'CMS Downtime'!$B$24:$B$523,$B557,'CMS Downtime'!$C$24:$C$523,$C557,'CMS Downtime'!$D$24:$D$523,$D557,'CMS Downtime'!$K$24:$K$523,"Other Known Causes"))</f>
        <v/>
      </c>
      <c r="L557" s="160" t="str">
        <f>IF($C557="","",SUMIFS('CMS Downtime'!$J$24:$J$523,'CMS Downtime'!$B$24:$B$523,$B557,'CMS Downtime'!$C$24:$C$523,$C557,'CMS Downtime'!$D$24:$D$523,$D557,'CMS Downtime'!$K$24:$K$523,"Other Unknown Causes"))</f>
        <v/>
      </c>
    </row>
    <row r="558" spans="2:12" s="119" customFormat="1" x14ac:dyDescent="0.25">
      <c r="B558" s="144" t="str">
        <f>IF(Lists!AM536="","",Lists!AM536)</f>
        <v/>
      </c>
      <c r="C558" s="145" t="str">
        <f>IF(Lists!AN536="","",Lists!AN536)</f>
        <v/>
      </c>
      <c r="D558" s="145" t="str">
        <f>IF(Lists!AO536="","",Lists!AO536)</f>
        <v/>
      </c>
      <c r="E558" s="135"/>
      <c r="F558" s="142" t="str">
        <f>IF(C558="","",SUMIFS('CMS Downtime'!$J$24:'CMS Downtime'!$J$1323,'CMS Downtime'!$B$24:'CMS Downtime'!$B$1323,B558,'CMS Downtime'!$C$24:'CMS Downtime'!$C$1323,C558,'CMS Downtime'!$D$24:'CMS Downtime'!$D$1323,D558))</f>
        <v/>
      </c>
      <c r="G558" s="158" t="str">
        <f t="shared" si="8"/>
        <v/>
      </c>
      <c r="H558" s="160" t="str">
        <f>IF($C558="","",SUMIFS('CMS Downtime'!$J$24:$J$523,'CMS Downtime'!$B$24:$B$523,$B558,'CMS Downtime'!$C$24:$C$523,$C558,'CMS Downtime'!$D$24:$D$523,$D558,'CMS Downtime'!$K$24:$K$523,"Monitoring Equipment Malfunction"))</f>
        <v/>
      </c>
      <c r="I558" s="160" t="str">
        <f>IF($C558="","",SUMIFS('CMS Downtime'!$J$24:$J$523,'CMS Downtime'!$B$24:$B$523,$B558,'CMS Downtime'!$C$24:$C$523,$C558,'CMS Downtime'!$D$24:$D$523,$D558,'CMS Downtime'!$K$24:$K$523,"NonMonitoring Equipment Malfunction"))</f>
        <v/>
      </c>
      <c r="J558" s="160" t="str">
        <f>IF($C558="","",SUMIFS('CMS Downtime'!$J$24:$J$523,'CMS Downtime'!$B$24:$B$523,$B558,'CMS Downtime'!$C$24:$C$523,$C558,'CMS Downtime'!$D$24:$D$523,$D558,'CMS Downtime'!$K$24:$K$523,"Quality Assurance/Quality Control Calibrations"))</f>
        <v/>
      </c>
      <c r="K558" s="160" t="str">
        <f>IF($C558="","",SUMIFS('CMS Downtime'!$J$24:$J$523,'CMS Downtime'!$B$24:$B$523,$B558,'CMS Downtime'!$C$24:$C$523,$C558,'CMS Downtime'!$D$24:$D$523,$D558,'CMS Downtime'!$K$24:$K$523,"Other Known Causes"))</f>
        <v/>
      </c>
      <c r="L558" s="160" t="str">
        <f>IF($C558="","",SUMIFS('CMS Downtime'!$J$24:$J$523,'CMS Downtime'!$B$24:$B$523,$B558,'CMS Downtime'!$C$24:$C$523,$C558,'CMS Downtime'!$D$24:$D$523,$D558,'CMS Downtime'!$K$24:$K$523,"Other Unknown Causes"))</f>
        <v/>
      </c>
    </row>
    <row r="559" spans="2:12" s="119" customFormat="1" x14ac:dyDescent="0.25">
      <c r="B559" s="144" t="str">
        <f>IF(Lists!AM537="","",Lists!AM537)</f>
        <v/>
      </c>
      <c r="C559" s="145" t="str">
        <f>IF(Lists!AN537="","",Lists!AN537)</f>
        <v/>
      </c>
      <c r="D559" s="145" t="str">
        <f>IF(Lists!AO537="","",Lists!AO537)</f>
        <v/>
      </c>
      <c r="E559" s="135"/>
      <c r="F559" s="142" t="str">
        <f>IF(C559="","",SUMIFS('CMS Downtime'!$J$24:'CMS Downtime'!$J$1323,'CMS Downtime'!$B$24:'CMS Downtime'!$B$1323,B559,'CMS Downtime'!$C$24:'CMS Downtime'!$C$1323,C559,'CMS Downtime'!$D$24:'CMS Downtime'!$D$1323,D559))</f>
        <v/>
      </c>
      <c r="G559" s="158" t="str">
        <f t="shared" si="8"/>
        <v/>
      </c>
      <c r="H559" s="160" t="str">
        <f>IF($C559="","",SUMIFS('CMS Downtime'!$J$24:$J$523,'CMS Downtime'!$B$24:$B$523,$B559,'CMS Downtime'!$C$24:$C$523,$C559,'CMS Downtime'!$D$24:$D$523,$D559,'CMS Downtime'!$K$24:$K$523,"Monitoring Equipment Malfunction"))</f>
        <v/>
      </c>
      <c r="I559" s="160" t="str">
        <f>IF($C559="","",SUMIFS('CMS Downtime'!$J$24:$J$523,'CMS Downtime'!$B$24:$B$523,$B559,'CMS Downtime'!$C$24:$C$523,$C559,'CMS Downtime'!$D$24:$D$523,$D559,'CMS Downtime'!$K$24:$K$523,"NonMonitoring Equipment Malfunction"))</f>
        <v/>
      </c>
      <c r="J559" s="160" t="str">
        <f>IF($C559="","",SUMIFS('CMS Downtime'!$J$24:$J$523,'CMS Downtime'!$B$24:$B$523,$B559,'CMS Downtime'!$C$24:$C$523,$C559,'CMS Downtime'!$D$24:$D$523,$D559,'CMS Downtime'!$K$24:$K$523,"Quality Assurance/Quality Control Calibrations"))</f>
        <v/>
      </c>
      <c r="K559" s="160" t="str">
        <f>IF($C559="","",SUMIFS('CMS Downtime'!$J$24:$J$523,'CMS Downtime'!$B$24:$B$523,$B559,'CMS Downtime'!$C$24:$C$523,$C559,'CMS Downtime'!$D$24:$D$523,$D559,'CMS Downtime'!$K$24:$K$523,"Other Known Causes"))</f>
        <v/>
      </c>
      <c r="L559" s="160" t="str">
        <f>IF($C559="","",SUMIFS('CMS Downtime'!$J$24:$J$523,'CMS Downtime'!$B$24:$B$523,$B559,'CMS Downtime'!$C$24:$C$523,$C559,'CMS Downtime'!$D$24:$D$523,$D559,'CMS Downtime'!$K$24:$K$523,"Other Unknown Causes"))</f>
        <v/>
      </c>
    </row>
    <row r="560" spans="2:12" s="119" customFormat="1" x14ac:dyDescent="0.25">
      <c r="B560" s="144" t="str">
        <f>IF(Lists!AM538="","",Lists!AM538)</f>
        <v/>
      </c>
      <c r="C560" s="145" t="str">
        <f>IF(Lists!AN538="","",Lists!AN538)</f>
        <v/>
      </c>
      <c r="D560" s="145" t="str">
        <f>IF(Lists!AO538="","",Lists!AO538)</f>
        <v/>
      </c>
      <c r="E560" s="135"/>
      <c r="F560" s="142" t="str">
        <f>IF(C560="","",SUMIFS('CMS Downtime'!$J$24:'CMS Downtime'!$J$1323,'CMS Downtime'!$B$24:'CMS Downtime'!$B$1323,B560,'CMS Downtime'!$C$24:'CMS Downtime'!$C$1323,C560,'CMS Downtime'!$D$24:'CMS Downtime'!$D$1323,D560))</f>
        <v/>
      </c>
      <c r="G560" s="158" t="str">
        <f t="shared" si="8"/>
        <v/>
      </c>
      <c r="H560" s="160" t="str">
        <f>IF($C560="","",SUMIFS('CMS Downtime'!$J$24:$J$523,'CMS Downtime'!$B$24:$B$523,$B560,'CMS Downtime'!$C$24:$C$523,$C560,'CMS Downtime'!$D$24:$D$523,$D560,'CMS Downtime'!$K$24:$K$523,"Monitoring Equipment Malfunction"))</f>
        <v/>
      </c>
      <c r="I560" s="160" t="str">
        <f>IF($C560="","",SUMIFS('CMS Downtime'!$J$24:$J$523,'CMS Downtime'!$B$24:$B$523,$B560,'CMS Downtime'!$C$24:$C$523,$C560,'CMS Downtime'!$D$24:$D$523,$D560,'CMS Downtime'!$K$24:$K$523,"NonMonitoring Equipment Malfunction"))</f>
        <v/>
      </c>
      <c r="J560" s="160" t="str">
        <f>IF($C560="","",SUMIFS('CMS Downtime'!$J$24:$J$523,'CMS Downtime'!$B$24:$B$523,$B560,'CMS Downtime'!$C$24:$C$523,$C560,'CMS Downtime'!$D$24:$D$523,$D560,'CMS Downtime'!$K$24:$K$523,"Quality Assurance/Quality Control Calibrations"))</f>
        <v/>
      </c>
      <c r="K560" s="160" t="str">
        <f>IF($C560="","",SUMIFS('CMS Downtime'!$J$24:$J$523,'CMS Downtime'!$B$24:$B$523,$B560,'CMS Downtime'!$C$24:$C$523,$C560,'CMS Downtime'!$D$24:$D$523,$D560,'CMS Downtime'!$K$24:$K$523,"Other Known Causes"))</f>
        <v/>
      </c>
      <c r="L560" s="160" t="str">
        <f>IF($C560="","",SUMIFS('CMS Downtime'!$J$24:$J$523,'CMS Downtime'!$B$24:$B$523,$B560,'CMS Downtime'!$C$24:$C$523,$C560,'CMS Downtime'!$D$24:$D$523,$D560,'CMS Downtime'!$K$24:$K$523,"Other Unknown Causes"))</f>
        <v/>
      </c>
    </row>
    <row r="561" spans="2:12" s="119" customFormat="1" x14ac:dyDescent="0.25">
      <c r="B561" s="144" t="str">
        <f>IF(Lists!AM539="","",Lists!AM539)</f>
        <v/>
      </c>
      <c r="C561" s="145" t="str">
        <f>IF(Lists!AN539="","",Lists!AN539)</f>
        <v/>
      </c>
      <c r="D561" s="145" t="str">
        <f>IF(Lists!AO539="","",Lists!AO539)</f>
        <v/>
      </c>
      <c r="E561" s="135"/>
      <c r="F561" s="142" t="str">
        <f>IF(C561="","",SUMIFS('CMS Downtime'!$J$24:'CMS Downtime'!$J$1323,'CMS Downtime'!$B$24:'CMS Downtime'!$B$1323,B561,'CMS Downtime'!$C$24:'CMS Downtime'!$C$1323,C561,'CMS Downtime'!$D$24:'CMS Downtime'!$D$1323,D561))</f>
        <v/>
      </c>
      <c r="G561" s="158" t="str">
        <f t="shared" si="8"/>
        <v/>
      </c>
      <c r="H561" s="160" t="str">
        <f>IF($C561="","",SUMIFS('CMS Downtime'!$J$24:$J$523,'CMS Downtime'!$B$24:$B$523,$B561,'CMS Downtime'!$C$24:$C$523,$C561,'CMS Downtime'!$D$24:$D$523,$D561,'CMS Downtime'!$K$24:$K$523,"Monitoring Equipment Malfunction"))</f>
        <v/>
      </c>
      <c r="I561" s="160" t="str">
        <f>IF($C561="","",SUMIFS('CMS Downtime'!$J$24:$J$523,'CMS Downtime'!$B$24:$B$523,$B561,'CMS Downtime'!$C$24:$C$523,$C561,'CMS Downtime'!$D$24:$D$523,$D561,'CMS Downtime'!$K$24:$K$523,"NonMonitoring Equipment Malfunction"))</f>
        <v/>
      </c>
      <c r="J561" s="160" t="str">
        <f>IF($C561="","",SUMIFS('CMS Downtime'!$J$24:$J$523,'CMS Downtime'!$B$24:$B$523,$B561,'CMS Downtime'!$C$24:$C$523,$C561,'CMS Downtime'!$D$24:$D$523,$D561,'CMS Downtime'!$K$24:$K$523,"Quality Assurance/Quality Control Calibrations"))</f>
        <v/>
      </c>
      <c r="K561" s="160" t="str">
        <f>IF($C561="","",SUMIFS('CMS Downtime'!$J$24:$J$523,'CMS Downtime'!$B$24:$B$523,$B561,'CMS Downtime'!$C$24:$C$523,$C561,'CMS Downtime'!$D$24:$D$523,$D561,'CMS Downtime'!$K$24:$K$523,"Other Known Causes"))</f>
        <v/>
      </c>
      <c r="L561" s="160" t="str">
        <f>IF($C561="","",SUMIFS('CMS Downtime'!$J$24:$J$523,'CMS Downtime'!$B$24:$B$523,$B561,'CMS Downtime'!$C$24:$C$523,$C561,'CMS Downtime'!$D$24:$D$523,$D561,'CMS Downtime'!$K$24:$K$523,"Other Unknown Causes"))</f>
        <v/>
      </c>
    </row>
    <row r="562" spans="2:12" s="119" customFormat="1" x14ac:dyDescent="0.25">
      <c r="B562" s="144" t="str">
        <f>IF(Lists!AM540="","",Lists!AM540)</f>
        <v/>
      </c>
      <c r="C562" s="145" t="str">
        <f>IF(Lists!AN540="","",Lists!AN540)</f>
        <v/>
      </c>
      <c r="D562" s="145" t="str">
        <f>IF(Lists!AO540="","",Lists!AO540)</f>
        <v/>
      </c>
      <c r="E562" s="135"/>
      <c r="F562" s="142" t="str">
        <f>IF(C562="","",SUMIFS('CMS Downtime'!$J$24:'CMS Downtime'!$J$1323,'CMS Downtime'!$B$24:'CMS Downtime'!$B$1323,B562,'CMS Downtime'!$C$24:'CMS Downtime'!$C$1323,C562,'CMS Downtime'!$D$24:'CMS Downtime'!$D$1323,D562))</f>
        <v/>
      </c>
      <c r="G562" s="158" t="str">
        <f t="shared" si="8"/>
        <v/>
      </c>
      <c r="H562" s="160" t="str">
        <f>IF($C562="","",SUMIFS('CMS Downtime'!$J$24:$J$523,'CMS Downtime'!$B$24:$B$523,$B562,'CMS Downtime'!$C$24:$C$523,$C562,'CMS Downtime'!$D$24:$D$523,$D562,'CMS Downtime'!$K$24:$K$523,"Monitoring Equipment Malfunction"))</f>
        <v/>
      </c>
      <c r="I562" s="160" t="str">
        <f>IF($C562="","",SUMIFS('CMS Downtime'!$J$24:$J$523,'CMS Downtime'!$B$24:$B$523,$B562,'CMS Downtime'!$C$24:$C$523,$C562,'CMS Downtime'!$D$24:$D$523,$D562,'CMS Downtime'!$K$24:$K$523,"NonMonitoring Equipment Malfunction"))</f>
        <v/>
      </c>
      <c r="J562" s="160" t="str">
        <f>IF($C562="","",SUMIFS('CMS Downtime'!$J$24:$J$523,'CMS Downtime'!$B$24:$B$523,$B562,'CMS Downtime'!$C$24:$C$523,$C562,'CMS Downtime'!$D$24:$D$523,$D562,'CMS Downtime'!$K$24:$K$523,"Quality Assurance/Quality Control Calibrations"))</f>
        <v/>
      </c>
      <c r="K562" s="160" t="str">
        <f>IF($C562="","",SUMIFS('CMS Downtime'!$J$24:$J$523,'CMS Downtime'!$B$24:$B$523,$B562,'CMS Downtime'!$C$24:$C$523,$C562,'CMS Downtime'!$D$24:$D$523,$D562,'CMS Downtime'!$K$24:$K$523,"Other Known Causes"))</f>
        <v/>
      </c>
      <c r="L562" s="160" t="str">
        <f>IF($C562="","",SUMIFS('CMS Downtime'!$J$24:$J$523,'CMS Downtime'!$B$24:$B$523,$B562,'CMS Downtime'!$C$24:$C$523,$C562,'CMS Downtime'!$D$24:$D$523,$D562,'CMS Downtime'!$K$24:$K$523,"Other Unknown Causes"))</f>
        <v/>
      </c>
    </row>
    <row r="563" spans="2:12" s="119" customFormat="1" x14ac:dyDescent="0.25">
      <c r="B563" s="144" t="str">
        <f>IF(Lists!AM541="","",Lists!AM541)</f>
        <v/>
      </c>
      <c r="C563" s="145" t="str">
        <f>IF(Lists!AN541="","",Lists!AN541)</f>
        <v/>
      </c>
      <c r="D563" s="145" t="str">
        <f>IF(Lists!AO541="","",Lists!AO541)</f>
        <v/>
      </c>
      <c r="E563" s="135"/>
      <c r="F563" s="142" t="str">
        <f>IF(C563="","",SUMIFS('CMS Downtime'!$J$24:'CMS Downtime'!$J$1323,'CMS Downtime'!$B$24:'CMS Downtime'!$B$1323,B563,'CMS Downtime'!$C$24:'CMS Downtime'!$C$1323,C563,'CMS Downtime'!$D$24:'CMS Downtime'!$D$1323,D563))</f>
        <v/>
      </c>
      <c r="G563" s="158" t="str">
        <f t="shared" si="8"/>
        <v/>
      </c>
      <c r="H563" s="160" t="str">
        <f>IF($C563="","",SUMIFS('CMS Downtime'!$J$24:$J$523,'CMS Downtime'!$B$24:$B$523,$B563,'CMS Downtime'!$C$24:$C$523,$C563,'CMS Downtime'!$D$24:$D$523,$D563,'CMS Downtime'!$K$24:$K$523,"Monitoring Equipment Malfunction"))</f>
        <v/>
      </c>
      <c r="I563" s="160" t="str">
        <f>IF($C563="","",SUMIFS('CMS Downtime'!$J$24:$J$523,'CMS Downtime'!$B$24:$B$523,$B563,'CMS Downtime'!$C$24:$C$523,$C563,'CMS Downtime'!$D$24:$D$523,$D563,'CMS Downtime'!$K$24:$K$523,"NonMonitoring Equipment Malfunction"))</f>
        <v/>
      </c>
      <c r="J563" s="160" t="str">
        <f>IF($C563="","",SUMIFS('CMS Downtime'!$J$24:$J$523,'CMS Downtime'!$B$24:$B$523,$B563,'CMS Downtime'!$C$24:$C$523,$C563,'CMS Downtime'!$D$24:$D$523,$D563,'CMS Downtime'!$K$24:$K$523,"Quality Assurance/Quality Control Calibrations"))</f>
        <v/>
      </c>
      <c r="K563" s="160" t="str">
        <f>IF($C563="","",SUMIFS('CMS Downtime'!$J$24:$J$523,'CMS Downtime'!$B$24:$B$523,$B563,'CMS Downtime'!$C$24:$C$523,$C563,'CMS Downtime'!$D$24:$D$523,$D563,'CMS Downtime'!$K$24:$K$523,"Other Known Causes"))</f>
        <v/>
      </c>
      <c r="L563" s="160" t="str">
        <f>IF($C563="","",SUMIFS('CMS Downtime'!$J$24:$J$523,'CMS Downtime'!$B$24:$B$523,$B563,'CMS Downtime'!$C$24:$C$523,$C563,'CMS Downtime'!$D$24:$D$523,$D563,'CMS Downtime'!$K$24:$K$523,"Other Unknown Causes"))</f>
        <v/>
      </c>
    </row>
    <row r="564" spans="2:12" s="119" customFormat="1" x14ac:dyDescent="0.25">
      <c r="B564" s="144" t="str">
        <f>IF(Lists!AM542="","",Lists!AM542)</f>
        <v/>
      </c>
      <c r="C564" s="145" t="str">
        <f>IF(Lists!AN542="","",Lists!AN542)</f>
        <v/>
      </c>
      <c r="D564" s="145" t="str">
        <f>IF(Lists!AO542="","",Lists!AO542)</f>
        <v/>
      </c>
      <c r="E564" s="135"/>
      <c r="F564" s="142" t="str">
        <f>IF(C564="","",SUMIFS('CMS Downtime'!$J$24:'CMS Downtime'!$J$1323,'CMS Downtime'!$B$24:'CMS Downtime'!$B$1323,B564,'CMS Downtime'!$C$24:'CMS Downtime'!$C$1323,C564,'CMS Downtime'!$D$24:'CMS Downtime'!$D$1323,D564))</f>
        <v/>
      </c>
      <c r="G564" s="158" t="str">
        <f t="shared" si="8"/>
        <v/>
      </c>
      <c r="H564" s="160" t="str">
        <f>IF($C564="","",SUMIFS('CMS Downtime'!$J$24:$J$523,'CMS Downtime'!$B$24:$B$523,$B564,'CMS Downtime'!$C$24:$C$523,$C564,'CMS Downtime'!$D$24:$D$523,$D564,'CMS Downtime'!$K$24:$K$523,"Monitoring Equipment Malfunction"))</f>
        <v/>
      </c>
      <c r="I564" s="160" t="str">
        <f>IF($C564="","",SUMIFS('CMS Downtime'!$J$24:$J$523,'CMS Downtime'!$B$24:$B$523,$B564,'CMS Downtime'!$C$24:$C$523,$C564,'CMS Downtime'!$D$24:$D$523,$D564,'CMS Downtime'!$K$24:$K$523,"NonMonitoring Equipment Malfunction"))</f>
        <v/>
      </c>
      <c r="J564" s="160" t="str">
        <f>IF($C564="","",SUMIFS('CMS Downtime'!$J$24:$J$523,'CMS Downtime'!$B$24:$B$523,$B564,'CMS Downtime'!$C$24:$C$523,$C564,'CMS Downtime'!$D$24:$D$523,$D564,'CMS Downtime'!$K$24:$K$523,"Quality Assurance/Quality Control Calibrations"))</f>
        <v/>
      </c>
      <c r="K564" s="160" t="str">
        <f>IF($C564="","",SUMIFS('CMS Downtime'!$J$24:$J$523,'CMS Downtime'!$B$24:$B$523,$B564,'CMS Downtime'!$C$24:$C$523,$C564,'CMS Downtime'!$D$24:$D$523,$D564,'CMS Downtime'!$K$24:$K$523,"Other Known Causes"))</f>
        <v/>
      </c>
      <c r="L564" s="160" t="str">
        <f>IF($C564="","",SUMIFS('CMS Downtime'!$J$24:$J$523,'CMS Downtime'!$B$24:$B$523,$B564,'CMS Downtime'!$C$24:$C$523,$C564,'CMS Downtime'!$D$24:$D$523,$D564,'CMS Downtime'!$K$24:$K$523,"Other Unknown Causes"))</f>
        <v/>
      </c>
    </row>
    <row r="565" spans="2:12" s="119" customFormat="1" x14ac:dyDescent="0.25">
      <c r="B565" s="144" t="str">
        <f>IF(Lists!AM543="","",Lists!AM543)</f>
        <v/>
      </c>
      <c r="C565" s="145" t="str">
        <f>IF(Lists!AN543="","",Lists!AN543)</f>
        <v/>
      </c>
      <c r="D565" s="145" t="str">
        <f>IF(Lists!AO543="","",Lists!AO543)</f>
        <v/>
      </c>
      <c r="E565" s="135"/>
      <c r="F565" s="142" t="str">
        <f>IF(C565="","",SUMIFS('CMS Downtime'!$J$24:'CMS Downtime'!$J$1323,'CMS Downtime'!$B$24:'CMS Downtime'!$B$1323,B565,'CMS Downtime'!$C$24:'CMS Downtime'!$C$1323,C565,'CMS Downtime'!$D$24:'CMS Downtime'!$D$1323,D565))</f>
        <v/>
      </c>
      <c r="G565" s="158" t="str">
        <f t="shared" si="8"/>
        <v/>
      </c>
      <c r="H565" s="160" t="str">
        <f>IF($C565="","",SUMIFS('CMS Downtime'!$J$24:$J$523,'CMS Downtime'!$B$24:$B$523,$B565,'CMS Downtime'!$C$24:$C$523,$C565,'CMS Downtime'!$D$24:$D$523,$D565,'CMS Downtime'!$K$24:$K$523,"Monitoring Equipment Malfunction"))</f>
        <v/>
      </c>
      <c r="I565" s="160" t="str">
        <f>IF($C565="","",SUMIFS('CMS Downtime'!$J$24:$J$523,'CMS Downtime'!$B$24:$B$523,$B565,'CMS Downtime'!$C$24:$C$523,$C565,'CMS Downtime'!$D$24:$D$523,$D565,'CMS Downtime'!$K$24:$K$523,"NonMonitoring Equipment Malfunction"))</f>
        <v/>
      </c>
      <c r="J565" s="160" t="str">
        <f>IF($C565="","",SUMIFS('CMS Downtime'!$J$24:$J$523,'CMS Downtime'!$B$24:$B$523,$B565,'CMS Downtime'!$C$24:$C$523,$C565,'CMS Downtime'!$D$24:$D$523,$D565,'CMS Downtime'!$K$24:$K$523,"Quality Assurance/Quality Control Calibrations"))</f>
        <v/>
      </c>
      <c r="K565" s="160" t="str">
        <f>IF($C565="","",SUMIFS('CMS Downtime'!$J$24:$J$523,'CMS Downtime'!$B$24:$B$523,$B565,'CMS Downtime'!$C$24:$C$523,$C565,'CMS Downtime'!$D$24:$D$523,$D565,'CMS Downtime'!$K$24:$K$523,"Other Known Causes"))</f>
        <v/>
      </c>
      <c r="L565" s="160" t="str">
        <f>IF($C565="","",SUMIFS('CMS Downtime'!$J$24:$J$523,'CMS Downtime'!$B$24:$B$523,$B565,'CMS Downtime'!$C$24:$C$523,$C565,'CMS Downtime'!$D$24:$D$523,$D565,'CMS Downtime'!$K$24:$K$523,"Other Unknown Causes"))</f>
        <v/>
      </c>
    </row>
    <row r="566" spans="2:12" s="119" customFormat="1" x14ac:dyDescent="0.25">
      <c r="B566" s="144" t="str">
        <f>IF(Lists!AM544="","",Lists!AM544)</f>
        <v/>
      </c>
      <c r="C566" s="145" t="str">
        <f>IF(Lists!AN544="","",Lists!AN544)</f>
        <v/>
      </c>
      <c r="D566" s="145" t="str">
        <f>IF(Lists!AO544="","",Lists!AO544)</f>
        <v/>
      </c>
      <c r="E566" s="135"/>
      <c r="F566" s="142" t="str">
        <f>IF(C566="","",SUMIFS('CMS Downtime'!$J$24:'CMS Downtime'!$J$1323,'CMS Downtime'!$B$24:'CMS Downtime'!$B$1323,B566,'CMS Downtime'!$C$24:'CMS Downtime'!$C$1323,C566,'CMS Downtime'!$D$24:'CMS Downtime'!$D$1323,D566))</f>
        <v/>
      </c>
      <c r="G566" s="158" t="str">
        <f t="shared" si="8"/>
        <v/>
      </c>
      <c r="H566" s="160" t="str">
        <f>IF($C566="","",SUMIFS('CMS Downtime'!$J$24:$J$523,'CMS Downtime'!$B$24:$B$523,$B566,'CMS Downtime'!$C$24:$C$523,$C566,'CMS Downtime'!$D$24:$D$523,$D566,'CMS Downtime'!$K$24:$K$523,"Monitoring Equipment Malfunction"))</f>
        <v/>
      </c>
      <c r="I566" s="160" t="str">
        <f>IF($C566="","",SUMIFS('CMS Downtime'!$J$24:$J$523,'CMS Downtime'!$B$24:$B$523,$B566,'CMS Downtime'!$C$24:$C$523,$C566,'CMS Downtime'!$D$24:$D$523,$D566,'CMS Downtime'!$K$24:$K$523,"NonMonitoring Equipment Malfunction"))</f>
        <v/>
      </c>
      <c r="J566" s="160" t="str">
        <f>IF($C566="","",SUMIFS('CMS Downtime'!$J$24:$J$523,'CMS Downtime'!$B$24:$B$523,$B566,'CMS Downtime'!$C$24:$C$523,$C566,'CMS Downtime'!$D$24:$D$523,$D566,'CMS Downtime'!$K$24:$K$523,"Quality Assurance/Quality Control Calibrations"))</f>
        <v/>
      </c>
      <c r="K566" s="160" t="str">
        <f>IF($C566="","",SUMIFS('CMS Downtime'!$J$24:$J$523,'CMS Downtime'!$B$24:$B$523,$B566,'CMS Downtime'!$C$24:$C$523,$C566,'CMS Downtime'!$D$24:$D$523,$D566,'CMS Downtime'!$K$24:$K$523,"Other Known Causes"))</f>
        <v/>
      </c>
      <c r="L566" s="160" t="str">
        <f>IF($C566="","",SUMIFS('CMS Downtime'!$J$24:$J$523,'CMS Downtime'!$B$24:$B$523,$B566,'CMS Downtime'!$C$24:$C$523,$C566,'CMS Downtime'!$D$24:$D$523,$D566,'CMS Downtime'!$K$24:$K$523,"Other Unknown Causes"))</f>
        <v/>
      </c>
    </row>
    <row r="567" spans="2:12" s="119" customFormat="1" x14ac:dyDescent="0.25">
      <c r="B567" s="144" t="str">
        <f>IF(Lists!AM545="","",Lists!AM545)</f>
        <v/>
      </c>
      <c r="C567" s="145" t="str">
        <f>IF(Lists!AN545="","",Lists!AN545)</f>
        <v/>
      </c>
      <c r="D567" s="145" t="str">
        <f>IF(Lists!AO545="","",Lists!AO545)</f>
        <v/>
      </c>
      <c r="E567" s="135"/>
      <c r="F567" s="142" t="str">
        <f>IF(C567="","",SUMIFS('CMS Downtime'!$J$24:'CMS Downtime'!$J$1323,'CMS Downtime'!$B$24:'CMS Downtime'!$B$1323,B567,'CMS Downtime'!$C$24:'CMS Downtime'!$C$1323,C567,'CMS Downtime'!$D$24:'CMS Downtime'!$D$1323,D567))</f>
        <v/>
      </c>
      <c r="G567" s="158" t="str">
        <f t="shared" si="8"/>
        <v/>
      </c>
      <c r="H567" s="160" t="str">
        <f>IF($C567="","",SUMIFS('CMS Downtime'!$J$24:$J$523,'CMS Downtime'!$B$24:$B$523,$B567,'CMS Downtime'!$C$24:$C$523,$C567,'CMS Downtime'!$D$24:$D$523,$D567,'CMS Downtime'!$K$24:$K$523,"Monitoring Equipment Malfunction"))</f>
        <v/>
      </c>
      <c r="I567" s="160" t="str">
        <f>IF($C567="","",SUMIFS('CMS Downtime'!$J$24:$J$523,'CMS Downtime'!$B$24:$B$523,$B567,'CMS Downtime'!$C$24:$C$523,$C567,'CMS Downtime'!$D$24:$D$523,$D567,'CMS Downtime'!$K$24:$K$523,"NonMonitoring Equipment Malfunction"))</f>
        <v/>
      </c>
      <c r="J567" s="160" t="str">
        <f>IF($C567="","",SUMIFS('CMS Downtime'!$J$24:$J$523,'CMS Downtime'!$B$24:$B$523,$B567,'CMS Downtime'!$C$24:$C$523,$C567,'CMS Downtime'!$D$24:$D$523,$D567,'CMS Downtime'!$K$24:$K$523,"Quality Assurance/Quality Control Calibrations"))</f>
        <v/>
      </c>
      <c r="K567" s="160" t="str">
        <f>IF($C567="","",SUMIFS('CMS Downtime'!$J$24:$J$523,'CMS Downtime'!$B$24:$B$523,$B567,'CMS Downtime'!$C$24:$C$523,$C567,'CMS Downtime'!$D$24:$D$523,$D567,'CMS Downtime'!$K$24:$K$523,"Other Known Causes"))</f>
        <v/>
      </c>
      <c r="L567" s="160" t="str">
        <f>IF($C567="","",SUMIFS('CMS Downtime'!$J$24:$J$523,'CMS Downtime'!$B$24:$B$523,$B567,'CMS Downtime'!$C$24:$C$523,$C567,'CMS Downtime'!$D$24:$D$523,$D567,'CMS Downtime'!$K$24:$K$523,"Other Unknown Causes"))</f>
        <v/>
      </c>
    </row>
    <row r="568" spans="2:12" s="119" customFormat="1" x14ac:dyDescent="0.25">
      <c r="B568" s="144" t="str">
        <f>IF(Lists!AM546="","",Lists!AM546)</f>
        <v/>
      </c>
      <c r="C568" s="145" t="str">
        <f>IF(Lists!AN546="","",Lists!AN546)</f>
        <v/>
      </c>
      <c r="D568" s="145" t="str">
        <f>IF(Lists!AO546="","",Lists!AO546)</f>
        <v/>
      </c>
      <c r="E568" s="135"/>
      <c r="F568" s="142" t="str">
        <f>IF(C568="","",SUMIFS('CMS Downtime'!$J$24:'CMS Downtime'!$J$1323,'CMS Downtime'!$B$24:'CMS Downtime'!$B$1323,B568,'CMS Downtime'!$C$24:'CMS Downtime'!$C$1323,C568,'CMS Downtime'!$D$24:'CMS Downtime'!$D$1323,D568))</f>
        <v/>
      </c>
      <c r="G568" s="158" t="str">
        <f t="shared" si="8"/>
        <v/>
      </c>
      <c r="H568" s="160" t="str">
        <f>IF($C568="","",SUMIFS('CMS Downtime'!$J$24:$J$523,'CMS Downtime'!$B$24:$B$523,$B568,'CMS Downtime'!$C$24:$C$523,$C568,'CMS Downtime'!$D$24:$D$523,$D568,'CMS Downtime'!$K$24:$K$523,"Monitoring Equipment Malfunction"))</f>
        <v/>
      </c>
      <c r="I568" s="160" t="str">
        <f>IF($C568="","",SUMIFS('CMS Downtime'!$J$24:$J$523,'CMS Downtime'!$B$24:$B$523,$B568,'CMS Downtime'!$C$24:$C$523,$C568,'CMS Downtime'!$D$24:$D$523,$D568,'CMS Downtime'!$K$24:$K$523,"NonMonitoring Equipment Malfunction"))</f>
        <v/>
      </c>
      <c r="J568" s="160" t="str">
        <f>IF($C568="","",SUMIFS('CMS Downtime'!$J$24:$J$523,'CMS Downtime'!$B$24:$B$523,$B568,'CMS Downtime'!$C$24:$C$523,$C568,'CMS Downtime'!$D$24:$D$523,$D568,'CMS Downtime'!$K$24:$K$523,"Quality Assurance/Quality Control Calibrations"))</f>
        <v/>
      </c>
      <c r="K568" s="160" t="str">
        <f>IF($C568="","",SUMIFS('CMS Downtime'!$J$24:$J$523,'CMS Downtime'!$B$24:$B$523,$B568,'CMS Downtime'!$C$24:$C$523,$C568,'CMS Downtime'!$D$24:$D$523,$D568,'CMS Downtime'!$K$24:$K$523,"Other Known Causes"))</f>
        <v/>
      </c>
      <c r="L568" s="160" t="str">
        <f>IF($C568="","",SUMIFS('CMS Downtime'!$J$24:$J$523,'CMS Downtime'!$B$24:$B$523,$B568,'CMS Downtime'!$C$24:$C$523,$C568,'CMS Downtime'!$D$24:$D$523,$D568,'CMS Downtime'!$K$24:$K$523,"Other Unknown Causes"))</f>
        <v/>
      </c>
    </row>
    <row r="569" spans="2:12" s="119" customFormat="1" x14ac:dyDescent="0.25">
      <c r="B569" s="144" t="str">
        <f>IF(Lists!AM547="","",Lists!AM547)</f>
        <v/>
      </c>
      <c r="C569" s="145" t="str">
        <f>IF(Lists!AN547="","",Lists!AN547)</f>
        <v/>
      </c>
      <c r="D569" s="145" t="str">
        <f>IF(Lists!AO547="","",Lists!AO547)</f>
        <v/>
      </c>
      <c r="E569" s="135"/>
      <c r="F569" s="142" t="str">
        <f>IF(C569="","",SUMIFS('CMS Downtime'!$J$24:'CMS Downtime'!$J$1323,'CMS Downtime'!$B$24:'CMS Downtime'!$B$1323,B569,'CMS Downtime'!$C$24:'CMS Downtime'!$C$1323,C569,'CMS Downtime'!$D$24:'CMS Downtime'!$D$1323,D569))</f>
        <v/>
      </c>
      <c r="G569" s="158" t="str">
        <f t="shared" si="8"/>
        <v/>
      </c>
      <c r="H569" s="160" t="str">
        <f>IF($C569="","",SUMIFS('CMS Downtime'!$J$24:$J$523,'CMS Downtime'!$B$24:$B$523,$B569,'CMS Downtime'!$C$24:$C$523,$C569,'CMS Downtime'!$D$24:$D$523,$D569,'CMS Downtime'!$K$24:$K$523,"Monitoring Equipment Malfunction"))</f>
        <v/>
      </c>
      <c r="I569" s="160" t="str">
        <f>IF($C569="","",SUMIFS('CMS Downtime'!$J$24:$J$523,'CMS Downtime'!$B$24:$B$523,$B569,'CMS Downtime'!$C$24:$C$523,$C569,'CMS Downtime'!$D$24:$D$523,$D569,'CMS Downtime'!$K$24:$K$523,"NonMonitoring Equipment Malfunction"))</f>
        <v/>
      </c>
      <c r="J569" s="160" t="str">
        <f>IF($C569="","",SUMIFS('CMS Downtime'!$J$24:$J$523,'CMS Downtime'!$B$24:$B$523,$B569,'CMS Downtime'!$C$24:$C$523,$C569,'CMS Downtime'!$D$24:$D$523,$D569,'CMS Downtime'!$K$24:$K$523,"Quality Assurance/Quality Control Calibrations"))</f>
        <v/>
      </c>
      <c r="K569" s="160" t="str">
        <f>IF($C569="","",SUMIFS('CMS Downtime'!$J$24:$J$523,'CMS Downtime'!$B$24:$B$523,$B569,'CMS Downtime'!$C$24:$C$523,$C569,'CMS Downtime'!$D$24:$D$523,$D569,'CMS Downtime'!$K$24:$K$523,"Other Known Causes"))</f>
        <v/>
      </c>
      <c r="L569" s="160" t="str">
        <f>IF($C569="","",SUMIFS('CMS Downtime'!$J$24:$J$523,'CMS Downtime'!$B$24:$B$523,$B569,'CMS Downtime'!$C$24:$C$523,$C569,'CMS Downtime'!$D$24:$D$523,$D569,'CMS Downtime'!$K$24:$K$523,"Other Unknown Causes"))</f>
        <v/>
      </c>
    </row>
    <row r="570" spans="2:12" s="119" customFormat="1" x14ac:dyDescent="0.25">
      <c r="B570" s="144" t="str">
        <f>IF(Lists!AM548="","",Lists!AM548)</f>
        <v/>
      </c>
      <c r="C570" s="145" t="str">
        <f>IF(Lists!AN548="","",Lists!AN548)</f>
        <v/>
      </c>
      <c r="D570" s="145" t="str">
        <f>IF(Lists!AO548="","",Lists!AO548)</f>
        <v/>
      </c>
      <c r="E570" s="135"/>
      <c r="F570" s="142" t="str">
        <f>IF(C570="","",SUMIFS('CMS Downtime'!$J$24:'CMS Downtime'!$J$1323,'CMS Downtime'!$B$24:'CMS Downtime'!$B$1323,B570,'CMS Downtime'!$C$24:'CMS Downtime'!$C$1323,C570,'CMS Downtime'!$D$24:'CMS Downtime'!$D$1323,D570))</f>
        <v/>
      </c>
      <c r="G570" s="158" t="str">
        <f t="shared" si="8"/>
        <v/>
      </c>
      <c r="H570" s="160" t="str">
        <f>IF($C570="","",SUMIFS('CMS Downtime'!$J$24:$J$523,'CMS Downtime'!$B$24:$B$523,$B570,'CMS Downtime'!$C$24:$C$523,$C570,'CMS Downtime'!$D$24:$D$523,$D570,'CMS Downtime'!$K$24:$K$523,"Monitoring Equipment Malfunction"))</f>
        <v/>
      </c>
      <c r="I570" s="160" t="str">
        <f>IF($C570="","",SUMIFS('CMS Downtime'!$J$24:$J$523,'CMS Downtime'!$B$24:$B$523,$B570,'CMS Downtime'!$C$24:$C$523,$C570,'CMS Downtime'!$D$24:$D$523,$D570,'CMS Downtime'!$K$24:$K$523,"NonMonitoring Equipment Malfunction"))</f>
        <v/>
      </c>
      <c r="J570" s="160" t="str">
        <f>IF($C570="","",SUMIFS('CMS Downtime'!$J$24:$J$523,'CMS Downtime'!$B$24:$B$523,$B570,'CMS Downtime'!$C$24:$C$523,$C570,'CMS Downtime'!$D$24:$D$523,$D570,'CMS Downtime'!$K$24:$K$523,"Quality Assurance/Quality Control Calibrations"))</f>
        <v/>
      </c>
      <c r="K570" s="160" t="str">
        <f>IF($C570="","",SUMIFS('CMS Downtime'!$J$24:$J$523,'CMS Downtime'!$B$24:$B$523,$B570,'CMS Downtime'!$C$24:$C$523,$C570,'CMS Downtime'!$D$24:$D$523,$D570,'CMS Downtime'!$K$24:$K$523,"Other Known Causes"))</f>
        <v/>
      </c>
      <c r="L570" s="160" t="str">
        <f>IF($C570="","",SUMIFS('CMS Downtime'!$J$24:$J$523,'CMS Downtime'!$B$24:$B$523,$B570,'CMS Downtime'!$C$24:$C$523,$C570,'CMS Downtime'!$D$24:$D$523,$D570,'CMS Downtime'!$K$24:$K$523,"Other Unknown Causes"))</f>
        <v/>
      </c>
    </row>
    <row r="571" spans="2:12" s="119" customFormat="1" x14ac:dyDescent="0.25">
      <c r="B571" s="144" t="str">
        <f>IF(Lists!AM549="","",Lists!AM549)</f>
        <v/>
      </c>
      <c r="C571" s="145" t="str">
        <f>IF(Lists!AN549="","",Lists!AN549)</f>
        <v/>
      </c>
      <c r="D571" s="145" t="str">
        <f>IF(Lists!AO549="","",Lists!AO549)</f>
        <v/>
      </c>
      <c r="E571" s="135"/>
      <c r="F571" s="142" t="str">
        <f>IF(C571="","",SUMIFS('CMS Downtime'!$J$24:'CMS Downtime'!$J$1323,'CMS Downtime'!$B$24:'CMS Downtime'!$B$1323,B571,'CMS Downtime'!$C$24:'CMS Downtime'!$C$1323,C571,'CMS Downtime'!$D$24:'CMS Downtime'!$D$1323,D571))</f>
        <v/>
      </c>
      <c r="G571" s="158" t="str">
        <f t="shared" si="8"/>
        <v/>
      </c>
      <c r="H571" s="160" t="str">
        <f>IF($C571="","",SUMIFS('CMS Downtime'!$J$24:$J$523,'CMS Downtime'!$B$24:$B$523,$B571,'CMS Downtime'!$C$24:$C$523,$C571,'CMS Downtime'!$D$24:$D$523,$D571,'CMS Downtime'!$K$24:$K$523,"Monitoring Equipment Malfunction"))</f>
        <v/>
      </c>
      <c r="I571" s="160" t="str">
        <f>IF($C571="","",SUMIFS('CMS Downtime'!$J$24:$J$523,'CMS Downtime'!$B$24:$B$523,$B571,'CMS Downtime'!$C$24:$C$523,$C571,'CMS Downtime'!$D$24:$D$523,$D571,'CMS Downtime'!$K$24:$K$523,"NonMonitoring Equipment Malfunction"))</f>
        <v/>
      </c>
      <c r="J571" s="160" t="str">
        <f>IF($C571="","",SUMIFS('CMS Downtime'!$J$24:$J$523,'CMS Downtime'!$B$24:$B$523,$B571,'CMS Downtime'!$C$24:$C$523,$C571,'CMS Downtime'!$D$24:$D$523,$D571,'CMS Downtime'!$K$24:$K$523,"Quality Assurance/Quality Control Calibrations"))</f>
        <v/>
      </c>
      <c r="K571" s="160" t="str">
        <f>IF($C571="","",SUMIFS('CMS Downtime'!$J$24:$J$523,'CMS Downtime'!$B$24:$B$523,$B571,'CMS Downtime'!$C$24:$C$523,$C571,'CMS Downtime'!$D$24:$D$523,$D571,'CMS Downtime'!$K$24:$K$523,"Other Known Causes"))</f>
        <v/>
      </c>
      <c r="L571" s="160" t="str">
        <f>IF($C571="","",SUMIFS('CMS Downtime'!$J$24:$J$523,'CMS Downtime'!$B$24:$B$523,$B571,'CMS Downtime'!$C$24:$C$523,$C571,'CMS Downtime'!$D$24:$D$523,$D571,'CMS Downtime'!$K$24:$K$523,"Other Unknown Causes"))</f>
        <v/>
      </c>
    </row>
    <row r="572" spans="2:12" s="119" customFormat="1" x14ac:dyDescent="0.25">
      <c r="B572" s="144" t="str">
        <f>IF(Lists!AM550="","",Lists!AM550)</f>
        <v/>
      </c>
      <c r="C572" s="145" t="str">
        <f>IF(Lists!AN550="","",Lists!AN550)</f>
        <v/>
      </c>
      <c r="D572" s="145" t="str">
        <f>IF(Lists!AO550="","",Lists!AO550)</f>
        <v/>
      </c>
      <c r="E572" s="135"/>
      <c r="F572" s="142" t="str">
        <f>IF(C572="","",SUMIFS('CMS Downtime'!$J$24:'CMS Downtime'!$J$1323,'CMS Downtime'!$B$24:'CMS Downtime'!$B$1323,B572,'CMS Downtime'!$C$24:'CMS Downtime'!$C$1323,C572,'CMS Downtime'!$D$24:'CMS Downtime'!$D$1323,D572))</f>
        <v/>
      </c>
      <c r="G572" s="158" t="str">
        <f t="shared" si="8"/>
        <v/>
      </c>
      <c r="H572" s="160" t="str">
        <f>IF($C572="","",SUMIFS('CMS Downtime'!$J$24:$J$523,'CMS Downtime'!$B$24:$B$523,$B572,'CMS Downtime'!$C$24:$C$523,$C572,'CMS Downtime'!$D$24:$D$523,$D572,'CMS Downtime'!$K$24:$K$523,"Monitoring Equipment Malfunction"))</f>
        <v/>
      </c>
      <c r="I572" s="160" t="str">
        <f>IF($C572="","",SUMIFS('CMS Downtime'!$J$24:$J$523,'CMS Downtime'!$B$24:$B$523,$B572,'CMS Downtime'!$C$24:$C$523,$C572,'CMS Downtime'!$D$24:$D$523,$D572,'CMS Downtime'!$K$24:$K$523,"NonMonitoring Equipment Malfunction"))</f>
        <v/>
      </c>
      <c r="J572" s="160" t="str">
        <f>IF($C572="","",SUMIFS('CMS Downtime'!$J$24:$J$523,'CMS Downtime'!$B$24:$B$523,$B572,'CMS Downtime'!$C$24:$C$523,$C572,'CMS Downtime'!$D$24:$D$523,$D572,'CMS Downtime'!$K$24:$K$523,"Quality Assurance/Quality Control Calibrations"))</f>
        <v/>
      </c>
      <c r="K572" s="160" t="str">
        <f>IF($C572="","",SUMIFS('CMS Downtime'!$J$24:$J$523,'CMS Downtime'!$B$24:$B$523,$B572,'CMS Downtime'!$C$24:$C$523,$C572,'CMS Downtime'!$D$24:$D$523,$D572,'CMS Downtime'!$K$24:$K$523,"Other Known Causes"))</f>
        <v/>
      </c>
      <c r="L572" s="160" t="str">
        <f>IF($C572="","",SUMIFS('CMS Downtime'!$J$24:$J$523,'CMS Downtime'!$B$24:$B$523,$B572,'CMS Downtime'!$C$24:$C$523,$C572,'CMS Downtime'!$D$24:$D$523,$D572,'CMS Downtime'!$K$24:$K$523,"Other Unknown Causes"))</f>
        <v/>
      </c>
    </row>
    <row r="573" spans="2:12" s="119" customFormat="1" x14ac:dyDescent="0.25">
      <c r="B573" s="144" t="str">
        <f>IF(Lists!AM551="","",Lists!AM551)</f>
        <v/>
      </c>
      <c r="C573" s="145" t="str">
        <f>IF(Lists!AN551="","",Lists!AN551)</f>
        <v/>
      </c>
      <c r="D573" s="145" t="str">
        <f>IF(Lists!AO551="","",Lists!AO551)</f>
        <v/>
      </c>
      <c r="E573" s="135"/>
      <c r="F573" s="142" t="str">
        <f>IF(C573="","",SUMIFS('CMS Downtime'!$J$24:'CMS Downtime'!$J$1323,'CMS Downtime'!$B$24:'CMS Downtime'!$B$1323,B573,'CMS Downtime'!$C$24:'CMS Downtime'!$C$1323,C573,'CMS Downtime'!$D$24:'CMS Downtime'!$D$1323,D573))</f>
        <v/>
      </c>
      <c r="G573" s="158" t="str">
        <f t="shared" si="8"/>
        <v/>
      </c>
      <c r="H573" s="160" t="str">
        <f>IF($C573="","",SUMIFS('CMS Downtime'!$J$24:$J$523,'CMS Downtime'!$B$24:$B$523,$B573,'CMS Downtime'!$C$24:$C$523,$C573,'CMS Downtime'!$D$24:$D$523,$D573,'CMS Downtime'!$K$24:$K$523,"Monitoring Equipment Malfunction"))</f>
        <v/>
      </c>
      <c r="I573" s="160" t="str">
        <f>IF($C573="","",SUMIFS('CMS Downtime'!$J$24:$J$523,'CMS Downtime'!$B$24:$B$523,$B573,'CMS Downtime'!$C$24:$C$523,$C573,'CMS Downtime'!$D$24:$D$523,$D573,'CMS Downtime'!$K$24:$K$523,"NonMonitoring Equipment Malfunction"))</f>
        <v/>
      </c>
      <c r="J573" s="160" t="str">
        <f>IF($C573="","",SUMIFS('CMS Downtime'!$J$24:$J$523,'CMS Downtime'!$B$24:$B$523,$B573,'CMS Downtime'!$C$24:$C$523,$C573,'CMS Downtime'!$D$24:$D$523,$D573,'CMS Downtime'!$K$24:$K$523,"Quality Assurance/Quality Control Calibrations"))</f>
        <v/>
      </c>
      <c r="K573" s="160" t="str">
        <f>IF($C573="","",SUMIFS('CMS Downtime'!$J$24:$J$523,'CMS Downtime'!$B$24:$B$523,$B573,'CMS Downtime'!$C$24:$C$523,$C573,'CMS Downtime'!$D$24:$D$523,$D573,'CMS Downtime'!$K$24:$K$523,"Other Known Causes"))</f>
        <v/>
      </c>
      <c r="L573" s="160" t="str">
        <f>IF($C573="","",SUMIFS('CMS Downtime'!$J$24:$J$523,'CMS Downtime'!$B$24:$B$523,$B573,'CMS Downtime'!$C$24:$C$523,$C573,'CMS Downtime'!$D$24:$D$523,$D573,'CMS Downtime'!$K$24:$K$523,"Other Unknown Causes"))</f>
        <v/>
      </c>
    </row>
    <row r="574" spans="2:12" s="119" customFormat="1" x14ac:dyDescent="0.25">
      <c r="B574" s="144" t="str">
        <f>IF(Lists!AM552="","",Lists!AM552)</f>
        <v/>
      </c>
      <c r="C574" s="145" t="str">
        <f>IF(Lists!AN552="","",Lists!AN552)</f>
        <v/>
      </c>
      <c r="D574" s="145" t="str">
        <f>IF(Lists!AO552="","",Lists!AO552)</f>
        <v/>
      </c>
      <c r="E574" s="135"/>
      <c r="F574" s="142" t="str">
        <f>IF(C574="","",SUMIFS('CMS Downtime'!$J$24:'CMS Downtime'!$J$1323,'CMS Downtime'!$B$24:'CMS Downtime'!$B$1323,B574,'CMS Downtime'!$C$24:'CMS Downtime'!$C$1323,C574,'CMS Downtime'!$D$24:'CMS Downtime'!$D$1323,D574))</f>
        <v/>
      </c>
      <c r="G574" s="158" t="str">
        <f t="shared" si="8"/>
        <v/>
      </c>
      <c r="H574" s="160" t="str">
        <f>IF($C574="","",SUMIFS('CMS Downtime'!$J$24:$J$523,'CMS Downtime'!$B$24:$B$523,$B574,'CMS Downtime'!$C$24:$C$523,$C574,'CMS Downtime'!$D$24:$D$523,$D574,'CMS Downtime'!$K$24:$K$523,"Monitoring Equipment Malfunction"))</f>
        <v/>
      </c>
      <c r="I574" s="160" t="str">
        <f>IF($C574="","",SUMIFS('CMS Downtime'!$J$24:$J$523,'CMS Downtime'!$B$24:$B$523,$B574,'CMS Downtime'!$C$24:$C$523,$C574,'CMS Downtime'!$D$24:$D$523,$D574,'CMS Downtime'!$K$24:$K$523,"NonMonitoring Equipment Malfunction"))</f>
        <v/>
      </c>
      <c r="J574" s="160" t="str">
        <f>IF($C574="","",SUMIFS('CMS Downtime'!$J$24:$J$523,'CMS Downtime'!$B$24:$B$523,$B574,'CMS Downtime'!$C$24:$C$523,$C574,'CMS Downtime'!$D$24:$D$523,$D574,'CMS Downtime'!$K$24:$K$523,"Quality Assurance/Quality Control Calibrations"))</f>
        <v/>
      </c>
      <c r="K574" s="160" t="str">
        <f>IF($C574="","",SUMIFS('CMS Downtime'!$J$24:$J$523,'CMS Downtime'!$B$24:$B$523,$B574,'CMS Downtime'!$C$24:$C$523,$C574,'CMS Downtime'!$D$24:$D$523,$D574,'CMS Downtime'!$K$24:$K$523,"Other Known Causes"))</f>
        <v/>
      </c>
      <c r="L574" s="160" t="str">
        <f>IF($C574="","",SUMIFS('CMS Downtime'!$J$24:$J$523,'CMS Downtime'!$B$24:$B$523,$B574,'CMS Downtime'!$C$24:$C$523,$C574,'CMS Downtime'!$D$24:$D$523,$D574,'CMS Downtime'!$K$24:$K$523,"Other Unknown Causes"))</f>
        <v/>
      </c>
    </row>
    <row r="575" spans="2:12" s="119" customFormat="1" x14ac:dyDescent="0.25">
      <c r="B575" s="144" t="str">
        <f>IF(Lists!AM553="","",Lists!AM553)</f>
        <v/>
      </c>
      <c r="C575" s="145" t="str">
        <f>IF(Lists!AN553="","",Lists!AN553)</f>
        <v/>
      </c>
      <c r="D575" s="145" t="str">
        <f>IF(Lists!AO553="","",Lists!AO553)</f>
        <v/>
      </c>
      <c r="E575" s="135"/>
      <c r="F575" s="142" t="str">
        <f>IF(C575="","",SUMIFS('CMS Downtime'!$J$24:'CMS Downtime'!$J$1323,'CMS Downtime'!$B$24:'CMS Downtime'!$B$1323,B575,'CMS Downtime'!$C$24:'CMS Downtime'!$C$1323,C575,'CMS Downtime'!$D$24:'CMS Downtime'!$D$1323,D575))</f>
        <v/>
      </c>
      <c r="G575" s="158" t="str">
        <f t="shared" si="8"/>
        <v/>
      </c>
      <c r="H575" s="160" t="str">
        <f>IF($C575="","",SUMIFS('CMS Downtime'!$J$24:$J$523,'CMS Downtime'!$B$24:$B$523,$B575,'CMS Downtime'!$C$24:$C$523,$C575,'CMS Downtime'!$D$24:$D$523,$D575,'CMS Downtime'!$K$24:$K$523,"Monitoring Equipment Malfunction"))</f>
        <v/>
      </c>
      <c r="I575" s="160" t="str">
        <f>IF($C575="","",SUMIFS('CMS Downtime'!$J$24:$J$523,'CMS Downtime'!$B$24:$B$523,$B575,'CMS Downtime'!$C$24:$C$523,$C575,'CMS Downtime'!$D$24:$D$523,$D575,'CMS Downtime'!$K$24:$K$523,"NonMonitoring Equipment Malfunction"))</f>
        <v/>
      </c>
      <c r="J575" s="160" t="str">
        <f>IF($C575="","",SUMIFS('CMS Downtime'!$J$24:$J$523,'CMS Downtime'!$B$24:$B$523,$B575,'CMS Downtime'!$C$24:$C$523,$C575,'CMS Downtime'!$D$24:$D$523,$D575,'CMS Downtime'!$K$24:$K$523,"Quality Assurance/Quality Control Calibrations"))</f>
        <v/>
      </c>
      <c r="K575" s="160" t="str">
        <f>IF($C575="","",SUMIFS('CMS Downtime'!$J$24:$J$523,'CMS Downtime'!$B$24:$B$523,$B575,'CMS Downtime'!$C$24:$C$523,$C575,'CMS Downtime'!$D$24:$D$523,$D575,'CMS Downtime'!$K$24:$K$523,"Other Known Causes"))</f>
        <v/>
      </c>
      <c r="L575" s="160" t="str">
        <f>IF($C575="","",SUMIFS('CMS Downtime'!$J$24:$J$523,'CMS Downtime'!$B$24:$B$523,$B575,'CMS Downtime'!$C$24:$C$523,$C575,'CMS Downtime'!$D$24:$D$523,$D575,'CMS Downtime'!$K$24:$K$523,"Other Unknown Causes"))</f>
        <v/>
      </c>
    </row>
    <row r="576" spans="2:12" s="119" customFormat="1" x14ac:dyDescent="0.25">
      <c r="B576" s="144" t="str">
        <f>IF(Lists!AM554="","",Lists!AM554)</f>
        <v/>
      </c>
      <c r="C576" s="145" t="str">
        <f>IF(Lists!AN554="","",Lists!AN554)</f>
        <v/>
      </c>
      <c r="D576" s="145" t="str">
        <f>IF(Lists!AO554="","",Lists!AO554)</f>
        <v/>
      </c>
      <c r="E576" s="135"/>
      <c r="F576" s="142" t="str">
        <f>IF(C576="","",SUMIFS('CMS Downtime'!$J$24:'CMS Downtime'!$J$1323,'CMS Downtime'!$B$24:'CMS Downtime'!$B$1323,B576,'CMS Downtime'!$C$24:'CMS Downtime'!$C$1323,C576,'CMS Downtime'!$D$24:'CMS Downtime'!$D$1323,D576))</f>
        <v/>
      </c>
      <c r="G576" s="158" t="str">
        <f t="shared" si="8"/>
        <v/>
      </c>
      <c r="H576" s="160" t="str">
        <f>IF($C576="","",SUMIFS('CMS Downtime'!$J$24:$J$523,'CMS Downtime'!$B$24:$B$523,$B576,'CMS Downtime'!$C$24:$C$523,$C576,'CMS Downtime'!$D$24:$D$523,$D576,'CMS Downtime'!$K$24:$K$523,"Monitoring Equipment Malfunction"))</f>
        <v/>
      </c>
      <c r="I576" s="160" t="str">
        <f>IF($C576="","",SUMIFS('CMS Downtime'!$J$24:$J$523,'CMS Downtime'!$B$24:$B$523,$B576,'CMS Downtime'!$C$24:$C$523,$C576,'CMS Downtime'!$D$24:$D$523,$D576,'CMS Downtime'!$K$24:$K$523,"NonMonitoring Equipment Malfunction"))</f>
        <v/>
      </c>
      <c r="J576" s="160" t="str">
        <f>IF($C576="","",SUMIFS('CMS Downtime'!$J$24:$J$523,'CMS Downtime'!$B$24:$B$523,$B576,'CMS Downtime'!$C$24:$C$523,$C576,'CMS Downtime'!$D$24:$D$523,$D576,'CMS Downtime'!$K$24:$K$523,"Quality Assurance/Quality Control Calibrations"))</f>
        <v/>
      </c>
      <c r="K576" s="160" t="str">
        <f>IF($C576="","",SUMIFS('CMS Downtime'!$J$24:$J$523,'CMS Downtime'!$B$24:$B$523,$B576,'CMS Downtime'!$C$24:$C$523,$C576,'CMS Downtime'!$D$24:$D$523,$D576,'CMS Downtime'!$K$24:$K$523,"Other Known Causes"))</f>
        <v/>
      </c>
      <c r="L576" s="160" t="str">
        <f>IF($C576="","",SUMIFS('CMS Downtime'!$J$24:$J$523,'CMS Downtime'!$B$24:$B$523,$B576,'CMS Downtime'!$C$24:$C$523,$C576,'CMS Downtime'!$D$24:$D$523,$D576,'CMS Downtime'!$K$24:$K$523,"Other Unknown Causes"))</f>
        <v/>
      </c>
    </row>
    <row r="577" spans="2:12" s="119" customFormat="1" x14ac:dyDescent="0.25">
      <c r="B577" s="144" t="str">
        <f>IF(Lists!AM555="","",Lists!AM555)</f>
        <v/>
      </c>
      <c r="C577" s="145" t="str">
        <f>IF(Lists!AN555="","",Lists!AN555)</f>
        <v/>
      </c>
      <c r="D577" s="145" t="str">
        <f>IF(Lists!AO555="","",Lists!AO555)</f>
        <v/>
      </c>
      <c r="E577" s="135"/>
      <c r="F577" s="142" t="str">
        <f>IF(C577="","",SUMIFS('CMS Downtime'!$J$24:'CMS Downtime'!$J$1323,'CMS Downtime'!$B$24:'CMS Downtime'!$B$1323,B577,'CMS Downtime'!$C$24:'CMS Downtime'!$C$1323,C577,'CMS Downtime'!$D$24:'CMS Downtime'!$D$1323,D577))</f>
        <v/>
      </c>
      <c r="G577" s="158" t="str">
        <f t="shared" si="8"/>
        <v/>
      </c>
      <c r="H577" s="160" t="str">
        <f>IF($C577="","",SUMIFS('CMS Downtime'!$J$24:$J$523,'CMS Downtime'!$B$24:$B$523,$B577,'CMS Downtime'!$C$24:$C$523,$C577,'CMS Downtime'!$D$24:$D$523,$D577,'CMS Downtime'!$K$24:$K$523,"Monitoring Equipment Malfunction"))</f>
        <v/>
      </c>
      <c r="I577" s="160" t="str">
        <f>IF($C577="","",SUMIFS('CMS Downtime'!$J$24:$J$523,'CMS Downtime'!$B$24:$B$523,$B577,'CMS Downtime'!$C$24:$C$523,$C577,'CMS Downtime'!$D$24:$D$523,$D577,'CMS Downtime'!$K$24:$K$523,"NonMonitoring Equipment Malfunction"))</f>
        <v/>
      </c>
      <c r="J577" s="160" t="str">
        <f>IF($C577="","",SUMIFS('CMS Downtime'!$J$24:$J$523,'CMS Downtime'!$B$24:$B$523,$B577,'CMS Downtime'!$C$24:$C$523,$C577,'CMS Downtime'!$D$24:$D$523,$D577,'CMS Downtime'!$K$24:$K$523,"Quality Assurance/Quality Control Calibrations"))</f>
        <v/>
      </c>
      <c r="K577" s="160" t="str">
        <f>IF($C577="","",SUMIFS('CMS Downtime'!$J$24:$J$523,'CMS Downtime'!$B$24:$B$523,$B577,'CMS Downtime'!$C$24:$C$523,$C577,'CMS Downtime'!$D$24:$D$523,$D577,'CMS Downtime'!$K$24:$K$523,"Other Known Causes"))</f>
        <v/>
      </c>
      <c r="L577" s="160" t="str">
        <f>IF($C577="","",SUMIFS('CMS Downtime'!$J$24:$J$523,'CMS Downtime'!$B$24:$B$523,$B577,'CMS Downtime'!$C$24:$C$523,$C577,'CMS Downtime'!$D$24:$D$523,$D577,'CMS Downtime'!$K$24:$K$523,"Other Unknown Causes"))</f>
        <v/>
      </c>
    </row>
    <row r="578" spans="2:12" s="119" customFormat="1" x14ac:dyDescent="0.25">
      <c r="B578" s="144" t="str">
        <f>IF(Lists!AM556="","",Lists!AM556)</f>
        <v/>
      </c>
      <c r="C578" s="145" t="str">
        <f>IF(Lists!AN556="","",Lists!AN556)</f>
        <v/>
      </c>
      <c r="D578" s="145" t="str">
        <f>IF(Lists!AO556="","",Lists!AO556)</f>
        <v/>
      </c>
      <c r="E578" s="135"/>
      <c r="F578" s="142" t="str">
        <f>IF(C578="","",SUMIFS('CMS Downtime'!$J$24:'CMS Downtime'!$J$1323,'CMS Downtime'!$B$24:'CMS Downtime'!$B$1323,B578,'CMS Downtime'!$C$24:'CMS Downtime'!$C$1323,C578,'CMS Downtime'!$D$24:'CMS Downtime'!$D$1323,D578))</f>
        <v/>
      </c>
      <c r="G578" s="158" t="str">
        <f t="shared" si="8"/>
        <v/>
      </c>
      <c r="H578" s="160" t="str">
        <f>IF($C578="","",SUMIFS('CMS Downtime'!$J$24:$J$523,'CMS Downtime'!$B$24:$B$523,$B578,'CMS Downtime'!$C$24:$C$523,$C578,'CMS Downtime'!$D$24:$D$523,$D578,'CMS Downtime'!$K$24:$K$523,"Monitoring Equipment Malfunction"))</f>
        <v/>
      </c>
      <c r="I578" s="160" t="str">
        <f>IF($C578="","",SUMIFS('CMS Downtime'!$J$24:$J$523,'CMS Downtime'!$B$24:$B$523,$B578,'CMS Downtime'!$C$24:$C$523,$C578,'CMS Downtime'!$D$24:$D$523,$D578,'CMS Downtime'!$K$24:$K$523,"NonMonitoring Equipment Malfunction"))</f>
        <v/>
      </c>
      <c r="J578" s="160" t="str">
        <f>IF($C578="","",SUMIFS('CMS Downtime'!$J$24:$J$523,'CMS Downtime'!$B$24:$B$523,$B578,'CMS Downtime'!$C$24:$C$523,$C578,'CMS Downtime'!$D$24:$D$523,$D578,'CMS Downtime'!$K$24:$K$523,"Quality Assurance/Quality Control Calibrations"))</f>
        <v/>
      </c>
      <c r="K578" s="160" t="str">
        <f>IF($C578="","",SUMIFS('CMS Downtime'!$J$24:$J$523,'CMS Downtime'!$B$24:$B$523,$B578,'CMS Downtime'!$C$24:$C$523,$C578,'CMS Downtime'!$D$24:$D$523,$D578,'CMS Downtime'!$K$24:$K$523,"Other Known Causes"))</f>
        <v/>
      </c>
      <c r="L578" s="160" t="str">
        <f>IF($C578="","",SUMIFS('CMS Downtime'!$J$24:$J$523,'CMS Downtime'!$B$24:$B$523,$B578,'CMS Downtime'!$C$24:$C$523,$C578,'CMS Downtime'!$D$24:$D$523,$D578,'CMS Downtime'!$K$24:$K$523,"Other Unknown Causes"))</f>
        <v/>
      </c>
    </row>
    <row r="579" spans="2:12" s="119" customFormat="1" x14ac:dyDescent="0.25">
      <c r="B579" s="144" t="str">
        <f>IF(Lists!AM557="","",Lists!AM557)</f>
        <v/>
      </c>
      <c r="C579" s="145" t="str">
        <f>IF(Lists!AN557="","",Lists!AN557)</f>
        <v/>
      </c>
      <c r="D579" s="145" t="str">
        <f>IF(Lists!AO557="","",Lists!AO557)</f>
        <v/>
      </c>
      <c r="E579" s="135"/>
      <c r="F579" s="142" t="str">
        <f>IF(C579="","",SUMIFS('CMS Downtime'!$J$24:'CMS Downtime'!$J$1323,'CMS Downtime'!$B$24:'CMS Downtime'!$B$1323,B579,'CMS Downtime'!$C$24:'CMS Downtime'!$C$1323,C579,'CMS Downtime'!$D$24:'CMS Downtime'!$D$1323,D579))</f>
        <v/>
      </c>
      <c r="G579" s="158" t="str">
        <f t="shared" si="8"/>
        <v/>
      </c>
      <c r="H579" s="160" t="str">
        <f>IF($C579="","",SUMIFS('CMS Downtime'!$J$24:$J$523,'CMS Downtime'!$B$24:$B$523,$B579,'CMS Downtime'!$C$24:$C$523,$C579,'CMS Downtime'!$D$24:$D$523,$D579,'CMS Downtime'!$K$24:$K$523,"Monitoring Equipment Malfunction"))</f>
        <v/>
      </c>
      <c r="I579" s="160" t="str">
        <f>IF($C579="","",SUMIFS('CMS Downtime'!$J$24:$J$523,'CMS Downtime'!$B$24:$B$523,$B579,'CMS Downtime'!$C$24:$C$523,$C579,'CMS Downtime'!$D$24:$D$523,$D579,'CMS Downtime'!$K$24:$K$523,"NonMonitoring Equipment Malfunction"))</f>
        <v/>
      </c>
      <c r="J579" s="160" t="str">
        <f>IF($C579="","",SUMIFS('CMS Downtime'!$J$24:$J$523,'CMS Downtime'!$B$24:$B$523,$B579,'CMS Downtime'!$C$24:$C$523,$C579,'CMS Downtime'!$D$24:$D$523,$D579,'CMS Downtime'!$K$24:$K$523,"Quality Assurance/Quality Control Calibrations"))</f>
        <v/>
      </c>
      <c r="K579" s="160" t="str">
        <f>IF($C579="","",SUMIFS('CMS Downtime'!$J$24:$J$523,'CMS Downtime'!$B$24:$B$523,$B579,'CMS Downtime'!$C$24:$C$523,$C579,'CMS Downtime'!$D$24:$D$523,$D579,'CMS Downtime'!$K$24:$K$523,"Other Known Causes"))</f>
        <v/>
      </c>
      <c r="L579" s="160" t="str">
        <f>IF($C579="","",SUMIFS('CMS Downtime'!$J$24:$J$523,'CMS Downtime'!$B$24:$B$523,$B579,'CMS Downtime'!$C$24:$C$523,$C579,'CMS Downtime'!$D$24:$D$523,$D579,'CMS Downtime'!$K$24:$K$523,"Other Unknown Causes"))</f>
        <v/>
      </c>
    </row>
    <row r="580" spans="2:12" s="119" customFormat="1" x14ac:dyDescent="0.25">
      <c r="B580" s="144" t="str">
        <f>IF(Lists!AM558="","",Lists!AM558)</f>
        <v/>
      </c>
      <c r="C580" s="145" t="str">
        <f>IF(Lists!AN558="","",Lists!AN558)</f>
        <v/>
      </c>
      <c r="D580" s="145" t="str">
        <f>IF(Lists!AO558="","",Lists!AO558)</f>
        <v/>
      </c>
      <c r="E580" s="135"/>
      <c r="F580" s="142" t="str">
        <f>IF(C580="","",SUMIFS('CMS Downtime'!$J$24:'CMS Downtime'!$J$1323,'CMS Downtime'!$B$24:'CMS Downtime'!$B$1323,B580,'CMS Downtime'!$C$24:'CMS Downtime'!$C$1323,C580,'CMS Downtime'!$D$24:'CMS Downtime'!$D$1323,D580))</f>
        <v/>
      </c>
      <c r="G580" s="158" t="str">
        <f t="shared" si="8"/>
        <v/>
      </c>
      <c r="H580" s="160" t="str">
        <f>IF($C580="","",SUMIFS('CMS Downtime'!$J$24:$J$523,'CMS Downtime'!$B$24:$B$523,$B580,'CMS Downtime'!$C$24:$C$523,$C580,'CMS Downtime'!$D$24:$D$523,$D580,'CMS Downtime'!$K$24:$K$523,"Monitoring Equipment Malfunction"))</f>
        <v/>
      </c>
      <c r="I580" s="160" t="str">
        <f>IF($C580="","",SUMIFS('CMS Downtime'!$J$24:$J$523,'CMS Downtime'!$B$24:$B$523,$B580,'CMS Downtime'!$C$24:$C$523,$C580,'CMS Downtime'!$D$24:$D$523,$D580,'CMS Downtime'!$K$24:$K$523,"NonMonitoring Equipment Malfunction"))</f>
        <v/>
      </c>
      <c r="J580" s="160" t="str">
        <f>IF($C580="","",SUMIFS('CMS Downtime'!$J$24:$J$523,'CMS Downtime'!$B$24:$B$523,$B580,'CMS Downtime'!$C$24:$C$523,$C580,'CMS Downtime'!$D$24:$D$523,$D580,'CMS Downtime'!$K$24:$K$523,"Quality Assurance/Quality Control Calibrations"))</f>
        <v/>
      </c>
      <c r="K580" s="160" t="str">
        <f>IF($C580="","",SUMIFS('CMS Downtime'!$J$24:$J$523,'CMS Downtime'!$B$24:$B$523,$B580,'CMS Downtime'!$C$24:$C$523,$C580,'CMS Downtime'!$D$24:$D$523,$D580,'CMS Downtime'!$K$24:$K$523,"Other Known Causes"))</f>
        <v/>
      </c>
      <c r="L580" s="160" t="str">
        <f>IF($C580="","",SUMIFS('CMS Downtime'!$J$24:$J$523,'CMS Downtime'!$B$24:$B$523,$B580,'CMS Downtime'!$C$24:$C$523,$C580,'CMS Downtime'!$D$24:$D$523,$D580,'CMS Downtime'!$K$24:$K$523,"Other Unknown Causes"))</f>
        <v/>
      </c>
    </row>
    <row r="581" spans="2:12" s="119" customFormat="1" x14ac:dyDescent="0.25">
      <c r="B581" s="144" t="str">
        <f>IF(Lists!AM559="","",Lists!AM559)</f>
        <v/>
      </c>
      <c r="C581" s="145" t="str">
        <f>IF(Lists!AN559="","",Lists!AN559)</f>
        <v/>
      </c>
      <c r="D581" s="145" t="str">
        <f>IF(Lists!AO559="","",Lists!AO559)</f>
        <v/>
      </c>
      <c r="E581" s="135"/>
      <c r="F581" s="142" t="str">
        <f>IF(C581="","",SUMIFS('CMS Downtime'!$J$24:'CMS Downtime'!$J$1323,'CMS Downtime'!$B$24:'CMS Downtime'!$B$1323,B581,'CMS Downtime'!$C$24:'CMS Downtime'!$C$1323,C581,'CMS Downtime'!$D$24:'CMS Downtime'!$D$1323,D581))</f>
        <v/>
      </c>
      <c r="G581" s="158" t="str">
        <f t="shared" si="8"/>
        <v/>
      </c>
      <c r="H581" s="160" t="str">
        <f>IF($C581="","",SUMIFS('CMS Downtime'!$J$24:$J$523,'CMS Downtime'!$B$24:$B$523,$B581,'CMS Downtime'!$C$24:$C$523,$C581,'CMS Downtime'!$D$24:$D$523,$D581,'CMS Downtime'!$K$24:$K$523,"Monitoring Equipment Malfunction"))</f>
        <v/>
      </c>
      <c r="I581" s="160" t="str">
        <f>IF($C581="","",SUMIFS('CMS Downtime'!$J$24:$J$523,'CMS Downtime'!$B$24:$B$523,$B581,'CMS Downtime'!$C$24:$C$523,$C581,'CMS Downtime'!$D$24:$D$523,$D581,'CMS Downtime'!$K$24:$K$523,"NonMonitoring Equipment Malfunction"))</f>
        <v/>
      </c>
      <c r="J581" s="160" t="str">
        <f>IF($C581="","",SUMIFS('CMS Downtime'!$J$24:$J$523,'CMS Downtime'!$B$24:$B$523,$B581,'CMS Downtime'!$C$24:$C$523,$C581,'CMS Downtime'!$D$24:$D$523,$D581,'CMS Downtime'!$K$24:$K$523,"Quality Assurance/Quality Control Calibrations"))</f>
        <v/>
      </c>
      <c r="K581" s="160" t="str">
        <f>IF($C581="","",SUMIFS('CMS Downtime'!$J$24:$J$523,'CMS Downtime'!$B$24:$B$523,$B581,'CMS Downtime'!$C$24:$C$523,$C581,'CMS Downtime'!$D$24:$D$523,$D581,'CMS Downtime'!$K$24:$K$523,"Other Known Causes"))</f>
        <v/>
      </c>
      <c r="L581" s="160" t="str">
        <f>IF($C581="","",SUMIFS('CMS Downtime'!$J$24:$J$523,'CMS Downtime'!$B$24:$B$523,$B581,'CMS Downtime'!$C$24:$C$523,$C581,'CMS Downtime'!$D$24:$D$523,$D581,'CMS Downtime'!$K$24:$K$523,"Other Unknown Causes"))</f>
        <v/>
      </c>
    </row>
    <row r="582" spans="2:12" s="119" customFormat="1" x14ac:dyDescent="0.25">
      <c r="B582" s="144" t="str">
        <f>IF(Lists!AM560="","",Lists!AM560)</f>
        <v/>
      </c>
      <c r="C582" s="145" t="str">
        <f>IF(Lists!AN560="","",Lists!AN560)</f>
        <v/>
      </c>
      <c r="D582" s="145" t="str">
        <f>IF(Lists!AO560="","",Lists!AO560)</f>
        <v/>
      </c>
      <c r="E582" s="135"/>
      <c r="F582" s="142" t="str">
        <f>IF(C582="","",SUMIFS('CMS Downtime'!$J$24:'CMS Downtime'!$J$1323,'CMS Downtime'!$B$24:'CMS Downtime'!$B$1323,B582,'CMS Downtime'!$C$24:'CMS Downtime'!$C$1323,C582,'CMS Downtime'!$D$24:'CMS Downtime'!$D$1323,D582))</f>
        <v/>
      </c>
      <c r="G582" s="158" t="str">
        <f t="shared" si="8"/>
        <v/>
      </c>
      <c r="H582" s="160" t="str">
        <f>IF($C582="","",SUMIFS('CMS Downtime'!$J$24:$J$523,'CMS Downtime'!$B$24:$B$523,$B582,'CMS Downtime'!$C$24:$C$523,$C582,'CMS Downtime'!$D$24:$D$523,$D582,'CMS Downtime'!$K$24:$K$523,"Monitoring Equipment Malfunction"))</f>
        <v/>
      </c>
      <c r="I582" s="160" t="str">
        <f>IF($C582="","",SUMIFS('CMS Downtime'!$J$24:$J$523,'CMS Downtime'!$B$24:$B$523,$B582,'CMS Downtime'!$C$24:$C$523,$C582,'CMS Downtime'!$D$24:$D$523,$D582,'CMS Downtime'!$K$24:$K$523,"NonMonitoring Equipment Malfunction"))</f>
        <v/>
      </c>
      <c r="J582" s="160" t="str">
        <f>IF($C582="","",SUMIFS('CMS Downtime'!$J$24:$J$523,'CMS Downtime'!$B$24:$B$523,$B582,'CMS Downtime'!$C$24:$C$523,$C582,'CMS Downtime'!$D$24:$D$523,$D582,'CMS Downtime'!$K$24:$K$523,"Quality Assurance/Quality Control Calibrations"))</f>
        <v/>
      </c>
      <c r="K582" s="160" t="str">
        <f>IF($C582="","",SUMIFS('CMS Downtime'!$J$24:$J$523,'CMS Downtime'!$B$24:$B$523,$B582,'CMS Downtime'!$C$24:$C$523,$C582,'CMS Downtime'!$D$24:$D$523,$D582,'CMS Downtime'!$K$24:$K$523,"Other Known Causes"))</f>
        <v/>
      </c>
      <c r="L582" s="160" t="str">
        <f>IF($C582="","",SUMIFS('CMS Downtime'!$J$24:$J$523,'CMS Downtime'!$B$24:$B$523,$B582,'CMS Downtime'!$C$24:$C$523,$C582,'CMS Downtime'!$D$24:$D$523,$D582,'CMS Downtime'!$K$24:$K$523,"Other Unknown Causes"))</f>
        <v/>
      </c>
    </row>
    <row r="583" spans="2:12" s="119" customFormat="1" x14ac:dyDescent="0.25">
      <c r="B583" s="144" t="str">
        <f>IF(Lists!AM561="","",Lists!AM561)</f>
        <v/>
      </c>
      <c r="C583" s="145" t="str">
        <f>IF(Lists!AN561="","",Lists!AN561)</f>
        <v/>
      </c>
      <c r="D583" s="145" t="str">
        <f>IF(Lists!AO561="","",Lists!AO561)</f>
        <v/>
      </c>
      <c r="E583" s="135"/>
      <c r="F583" s="142" t="str">
        <f>IF(C583="","",SUMIFS('CMS Downtime'!$J$24:'CMS Downtime'!$J$1323,'CMS Downtime'!$B$24:'CMS Downtime'!$B$1323,B583,'CMS Downtime'!$C$24:'CMS Downtime'!$C$1323,C583,'CMS Downtime'!$D$24:'CMS Downtime'!$D$1323,D583))</f>
        <v/>
      </c>
      <c r="G583" s="158" t="str">
        <f t="shared" si="8"/>
        <v/>
      </c>
      <c r="H583" s="160" t="str">
        <f>IF($C583="","",SUMIFS('CMS Downtime'!$J$24:$J$523,'CMS Downtime'!$B$24:$B$523,$B583,'CMS Downtime'!$C$24:$C$523,$C583,'CMS Downtime'!$D$24:$D$523,$D583,'CMS Downtime'!$K$24:$K$523,"Monitoring Equipment Malfunction"))</f>
        <v/>
      </c>
      <c r="I583" s="160" t="str">
        <f>IF($C583="","",SUMIFS('CMS Downtime'!$J$24:$J$523,'CMS Downtime'!$B$24:$B$523,$B583,'CMS Downtime'!$C$24:$C$523,$C583,'CMS Downtime'!$D$24:$D$523,$D583,'CMS Downtime'!$K$24:$K$523,"NonMonitoring Equipment Malfunction"))</f>
        <v/>
      </c>
      <c r="J583" s="160" t="str">
        <f>IF($C583="","",SUMIFS('CMS Downtime'!$J$24:$J$523,'CMS Downtime'!$B$24:$B$523,$B583,'CMS Downtime'!$C$24:$C$523,$C583,'CMS Downtime'!$D$24:$D$523,$D583,'CMS Downtime'!$K$24:$K$523,"Quality Assurance/Quality Control Calibrations"))</f>
        <v/>
      </c>
      <c r="K583" s="160" t="str">
        <f>IF($C583="","",SUMIFS('CMS Downtime'!$J$24:$J$523,'CMS Downtime'!$B$24:$B$523,$B583,'CMS Downtime'!$C$24:$C$523,$C583,'CMS Downtime'!$D$24:$D$523,$D583,'CMS Downtime'!$K$24:$K$523,"Other Known Causes"))</f>
        <v/>
      </c>
      <c r="L583" s="160" t="str">
        <f>IF($C583="","",SUMIFS('CMS Downtime'!$J$24:$J$523,'CMS Downtime'!$B$24:$B$523,$B583,'CMS Downtime'!$C$24:$C$523,$C583,'CMS Downtime'!$D$24:$D$523,$D583,'CMS Downtime'!$K$24:$K$523,"Other Unknown Causes"))</f>
        <v/>
      </c>
    </row>
    <row r="584" spans="2:12" s="119" customFormat="1" x14ac:dyDescent="0.25">
      <c r="B584" s="144" t="str">
        <f>IF(Lists!AM562="","",Lists!AM562)</f>
        <v/>
      </c>
      <c r="C584" s="145" t="str">
        <f>IF(Lists!AN562="","",Lists!AN562)</f>
        <v/>
      </c>
      <c r="D584" s="145" t="str">
        <f>IF(Lists!AO562="","",Lists!AO562)</f>
        <v/>
      </c>
      <c r="E584" s="135"/>
      <c r="F584" s="142" t="str">
        <f>IF(C584="","",SUMIFS('CMS Downtime'!$J$24:'CMS Downtime'!$J$1323,'CMS Downtime'!$B$24:'CMS Downtime'!$B$1323,B584,'CMS Downtime'!$C$24:'CMS Downtime'!$C$1323,C584,'CMS Downtime'!$D$24:'CMS Downtime'!$D$1323,D584))</f>
        <v/>
      </c>
      <c r="G584" s="158" t="str">
        <f t="shared" si="8"/>
        <v/>
      </c>
      <c r="H584" s="160" t="str">
        <f>IF($C584="","",SUMIFS('CMS Downtime'!$J$24:$J$523,'CMS Downtime'!$B$24:$B$523,$B584,'CMS Downtime'!$C$24:$C$523,$C584,'CMS Downtime'!$D$24:$D$523,$D584,'CMS Downtime'!$K$24:$K$523,"Monitoring Equipment Malfunction"))</f>
        <v/>
      </c>
      <c r="I584" s="160" t="str">
        <f>IF($C584="","",SUMIFS('CMS Downtime'!$J$24:$J$523,'CMS Downtime'!$B$24:$B$523,$B584,'CMS Downtime'!$C$24:$C$523,$C584,'CMS Downtime'!$D$24:$D$523,$D584,'CMS Downtime'!$K$24:$K$523,"NonMonitoring Equipment Malfunction"))</f>
        <v/>
      </c>
      <c r="J584" s="160" t="str">
        <f>IF($C584="","",SUMIFS('CMS Downtime'!$J$24:$J$523,'CMS Downtime'!$B$24:$B$523,$B584,'CMS Downtime'!$C$24:$C$523,$C584,'CMS Downtime'!$D$24:$D$523,$D584,'CMS Downtime'!$K$24:$K$523,"Quality Assurance/Quality Control Calibrations"))</f>
        <v/>
      </c>
      <c r="K584" s="160" t="str">
        <f>IF($C584="","",SUMIFS('CMS Downtime'!$J$24:$J$523,'CMS Downtime'!$B$24:$B$523,$B584,'CMS Downtime'!$C$24:$C$523,$C584,'CMS Downtime'!$D$24:$D$523,$D584,'CMS Downtime'!$K$24:$K$523,"Other Known Causes"))</f>
        <v/>
      </c>
      <c r="L584" s="160" t="str">
        <f>IF($C584="","",SUMIFS('CMS Downtime'!$J$24:$J$523,'CMS Downtime'!$B$24:$B$523,$B584,'CMS Downtime'!$C$24:$C$523,$C584,'CMS Downtime'!$D$24:$D$523,$D584,'CMS Downtime'!$K$24:$K$523,"Other Unknown Causes"))</f>
        <v/>
      </c>
    </row>
    <row r="585" spans="2:12" s="119" customFormat="1" x14ac:dyDescent="0.25">
      <c r="B585" s="144" t="str">
        <f>IF(Lists!AM563="","",Lists!AM563)</f>
        <v/>
      </c>
      <c r="C585" s="145" t="str">
        <f>IF(Lists!AN563="","",Lists!AN563)</f>
        <v/>
      </c>
      <c r="D585" s="145" t="str">
        <f>IF(Lists!AO563="","",Lists!AO563)</f>
        <v/>
      </c>
      <c r="E585" s="135"/>
      <c r="F585" s="142" t="str">
        <f>IF(C585="","",SUMIFS('CMS Downtime'!$J$24:'CMS Downtime'!$J$1323,'CMS Downtime'!$B$24:'CMS Downtime'!$B$1323,B585,'CMS Downtime'!$C$24:'CMS Downtime'!$C$1323,C585,'CMS Downtime'!$D$24:'CMS Downtime'!$D$1323,D585))</f>
        <v/>
      </c>
      <c r="G585" s="158" t="str">
        <f t="shared" si="8"/>
        <v/>
      </c>
      <c r="H585" s="160" t="str">
        <f>IF($C585="","",SUMIFS('CMS Downtime'!$J$24:$J$523,'CMS Downtime'!$B$24:$B$523,$B585,'CMS Downtime'!$C$24:$C$523,$C585,'CMS Downtime'!$D$24:$D$523,$D585,'CMS Downtime'!$K$24:$K$523,"Monitoring Equipment Malfunction"))</f>
        <v/>
      </c>
      <c r="I585" s="160" t="str">
        <f>IF($C585="","",SUMIFS('CMS Downtime'!$J$24:$J$523,'CMS Downtime'!$B$24:$B$523,$B585,'CMS Downtime'!$C$24:$C$523,$C585,'CMS Downtime'!$D$24:$D$523,$D585,'CMS Downtime'!$K$24:$K$523,"NonMonitoring Equipment Malfunction"))</f>
        <v/>
      </c>
      <c r="J585" s="160" t="str">
        <f>IF($C585="","",SUMIFS('CMS Downtime'!$J$24:$J$523,'CMS Downtime'!$B$24:$B$523,$B585,'CMS Downtime'!$C$24:$C$523,$C585,'CMS Downtime'!$D$24:$D$523,$D585,'CMS Downtime'!$K$24:$K$523,"Quality Assurance/Quality Control Calibrations"))</f>
        <v/>
      </c>
      <c r="K585" s="160" t="str">
        <f>IF($C585="","",SUMIFS('CMS Downtime'!$J$24:$J$523,'CMS Downtime'!$B$24:$B$523,$B585,'CMS Downtime'!$C$24:$C$523,$C585,'CMS Downtime'!$D$24:$D$523,$D585,'CMS Downtime'!$K$24:$K$523,"Other Known Causes"))</f>
        <v/>
      </c>
      <c r="L585" s="160" t="str">
        <f>IF($C585="","",SUMIFS('CMS Downtime'!$J$24:$J$523,'CMS Downtime'!$B$24:$B$523,$B585,'CMS Downtime'!$C$24:$C$523,$C585,'CMS Downtime'!$D$24:$D$523,$D585,'CMS Downtime'!$K$24:$K$523,"Other Unknown Causes"))</f>
        <v/>
      </c>
    </row>
    <row r="586" spans="2:12" s="119" customFormat="1" x14ac:dyDescent="0.25">
      <c r="B586" s="144" t="str">
        <f>IF(Lists!AM564="","",Lists!AM564)</f>
        <v/>
      </c>
      <c r="C586" s="145" t="str">
        <f>IF(Lists!AN564="","",Lists!AN564)</f>
        <v/>
      </c>
      <c r="D586" s="145" t="str">
        <f>IF(Lists!AO564="","",Lists!AO564)</f>
        <v/>
      </c>
      <c r="E586" s="135"/>
      <c r="F586" s="142" t="str">
        <f>IF(C586="","",SUMIFS('CMS Downtime'!$J$24:'CMS Downtime'!$J$1323,'CMS Downtime'!$B$24:'CMS Downtime'!$B$1323,B586,'CMS Downtime'!$C$24:'CMS Downtime'!$C$1323,C586,'CMS Downtime'!$D$24:'CMS Downtime'!$D$1323,D586))</f>
        <v/>
      </c>
      <c r="G586" s="158" t="str">
        <f t="shared" si="8"/>
        <v/>
      </c>
      <c r="H586" s="160" t="str">
        <f>IF($C586="","",SUMIFS('CMS Downtime'!$J$24:$J$523,'CMS Downtime'!$B$24:$B$523,$B586,'CMS Downtime'!$C$24:$C$523,$C586,'CMS Downtime'!$D$24:$D$523,$D586,'CMS Downtime'!$K$24:$K$523,"Monitoring Equipment Malfunction"))</f>
        <v/>
      </c>
      <c r="I586" s="160" t="str">
        <f>IF($C586="","",SUMIFS('CMS Downtime'!$J$24:$J$523,'CMS Downtime'!$B$24:$B$523,$B586,'CMS Downtime'!$C$24:$C$523,$C586,'CMS Downtime'!$D$24:$D$523,$D586,'CMS Downtime'!$K$24:$K$523,"NonMonitoring Equipment Malfunction"))</f>
        <v/>
      </c>
      <c r="J586" s="160" t="str">
        <f>IF($C586="","",SUMIFS('CMS Downtime'!$J$24:$J$523,'CMS Downtime'!$B$24:$B$523,$B586,'CMS Downtime'!$C$24:$C$523,$C586,'CMS Downtime'!$D$24:$D$523,$D586,'CMS Downtime'!$K$24:$K$523,"Quality Assurance/Quality Control Calibrations"))</f>
        <v/>
      </c>
      <c r="K586" s="160" t="str">
        <f>IF($C586="","",SUMIFS('CMS Downtime'!$J$24:$J$523,'CMS Downtime'!$B$24:$B$523,$B586,'CMS Downtime'!$C$24:$C$523,$C586,'CMS Downtime'!$D$24:$D$523,$D586,'CMS Downtime'!$K$24:$K$523,"Other Known Causes"))</f>
        <v/>
      </c>
      <c r="L586" s="160" t="str">
        <f>IF($C586="","",SUMIFS('CMS Downtime'!$J$24:$J$523,'CMS Downtime'!$B$24:$B$523,$B586,'CMS Downtime'!$C$24:$C$523,$C586,'CMS Downtime'!$D$24:$D$523,$D586,'CMS Downtime'!$K$24:$K$523,"Other Unknown Causes"))</f>
        <v/>
      </c>
    </row>
    <row r="587" spans="2:12" s="119" customFormat="1" x14ac:dyDescent="0.25">
      <c r="B587" s="144" t="str">
        <f>IF(Lists!AM565="","",Lists!AM565)</f>
        <v/>
      </c>
      <c r="C587" s="145" t="str">
        <f>IF(Lists!AN565="","",Lists!AN565)</f>
        <v/>
      </c>
      <c r="D587" s="145" t="str">
        <f>IF(Lists!AO565="","",Lists!AO565)</f>
        <v/>
      </c>
      <c r="E587" s="135"/>
      <c r="F587" s="142" t="str">
        <f>IF(C587="","",SUMIFS('CMS Downtime'!$J$24:'CMS Downtime'!$J$1323,'CMS Downtime'!$B$24:'CMS Downtime'!$B$1323,B587,'CMS Downtime'!$C$24:'CMS Downtime'!$C$1323,C587,'CMS Downtime'!$D$24:'CMS Downtime'!$D$1323,D587))</f>
        <v/>
      </c>
      <c r="G587" s="158" t="str">
        <f t="shared" si="8"/>
        <v/>
      </c>
      <c r="H587" s="160" t="str">
        <f>IF($C587="","",SUMIFS('CMS Downtime'!$J$24:$J$523,'CMS Downtime'!$B$24:$B$523,$B587,'CMS Downtime'!$C$24:$C$523,$C587,'CMS Downtime'!$D$24:$D$523,$D587,'CMS Downtime'!$K$24:$K$523,"Monitoring Equipment Malfunction"))</f>
        <v/>
      </c>
      <c r="I587" s="160" t="str">
        <f>IF($C587="","",SUMIFS('CMS Downtime'!$J$24:$J$523,'CMS Downtime'!$B$24:$B$523,$B587,'CMS Downtime'!$C$24:$C$523,$C587,'CMS Downtime'!$D$24:$D$523,$D587,'CMS Downtime'!$K$24:$K$523,"NonMonitoring Equipment Malfunction"))</f>
        <v/>
      </c>
      <c r="J587" s="160" t="str">
        <f>IF($C587="","",SUMIFS('CMS Downtime'!$J$24:$J$523,'CMS Downtime'!$B$24:$B$523,$B587,'CMS Downtime'!$C$24:$C$523,$C587,'CMS Downtime'!$D$24:$D$523,$D587,'CMS Downtime'!$K$24:$K$523,"Quality Assurance/Quality Control Calibrations"))</f>
        <v/>
      </c>
      <c r="K587" s="160" t="str">
        <f>IF($C587="","",SUMIFS('CMS Downtime'!$J$24:$J$523,'CMS Downtime'!$B$24:$B$523,$B587,'CMS Downtime'!$C$24:$C$523,$C587,'CMS Downtime'!$D$24:$D$523,$D587,'CMS Downtime'!$K$24:$K$523,"Other Known Causes"))</f>
        <v/>
      </c>
      <c r="L587" s="160" t="str">
        <f>IF($C587="","",SUMIFS('CMS Downtime'!$J$24:$J$523,'CMS Downtime'!$B$24:$B$523,$B587,'CMS Downtime'!$C$24:$C$523,$C587,'CMS Downtime'!$D$24:$D$523,$D587,'CMS Downtime'!$K$24:$K$523,"Other Unknown Causes"))</f>
        <v/>
      </c>
    </row>
    <row r="588" spans="2:12" s="119" customFormat="1" x14ac:dyDescent="0.25">
      <c r="B588" s="144" t="str">
        <f>IF(Lists!AM566="","",Lists!AM566)</f>
        <v/>
      </c>
      <c r="C588" s="145" t="str">
        <f>IF(Lists!AN566="","",Lists!AN566)</f>
        <v/>
      </c>
      <c r="D588" s="145" t="str">
        <f>IF(Lists!AO566="","",Lists!AO566)</f>
        <v/>
      </c>
      <c r="E588" s="135"/>
      <c r="F588" s="142" t="str">
        <f>IF(C588="","",SUMIFS('CMS Downtime'!$J$24:'CMS Downtime'!$J$1323,'CMS Downtime'!$B$24:'CMS Downtime'!$B$1323,B588,'CMS Downtime'!$C$24:'CMS Downtime'!$C$1323,C588,'CMS Downtime'!$D$24:'CMS Downtime'!$D$1323,D588))</f>
        <v/>
      </c>
      <c r="G588" s="158" t="str">
        <f t="shared" si="8"/>
        <v/>
      </c>
      <c r="H588" s="160" t="str">
        <f>IF($C588="","",SUMIFS('CMS Downtime'!$J$24:$J$523,'CMS Downtime'!$B$24:$B$523,$B588,'CMS Downtime'!$C$24:$C$523,$C588,'CMS Downtime'!$D$24:$D$523,$D588,'CMS Downtime'!$K$24:$K$523,"Monitoring Equipment Malfunction"))</f>
        <v/>
      </c>
      <c r="I588" s="160" t="str">
        <f>IF($C588="","",SUMIFS('CMS Downtime'!$J$24:$J$523,'CMS Downtime'!$B$24:$B$523,$B588,'CMS Downtime'!$C$24:$C$523,$C588,'CMS Downtime'!$D$24:$D$523,$D588,'CMS Downtime'!$K$24:$K$523,"NonMonitoring Equipment Malfunction"))</f>
        <v/>
      </c>
      <c r="J588" s="160" t="str">
        <f>IF($C588="","",SUMIFS('CMS Downtime'!$J$24:$J$523,'CMS Downtime'!$B$24:$B$523,$B588,'CMS Downtime'!$C$24:$C$523,$C588,'CMS Downtime'!$D$24:$D$523,$D588,'CMS Downtime'!$K$24:$K$523,"Quality Assurance/Quality Control Calibrations"))</f>
        <v/>
      </c>
      <c r="K588" s="160" t="str">
        <f>IF($C588="","",SUMIFS('CMS Downtime'!$J$24:$J$523,'CMS Downtime'!$B$24:$B$523,$B588,'CMS Downtime'!$C$24:$C$523,$C588,'CMS Downtime'!$D$24:$D$523,$D588,'CMS Downtime'!$K$24:$K$523,"Other Known Causes"))</f>
        <v/>
      </c>
      <c r="L588" s="160" t="str">
        <f>IF($C588="","",SUMIFS('CMS Downtime'!$J$24:$J$523,'CMS Downtime'!$B$24:$B$523,$B588,'CMS Downtime'!$C$24:$C$523,$C588,'CMS Downtime'!$D$24:$D$523,$D588,'CMS Downtime'!$K$24:$K$523,"Other Unknown Causes"))</f>
        <v/>
      </c>
    </row>
    <row r="589" spans="2:12" s="119" customFormat="1" x14ac:dyDescent="0.25">
      <c r="B589" s="144" t="str">
        <f>IF(Lists!AM567="","",Lists!AM567)</f>
        <v/>
      </c>
      <c r="C589" s="145" t="str">
        <f>IF(Lists!AN567="","",Lists!AN567)</f>
        <v/>
      </c>
      <c r="D589" s="145" t="str">
        <f>IF(Lists!AO567="","",Lists!AO567)</f>
        <v/>
      </c>
      <c r="E589" s="135"/>
      <c r="F589" s="142" t="str">
        <f>IF(C589="","",SUMIFS('CMS Downtime'!$J$24:'CMS Downtime'!$J$1323,'CMS Downtime'!$B$24:'CMS Downtime'!$B$1323,B589,'CMS Downtime'!$C$24:'CMS Downtime'!$C$1323,C589,'CMS Downtime'!$D$24:'CMS Downtime'!$D$1323,D589))</f>
        <v/>
      </c>
      <c r="G589" s="158" t="str">
        <f t="shared" si="8"/>
        <v/>
      </c>
      <c r="H589" s="160" t="str">
        <f>IF($C589="","",SUMIFS('CMS Downtime'!$J$24:$J$523,'CMS Downtime'!$B$24:$B$523,$B589,'CMS Downtime'!$C$24:$C$523,$C589,'CMS Downtime'!$D$24:$D$523,$D589,'CMS Downtime'!$K$24:$K$523,"Monitoring Equipment Malfunction"))</f>
        <v/>
      </c>
      <c r="I589" s="160" t="str">
        <f>IF($C589="","",SUMIFS('CMS Downtime'!$J$24:$J$523,'CMS Downtime'!$B$24:$B$523,$B589,'CMS Downtime'!$C$24:$C$523,$C589,'CMS Downtime'!$D$24:$D$523,$D589,'CMS Downtime'!$K$24:$K$523,"NonMonitoring Equipment Malfunction"))</f>
        <v/>
      </c>
      <c r="J589" s="160" t="str">
        <f>IF($C589="","",SUMIFS('CMS Downtime'!$J$24:$J$523,'CMS Downtime'!$B$24:$B$523,$B589,'CMS Downtime'!$C$24:$C$523,$C589,'CMS Downtime'!$D$24:$D$523,$D589,'CMS Downtime'!$K$24:$K$523,"Quality Assurance/Quality Control Calibrations"))</f>
        <v/>
      </c>
      <c r="K589" s="160" t="str">
        <f>IF($C589="","",SUMIFS('CMS Downtime'!$J$24:$J$523,'CMS Downtime'!$B$24:$B$523,$B589,'CMS Downtime'!$C$24:$C$523,$C589,'CMS Downtime'!$D$24:$D$523,$D589,'CMS Downtime'!$K$24:$K$523,"Other Known Causes"))</f>
        <v/>
      </c>
      <c r="L589" s="160" t="str">
        <f>IF($C589="","",SUMIFS('CMS Downtime'!$J$24:$J$523,'CMS Downtime'!$B$24:$B$523,$B589,'CMS Downtime'!$C$24:$C$523,$C589,'CMS Downtime'!$D$24:$D$523,$D589,'CMS Downtime'!$K$24:$K$523,"Other Unknown Causes"))</f>
        <v/>
      </c>
    </row>
    <row r="590" spans="2:12" s="119" customFormat="1" x14ac:dyDescent="0.25">
      <c r="B590" s="144" t="str">
        <f>IF(Lists!AM568="","",Lists!AM568)</f>
        <v/>
      </c>
      <c r="C590" s="145" t="str">
        <f>IF(Lists!AN568="","",Lists!AN568)</f>
        <v/>
      </c>
      <c r="D590" s="145" t="str">
        <f>IF(Lists!AO568="","",Lists!AO568)</f>
        <v/>
      </c>
      <c r="E590" s="135"/>
      <c r="F590" s="142" t="str">
        <f>IF(C590="","",SUMIFS('CMS Downtime'!$J$24:'CMS Downtime'!$J$1323,'CMS Downtime'!$B$24:'CMS Downtime'!$B$1323,B590,'CMS Downtime'!$C$24:'CMS Downtime'!$C$1323,C590,'CMS Downtime'!$D$24:'CMS Downtime'!$D$1323,D590))</f>
        <v/>
      </c>
      <c r="G590" s="158" t="str">
        <f t="shared" si="8"/>
        <v/>
      </c>
      <c r="H590" s="160" t="str">
        <f>IF($C590="","",SUMIFS('CMS Downtime'!$J$24:$J$523,'CMS Downtime'!$B$24:$B$523,$B590,'CMS Downtime'!$C$24:$C$523,$C590,'CMS Downtime'!$D$24:$D$523,$D590,'CMS Downtime'!$K$24:$K$523,"Monitoring Equipment Malfunction"))</f>
        <v/>
      </c>
      <c r="I590" s="160" t="str">
        <f>IF($C590="","",SUMIFS('CMS Downtime'!$J$24:$J$523,'CMS Downtime'!$B$24:$B$523,$B590,'CMS Downtime'!$C$24:$C$523,$C590,'CMS Downtime'!$D$24:$D$523,$D590,'CMS Downtime'!$K$24:$K$523,"NonMonitoring Equipment Malfunction"))</f>
        <v/>
      </c>
      <c r="J590" s="160" t="str">
        <f>IF($C590="","",SUMIFS('CMS Downtime'!$J$24:$J$523,'CMS Downtime'!$B$24:$B$523,$B590,'CMS Downtime'!$C$24:$C$523,$C590,'CMS Downtime'!$D$24:$D$523,$D590,'CMS Downtime'!$K$24:$K$523,"Quality Assurance/Quality Control Calibrations"))</f>
        <v/>
      </c>
      <c r="K590" s="160" t="str">
        <f>IF($C590="","",SUMIFS('CMS Downtime'!$J$24:$J$523,'CMS Downtime'!$B$24:$B$523,$B590,'CMS Downtime'!$C$24:$C$523,$C590,'CMS Downtime'!$D$24:$D$523,$D590,'CMS Downtime'!$K$24:$K$523,"Other Known Causes"))</f>
        <v/>
      </c>
      <c r="L590" s="160" t="str">
        <f>IF($C590="","",SUMIFS('CMS Downtime'!$J$24:$J$523,'CMS Downtime'!$B$24:$B$523,$B590,'CMS Downtime'!$C$24:$C$523,$C590,'CMS Downtime'!$D$24:$D$523,$D590,'CMS Downtime'!$K$24:$K$523,"Other Unknown Causes"))</f>
        <v/>
      </c>
    </row>
    <row r="591" spans="2:12" s="119" customFormat="1" x14ac:dyDescent="0.25">
      <c r="B591" s="144" t="str">
        <f>IF(Lists!AM569="","",Lists!AM569)</f>
        <v/>
      </c>
      <c r="C591" s="145" t="str">
        <f>IF(Lists!AN569="","",Lists!AN569)</f>
        <v/>
      </c>
      <c r="D591" s="145" t="str">
        <f>IF(Lists!AO569="","",Lists!AO569)</f>
        <v/>
      </c>
      <c r="E591" s="135"/>
      <c r="F591" s="142" t="str">
        <f>IF(C591="","",SUMIFS('CMS Downtime'!$J$24:'CMS Downtime'!$J$1323,'CMS Downtime'!$B$24:'CMS Downtime'!$B$1323,B591,'CMS Downtime'!$C$24:'CMS Downtime'!$C$1323,C591,'CMS Downtime'!$D$24:'CMS Downtime'!$D$1323,D591))</f>
        <v/>
      </c>
      <c r="G591" s="158" t="str">
        <f t="shared" si="8"/>
        <v/>
      </c>
      <c r="H591" s="160" t="str">
        <f>IF($C591="","",SUMIFS('CMS Downtime'!$J$24:$J$523,'CMS Downtime'!$B$24:$B$523,$B591,'CMS Downtime'!$C$24:$C$523,$C591,'CMS Downtime'!$D$24:$D$523,$D591,'CMS Downtime'!$K$24:$K$523,"Monitoring Equipment Malfunction"))</f>
        <v/>
      </c>
      <c r="I591" s="160" t="str">
        <f>IF($C591="","",SUMIFS('CMS Downtime'!$J$24:$J$523,'CMS Downtime'!$B$24:$B$523,$B591,'CMS Downtime'!$C$24:$C$523,$C591,'CMS Downtime'!$D$24:$D$523,$D591,'CMS Downtime'!$K$24:$K$523,"NonMonitoring Equipment Malfunction"))</f>
        <v/>
      </c>
      <c r="J591" s="160" t="str">
        <f>IF($C591="","",SUMIFS('CMS Downtime'!$J$24:$J$523,'CMS Downtime'!$B$24:$B$523,$B591,'CMS Downtime'!$C$24:$C$523,$C591,'CMS Downtime'!$D$24:$D$523,$D591,'CMS Downtime'!$K$24:$K$523,"Quality Assurance/Quality Control Calibrations"))</f>
        <v/>
      </c>
      <c r="K591" s="160" t="str">
        <f>IF($C591="","",SUMIFS('CMS Downtime'!$J$24:$J$523,'CMS Downtime'!$B$24:$B$523,$B591,'CMS Downtime'!$C$24:$C$523,$C591,'CMS Downtime'!$D$24:$D$523,$D591,'CMS Downtime'!$K$24:$K$523,"Other Known Causes"))</f>
        <v/>
      </c>
      <c r="L591" s="160" t="str">
        <f>IF($C591="","",SUMIFS('CMS Downtime'!$J$24:$J$523,'CMS Downtime'!$B$24:$B$523,$B591,'CMS Downtime'!$C$24:$C$523,$C591,'CMS Downtime'!$D$24:$D$523,$D591,'CMS Downtime'!$K$24:$K$523,"Other Unknown Causes"))</f>
        <v/>
      </c>
    </row>
    <row r="592" spans="2:12" s="119" customFormat="1" x14ac:dyDescent="0.25">
      <c r="B592" s="144" t="str">
        <f>IF(Lists!AM570="","",Lists!AM570)</f>
        <v/>
      </c>
      <c r="C592" s="145" t="str">
        <f>IF(Lists!AN570="","",Lists!AN570)</f>
        <v/>
      </c>
      <c r="D592" s="145" t="str">
        <f>IF(Lists!AO570="","",Lists!AO570)</f>
        <v/>
      </c>
      <c r="E592" s="135"/>
      <c r="F592" s="142" t="str">
        <f>IF(C592="","",SUMIFS('CMS Downtime'!$J$24:'CMS Downtime'!$J$1323,'CMS Downtime'!$B$24:'CMS Downtime'!$B$1323,B592,'CMS Downtime'!$C$24:'CMS Downtime'!$C$1323,C592,'CMS Downtime'!$D$24:'CMS Downtime'!$D$1323,D592))</f>
        <v/>
      </c>
      <c r="G592" s="158" t="str">
        <f t="shared" si="8"/>
        <v/>
      </c>
      <c r="H592" s="160" t="str">
        <f>IF($C592="","",SUMIFS('CMS Downtime'!$J$24:$J$523,'CMS Downtime'!$B$24:$B$523,$B592,'CMS Downtime'!$C$24:$C$523,$C592,'CMS Downtime'!$D$24:$D$523,$D592,'CMS Downtime'!$K$24:$K$523,"Monitoring Equipment Malfunction"))</f>
        <v/>
      </c>
      <c r="I592" s="160" t="str">
        <f>IF($C592="","",SUMIFS('CMS Downtime'!$J$24:$J$523,'CMS Downtime'!$B$24:$B$523,$B592,'CMS Downtime'!$C$24:$C$523,$C592,'CMS Downtime'!$D$24:$D$523,$D592,'CMS Downtime'!$K$24:$K$523,"NonMonitoring Equipment Malfunction"))</f>
        <v/>
      </c>
      <c r="J592" s="160" t="str">
        <f>IF($C592="","",SUMIFS('CMS Downtime'!$J$24:$J$523,'CMS Downtime'!$B$24:$B$523,$B592,'CMS Downtime'!$C$24:$C$523,$C592,'CMS Downtime'!$D$24:$D$523,$D592,'CMS Downtime'!$K$24:$K$523,"Quality Assurance/Quality Control Calibrations"))</f>
        <v/>
      </c>
      <c r="K592" s="160" t="str">
        <f>IF($C592="","",SUMIFS('CMS Downtime'!$J$24:$J$523,'CMS Downtime'!$B$24:$B$523,$B592,'CMS Downtime'!$C$24:$C$523,$C592,'CMS Downtime'!$D$24:$D$523,$D592,'CMS Downtime'!$K$24:$K$523,"Other Known Causes"))</f>
        <v/>
      </c>
      <c r="L592" s="160" t="str">
        <f>IF($C592="","",SUMIFS('CMS Downtime'!$J$24:$J$523,'CMS Downtime'!$B$24:$B$523,$B592,'CMS Downtime'!$C$24:$C$523,$C592,'CMS Downtime'!$D$24:$D$523,$D592,'CMS Downtime'!$K$24:$K$523,"Other Unknown Causes"))</f>
        <v/>
      </c>
    </row>
    <row r="593" spans="2:12" s="119" customFormat="1" x14ac:dyDescent="0.25">
      <c r="B593" s="144" t="str">
        <f>IF(Lists!AM571="","",Lists!AM571)</f>
        <v/>
      </c>
      <c r="C593" s="145" t="str">
        <f>IF(Lists!AN571="","",Lists!AN571)</f>
        <v/>
      </c>
      <c r="D593" s="145" t="str">
        <f>IF(Lists!AO571="","",Lists!AO571)</f>
        <v/>
      </c>
      <c r="E593" s="135"/>
      <c r="F593" s="142" t="str">
        <f>IF(C593="","",SUMIFS('CMS Downtime'!$J$24:'CMS Downtime'!$J$1323,'CMS Downtime'!$B$24:'CMS Downtime'!$B$1323,B593,'CMS Downtime'!$C$24:'CMS Downtime'!$C$1323,C593,'CMS Downtime'!$D$24:'CMS Downtime'!$D$1323,D593))</f>
        <v/>
      </c>
      <c r="G593" s="158" t="str">
        <f t="shared" si="8"/>
        <v/>
      </c>
      <c r="H593" s="160" t="str">
        <f>IF($C593="","",SUMIFS('CMS Downtime'!$J$24:$J$523,'CMS Downtime'!$B$24:$B$523,$B593,'CMS Downtime'!$C$24:$C$523,$C593,'CMS Downtime'!$D$24:$D$523,$D593,'CMS Downtime'!$K$24:$K$523,"Monitoring Equipment Malfunction"))</f>
        <v/>
      </c>
      <c r="I593" s="160" t="str">
        <f>IF($C593="","",SUMIFS('CMS Downtime'!$J$24:$J$523,'CMS Downtime'!$B$24:$B$523,$B593,'CMS Downtime'!$C$24:$C$523,$C593,'CMS Downtime'!$D$24:$D$523,$D593,'CMS Downtime'!$K$24:$K$523,"NonMonitoring Equipment Malfunction"))</f>
        <v/>
      </c>
      <c r="J593" s="160" t="str">
        <f>IF($C593="","",SUMIFS('CMS Downtime'!$J$24:$J$523,'CMS Downtime'!$B$24:$B$523,$B593,'CMS Downtime'!$C$24:$C$523,$C593,'CMS Downtime'!$D$24:$D$523,$D593,'CMS Downtime'!$K$24:$K$523,"Quality Assurance/Quality Control Calibrations"))</f>
        <v/>
      </c>
      <c r="K593" s="160" t="str">
        <f>IF($C593="","",SUMIFS('CMS Downtime'!$J$24:$J$523,'CMS Downtime'!$B$24:$B$523,$B593,'CMS Downtime'!$C$24:$C$523,$C593,'CMS Downtime'!$D$24:$D$523,$D593,'CMS Downtime'!$K$24:$K$523,"Other Known Causes"))</f>
        <v/>
      </c>
      <c r="L593" s="160" t="str">
        <f>IF($C593="","",SUMIFS('CMS Downtime'!$J$24:$J$523,'CMS Downtime'!$B$24:$B$523,$B593,'CMS Downtime'!$C$24:$C$523,$C593,'CMS Downtime'!$D$24:$D$523,$D593,'CMS Downtime'!$K$24:$K$523,"Other Unknown Causes"))</f>
        <v/>
      </c>
    </row>
    <row r="594" spans="2:12" s="119" customFormat="1" x14ac:dyDescent="0.25">
      <c r="B594" s="144" t="str">
        <f>IF(Lists!AM572="","",Lists!AM572)</f>
        <v/>
      </c>
      <c r="C594" s="145" t="str">
        <f>IF(Lists!AN572="","",Lists!AN572)</f>
        <v/>
      </c>
      <c r="D594" s="145" t="str">
        <f>IF(Lists!AO572="","",Lists!AO572)</f>
        <v/>
      </c>
      <c r="E594" s="135"/>
      <c r="F594" s="142" t="str">
        <f>IF(C594="","",SUMIFS('CMS Downtime'!$J$24:'CMS Downtime'!$J$1323,'CMS Downtime'!$B$24:'CMS Downtime'!$B$1323,B594,'CMS Downtime'!$C$24:'CMS Downtime'!$C$1323,C594,'CMS Downtime'!$D$24:'CMS Downtime'!$D$1323,D594))</f>
        <v/>
      </c>
      <c r="G594" s="158" t="str">
        <f t="shared" si="8"/>
        <v/>
      </c>
      <c r="H594" s="160" t="str">
        <f>IF($C594="","",SUMIFS('CMS Downtime'!$J$24:$J$523,'CMS Downtime'!$B$24:$B$523,$B594,'CMS Downtime'!$C$24:$C$523,$C594,'CMS Downtime'!$D$24:$D$523,$D594,'CMS Downtime'!$K$24:$K$523,"Monitoring Equipment Malfunction"))</f>
        <v/>
      </c>
      <c r="I594" s="160" t="str">
        <f>IF($C594="","",SUMIFS('CMS Downtime'!$J$24:$J$523,'CMS Downtime'!$B$24:$B$523,$B594,'CMS Downtime'!$C$24:$C$523,$C594,'CMS Downtime'!$D$24:$D$523,$D594,'CMS Downtime'!$K$24:$K$523,"NonMonitoring Equipment Malfunction"))</f>
        <v/>
      </c>
      <c r="J594" s="160" t="str">
        <f>IF($C594="","",SUMIFS('CMS Downtime'!$J$24:$J$523,'CMS Downtime'!$B$24:$B$523,$B594,'CMS Downtime'!$C$24:$C$523,$C594,'CMS Downtime'!$D$24:$D$523,$D594,'CMS Downtime'!$K$24:$K$523,"Quality Assurance/Quality Control Calibrations"))</f>
        <v/>
      </c>
      <c r="K594" s="160" t="str">
        <f>IF($C594="","",SUMIFS('CMS Downtime'!$J$24:$J$523,'CMS Downtime'!$B$24:$B$523,$B594,'CMS Downtime'!$C$24:$C$523,$C594,'CMS Downtime'!$D$24:$D$523,$D594,'CMS Downtime'!$K$24:$K$523,"Other Known Causes"))</f>
        <v/>
      </c>
      <c r="L594" s="160" t="str">
        <f>IF($C594="","",SUMIFS('CMS Downtime'!$J$24:$J$523,'CMS Downtime'!$B$24:$B$523,$B594,'CMS Downtime'!$C$24:$C$523,$C594,'CMS Downtime'!$D$24:$D$523,$D594,'CMS Downtime'!$K$24:$K$523,"Other Unknown Causes"))</f>
        <v/>
      </c>
    </row>
    <row r="595" spans="2:12" s="119" customFormat="1" x14ac:dyDescent="0.25">
      <c r="B595" s="144" t="str">
        <f>IF(Lists!AM573="","",Lists!AM573)</f>
        <v/>
      </c>
      <c r="C595" s="145" t="str">
        <f>IF(Lists!AN573="","",Lists!AN573)</f>
        <v/>
      </c>
      <c r="D595" s="145" t="str">
        <f>IF(Lists!AO573="","",Lists!AO573)</f>
        <v/>
      </c>
      <c r="E595" s="135"/>
      <c r="F595" s="142" t="str">
        <f>IF(C595="","",SUMIFS('CMS Downtime'!$J$24:'CMS Downtime'!$J$1323,'CMS Downtime'!$B$24:'CMS Downtime'!$B$1323,B595,'CMS Downtime'!$C$24:'CMS Downtime'!$C$1323,C595,'CMS Downtime'!$D$24:'CMS Downtime'!$D$1323,D595))</f>
        <v/>
      </c>
      <c r="G595" s="158" t="str">
        <f t="shared" si="8"/>
        <v/>
      </c>
      <c r="H595" s="160" t="str">
        <f>IF($C595="","",SUMIFS('CMS Downtime'!$J$24:$J$523,'CMS Downtime'!$B$24:$B$523,$B595,'CMS Downtime'!$C$24:$C$523,$C595,'CMS Downtime'!$D$24:$D$523,$D595,'CMS Downtime'!$K$24:$K$523,"Monitoring Equipment Malfunction"))</f>
        <v/>
      </c>
      <c r="I595" s="160" t="str">
        <f>IF($C595="","",SUMIFS('CMS Downtime'!$J$24:$J$523,'CMS Downtime'!$B$24:$B$523,$B595,'CMS Downtime'!$C$24:$C$523,$C595,'CMS Downtime'!$D$24:$D$523,$D595,'CMS Downtime'!$K$24:$K$523,"NonMonitoring Equipment Malfunction"))</f>
        <v/>
      </c>
      <c r="J595" s="160" t="str">
        <f>IF($C595="","",SUMIFS('CMS Downtime'!$J$24:$J$523,'CMS Downtime'!$B$24:$B$523,$B595,'CMS Downtime'!$C$24:$C$523,$C595,'CMS Downtime'!$D$24:$D$523,$D595,'CMS Downtime'!$K$24:$K$523,"Quality Assurance/Quality Control Calibrations"))</f>
        <v/>
      </c>
      <c r="K595" s="160" t="str">
        <f>IF($C595="","",SUMIFS('CMS Downtime'!$J$24:$J$523,'CMS Downtime'!$B$24:$B$523,$B595,'CMS Downtime'!$C$24:$C$523,$C595,'CMS Downtime'!$D$24:$D$523,$D595,'CMS Downtime'!$K$24:$K$523,"Other Known Causes"))</f>
        <v/>
      </c>
      <c r="L595" s="160" t="str">
        <f>IF($C595="","",SUMIFS('CMS Downtime'!$J$24:$J$523,'CMS Downtime'!$B$24:$B$523,$B595,'CMS Downtime'!$C$24:$C$523,$C595,'CMS Downtime'!$D$24:$D$523,$D595,'CMS Downtime'!$K$24:$K$523,"Other Unknown Causes"))</f>
        <v/>
      </c>
    </row>
    <row r="596" spans="2:12" s="119" customFormat="1" x14ac:dyDescent="0.25">
      <c r="B596" s="144" t="str">
        <f>IF(Lists!AM574="","",Lists!AM574)</f>
        <v/>
      </c>
      <c r="C596" s="145" t="str">
        <f>IF(Lists!AN574="","",Lists!AN574)</f>
        <v/>
      </c>
      <c r="D596" s="145" t="str">
        <f>IF(Lists!AO574="","",Lists!AO574)</f>
        <v/>
      </c>
      <c r="E596" s="135"/>
      <c r="F596" s="142" t="str">
        <f>IF(C596="","",SUMIFS('CMS Downtime'!$J$24:'CMS Downtime'!$J$1323,'CMS Downtime'!$B$24:'CMS Downtime'!$B$1323,B596,'CMS Downtime'!$C$24:'CMS Downtime'!$C$1323,C596,'CMS Downtime'!$D$24:'CMS Downtime'!$D$1323,D596))</f>
        <v/>
      </c>
      <c r="G596" s="158" t="str">
        <f t="shared" si="8"/>
        <v/>
      </c>
      <c r="H596" s="160" t="str">
        <f>IF($C596="","",SUMIFS('CMS Downtime'!$J$24:$J$523,'CMS Downtime'!$B$24:$B$523,$B596,'CMS Downtime'!$C$24:$C$523,$C596,'CMS Downtime'!$D$24:$D$523,$D596,'CMS Downtime'!$K$24:$K$523,"Monitoring Equipment Malfunction"))</f>
        <v/>
      </c>
      <c r="I596" s="160" t="str">
        <f>IF($C596="","",SUMIFS('CMS Downtime'!$J$24:$J$523,'CMS Downtime'!$B$24:$B$523,$B596,'CMS Downtime'!$C$24:$C$523,$C596,'CMS Downtime'!$D$24:$D$523,$D596,'CMS Downtime'!$K$24:$K$523,"NonMonitoring Equipment Malfunction"))</f>
        <v/>
      </c>
      <c r="J596" s="160" t="str">
        <f>IF($C596="","",SUMIFS('CMS Downtime'!$J$24:$J$523,'CMS Downtime'!$B$24:$B$523,$B596,'CMS Downtime'!$C$24:$C$523,$C596,'CMS Downtime'!$D$24:$D$523,$D596,'CMS Downtime'!$K$24:$K$523,"Quality Assurance/Quality Control Calibrations"))</f>
        <v/>
      </c>
      <c r="K596" s="160" t="str">
        <f>IF($C596="","",SUMIFS('CMS Downtime'!$J$24:$J$523,'CMS Downtime'!$B$24:$B$523,$B596,'CMS Downtime'!$C$24:$C$523,$C596,'CMS Downtime'!$D$24:$D$523,$D596,'CMS Downtime'!$K$24:$K$523,"Other Known Causes"))</f>
        <v/>
      </c>
      <c r="L596" s="160" t="str">
        <f>IF($C596="","",SUMIFS('CMS Downtime'!$J$24:$J$523,'CMS Downtime'!$B$24:$B$523,$B596,'CMS Downtime'!$C$24:$C$523,$C596,'CMS Downtime'!$D$24:$D$523,$D596,'CMS Downtime'!$K$24:$K$523,"Other Unknown Causes"))</f>
        <v/>
      </c>
    </row>
    <row r="597" spans="2:12" s="119" customFormat="1" x14ac:dyDescent="0.25">
      <c r="B597" s="144" t="str">
        <f>IF(Lists!AM575="","",Lists!AM575)</f>
        <v/>
      </c>
      <c r="C597" s="145" t="str">
        <f>IF(Lists!AN575="","",Lists!AN575)</f>
        <v/>
      </c>
      <c r="D597" s="145" t="str">
        <f>IF(Lists!AO575="","",Lists!AO575)</f>
        <v/>
      </c>
      <c r="E597" s="135"/>
      <c r="F597" s="142" t="str">
        <f>IF(C597="","",SUMIFS('CMS Downtime'!$J$24:'CMS Downtime'!$J$1323,'CMS Downtime'!$B$24:'CMS Downtime'!$B$1323,B597,'CMS Downtime'!$C$24:'CMS Downtime'!$C$1323,C597,'CMS Downtime'!$D$24:'CMS Downtime'!$D$1323,D597))</f>
        <v/>
      </c>
      <c r="G597" s="158" t="str">
        <f t="shared" si="8"/>
        <v/>
      </c>
      <c r="H597" s="160" t="str">
        <f>IF($C597="","",SUMIFS('CMS Downtime'!$J$24:$J$523,'CMS Downtime'!$B$24:$B$523,$B597,'CMS Downtime'!$C$24:$C$523,$C597,'CMS Downtime'!$D$24:$D$523,$D597,'CMS Downtime'!$K$24:$K$523,"Monitoring Equipment Malfunction"))</f>
        <v/>
      </c>
      <c r="I597" s="160" t="str">
        <f>IF($C597="","",SUMIFS('CMS Downtime'!$J$24:$J$523,'CMS Downtime'!$B$24:$B$523,$B597,'CMS Downtime'!$C$24:$C$523,$C597,'CMS Downtime'!$D$24:$D$523,$D597,'CMS Downtime'!$K$24:$K$523,"NonMonitoring Equipment Malfunction"))</f>
        <v/>
      </c>
      <c r="J597" s="160" t="str">
        <f>IF($C597="","",SUMIFS('CMS Downtime'!$J$24:$J$523,'CMS Downtime'!$B$24:$B$523,$B597,'CMS Downtime'!$C$24:$C$523,$C597,'CMS Downtime'!$D$24:$D$523,$D597,'CMS Downtime'!$K$24:$K$523,"Quality Assurance/Quality Control Calibrations"))</f>
        <v/>
      </c>
      <c r="K597" s="160" t="str">
        <f>IF($C597="","",SUMIFS('CMS Downtime'!$J$24:$J$523,'CMS Downtime'!$B$24:$B$523,$B597,'CMS Downtime'!$C$24:$C$523,$C597,'CMS Downtime'!$D$24:$D$523,$D597,'CMS Downtime'!$K$24:$K$523,"Other Known Causes"))</f>
        <v/>
      </c>
      <c r="L597" s="160" t="str">
        <f>IF($C597="","",SUMIFS('CMS Downtime'!$J$24:$J$523,'CMS Downtime'!$B$24:$B$523,$B597,'CMS Downtime'!$C$24:$C$523,$C597,'CMS Downtime'!$D$24:$D$523,$D597,'CMS Downtime'!$K$24:$K$523,"Other Unknown Causes"))</f>
        <v/>
      </c>
    </row>
    <row r="598" spans="2:12" s="119" customFormat="1" x14ac:dyDescent="0.25">
      <c r="B598" s="144" t="str">
        <f>IF(Lists!AM576="","",Lists!AM576)</f>
        <v/>
      </c>
      <c r="C598" s="145" t="str">
        <f>IF(Lists!AN576="","",Lists!AN576)</f>
        <v/>
      </c>
      <c r="D598" s="145" t="str">
        <f>IF(Lists!AO576="","",Lists!AO576)</f>
        <v/>
      </c>
      <c r="E598" s="135"/>
      <c r="F598" s="142" t="str">
        <f>IF(C598="","",SUMIFS('CMS Downtime'!$J$24:'CMS Downtime'!$J$1323,'CMS Downtime'!$B$24:'CMS Downtime'!$B$1323,B598,'CMS Downtime'!$C$24:'CMS Downtime'!$C$1323,C598,'CMS Downtime'!$D$24:'CMS Downtime'!$D$1323,D598))</f>
        <v/>
      </c>
      <c r="G598" s="158" t="str">
        <f t="shared" si="8"/>
        <v/>
      </c>
      <c r="H598" s="160" t="str">
        <f>IF($C598="","",SUMIFS('CMS Downtime'!$J$24:$J$523,'CMS Downtime'!$B$24:$B$523,$B598,'CMS Downtime'!$C$24:$C$523,$C598,'CMS Downtime'!$D$24:$D$523,$D598,'CMS Downtime'!$K$24:$K$523,"Monitoring Equipment Malfunction"))</f>
        <v/>
      </c>
      <c r="I598" s="160" t="str">
        <f>IF($C598="","",SUMIFS('CMS Downtime'!$J$24:$J$523,'CMS Downtime'!$B$24:$B$523,$B598,'CMS Downtime'!$C$24:$C$523,$C598,'CMS Downtime'!$D$24:$D$523,$D598,'CMS Downtime'!$K$24:$K$523,"NonMonitoring Equipment Malfunction"))</f>
        <v/>
      </c>
      <c r="J598" s="160" t="str">
        <f>IF($C598="","",SUMIFS('CMS Downtime'!$J$24:$J$523,'CMS Downtime'!$B$24:$B$523,$B598,'CMS Downtime'!$C$24:$C$523,$C598,'CMS Downtime'!$D$24:$D$523,$D598,'CMS Downtime'!$K$24:$K$523,"Quality Assurance/Quality Control Calibrations"))</f>
        <v/>
      </c>
      <c r="K598" s="160" t="str">
        <f>IF($C598="","",SUMIFS('CMS Downtime'!$J$24:$J$523,'CMS Downtime'!$B$24:$B$523,$B598,'CMS Downtime'!$C$24:$C$523,$C598,'CMS Downtime'!$D$24:$D$523,$D598,'CMS Downtime'!$K$24:$K$523,"Other Known Causes"))</f>
        <v/>
      </c>
      <c r="L598" s="160" t="str">
        <f>IF($C598="","",SUMIFS('CMS Downtime'!$J$24:$J$523,'CMS Downtime'!$B$24:$B$523,$B598,'CMS Downtime'!$C$24:$C$523,$C598,'CMS Downtime'!$D$24:$D$523,$D598,'CMS Downtime'!$K$24:$K$523,"Other Unknown Causes"))</f>
        <v/>
      </c>
    </row>
    <row r="599" spans="2:12" s="119" customFormat="1" x14ac:dyDescent="0.25">
      <c r="B599" s="144" t="str">
        <f>IF(Lists!AM577="","",Lists!AM577)</f>
        <v/>
      </c>
      <c r="C599" s="145" t="str">
        <f>IF(Lists!AN577="","",Lists!AN577)</f>
        <v/>
      </c>
      <c r="D599" s="145" t="str">
        <f>IF(Lists!AO577="","",Lists!AO577)</f>
        <v/>
      </c>
      <c r="E599" s="135"/>
      <c r="F599" s="142" t="str">
        <f>IF(C599="","",SUMIFS('CMS Downtime'!$J$24:'CMS Downtime'!$J$1323,'CMS Downtime'!$B$24:'CMS Downtime'!$B$1323,B599,'CMS Downtime'!$C$24:'CMS Downtime'!$C$1323,C599,'CMS Downtime'!$D$24:'CMS Downtime'!$D$1323,D599))</f>
        <v/>
      </c>
      <c r="G599" s="158" t="str">
        <f t="shared" si="8"/>
        <v/>
      </c>
      <c r="H599" s="160" t="str">
        <f>IF($C599="","",SUMIFS('CMS Downtime'!$J$24:$J$523,'CMS Downtime'!$B$24:$B$523,$B599,'CMS Downtime'!$C$24:$C$523,$C599,'CMS Downtime'!$D$24:$D$523,$D599,'CMS Downtime'!$K$24:$K$523,"Monitoring Equipment Malfunction"))</f>
        <v/>
      </c>
      <c r="I599" s="160" t="str">
        <f>IF($C599="","",SUMIFS('CMS Downtime'!$J$24:$J$523,'CMS Downtime'!$B$24:$B$523,$B599,'CMS Downtime'!$C$24:$C$523,$C599,'CMS Downtime'!$D$24:$D$523,$D599,'CMS Downtime'!$K$24:$K$523,"NonMonitoring Equipment Malfunction"))</f>
        <v/>
      </c>
      <c r="J599" s="160" t="str">
        <f>IF($C599="","",SUMIFS('CMS Downtime'!$J$24:$J$523,'CMS Downtime'!$B$24:$B$523,$B599,'CMS Downtime'!$C$24:$C$523,$C599,'CMS Downtime'!$D$24:$D$523,$D599,'CMS Downtime'!$K$24:$K$523,"Quality Assurance/Quality Control Calibrations"))</f>
        <v/>
      </c>
      <c r="K599" s="160" t="str">
        <f>IF($C599="","",SUMIFS('CMS Downtime'!$J$24:$J$523,'CMS Downtime'!$B$24:$B$523,$B599,'CMS Downtime'!$C$24:$C$523,$C599,'CMS Downtime'!$D$24:$D$523,$D599,'CMS Downtime'!$K$24:$K$523,"Other Known Causes"))</f>
        <v/>
      </c>
      <c r="L599" s="160" t="str">
        <f>IF($C599="","",SUMIFS('CMS Downtime'!$J$24:$J$523,'CMS Downtime'!$B$24:$B$523,$B599,'CMS Downtime'!$C$24:$C$523,$C599,'CMS Downtime'!$D$24:$D$523,$D599,'CMS Downtime'!$K$24:$K$523,"Other Unknown Causes"))</f>
        <v/>
      </c>
    </row>
    <row r="600" spans="2:12" s="119" customFormat="1" x14ac:dyDescent="0.25">
      <c r="B600" s="144" t="str">
        <f>IF(Lists!AM578="","",Lists!AM578)</f>
        <v/>
      </c>
      <c r="C600" s="145" t="str">
        <f>IF(Lists!AN578="","",Lists!AN578)</f>
        <v/>
      </c>
      <c r="D600" s="145" t="str">
        <f>IF(Lists!AO578="","",Lists!AO578)</f>
        <v/>
      </c>
      <c r="E600" s="135"/>
      <c r="F600" s="142" t="str">
        <f>IF(C600="","",SUMIFS('CMS Downtime'!$J$24:'CMS Downtime'!$J$1323,'CMS Downtime'!$B$24:'CMS Downtime'!$B$1323,B600,'CMS Downtime'!$C$24:'CMS Downtime'!$C$1323,C600,'CMS Downtime'!$D$24:'CMS Downtime'!$D$1323,D600))</f>
        <v/>
      </c>
      <c r="G600" s="158" t="str">
        <f t="shared" si="8"/>
        <v/>
      </c>
      <c r="H600" s="160" t="str">
        <f>IF($C600="","",SUMIFS('CMS Downtime'!$J$24:$J$523,'CMS Downtime'!$B$24:$B$523,$B600,'CMS Downtime'!$C$24:$C$523,$C600,'CMS Downtime'!$D$24:$D$523,$D600,'CMS Downtime'!$K$24:$K$523,"Monitoring Equipment Malfunction"))</f>
        <v/>
      </c>
      <c r="I600" s="160" t="str">
        <f>IF($C600="","",SUMIFS('CMS Downtime'!$J$24:$J$523,'CMS Downtime'!$B$24:$B$523,$B600,'CMS Downtime'!$C$24:$C$523,$C600,'CMS Downtime'!$D$24:$D$523,$D600,'CMS Downtime'!$K$24:$K$523,"NonMonitoring Equipment Malfunction"))</f>
        <v/>
      </c>
      <c r="J600" s="160" t="str">
        <f>IF($C600="","",SUMIFS('CMS Downtime'!$J$24:$J$523,'CMS Downtime'!$B$24:$B$523,$B600,'CMS Downtime'!$C$24:$C$523,$C600,'CMS Downtime'!$D$24:$D$523,$D600,'CMS Downtime'!$K$24:$K$523,"Quality Assurance/Quality Control Calibrations"))</f>
        <v/>
      </c>
      <c r="K600" s="160" t="str">
        <f>IF($C600="","",SUMIFS('CMS Downtime'!$J$24:$J$523,'CMS Downtime'!$B$24:$B$523,$B600,'CMS Downtime'!$C$24:$C$523,$C600,'CMS Downtime'!$D$24:$D$523,$D600,'CMS Downtime'!$K$24:$K$523,"Other Known Causes"))</f>
        <v/>
      </c>
      <c r="L600" s="160" t="str">
        <f>IF($C600="","",SUMIFS('CMS Downtime'!$J$24:$J$523,'CMS Downtime'!$B$24:$B$523,$B600,'CMS Downtime'!$C$24:$C$523,$C600,'CMS Downtime'!$D$24:$D$523,$D600,'CMS Downtime'!$K$24:$K$523,"Other Unknown Causes"))</f>
        <v/>
      </c>
    </row>
    <row r="601" spans="2:12" s="119" customFormat="1" x14ac:dyDescent="0.25">
      <c r="B601" s="144" t="str">
        <f>IF(Lists!AM579="","",Lists!AM579)</f>
        <v/>
      </c>
      <c r="C601" s="145" t="str">
        <f>IF(Lists!AN579="","",Lists!AN579)</f>
        <v/>
      </c>
      <c r="D601" s="145" t="str">
        <f>IF(Lists!AO579="","",Lists!AO579)</f>
        <v/>
      </c>
      <c r="E601" s="135"/>
      <c r="F601" s="142" t="str">
        <f>IF(C601="","",SUMIFS('CMS Downtime'!$J$24:'CMS Downtime'!$J$1323,'CMS Downtime'!$B$24:'CMS Downtime'!$B$1323,B601,'CMS Downtime'!$C$24:'CMS Downtime'!$C$1323,C601,'CMS Downtime'!$D$24:'CMS Downtime'!$D$1323,D601))</f>
        <v/>
      </c>
      <c r="G601" s="158" t="str">
        <f t="shared" ref="G601:G664" si="9">IF($E601="","",F601/$E601)</f>
        <v/>
      </c>
      <c r="H601" s="160" t="str">
        <f>IF($C601="","",SUMIFS('CMS Downtime'!$J$24:$J$523,'CMS Downtime'!$B$24:$B$523,$B601,'CMS Downtime'!$C$24:$C$523,$C601,'CMS Downtime'!$D$24:$D$523,$D601,'CMS Downtime'!$K$24:$K$523,"Monitoring Equipment Malfunction"))</f>
        <v/>
      </c>
      <c r="I601" s="160" t="str">
        <f>IF($C601="","",SUMIFS('CMS Downtime'!$J$24:$J$523,'CMS Downtime'!$B$24:$B$523,$B601,'CMS Downtime'!$C$24:$C$523,$C601,'CMS Downtime'!$D$24:$D$523,$D601,'CMS Downtime'!$K$24:$K$523,"NonMonitoring Equipment Malfunction"))</f>
        <v/>
      </c>
      <c r="J601" s="160" t="str">
        <f>IF($C601="","",SUMIFS('CMS Downtime'!$J$24:$J$523,'CMS Downtime'!$B$24:$B$523,$B601,'CMS Downtime'!$C$24:$C$523,$C601,'CMS Downtime'!$D$24:$D$523,$D601,'CMS Downtime'!$K$24:$K$523,"Quality Assurance/Quality Control Calibrations"))</f>
        <v/>
      </c>
      <c r="K601" s="160" t="str">
        <f>IF($C601="","",SUMIFS('CMS Downtime'!$J$24:$J$523,'CMS Downtime'!$B$24:$B$523,$B601,'CMS Downtime'!$C$24:$C$523,$C601,'CMS Downtime'!$D$24:$D$523,$D601,'CMS Downtime'!$K$24:$K$523,"Other Known Causes"))</f>
        <v/>
      </c>
      <c r="L601" s="160" t="str">
        <f>IF($C601="","",SUMIFS('CMS Downtime'!$J$24:$J$523,'CMS Downtime'!$B$24:$B$523,$B601,'CMS Downtime'!$C$24:$C$523,$C601,'CMS Downtime'!$D$24:$D$523,$D601,'CMS Downtime'!$K$24:$K$523,"Other Unknown Causes"))</f>
        <v/>
      </c>
    </row>
    <row r="602" spans="2:12" s="119" customFormat="1" x14ac:dyDescent="0.25">
      <c r="B602" s="144" t="str">
        <f>IF(Lists!AM580="","",Lists!AM580)</f>
        <v/>
      </c>
      <c r="C602" s="145" t="str">
        <f>IF(Lists!AN580="","",Lists!AN580)</f>
        <v/>
      </c>
      <c r="D602" s="145" t="str">
        <f>IF(Lists!AO580="","",Lists!AO580)</f>
        <v/>
      </c>
      <c r="E602" s="135"/>
      <c r="F602" s="142" t="str">
        <f>IF(C602="","",SUMIFS('CMS Downtime'!$J$24:'CMS Downtime'!$J$1323,'CMS Downtime'!$B$24:'CMS Downtime'!$B$1323,B602,'CMS Downtime'!$C$24:'CMS Downtime'!$C$1323,C602,'CMS Downtime'!$D$24:'CMS Downtime'!$D$1323,D602))</f>
        <v/>
      </c>
      <c r="G602" s="158" t="str">
        <f t="shared" si="9"/>
        <v/>
      </c>
      <c r="H602" s="160" t="str">
        <f>IF($C602="","",SUMIFS('CMS Downtime'!$J$24:$J$523,'CMS Downtime'!$B$24:$B$523,$B602,'CMS Downtime'!$C$24:$C$523,$C602,'CMS Downtime'!$D$24:$D$523,$D602,'CMS Downtime'!$K$24:$K$523,"Monitoring Equipment Malfunction"))</f>
        <v/>
      </c>
      <c r="I602" s="160" t="str">
        <f>IF($C602="","",SUMIFS('CMS Downtime'!$J$24:$J$523,'CMS Downtime'!$B$24:$B$523,$B602,'CMS Downtime'!$C$24:$C$523,$C602,'CMS Downtime'!$D$24:$D$523,$D602,'CMS Downtime'!$K$24:$K$523,"NonMonitoring Equipment Malfunction"))</f>
        <v/>
      </c>
      <c r="J602" s="160" t="str">
        <f>IF($C602="","",SUMIFS('CMS Downtime'!$J$24:$J$523,'CMS Downtime'!$B$24:$B$523,$B602,'CMS Downtime'!$C$24:$C$523,$C602,'CMS Downtime'!$D$24:$D$523,$D602,'CMS Downtime'!$K$24:$K$523,"Quality Assurance/Quality Control Calibrations"))</f>
        <v/>
      </c>
      <c r="K602" s="160" t="str">
        <f>IF($C602="","",SUMIFS('CMS Downtime'!$J$24:$J$523,'CMS Downtime'!$B$24:$B$523,$B602,'CMS Downtime'!$C$24:$C$523,$C602,'CMS Downtime'!$D$24:$D$523,$D602,'CMS Downtime'!$K$24:$K$523,"Other Known Causes"))</f>
        <v/>
      </c>
      <c r="L602" s="160" t="str">
        <f>IF($C602="","",SUMIFS('CMS Downtime'!$J$24:$J$523,'CMS Downtime'!$B$24:$B$523,$B602,'CMS Downtime'!$C$24:$C$523,$C602,'CMS Downtime'!$D$24:$D$523,$D602,'CMS Downtime'!$K$24:$K$523,"Other Unknown Causes"))</f>
        <v/>
      </c>
    </row>
    <row r="603" spans="2:12" s="119" customFormat="1" x14ac:dyDescent="0.25">
      <c r="B603" s="144" t="str">
        <f>IF(Lists!AM581="","",Lists!AM581)</f>
        <v/>
      </c>
      <c r="C603" s="145" t="str">
        <f>IF(Lists!AN581="","",Lists!AN581)</f>
        <v/>
      </c>
      <c r="D603" s="145" t="str">
        <f>IF(Lists!AO581="","",Lists!AO581)</f>
        <v/>
      </c>
      <c r="E603" s="135"/>
      <c r="F603" s="142" t="str">
        <f>IF(C603="","",SUMIFS('CMS Downtime'!$J$24:'CMS Downtime'!$J$1323,'CMS Downtime'!$B$24:'CMS Downtime'!$B$1323,B603,'CMS Downtime'!$C$24:'CMS Downtime'!$C$1323,C603,'CMS Downtime'!$D$24:'CMS Downtime'!$D$1323,D603))</f>
        <v/>
      </c>
      <c r="G603" s="158" t="str">
        <f t="shared" si="9"/>
        <v/>
      </c>
      <c r="H603" s="160" t="str">
        <f>IF($C603="","",SUMIFS('CMS Downtime'!$J$24:$J$523,'CMS Downtime'!$B$24:$B$523,$B603,'CMS Downtime'!$C$24:$C$523,$C603,'CMS Downtime'!$D$24:$D$523,$D603,'CMS Downtime'!$K$24:$K$523,"Monitoring Equipment Malfunction"))</f>
        <v/>
      </c>
      <c r="I603" s="160" t="str">
        <f>IF($C603="","",SUMIFS('CMS Downtime'!$J$24:$J$523,'CMS Downtime'!$B$24:$B$523,$B603,'CMS Downtime'!$C$24:$C$523,$C603,'CMS Downtime'!$D$24:$D$523,$D603,'CMS Downtime'!$K$24:$K$523,"NonMonitoring Equipment Malfunction"))</f>
        <v/>
      </c>
      <c r="J603" s="160" t="str">
        <f>IF($C603="","",SUMIFS('CMS Downtime'!$J$24:$J$523,'CMS Downtime'!$B$24:$B$523,$B603,'CMS Downtime'!$C$24:$C$523,$C603,'CMS Downtime'!$D$24:$D$523,$D603,'CMS Downtime'!$K$24:$K$523,"Quality Assurance/Quality Control Calibrations"))</f>
        <v/>
      </c>
      <c r="K603" s="160" t="str">
        <f>IF($C603="","",SUMIFS('CMS Downtime'!$J$24:$J$523,'CMS Downtime'!$B$24:$B$523,$B603,'CMS Downtime'!$C$24:$C$523,$C603,'CMS Downtime'!$D$24:$D$523,$D603,'CMS Downtime'!$K$24:$K$523,"Other Known Causes"))</f>
        <v/>
      </c>
      <c r="L603" s="160" t="str">
        <f>IF($C603="","",SUMIFS('CMS Downtime'!$J$24:$J$523,'CMS Downtime'!$B$24:$B$523,$B603,'CMS Downtime'!$C$24:$C$523,$C603,'CMS Downtime'!$D$24:$D$523,$D603,'CMS Downtime'!$K$24:$K$523,"Other Unknown Causes"))</f>
        <v/>
      </c>
    </row>
    <row r="604" spans="2:12" s="119" customFormat="1" x14ac:dyDescent="0.25">
      <c r="B604" s="144" t="str">
        <f>IF(Lists!AM582="","",Lists!AM582)</f>
        <v/>
      </c>
      <c r="C604" s="145" t="str">
        <f>IF(Lists!AN582="","",Lists!AN582)</f>
        <v/>
      </c>
      <c r="D604" s="145" t="str">
        <f>IF(Lists!AO582="","",Lists!AO582)</f>
        <v/>
      </c>
      <c r="E604" s="135"/>
      <c r="F604" s="142" t="str">
        <f>IF(C604="","",SUMIFS('CMS Downtime'!$J$24:'CMS Downtime'!$J$1323,'CMS Downtime'!$B$24:'CMS Downtime'!$B$1323,B604,'CMS Downtime'!$C$24:'CMS Downtime'!$C$1323,C604,'CMS Downtime'!$D$24:'CMS Downtime'!$D$1323,D604))</f>
        <v/>
      </c>
      <c r="G604" s="158" t="str">
        <f t="shared" si="9"/>
        <v/>
      </c>
      <c r="H604" s="160" t="str">
        <f>IF($C604="","",SUMIFS('CMS Downtime'!$J$24:$J$523,'CMS Downtime'!$B$24:$B$523,$B604,'CMS Downtime'!$C$24:$C$523,$C604,'CMS Downtime'!$D$24:$D$523,$D604,'CMS Downtime'!$K$24:$K$523,"Monitoring Equipment Malfunction"))</f>
        <v/>
      </c>
      <c r="I604" s="160" t="str">
        <f>IF($C604="","",SUMIFS('CMS Downtime'!$J$24:$J$523,'CMS Downtime'!$B$24:$B$523,$B604,'CMS Downtime'!$C$24:$C$523,$C604,'CMS Downtime'!$D$24:$D$523,$D604,'CMS Downtime'!$K$24:$K$523,"NonMonitoring Equipment Malfunction"))</f>
        <v/>
      </c>
      <c r="J604" s="160" t="str">
        <f>IF($C604="","",SUMIFS('CMS Downtime'!$J$24:$J$523,'CMS Downtime'!$B$24:$B$523,$B604,'CMS Downtime'!$C$24:$C$523,$C604,'CMS Downtime'!$D$24:$D$523,$D604,'CMS Downtime'!$K$24:$K$523,"Quality Assurance/Quality Control Calibrations"))</f>
        <v/>
      </c>
      <c r="K604" s="160" t="str">
        <f>IF($C604="","",SUMIFS('CMS Downtime'!$J$24:$J$523,'CMS Downtime'!$B$24:$B$523,$B604,'CMS Downtime'!$C$24:$C$523,$C604,'CMS Downtime'!$D$24:$D$523,$D604,'CMS Downtime'!$K$24:$K$523,"Other Known Causes"))</f>
        <v/>
      </c>
      <c r="L604" s="160" t="str">
        <f>IF($C604="","",SUMIFS('CMS Downtime'!$J$24:$J$523,'CMS Downtime'!$B$24:$B$523,$B604,'CMS Downtime'!$C$24:$C$523,$C604,'CMS Downtime'!$D$24:$D$523,$D604,'CMS Downtime'!$K$24:$K$523,"Other Unknown Causes"))</f>
        <v/>
      </c>
    </row>
    <row r="605" spans="2:12" s="119" customFormat="1" x14ac:dyDescent="0.25">
      <c r="B605" s="144" t="str">
        <f>IF(Lists!AM583="","",Lists!AM583)</f>
        <v/>
      </c>
      <c r="C605" s="145" t="str">
        <f>IF(Lists!AN583="","",Lists!AN583)</f>
        <v/>
      </c>
      <c r="D605" s="145" t="str">
        <f>IF(Lists!AO583="","",Lists!AO583)</f>
        <v/>
      </c>
      <c r="E605" s="135"/>
      <c r="F605" s="142" t="str">
        <f>IF(C605="","",SUMIFS('CMS Downtime'!$J$24:'CMS Downtime'!$J$1323,'CMS Downtime'!$B$24:'CMS Downtime'!$B$1323,B605,'CMS Downtime'!$C$24:'CMS Downtime'!$C$1323,C605,'CMS Downtime'!$D$24:'CMS Downtime'!$D$1323,D605))</f>
        <v/>
      </c>
      <c r="G605" s="158" t="str">
        <f t="shared" si="9"/>
        <v/>
      </c>
      <c r="H605" s="160" t="str">
        <f>IF($C605="","",SUMIFS('CMS Downtime'!$J$24:$J$523,'CMS Downtime'!$B$24:$B$523,$B605,'CMS Downtime'!$C$24:$C$523,$C605,'CMS Downtime'!$D$24:$D$523,$D605,'CMS Downtime'!$K$24:$K$523,"Monitoring Equipment Malfunction"))</f>
        <v/>
      </c>
      <c r="I605" s="160" t="str">
        <f>IF($C605="","",SUMIFS('CMS Downtime'!$J$24:$J$523,'CMS Downtime'!$B$24:$B$523,$B605,'CMS Downtime'!$C$24:$C$523,$C605,'CMS Downtime'!$D$24:$D$523,$D605,'CMS Downtime'!$K$24:$K$523,"NonMonitoring Equipment Malfunction"))</f>
        <v/>
      </c>
      <c r="J605" s="160" t="str">
        <f>IF($C605="","",SUMIFS('CMS Downtime'!$J$24:$J$523,'CMS Downtime'!$B$24:$B$523,$B605,'CMS Downtime'!$C$24:$C$523,$C605,'CMS Downtime'!$D$24:$D$523,$D605,'CMS Downtime'!$K$24:$K$523,"Quality Assurance/Quality Control Calibrations"))</f>
        <v/>
      </c>
      <c r="K605" s="160" t="str">
        <f>IF($C605="","",SUMIFS('CMS Downtime'!$J$24:$J$523,'CMS Downtime'!$B$24:$B$523,$B605,'CMS Downtime'!$C$24:$C$523,$C605,'CMS Downtime'!$D$24:$D$523,$D605,'CMS Downtime'!$K$24:$K$523,"Other Known Causes"))</f>
        <v/>
      </c>
      <c r="L605" s="160" t="str">
        <f>IF($C605="","",SUMIFS('CMS Downtime'!$J$24:$J$523,'CMS Downtime'!$B$24:$B$523,$B605,'CMS Downtime'!$C$24:$C$523,$C605,'CMS Downtime'!$D$24:$D$523,$D605,'CMS Downtime'!$K$24:$K$523,"Other Unknown Causes"))</f>
        <v/>
      </c>
    </row>
    <row r="606" spans="2:12" s="119" customFormat="1" x14ac:dyDescent="0.25">
      <c r="B606" s="144" t="str">
        <f>IF(Lists!AM584="","",Lists!AM584)</f>
        <v/>
      </c>
      <c r="C606" s="145" t="str">
        <f>IF(Lists!AN584="","",Lists!AN584)</f>
        <v/>
      </c>
      <c r="D606" s="145" t="str">
        <f>IF(Lists!AO584="","",Lists!AO584)</f>
        <v/>
      </c>
      <c r="E606" s="135"/>
      <c r="F606" s="142" t="str">
        <f>IF(C606="","",SUMIFS('CMS Downtime'!$J$24:'CMS Downtime'!$J$1323,'CMS Downtime'!$B$24:'CMS Downtime'!$B$1323,B606,'CMS Downtime'!$C$24:'CMS Downtime'!$C$1323,C606,'CMS Downtime'!$D$24:'CMS Downtime'!$D$1323,D606))</f>
        <v/>
      </c>
      <c r="G606" s="158" t="str">
        <f t="shared" si="9"/>
        <v/>
      </c>
      <c r="H606" s="160" t="str">
        <f>IF($C606="","",SUMIFS('CMS Downtime'!$J$24:$J$523,'CMS Downtime'!$B$24:$B$523,$B606,'CMS Downtime'!$C$24:$C$523,$C606,'CMS Downtime'!$D$24:$D$523,$D606,'CMS Downtime'!$K$24:$K$523,"Monitoring Equipment Malfunction"))</f>
        <v/>
      </c>
      <c r="I606" s="160" t="str">
        <f>IF($C606="","",SUMIFS('CMS Downtime'!$J$24:$J$523,'CMS Downtime'!$B$24:$B$523,$B606,'CMS Downtime'!$C$24:$C$523,$C606,'CMS Downtime'!$D$24:$D$523,$D606,'CMS Downtime'!$K$24:$K$523,"NonMonitoring Equipment Malfunction"))</f>
        <v/>
      </c>
      <c r="J606" s="160" t="str">
        <f>IF($C606="","",SUMIFS('CMS Downtime'!$J$24:$J$523,'CMS Downtime'!$B$24:$B$523,$B606,'CMS Downtime'!$C$24:$C$523,$C606,'CMS Downtime'!$D$24:$D$523,$D606,'CMS Downtime'!$K$24:$K$523,"Quality Assurance/Quality Control Calibrations"))</f>
        <v/>
      </c>
      <c r="K606" s="160" t="str">
        <f>IF($C606="","",SUMIFS('CMS Downtime'!$J$24:$J$523,'CMS Downtime'!$B$24:$B$523,$B606,'CMS Downtime'!$C$24:$C$523,$C606,'CMS Downtime'!$D$24:$D$523,$D606,'CMS Downtime'!$K$24:$K$523,"Other Known Causes"))</f>
        <v/>
      </c>
      <c r="L606" s="160" t="str">
        <f>IF($C606="","",SUMIFS('CMS Downtime'!$J$24:$J$523,'CMS Downtime'!$B$24:$B$523,$B606,'CMS Downtime'!$C$24:$C$523,$C606,'CMS Downtime'!$D$24:$D$523,$D606,'CMS Downtime'!$K$24:$K$523,"Other Unknown Causes"))</f>
        <v/>
      </c>
    </row>
    <row r="607" spans="2:12" s="119" customFormat="1" x14ac:dyDescent="0.25">
      <c r="B607" s="144" t="str">
        <f>IF(Lists!AM585="","",Lists!AM585)</f>
        <v/>
      </c>
      <c r="C607" s="145" t="str">
        <f>IF(Lists!AN585="","",Lists!AN585)</f>
        <v/>
      </c>
      <c r="D607" s="145" t="str">
        <f>IF(Lists!AO585="","",Lists!AO585)</f>
        <v/>
      </c>
      <c r="E607" s="135"/>
      <c r="F607" s="142" t="str">
        <f>IF(C607="","",SUMIFS('CMS Downtime'!$J$24:'CMS Downtime'!$J$1323,'CMS Downtime'!$B$24:'CMS Downtime'!$B$1323,B607,'CMS Downtime'!$C$24:'CMS Downtime'!$C$1323,C607,'CMS Downtime'!$D$24:'CMS Downtime'!$D$1323,D607))</f>
        <v/>
      </c>
      <c r="G607" s="158" t="str">
        <f t="shared" si="9"/>
        <v/>
      </c>
      <c r="H607" s="160" t="str">
        <f>IF($C607="","",SUMIFS('CMS Downtime'!$J$24:$J$523,'CMS Downtime'!$B$24:$B$523,$B607,'CMS Downtime'!$C$24:$C$523,$C607,'CMS Downtime'!$D$24:$D$523,$D607,'CMS Downtime'!$K$24:$K$523,"Monitoring Equipment Malfunction"))</f>
        <v/>
      </c>
      <c r="I607" s="160" t="str">
        <f>IF($C607="","",SUMIFS('CMS Downtime'!$J$24:$J$523,'CMS Downtime'!$B$24:$B$523,$B607,'CMS Downtime'!$C$24:$C$523,$C607,'CMS Downtime'!$D$24:$D$523,$D607,'CMS Downtime'!$K$24:$K$523,"NonMonitoring Equipment Malfunction"))</f>
        <v/>
      </c>
      <c r="J607" s="160" t="str">
        <f>IF($C607="","",SUMIFS('CMS Downtime'!$J$24:$J$523,'CMS Downtime'!$B$24:$B$523,$B607,'CMS Downtime'!$C$24:$C$523,$C607,'CMS Downtime'!$D$24:$D$523,$D607,'CMS Downtime'!$K$24:$K$523,"Quality Assurance/Quality Control Calibrations"))</f>
        <v/>
      </c>
      <c r="K607" s="160" t="str">
        <f>IF($C607="","",SUMIFS('CMS Downtime'!$J$24:$J$523,'CMS Downtime'!$B$24:$B$523,$B607,'CMS Downtime'!$C$24:$C$523,$C607,'CMS Downtime'!$D$24:$D$523,$D607,'CMS Downtime'!$K$24:$K$523,"Other Known Causes"))</f>
        <v/>
      </c>
      <c r="L607" s="160" t="str">
        <f>IF($C607="","",SUMIFS('CMS Downtime'!$J$24:$J$523,'CMS Downtime'!$B$24:$B$523,$B607,'CMS Downtime'!$C$24:$C$523,$C607,'CMS Downtime'!$D$24:$D$523,$D607,'CMS Downtime'!$K$24:$K$523,"Other Unknown Causes"))</f>
        <v/>
      </c>
    </row>
    <row r="608" spans="2:12" s="119" customFormat="1" x14ac:dyDescent="0.25">
      <c r="B608" s="144" t="str">
        <f>IF(Lists!AM586="","",Lists!AM586)</f>
        <v/>
      </c>
      <c r="C608" s="145" t="str">
        <f>IF(Lists!AN586="","",Lists!AN586)</f>
        <v/>
      </c>
      <c r="D608" s="145" t="str">
        <f>IF(Lists!AO586="","",Lists!AO586)</f>
        <v/>
      </c>
      <c r="E608" s="135"/>
      <c r="F608" s="142" t="str">
        <f>IF(C608="","",SUMIFS('CMS Downtime'!$J$24:'CMS Downtime'!$J$1323,'CMS Downtime'!$B$24:'CMS Downtime'!$B$1323,B608,'CMS Downtime'!$C$24:'CMS Downtime'!$C$1323,C608,'CMS Downtime'!$D$24:'CMS Downtime'!$D$1323,D608))</f>
        <v/>
      </c>
      <c r="G608" s="158" t="str">
        <f t="shared" si="9"/>
        <v/>
      </c>
      <c r="H608" s="160" t="str">
        <f>IF($C608="","",SUMIFS('CMS Downtime'!$J$24:$J$523,'CMS Downtime'!$B$24:$B$523,$B608,'CMS Downtime'!$C$24:$C$523,$C608,'CMS Downtime'!$D$24:$D$523,$D608,'CMS Downtime'!$K$24:$K$523,"Monitoring Equipment Malfunction"))</f>
        <v/>
      </c>
      <c r="I608" s="160" t="str">
        <f>IF($C608="","",SUMIFS('CMS Downtime'!$J$24:$J$523,'CMS Downtime'!$B$24:$B$523,$B608,'CMS Downtime'!$C$24:$C$523,$C608,'CMS Downtime'!$D$24:$D$523,$D608,'CMS Downtime'!$K$24:$K$523,"NonMonitoring Equipment Malfunction"))</f>
        <v/>
      </c>
      <c r="J608" s="160" t="str">
        <f>IF($C608="","",SUMIFS('CMS Downtime'!$J$24:$J$523,'CMS Downtime'!$B$24:$B$523,$B608,'CMS Downtime'!$C$24:$C$523,$C608,'CMS Downtime'!$D$24:$D$523,$D608,'CMS Downtime'!$K$24:$K$523,"Quality Assurance/Quality Control Calibrations"))</f>
        <v/>
      </c>
      <c r="K608" s="160" t="str">
        <f>IF($C608="","",SUMIFS('CMS Downtime'!$J$24:$J$523,'CMS Downtime'!$B$24:$B$523,$B608,'CMS Downtime'!$C$24:$C$523,$C608,'CMS Downtime'!$D$24:$D$523,$D608,'CMS Downtime'!$K$24:$K$523,"Other Known Causes"))</f>
        <v/>
      </c>
      <c r="L608" s="160" t="str">
        <f>IF($C608="","",SUMIFS('CMS Downtime'!$J$24:$J$523,'CMS Downtime'!$B$24:$B$523,$B608,'CMS Downtime'!$C$24:$C$523,$C608,'CMS Downtime'!$D$24:$D$523,$D608,'CMS Downtime'!$K$24:$K$523,"Other Unknown Causes"))</f>
        <v/>
      </c>
    </row>
    <row r="609" spans="2:12" s="119" customFormat="1" x14ac:dyDescent="0.25">
      <c r="B609" s="144" t="str">
        <f>IF(Lists!AM587="","",Lists!AM587)</f>
        <v/>
      </c>
      <c r="C609" s="145" t="str">
        <f>IF(Lists!AN587="","",Lists!AN587)</f>
        <v/>
      </c>
      <c r="D609" s="145" t="str">
        <f>IF(Lists!AO587="","",Lists!AO587)</f>
        <v/>
      </c>
      <c r="E609" s="135"/>
      <c r="F609" s="142" t="str">
        <f>IF(C609="","",SUMIFS('CMS Downtime'!$J$24:'CMS Downtime'!$J$1323,'CMS Downtime'!$B$24:'CMS Downtime'!$B$1323,B609,'CMS Downtime'!$C$24:'CMS Downtime'!$C$1323,C609,'CMS Downtime'!$D$24:'CMS Downtime'!$D$1323,D609))</f>
        <v/>
      </c>
      <c r="G609" s="158" t="str">
        <f t="shared" si="9"/>
        <v/>
      </c>
      <c r="H609" s="160" t="str">
        <f>IF($C609="","",SUMIFS('CMS Downtime'!$J$24:$J$523,'CMS Downtime'!$B$24:$B$523,$B609,'CMS Downtime'!$C$24:$C$523,$C609,'CMS Downtime'!$D$24:$D$523,$D609,'CMS Downtime'!$K$24:$K$523,"Monitoring Equipment Malfunction"))</f>
        <v/>
      </c>
      <c r="I609" s="160" t="str">
        <f>IF($C609="","",SUMIFS('CMS Downtime'!$J$24:$J$523,'CMS Downtime'!$B$24:$B$523,$B609,'CMS Downtime'!$C$24:$C$523,$C609,'CMS Downtime'!$D$24:$D$523,$D609,'CMS Downtime'!$K$24:$K$523,"NonMonitoring Equipment Malfunction"))</f>
        <v/>
      </c>
      <c r="J609" s="160" t="str">
        <f>IF($C609="","",SUMIFS('CMS Downtime'!$J$24:$J$523,'CMS Downtime'!$B$24:$B$523,$B609,'CMS Downtime'!$C$24:$C$523,$C609,'CMS Downtime'!$D$24:$D$523,$D609,'CMS Downtime'!$K$24:$K$523,"Quality Assurance/Quality Control Calibrations"))</f>
        <v/>
      </c>
      <c r="K609" s="160" t="str">
        <f>IF($C609="","",SUMIFS('CMS Downtime'!$J$24:$J$523,'CMS Downtime'!$B$24:$B$523,$B609,'CMS Downtime'!$C$24:$C$523,$C609,'CMS Downtime'!$D$24:$D$523,$D609,'CMS Downtime'!$K$24:$K$523,"Other Known Causes"))</f>
        <v/>
      </c>
      <c r="L609" s="160" t="str">
        <f>IF($C609="","",SUMIFS('CMS Downtime'!$J$24:$J$523,'CMS Downtime'!$B$24:$B$523,$B609,'CMS Downtime'!$C$24:$C$523,$C609,'CMS Downtime'!$D$24:$D$523,$D609,'CMS Downtime'!$K$24:$K$523,"Other Unknown Causes"))</f>
        <v/>
      </c>
    </row>
    <row r="610" spans="2:12" s="119" customFormat="1" x14ac:dyDescent="0.25">
      <c r="B610" s="144" t="str">
        <f>IF(Lists!AM588="","",Lists!AM588)</f>
        <v/>
      </c>
      <c r="C610" s="145" t="str">
        <f>IF(Lists!AN588="","",Lists!AN588)</f>
        <v/>
      </c>
      <c r="D610" s="145" t="str">
        <f>IF(Lists!AO588="","",Lists!AO588)</f>
        <v/>
      </c>
      <c r="E610" s="135"/>
      <c r="F610" s="142" t="str">
        <f>IF(C610="","",SUMIFS('CMS Downtime'!$J$24:'CMS Downtime'!$J$1323,'CMS Downtime'!$B$24:'CMS Downtime'!$B$1323,B610,'CMS Downtime'!$C$24:'CMS Downtime'!$C$1323,C610,'CMS Downtime'!$D$24:'CMS Downtime'!$D$1323,D610))</f>
        <v/>
      </c>
      <c r="G610" s="158" t="str">
        <f t="shared" si="9"/>
        <v/>
      </c>
      <c r="H610" s="160" t="str">
        <f>IF($C610="","",SUMIFS('CMS Downtime'!$J$24:$J$523,'CMS Downtime'!$B$24:$B$523,$B610,'CMS Downtime'!$C$24:$C$523,$C610,'CMS Downtime'!$D$24:$D$523,$D610,'CMS Downtime'!$K$24:$K$523,"Monitoring Equipment Malfunction"))</f>
        <v/>
      </c>
      <c r="I610" s="160" t="str">
        <f>IF($C610="","",SUMIFS('CMS Downtime'!$J$24:$J$523,'CMS Downtime'!$B$24:$B$523,$B610,'CMS Downtime'!$C$24:$C$523,$C610,'CMS Downtime'!$D$24:$D$523,$D610,'CMS Downtime'!$K$24:$K$523,"NonMonitoring Equipment Malfunction"))</f>
        <v/>
      </c>
      <c r="J610" s="160" t="str">
        <f>IF($C610="","",SUMIFS('CMS Downtime'!$J$24:$J$523,'CMS Downtime'!$B$24:$B$523,$B610,'CMS Downtime'!$C$24:$C$523,$C610,'CMS Downtime'!$D$24:$D$523,$D610,'CMS Downtime'!$K$24:$K$523,"Quality Assurance/Quality Control Calibrations"))</f>
        <v/>
      </c>
      <c r="K610" s="160" t="str">
        <f>IF($C610="","",SUMIFS('CMS Downtime'!$J$24:$J$523,'CMS Downtime'!$B$24:$B$523,$B610,'CMS Downtime'!$C$24:$C$523,$C610,'CMS Downtime'!$D$24:$D$523,$D610,'CMS Downtime'!$K$24:$K$523,"Other Known Causes"))</f>
        <v/>
      </c>
      <c r="L610" s="160" t="str">
        <f>IF($C610="","",SUMIFS('CMS Downtime'!$J$24:$J$523,'CMS Downtime'!$B$24:$B$523,$B610,'CMS Downtime'!$C$24:$C$523,$C610,'CMS Downtime'!$D$24:$D$523,$D610,'CMS Downtime'!$K$24:$K$523,"Other Unknown Causes"))</f>
        <v/>
      </c>
    </row>
    <row r="611" spans="2:12" s="119" customFormat="1" x14ac:dyDescent="0.25">
      <c r="B611" s="144" t="str">
        <f>IF(Lists!AM589="","",Lists!AM589)</f>
        <v/>
      </c>
      <c r="C611" s="145" t="str">
        <f>IF(Lists!AN589="","",Lists!AN589)</f>
        <v/>
      </c>
      <c r="D611" s="145" t="str">
        <f>IF(Lists!AO589="","",Lists!AO589)</f>
        <v/>
      </c>
      <c r="E611" s="135"/>
      <c r="F611" s="142" t="str">
        <f>IF(C611="","",SUMIFS('CMS Downtime'!$J$24:'CMS Downtime'!$J$1323,'CMS Downtime'!$B$24:'CMS Downtime'!$B$1323,B611,'CMS Downtime'!$C$24:'CMS Downtime'!$C$1323,C611,'CMS Downtime'!$D$24:'CMS Downtime'!$D$1323,D611))</f>
        <v/>
      </c>
      <c r="G611" s="158" t="str">
        <f t="shared" si="9"/>
        <v/>
      </c>
      <c r="H611" s="160" t="str">
        <f>IF($C611="","",SUMIFS('CMS Downtime'!$J$24:$J$523,'CMS Downtime'!$B$24:$B$523,$B611,'CMS Downtime'!$C$24:$C$523,$C611,'CMS Downtime'!$D$24:$D$523,$D611,'CMS Downtime'!$K$24:$K$523,"Monitoring Equipment Malfunction"))</f>
        <v/>
      </c>
      <c r="I611" s="160" t="str">
        <f>IF($C611="","",SUMIFS('CMS Downtime'!$J$24:$J$523,'CMS Downtime'!$B$24:$B$523,$B611,'CMS Downtime'!$C$24:$C$523,$C611,'CMS Downtime'!$D$24:$D$523,$D611,'CMS Downtime'!$K$24:$K$523,"NonMonitoring Equipment Malfunction"))</f>
        <v/>
      </c>
      <c r="J611" s="160" t="str">
        <f>IF($C611="","",SUMIFS('CMS Downtime'!$J$24:$J$523,'CMS Downtime'!$B$24:$B$523,$B611,'CMS Downtime'!$C$24:$C$523,$C611,'CMS Downtime'!$D$24:$D$523,$D611,'CMS Downtime'!$K$24:$K$523,"Quality Assurance/Quality Control Calibrations"))</f>
        <v/>
      </c>
      <c r="K611" s="160" t="str">
        <f>IF($C611="","",SUMIFS('CMS Downtime'!$J$24:$J$523,'CMS Downtime'!$B$24:$B$523,$B611,'CMS Downtime'!$C$24:$C$523,$C611,'CMS Downtime'!$D$24:$D$523,$D611,'CMS Downtime'!$K$24:$K$523,"Other Known Causes"))</f>
        <v/>
      </c>
      <c r="L611" s="160" t="str">
        <f>IF($C611="","",SUMIFS('CMS Downtime'!$J$24:$J$523,'CMS Downtime'!$B$24:$B$523,$B611,'CMS Downtime'!$C$24:$C$523,$C611,'CMS Downtime'!$D$24:$D$523,$D611,'CMS Downtime'!$K$24:$K$523,"Other Unknown Causes"))</f>
        <v/>
      </c>
    </row>
    <row r="612" spans="2:12" s="119" customFormat="1" x14ac:dyDescent="0.25">
      <c r="B612" s="144" t="str">
        <f>IF(Lists!AM590="","",Lists!AM590)</f>
        <v/>
      </c>
      <c r="C612" s="145" t="str">
        <f>IF(Lists!AN590="","",Lists!AN590)</f>
        <v/>
      </c>
      <c r="D612" s="145" t="str">
        <f>IF(Lists!AO590="","",Lists!AO590)</f>
        <v/>
      </c>
      <c r="E612" s="135"/>
      <c r="F612" s="142" t="str">
        <f>IF(C612="","",SUMIFS('CMS Downtime'!$J$24:'CMS Downtime'!$J$1323,'CMS Downtime'!$B$24:'CMS Downtime'!$B$1323,B612,'CMS Downtime'!$C$24:'CMS Downtime'!$C$1323,C612,'CMS Downtime'!$D$24:'CMS Downtime'!$D$1323,D612))</f>
        <v/>
      </c>
      <c r="G612" s="158" t="str">
        <f t="shared" si="9"/>
        <v/>
      </c>
      <c r="H612" s="160" t="str">
        <f>IF($C612="","",SUMIFS('CMS Downtime'!$J$24:$J$523,'CMS Downtime'!$B$24:$B$523,$B612,'CMS Downtime'!$C$24:$C$523,$C612,'CMS Downtime'!$D$24:$D$523,$D612,'CMS Downtime'!$K$24:$K$523,"Monitoring Equipment Malfunction"))</f>
        <v/>
      </c>
      <c r="I612" s="160" t="str">
        <f>IF($C612="","",SUMIFS('CMS Downtime'!$J$24:$J$523,'CMS Downtime'!$B$24:$B$523,$B612,'CMS Downtime'!$C$24:$C$523,$C612,'CMS Downtime'!$D$24:$D$523,$D612,'CMS Downtime'!$K$24:$K$523,"NonMonitoring Equipment Malfunction"))</f>
        <v/>
      </c>
      <c r="J612" s="160" t="str">
        <f>IF($C612="","",SUMIFS('CMS Downtime'!$J$24:$J$523,'CMS Downtime'!$B$24:$B$523,$B612,'CMS Downtime'!$C$24:$C$523,$C612,'CMS Downtime'!$D$24:$D$523,$D612,'CMS Downtime'!$K$24:$K$523,"Quality Assurance/Quality Control Calibrations"))</f>
        <v/>
      </c>
      <c r="K612" s="160" t="str">
        <f>IF($C612="","",SUMIFS('CMS Downtime'!$J$24:$J$523,'CMS Downtime'!$B$24:$B$523,$B612,'CMS Downtime'!$C$24:$C$523,$C612,'CMS Downtime'!$D$24:$D$523,$D612,'CMS Downtime'!$K$24:$K$523,"Other Known Causes"))</f>
        <v/>
      </c>
      <c r="L612" s="160" t="str">
        <f>IF($C612="","",SUMIFS('CMS Downtime'!$J$24:$J$523,'CMS Downtime'!$B$24:$B$523,$B612,'CMS Downtime'!$C$24:$C$523,$C612,'CMS Downtime'!$D$24:$D$523,$D612,'CMS Downtime'!$K$24:$K$523,"Other Unknown Causes"))</f>
        <v/>
      </c>
    </row>
    <row r="613" spans="2:12" s="119" customFormat="1" x14ac:dyDescent="0.25">
      <c r="B613" s="144" t="str">
        <f>IF(Lists!AM591="","",Lists!AM591)</f>
        <v/>
      </c>
      <c r="C613" s="145" t="str">
        <f>IF(Lists!AN591="","",Lists!AN591)</f>
        <v/>
      </c>
      <c r="D613" s="145" t="str">
        <f>IF(Lists!AO591="","",Lists!AO591)</f>
        <v/>
      </c>
      <c r="E613" s="135"/>
      <c r="F613" s="142" t="str">
        <f>IF(C613="","",SUMIFS('CMS Downtime'!$J$24:'CMS Downtime'!$J$1323,'CMS Downtime'!$B$24:'CMS Downtime'!$B$1323,B613,'CMS Downtime'!$C$24:'CMS Downtime'!$C$1323,C613,'CMS Downtime'!$D$24:'CMS Downtime'!$D$1323,D613))</f>
        <v/>
      </c>
      <c r="G613" s="158" t="str">
        <f t="shared" si="9"/>
        <v/>
      </c>
      <c r="H613" s="160" t="str">
        <f>IF($C613="","",SUMIFS('CMS Downtime'!$J$24:$J$523,'CMS Downtime'!$B$24:$B$523,$B613,'CMS Downtime'!$C$24:$C$523,$C613,'CMS Downtime'!$D$24:$D$523,$D613,'CMS Downtime'!$K$24:$K$523,"Monitoring Equipment Malfunction"))</f>
        <v/>
      </c>
      <c r="I613" s="160" t="str">
        <f>IF($C613="","",SUMIFS('CMS Downtime'!$J$24:$J$523,'CMS Downtime'!$B$24:$B$523,$B613,'CMS Downtime'!$C$24:$C$523,$C613,'CMS Downtime'!$D$24:$D$523,$D613,'CMS Downtime'!$K$24:$K$523,"NonMonitoring Equipment Malfunction"))</f>
        <v/>
      </c>
      <c r="J613" s="160" t="str">
        <f>IF($C613="","",SUMIFS('CMS Downtime'!$J$24:$J$523,'CMS Downtime'!$B$24:$B$523,$B613,'CMS Downtime'!$C$24:$C$523,$C613,'CMS Downtime'!$D$24:$D$523,$D613,'CMS Downtime'!$K$24:$K$523,"Quality Assurance/Quality Control Calibrations"))</f>
        <v/>
      </c>
      <c r="K613" s="160" t="str">
        <f>IF($C613="","",SUMIFS('CMS Downtime'!$J$24:$J$523,'CMS Downtime'!$B$24:$B$523,$B613,'CMS Downtime'!$C$24:$C$523,$C613,'CMS Downtime'!$D$24:$D$523,$D613,'CMS Downtime'!$K$24:$K$523,"Other Known Causes"))</f>
        <v/>
      </c>
      <c r="L613" s="160" t="str">
        <f>IF($C613="","",SUMIFS('CMS Downtime'!$J$24:$J$523,'CMS Downtime'!$B$24:$B$523,$B613,'CMS Downtime'!$C$24:$C$523,$C613,'CMS Downtime'!$D$24:$D$523,$D613,'CMS Downtime'!$K$24:$K$523,"Other Unknown Causes"))</f>
        <v/>
      </c>
    </row>
    <row r="614" spans="2:12" s="119" customFormat="1" x14ac:dyDescent="0.25">
      <c r="B614" s="144" t="str">
        <f>IF(Lists!AM592="","",Lists!AM592)</f>
        <v/>
      </c>
      <c r="C614" s="145" t="str">
        <f>IF(Lists!AN592="","",Lists!AN592)</f>
        <v/>
      </c>
      <c r="D614" s="145" t="str">
        <f>IF(Lists!AO592="","",Lists!AO592)</f>
        <v/>
      </c>
      <c r="E614" s="135"/>
      <c r="F614" s="142" t="str">
        <f>IF(C614="","",SUMIFS('CMS Downtime'!$J$24:'CMS Downtime'!$J$1323,'CMS Downtime'!$B$24:'CMS Downtime'!$B$1323,B614,'CMS Downtime'!$C$24:'CMS Downtime'!$C$1323,C614,'CMS Downtime'!$D$24:'CMS Downtime'!$D$1323,D614))</f>
        <v/>
      </c>
      <c r="G614" s="158" t="str">
        <f t="shared" si="9"/>
        <v/>
      </c>
      <c r="H614" s="160" t="str">
        <f>IF($C614="","",SUMIFS('CMS Downtime'!$J$24:$J$523,'CMS Downtime'!$B$24:$B$523,$B614,'CMS Downtime'!$C$24:$C$523,$C614,'CMS Downtime'!$D$24:$D$523,$D614,'CMS Downtime'!$K$24:$K$523,"Monitoring Equipment Malfunction"))</f>
        <v/>
      </c>
      <c r="I614" s="160" t="str">
        <f>IF($C614="","",SUMIFS('CMS Downtime'!$J$24:$J$523,'CMS Downtime'!$B$24:$B$523,$B614,'CMS Downtime'!$C$24:$C$523,$C614,'CMS Downtime'!$D$24:$D$523,$D614,'CMS Downtime'!$K$24:$K$523,"NonMonitoring Equipment Malfunction"))</f>
        <v/>
      </c>
      <c r="J614" s="160" t="str">
        <f>IF($C614="","",SUMIFS('CMS Downtime'!$J$24:$J$523,'CMS Downtime'!$B$24:$B$523,$B614,'CMS Downtime'!$C$24:$C$523,$C614,'CMS Downtime'!$D$24:$D$523,$D614,'CMS Downtime'!$K$24:$K$523,"Quality Assurance/Quality Control Calibrations"))</f>
        <v/>
      </c>
      <c r="K614" s="160" t="str">
        <f>IF($C614="","",SUMIFS('CMS Downtime'!$J$24:$J$523,'CMS Downtime'!$B$24:$B$523,$B614,'CMS Downtime'!$C$24:$C$523,$C614,'CMS Downtime'!$D$24:$D$523,$D614,'CMS Downtime'!$K$24:$K$523,"Other Known Causes"))</f>
        <v/>
      </c>
      <c r="L614" s="160" t="str">
        <f>IF($C614="","",SUMIFS('CMS Downtime'!$J$24:$J$523,'CMS Downtime'!$B$24:$B$523,$B614,'CMS Downtime'!$C$24:$C$523,$C614,'CMS Downtime'!$D$24:$D$523,$D614,'CMS Downtime'!$K$24:$K$523,"Other Unknown Causes"))</f>
        <v/>
      </c>
    </row>
    <row r="615" spans="2:12" s="119" customFormat="1" x14ac:dyDescent="0.25">
      <c r="B615" s="144" t="str">
        <f>IF(Lists!AM593="","",Lists!AM593)</f>
        <v/>
      </c>
      <c r="C615" s="145" t="str">
        <f>IF(Lists!AN593="","",Lists!AN593)</f>
        <v/>
      </c>
      <c r="D615" s="145" t="str">
        <f>IF(Lists!AO593="","",Lists!AO593)</f>
        <v/>
      </c>
      <c r="E615" s="135"/>
      <c r="F615" s="142" t="str">
        <f>IF(C615="","",SUMIFS('CMS Downtime'!$J$24:'CMS Downtime'!$J$1323,'CMS Downtime'!$B$24:'CMS Downtime'!$B$1323,B615,'CMS Downtime'!$C$24:'CMS Downtime'!$C$1323,C615,'CMS Downtime'!$D$24:'CMS Downtime'!$D$1323,D615))</f>
        <v/>
      </c>
      <c r="G615" s="158" t="str">
        <f t="shared" si="9"/>
        <v/>
      </c>
      <c r="H615" s="160" t="str">
        <f>IF($C615="","",SUMIFS('CMS Downtime'!$J$24:$J$523,'CMS Downtime'!$B$24:$B$523,$B615,'CMS Downtime'!$C$24:$C$523,$C615,'CMS Downtime'!$D$24:$D$523,$D615,'CMS Downtime'!$K$24:$K$523,"Monitoring Equipment Malfunction"))</f>
        <v/>
      </c>
      <c r="I615" s="160" t="str">
        <f>IF($C615="","",SUMIFS('CMS Downtime'!$J$24:$J$523,'CMS Downtime'!$B$24:$B$523,$B615,'CMS Downtime'!$C$24:$C$523,$C615,'CMS Downtime'!$D$24:$D$523,$D615,'CMS Downtime'!$K$24:$K$523,"NonMonitoring Equipment Malfunction"))</f>
        <v/>
      </c>
      <c r="J615" s="160" t="str">
        <f>IF($C615="","",SUMIFS('CMS Downtime'!$J$24:$J$523,'CMS Downtime'!$B$24:$B$523,$B615,'CMS Downtime'!$C$24:$C$523,$C615,'CMS Downtime'!$D$24:$D$523,$D615,'CMS Downtime'!$K$24:$K$523,"Quality Assurance/Quality Control Calibrations"))</f>
        <v/>
      </c>
      <c r="K615" s="160" t="str">
        <f>IF($C615="","",SUMIFS('CMS Downtime'!$J$24:$J$523,'CMS Downtime'!$B$24:$B$523,$B615,'CMS Downtime'!$C$24:$C$523,$C615,'CMS Downtime'!$D$24:$D$523,$D615,'CMS Downtime'!$K$24:$K$523,"Other Known Causes"))</f>
        <v/>
      </c>
      <c r="L615" s="160" t="str">
        <f>IF($C615="","",SUMIFS('CMS Downtime'!$J$24:$J$523,'CMS Downtime'!$B$24:$B$523,$B615,'CMS Downtime'!$C$24:$C$523,$C615,'CMS Downtime'!$D$24:$D$523,$D615,'CMS Downtime'!$K$24:$K$523,"Other Unknown Causes"))</f>
        <v/>
      </c>
    </row>
    <row r="616" spans="2:12" s="119" customFormat="1" x14ac:dyDescent="0.25">
      <c r="B616" s="144" t="str">
        <f>IF(Lists!AM594="","",Lists!AM594)</f>
        <v/>
      </c>
      <c r="C616" s="145" t="str">
        <f>IF(Lists!AN594="","",Lists!AN594)</f>
        <v/>
      </c>
      <c r="D616" s="145" t="str">
        <f>IF(Lists!AO594="","",Lists!AO594)</f>
        <v/>
      </c>
      <c r="E616" s="135"/>
      <c r="F616" s="142" t="str">
        <f>IF(C616="","",SUMIFS('CMS Downtime'!$J$24:'CMS Downtime'!$J$1323,'CMS Downtime'!$B$24:'CMS Downtime'!$B$1323,B616,'CMS Downtime'!$C$24:'CMS Downtime'!$C$1323,C616,'CMS Downtime'!$D$24:'CMS Downtime'!$D$1323,D616))</f>
        <v/>
      </c>
      <c r="G616" s="158" t="str">
        <f t="shared" si="9"/>
        <v/>
      </c>
      <c r="H616" s="160" t="str">
        <f>IF($C616="","",SUMIFS('CMS Downtime'!$J$24:$J$523,'CMS Downtime'!$B$24:$B$523,$B616,'CMS Downtime'!$C$24:$C$523,$C616,'CMS Downtime'!$D$24:$D$523,$D616,'CMS Downtime'!$K$24:$K$523,"Monitoring Equipment Malfunction"))</f>
        <v/>
      </c>
      <c r="I616" s="160" t="str">
        <f>IF($C616="","",SUMIFS('CMS Downtime'!$J$24:$J$523,'CMS Downtime'!$B$24:$B$523,$B616,'CMS Downtime'!$C$24:$C$523,$C616,'CMS Downtime'!$D$24:$D$523,$D616,'CMS Downtime'!$K$24:$K$523,"NonMonitoring Equipment Malfunction"))</f>
        <v/>
      </c>
      <c r="J616" s="160" t="str">
        <f>IF($C616="","",SUMIFS('CMS Downtime'!$J$24:$J$523,'CMS Downtime'!$B$24:$B$523,$B616,'CMS Downtime'!$C$24:$C$523,$C616,'CMS Downtime'!$D$24:$D$523,$D616,'CMS Downtime'!$K$24:$K$523,"Quality Assurance/Quality Control Calibrations"))</f>
        <v/>
      </c>
      <c r="K616" s="160" t="str">
        <f>IF($C616="","",SUMIFS('CMS Downtime'!$J$24:$J$523,'CMS Downtime'!$B$24:$B$523,$B616,'CMS Downtime'!$C$24:$C$523,$C616,'CMS Downtime'!$D$24:$D$523,$D616,'CMS Downtime'!$K$24:$K$523,"Other Known Causes"))</f>
        <v/>
      </c>
      <c r="L616" s="160" t="str">
        <f>IF($C616="","",SUMIFS('CMS Downtime'!$J$24:$J$523,'CMS Downtime'!$B$24:$B$523,$B616,'CMS Downtime'!$C$24:$C$523,$C616,'CMS Downtime'!$D$24:$D$523,$D616,'CMS Downtime'!$K$24:$K$523,"Other Unknown Causes"))</f>
        <v/>
      </c>
    </row>
    <row r="617" spans="2:12" s="119" customFormat="1" x14ac:dyDescent="0.25">
      <c r="B617" s="144" t="str">
        <f>IF(Lists!AM595="","",Lists!AM595)</f>
        <v/>
      </c>
      <c r="C617" s="145" t="str">
        <f>IF(Lists!AN595="","",Lists!AN595)</f>
        <v/>
      </c>
      <c r="D617" s="145" t="str">
        <f>IF(Lists!AO595="","",Lists!AO595)</f>
        <v/>
      </c>
      <c r="E617" s="135"/>
      <c r="F617" s="142" t="str">
        <f>IF(C617="","",SUMIFS('CMS Downtime'!$J$24:'CMS Downtime'!$J$1323,'CMS Downtime'!$B$24:'CMS Downtime'!$B$1323,B617,'CMS Downtime'!$C$24:'CMS Downtime'!$C$1323,C617,'CMS Downtime'!$D$24:'CMS Downtime'!$D$1323,D617))</f>
        <v/>
      </c>
      <c r="G617" s="158" t="str">
        <f t="shared" si="9"/>
        <v/>
      </c>
      <c r="H617" s="160" t="str">
        <f>IF($C617="","",SUMIFS('CMS Downtime'!$J$24:$J$523,'CMS Downtime'!$B$24:$B$523,$B617,'CMS Downtime'!$C$24:$C$523,$C617,'CMS Downtime'!$D$24:$D$523,$D617,'CMS Downtime'!$K$24:$K$523,"Monitoring Equipment Malfunction"))</f>
        <v/>
      </c>
      <c r="I617" s="160" t="str">
        <f>IF($C617="","",SUMIFS('CMS Downtime'!$J$24:$J$523,'CMS Downtime'!$B$24:$B$523,$B617,'CMS Downtime'!$C$24:$C$523,$C617,'CMS Downtime'!$D$24:$D$523,$D617,'CMS Downtime'!$K$24:$K$523,"NonMonitoring Equipment Malfunction"))</f>
        <v/>
      </c>
      <c r="J617" s="160" t="str">
        <f>IF($C617="","",SUMIFS('CMS Downtime'!$J$24:$J$523,'CMS Downtime'!$B$24:$B$523,$B617,'CMS Downtime'!$C$24:$C$523,$C617,'CMS Downtime'!$D$24:$D$523,$D617,'CMS Downtime'!$K$24:$K$523,"Quality Assurance/Quality Control Calibrations"))</f>
        <v/>
      </c>
      <c r="K617" s="160" t="str">
        <f>IF($C617="","",SUMIFS('CMS Downtime'!$J$24:$J$523,'CMS Downtime'!$B$24:$B$523,$B617,'CMS Downtime'!$C$24:$C$523,$C617,'CMS Downtime'!$D$24:$D$523,$D617,'CMS Downtime'!$K$24:$K$523,"Other Known Causes"))</f>
        <v/>
      </c>
      <c r="L617" s="160" t="str">
        <f>IF($C617="","",SUMIFS('CMS Downtime'!$J$24:$J$523,'CMS Downtime'!$B$24:$B$523,$B617,'CMS Downtime'!$C$24:$C$523,$C617,'CMS Downtime'!$D$24:$D$523,$D617,'CMS Downtime'!$K$24:$K$523,"Other Unknown Causes"))</f>
        <v/>
      </c>
    </row>
    <row r="618" spans="2:12" s="119" customFormat="1" x14ac:dyDescent="0.25">
      <c r="B618" s="144" t="str">
        <f>IF(Lists!AM596="","",Lists!AM596)</f>
        <v/>
      </c>
      <c r="C618" s="145" t="str">
        <f>IF(Lists!AN596="","",Lists!AN596)</f>
        <v/>
      </c>
      <c r="D618" s="145" t="str">
        <f>IF(Lists!AO596="","",Lists!AO596)</f>
        <v/>
      </c>
      <c r="E618" s="135"/>
      <c r="F618" s="142" t="str">
        <f>IF(C618="","",SUMIFS('CMS Downtime'!$J$24:'CMS Downtime'!$J$1323,'CMS Downtime'!$B$24:'CMS Downtime'!$B$1323,B618,'CMS Downtime'!$C$24:'CMS Downtime'!$C$1323,C618,'CMS Downtime'!$D$24:'CMS Downtime'!$D$1323,D618))</f>
        <v/>
      </c>
      <c r="G618" s="158" t="str">
        <f t="shared" si="9"/>
        <v/>
      </c>
      <c r="H618" s="160" t="str">
        <f>IF($C618="","",SUMIFS('CMS Downtime'!$J$24:$J$523,'CMS Downtime'!$B$24:$B$523,$B618,'CMS Downtime'!$C$24:$C$523,$C618,'CMS Downtime'!$D$24:$D$523,$D618,'CMS Downtime'!$K$24:$K$523,"Monitoring Equipment Malfunction"))</f>
        <v/>
      </c>
      <c r="I618" s="160" t="str">
        <f>IF($C618="","",SUMIFS('CMS Downtime'!$J$24:$J$523,'CMS Downtime'!$B$24:$B$523,$B618,'CMS Downtime'!$C$24:$C$523,$C618,'CMS Downtime'!$D$24:$D$523,$D618,'CMS Downtime'!$K$24:$K$523,"NonMonitoring Equipment Malfunction"))</f>
        <v/>
      </c>
      <c r="J618" s="160" t="str">
        <f>IF($C618="","",SUMIFS('CMS Downtime'!$J$24:$J$523,'CMS Downtime'!$B$24:$B$523,$B618,'CMS Downtime'!$C$24:$C$523,$C618,'CMS Downtime'!$D$24:$D$523,$D618,'CMS Downtime'!$K$24:$K$523,"Quality Assurance/Quality Control Calibrations"))</f>
        <v/>
      </c>
      <c r="K618" s="160" t="str">
        <f>IF($C618="","",SUMIFS('CMS Downtime'!$J$24:$J$523,'CMS Downtime'!$B$24:$B$523,$B618,'CMS Downtime'!$C$24:$C$523,$C618,'CMS Downtime'!$D$24:$D$523,$D618,'CMS Downtime'!$K$24:$K$523,"Other Known Causes"))</f>
        <v/>
      </c>
      <c r="L618" s="160" t="str">
        <f>IF($C618="","",SUMIFS('CMS Downtime'!$J$24:$J$523,'CMS Downtime'!$B$24:$B$523,$B618,'CMS Downtime'!$C$24:$C$523,$C618,'CMS Downtime'!$D$24:$D$523,$D618,'CMS Downtime'!$K$24:$K$523,"Other Unknown Causes"))</f>
        <v/>
      </c>
    </row>
    <row r="619" spans="2:12" s="119" customFormat="1" x14ac:dyDescent="0.25">
      <c r="B619" s="144" t="str">
        <f>IF(Lists!AM597="","",Lists!AM597)</f>
        <v/>
      </c>
      <c r="C619" s="145" t="str">
        <f>IF(Lists!AN597="","",Lists!AN597)</f>
        <v/>
      </c>
      <c r="D619" s="145" t="str">
        <f>IF(Lists!AO597="","",Lists!AO597)</f>
        <v/>
      </c>
      <c r="E619" s="135"/>
      <c r="F619" s="142" t="str">
        <f>IF(C619="","",SUMIFS('CMS Downtime'!$J$24:'CMS Downtime'!$J$1323,'CMS Downtime'!$B$24:'CMS Downtime'!$B$1323,B619,'CMS Downtime'!$C$24:'CMS Downtime'!$C$1323,C619,'CMS Downtime'!$D$24:'CMS Downtime'!$D$1323,D619))</f>
        <v/>
      </c>
      <c r="G619" s="158" t="str">
        <f t="shared" si="9"/>
        <v/>
      </c>
      <c r="H619" s="160" t="str">
        <f>IF($C619="","",SUMIFS('CMS Downtime'!$J$24:$J$523,'CMS Downtime'!$B$24:$B$523,$B619,'CMS Downtime'!$C$24:$C$523,$C619,'CMS Downtime'!$D$24:$D$523,$D619,'CMS Downtime'!$K$24:$K$523,"Monitoring Equipment Malfunction"))</f>
        <v/>
      </c>
      <c r="I619" s="160" t="str">
        <f>IF($C619="","",SUMIFS('CMS Downtime'!$J$24:$J$523,'CMS Downtime'!$B$24:$B$523,$B619,'CMS Downtime'!$C$24:$C$523,$C619,'CMS Downtime'!$D$24:$D$523,$D619,'CMS Downtime'!$K$24:$K$523,"NonMonitoring Equipment Malfunction"))</f>
        <v/>
      </c>
      <c r="J619" s="160" t="str">
        <f>IF($C619="","",SUMIFS('CMS Downtime'!$J$24:$J$523,'CMS Downtime'!$B$24:$B$523,$B619,'CMS Downtime'!$C$24:$C$523,$C619,'CMS Downtime'!$D$24:$D$523,$D619,'CMS Downtime'!$K$24:$K$523,"Quality Assurance/Quality Control Calibrations"))</f>
        <v/>
      </c>
      <c r="K619" s="160" t="str">
        <f>IF($C619="","",SUMIFS('CMS Downtime'!$J$24:$J$523,'CMS Downtime'!$B$24:$B$523,$B619,'CMS Downtime'!$C$24:$C$523,$C619,'CMS Downtime'!$D$24:$D$523,$D619,'CMS Downtime'!$K$24:$K$523,"Other Known Causes"))</f>
        <v/>
      </c>
      <c r="L619" s="160" t="str">
        <f>IF($C619="","",SUMIFS('CMS Downtime'!$J$24:$J$523,'CMS Downtime'!$B$24:$B$523,$B619,'CMS Downtime'!$C$24:$C$523,$C619,'CMS Downtime'!$D$24:$D$523,$D619,'CMS Downtime'!$K$24:$K$523,"Other Unknown Causes"))</f>
        <v/>
      </c>
    </row>
    <row r="620" spans="2:12" s="119" customFormat="1" x14ac:dyDescent="0.25">
      <c r="B620" s="144" t="str">
        <f>IF(Lists!AM598="","",Lists!AM598)</f>
        <v/>
      </c>
      <c r="C620" s="145" t="str">
        <f>IF(Lists!AN598="","",Lists!AN598)</f>
        <v/>
      </c>
      <c r="D620" s="145" t="str">
        <f>IF(Lists!AO598="","",Lists!AO598)</f>
        <v/>
      </c>
      <c r="E620" s="135"/>
      <c r="F620" s="142" t="str">
        <f>IF(C620="","",SUMIFS('CMS Downtime'!$J$24:'CMS Downtime'!$J$1323,'CMS Downtime'!$B$24:'CMS Downtime'!$B$1323,B620,'CMS Downtime'!$C$24:'CMS Downtime'!$C$1323,C620,'CMS Downtime'!$D$24:'CMS Downtime'!$D$1323,D620))</f>
        <v/>
      </c>
      <c r="G620" s="158" t="str">
        <f t="shared" si="9"/>
        <v/>
      </c>
      <c r="H620" s="160" t="str">
        <f>IF($C620="","",SUMIFS('CMS Downtime'!$J$24:$J$523,'CMS Downtime'!$B$24:$B$523,$B620,'CMS Downtime'!$C$24:$C$523,$C620,'CMS Downtime'!$D$24:$D$523,$D620,'CMS Downtime'!$K$24:$K$523,"Monitoring Equipment Malfunction"))</f>
        <v/>
      </c>
      <c r="I620" s="160" t="str">
        <f>IF($C620="","",SUMIFS('CMS Downtime'!$J$24:$J$523,'CMS Downtime'!$B$24:$B$523,$B620,'CMS Downtime'!$C$24:$C$523,$C620,'CMS Downtime'!$D$24:$D$523,$D620,'CMS Downtime'!$K$24:$K$523,"NonMonitoring Equipment Malfunction"))</f>
        <v/>
      </c>
      <c r="J620" s="160" t="str">
        <f>IF($C620="","",SUMIFS('CMS Downtime'!$J$24:$J$523,'CMS Downtime'!$B$24:$B$523,$B620,'CMS Downtime'!$C$24:$C$523,$C620,'CMS Downtime'!$D$24:$D$523,$D620,'CMS Downtime'!$K$24:$K$523,"Quality Assurance/Quality Control Calibrations"))</f>
        <v/>
      </c>
      <c r="K620" s="160" t="str">
        <f>IF($C620="","",SUMIFS('CMS Downtime'!$J$24:$J$523,'CMS Downtime'!$B$24:$B$523,$B620,'CMS Downtime'!$C$24:$C$523,$C620,'CMS Downtime'!$D$24:$D$523,$D620,'CMS Downtime'!$K$24:$K$523,"Other Known Causes"))</f>
        <v/>
      </c>
      <c r="L620" s="160" t="str">
        <f>IF($C620="","",SUMIFS('CMS Downtime'!$J$24:$J$523,'CMS Downtime'!$B$24:$B$523,$B620,'CMS Downtime'!$C$24:$C$523,$C620,'CMS Downtime'!$D$24:$D$523,$D620,'CMS Downtime'!$K$24:$K$523,"Other Unknown Causes"))</f>
        <v/>
      </c>
    </row>
    <row r="621" spans="2:12" s="119" customFormat="1" x14ac:dyDescent="0.25">
      <c r="B621" s="144" t="str">
        <f>IF(Lists!AM599="","",Lists!AM599)</f>
        <v/>
      </c>
      <c r="C621" s="145" t="str">
        <f>IF(Lists!AN599="","",Lists!AN599)</f>
        <v/>
      </c>
      <c r="D621" s="145" t="str">
        <f>IF(Lists!AO599="","",Lists!AO599)</f>
        <v/>
      </c>
      <c r="E621" s="135"/>
      <c r="F621" s="142" t="str">
        <f>IF(C621="","",SUMIFS('CMS Downtime'!$J$24:'CMS Downtime'!$J$1323,'CMS Downtime'!$B$24:'CMS Downtime'!$B$1323,B621,'CMS Downtime'!$C$24:'CMS Downtime'!$C$1323,C621,'CMS Downtime'!$D$24:'CMS Downtime'!$D$1323,D621))</f>
        <v/>
      </c>
      <c r="G621" s="158" t="str">
        <f t="shared" si="9"/>
        <v/>
      </c>
      <c r="H621" s="160" t="str">
        <f>IF($C621="","",SUMIFS('CMS Downtime'!$J$24:$J$523,'CMS Downtime'!$B$24:$B$523,$B621,'CMS Downtime'!$C$24:$C$523,$C621,'CMS Downtime'!$D$24:$D$523,$D621,'CMS Downtime'!$K$24:$K$523,"Monitoring Equipment Malfunction"))</f>
        <v/>
      </c>
      <c r="I621" s="160" t="str">
        <f>IF($C621="","",SUMIFS('CMS Downtime'!$J$24:$J$523,'CMS Downtime'!$B$24:$B$523,$B621,'CMS Downtime'!$C$24:$C$523,$C621,'CMS Downtime'!$D$24:$D$523,$D621,'CMS Downtime'!$K$24:$K$523,"NonMonitoring Equipment Malfunction"))</f>
        <v/>
      </c>
      <c r="J621" s="160" t="str">
        <f>IF($C621="","",SUMIFS('CMS Downtime'!$J$24:$J$523,'CMS Downtime'!$B$24:$B$523,$B621,'CMS Downtime'!$C$24:$C$523,$C621,'CMS Downtime'!$D$24:$D$523,$D621,'CMS Downtime'!$K$24:$K$523,"Quality Assurance/Quality Control Calibrations"))</f>
        <v/>
      </c>
      <c r="K621" s="160" t="str">
        <f>IF($C621="","",SUMIFS('CMS Downtime'!$J$24:$J$523,'CMS Downtime'!$B$24:$B$523,$B621,'CMS Downtime'!$C$24:$C$523,$C621,'CMS Downtime'!$D$24:$D$523,$D621,'CMS Downtime'!$K$24:$K$523,"Other Known Causes"))</f>
        <v/>
      </c>
      <c r="L621" s="160" t="str">
        <f>IF($C621="","",SUMIFS('CMS Downtime'!$J$24:$J$523,'CMS Downtime'!$B$24:$B$523,$B621,'CMS Downtime'!$C$24:$C$523,$C621,'CMS Downtime'!$D$24:$D$523,$D621,'CMS Downtime'!$K$24:$K$523,"Other Unknown Causes"))</f>
        <v/>
      </c>
    </row>
    <row r="622" spans="2:12" s="119" customFormat="1" x14ac:dyDescent="0.25">
      <c r="B622" s="144" t="str">
        <f>IF(Lists!AM600="","",Lists!AM600)</f>
        <v/>
      </c>
      <c r="C622" s="145" t="str">
        <f>IF(Lists!AN600="","",Lists!AN600)</f>
        <v/>
      </c>
      <c r="D622" s="145" t="str">
        <f>IF(Lists!AO600="","",Lists!AO600)</f>
        <v/>
      </c>
      <c r="E622" s="135"/>
      <c r="F622" s="142" t="str">
        <f>IF(C622="","",SUMIFS('CMS Downtime'!$J$24:'CMS Downtime'!$J$1323,'CMS Downtime'!$B$24:'CMS Downtime'!$B$1323,B622,'CMS Downtime'!$C$24:'CMS Downtime'!$C$1323,C622,'CMS Downtime'!$D$24:'CMS Downtime'!$D$1323,D622))</f>
        <v/>
      </c>
      <c r="G622" s="158" t="str">
        <f t="shared" si="9"/>
        <v/>
      </c>
      <c r="H622" s="160" t="str">
        <f>IF($C622="","",SUMIFS('CMS Downtime'!$J$24:$J$523,'CMS Downtime'!$B$24:$B$523,$B622,'CMS Downtime'!$C$24:$C$523,$C622,'CMS Downtime'!$D$24:$D$523,$D622,'CMS Downtime'!$K$24:$K$523,"Monitoring Equipment Malfunction"))</f>
        <v/>
      </c>
      <c r="I622" s="160" t="str">
        <f>IF($C622="","",SUMIFS('CMS Downtime'!$J$24:$J$523,'CMS Downtime'!$B$24:$B$523,$B622,'CMS Downtime'!$C$24:$C$523,$C622,'CMS Downtime'!$D$24:$D$523,$D622,'CMS Downtime'!$K$24:$K$523,"NonMonitoring Equipment Malfunction"))</f>
        <v/>
      </c>
      <c r="J622" s="160" t="str">
        <f>IF($C622="","",SUMIFS('CMS Downtime'!$J$24:$J$523,'CMS Downtime'!$B$24:$B$523,$B622,'CMS Downtime'!$C$24:$C$523,$C622,'CMS Downtime'!$D$24:$D$523,$D622,'CMS Downtime'!$K$24:$K$523,"Quality Assurance/Quality Control Calibrations"))</f>
        <v/>
      </c>
      <c r="K622" s="160" t="str">
        <f>IF($C622="","",SUMIFS('CMS Downtime'!$J$24:$J$523,'CMS Downtime'!$B$24:$B$523,$B622,'CMS Downtime'!$C$24:$C$523,$C622,'CMS Downtime'!$D$24:$D$523,$D622,'CMS Downtime'!$K$24:$K$523,"Other Known Causes"))</f>
        <v/>
      </c>
      <c r="L622" s="160" t="str">
        <f>IF($C622="","",SUMIFS('CMS Downtime'!$J$24:$J$523,'CMS Downtime'!$B$24:$B$523,$B622,'CMS Downtime'!$C$24:$C$523,$C622,'CMS Downtime'!$D$24:$D$523,$D622,'CMS Downtime'!$K$24:$K$523,"Other Unknown Causes"))</f>
        <v/>
      </c>
    </row>
    <row r="623" spans="2:12" s="119" customFormat="1" x14ac:dyDescent="0.25">
      <c r="B623" s="144" t="str">
        <f>IF(Lists!AM601="","",Lists!AM601)</f>
        <v/>
      </c>
      <c r="C623" s="145" t="str">
        <f>IF(Lists!AN601="","",Lists!AN601)</f>
        <v/>
      </c>
      <c r="D623" s="145" t="str">
        <f>IF(Lists!AO601="","",Lists!AO601)</f>
        <v/>
      </c>
      <c r="E623" s="135"/>
      <c r="F623" s="142" t="str">
        <f>IF(C623="","",SUMIFS('CMS Downtime'!$J$24:'CMS Downtime'!$J$1323,'CMS Downtime'!$B$24:'CMS Downtime'!$B$1323,B623,'CMS Downtime'!$C$24:'CMS Downtime'!$C$1323,C623,'CMS Downtime'!$D$24:'CMS Downtime'!$D$1323,D623))</f>
        <v/>
      </c>
      <c r="G623" s="158" t="str">
        <f t="shared" si="9"/>
        <v/>
      </c>
      <c r="H623" s="160" t="str">
        <f>IF($C623="","",SUMIFS('CMS Downtime'!$J$24:$J$523,'CMS Downtime'!$B$24:$B$523,$B623,'CMS Downtime'!$C$24:$C$523,$C623,'CMS Downtime'!$D$24:$D$523,$D623,'CMS Downtime'!$K$24:$K$523,"Monitoring Equipment Malfunction"))</f>
        <v/>
      </c>
      <c r="I623" s="160" t="str">
        <f>IF($C623="","",SUMIFS('CMS Downtime'!$J$24:$J$523,'CMS Downtime'!$B$24:$B$523,$B623,'CMS Downtime'!$C$24:$C$523,$C623,'CMS Downtime'!$D$24:$D$523,$D623,'CMS Downtime'!$K$24:$K$523,"NonMonitoring Equipment Malfunction"))</f>
        <v/>
      </c>
      <c r="J623" s="160" t="str">
        <f>IF($C623="","",SUMIFS('CMS Downtime'!$J$24:$J$523,'CMS Downtime'!$B$24:$B$523,$B623,'CMS Downtime'!$C$24:$C$523,$C623,'CMS Downtime'!$D$24:$D$523,$D623,'CMS Downtime'!$K$24:$K$523,"Quality Assurance/Quality Control Calibrations"))</f>
        <v/>
      </c>
      <c r="K623" s="160" t="str">
        <f>IF($C623="","",SUMIFS('CMS Downtime'!$J$24:$J$523,'CMS Downtime'!$B$24:$B$523,$B623,'CMS Downtime'!$C$24:$C$523,$C623,'CMS Downtime'!$D$24:$D$523,$D623,'CMS Downtime'!$K$24:$K$523,"Other Known Causes"))</f>
        <v/>
      </c>
      <c r="L623" s="160" t="str">
        <f>IF($C623="","",SUMIFS('CMS Downtime'!$J$24:$J$523,'CMS Downtime'!$B$24:$B$523,$B623,'CMS Downtime'!$C$24:$C$523,$C623,'CMS Downtime'!$D$24:$D$523,$D623,'CMS Downtime'!$K$24:$K$523,"Other Unknown Causes"))</f>
        <v/>
      </c>
    </row>
    <row r="624" spans="2:12" s="119" customFormat="1" x14ac:dyDescent="0.25">
      <c r="B624" s="144" t="str">
        <f>IF(Lists!AM602="","",Lists!AM602)</f>
        <v/>
      </c>
      <c r="C624" s="145" t="str">
        <f>IF(Lists!AN602="","",Lists!AN602)</f>
        <v/>
      </c>
      <c r="D624" s="145" t="str">
        <f>IF(Lists!AO602="","",Lists!AO602)</f>
        <v/>
      </c>
      <c r="E624" s="135"/>
      <c r="F624" s="142" t="str">
        <f>IF(C624="","",SUMIFS('CMS Downtime'!$J$24:'CMS Downtime'!$J$1323,'CMS Downtime'!$B$24:'CMS Downtime'!$B$1323,B624,'CMS Downtime'!$C$24:'CMS Downtime'!$C$1323,C624,'CMS Downtime'!$D$24:'CMS Downtime'!$D$1323,D624))</f>
        <v/>
      </c>
      <c r="G624" s="158" t="str">
        <f t="shared" si="9"/>
        <v/>
      </c>
      <c r="H624" s="160" t="str">
        <f>IF($C624="","",SUMIFS('CMS Downtime'!$J$24:$J$523,'CMS Downtime'!$B$24:$B$523,$B624,'CMS Downtime'!$C$24:$C$523,$C624,'CMS Downtime'!$D$24:$D$523,$D624,'CMS Downtime'!$K$24:$K$523,"Monitoring Equipment Malfunction"))</f>
        <v/>
      </c>
      <c r="I624" s="160" t="str">
        <f>IF($C624="","",SUMIFS('CMS Downtime'!$J$24:$J$523,'CMS Downtime'!$B$24:$B$523,$B624,'CMS Downtime'!$C$24:$C$523,$C624,'CMS Downtime'!$D$24:$D$523,$D624,'CMS Downtime'!$K$24:$K$523,"NonMonitoring Equipment Malfunction"))</f>
        <v/>
      </c>
      <c r="J624" s="160" t="str">
        <f>IF($C624="","",SUMIFS('CMS Downtime'!$J$24:$J$523,'CMS Downtime'!$B$24:$B$523,$B624,'CMS Downtime'!$C$24:$C$523,$C624,'CMS Downtime'!$D$24:$D$523,$D624,'CMS Downtime'!$K$24:$K$523,"Quality Assurance/Quality Control Calibrations"))</f>
        <v/>
      </c>
      <c r="K624" s="160" t="str">
        <f>IF($C624="","",SUMIFS('CMS Downtime'!$J$24:$J$523,'CMS Downtime'!$B$24:$B$523,$B624,'CMS Downtime'!$C$24:$C$523,$C624,'CMS Downtime'!$D$24:$D$523,$D624,'CMS Downtime'!$K$24:$K$523,"Other Known Causes"))</f>
        <v/>
      </c>
      <c r="L624" s="160" t="str">
        <f>IF($C624="","",SUMIFS('CMS Downtime'!$J$24:$J$523,'CMS Downtime'!$B$24:$B$523,$B624,'CMS Downtime'!$C$24:$C$523,$C624,'CMS Downtime'!$D$24:$D$523,$D624,'CMS Downtime'!$K$24:$K$523,"Other Unknown Causes"))</f>
        <v/>
      </c>
    </row>
    <row r="625" spans="2:12" s="119" customFormat="1" x14ac:dyDescent="0.25">
      <c r="B625" s="144" t="str">
        <f>IF(Lists!AM603="","",Lists!AM603)</f>
        <v/>
      </c>
      <c r="C625" s="145" t="str">
        <f>IF(Lists!AN603="","",Lists!AN603)</f>
        <v/>
      </c>
      <c r="D625" s="145" t="str">
        <f>IF(Lists!AO603="","",Lists!AO603)</f>
        <v/>
      </c>
      <c r="E625" s="135"/>
      <c r="F625" s="142" t="str">
        <f>IF(C625="","",SUMIFS('CMS Downtime'!$J$24:'CMS Downtime'!$J$1323,'CMS Downtime'!$B$24:'CMS Downtime'!$B$1323,B625,'CMS Downtime'!$C$24:'CMS Downtime'!$C$1323,C625,'CMS Downtime'!$D$24:'CMS Downtime'!$D$1323,D625))</f>
        <v/>
      </c>
      <c r="G625" s="158" t="str">
        <f t="shared" si="9"/>
        <v/>
      </c>
      <c r="H625" s="160" t="str">
        <f>IF($C625="","",SUMIFS('CMS Downtime'!$J$24:$J$523,'CMS Downtime'!$B$24:$B$523,$B625,'CMS Downtime'!$C$24:$C$523,$C625,'CMS Downtime'!$D$24:$D$523,$D625,'CMS Downtime'!$K$24:$K$523,"Monitoring Equipment Malfunction"))</f>
        <v/>
      </c>
      <c r="I625" s="160" t="str">
        <f>IF($C625="","",SUMIFS('CMS Downtime'!$J$24:$J$523,'CMS Downtime'!$B$24:$B$523,$B625,'CMS Downtime'!$C$24:$C$523,$C625,'CMS Downtime'!$D$24:$D$523,$D625,'CMS Downtime'!$K$24:$K$523,"NonMonitoring Equipment Malfunction"))</f>
        <v/>
      </c>
      <c r="J625" s="160" t="str">
        <f>IF($C625="","",SUMIFS('CMS Downtime'!$J$24:$J$523,'CMS Downtime'!$B$24:$B$523,$B625,'CMS Downtime'!$C$24:$C$523,$C625,'CMS Downtime'!$D$24:$D$523,$D625,'CMS Downtime'!$K$24:$K$523,"Quality Assurance/Quality Control Calibrations"))</f>
        <v/>
      </c>
      <c r="K625" s="160" t="str">
        <f>IF($C625="","",SUMIFS('CMS Downtime'!$J$24:$J$523,'CMS Downtime'!$B$24:$B$523,$B625,'CMS Downtime'!$C$24:$C$523,$C625,'CMS Downtime'!$D$24:$D$523,$D625,'CMS Downtime'!$K$24:$K$523,"Other Known Causes"))</f>
        <v/>
      </c>
      <c r="L625" s="160" t="str">
        <f>IF($C625="","",SUMIFS('CMS Downtime'!$J$24:$J$523,'CMS Downtime'!$B$24:$B$523,$B625,'CMS Downtime'!$C$24:$C$523,$C625,'CMS Downtime'!$D$24:$D$523,$D625,'CMS Downtime'!$K$24:$K$523,"Other Unknown Causes"))</f>
        <v/>
      </c>
    </row>
    <row r="626" spans="2:12" s="119" customFormat="1" x14ac:dyDescent="0.25">
      <c r="B626" s="144" t="str">
        <f>IF(Lists!AM604="","",Lists!AM604)</f>
        <v/>
      </c>
      <c r="C626" s="145" t="str">
        <f>IF(Lists!AN604="","",Lists!AN604)</f>
        <v/>
      </c>
      <c r="D626" s="145" t="str">
        <f>IF(Lists!AO604="","",Lists!AO604)</f>
        <v/>
      </c>
      <c r="E626" s="135"/>
      <c r="F626" s="142" t="str">
        <f>IF(C626="","",SUMIFS('CMS Downtime'!$J$24:'CMS Downtime'!$J$1323,'CMS Downtime'!$B$24:'CMS Downtime'!$B$1323,B626,'CMS Downtime'!$C$24:'CMS Downtime'!$C$1323,C626,'CMS Downtime'!$D$24:'CMS Downtime'!$D$1323,D626))</f>
        <v/>
      </c>
      <c r="G626" s="158" t="str">
        <f t="shared" si="9"/>
        <v/>
      </c>
      <c r="H626" s="160" t="str">
        <f>IF($C626="","",SUMIFS('CMS Downtime'!$J$24:$J$523,'CMS Downtime'!$B$24:$B$523,$B626,'CMS Downtime'!$C$24:$C$523,$C626,'CMS Downtime'!$D$24:$D$523,$D626,'CMS Downtime'!$K$24:$K$523,"Monitoring Equipment Malfunction"))</f>
        <v/>
      </c>
      <c r="I626" s="160" t="str">
        <f>IF($C626="","",SUMIFS('CMS Downtime'!$J$24:$J$523,'CMS Downtime'!$B$24:$B$523,$B626,'CMS Downtime'!$C$24:$C$523,$C626,'CMS Downtime'!$D$24:$D$523,$D626,'CMS Downtime'!$K$24:$K$523,"NonMonitoring Equipment Malfunction"))</f>
        <v/>
      </c>
      <c r="J626" s="160" t="str">
        <f>IF($C626="","",SUMIFS('CMS Downtime'!$J$24:$J$523,'CMS Downtime'!$B$24:$B$523,$B626,'CMS Downtime'!$C$24:$C$523,$C626,'CMS Downtime'!$D$24:$D$523,$D626,'CMS Downtime'!$K$24:$K$523,"Quality Assurance/Quality Control Calibrations"))</f>
        <v/>
      </c>
      <c r="K626" s="160" t="str">
        <f>IF($C626="","",SUMIFS('CMS Downtime'!$J$24:$J$523,'CMS Downtime'!$B$24:$B$523,$B626,'CMS Downtime'!$C$24:$C$523,$C626,'CMS Downtime'!$D$24:$D$523,$D626,'CMS Downtime'!$K$24:$K$523,"Other Known Causes"))</f>
        <v/>
      </c>
      <c r="L626" s="160" t="str">
        <f>IF($C626="","",SUMIFS('CMS Downtime'!$J$24:$J$523,'CMS Downtime'!$B$24:$B$523,$B626,'CMS Downtime'!$C$24:$C$523,$C626,'CMS Downtime'!$D$24:$D$523,$D626,'CMS Downtime'!$K$24:$K$523,"Other Unknown Causes"))</f>
        <v/>
      </c>
    </row>
    <row r="627" spans="2:12" s="119" customFormat="1" x14ac:dyDescent="0.25">
      <c r="B627" s="144" t="str">
        <f>IF(Lists!AM605="","",Lists!AM605)</f>
        <v/>
      </c>
      <c r="C627" s="145" t="str">
        <f>IF(Lists!AN605="","",Lists!AN605)</f>
        <v/>
      </c>
      <c r="D627" s="145" t="str">
        <f>IF(Lists!AO605="","",Lists!AO605)</f>
        <v/>
      </c>
      <c r="E627" s="135"/>
      <c r="F627" s="142" t="str">
        <f>IF(C627="","",SUMIFS('CMS Downtime'!$J$24:'CMS Downtime'!$J$1323,'CMS Downtime'!$B$24:'CMS Downtime'!$B$1323,B627,'CMS Downtime'!$C$24:'CMS Downtime'!$C$1323,C627,'CMS Downtime'!$D$24:'CMS Downtime'!$D$1323,D627))</f>
        <v/>
      </c>
      <c r="G627" s="158" t="str">
        <f t="shared" si="9"/>
        <v/>
      </c>
      <c r="H627" s="160" t="str">
        <f>IF($C627="","",SUMIFS('CMS Downtime'!$J$24:$J$523,'CMS Downtime'!$B$24:$B$523,$B627,'CMS Downtime'!$C$24:$C$523,$C627,'CMS Downtime'!$D$24:$D$523,$D627,'CMS Downtime'!$K$24:$K$523,"Monitoring Equipment Malfunction"))</f>
        <v/>
      </c>
      <c r="I627" s="160" t="str">
        <f>IF($C627="","",SUMIFS('CMS Downtime'!$J$24:$J$523,'CMS Downtime'!$B$24:$B$523,$B627,'CMS Downtime'!$C$24:$C$523,$C627,'CMS Downtime'!$D$24:$D$523,$D627,'CMS Downtime'!$K$24:$K$523,"NonMonitoring Equipment Malfunction"))</f>
        <v/>
      </c>
      <c r="J627" s="160" t="str">
        <f>IF($C627="","",SUMIFS('CMS Downtime'!$J$24:$J$523,'CMS Downtime'!$B$24:$B$523,$B627,'CMS Downtime'!$C$24:$C$523,$C627,'CMS Downtime'!$D$24:$D$523,$D627,'CMS Downtime'!$K$24:$K$523,"Quality Assurance/Quality Control Calibrations"))</f>
        <v/>
      </c>
      <c r="K627" s="160" t="str">
        <f>IF($C627="","",SUMIFS('CMS Downtime'!$J$24:$J$523,'CMS Downtime'!$B$24:$B$523,$B627,'CMS Downtime'!$C$24:$C$523,$C627,'CMS Downtime'!$D$24:$D$523,$D627,'CMS Downtime'!$K$24:$K$523,"Other Known Causes"))</f>
        <v/>
      </c>
      <c r="L627" s="160" t="str">
        <f>IF($C627="","",SUMIFS('CMS Downtime'!$J$24:$J$523,'CMS Downtime'!$B$24:$B$523,$B627,'CMS Downtime'!$C$24:$C$523,$C627,'CMS Downtime'!$D$24:$D$523,$D627,'CMS Downtime'!$K$24:$K$523,"Other Unknown Causes"))</f>
        <v/>
      </c>
    </row>
    <row r="628" spans="2:12" s="119" customFormat="1" x14ac:dyDescent="0.25">
      <c r="B628" s="144" t="str">
        <f>IF(Lists!AM606="","",Lists!AM606)</f>
        <v/>
      </c>
      <c r="C628" s="145" t="str">
        <f>IF(Lists!AN606="","",Lists!AN606)</f>
        <v/>
      </c>
      <c r="D628" s="145" t="str">
        <f>IF(Lists!AO606="","",Lists!AO606)</f>
        <v/>
      </c>
      <c r="E628" s="135"/>
      <c r="F628" s="142" t="str">
        <f>IF(C628="","",SUMIFS('CMS Downtime'!$J$24:'CMS Downtime'!$J$1323,'CMS Downtime'!$B$24:'CMS Downtime'!$B$1323,B628,'CMS Downtime'!$C$24:'CMS Downtime'!$C$1323,C628,'CMS Downtime'!$D$24:'CMS Downtime'!$D$1323,D628))</f>
        <v/>
      </c>
      <c r="G628" s="158" t="str">
        <f t="shared" si="9"/>
        <v/>
      </c>
      <c r="H628" s="160" t="str">
        <f>IF($C628="","",SUMIFS('CMS Downtime'!$J$24:$J$523,'CMS Downtime'!$B$24:$B$523,$B628,'CMS Downtime'!$C$24:$C$523,$C628,'CMS Downtime'!$D$24:$D$523,$D628,'CMS Downtime'!$K$24:$K$523,"Monitoring Equipment Malfunction"))</f>
        <v/>
      </c>
      <c r="I628" s="160" t="str">
        <f>IF($C628="","",SUMIFS('CMS Downtime'!$J$24:$J$523,'CMS Downtime'!$B$24:$B$523,$B628,'CMS Downtime'!$C$24:$C$523,$C628,'CMS Downtime'!$D$24:$D$523,$D628,'CMS Downtime'!$K$24:$K$523,"NonMonitoring Equipment Malfunction"))</f>
        <v/>
      </c>
      <c r="J628" s="160" t="str">
        <f>IF($C628="","",SUMIFS('CMS Downtime'!$J$24:$J$523,'CMS Downtime'!$B$24:$B$523,$B628,'CMS Downtime'!$C$24:$C$523,$C628,'CMS Downtime'!$D$24:$D$523,$D628,'CMS Downtime'!$K$24:$K$523,"Quality Assurance/Quality Control Calibrations"))</f>
        <v/>
      </c>
      <c r="K628" s="160" t="str">
        <f>IF($C628="","",SUMIFS('CMS Downtime'!$J$24:$J$523,'CMS Downtime'!$B$24:$B$523,$B628,'CMS Downtime'!$C$24:$C$523,$C628,'CMS Downtime'!$D$24:$D$523,$D628,'CMS Downtime'!$K$24:$K$523,"Other Known Causes"))</f>
        <v/>
      </c>
      <c r="L628" s="160" t="str">
        <f>IF($C628="","",SUMIFS('CMS Downtime'!$J$24:$J$523,'CMS Downtime'!$B$24:$B$523,$B628,'CMS Downtime'!$C$24:$C$523,$C628,'CMS Downtime'!$D$24:$D$523,$D628,'CMS Downtime'!$K$24:$K$523,"Other Unknown Causes"))</f>
        <v/>
      </c>
    </row>
    <row r="629" spans="2:12" s="119" customFormat="1" x14ac:dyDescent="0.25">
      <c r="B629" s="144" t="str">
        <f>IF(Lists!AM607="","",Lists!AM607)</f>
        <v/>
      </c>
      <c r="C629" s="145" t="str">
        <f>IF(Lists!AN607="","",Lists!AN607)</f>
        <v/>
      </c>
      <c r="D629" s="145" t="str">
        <f>IF(Lists!AO607="","",Lists!AO607)</f>
        <v/>
      </c>
      <c r="E629" s="135"/>
      <c r="F629" s="142" t="str">
        <f>IF(C629="","",SUMIFS('CMS Downtime'!$J$24:'CMS Downtime'!$J$1323,'CMS Downtime'!$B$24:'CMS Downtime'!$B$1323,B629,'CMS Downtime'!$C$24:'CMS Downtime'!$C$1323,C629,'CMS Downtime'!$D$24:'CMS Downtime'!$D$1323,D629))</f>
        <v/>
      </c>
      <c r="G629" s="158" t="str">
        <f t="shared" si="9"/>
        <v/>
      </c>
      <c r="H629" s="160" t="str">
        <f>IF($C629="","",SUMIFS('CMS Downtime'!$J$24:$J$523,'CMS Downtime'!$B$24:$B$523,$B629,'CMS Downtime'!$C$24:$C$523,$C629,'CMS Downtime'!$D$24:$D$523,$D629,'CMS Downtime'!$K$24:$K$523,"Monitoring Equipment Malfunction"))</f>
        <v/>
      </c>
      <c r="I629" s="160" t="str">
        <f>IF($C629="","",SUMIFS('CMS Downtime'!$J$24:$J$523,'CMS Downtime'!$B$24:$B$523,$B629,'CMS Downtime'!$C$24:$C$523,$C629,'CMS Downtime'!$D$24:$D$523,$D629,'CMS Downtime'!$K$24:$K$523,"NonMonitoring Equipment Malfunction"))</f>
        <v/>
      </c>
      <c r="J629" s="160" t="str">
        <f>IF($C629="","",SUMIFS('CMS Downtime'!$J$24:$J$523,'CMS Downtime'!$B$24:$B$523,$B629,'CMS Downtime'!$C$24:$C$523,$C629,'CMS Downtime'!$D$24:$D$523,$D629,'CMS Downtime'!$K$24:$K$523,"Quality Assurance/Quality Control Calibrations"))</f>
        <v/>
      </c>
      <c r="K629" s="160" t="str">
        <f>IF($C629="","",SUMIFS('CMS Downtime'!$J$24:$J$523,'CMS Downtime'!$B$24:$B$523,$B629,'CMS Downtime'!$C$24:$C$523,$C629,'CMS Downtime'!$D$24:$D$523,$D629,'CMS Downtime'!$K$24:$K$523,"Other Known Causes"))</f>
        <v/>
      </c>
      <c r="L629" s="160" t="str">
        <f>IF($C629="","",SUMIFS('CMS Downtime'!$J$24:$J$523,'CMS Downtime'!$B$24:$B$523,$B629,'CMS Downtime'!$C$24:$C$523,$C629,'CMS Downtime'!$D$24:$D$523,$D629,'CMS Downtime'!$K$24:$K$523,"Other Unknown Causes"))</f>
        <v/>
      </c>
    </row>
    <row r="630" spans="2:12" s="119" customFormat="1" x14ac:dyDescent="0.25">
      <c r="B630" s="144" t="str">
        <f>IF(Lists!AM608="","",Lists!AM608)</f>
        <v/>
      </c>
      <c r="C630" s="145" t="str">
        <f>IF(Lists!AN608="","",Lists!AN608)</f>
        <v/>
      </c>
      <c r="D630" s="145" t="str">
        <f>IF(Lists!AO608="","",Lists!AO608)</f>
        <v/>
      </c>
      <c r="E630" s="135"/>
      <c r="F630" s="142" t="str">
        <f>IF(C630="","",SUMIFS('CMS Downtime'!$J$24:'CMS Downtime'!$J$1323,'CMS Downtime'!$B$24:'CMS Downtime'!$B$1323,B630,'CMS Downtime'!$C$24:'CMS Downtime'!$C$1323,C630,'CMS Downtime'!$D$24:'CMS Downtime'!$D$1323,D630))</f>
        <v/>
      </c>
      <c r="G630" s="158" t="str">
        <f t="shared" si="9"/>
        <v/>
      </c>
      <c r="H630" s="160" t="str">
        <f>IF($C630="","",SUMIFS('CMS Downtime'!$J$24:$J$523,'CMS Downtime'!$B$24:$B$523,$B630,'CMS Downtime'!$C$24:$C$523,$C630,'CMS Downtime'!$D$24:$D$523,$D630,'CMS Downtime'!$K$24:$K$523,"Monitoring Equipment Malfunction"))</f>
        <v/>
      </c>
      <c r="I630" s="160" t="str">
        <f>IF($C630="","",SUMIFS('CMS Downtime'!$J$24:$J$523,'CMS Downtime'!$B$24:$B$523,$B630,'CMS Downtime'!$C$24:$C$523,$C630,'CMS Downtime'!$D$24:$D$523,$D630,'CMS Downtime'!$K$24:$K$523,"NonMonitoring Equipment Malfunction"))</f>
        <v/>
      </c>
      <c r="J630" s="160" t="str">
        <f>IF($C630="","",SUMIFS('CMS Downtime'!$J$24:$J$523,'CMS Downtime'!$B$24:$B$523,$B630,'CMS Downtime'!$C$24:$C$523,$C630,'CMS Downtime'!$D$24:$D$523,$D630,'CMS Downtime'!$K$24:$K$523,"Quality Assurance/Quality Control Calibrations"))</f>
        <v/>
      </c>
      <c r="K630" s="160" t="str">
        <f>IF($C630="","",SUMIFS('CMS Downtime'!$J$24:$J$523,'CMS Downtime'!$B$24:$B$523,$B630,'CMS Downtime'!$C$24:$C$523,$C630,'CMS Downtime'!$D$24:$D$523,$D630,'CMS Downtime'!$K$24:$K$523,"Other Known Causes"))</f>
        <v/>
      </c>
      <c r="L630" s="160" t="str">
        <f>IF($C630="","",SUMIFS('CMS Downtime'!$J$24:$J$523,'CMS Downtime'!$B$24:$B$523,$B630,'CMS Downtime'!$C$24:$C$523,$C630,'CMS Downtime'!$D$24:$D$523,$D630,'CMS Downtime'!$K$24:$K$523,"Other Unknown Causes"))</f>
        <v/>
      </c>
    </row>
    <row r="631" spans="2:12" s="119" customFormat="1" x14ac:dyDescent="0.25">
      <c r="B631" s="144" t="str">
        <f>IF(Lists!AM609="","",Lists!AM609)</f>
        <v/>
      </c>
      <c r="C631" s="145" t="str">
        <f>IF(Lists!AN609="","",Lists!AN609)</f>
        <v/>
      </c>
      <c r="D631" s="145" t="str">
        <f>IF(Lists!AO609="","",Lists!AO609)</f>
        <v/>
      </c>
      <c r="E631" s="135"/>
      <c r="F631" s="142" t="str">
        <f>IF(C631="","",SUMIFS('CMS Downtime'!$J$24:'CMS Downtime'!$J$1323,'CMS Downtime'!$B$24:'CMS Downtime'!$B$1323,B631,'CMS Downtime'!$C$24:'CMS Downtime'!$C$1323,C631,'CMS Downtime'!$D$24:'CMS Downtime'!$D$1323,D631))</f>
        <v/>
      </c>
      <c r="G631" s="158" t="str">
        <f t="shared" si="9"/>
        <v/>
      </c>
      <c r="H631" s="160" t="str">
        <f>IF($C631="","",SUMIFS('CMS Downtime'!$J$24:$J$523,'CMS Downtime'!$B$24:$B$523,$B631,'CMS Downtime'!$C$24:$C$523,$C631,'CMS Downtime'!$D$24:$D$523,$D631,'CMS Downtime'!$K$24:$K$523,"Monitoring Equipment Malfunction"))</f>
        <v/>
      </c>
      <c r="I631" s="160" t="str">
        <f>IF($C631="","",SUMIFS('CMS Downtime'!$J$24:$J$523,'CMS Downtime'!$B$24:$B$523,$B631,'CMS Downtime'!$C$24:$C$523,$C631,'CMS Downtime'!$D$24:$D$523,$D631,'CMS Downtime'!$K$24:$K$523,"NonMonitoring Equipment Malfunction"))</f>
        <v/>
      </c>
      <c r="J631" s="160" t="str">
        <f>IF($C631="","",SUMIFS('CMS Downtime'!$J$24:$J$523,'CMS Downtime'!$B$24:$B$523,$B631,'CMS Downtime'!$C$24:$C$523,$C631,'CMS Downtime'!$D$24:$D$523,$D631,'CMS Downtime'!$K$24:$K$523,"Quality Assurance/Quality Control Calibrations"))</f>
        <v/>
      </c>
      <c r="K631" s="160" t="str">
        <f>IF($C631="","",SUMIFS('CMS Downtime'!$J$24:$J$523,'CMS Downtime'!$B$24:$B$523,$B631,'CMS Downtime'!$C$24:$C$523,$C631,'CMS Downtime'!$D$24:$D$523,$D631,'CMS Downtime'!$K$24:$K$523,"Other Known Causes"))</f>
        <v/>
      </c>
      <c r="L631" s="160" t="str">
        <f>IF($C631="","",SUMIFS('CMS Downtime'!$J$24:$J$523,'CMS Downtime'!$B$24:$B$523,$B631,'CMS Downtime'!$C$24:$C$523,$C631,'CMS Downtime'!$D$24:$D$523,$D631,'CMS Downtime'!$K$24:$K$523,"Other Unknown Causes"))</f>
        <v/>
      </c>
    </row>
    <row r="632" spans="2:12" s="119" customFormat="1" x14ac:dyDescent="0.25">
      <c r="B632" s="144" t="str">
        <f>IF(Lists!AM610="","",Lists!AM610)</f>
        <v/>
      </c>
      <c r="C632" s="145" t="str">
        <f>IF(Lists!AN610="","",Lists!AN610)</f>
        <v/>
      </c>
      <c r="D632" s="145" t="str">
        <f>IF(Lists!AO610="","",Lists!AO610)</f>
        <v/>
      </c>
      <c r="E632" s="135"/>
      <c r="F632" s="142" t="str">
        <f>IF(C632="","",SUMIFS('CMS Downtime'!$J$24:'CMS Downtime'!$J$1323,'CMS Downtime'!$B$24:'CMS Downtime'!$B$1323,B632,'CMS Downtime'!$C$24:'CMS Downtime'!$C$1323,C632,'CMS Downtime'!$D$24:'CMS Downtime'!$D$1323,D632))</f>
        <v/>
      </c>
      <c r="G632" s="158" t="str">
        <f t="shared" si="9"/>
        <v/>
      </c>
      <c r="H632" s="160" t="str">
        <f>IF($C632="","",SUMIFS('CMS Downtime'!$J$24:$J$523,'CMS Downtime'!$B$24:$B$523,$B632,'CMS Downtime'!$C$24:$C$523,$C632,'CMS Downtime'!$D$24:$D$523,$D632,'CMS Downtime'!$K$24:$K$523,"Monitoring Equipment Malfunction"))</f>
        <v/>
      </c>
      <c r="I632" s="160" t="str">
        <f>IF($C632="","",SUMIFS('CMS Downtime'!$J$24:$J$523,'CMS Downtime'!$B$24:$B$523,$B632,'CMS Downtime'!$C$24:$C$523,$C632,'CMS Downtime'!$D$24:$D$523,$D632,'CMS Downtime'!$K$24:$K$523,"NonMonitoring Equipment Malfunction"))</f>
        <v/>
      </c>
      <c r="J632" s="160" t="str">
        <f>IF($C632="","",SUMIFS('CMS Downtime'!$J$24:$J$523,'CMS Downtime'!$B$24:$B$523,$B632,'CMS Downtime'!$C$24:$C$523,$C632,'CMS Downtime'!$D$24:$D$523,$D632,'CMS Downtime'!$K$24:$K$523,"Quality Assurance/Quality Control Calibrations"))</f>
        <v/>
      </c>
      <c r="K632" s="160" t="str">
        <f>IF($C632="","",SUMIFS('CMS Downtime'!$J$24:$J$523,'CMS Downtime'!$B$24:$B$523,$B632,'CMS Downtime'!$C$24:$C$523,$C632,'CMS Downtime'!$D$24:$D$523,$D632,'CMS Downtime'!$K$24:$K$523,"Other Known Causes"))</f>
        <v/>
      </c>
      <c r="L632" s="160" t="str">
        <f>IF($C632="","",SUMIFS('CMS Downtime'!$J$24:$J$523,'CMS Downtime'!$B$24:$B$523,$B632,'CMS Downtime'!$C$24:$C$523,$C632,'CMS Downtime'!$D$24:$D$523,$D632,'CMS Downtime'!$K$24:$K$523,"Other Unknown Causes"))</f>
        <v/>
      </c>
    </row>
    <row r="633" spans="2:12" s="119" customFormat="1" x14ac:dyDescent="0.25">
      <c r="B633" s="144" t="str">
        <f>IF(Lists!AM611="","",Lists!AM611)</f>
        <v/>
      </c>
      <c r="C633" s="145" t="str">
        <f>IF(Lists!AN611="","",Lists!AN611)</f>
        <v/>
      </c>
      <c r="D633" s="145" t="str">
        <f>IF(Lists!AO611="","",Lists!AO611)</f>
        <v/>
      </c>
      <c r="E633" s="135"/>
      <c r="F633" s="142" t="str">
        <f>IF(C633="","",SUMIFS('CMS Downtime'!$J$24:'CMS Downtime'!$J$1323,'CMS Downtime'!$B$24:'CMS Downtime'!$B$1323,B633,'CMS Downtime'!$C$24:'CMS Downtime'!$C$1323,C633,'CMS Downtime'!$D$24:'CMS Downtime'!$D$1323,D633))</f>
        <v/>
      </c>
      <c r="G633" s="158" t="str">
        <f t="shared" si="9"/>
        <v/>
      </c>
      <c r="H633" s="160" t="str">
        <f>IF($C633="","",SUMIFS('CMS Downtime'!$J$24:$J$523,'CMS Downtime'!$B$24:$B$523,$B633,'CMS Downtime'!$C$24:$C$523,$C633,'CMS Downtime'!$D$24:$D$523,$D633,'CMS Downtime'!$K$24:$K$523,"Monitoring Equipment Malfunction"))</f>
        <v/>
      </c>
      <c r="I633" s="160" t="str">
        <f>IF($C633="","",SUMIFS('CMS Downtime'!$J$24:$J$523,'CMS Downtime'!$B$24:$B$523,$B633,'CMS Downtime'!$C$24:$C$523,$C633,'CMS Downtime'!$D$24:$D$523,$D633,'CMS Downtime'!$K$24:$K$523,"NonMonitoring Equipment Malfunction"))</f>
        <v/>
      </c>
      <c r="J633" s="160" t="str">
        <f>IF($C633="","",SUMIFS('CMS Downtime'!$J$24:$J$523,'CMS Downtime'!$B$24:$B$523,$B633,'CMS Downtime'!$C$24:$C$523,$C633,'CMS Downtime'!$D$24:$D$523,$D633,'CMS Downtime'!$K$24:$K$523,"Quality Assurance/Quality Control Calibrations"))</f>
        <v/>
      </c>
      <c r="K633" s="160" t="str">
        <f>IF($C633="","",SUMIFS('CMS Downtime'!$J$24:$J$523,'CMS Downtime'!$B$24:$B$523,$B633,'CMS Downtime'!$C$24:$C$523,$C633,'CMS Downtime'!$D$24:$D$523,$D633,'CMS Downtime'!$K$24:$K$523,"Other Known Causes"))</f>
        <v/>
      </c>
      <c r="L633" s="160" t="str">
        <f>IF($C633="","",SUMIFS('CMS Downtime'!$J$24:$J$523,'CMS Downtime'!$B$24:$B$523,$B633,'CMS Downtime'!$C$24:$C$523,$C633,'CMS Downtime'!$D$24:$D$523,$D633,'CMS Downtime'!$K$24:$K$523,"Other Unknown Causes"))</f>
        <v/>
      </c>
    </row>
    <row r="634" spans="2:12" s="119" customFormat="1" x14ac:dyDescent="0.25">
      <c r="B634" s="144" t="str">
        <f>IF(Lists!AM612="","",Lists!AM612)</f>
        <v/>
      </c>
      <c r="C634" s="145" t="str">
        <f>IF(Lists!AN612="","",Lists!AN612)</f>
        <v/>
      </c>
      <c r="D634" s="145" t="str">
        <f>IF(Lists!AO612="","",Lists!AO612)</f>
        <v/>
      </c>
      <c r="E634" s="135"/>
      <c r="F634" s="142" t="str">
        <f>IF(C634="","",SUMIFS('CMS Downtime'!$J$24:'CMS Downtime'!$J$1323,'CMS Downtime'!$B$24:'CMS Downtime'!$B$1323,B634,'CMS Downtime'!$C$24:'CMS Downtime'!$C$1323,C634,'CMS Downtime'!$D$24:'CMS Downtime'!$D$1323,D634))</f>
        <v/>
      </c>
      <c r="G634" s="158" t="str">
        <f t="shared" si="9"/>
        <v/>
      </c>
      <c r="H634" s="160" t="str">
        <f>IF($C634="","",SUMIFS('CMS Downtime'!$J$24:$J$523,'CMS Downtime'!$B$24:$B$523,$B634,'CMS Downtime'!$C$24:$C$523,$C634,'CMS Downtime'!$D$24:$D$523,$D634,'CMS Downtime'!$K$24:$K$523,"Monitoring Equipment Malfunction"))</f>
        <v/>
      </c>
      <c r="I634" s="160" t="str">
        <f>IF($C634="","",SUMIFS('CMS Downtime'!$J$24:$J$523,'CMS Downtime'!$B$24:$B$523,$B634,'CMS Downtime'!$C$24:$C$523,$C634,'CMS Downtime'!$D$24:$D$523,$D634,'CMS Downtime'!$K$24:$K$523,"NonMonitoring Equipment Malfunction"))</f>
        <v/>
      </c>
      <c r="J634" s="160" t="str">
        <f>IF($C634="","",SUMIFS('CMS Downtime'!$J$24:$J$523,'CMS Downtime'!$B$24:$B$523,$B634,'CMS Downtime'!$C$24:$C$523,$C634,'CMS Downtime'!$D$24:$D$523,$D634,'CMS Downtime'!$K$24:$K$523,"Quality Assurance/Quality Control Calibrations"))</f>
        <v/>
      </c>
      <c r="K634" s="160" t="str">
        <f>IF($C634="","",SUMIFS('CMS Downtime'!$J$24:$J$523,'CMS Downtime'!$B$24:$B$523,$B634,'CMS Downtime'!$C$24:$C$523,$C634,'CMS Downtime'!$D$24:$D$523,$D634,'CMS Downtime'!$K$24:$K$523,"Other Known Causes"))</f>
        <v/>
      </c>
      <c r="L634" s="160" t="str">
        <f>IF($C634="","",SUMIFS('CMS Downtime'!$J$24:$J$523,'CMS Downtime'!$B$24:$B$523,$B634,'CMS Downtime'!$C$24:$C$523,$C634,'CMS Downtime'!$D$24:$D$523,$D634,'CMS Downtime'!$K$24:$K$523,"Other Unknown Causes"))</f>
        <v/>
      </c>
    </row>
    <row r="635" spans="2:12" s="119" customFormat="1" x14ac:dyDescent="0.25">
      <c r="B635" s="144" t="str">
        <f>IF(Lists!AM613="","",Lists!AM613)</f>
        <v/>
      </c>
      <c r="C635" s="145" t="str">
        <f>IF(Lists!AN613="","",Lists!AN613)</f>
        <v/>
      </c>
      <c r="D635" s="145" t="str">
        <f>IF(Lists!AO613="","",Lists!AO613)</f>
        <v/>
      </c>
      <c r="E635" s="135"/>
      <c r="F635" s="142" t="str">
        <f>IF(C635="","",SUMIFS('CMS Downtime'!$J$24:'CMS Downtime'!$J$1323,'CMS Downtime'!$B$24:'CMS Downtime'!$B$1323,B635,'CMS Downtime'!$C$24:'CMS Downtime'!$C$1323,C635,'CMS Downtime'!$D$24:'CMS Downtime'!$D$1323,D635))</f>
        <v/>
      </c>
      <c r="G635" s="158" t="str">
        <f t="shared" si="9"/>
        <v/>
      </c>
      <c r="H635" s="160" t="str">
        <f>IF($C635="","",SUMIFS('CMS Downtime'!$J$24:$J$523,'CMS Downtime'!$B$24:$B$523,$B635,'CMS Downtime'!$C$24:$C$523,$C635,'CMS Downtime'!$D$24:$D$523,$D635,'CMS Downtime'!$K$24:$K$523,"Monitoring Equipment Malfunction"))</f>
        <v/>
      </c>
      <c r="I635" s="160" t="str">
        <f>IF($C635="","",SUMIFS('CMS Downtime'!$J$24:$J$523,'CMS Downtime'!$B$24:$B$523,$B635,'CMS Downtime'!$C$24:$C$523,$C635,'CMS Downtime'!$D$24:$D$523,$D635,'CMS Downtime'!$K$24:$K$523,"NonMonitoring Equipment Malfunction"))</f>
        <v/>
      </c>
      <c r="J635" s="160" t="str">
        <f>IF($C635="","",SUMIFS('CMS Downtime'!$J$24:$J$523,'CMS Downtime'!$B$24:$B$523,$B635,'CMS Downtime'!$C$24:$C$523,$C635,'CMS Downtime'!$D$24:$D$523,$D635,'CMS Downtime'!$K$24:$K$523,"Quality Assurance/Quality Control Calibrations"))</f>
        <v/>
      </c>
      <c r="K635" s="160" t="str">
        <f>IF($C635="","",SUMIFS('CMS Downtime'!$J$24:$J$523,'CMS Downtime'!$B$24:$B$523,$B635,'CMS Downtime'!$C$24:$C$523,$C635,'CMS Downtime'!$D$24:$D$523,$D635,'CMS Downtime'!$K$24:$K$523,"Other Known Causes"))</f>
        <v/>
      </c>
      <c r="L635" s="160" t="str">
        <f>IF($C635="","",SUMIFS('CMS Downtime'!$J$24:$J$523,'CMS Downtime'!$B$24:$B$523,$B635,'CMS Downtime'!$C$24:$C$523,$C635,'CMS Downtime'!$D$24:$D$523,$D635,'CMS Downtime'!$K$24:$K$523,"Other Unknown Causes"))</f>
        <v/>
      </c>
    </row>
    <row r="636" spans="2:12" s="119" customFormat="1" x14ac:dyDescent="0.25">
      <c r="B636" s="144" t="str">
        <f>IF(Lists!AM614="","",Lists!AM614)</f>
        <v/>
      </c>
      <c r="C636" s="145" t="str">
        <f>IF(Lists!AN614="","",Lists!AN614)</f>
        <v/>
      </c>
      <c r="D636" s="145" t="str">
        <f>IF(Lists!AO614="","",Lists!AO614)</f>
        <v/>
      </c>
      <c r="E636" s="135"/>
      <c r="F636" s="142" t="str">
        <f>IF(C636="","",SUMIFS('CMS Downtime'!$J$24:'CMS Downtime'!$J$1323,'CMS Downtime'!$B$24:'CMS Downtime'!$B$1323,B636,'CMS Downtime'!$C$24:'CMS Downtime'!$C$1323,C636,'CMS Downtime'!$D$24:'CMS Downtime'!$D$1323,D636))</f>
        <v/>
      </c>
      <c r="G636" s="158" t="str">
        <f t="shared" si="9"/>
        <v/>
      </c>
      <c r="H636" s="160" t="str">
        <f>IF($C636="","",SUMIFS('CMS Downtime'!$J$24:$J$523,'CMS Downtime'!$B$24:$B$523,$B636,'CMS Downtime'!$C$24:$C$523,$C636,'CMS Downtime'!$D$24:$D$523,$D636,'CMS Downtime'!$K$24:$K$523,"Monitoring Equipment Malfunction"))</f>
        <v/>
      </c>
      <c r="I636" s="160" t="str">
        <f>IF($C636="","",SUMIFS('CMS Downtime'!$J$24:$J$523,'CMS Downtime'!$B$24:$B$523,$B636,'CMS Downtime'!$C$24:$C$523,$C636,'CMS Downtime'!$D$24:$D$523,$D636,'CMS Downtime'!$K$24:$K$523,"NonMonitoring Equipment Malfunction"))</f>
        <v/>
      </c>
      <c r="J636" s="160" t="str">
        <f>IF($C636="","",SUMIFS('CMS Downtime'!$J$24:$J$523,'CMS Downtime'!$B$24:$B$523,$B636,'CMS Downtime'!$C$24:$C$523,$C636,'CMS Downtime'!$D$24:$D$523,$D636,'CMS Downtime'!$K$24:$K$523,"Quality Assurance/Quality Control Calibrations"))</f>
        <v/>
      </c>
      <c r="K636" s="160" t="str">
        <f>IF($C636="","",SUMIFS('CMS Downtime'!$J$24:$J$523,'CMS Downtime'!$B$24:$B$523,$B636,'CMS Downtime'!$C$24:$C$523,$C636,'CMS Downtime'!$D$24:$D$523,$D636,'CMS Downtime'!$K$24:$K$523,"Other Known Causes"))</f>
        <v/>
      </c>
      <c r="L636" s="160" t="str">
        <f>IF($C636="","",SUMIFS('CMS Downtime'!$J$24:$J$523,'CMS Downtime'!$B$24:$B$523,$B636,'CMS Downtime'!$C$24:$C$523,$C636,'CMS Downtime'!$D$24:$D$523,$D636,'CMS Downtime'!$K$24:$K$523,"Other Unknown Causes"))</f>
        <v/>
      </c>
    </row>
    <row r="637" spans="2:12" s="119" customFormat="1" x14ac:dyDescent="0.25">
      <c r="B637" s="144" t="str">
        <f>IF(Lists!AM615="","",Lists!AM615)</f>
        <v/>
      </c>
      <c r="C637" s="145" t="str">
        <f>IF(Lists!AN615="","",Lists!AN615)</f>
        <v/>
      </c>
      <c r="D637" s="145" t="str">
        <f>IF(Lists!AO615="","",Lists!AO615)</f>
        <v/>
      </c>
      <c r="E637" s="135"/>
      <c r="F637" s="142" t="str">
        <f>IF(C637="","",SUMIFS('CMS Downtime'!$J$24:'CMS Downtime'!$J$1323,'CMS Downtime'!$B$24:'CMS Downtime'!$B$1323,B637,'CMS Downtime'!$C$24:'CMS Downtime'!$C$1323,C637,'CMS Downtime'!$D$24:'CMS Downtime'!$D$1323,D637))</f>
        <v/>
      </c>
      <c r="G637" s="158" t="str">
        <f t="shared" si="9"/>
        <v/>
      </c>
      <c r="H637" s="160" t="str">
        <f>IF($C637="","",SUMIFS('CMS Downtime'!$J$24:$J$523,'CMS Downtime'!$B$24:$B$523,$B637,'CMS Downtime'!$C$24:$C$523,$C637,'CMS Downtime'!$D$24:$D$523,$D637,'CMS Downtime'!$K$24:$K$523,"Monitoring Equipment Malfunction"))</f>
        <v/>
      </c>
      <c r="I637" s="160" t="str">
        <f>IF($C637="","",SUMIFS('CMS Downtime'!$J$24:$J$523,'CMS Downtime'!$B$24:$B$523,$B637,'CMS Downtime'!$C$24:$C$523,$C637,'CMS Downtime'!$D$24:$D$523,$D637,'CMS Downtime'!$K$24:$K$523,"NonMonitoring Equipment Malfunction"))</f>
        <v/>
      </c>
      <c r="J637" s="160" t="str">
        <f>IF($C637="","",SUMIFS('CMS Downtime'!$J$24:$J$523,'CMS Downtime'!$B$24:$B$523,$B637,'CMS Downtime'!$C$24:$C$523,$C637,'CMS Downtime'!$D$24:$D$523,$D637,'CMS Downtime'!$K$24:$K$523,"Quality Assurance/Quality Control Calibrations"))</f>
        <v/>
      </c>
      <c r="K637" s="160" t="str">
        <f>IF($C637="","",SUMIFS('CMS Downtime'!$J$24:$J$523,'CMS Downtime'!$B$24:$B$523,$B637,'CMS Downtime'!$C$24:$C$523,$C637,'CMS Downtime'!$D$24:$D$523,$D637,'CMS Downtime'!$K$24:$K$523,"Other Known Causes"))</f>
        <v/>
      </c>
      <c r="L637" s="160" t="str">
        <f>IF($C637="","",SUMIFS('CMS Downtime'!$J$24:$J$523,'CMS Downtime'!$B$24:$B$523,$B637,'CMS Downtime'!$C$24:$C$523,$C637,'CMS Downtime'!$D$24:$D$523,$D637,'CMS Downtime'!$K$24:$K$523,"Other Unknown Causes"))</f>
        <v/>
      </c>
    </row>
    <row r="638" spans="2:12" s="119" customFormat="1" x14ac:dyDescent="0.25">
      <c r="B638" s="144" t="str">
        <f>IF(Lists!AM616="","",Lists!AM616)</f>
        <v/>
      </c>
      <c r="C638" s="145" t="str">
        <f>IF(Lists!AN616="","",Lists!AN616)</f>
        <v/>
      </c>
      <c r="D638" s="145" t="str">
        <f>IF(Lists!AO616="","",Lists!AO616)</f>
        <v/>
      </c>
      <c r="E638" s="135"/>
      <c r="F638" s="142" t="str">
        <f>IF(C638="","",SUMIFS('CMS Downtime'!$J$24:'CMS Downtime'!$J$1323,'CMS Downtime'!$B$24:'CMS Downtime'!$B$1323,B638,'CMS Downtime'!$C$24:'CMS Downtime'!$C$1323,C638,'CMS Downtime'!$D$24:'CMS Downtime'!$D$1323,D638))</f>
        <v/>
      </c>
      <c r="G638" s="158" t="str">
        <f t="shared" si="9"/>
        <v/>
      </c>
      <c r="H638" s="160" t="str">
        <f>IF($C638="","",SUMIFS('CMS Downtime'!$J$24:$J$523,'CMS Downtime'!$B$24:$B$523,$B638,'CMS Downtime'!$C$24:$C$523,$C638,'CMS Downtime'!$D$24:$D$523,$D638,'CMS Downtime'!$K$24:$K$523,"Monitoring Equipment Malfunction"))</f>
        <v/>
      </c>
      <c r="I638" s="160" t="str">
        <f>IF($C638="","",SUMIFS('CMS Downtime'!$J$24:$J$523,'CMS Downtime'!$B$24:$B$523,$B638,'CMS Downtime'!$C$24:$C$523,$C638,'CMS Downtime'!$D$24:$D$523,$D638,'CMS Downtime'!$K$24:$K$523,"NonMonitoring Equipment Malfunction"))</f>
        <v/>
      </c>
      <c r="J638" s="160" t="str">
        <f>IF($C638="","",SUMIFS('CMS Downtime'!$J$24:$J$523,'CMS Downtime'!$B$24:$B$523,$B638,'CMS Downtime'!$C$24:$C$523,$C638,'CMS Downtime'!$D$24:$D$523,$D638,'CMS Downtime'!$K$24:$K$523,"Quality Assurance/Quality Control Calibrations"))</f>
        <v/>
      </c>
      <c r="K638" s="160" t="str">
        <f>IF($C638="","",SUMIFS('CMS Downtime'!$J$24:$J$523,'CMS Downtime'!$B$24:$B$523,$B638,'CMS Downtime'!$C$24:$C$523,$C638,'CMS Downtime'!$D$24:$D$523,$D638,'CMS Downtime'!$K$24:$K$523,"Other Known Causes"))</f>
        <v/>
      </c>
      <c r="L638" s="160" t="str">
        <f>IF($C638="","",SUMIFS('CMS Downtime'!$J$24:$J$523,'CMS Downtime'!$B$24:$B$523,$B638,'CMS Downtime'!$C$24:$C$523,$C638,'CMS Downtime'!$D$24:$D$523,$D638,'CMS Downtime'!$K$24:$K$523,"Other Unknown Causes"))</f>
        <v/>
      </c>
    </row>
    <row r="639" spans="2:12" s="119" customFormat="1" x14ac:dyDescent="0.25">
      <c r="B639" s="144" t="str">
        <f>IF(Lists!AM617="","",Lists!AM617)</f>
        <v/>
      </c>
      <c r="C639" s="145" t="str">
        <f>IF(Lists!AN617="","",Lists!AN617)</f>
        <v/>
      </c>
      <c r="D639" s="145" t="str">
        <f>IF(Lists!AO617="","",Lists!AO617)</f>
        <v/>
      </c>
      <c r="E639" s="135"/>
      <c r="F639" s="142" t="str">
        <f>IF(C639="","",SUMIFS('CMS Downtime'!$J$24:'CMS Downtime'!$J$1323,'CMS Downtime'!$B$24:'CMS Downtime'!$B$1323,B639,'CMS Downtime'!$C$24:'CMS Downtime'!$C$1323,C639,'CMS Downtime'!$D$24:'CMS Downtime'!$D$1323,D639))</f>
        <v/>
      </c>
      <c r="G639" s="158" t="str">
        <f t="shared" si="9"/>
        <v/>
      </c>
      <c r="H639" s="160" t="str">
        <f>IF($C639="","",SUMIFS('CMS Downtime'!$J$24:$J$523,'CMS Downtime'!$B$24:$B$523,$B639,'CMS Downtime'!$C$24:$C$523,$C639,'CMS Downtime'!$D$24:$D$523,$D639,'CMS Downtime'!$K$24:$K$523,"Monitoring Equipment Malfunction"))</f>
        <v/>
      </c>
      <c r="I639" s="160" t="str">
        <f>IF($C639="","",SUMIFS('CMS Downtime'!$J$24:$J$523,'CMS Downtime'!$B$24:$B$523,$B639,'CMS Downtime'!$C$24:$C$523,$C639,'CMS Downtime'!$D$24:$D$523,$D639,'CMS Downtime'!$K$24:$K$523,"NonMonitoring Equipment Malfunction"))</f>
        <v/>
      </c>
      <c r="J639" s="160" t="str">
        <f>IF($C639="","",SUMIFS('CMS Downtime'!$J$24:$J$523,'CMS Downtime'!$B$24:$B$523,$B639,'CMS Downtime'!$C$24:$C$523,$C639,'CMS Downtime'!$D$24:$D$523,$D639,'CMS Downtime'!$K$24:$K$523,"Quality Assurance/Quality Control Calibrations"))</f>
        <v/>
      </c>
      <c r="K639" s="160" t="str">
        <f>IF($C639="","",SUMIFS('CMS Downtime'!$J$24:$J$523,'CMS Downtime'!$B$24:$B$523,$B639,'CMS Downtime'!$C$24:$C$523,$C639,'CMS Downtime'!$D$24:$D$523,$D639,'CMS Downtime'!$K$24:$K$523,"Other Known Causes"))</f>
        <v/>
      </c>
      <c r="L639" s="160" t="str">
        <f>IF($C639="","",SUMIFS('CMS Downtime'!$J$24:$J$523,'CMS Downtime'!$B$24:$B$523,$B639,'CMS Downtime'!$C$24:$C$523,$C639,'CMS Downtime'!$D$24:$D$523,$D639,'CMS Downtime'!$K$24:$K$523,"Other Unknown Causes"))</f>
        <v/>
      </c>
    </row>
    <row r="640" spans="2:12" s="119" customFormat="1" x14ac:dyDescent="0.25">
      <c r="B640" s="144" t="str">
        <f>IF(Lists!AM618="","",Lists!AM618)</f>
        <v/>
      </c>
      <c r="C640" s="145" t="str">
        <f>IF(Lists!AN618="","",Lists!AN618)</f>
        <v/>
      </c>
      <c r="D640" s="145" t="str">
        <f>IF(Lists!AO618="","",Lists!AO618)</f>
        <v/>
      </c>
      <c r="E640" s="135"/>
      <c r="F640" s="142" t="str">
        <f>IF(C640="","",SUMIFS('CMS Downtime'!$J$24:'CMS Downtime'!$J$1323,'CMS Downtime'!$B$24:'CMS Downtime'!$B$1323,B640,'CMS Downtime'!$C$24:'CMS Downtime'!$C$1323,C640,'CMS Downtime'!$D$24:'CMS Downtime'!$D$1323,D640))</f>
        <v/>
      </c>
      <c r="G640" s="158" t="str">
        <f t="shared" si="9"/>
        <v/>
      </c>
      <c r="H640" s="160" t="str">
        <f>IF($C640="","",SUMIFS('CMS Downtime'!$J$24:$J$523,'CMS Downtime'!$B$24:$B$523,$B640,'CMS Downtime'!$C$24:$C$523,$C640,'CMS Downtime'!$D$24:$D$523,$D640,'CMS Downtime'!$K$24:$K$523,"Monitoring Equipment Malfunction"))</f>
        <v/>
      </c>
      <c r="I640" s="160" t="str">
        <f>IF($C640="","",SUMIFS('CMS Downtime'!$J$24:$J$523,'CMS Downtime'!$B$24:$B$523,$B640,'CMS Downtime'!$C$24:$C$523,$C640,'CMS Downtime'!$D$24:$D$523,$D640,'CMS Downtime'!$K$24:$K$523,"NonMonitoring Equipment Malfunction"))</f>
        <v/>
      </c>
      <c r="J640" s="160" t="str">
        <f>IF($C640="","",SUMIFS('CMS Downtime'!$J$24:$J$523,'CMS Downtime'!$B$24:$B$523,$B640,'CMS Downtime'!$C$24:$C$523,$C640,'CMS Downtime'!$D$24:$D$523,$D640,'CMS Downtime'!$K$24:$K$523,"Quality Assurance/Quality Control Calibrations"))</f>
        <v/>
      </c>
      <c r="K640" s="160" t="str">
        <f>IF($C640="","",SUMIFS('CMS Downtime'!$J$24:$J$523,'CMS Downtime'!$B$24:$B$523,$B640,'CMS Downtime'!$C$24:$C$523,$C640,'CMS Downtime'!$D$24:$D$523,$D640,'CMS Downtime'!$K$24:$K$523,"Other Known Causes"))</f>
        <v/>
      </c>
      <c r="L640" s="160" t="str">
        <f>IF($C640="","",SUMIFS('CMS Downtime'!$J$24:$J$523,'CMS Downtime'!$B$24:$B$523,$B640,'CMS Downtime'!$C$24:$C$523,$C640,'CMS Downtime'!$D$24:$D$523,$D640,'CMS Downtime'!$K$24:$K$523,"Other Unknown Causes"))</f>
        <v/>
      </c>
    </row>
    <row r="641" spans="2:12" s="119" customFormat="1" x14ac:dyDescent="0.25">
      <c r="B641" s="144" t="str">
        <f>IF(Lists!AM619="","",Lists!AM619)</f>
        <v/>
      </c>
      <c r="C641" s="145" t="str">
        <f>IF(Lists!AN619="","",Lists!AN619)</f>
        <v/>
      </c>
      <c r="D641" s="145" t="str">
        <f>IF(Lists!AO619="","",Lists!AO619)</f>
        <v/>
      </c>
      <c r="E641" s="135"/>
      <c r="F641" s="142" t="str">
        <f>IF(C641="","",SUMIFS('CMS Downtime'!$J$24:'CMS Downtime'!$J$1323,'CMS Downtime'!$B$24:'CMS Downtime'!$B$1323,B641,'CMS Downtime'!$C$24:'CMS Downtime'!$C$1323,C641,'CMS Downtime'!$D$24:'CMS Downtime'!$D$1323,D641))</f>
        <v/>
      </c>
      <c r="G641" s="158" t="str">
        <f t="shared" si="9"/>
        <v/>
      </c>
      <c r="H641" s="160" t="str">
        <f>IF($C641="","",SUMIFS('CMS Downtime'!$J$24:$J$523,'CMS Downtime'!$B$24:$B$523,$B641,'CMS Downtime'!$C$24:$C$523,$C641,'CMS Downtime'!$D$24:$D$523,$D641,'CMS Downtime'!$K$24:$K$523,"Monitoring Equipment Malfunction"))</f>
        <v/>
      </c>
      <c r="I641" s="160" t="str">
        <f>IF($C641="","",SUMIFS('CMS Downtime'!$J$24:$J$523,'CMS Downtime'!$B$24:$B$523,$B641,'CMS Downtime'!$C$24:$C$523,$C641,'CMS Downtime'!$D$24:$D$523,$D641,'CMS Downtime'!$K$24:$K$523,"NonMonitoring Equipment Malfunction"))</f>
        <v/>
      </c>
      <c r="J641" s="160" t="str">
        <f>IF($C641="","",SUMIFS('CMS Downtime'!$J$24:$J$523,'CMS Downtime'!$B$24:$B$523,$B641,'CMS Downtime'!$C$24:$C$523,$C641,'CMS Downtime'!$D$24:$D$523,$D641,'CMS Downtime'!$K$24:$K$523,"Quality Assurance/Quality Control Calibrations"))</f>
        <v/>
      </c>
      <c r="K641" s="160" t="str">
        <f>IF($C641="","",SUMIFS('CMS Downtime'!$J$24:$J$523,'CMS Downtime'!$B$24:$B$523,$B641,'CMS Downtime'!$C$24:$C$523,$C641,'CMS Downtime'!$D$24:$D$523,$D641,'CMS Downtime'!$K$24:$K$523,"Other Known Causes"))</f>
        <v/>
      </c>
      <c r="L641" s="160" t="str">
        <f>IF($C641="","",SUMIFS('CMS Downtime'!$J$24:$J$523,'CMS Downtime'!$B$24:$B$523,$B641,'CMS Downtime'!$C$24:$C$523,$C641,'CMS Downtime'!$D$24:$D$523,$D641,'CMS Downtime'!$K$24:$K$523,"Other Unknown Causes"))</f>
        <v/>
      </c>
    </row>
    <row r="642" spans="2:12" s="119" customFormat="1" x14ac:dyDescent="0.25">
      <c r="B642" s="144" t="str">
        <f>IF(Lists!AM620="","",Lists!AM620)</f>
        <v/>
      </c>
      <c r="C642" s="145" t="str">
        <f>IF(Lists!AN620="","",Lists!AN620)</f>
        <v/>
      </c>
      <c r="D642" s="145" t="str">
        <f>IF(Lists!AO620="","",Lists!AO620)</f>
        <v/>
      </c>
      <c r="E642" s="135"/>
      <c r="F642" s="142" t="str">
        <f>IF(C642="","",SUMIFS('CMS Downtime'!$J$24:'CMS Downtime'!$J$1323,'CMS Downtime'!$B$24:'CMS Downtime'!$B$1323,B642,'CMS Downtime'!$C$24:'CMS Downtime'!$C$1323,C642,'CMS Downtime'!$D$24:'CMS Downtime'!$D$1323,D642))</f>
        <v/>
      </c>
      <c r="G642" s="158" t="str">
        <f t="shared" si="9"/>
        <v/>
      </c>
      <c r="H642" s="160" t="str">
        <f>IF($C642="","",SUMIFS('CMS Downtime'!$J$24:$J$523,'CMS Downtime'!$B$24:$B$523,$B642,'CMS Downtime'!$C$24:$C$523,$C642,'CMS Downtime'!$D$24:$D$523,$D642,'CMS Downtime'!$K$24:$K$523,"Monitoring Equipment Malfunction"))</f>
        <v/>
      </c>
      <c r="I642" s="160" t="str">
        <f>IF($C642="","",SUMIFS('CMS Downtime'!$J$24:$J$523,'CMS Downtime'!$B$24:$B$523,$B642,'CMS Downtime'!$C$24:$C$523,$C642,'CMS Downtime'!$D$24:$D$523,$D642,'CMS Downtime'!$K$24:$K$523,"NonMonitoring Equipment Malfunction"))</f>
        <v/>
      </c>
      <c r="J642" s="160" t="str">
        <f>IF($C642="","",SUMIFS('CMS Downtime'!$J$24:$J$523,'CMS Downtime'!$B$24:$B$523,$B642,'CMS Downtime'!$C$24:$C$523,$C642,'CMS Downtime'!$D$24:$D$523,$D642,'CMS Downtime'!$K$24:$K$523,"Quality Assurance/Quality Control Calibrations"))</f>
        <v/>
      </c>
      <c r="K642" s="160" t="str">
        <f>IF($C642="","",SUMIFS('CMS Downtime'!$J$24:$J$523,'CMS Downtime'!$B$24:$B$523,$B642,'CMS Downtime'!$C$24:$C$523,$C642,'CMS Downtime'!$D$24:$D$523,$D642,'CMS Downtime'!$K$24:$K$523,"Other Known Causes"))</f>
        <v/>
      </c>
      <c r="L642" s="160" t="str">
        <f>IF($C642="","",SUMIFS('CMS Downtime'!$J$24:$J$523,'CMS Downtime'!$B$24:$B$523,$B642,'CMS Downtime'!$C$24:$C$523,$C642,'CMS Downtime'!$D$24:$D$523,$D642,'CMS Downtime'!$K$24:$K$523,"Other Unknown Causes"))</f>
        <v/>
      </c>
    </row>
    <row r="643" spans="2:12" s="119" customFormat="1" x14ac:dyDescent="0.25">
      <c r="B643" s="144" t="str">
        <f>IF(Lists!AM621="","",Lists!AM621)</f>
        <v/>
      </c>
      <c r="C643" s="145" t="str">
        <f>IF(Lists!AN621="","",Lists!AN621)</f>
        <v/>
      </c>
      <c r="D643" s="145" t="str">
        <f>IF(Lists!AO621="","",Lists!AO621)</f>
        <v/>
      </c>
      <c r="E643" s="135"/>
      <c r="F643" s="142" t="str">
        <f>IF(C643="","",SUMIFS('CMS Downtime'!$J$24:'CMS Downtime'!$J$1323,'CMS Downtime'!$B$24:'CMS Downtime'!$B$1323,B643,'CMS Downtime'!$C$24:'CMS Downtime'!$C$1323,C643,'CMS Downtime'!$D$24:'CMS Downtime'!$D$1323,D643))</f>
        <v/>
      </c>
      <c r="G643" s="158" t="str">
        <f t="shared" si="9"/>
        <v/>
      </c>
      <c r="H643" s="160" t="str">
        <f>IF($C643="","",SUMIFS('CMS Downtime'!$J$24:$J$523,'CMS Downtime'!$B$24:$B$523,$B643,'CMS Downtime'!$C$24:$C$523,$C643,'CMS Downtime'!$D$24:$D$523,$D643,'CMS Downtime'!$K$24:$K$523,"Monitoring Equipment Malfunction"))</f>
        <v/>
      </c>
      <c r="I643" s="160" t="str">
        <f>IF($C643="","",SUMIFS('CMS Downtime'!$J$24:$J$523,'CMS Downtime'!$B$24:$B$523,$B643,'CMS Downtime'!$C$24:$C$523,$C643,'CMS Downtime'!$D$24:$D$523,$D643,'CMS Downtime'!$K$24:$K$523,"NonMonitoring Equipment Malfunction"))</f>
        <v/>
      </c>
      <c r="J643" s="160" t="str">
        <f>IF($C643="","",SUMIFS('CMS Downtime'!$J$24:$J$523,'CMS Downtime'!$B$24:$B$523,$B643,'CMS Downtime'!$C$24:$C$523,$C643,'CMS Downtime'!$D$24:$D$523,$D643,'CMS Downtime'!$K$24:$K$523,"Quality Assurance/Quality Control Calibrations"))</f>
        <v/>
      </c>
      <c r="K643" s="160" t="str">
        <f>IF($C643="","",SUMIFS('CMS Downtime'!$J$24:$J$523,'CMS Downtime'!$B$24:$B$523,$B643,'CMS Downtime'!$C$24:$C$523,$C643,'CMS Downtime'!$D$24:$D$523,$D643,'CMS Downtime'!$K$24:$K$523,"Other Known Causes"))</f>
        <v/>
      </c>
      <c r="L643" s="160" t="str">
        <f>IF($C643="","",SUMIFS('CMS Downtime'!$J$24:$J$523,'CMS Downtime'!$B$24:$B$523,$B643,'CMS Downtime'!$C$24:$C$523,$C643,'CMS Downtime'!$D$24:$D$523,$D643,'CMS Downtime'!$K$24:$K$523,"Other Unknown Causes"))</f>
        <v/>
      </c>
    </row>
    <row r="644" spans="2:12" s="119" customFormat="1" x14ac:dyDescent="0.25">
      <c r="B644" s="144" t="str">
        <f>IF(Lists!AM622="","",Lists!AM622)</f>
        <v/>
      </c>
      <c r="C644" s="145" t="str">
        <f>IF(Lists!AN622="","",Lists!AN622)</f>
        <v/>
      </c>
      <c r="D644" s="145" t="str">
        <f>IF(Lists!AO622="","",Lists!AO622)</f>
        <v/>
      </c>
      <c r="E644" s="135"/>
      <c r="F644" s="142" t="str">
        <f>IF(C644="","",SUMIFS('CMS Downtime'!$J$24:'CMS Downtime'!$J$1323,'CMS Downtime'!$B$24:'CMS Downtime'!$B$1323,B644,'CMS Downtime'!$C$24:'CMS Downtime'!$C$1323,C644,'CMS Downtime'!$D$24:'CMS Downtime'!$D$1323,D644))</f>
        <v/>
      </c>
      <c r="G644" s="158" t="str">
        <f t="shared" si="9"/>
        <v/>
      </c>
      <c r="H644" s="160" t="str">
        <f>IF($C644="","",SUMIFS('CMS Downtime'!$J$24:$J$523,'CMS Downtime'!$B$24:$B$523,$B644,'CMS Downtime'!$C$24:$C$523,$C644,'CMS Downtime'!$D$24:$D$523,$D644,'CMS Downtime'!$K$24:$K$523,"Monitoring Equipment Malfunction"))</f>
        <v/>
      </c>
      <c r="I644" s="160" t="str">
        <f>IF($C644="","",SUMIFS('CMS Downtime'!$J$24:$J$523,'CMS Downtime'!$B$24:$B$523,$B644,'CMS Downtime'!$C$24:$C$523,$C644,'CMS Downtime'!$D$24:$D$523,$D644,'CMS Downtime'!$K$24:$K$523,"NonMonitoring Equipment Malfunction"))</f>
        <v/>
      </c>
      <c r="J644" s="160" t="str">
        <f>IF($C644="","",SUMIFS('CMS Downtime'!$J$24:$J$523,'CMS Downtime'!$B$24:$B$523,$B644,'CMS Downtime'!$C$24:$C$523,$C644,'CMS Downtime'!$D$24:$D$523,$D644,'CMS Downtime'!$K$24:$K$523,"Quality Assurance/Quality Control Calibrations"))</f>
        <v/>
      </c>
      <c r="K644" s="160" t="str">
        <f>IF($C644="","",SUMIFS('CMS Downtime'!$J$24:$J$523,'CMS Downtime'!$B$24:$B$523,$B644,'CMS Downtime'!$C$24:$C$523,$C644,'CMS Downtime'!$D$24:$D$523,$D644,'CMS Downtime'!$K$24:$K$523,"Other Known Causes"))</f>
        <v/>
      </c>
      <c r="L644" s="160" t="str">
        <f>IF($C644="","",SUMIFS('CMS Downtime'!$J$24:$J$523,'CMS Downtime'!$B$24:$B$523,$B644,'CMS Downtime'!$C$24:$C$523,$C644,'CMS Downtime'!$D$24:$D$523,$D644,'CMS Downtime'!$K$24:$K$523,"Other Unknown Causes"))</f>
        <v/>
      </c>
    </row>
    <row r="645" spans="2:12" s="119" customFormat="1" x14ac:dyDescent="0.25">
      <c r="B645" s="144" t="str">
        <f>IF(Lists!AM623="","",Lists!AM623)</f>
        <v/>
      </c>
      <c r="C645" s="145" t="str">
        <f>IF(Lists!AN623="","",Lists!AN623)</f>
        <v/>
      </c>
      <c r="D645" s="145" t="str">
        <f>IF(Lists!AO623="","",Lists!AO623)</f>
        <v/>
      </c>
      <c r="E645" s="135"/>
      <c r="F645" s="142" t="str">
        <f>IF(C645="","",SUMIFS('CMS Downtime'!$J$24:'CMS Downtime'!$J$1323,'CMS Downtime'!$B$24:'CMS Downtime'!$B$1323,B645,'CMS Downtime'!$C$24:'CMS Downtime'!$C$1323,C645,'CMS Downtime'!$D$24:'CMS Downtime'!$D$1323,D645))</f>
        <v/>
      </c>
      <c r="G645" s="158" t="str">
        <f t="shared" si="9"/>
        <v/>
      </c>
      <c r="H645" s="160" t="str">
        <f>IF($C645="","",SUMIFS('CMS Downtime'!$J$24:$J$523,'CMS Downtime'!$B$24:$B$523,$B645,'CMS Downtime'!$C$24:$C$523,$C645,'CMS Downtime'!$D$24:$D$523,$D645,'CMS Downtime'!$K$24:$K$523,"Monitoring Equipment Malfunction"))</f>
        <v/>
      </c>
      <c r="I645" s="160" t="str">
        <f>IF($C645="","",SUMIFS('CMS Downtime'!$J$24:$J$523,'CMS Downtime'!$B$24:$B$523,$B645,'CMS Downtime'!$C$24:$C$523,$C645,'CMS Downtime'!$D$24:$D$523,$D645,'CMS Downtime'!$K$24:$K$523,"NonMonitoring Equipment Malfunction"))</f>
        <v/>
      </c>
      <c r="J645" s="160" t="str">
        <f>IF($C645="","",SUMIFS('CMS Downtime'!$J$24:$J$523,'CMS Downtime'!$B$24:$B$523,$B645,'CMS Downtime'!$C$24:$C$523,$C645,'CMS Downtime'!$D$24:$D$523,$D645,'CMS Downtime'!$K$24:$K$523,"Quality Assurance/Quality Control Calibrations"))</f>
        <v/>
      </c>
      <c r="K645" s="160" t="str">
        <f>IF($C645="","",SUMIFS('CMS Downtime'!$J$24:$J$523,'CMS Downtime'!$B$24:$B$523,$B645,'CMS Downtime'!$C$24:$C$523,$C645,'CMS Downtime'!$D$24:$D$523,$D645,'CMS Downtime'!$K$24:$K$523,"Other Known Causes"))</f>
        <v/>
      </c>
      <c r="L645" s="160" t="str">
        <f>IF($C645="","",SUMIFS('CMS Downtime'!$J$24:$J$523,'CMS Downtime'!$B$24:$B$523,$B645,'CMS Downtime'!$C$24:$C$523,$C645,'CMS Downtime'!$D$24:$D$523,$D645,'CMS Downtime'!$K$24:$K$523,"Other Unknown Causes"))</f>
        <v/>
      </c>
    </row>
    <row r="646" spans="2:12" s="119" customFormat="1" x14ac:dyDescent="0.25">
      <c r="B646" s="144" t="str">
        <f>IF(Lists!AM624="","",Lists!AM624)</f>
        <v/>
      </c>
      <c r="C646" s="145" t="str">
        <f>IF(Lists!AN624="","",Lists!AN624)</f>
        <v/>
      </c>
      <c r="D646" s="145" t="str">
        <f>IF(Lists!AO624="","",Lists!AO624)</f>
        <v/>
      </c>
      <c r="E646" s="135"/>
      <c r="F646" s="142" t="str">
        <f>IF(C646="","",SUMIFS('CMS Downtime'!$J$24:'CMS Downtime'!$J$1323,'CMS Downtime'!$B$24:'CMS Downtime'!$B$1323,B646,'CMS Downtime'!$C$24:'CMS Downtime'!$C$1323,C646,'CMS Downtime'!$D$24:'CMS Downtime'!$D$1323,D646))</f>
        <v/>
      </c>
      <c r="G646" s="158" t="str">
        <f t="shared" si="9"/>
        <v/>
      </c>
      <c r="H646" s="160" t="str">
        <f>IF($C646="","",SUMIFS('CMS Downtime'!$J$24:$J$523,'CMS Downtime'!$B$24:$B$523,$B646,'CMS Downtime'!$C$24:$C$523,$C646,'CMS Downtime'!$D$24:$D$523,$D646,'CMS Downtime'!$K$24:$K$523,"Monitoring Equipment Malfunction"))</f>
        <v/>
      </c>
      <c r="I646" s="160" t="str">
        <f>IF($C646="","",SUMIFS('CMS Downtime'!$J$24:$J$523,'CMS Downtime'!$B$24:$B$523,$B646,'CMS Downtime'!$C$24:$C$523,$C646,'CMS Downtime'!$D$24:$D$523,$D646,'CMS Downtime'!$K$24:$K$523,"NonMonitoring Equipment Malfunction"))</f>
        <v/>
      </c>
      <c r="J646" s="160" t="str">
        <f>IF($C646="","",SUMIFS('CMS Downtime'!$J$24:$J$523,'CMS Downtime'!$B$24:$B$523,$B646,'CMS Downtime'!$C$24:$C$523,$C646,'CMS Downtime'!$D$24:$D$523,$D646,'CMS Downtime'!$K$24:$K$523,"Quality Assurance/Quality Control Calibrations"))</f>
        <v/>
      </c>
      <c r="K646" s="160" t="str">
        <f>IF($C646="","",SUMIFS('CMS Downtime'!$J$24:$J$523,'CMS Downtime'!$B$24:$B$523,$B646,'CMS Downtime'!$C$24:$C$523,$C646,'CMS Downtime'!$D$24:$D$523,$D646,'CMS Downtime'!$K$24:$K$523,"Other Known Causes"))</f>
        <v/>
      </c>
      <c r="L646" s="160" t="str">
        <f>IF($C646="","",SUMIFS('CMS Downtime'!$J$24:$J$523,'CMS Downtime'!$B$24:$B$523,$B646,'CMS Downtime'!$C$24:$C$523,$C646,'CMS Downtime'!$D$24:$D$523,$D646,'CMS Downtime'!$K$24:$K$523,"Other Unknown Causes"))</f>
        <v/>
      </c>
    </row>
    <row r="647" spans="2:12" s="119" customFormat="1" x14ac:dyDescent="0.25">
      <c r="B647" s="144" t="str">
        <f>IF(Lists!AM625="","",Lists!AM625)</f>
        <v/>
      </c>
      <c r="C647" s="145" t="str">
        <f>IF(Lists!AN625="","",Lists!AN625)</f>
        <v/>
      </c>
      <c r="D647" s="145" t="str">
        <f>IF(Lists!AO625="","",Lists!AO625)</f>
        <v/>
      </c>
      <c r="E647" s="135"/>
      <c r="F647" s="142" t="str">
        <f>IF(C647="","",SUMIFS('CMS Downtime'!$J$24:'CMS Downtime'!$J$1323,'CMS Downtime'!$B$24:'CMS Downtime'!$B$1323,B647,'CMS Downtime'!$C$24:'CMS Downtime'!$C$1323,C647,'CMS Downtime'!$D$24:'CMS Downtime'!$D$1323,D647))</f>
        <v/>
      </c>
      <c r="G647" s="158" t="str">
        <f t="shared" si="9"/>
        <v/>
      </c>
      <c r="H647" s="160" t="str">
        <f>IF($C647="","",SUMIFS('CMS Downtime'!$J$24:$J$523,'CMS Downtime'!$B$24:$B$523,$B647,'CMS Downtime'!$C$24:$C$523,$C647,'CMS Downtime'!$D$24:$D$523,$D647,'CMS Downtime'!$K$24:$K$523,"Monitoring Equipment Malfunction"))</f>
        <v/>
      </c>
      <c r="I647" s="160" t="str">
        <f>IF($C647="","",SUMIFS('CMS Downtime'!$J$24:$J$523,'CMS Downtime'!$B$24:$B$523,$B647,'CMS Downtime'!$C$24:$C$523,$C647,'CMS Downtime'!$D$24:$D$523,$D647,'CMS Downtime'!$K$24:$K$523,"NonMonitoring Equipment Malfunction"))</f>
        <v/>
      </c>
      <c r="J647" s="160" t="str">
        <f>IF($C647="","",SUMIFS('CMS Downtime'!$J$24:$J$523,'CMS Downtime'!$B$24:$B$523,$B647,'CMS Downtime'!$C$24:$C$523,$C647,'CMS Downtime'!$D$24:$D$523,$D647,'CMS Downtime'!$K$24:$K$523,"Quality Assurance/Quality Control Calibrations"))</f>
        <v/>
      </c>
      <c r="K647" s="160" t="str">
        <f>IF($C647="","",SUMIFS('CMS Downtime'!$J$24:$J$523,'CMS Downtime'!$B$24:$B$523,$B647,'CMS Downtime'!$C$24:$C$523,$C647,'CMS Downtime'!$D$24:$D$523,$D647,'CMS Downtime'!$K$24:$K$523,"Other Known Causes"))</f>
        <v/>
      </c>
      <c r="L647" s="160" t="str">
        <f>IF($C647="","",SUMIFS('CMS Downtime'!$J$24:$J$523,'CMS Downtime'!$B$24:$B$523,$B647,'CMS Downtime'!$C$24:$C$523,$C647,'CMS Downtime'!$D$24:$D$523,$D647,'CMS Downtime'!$K$24:$K$523,"Other Unknown Causes"))</f>
        <v/>
      </c>
    </row>
    <row r="648" spans="2:12" s="119" customFormat="1" x14ac:dyDescent="0.25">
      <c r="B648" s="144" t="str">
        <f>IF(Lists!AM626="","",Lists!AM626)</f>
        <v/>
      </c>
      <c r="C648" s="145" t="str">
        <f>IF(Lists!AN626="","",Lists!AN626)</f>
        <v/>
      </c>
      <c r="D648" s="145" t="str">
        <f>IF(Lists!AO626="","",Lists!AO626)</f>
        <v/>
      </c>
      <c r="E648" s="135"/>
      <c r="F648" s="142" t="str">
        <f>IF(C648="","",SUMIFS('CMS Downtime'!$J$24:'CMS Downtime'!$J$1323,'CMS Downtime'!$B$24:'CMS Downtime'!$B$1323,B648,'CMS Downtime'!$C$24:'CMS Downtime'!$C$1323,C648,'CMS Downtime'!$D$24:'CMS Downtime'!$D$1323,D648))</f>
        <v/>
      </c>
      <c r="G648" s="158" t="str">
        <f t="shared" si="9"/>
        <v/>
      </c>
      <c r="H648" s="160" t="str">
        <f>IF($C648="","",SUMIFS('CMS Downtime'!$J$24:$J$523,'CMS Downtime'!$B$24:$B$523,$B648,'CMS Downtime'!$C$24:$C$523,$C648,'CMS Downtime'!$D$24:$D$523,$D648,'CMS Downtime'!$K$24:$K$523,"Monitoring Equipment Malfunction"))</f>
        <v/>
      </c>
      <c r="I648" s="160" t="str">
        <f>IF($C648="","",SUMIFS('CMS Downtime'!$J$24:$J$523,'CMS Downtime'!$B$24:$B$523,$B648,'CMS Downtime'!$C$24:$C$523,$C648,'CMS Downtime'!$D$24:$D$523,$D648,'CMS Downtime'!$K$24:$K$523,"NonMonitoring Equipment Malfunction"))</f>
        <v/>
      </c>
      <c r="J648" s="160" t="str">
        <f>IF($C648="","",SUMIFS('CMS Downtime'!$J$24:$J$523,'CMS Downtime'!$B$24:$B$523,$B648,'CMS Downtime'!$C$24:$C$523,$C648,'CMS Downtime'!$D$24:$D$523,$D648,'CMS Downtime'!$K$24:$K$523,"Quality Assurance/Quality Control Calibrations"))</f>
        <v/>
      </c>
      <c r="K648" s="160" t="str">
        <f>IF($C648="","",SUMIFS('CMS Downtime'!$J$24:$J$523,'CMS Downtime'!$B$24:$B$523,$B648,'CMS Downtime'!$C$24:$C$523,$C648,'CMS Downtime'!$D$24:$D$523,$D648,'CMS Downtime'!$K$24:$K$523,"Other Known Causes"))</f>
        <v/>
      </c>
      <c r="L648" s="160" t="str">
        <f>IF($C648="","",SUMIFS('CMS Downtime'!$J$24:$J$523,'CMS Downtime'!$B$24:$B$523,$B648,'CMS Downtime'!$C$24:$C$523,$C648,'CMS Downtime'!$D$24:$D$523,$D648,'CMS Downtime'!$K$24:$K$523,"Other Unknown Causes"))</f>
        <v/>
      </c>
    </row>
    <row r="649" spans="2:12" s="119" customFormat="1" x14ac:dyDescent="0.25">
      <c r="B649" s="144" t="str">
        <f>IF(Lists!AM627="","",Lists!AM627)</f>
        <v/>
      </c>
      <c r="C649" s="145" t="str">
        <f>IF(Lists!AN627="","",Lists!AN627)</f>
        <v/>
      </c>
      <c r="D649" s="145" t="str">
        <f>IF(Lists!AO627="","",Lists!AO627)</f>
        <v/>
      </c>
      <c r="E649" s="135"/>
      <c r="F649" s="142" t="str">
        <f>IF(C649="","",SUMIFS('CMS Downtime'!$J$24:'CMS Downtime'!$J$1323,'CMS Downtime'!$B$24:'CMS Downtime'!$B$1323,B649,'CMS Downtime'!$C$24:'CMS Downtime'!$C$1323,C649,'CMS Downtime'!$D$24:'CMS Downtime'!$D$1323,D649))</f>
        <v/>
      </c>
      <c r="G649" s="158" t="str">
        <f t="shared" si="9"/>
        <v/>
      </c>
      <c r="H649" s="160" t="str">
        <f>IF($C649="","",SUMIFS('CMS Downtime'!$J$24:$J$523,'CMS Downtime'!$B$24:$B$523,$B649,'CMS Downtime'!$C$24:$C$523,$C649,'CMS Downtime'!$D$24:$D$523,$D649,'CMS Downtime'!$K$24:$K$523,"Monitoring Equipment Malfunction"))</f>
        <v/>
      </c>
      <c r="I649" s="160" t="str">
        <f>IF($C649="","",SUMIFS('CMS Downtime'!$J$24:$J$523,'CMS Downtime'!$B$24:$B$523,$B649,'CMS Downtime'!$C$24:$C$523,$C649,'CMS Downtime'!$D$24:$D$523,$D649,'CMS Downtime'!$K$24:$K$523,"NonMonitoring Equipment Malfunction"))</f>
        <v/>
      </c>
      <c r="J649" s="160" t="str">
        <f>IF($C649="","",SUMIFS('CMS Downtime'!$J$24:$J$523,'CMS Downtime'!$B$24:$B$523,$B649,'CMS Downtime'!$C$24:$C$523,$C649,'CMS Downtime'!$D$24:$D$523,$D649,'CMS Downtime'!$K$24:$K$523,"Quality Assurance/Quality Control Calibrations"))</f>
        <v/>
      </c>
      <c r="K649" s="160" t="str">
        <f>IF($C649="","",SUMIFS('CMS Downtime'!$J$24:$J$523,'CMS Downtime'!$B$24:$B$523,$B649,'CMS Downtime'!$C$24:$C$523,$C649,'CMS Downtime'!$D$24:$D$523,$D649,'CMS Downtime'!$K$24:$K$523,"Other Known Causes"))</f>
        <v/>
      </c>
      <c r="L649" s="160" t="str">
        <f>IF($C649="","",SUMIFS('CMS Downtime'!$J$24:$J$523,'CMS Downtime'!$B$24:$B$523,$B649,'CMS Downtime'!$C$24:$C$523,$C649,'CMS Downtime'!$D$24:$D$523,$D649,'CMS Downtime'!$K$24:$K$523,"Other Unknown Causes"))</f>
        <v/>
      </c>
    </row>
    <row r="650" spans="2:12" s="119" customFormat="1" x14ac:dyDescent="0.25">
      <c r="B650" s="144" t="str">
        <f>IF(Lists!AM628="","",Lists!AM628)</f>
        <v/>
      </c>
      <c r="C650" s="145" t="str">
        <f>IF(Lists!AN628="","",Lists!AN628)</f>
        <v/>
      </c>
      <c r="D650" s="145" t="str">
        <f>IF(Lists!AO628="","",Lists!AO628)</f>
        <v/>
      </c>
      <c r="E650" s="135"/>
      <c r="F650" s="142" t="str">
        <f>IF(C650="","",SUMIFS('CMS Downtime'!$J$24:'CMS Downtime'!$J$1323,'CMS Downtime'!$B$24:'CMS Downtime'!$B$1323,B650,'CMS Downtime'!$C$24:'CMS Downtime'!$C$1323,C650,'CMS Downtime'!$D$24:'CMS Downtime'!$D$1323,D650))</f>
        <v/>
      </c>
      <c r="G650" s="158" t="str">
        <f t="shared" si="9"/>
        <v/>
      </c>
      <c r="H650" s="160" t="str">
        <f>IF($C650="","",SUMIFS('CMS Downtime'!$J$24:$J$523,'CMS Downtime'!$B$24:$B$523,$B650,'CMS Downtime'!$C$24:$C$523,$C650,'CMS Downtime'!$D$24:$D$523,$D650,'CMS Downtime'!$K$24:$K$523,"Monitoring Equipment Malfunction"))</f>
        <v/>
      </c>
      <c r="I650" s="160" t="str">
        <f>IF($C650="","",SUMIFS('CMS Downtime'!$J$24:$J$523,'CMS Downtime'!$B$24:$B$523,$B650,'CMS Downtime'!$C$24:$C$523,$C650,'CMS Downtime'!$D$24:$D$523,$D650,'CMS Downtime'!$K$24:$K$523,"NonMonitoring Equipment Malfunction"))</f>
        <v/>
      </c>
      <c r="J650" s="160" t="str">
        <f>IF($C650="","",SUMIFS('CMS Downtime'!$J$24:$J$523,'CMS Downtime'!$B$24:$B$523,$B650,'CMS Downtime'!$C$24:$C$523,$C650,'CMS Downtime'!$D$24:$D$523,$D650,'CMS Downtime'!$K$24:$K$523,"Quality Assurance/Quality Control Calibrations"))</f>
        <v/>
      </c>
      <c r="K650" s="160" t="str">
        <f>IF($C650="","",SUMIFS('CMS Downtime'!$J$24:$J$523,'CMS Downtime'!$B$24:$B$523,$B650,'CMS Downtime'!$C$24:$C$523,$C650,'CMS Downtime'!$D$24:$D$523,$D650,'CMS Downtime'!$K$24:$K$523,"Other Known Causes"))</f>
        <v/>
      </c>
      <c r="L650" s="160" t="str">
        <f>IF($C650="","",SUMIFS('CMS Downtime'!$J$24:$J$523,'CMS Downtime'!$B$24:$B$523,$B650,'CMS Downtime'!$C$24:$C$523,$C650,'CMS Downtime'!$D$24:$D$523,$D650,'CMS Downtime'!$K$24:$K$523,"Other Unknown Causes"))</f>
        <v/>
      </c>
    </row>
    <row r="651" spans="2:12" s="119" customFormat="1" x14ac:dyDescent="0.25">
      <c r="B651" s="144" t="str">
        <f>IF(Lists!AM629="","",Lists!AM629)</f>
        <v/>
      </c>
      <c r="C651" s="145" t="str">
        <f>IF(Lists!AN629="","",Lists!AN629)</f>
        <v/>
      </c>
      <c r="D651" s="145" t="str">
        <f>IF(Lists!AO629="","",Lists!AO629)</f>
        <v/>
      </c>
      <c r="E651" s="135"/>
      <c r="F651" s="142" t="str">
        <f>IF(C651="","",SUMIFS('CMS Downtime'!$J$24:'CMS Downtime'!$J$1323,'CMS Downtime'!$B$24:'CMS Downtime'!$B$1323,B651,'CMS Downtime'!$C$24:'CMS Downtime'!$C$1323,C651,'CMS Downtime'!$D$24:'CMS Downtime'!$D$1323,D651))</f>
        <v/>
      </c>
      <c r="G651" s="158" t="str">
        <f t="shared" si="9"/>
        <v/>
      </c>
      <c r="H651" s="160" t="str">
        <f>IF($C651="","",SUMIFS('CMS Downtime'!$J$24:$J$523,'CMS Downtime'!$B$24:$B$523,$B651,'CMS Downtime'!$C$24:$C$523,$C651,'CMS Downtime'!$D$24:$D$523,$D651,'CMS Downtime'!$K$24:$K$523,"Monitoring Equipment Malfunction"))</f>
        <v/>
      </c>
      <c r="I651" s="160" t="str">
        <f>IF($C651="","",SUMIFS('CMS Downtime'!$J$24:$J$523,'CMS Downtime'!$B$24:$B$523,$B651,'CMS Downtime'!$C$24:$C$523,$C651,'CMS Downtime'!$D$24:$D$523,$D651,'CMS Downtime'!$K$24:$K$523,"NonMonitoring Equipment Malfunction"))</f>
        <v/>
      </c>
      <c r="J651" s="160" t="str">
        <f>IF($C651="","",SUMIFS('CMS Downtime'!$J$24:$J$523,'CMS Downtime'!$B$24:$B$523,$B651,'CMS Downtime'!$C$24:$C$523,$C651,'CMS Downtime'!$D$24:$D$523,$D651,'CMS Downtime'!$K$24:$K$523,"Quality Assurance/Quality Control Calibrations"))</f>
        <v/>
      </c>
      <c r="K651" s="160" t="str">
        <f>IF($C651="","",SUMIFS('CMS Downtime'!$J$24:$J$523,'CMS Downtime'!$B$24:$B$523,$B651,'CMS Downtime'!$C$24:$C$523,$C651,'CMS Downtime'!$D$24:$D$523,$D651,'CMS Downtime'!$K$24:$K$523,"Other Known Causes"))</f>
        <v/>
      </c>
      <c r="L651" s="160" t="str">
        <f>IF($C651="","",SUMIFS('CMS Downtime'!$J$24:$J$523,'CMS Downtime'!$B$24:$B$523,$B651,'CMS Downtime'!$C$24:$C$523,$C651,'CMS Downtime'!$D$24:$D$523,$D651,'CMS Downtime'!$K$24:$K$523,"Other Unknown Causes"))</f>
        <v/>
      </c>
    </row>
    <row r="652" spans="2:12" s="119" customFormat="1" x14ac:dyDescent="0.25">
      <c r="B652" s="144" t="str">
        <f>IF(Lists!AM630="","",Lists!AM630)</f>
        <v/>
      </c>
      <c r="C652" s="145" t="str">
        <f>IF(Lists!AN630="","",Lists!AN630)</f>
        <v/>
      </c>
      <c r="D652" s="145" t="str">
        <f>IF(Lists!AO630="","",Lists!AO630)</f>
        <v/>
      </c>
      <c r="E652" s="135"/>
      <c r="F652" s="142" t="str">
        <f>IF(C652="","",SUMIFS('CMS Downtime'!$J$24:'CMS Downtime'!$J$1323,'CMS Downtime'!$B$24:'CMS Downtime'!$B$1323,B652,'CMS Downtime'!$C$24:'CMS Downtime'!$C$1323,C652,'CMS Downtime'!$D$24:'CMS Downtime'!$D$1323,D652))</f>
        <v/>
      </c>
      <c r="G652" s="158" t="str">
        <f t="shared" si="9"/>
        <v/>
      </c>
      <c r="H652" s="160" t="str">
        <f>IF($C652="","",SUMIFS('CMS Downtime'!$J$24:$J$523,'CMS Downtime'!$B$24:$B$523,$B652,'CMS Downtime'!$C$24:$C$523,$C652,'CMS Downtime'!$D$24:$D$523,$D652,'CMS Downtime'!$K$24:$K$523,"Monitoring Equipment Malfunction"))</f>
        <v/>
      </c>
      <c r="I652" s="160" t="str">
        <f>IF($C652="","",SUMIFS('CMS Downtime'!$J$24:$J$523,'CMS Downtime'!$B$24:$B$523,$B652,'CMS Downtime'!$C$24:$C$523,$C652,'CMS Downtime'!$D$24:$D$523,$D652,'CMS Downtime'!$K$24:$K$523,"NonMonitoring Equipment Malfunction"))</f>
        <v/>
      </c>
      <c r="J652" s="160" t="str">
        <f>IF($C652="","",SUMIFS('CMS Downtime'!$J$24:$J$523,'CMS Downtime'!$B$24:$B$523,$B652,'CMS Downtime'!$C$24:$C$523,$C652,'CMS Downtime'!$D$24:$D$523,$D652,'CMS Downtime'!$K$24:$K$523,"Quality Assurance/Quality Control Calibrations"))</f>
        <v/>
      </c>
      <c r="K652" s="160" t="str">
        <f>IF($C652="","",SUMIFS('CMS Downtime'!$J$24:$J$523,'CMS Downtime'!$B$24:$B$523,$B652,'CMS Downtime'!$C$24:$C$523,$C652,'CMS Downtime'!$D$24:$D$523,$D652,'CMS Downtime'!$K$24:$K$523,"Other Known Causes"))</f>
        <v/>
      </c>
      <c r="L652" s="160" t="str">
        <f>IF($C652="","",SUMIFS('CMS Downtime'!$J$24:$J$523,'CMS Downtime'!$B$24:$B$523,$B652,'CMS Downtime'!$C$24:$C$523,$C652,'CMS Downtime'!$D$24:$D$523,$D652,'CMS Downtime'!$K$24:$K$523,"Other Unknown Causes"))</f>
        <v/>
      </c>
    </row>
    <row r="653" spans="2:12" s="119" customFormat="1" x14ac:dyDescent="0.25">
      <c r="B653" s="144" t="str">
        <f>IF(Lists!AM631="","",Lists!AM631)</f>
        <v/>
      </c>
      <c r="C653" s="145" t="str">
        <f>IF(Lists!AN631="","",Lists!AN631)</f>
        <v/>
      </c>
      <c r="D653" s="145" t="str">
        <f>IF(Lists!AO631="","",Lists!AO631)</f>
        <v/>
      </c>
      <c r="E653" s="135"/>
      <c r="F653" s="142" t="str">
        <f>IF(C653="","",SUMIFS('CMS Downtime'!$J$24:'CMS Downtime'!$J$1323,'CMS Downtime'!$B$24:'CMS Downtime'!$B$1323,B653,'CMS Downtime'!$C$24:'CMS Downtime'!$C$1323,C653,'CMS Downtime'!$D$24:'CMS Downtime'!$D$1323,D653))</f>
        <v/>
      </c>
      <c r="G653" s="158" t="str">
        <f t="shared" si="9"/>
        <v/>
      </c>
      <c r="H653" s="160" t="str">
        <f>IF($C653="","",SUMIFS('CMS Downtime'!$J$24:$J$523,'CMS Downtime'!$B$24:$B$523,$B653,'CMS Downtime'!$C$24:$C$523,$C653,'CMS Downtime'!$D$24:$D$523,$D653,'CMS Downtime'!$K$24:$K$523,"Monitoring Equipment Malfunction"))</f>
        <v/>
      </c>
      <c r="I653" s="160" t="str">
        <f>IF($C653="","",SUMIFS('CMS Downtime'!$J$24:$J$523,'CMS Downtime'!$B$24:$B$523,$B653,'CMS Downtime'!$C$24:$C$523,$C653,'CMS Downtime'!$D$24:$D$523,$D653,'CMS Downtime'!$K$24:$K$523,"NonMonitoring Equipment Malfunction"))</f>
        <v/>
      </c>
      <c r="J653" s="160" t="str">
        <f>IF($C653="","",SUMIFS('CMS Downtime'!$J$24:$J$523,'CMS Downtime'!$B$24:$B$523,$B653,'CMS Downtime'!$C$24:$C$523,$C653,'CMS Downtime'!$D$24:$D$523,$D653,'CMS Downtime'!$K$24:$K$523,"Quality Assurance/Quality Control Calibrations"))</f>
        <v/>
      </c>
      <c r="K653" s="160" t="str">
        <f>IF($C653="","",SUMIFS('CMS Downtime'!$J$24:$J$523,'CMS Downtime'!$B$24:$B$523,$B653,'CMS Downtime'!$C$24:$C$523,$C653,'CMS Downtime'!$D$24:$D$523,$D653,'CMS Downtime'!$K$24:$K$523,"Other Known Causes"))</f>
        <v/>
      </c>
      <c r="L653" s="160" t="str">
        <f>IF($C653="","",SUMIFS('CMS Downtime'!$J$24:$J$523,'CMS Downtime'!$B$24:$B$523,$B653,'CMS Downtime'!$C$24:$C$523,$C653,'CMS Downtime'!$D$24:$D$523,$D653,'CMS Downtime'!$K$24:$K$523,"Other Unknown Causes"))</f>
        <v/>
      </c>
    </row>
    <row r="654" spans="2:12" s="119" customFormat="1" x14ac:dyDescent="0.25">
      <c r="B654" s="144" t="str">
        <f>IF(Lists!AM632="","",Lists!AM632)</f>
        <v/>
      </c>
      <c r="C654" s="145" t="str">
        <f>IF(Lists!AN632="","",Lists!AN632)</f>
        <v/>
      </c>
      <c r="D654" s="145" t="str">
        <f>IF(Lists!AO632="","",Lists!AO632)</f>
        <v/>
      </c>
      <c r="E654" s="135"/>
      <c r="F654" s="142" t="str">
        <f>IF(C654="","",SUMIFS('CMS Downtime'!$J$24:'CMS Downtime'!$J$1323,'CMS Downtime'!$B$24:'CMS Downtime'!$B$1323,B654,'CMS Downtime'!$C$24:'CMS Downtime'!$C$1323,C654,'CMS Downtime'!$D$24:'CMS Downtime'!$D$1323,D654))</f>
        <v/>
      </c>
      <c r="G654" s="158" t="str">
        <f t="shared" si="9"/>
        <v/>
      </c>
      <c r="H654" s="160" t="str">
        <f>IF($C654="","",SUMIFS('CMS Downtime'!$J$24:$J$523,'CMS Downtime'!$B$24:$B$523,$B654,'CMS Downtime'!$C$24:$C$523,$C654,'CMS Downtime'!$D$24:$D$523,$D654,'CMS Downtime'!$K$24:$K$523,"Monitoring Equipment Malfunction"))</f>
        <v/>
      </c>
      <c r="I654" s="160" t="str">
        <f>IF($C654="","",SUMIFS('CMS Downtime'!$J$24:$J$523,'CMS Downtime'!$B$24:$B$523,$B654,'CMS Downtime'!$C$24:$C$523,$C654,'CMS Downtime'!$D$24:$D$523,$D654,'CMS Downtime'!$K$24:$K$523,"NonMonitoring Equipment Malfunction"))</f>
        <v/>
      </c>
      <c r="J654" s="160" t="str">
        <f>IF($C654="","",SUMIFS('CMS Downtime'!$J$24:$J$523,'CMS Downtime'!$B$24:$B$523,$B654,'CMS Downtime'!$C$24:$C$523,$C654,'CMS Downtime'!$D$24:$D$523,$D654,'CMS Downtime'!$K$24:$K$523,"Quality Assurance/Quality Control Calibrations"))</f>
        <v/>
      </c>
      <c r="K654" s="160" t="str">
        <f>IF($C654="","",SUMIFS('CMS Downtime'!$J$24:$J$523,'CMS Downtime'!$B$24:$B$523,$B654,'CMS Downtime'!$C$24:$C$523,$C654,'CMS Downtime'!$D$24:$D$523,$D654,'CMS Downtime'!$K$24:$K$523,"Other Known Causes"))</f>
        <v/>
      </c>
      <c r="L654" s="160" t="str">
        <f>IF($C654="","",SUMIFS('CMS Downtime'!$J$24:$J$523,'CMS Downtime'!$B$24:$B$523,$B654,'CMS Downtime'!$C$24:$C$523,$C654,'CMS Downtime'!$D$24:$D$523,$D654,'CMS Downtime'!$K$24:$K$523,"Other Unknown Causes"))</f>
        <v/>
      </c>
    </row>
    <row r="655" spans="2:12" s="119" customFormat="1" x14ac:dyDescent="0.25">
      <c r="B655" s="144" t="str">
        <f>IF(Lists!AM633="","",Lists!AM633)</f>
        <v/>
      </c>
      <c r="C655" s="145" t="str">
        <f>IF(Lists!AN633="","",Lists!AN633)</f>
        <v/>
      </c>
      <c r="D655" s="145" t="str">
        <f>IF(Lists!AO633="","",Lists!AO633)</f>
        <v/>
      </c>
      <c r="E655" s="135"/>
      <c r="F655" s="142" t="str">
        <f>IF(C655="","",SUMIFS('CMS Downtime'!$J$24:'CMS Downtime'!$J$1323,'CMS Downtime'!$B$24:'CMS Downtime'!$B$1323,B655,'CMS Downtime'!$C$24:'CMS Downtime'!$C$1323,C655,'CMS Downtime'!$D$24:'CMS Downtime'!$D$1323,D655))</f>
        <v/>
      </c>
      <c r="G655" s="158" t="str">
        <f t="shared" si="9"/>
        <v/>
      </c>
      <c r="H655" s="160" t="str">
        <f>IF($C655="","",SUMIFS('CMS Downtime'!$J$24:$J$523,'CMS Downtime'!$B$24:$B$523,$B655,'CMS Downtime'!$C$24:$C$523,$C655,'CMS Downtime'!$D$24:$D$523,$D655,'CMS Downtime'!$K$24:$K$523,"Monitoring Equipment Malfunction"))</f>
        <v/>
      </c>
      <c r="I655" s="160" t="str">
        <f>IF($C655="","",SUMIFS('CMS Downtime'!$J$24:$J$523,'CMS Downtime'!$B$24:$B$523,$B655,'CMS Downtime'!$C$24:$C$523,$C655,'CMS Downtime'!$D$24:$D$523,$D655,'CMS Downtime'!$K$24:$K$523,"NonMonitoring Equipment Malfunction"))</f>
        <v/>
      </c>
      <c r="J655" s="160" t="str">
        <f>IF($C655="","",SUMIFS('CMS Downtime'!$J$24:$J$523,'CMS Downtime'!$B$24:$B$523,$B655,'CMS Downtime'!$C$24:$C$523,$C655,'CMS Downtime'!$D$24:$D$523,$D655,'CMS Downtime'!$K$24:$K$523,"Quality Assurance/Quality Control Calibrations"))</f>
        <v/>
      </c>
      <c r="K655" s="160" t="str">
        <f>IF($C655="","",SUMIFS('CMS Downtime'!$J$24:$J$523,'CMS Downtime'!$B$24:$B$523,$B655,'CMS Downtime'!$C$24:$C$523,$C655,'CMS Downtime'!$D$24:$D$523,$D655,'CMS Downtime'!$K$24:$K$523,"Other Known Causes"))</f>
        <v/>
      </c>
      <c r="L655" s="160" t="str">
        <f>IF($C655="","",SUMIFS('CMS Downtime'!$J$24:$J$523,'CMS Downtime'!$B$24:$B$523,$B655,'CMS Downtime'!$C$24:$C$523,$C655,'CMS Downtime'!$D$24:$D$523,$D655,'CMS Downtime'!$K$24:$K$523,"Other Unknown Causes"))</f>
        <v/>
      </c>
    </row>
    <row r="656" spans="2:12" s="119" customFormat="1" x14ac:dyDescent="0.25">
      <c r="B656" s="144" t="str">
        <f>IF(Lists!AM634="","",Lists!AM634)</f>
        <v/>
      </c>
      <c r="C656" s="145" t="str">
        <f>IF(Lists!AN634="","",Lists!AN634)</f>
        <v/>
      </c>
      <c r="D656" s="145" t="str">
        <f>IF(Lists!AO634="","",Lists!AO634)</f>
        <v/>
      </c>
      <c r="E656" s="135"/>
      <c r="F656" s="142" t="str">
        <f>IF(C656="","",SUMIFS('CMS Downtime'!$J$24:'CMS Downtime'!$J$1323,'CMS Downtime'!$B$24:'CMS Downtime'!$B$1323,B656,'CMS Downtime'!$C$24:'CMS Downtime'!$C$1323,C656,'CMS Downtime'!$D$24:'CMS Downtime'!$D$1323,D656))</f>
        <v/>
      </c>
      <c r="G656" s="158" t="str">
        <f t="shared" si="9"/>
        <v/>
      </c>
      <c r="H656" s="160" t="str">
        <f>IF($C656="","",SUMIFS('CMS Downtime'!$J$24:$J$523,'CMS Downtime'!$B$24:$B$523,$B656,'CMS Downtime'!$C$24:$C$523,$C656,'CMS Downtime'!$D$24:$D$523,$D656,'CMS Downtime'!$K$24:$K$523,"Monitoring Equipment Malfunction"))</f>
        <v/>
      </c>
      <c r="I656" s="160" t="str">
        <f>IF($C656="","",SUMIFS('CMS Downtime'!$J$24:$J$523,'CMS Downtime'!$B$24:$B$523,$B656,'CMS Downtime'!$C$24:$C$523,$C656,'CMS Downtime'!$D$24:$D$523,$D656,'CMS Downtime'!$K$24:$K$523,"NonMonitoring Equipment Malfunction"))</f>
        <v/>
      </c>
      <c r="J656" s="160" t="str">
        <f>IF($C656="","",SUMIFS('CMS Downtime'!$J$24:$J$523,'CMS Downtime'!$B$24:$B$523,$B656,'CMS Downtime'!$C$24:$C$523,$C656,'CMS Downtime'!$D$24:$D$523,$D656,'CMS Downtime'!$K$24:$K$523,"Quality Assurance/Quality Control Calibrations"))</f>
        <v/>
      </c>
      <c r="K656" s="160" t="str">
        <f>IF($C656="","",SUMIFS('CMS Downtime'!$J$24:$J$523,'CMS Downtime'!$B$24:$B$523,$B656,'CMS Downtime'!$C$24:$C$523,$C656,'CMS Downtime'!$D$24:$D$523,$D656,'CMS Downtime'!$K$24:$K$523,"Other Known Causes"))</f>
        <v/>
      </c>
      <c r="L656" s="160" t="str">
        <f>IF($C656="","",SUMIFS('CMS Downtime'!$J$24:$J$523,'CMS Downtime'!$B$24:$B$523,$B656,'CMS Downtime'!$C$24:$C$523,$C656,'CMS Downtime'!$D$24:$D$523,$D656,'CMS Downtime'!$K$24:$K$523,"Other Unknown Causes"))</f>
        <v/>
      </c>
    </row>
    <row r="657" spans="2:12" s="119" customFormat="1" x14ac:dyDescent="0.25">
      <c r="B657" s="144" t="str">
        <f>IF(Lists!AM635="","",Lists!AM635)</f>
        <v/>
      </c>
      <c r="C657" s="145" t="str">
        <f>IF(Lists!AN635="","",Lists!AN635)</f>
        <v/>
      </c>
      <c r="D657" s="145" t="str">
        <f>IF(Lists!AO635="","",Lists!AO635)</f>
        <v/>
      </c>
      <c r="E657" s="135"/>
      <c r="F657" s="142" t="str">
        <f>IF(C657="","",SUMIFS('CMS Downtime'!$J$24:'CMS Downtime'!$J$1323,'CMS Downtime'!$B$24:'CMS Downtime'!$B$1323,B657,'CMS Downtime'!$C$24:'CMS Downtime'!$C$1323,C657,'CMS Downtime'!$D$24:'CMS Downtime'!$D$1323,D657))</f>
        <v/>
      </c>
      <c r="G657" s="158" t="str">
        <f t="shared" si="9"/>
        <v/>
      </c>
      <c r="H657" s="160" t="str">
        <f>IF($C657="","",SUMIFS('CMS Downtime'!$J$24:$J$523,'CMS Downtime'!$B$24:$B$523,$B657,'CMS Downtime'!$C$24:$C$523,$C657,'CMS Downtime'!$D$24:$D$523,$D657,'CMS Downtime'!$K$24:$K$523,"Monitoring Equipment Malfunction"))</f>
        <v/>
      </c>
      <c r="I657" s="160" t="str">
        <f>IF($C657="","",SUMIFS('CMS Downtime'!$J$24:$J$523,'CMS Downtime'!$B$24:$B$523,$B657,'CMS Downtime'!$C$24:$C$523,$C657,'CMS Downtime'!$D$24:$D$523,$D657,'CMS Downtime'!$K$24:$K$523,"NonMonitoring Equipment Malfunction"))</f>
        <v/>
      </c>
      <c r="J657" s="160" t="str">
        <f>IF($C657="","",SUMIFS('CMS Downtime'!$J$24:$J$523,'CMS Downtime'!$B$24:$B$523,$B657,'CMS Downtime'!$C$24:$C$523,$C657,'CMS Downtime'!$D$24:$D$523,$D657,'CMS Downtime'!$K$24:$K$523,"Quality Assurance/Quality Control Calibrations"))</f>
        <v/>
      </c>
      <c r="K657" s="160" t="str">
        <f>IF($C657="","",SUMIFS('CMS Downtime'!$J$24:$J$523,'CMS Downtime'!$B$24:$B$523,$B657,'CMS Downtime'!$C$24:$C$523,$C657,'CMS Downtime'!$D$24:$D$523,$D657,'CMS Downtime'!$K$24:$K$523,"Other Known Causes"))</f>
        <v/>
      </c>
      <c r="L657" s="160" t="str">
        <f>IF($C657="","",SUMIFS('CMS Downtime'!$J$24:$J$523,'CMS Downtime'!$B$24:$B$523,$B657,'CMS Downtime'!$C$24:$C$523,$C657,'CMS Downtime'!$D$24:$D$523,$D657,'CMS Downtime'!$K$24:$K$523,"Other Unknown Causes"))</f>
        <v/>
      </c>
    </row>
    <row r="658" spans="2:12" s="119" customFormat="1" x14ac:dyDescent="0.25">
      <c r="B658" s="144" t="str">
        <f>IF(Lists!AM636="","",Lists!AM636)</f>
        <v/>
      </c>
      <c r="C658" s="145" t="str">
        <f>IF(Lists!AN636="","",Lists!AN636)</f>
        <v/>
      </c>
      <c r="D658" s="145" t="str">
        <f>IF(Lists!AO636="","",Lists!AO636)</f>
        <v/>
      </c>
      <c r="E658" s="135"/>
      <c r="F658" s="142" t="str">
        <f>IF(C658="","",SUMIFS('CMS Downtime'!$J$24:'CMS Downtime'!$J$1323,'CMS Downtime'!$B$24:'CMS Downtime'!$B$1323,B658,'CMS Downtime'!$C$24:'CMS Downtime'!$C$1323,C658,'CMS Downtime'!$D$24:'CMS Downtime'!$D$1323,D658))</f>
        <v/>
      </c>
      <c r="G658" s="158" t="str">
        <f t="shared" si="9"/>
        <v/>
      </c>
      <c r="H658" s="160" t="str">
        <f>IF($C658="","",SUMIFS('CMS Downtime'!$J$24:$J$523,'CMS Downtime'!$B$24:$B$523,$B658,'CMS Downtime'!$C$24:$C$523,$C658,'CMS Downtime'!$D$24:$D$523,$D658,'CMS Downtime'!$K$24:$K$523,"Monitoring Equipment Malfunction"))</f>
        <v/>
      </c>
      <c r="I658" s="160" t="str">
        <f>IF($C658="","",SUMIFS('CMS Downtime'!$J$24:$J$523,'CMS Downtime'!$B$24:$B$523,$B658,'CMS Downtime'!$C$24:$C$523,$C658,'CMS Downtime'!$D$24:$D$523,$D658,'CMS Downtime'!$K$24:$K$523,"NonMonitoring Equipment Malfunction"))</f>
        <v/>
      </c>
      <c r="J658" s="160" t="str">
        <f>IF($C658="","",SUMIFS('CMS Downtime'!$J$24:$J$523,'CMS Downtime'!$B$24:$B$523,$B658,'CMS Downtime'!$C$24:$C$523,$C658,'CMS Downtime'!$D$24:$D$523,$D658,'CMS Downtime'!$K$24:$K$523,"Quality Assurance/Quality Control Calibrations"))</f>
        <v/>
      </c>
      <c r="K658" s="160" t="str">
        <f>IF($C658="","",SUMIFS('CMS Downtime'!$J$24:$J$523,'CMS Downtime'!$B$24:$B$523,$B658,'CMS Downtime'!$C$24:$C$523,$C658,'CMS Downtime'!$D$24:$D$523,$D658,'CMS Downtime'!$K$24:$K$523,"Other Known Causes"))</f>
        <v/>
      </c>
      <c r="L658" s="160" t="str">
        <f>IF($C658="","",SUMIFS('CMS Downtime'!$J$24:$J$523,'CMS Downtime'!$B$24:$B$523,$B658,'CMS Downtime'!$C$24:$C$523,$C658,'CMS Downtime'!$D$24:$D$523,$D658,'CMS Downtime'!$K$24:$K$523,"Other Unknown Causes"))</f>
        <v/>
      </c>
    </row>
    <row r="659" spans="2:12" s="119" customFormat="1" x14ac:dyDescent="0.25">
      <c r="B659" s="144" t="str">
        <f>IF(Lists!AM637="","",Lists!AM637)</f>
        <v/>
      </c>
      <c r="C659" s="145" t="str">
        <f>IF(Lists!AN637="","",Lists!AN637)</f>
        <v/>
      </c>
      <c r="D659" s="145" t="str">
        <f>IF(Lists!AO637="","",Lists!AO637)</f>
        <v/>
      </c>
      <c r="E659" s="135"/>
      <c r="F659" s="142" t="str">
        <f>IF(C659="","",SUMIFS('CMS Downtime'!$J$24:'CMS Downtime'!$J$1323,'CMS Downtime'!$B$24:'CMS Downtime'!$B$1323,B659,'CMS Downtime'!$C$24:'CMS Downtime'!$C$1323,C659,'CMS Downtime'!$D$24:'CMS Downtime'!$D$1323,D659))</f>
        <v/>
      </c>
      <c r="G659" s="158" t="str">
        <f t="shared" si="9"/>
        <v/>
      </c>
      <c r="H659" s="160" t="str">
        <f>IF($C659="","",SUMIFS('CMS Downtime'!$J$24:$J$523,'CMS Downtime'!$B$24:$B$523,$B659,'CMS Downtime'!$C$24:$C$523,$C659,'CMS Downtime'!$D$24:$D$523,$D659,'CMS Downtime'!$K$24:$K$523,"Monitoring Equipment Malfunction"))</f>
        <v/>
      </c>
      <c r="I659" s="160" t="str">
        <f>IF($C659="","",SUMIFS('CMS Downtime'!$J$24:$J$523,'CMS Downtime'!$B$24:$B$523,$B659,'CMS Downtime'!$C$24:$C$523,$C659,'CMS Downtime'!$D$24:$D$523,$D659,'CMS Downtime'!$K$24:$K$523,"NonMonitoring Equipment Malfunction"))</f>
        <v/>
      </c>
      <c r="J659" s="160" t="str">
        <f>IF($C659="","",SUMIFS('CMS Downtime'!$J$24:$J$523,'CMS Downtime'!$B$24:$B$523,$B659,'CMS Downtime'!$C$24:$C$523,$C659,'CMS Downtime'!$D$24:$D$523,$D659,'CMS Downtime'!$K$24:$K$523,"Quality Assurance/Quality Control Calibrations"))</f>
        <v/>
      </c>
      <c r="K659" s="160" t="str">
        <f>IF($C659="","",SUMIFS('CMS Downtime'!$J$24:$J$523,'CMS Downtime'!$B$24:$B$523,$B659,'CMS Downtime'!$C$24:$C$523,$C659,'CMS Downtime'!$D$24:$D$523,$D659,'CMS Downtime'!$K$24:$K$523,"Other Known Causes"))</f>
        <v/>
      </c>
      <c r="L659" s="160" t="str">
        <f>IF($C659="","",SUMIFS('CMS Downtime'!$J$24:$J$523,'CMS Downtime'!$B$24:$B$523,$B659,'CMS Downtime'!$C$24:$C$523,$C659,'CMS Downtime'!$D$24:$D$523,$D659,'CMS Downtime'!$K$24:$K$523,"Other Unknown Causes"))</f>
        <v/>
      </c>
    </row>
    <row r="660" spans="2:12" s="119" customFormat="1" x14ac:dyDescent="0.25">
      <c r="B660" s="144" t="str">
        <f>IF(Lists!AM638="","",Lists!AM638)</f>
        <v/>
      </c>
      <c r="C660" s="145" t="str">
        <f>IF(Lists!AN638="","",Lists!AN638)</f>
        <v/>
      </c>
      <c r="D660" s="145" t="str">
        <f>IF(Lists!AO638="","",Lists!AO638)</f>
        <v/>
      </c>
      <c r="E660" s="135"/>
      <c r="F660" s="142" t="str">
        <f>IF(C660="","",SUMIFS('CMS Downtime'!$J$24:'CMS Downtime'!$J$1323,'CMS Downtime'!$B$24:'CMS Downtime'!$B$1323,B660,'CMS Downtime'!$C$24:'CMS Downtime'!$C$1323,C660,'CMS Downtime'!$D$24:'CMS Downtime'!$D$1323,D660))</f>
        <v/>
      </c>
      <c r="G660" s="158" t="str">
        <f t="shared" si="9"/>
        <v/>
      </c>
      <c r="H660" s="160" t="str">
        <f>IF($C660="","",SUMIFS('CMS Downtime'!$J$24:$J$523,'CMS Downtime'!$B$24:$B$523,$B660,'CMS Downtime'!$C$24:$C$523,$C660,'CMS Downtime'!$D$24:$D$523,$D660,'CMS Downtime'!$K$24:$K$523,"Monitoring Equipment Malfunction"))</f>
        <v/>
      </c>
      <c r="I660" s="160" t="str">
        <f>IF($C660="","",SUMIFS('CMS Downtime'!$J$24:$J$523,'CMS Downtime'!$B$24:$B$523,$B660,'CMS Downtime'!$C$24:$C$523,$C660,'CMS Downtime'!$D$24:$D$523,$D660,'CMS Downtime'!$K$24:$K$523,"NonMonitoring Equipment Malfunction"))</f>
        <v/>
      </c>
      <c r="J660" s="160" t="str">
        <f>IF($C660="","",SUMIFS('CMS Downtime'!$J$24:$J$523,'CMS Downtime'!$B$24:$B$523,$B660,'CMS Downtime'!$C$24:$C$523,$C660,'CMS Downtime'!$D$24:$D$523,$D660,'CMS Downtime'!$K$24:$K$523,"Quality Assurance/Quality Control Calibrations"))</f>
        <v/>
      </c>
      <c r="K660" s="160" t="str">
        <f>IF($C660="","",SUMIFS('CMS Downtime'!$J$24:$J$523,'CMS Downtime'!$B$24:$B$523,$B660,'CMS Downtime'!$C$24:$C$523,$C660,'CMS Downtime'!$D$24:$D$523,$D660,'CMS Downtime'!$K$24:$K$523,"Other Known Causes"))</f>
        <v/>
      </c>
      <c r="L660" s="160" t="str">
        <f>IF($C660="","",SUMIFS('CMS Downtime'!$J$24:$J$523,'CMS Downtime'!$B$24:$B$523,$B660,'CMS Downtime'!$C$24:$C$523,$C660,'CMS Downtime'!$D$24:$D$523,$D660,'CMS Downtime'!$K$24:$K$523,"Other Unknown Causes"))</f>
        <v/>
      </c>
    </row>
    <row r="661" spans="2:12" s="119" customFormat="1" x14ac:dyDescent="0.25">
      <c r="B661" s="144" t="str">
        <f>IF(Lists!AM639="","",Lists!AM639)</f>
        <v/>
      </c>
      <c r="C661" s="145" t="str">
        <f>IF(Lists!AN639="","",Lists!AN639)</f>
        <v/>
      </c>
      <c r="D661" s="145" t="str">
        <f>IF(Lists!AO639="","",Lists!AO639)</f>
        <v/>
      </c>
      <c r="E661" s="135"/>
      <c r="F661" s="142" t="str">
        <f>IF(C661="","",SUMIFS('CMS Downtime'!$J$24:'CMS Downtime'!$J$1323,'CMS Downtime'!$B$24:'CMS Downtime'!$B$1323,B661,'CMS Downtime'!$C$24:'CMS Downtime'!$C$1323,C661,'CMS Downtime'!$D$24:'CMS Downtime'!$D$1323,D661))</f>
        <v/>
      </c>
      <c r="G661" s="158" t="str">
        <f t="shared" si="9"/>
        <v/>
      </c>
      <c r="H661" s="160" t="str">
        <f>IF($C661="","",SUMIFS('CMS Downtime'!$J$24:$J$523,'CMS Downtime'!$B$24:$B$523,$B661,'CMS Downtime'!$C$24:$C$523,$C661,'CMS Downtime'!$D$24:$D$523,$D661,'CMS Downtime'!$K$24:$K$523,"Monitoring Equipment Malfunction"))</f>
        <v/>
      </c>
      <c r="I661" s="160" t="str">
        <f>IF($C661="","",SUMIFS('CMS Downtime'!$J$24:$J$523,'CMS Downtime'!$B$24:$B$523,$B661,'CMS Downtime'!$C$24:$C$523,$C661,'CMS Downtime'!$D$24:$D$523,$D661,'CMS Downtime'!$K$24:$K$523,"NonMonitoring Equipment Malfunction"))</f>
        <v/>
      </c>
      <c r="J661" s="160" t="str">
        <f>IF($C661="","",SUMIFS('CMS Downtime'!$J$24:$J$523,'CMS Downtime'!$B$24:$B$523,$B661,'CMS Downtime'!$C$24:$C$523,$C661,'CMS Downtime'!$D$24:$D$523,$D661,'CMS Downtime'!$K$24:$K$523,"Quality Assurance/Quality Control Calibrations"))</f>
        <v/>
      </c>
      <c r="K661" s="160" t="str">
        <f>IF($C661="","",SUMIFS('CMS Downtime'!$J$24:$J$523,'CMS Downtime'!$B$24:$B$523,$B661,'CMS Downtime'!$C$24:$C$523,$C661,'CMS Downtime'!$D$24:$D$523,$D661,'CMS Downtime'!$K$24:$K$523,"Other Known Causes"))</f>
        <v/>
      </c>
      <c r="L661" s="160" t="str">
        <f>IF($C661="","",SUMIFS('CMS Downtime'!$J$24:$J$523,'CMS Downtime'!$B$24:$B$523,$B661,'CMS Downtime'!$C$24:$C$523,$C661,'CMS Downtime'!$D$24:$D$523,$D661,'CMS Downtime'!$K$24:$K$523,"Other Unknown Causes"))</f>
        <v/>
      </c>
    </row>
    <row r="662" spans="2:12" s="119" customFormat="1" x14ac:dyDescent="0.25">
      <c r="B662" s="144" t="str">
        <f>IF(Lists!AM640="","",Lists!AM640)</f>
        <v/>
      </c>
      <c r="C662" s="145" t="str">
        <f>IF(Lists!AN640="","",Lists!AN640)</f>
        <v/>
      </c>
      <c r="D662" s="145" t="str">
        <f>IF(Lists!AO640="","",Lists!AO640)</f>
        <v/>
      </c>
      <c r="E662" s="135"/>
      <c r="F662" s="142" t="str">
        <f>IF(C662="","",SUMIFS('CMS Downtime'!$J$24:'CMS Downtime'!$J$1323,'CMS Downtime'!$B$24:'CMS Downtime'!$B$1323,B662,'CMS Downtime'!$C$24:'CMS Downtime'!$C$1323,C662,'CMS Downtime'!$D$24:'CMS Downtime'!$D$1323,D662))</f>
        <v/>
      </c>
      <c r="G662" s="158" t="str">
        <f t="shared" si="9"/>
        <v/>
      </c>
      <c r="H662" s="160" t="str">
        <f>IF($C662="","",SUMIFS('CMS Downtime'!$J$24:$J$523,'CMS Downtime'!$B$24:$B$523,$B662,'CMS Downtime'!$C$24:$C$523,$C662,'CMS Downtime'!$D$24:$D$523,$D662,'CMS Downtime'!$K$24:$K$523,"Monitoring Equipment Malfunction"))</f>
        <v/>
      </c>
      <c r="I662" s="160" t="str">
        <f>IF($C662="","",SUMIFS('CMS Downtime'!$J$24:$J$523,'CMS Downtime'!$B$24:$B$523,$B662,'CMS Downtime'!$C$24:$C$523,$C662,'CMS Downtime'!$D$24:$D$523,$D662,'CMS Downtime'!$K$24:$K$523,"NonMonitoring Equipment Malfunction"))</f>
        <v/>
      </c>
      <c r="J662" s="160" t="str">
        <f>IF($C662="","",SUMIFS('CMS Downtime'!$J$24:$J$523,'CMS Downtime'!$B$24:$B$523,$B662,'CMS Downtime'!$C$24:$C$523,$C662,'CMS Downtime'!$D$24:$D$523,$D662,'CMS Downtime'!$K$24:$K$523,"Quality Assurance/Quality Control Calibrations"))</f>
        <v/>
      </c>
      <c r="K662" s="160" t="str">
        <f>IF($C662="","",SUMIFS('CMS Downtime'!$J$24:$J$523,'CMS Downtime'!$B$24:$B$523,$B662,'CMS Downtime'!$C$24:$C$523,$C662,'CMS Downtime'!$D$24:$D$523,$D662,'CMS Downtime'!$K$24:$K$523,"Other Known Causes"))</f>
        <v/>
      </c>
      <c r="L662" s="160" t="str">
        <f>IF($C662="","",SUMIFS('CMS Downtime'!$J$24:$J$523,'CMS Downtime'!$B$24:$B$523,$B662,'CMS Downtime'!$C$24:$C$523,$C662,'CMS Downtime'!$D$24:$D$523,$D662,'CMS Downtime'!$K$24:$K$523,"Other Unknown Causes"))</f>
        <v/>
      </c>
    </row>
    <row r="663" spans="2:12" s="119" customFormat="1" x14ac:dyDescent="0.25">
      <c r="B663" s="144" t="str">
        <f>IF(Lists!AM641="","",Lists!AM641)</f>
        <v/>
      </c>
      <c r="C663" s="145" t="str">
        <f>IF(Lists!AN641="","",Lists!AN641)</f>
        <v/>
      </c>
      <c r="D663" s="145" t="str">
        <f>IF(Lists!AO641="","",Lists!AO641)</f>
        <v/>
      </c>
      <c r="E663" s="135"/>
      <c r="F663" s="142" t="str">
        <f>IF(C663="","",SUMIFS('CMS Downtime'!$J$24:'CMS Downtime'!$J$1323,'CMS Downtime'!$B$24:'CMS Downtime'!$B$1323,B663,'CMS Downtime'!$C$24:'CMS Downtime'!$C$1323,C663,'CMS Downtime'!$D$24:'CMS Downtime'!$D$1323,D663))</f>
        <v/>
      </c>
      <c r="G663" s="158" t="str">
        <f t="shared" si="9"/>
        <v/>
      </c>
      <c r="H663" s="160" t="str">
        <f>IF($C663="","",SUMIFS('CMS Downtime'!$J$24:$J$523,'CMS Downtime'!$B$24:$B$523,$B663,'CMS Downtime'!$C$24:$C$523,$C663,'CMS Downtime'!$D$24:$D$523,$D663,'CMS Downtime'!$K$24:$K$523,"Monitoring Equipment Malfunction"))</f>
        <v/>
      </c>
      <c r="I663" s="160" t="str">
        <f>IF($C663="","",SUMIFS('CMS Downtime'!$J$24:$J$523,'CMS Downtime'!$B$24:$B$523,$B663,'CMS Downtime'!$C$24:$C$523,$C663,'CMS Downtime'!$D$24:$D$523,$D663,'CMS Downtime'!$K$24:$K$523,"NonMonitoring Equipment Malfunction"))</f>
        <v/>
      </c>
      <c r="J663" s="160" t="str">
        <f>IF($C663="","",SUMIFS('CMS Downtime'!$J$24:$J$523,'CMS Downtime'!$B$24:$B$523,$B663,'CMS Downtime'!$C$24:$C$523,$C663,'CMS Downtime'!$D$24:$D$523,$D663,'CMS Downtime'!$K$24:$K$523,"Quality Assurance/Quality Control Calibrations"))</f>
        <v/>
      </c>
      <c r="K663" s="160" t="str">
        <f>IF($C663="","",SUMIFS('CMS Downtime'!$J$24:$J$523,'CMS Downtime'!$B$24:$B$523,$B663,'CMS Downtime'!$C$24:$C$523,$C663,'CMS Downtime'!$D$24:$D$523,$D663,'CMS Downtime'!$K$24:$K$523,"Other Known Causes"))</f>
        <v/>
      </c>
      <c r="L663" s="160" t="str">
        <f>IF($C663="","",SUMIFS('CMS Downtime'!$J$24:$J$523,'CMS Downtime'!$B$24:$B$523,$B663,'CMS Downtime'!$C$24:$C$523,$C663,'CMS Downtime'!$D$24:$D$523,$D663,'CMS Downtime'!$K$24:$K$523,"Other Unknown Causes"))</f>
        <v/>
      </c>
    </row>
    <row r="664" spans="2:12" s="119" customFormat="1" x14ac:dyDescent="0.25">
      <c r="B664" s="144" t="str">
        <f>IF(Lists!AM642="","",Lists!AM642)</f>
        <v/>
      </c>
      <c r="C664" s="145" t="str">
        <f>IF(Lists!AN642="","",Lists!AN642)</f>
        <v/>
      </c>
      <c r="D664" s="145" t="str">
        <f>IF(Lists!AO642="","",Lists!AO642)</f>
        <v/>
      </c>
      <c r="E664" s="135"/>
      <c r="F664" s="142" t="str">
        <f>IF(C664="","",SUMIFS('CMS Downtime'!$J$24:'CMS Downtime'!$J$1323,'CMS Downtime'!$B$24:'CMS Downtime'!$B$1323,B664,'CMS Downtime'!$C$24:'CMS Downtime'!$C$1323,C664,'CMS Downtime'!$D$24:'CMS Downtime'!$D$1323,D664))</f>
        <v/>
      </c>
      <c r="G664" s="158" t="str">
        <f t="shared" si="9"/>
        <v/>
      </c>
      <c r="H664" s="160" t="str">
        <f>IF($C664="","",SUMIFS('CMS Downtime'!$J$24:$J$523,'CMS Downtime'!$B$24:$B$523,$B664,'CMS Downtime'!$C$24:$C$523,$C664,'CMS Downtime'!$D$24:$D$523,$D664,'CMS Downtime'!$K$24:$K$523,"Monitoring Equipment Malfunction"))</f>
        <v/>
      </c>
      <c r="I664" s="160" t="str">
        <f>IF($C664="","",SUMIFS('CMS Downtime'!$J$24:$J$523,'CMS Downtime'!$B$24:$B$523,$B664,'CMS Downtime'!$C$24:$C$523,$C664,'CMS Downtime'!$D$24:$D$523,$D664,'CMS Downtime'!$K$24:$K$523,"NonMonitoring Equipment Malfunction"))</f>
        <v/>
      </c>
      <c r="J664" s="160" t="str">
        <f>IF($C664="","",SUMIFS('CMS Downtime'!$J$24:$J$523,'CMS Downtime'!$B$24:$B$523,$B664,'CMS Downtime'!$C$24:$C$523,$C664,'CMS Downtime'!$D$24:$D$523,$D664,'CMS Downtime'!$K$24:$K$523,"Quality Assurance/Quality Control Calibrations"))</f>
        <v/>
      </c>
      <c r="K664" s="160" t="str">
        <f>IF($C664="","",SUMIFS('CMS Downtime'!$J$24:$J$523,'CMS Downtime'!$B$24:$B$523,$B664,'CMS Downtime'!$C$24:$C$523,$C664,'CMS Downtime'!$D$24:$D$523,$D664,'CMS Downtime'!$K$24:$K$523,"Other Known Causes"))</f>
        <v/>
      </c>
      <c r="L664" s="160" t="str">
        <f>IF($C664="","",SUMIFS('CMS Downtime'!$J$24:$J$523,'CMS Downtime'!$B$24:$B$523,$B664,'CMS Downtime'!$C$24:$C$523,$C664,'CMS Downtime'!$D$24:$D$523,$D664,'CMS Downtime'!$K$24:$K$523,"Other Unknown Causes"))</f>
        <v/>
      </c>
    </row>
    <row r="665" spans="2:12" s="119" customFormat="1" x14ac:dyDescent="0.25">
      <c r="B665" s="144" t="str">
        <f>IF(Lists!AM643="","",Lists!AM643)</f>
        <v/>
      </c>
      <c r="C665" s="145" t="str">
        <f>IF(Lists!AN643="","",Lists!AN643)</f>
        <v/>
      </c>
      <c r="D665" s="145" t="str">
        <f>IF(Lists!AO643="","",Lists!AO643)</f>
        <v/>
      </c>
      <c r="E665" s="135"/>
      <c r="F665" s="142" t="str">
        <f>IF(C665="","",SUMIFS('CMS Downtime'!$J$24:'CMS Downtime'!$J$1323,'CMS Downtime'!$B$24:'CMS Downtime'!$B$1323,B665,'CMS Downtime'!$C$24:'CMS Downtime'!$C$1323,C665,'CMS Downtime'!$D$24:'CMS Downtime'!$D$1323,D665))</f>
        <v/>
      </c>
      <c r="G665" s="158" t="str">
        <f t="shared" ref="G665:G728" si="10">IF($E665="","",F665/$E665)</f>
        <v/>
      </c>
      <c r="H665" s="160" t="str">
        <f>IF($C665="","",SUMIFS('CMS Downtime'!$J$24:$J$523,'CMS Downtime'!$B$24:$B$523,$B665,'CMS Downtime'!$C$24:$C$523,$C665,'CMS Downtime'!$D$24:$D$523,$D665,'CMS Downtime'!$K$24:$K$523,"Monitoring Equipment Malfunction"))</f>
        <v/>
      </c>
      <c r="I665" s="160" t="str">
        <f>IF($C665="","",SUMIFS('CMS Downtime'!$J$24:$J$523,'CMS Downtime'!$B$24:$B$523,$B665,'CMS Downtime'!$C$24:$C$523,$C665,'CMS Downtime'!$D$24:$D$523,$D665,'CMS Downtime'!$K$24:$K$523,"NonMonitoring Equipment Malfunction"))</f>
        <v/>
      </c>
      <c r="J665" s="160" t="str">
        <f>IF($C665="","",SUMIFS('CMS Downtime'!$J$24:$J$523,'CMS Downtime'!$B$24:$B$523,$B665,'CMS Downtime'!$C$24:$C$523,$C665,'CMS Downtime'!$D$24:$D$523,$D665,'CMS Downtime'!$K$24:$K$523,"Quality Assurance/Quality Control Calibrations"))</f>
        <v/>
      </c>
      <c r="K665" s="160" t="str">
        <f>IF($C665="","",SUMIFS('CMS Downtime'!$J$24:$J$523,'CMS Downtime'!$B$24:$B$523,$B665,'CMS Downtime'!$C$24:$C$523,$C665,'CMS Downtime'!$D$24:$D$523,$D665,'CMS Downtime'!$K$24:$K$523,"Other Known Causes"))</f>
        <v/>
      </c>
      <c r="L665" s="160" t="str">
        <f>IF($C665="","",SUMIFS('CMS Downtime'!$J$24:$J$523,'CMS Downtime'!$B$24:$B$523,$B665,'CMS Downtime'!$C$24:$C$523,$C665,'CMS Downtime'!$D$24:$D$523,$D665,'CMS Downtime'!$K$24:$K$523,"Other Unknown Causes"))</f>
        <v/>
      </c>
    </row>
    <row r="666" spans="2:12" s="119" customFormat="1" x14ac:dyDescent="0.25">
      <c r="B666" s="144" t="str">
        <f>IF(Lists!AM644="","",Lists!AM644)</f>
        <v/>
      </c>
      <c r="C666" s="145" t="str">
        <f>IF(Lists!AN644="","",Lists!AN644)</f>
        <v/>
      </c>
      <c r="D666" s="145" t="str">
        <f>IF(Lists!AO644="","",Lists!AO644)</f>
        <v/>
      </c>
      <c r="E666" s="135"/>
      <c r="F666" s="142" t="str">
        <f>IF(C666="","",SUMIFS('CMS Downtime'!$J$24:'CMS Downtime'!$J$1323,'CMS Downtime'!$B$24:'CMS Downtime'!$B$1323,B666,'CMS Downtime'!$C$24:'CMS Downtime'!$C$1323,C666,'CMS Downtime'!$D$24:'CMS Downtime'!$D$1323,D666))</f>
        <v/>
      </c>
      <c r="G666" s="158" t="str">
        <f t="shared" si="10"/>
        <v/>
      </c>
      <c r="H666" s="160" t="str">
        <f>IF($C666="","",SUMIFS('CMS Downtime'!$J$24:$J$523,'CMS Downtime'!$B$24:$B$523,$B666,'CMS Downtime'!$C$24:$C$523,$C666,'CMS Downtime'!$D$24:$D$523,$D666,'CMS Downtime'!$K$24:$K$523,"Monitoring Equipment Malfunction"))</f>
        <v/>
      </c>
      <c r="I666" s="160" t="str">
        <f>IF($C666="","",SUMIFS('CMS Downtime'!$J$24:$J$523,'CMS Downtime'!$B$24:$B$523,$B666,'CMS Downtime'!$C$24:$C$523,$C666,'CMS Downtime'!$D$24:$D$523,$D666,'CMS Downtime'!$K$24:$K$523,"NonMonitoring Equipment Malfunction"))</f>
        <v/>
      </c>
      <c r="J666" s="160" t="str">
        <f>IF($C666="","",SUMIFS('CMS Downtime'!$J$24:$J$523,'CMS Downtime'!$B$24:$B$523,$B666,'CMS Downtime'!$C$24:$C$523,$C666,'CMS Downtime'!$D$24:$D$523,$D666,'CMS Downtime'!$K$24:$K$523,"Quality Assurance/Quality Control Calibrations"))</f>
        <v/>
      </c>
      <c r="K666" s="160" t="str">
        <f>IF($C666="","",SUMIFS('CMS Downtime'!$J$24:$J$523,'CMS Downtime'!$B$24:$B$523,$B666,'CMS Downtime'!$C$24:$C$523,$C666,'CMS Downtime'!$D$24:$D$523,$D666,'CMS Downtime'!$K$24:$K$523,"Other Known Causes"))</f>
        <v/>
      </c>
      <c r="L666" s="160" t="str">
        <f>IF($C666="","",SUMIFS('CMS Downtime'!$J$24:$J$523,'CMS Downtime'!$B$24:$B$523,$B666,'CMS Downtime'!$C$24:$C$523,$C666,'CMS Downtime'!$D$24:$D$523,$D666,'CMS Downtime'!$K$24:$K$523,"Other Unknown Causes"))</f>
        <v/>
      </c>
    </row>
    <row r="667" spans="2:12" s="119" customFormat="1" x14ac:dyDescent="0.25">
      <c r="B667" s="144" t="str">
        <f>IF(Lists!AM645="","",Lists!AM645)</f>
        <v/>
      </c>
      <c r="C667" s="145" t="str">
        <f>IF(Lists!AN645="","",Lists!AN645)</f>
        <v/>
      </c>
      <c r="D667" s="145" t="str">
        <f>IF(Lists!AO645="","",Lists!AO645)</f>
        <v/>
      </c>
      <c r="E667" s="135"/>
      <c r="F667" s="142" t="str">
        <f>IF(C667="","",SUMIFS('CMS Downtime'!$J$24:'CMS Downtime'!$J$1323,'CMS Downtime'!$B$24:'CMS Downtime'!$B$1323,B667,'CMS Downtime'!$C$24:'CMS Downtime'!$C$1323,C667,'CMS Downtime'!$D$24:'CMS Downtime'!$D$1323,D667))</f>
        <v/>
      </c>
      <c r="G667" s="158" t="str">
        <f t="shared" si="10"/>
        <v/>
      </c>
      <c r="H667" s="160" t="str">
        <f>IF($C667="","",SUMIFS('CMS Downtime'!$J$24:$J$523,'CMS Downtime'!$B$24:$B$523,$B667,'CMS Downtime'!$C$24:$C$523,$C667,'CMS Downtime'!$D$24:$D$523,$D667,'CMS Downtime'!$K$24:$K$523,"Monitoring Equipment Malfunction"))</f>
        <v/>
      </c>
      <c r="I667" s="160" t="str">
        <f>IF($C667="","",SUMIFS('CMS Downtime'!$J$24:$J$523,'CMS Downtime'!$B$24:$B$523,$B667,'CMS Downtime'!$C$24:$C$523,$C667,'CMS Downtime'!$D$24:$D$523,$D667,'CMS Downtime'!$K$24:$K$523,"NonMonitoring Equipment Malfunction"))</f>
        <v/>
      </c>
      <c r="J667" s="160" t="str">
        <f>IF($C667="","",SUMIFS('CMS Downtime'!$J$24:$J$523,'CMS Downtime'!$B$24:$B$523,$B667,'CMS Downtime'!$C$24:$C$523,$C667,'CMS Downtime'!$D$24:$D$523,$D667,'CMS Downtime'!$K$24:$K$523,"Quality Assurance/Quality Control Calibrations"))</f>
        <v/>
      </c>
      <c r="K667" s="160" t="str">
        <f>IF($C667="","",SUMIFS('CMS Downtime'!$J$24:$J$523,'CMS Downtime'!$B$24:$B$523,$B667,'CMS Downtime'!$C$24:$C$523,$C667,'CMS Downtime'!$D$24:$D$523,$D667,'CMS Downtime'!$K$24:$K$523,"Other Known Causes"))</f>
        <v/>
      </c>
      <c r="L667" s="160" t="str">
        <f>IF($C667="","",SUMIFS('CMS Downtime'!$J$24:$J$523,'CMS Downtime'!$B$24:$B$523,$B667,'CMS Downtime'!$C$24:$C$523,$C667,'CMS Downtime'!$D$24:$D$523,$D667,'CMS Downtime'!$K$24:$K$523,"Other Unknown Causes"))</f>
        <v/>
      </c>
    </row>
    <row r="668" spans="2:12" s="119" customFormat="1" x14ac:dyDescent="0.25">
      <c r="B668" s="144" t="str">
        <f>IF(Lists!AM646="","",Lists!AM646)</f>
        <v/>
      </c>
      <c r="C668" s="145" t="str">
        <f>IF(Lists!AN646="","",Lists!AN646)</f>
        <v/>
      </c>
      <c r="D668" s="145" t="str">
        <f>IF(Lists!AO646="","",Lists!AO646)</f>
        <v/>
      </c>
      <c r="E668" s="135"/>
      <c r="F668" s="142" t="str">
        <f>IF(C668="","",SUMIFS('CMS Downtime'!$J$24:'CMS Downtime'!$J$1323,'CMS Downtime'!$B$24:'CMS Downtime'!$B$1323,B668,'CMS Downtime'!$C$24:'CMS Downtime'!$C$1323,C668,'CMS Downtime'!$D$24:'CMS Downtime'!$D$1323,D668))</f>
        <v/>
      </c>
      <c r="G668" s="158" t="str">
        <f t="shared" si="10"/>
        <v/>
      </c>
      <c r="H668" s="160" t="str">
        <f>IF($C668="","",SUMIFS('CMS Downtime'!$J$24:$J$523,'CMS Downtime'!$B$24:$B$523,$B668,'CMS Downtime'!$C$24:$C$523,$C668,'CMS Downtime'!$D$24:$D$523,$D668,'CMS Downtime'!$K$24:$K$523,"Monitoring Equipment Malfunction"))</f>
        <v/>
      </c>
      <c r="I668" s="160" t="str">
        <f>IF($C668="","",SUMIFS('CMS Downtime'!$J$24:$J$523,'CMS Downtime'!$B$24:$B$523,$B668,'CMS Downtime'!$C$24:$C$523,$C668,'CMS Downtime'!$D$24:$D$523,$D668,'CMS Downtime'!$K$24:$K$523,"NonMonitoring Equipment Malfunction"))</f>
        <v/>
      </c>
      <c r="J668" s="160" t="str">
        <f>IF($C668="","",SUMIFS('CMS Downtime'!$J$24:$J$523,'CMS Downtime'!$B$24:$B$523,$B668,'CMS Downtime'!$C$24:$C$523,$C668,'CMS Downtime'!$D$24:$D$523,$D668,'CMS Downtime'!$K$24:$K$523,"Quality Assurance/Quality Control Calibrations"))</f>
        <v/>
      </c>
      <c r="K668" s="160" t="str">
        <f>IF($C668="","",SUMIFS('CMS Downtime'!$J$24:$J$523,'CMS Downtime'!$B$24:$B$523,$B668,'CMS Downtime'!$C$24:$C$523,$C668,'CMS Downtime'!$D$24:$D$523,$D668,'CMS Downtime'!$K$24:$K$523,"Other Known Causes"))</f>
        <v/>
      </c>
      <c r="L668" s="160" t="str">
        <f>IF($C668="","",SUMIFS('CMS Downtime'!$J$24:$J$523,'CMS Downtime'!$B$24:$B$523,$B668,'CMS Downtime'!$C$24:$C$523,$C668,'CMS Downtime'!$D$24:$D$523,$D668,'CMS Downtime'!$K$24:$K$523,"Other Unknown Causes"))</f>
        <v/>
      </c>
    </row>
    <row r="669" spans="2:12" s="119" customFormat="1" x14ac:dyDescent="0.25">
      <c r="B669" s="144" t="str">
        <f>IF(Lists!AM647="","",Lists!AM647)</f>
        <v/>
      </c>
      <c r="C669" s="145" t="str">
        <f>IF(Lists!AN647="","",Lists!AN647)</f>
        <v/>
      </c>
      <c r="D669" s="145" t="str">
        <f>IF(Lists!AO647="","",Lists!AO647)</f>
        <v/>
      </c>
      <c r="E669" s="135"/>
      <c r="F669" s="142" t="str">
        <f>IF(C669="","",SUMIFS('CMS Downtime'!$J$24:'CMS Downtime'!$J$1323,'CMS Downtime'!$B$24:'CMS Downtime'!$B$1323,B669,'CMS Downtime'!$C$24:'CMS Downtime'!$C$1323,C669,'CMS Downtime'!$D$24:'CMS Downtime'!$D$1323,D669))</f>
        <v/>
      </c>
      <c r="G669" s="158" t="str">
        <f t="shared" si="10"/>
        <v/>
      </c>
      <c r="H669" s="160" t="str">
        <f>IF($C669="","",SUMIFS('CMS Downtime'!$J$24:$J$523,'CMS Downtime'!$B$24:$B$523,$B669,'CMS Downtime'!$C$24:$C$523,$C669,'CMS Downtime'!$D$24:$D$523,$D669,'CMS Downtime'!$K$24:$K$523,"Monitoring Equipment Malfunction"))</f>
        <v/>
      </c>
      <c r="I669" s="160" t="str">
        <f>IF($C669="","",SUMIFS('CMS Downtime'!$J$24:$J$523,'CMS Downtime'!$B$24:$B$523,$B669,'CMS Downtime'!$C$24:$C$523,$C669,'CMS Downtime'!$D$24:$D$523,$D669,'CMS Downtime'!$K$24:$K$523,"NonMonitoring Equipment Malfunction"))</f>
        <v/>
      </c>
      <c r="J669" s="160" t="str">
        <f>IF($C669="","",SUMIFS('CMS Downtime'!$J$24:$J$523,'CMS Downtime'!$B$24:$B$523,$B669,'CMS Downtime'!$C$24:$C$523,$C669,'CMS Downtime'!$D$24:$D$523,$D669,'CMS Downtime'!$K$24:$K$523,"Quality Assurance/Quality Control Calibrations"))</f>
        <v/>
      </c>
      <c r="K669" s="160" t="str">
        <f>IF($C669="","",SUMIFS('CMS Downtime'!$J$24:$J$523,'CMS Downtime'!$B$24:$B$523,$B669,'CMS Downtime'!$C$24:$C$523,$C669,'CMS Downtime'!$D$24:$D$523,$D669,'CMS Downtime'!$K$24:$K$523,"Other Known Causes"))</f>
        <v/>
      </c>
      <c r="L669" s="160" t="str">
        <f>IF($C669="","",SUMIFS('CMS Downtime'!$J$24:$J$523,'CMS Downtime'!$B$24:$B$523,$B669,'CMS Downtime'!$C$24:$C$523,$C669,'CMS Downtime'!$D$24:$D$523,$D669,'CMS Downtime'!$K$24:$K$523,"Other Unknown Causes"))</f>
        <v/>
      </c>
    </row>
    <row r="670" spans="2:12" s="119" customFormat="1" x14ac:dyDescent="0.25">
      <c r="B670" s="144" t="str">
        <f>IF(Lists!AM648="","",Lists!AM648)</f>
        <v/>
      </c>
      <c r="C670" s="145" t="str">
        <f>IF(Lists!AN648="","",Lists!AN648)</f>
        <v/>
      </c>
      <c r="D670" s="145" t="str">
        <f>IF(Lists!AO648="","",Lists!AO648)</f>
        <v/>
      </c>
      <c r="E670" s="135"/>
      <c r="F670" s="142" t="str">
        <f>IF(C670="","",SUMIFS('CMS Downtime'!$J$24:'CMS Downtime'!$J$1323,'CMS Downtime'!$B$24:'CMS Downtime'!$B$1323,B670,'CMS Downtime'!$C$24:'CMS Downtime'!$C$1323,C670,'CMS Downtime'!$D$24:'CMS Downtime'!$D$1323,D670))</f>
        <v/>
      </c>
      <c r="G670" s="158" t="str">
        <f t="shared" si="10"/>
        <v/>
      </c>
      <c r="H670" s="160" t="str">
        <f>IF($C670="","",SUMIFS('CMS Downtime'!$J$24:$J$523,'CMS Downtime'!$B$24:$B$523,$B670,'CMS Downtime'!$C$24:$C$523,$C670,'CMS Downtime'!$D$24:$D$523,$D670,'CMS Downtime'!$K$24:$K$523,"Monitoring Equipment Malfunction"))</f>
        <v/>
      </c>
      <c r="I670" s="160" t="str">
        <f>IF($C670="","",SUMIFS('CMS Downtime'!$J$24:$J$523,'CMS Downtime'!$B$24:$B$523,$B670,'CMS Downtime'!$C$24:$C$523,$C670,'CMS Downtime'!$D$24:$D$523,$D670,'CMS Downtime'!$K$24:$K$523,"NonMonitoring Equipment Malfunction"))</f>
        <v/>
      </c>
      <c r="J670" s="160" t="str">
        <f>IF($C670="","",SUMIFS('CMS Downtime'!$J$24:$J$523,'CMS Downtime'!$B$24:$B$523,$B670,'CMS Downtime'!$C$24:$C$523,$C670,'CMS Downtime'!$D$24:$D$523,$D670,'CMS Downtime'!$K$24:$K$523,"Quality Assurance/Quality Control Calibrations"))</f>
        <v/>
      </c>
      <c r="K670" s="160" t="str">
        <f>IF($C670="","",SUMIFS('CMS Downtime'!$J$24:$J$523,'CMS Downtime'!$B$24:$B$523,$B670,'CMS Downtime'!$C$24:$C$523,$C670,'CMS Downtime'!$D$24:$D$523,$D670,'CMS Downtime'!$K$24:$K$523,"Other Known Causes"))</f>
        <v/>
      </c>
      <c r="L670" s="160" t="str">
        <f>IF($C670="","",SUMIFS('CMS Downtime'!$J$24:$J$523,'CMS Downtime'!$B$24:$B$523,$B670,'CMS Downtime'!$C$24:$C$523,$C670,'CMS Downtime'!$D$24:$D$523,$D670,'CMS Downtime'!$K$24:$K$523,"Other Unknown Causes"))</f>
        <v/>
      </c>
    </row>
    <row r="671" spans="2:12" s="119" customFormat="1" x14ac:dyDescent="0.25">
      <c r="B671" s="144" t="str">
        <f>IF(Lists!AM649="","",Lists!AM649)</f>
        <v/>
      </c>
      <c r="C671" s="145" t="str">
        <f>IF(Lists!AN649="","",Lists!AN649)</f>
        <v/>
      </c>
      <c r="D671" s="145" t="str">
        <f>IF(Lists!AO649="","",Lists!AO649)</f>
        <v/>
      </c>
      <c r="E671" s="135"/>
      <c r="F671" s="142" t="str">
        <f>IF(C671="","",SUMIFS('CMS Downtime'!$J$24:'CMS Downtime'!$J$1323,'CMS Downtime'!$B$24:'CMS Downtime'!$B$1323,B671,'CMS Downtime'!$C$24:'CMS Downtime'!$C$1323,C671,'CMS Downtime'!$D$24:'CMS Downtime'!$D$1323,D671))</f>
        <v/>
      </c>
      <c r="G671" s="158" t="str">
        <f t="shared" si="10"/>
        <v/>
      </c>
      <c r="H671" s="160" t="str">
        <f>IF($C671="","",SUMIFS('CMS Downtime'!$J$24:$J$523,'CMS Downtime'!$B$24:$B$523,$B671,'CMS Downtime'!$C$24:$C$523,$C671,'CMS Downtime'!$D$24:$D$523,$D671,'CMS Downtime'!$K$24:$K$523,"Monitoring Equipment Malfunction"))</f>
        <v/>
      </c>
      <c r="I671" s="160" t="str">
        <f>IF($C671="","",SUMIFS('CMS Downtime'!$J$24:$J$523,'CMS Downtime'!$B$24:$B$523,$B671,'CMS Downtime'!$C$24:$C$523,$C671,'CMS Downtime'!$D$24:$D$523,$D671,'CMS Downtime'!$K$24:$K$523,"NonMonitoring Equipment Malfunction"))</f>
        <v/>
      </c>
      <c r="J671" s="160" t="str">
        <f>IF($C671="","",SUMIFS('CMS Downtime'!$J$24:$J$523,'CMS Downtime'!$B$24:$B$523,$B671,'CMS Downtime'!$C$24:$C$523,$C671,'CMS Downtime'!$D$24:$D$523,$D671,'CMS Downtime'!$K$24:$K$523,"Quality Assurance/Quality Control Calibrations"))</f>
        <v/>
      </c>
      <c r="K671" s="160" t="str">
        <f>IF($C671="","",SUMIFS('CMS Downtime'!$J$24:$J$523,'CMS Downtime'!$B$24:$B$523,$B671,'CMS Downtime'!$C$24:$C$523,$C671,'CMS Downtime'!$D$24:$D$523,$D671,'CMS Downtime'!$K$24:$K$523,"Other Known Causes"))</f>
        <v/>
      </c>
      <c r="L671" s="160" t="str">
        <f>IF($C671="","",SUMIFS('CMS Downtime'!$J$24:$J$523,'CMS Downtime'!$B$24:$B$523,$B671,'CMS Downtime'!$C$24:$C$523,$C671,'CMS Downtime'!$D$24:$D$523,$D671,'CMS Downtime'!$K$24:$K$523,"Other Unknown Causes"))</f>
        <v/>
      </c>
    </row>
    <row r="672" spans="2:12" s="119" customFormat="1" x14ac:dyDescent="0.25">
      <c r="B672" s="144" t="str">
        <f>IF(Lists!AM650="","",Lists!AM650)</f>
        <v/>
      </c>
      <c r="C672" s="145" t="str">
        <f>IF(Lists!AN650="","",Lists!AN650)</f>
        <v/>
      </c>
      <c r="D672" s="145" t="str">
        <f>IF(Lists!AO650="","",Lists!AO650)</f>
        <v/>
      </c>
      <c r="E672" s="135"/>
      <c r="F672" s="142" t="str">
        <f>IF(C672="","",SUMIFS('CMS Downtime'!$J$24:'CMS Downtime'!$J$1323,'CMS Downtime'!$B$24:'CMS Downtime'!$B$1323,B672,'CMS Downtime'!$C$24:'CMS Downtime'!$C$1323,C672,'CMS Downtime'!$D$24:'CMS Downtime'!$D$1323,D672))</f>
        <v/>
      </c>
      <c r="G672" s="158" t="str">
        <f t="shared" si="10"/>
        <v/>
      </c>
      <c r="H672" s="160" t="str">
        <f>IF($C672="","",SUMIFS('CMS Downtime'!$J$24:$J$523,'CMS Downtime'!$B$24:$B$523,$B672,'CMS Downtime'!$C$24:$C$523,$C672,'CMS Downtime'!$D$24:$D$523,$D672,'CMS Downtime'!$K$24:$K$523,"Monitoring Equipment Malfunction"))</f>
        <v/>
      </c>
      <c r="I672" s="160" t="str">
        <f>IF($C672="","",SUMIFS('CMS Downtime'!$J$24:$J$523,'CMS Downtime'!$B$24:$B$523,$B672,'CMS Downtime'!$C$24:$C$523,$C672,'CMS Downtime'!$D$24:$D$523,$D672,'CMS Downtime'!$K$24:$K$523,"NonMonitoring Equipment Malfunction"))</f>
        <v/>
      </c>
      <c r="J672" s="160" t="str">
        <f>IF($C672="","",SUMIFS('CMS Downtime'!$J$24:$J$523,'CMS Downtime'!$B$24:$B$523,$B672,'CMS Downtime'!$C$24:$C$523,$C672,'CMS Downtime'!$D$24:$D$523,$D672,'CMS Downtime'!$K$24:$K$523,"Quality Assurance/Quality Control Calibrations"))</f>
        <v/>
      </c>
      <c r="K672" s="160" t="str">
        <f>IF($C672="","",SUMIFS('CMS Downtime'!$J$24:$J$523,'CMS Downtime'!$B$24:$B$523,$B672,'CMS Downtime'!$C$24:$C$523,$C672,'CMS Downtime'!$D$24:$D$523,$D672,'CMS Downtime'!$K$24:$K$523,"Other Known Causes"))</f>
        <v/>
      </c>
      <c r="L672" s="160" t="str">
        <f>IF($C672="","",SUMIFS('CMS Downtime'!$J$24:$J$523,'CMS Downtime'!$B$24:$B$523,$B672,'CMS Downtime'!$C$24:$C$523,$C672,'CMS Downtime'!$D$24:$D$523,$D672,'CMS Downtime'!$K$24:$K$523,"Other Unknown Causes"))</f>
        <v/>
      </c>
    </row>
    <row r="673" spans="2:12" s="119" customFormat="1" x14ac:dyDescent="0.25">
      <c r="B673" s="144" t="str">
        <f>IF(Lists!AM651="","",Lists!AM651)</f>
        <v/>
      </c>
      <c r="C673" s="145" t="str">
        <f>IF(Lists!AN651="","",Lists!AN651)</f>
        <v/>
      </c>
      <c r="D673" s="145" t="str">
        <f>IF(Lists!AO651="","",Lists!AO651)</f>
        <v/>
      </c>
      <c r="E673" s="135"/>
      <c r="F673" s="142" t="str">
        <f>IF(C673="","",SUMIFS('CMS Downtime'!$J$24:'CMS Downtime'!$J$1323,'CMS Downtime'!$B$24:'CMS Downtime'!$B$1323,B673,'CMS Downtime'!$C$24:'CMS Downtime'!$C$1323,C673,'CMS Downtime'!$D$24:'CMS Downtime'!$D$1323,D673))</f>
        <v/>
      </c>
      <c r="G673" s="158" t="str">
        <f t="shared" si="10"/>
        <v/>
      </c>
      <c r="H673" s="160" t="str">
        <f>IF($C673="","",SUMIFS('CMS Downtime'!$J$24:$J$523,'CMS Downtime'!$B$24:$B$523,$B673,'CMS Downtime'!$C$24:$C$523,$C673,'CMS Downtime'!$D$24:$D$523,$D673,'CMS Downtime'!$K$24:$K$523,"Monitoring Equipment Malfunction"))</f>
        <v/>
      </c>
      <c r="I673" s="160" t="str">
        <f>IF($C673="","",SUMIFS('CMS Downtime'!$J$24:$J$523,'CMS Downtime'!$B$24:$B$523,$B673,'CMS Downtime'!$C$24:$C$523,$C673,'CMS Downtime'!$D$24:$D$523,$D673,'CMS Downtime'!$K$24:$K$523,"NonMonitoring Equipment Malfunction"))</f>
        <v/>
      </c>
      <c r="J673" s="160" t="str">
        <f>IF($C673="","",SUMIFS('CMS Downtime'!$J$24:$J$523,'CMS Downtime'!$B$24:$B$523,$B673,'CMS Downtime'!$C$24:$C$523,$C673,'CMS Downtime'!$D$24:$D$523,$D673,'CMS Downtime'!$K$24:$K$523,"Quality Assurance/Quality Control Calibrations"))</f>
        <v/>
      </c>
      <c r="K673" s="160" t="str">
        <f>IF($C673="","",SUMIFS('CMS Downtime'!$J$24:$J$523,'CMS Downtime'!$B$24:$B$523,$B673,'CMS Downtime'!$C$24:$C$523,$C673,'CMS Downtime'!$D$24:$D$523,$D673,'CMS Downtime'!$K$24:$K$523,"Other Known Causes"))</f>
        <v/>
      </c>
      <c r="L673" s="160" t="str">
        <f>IF($C673="","",SUMIFS('CMS Downtime'!$J$24:$J$523,'CMS Downtime'!$B$24:$B$523,$B673,'CMS Downtime'!$C$24:$C$523,$C673,'CMS Downtime'!$D$24:$D$523,$D673,'CMS Downtime'!$K$24:$K$523,"Other Unknown Causes"))</f>
        <v/>
      </c>
    </row>
    <row r="674" spans="2:12" s="119" customFormat="1" x14ac:dyDescent="0.25">
      <c r="B674" s="144" t="str">
        <f>IF(Lists!AM652="","",Lists!AM652)</f>
        <v/>
      </c>
      <c r="C674" s="145" t="str">
        <f>IF(Lists!AN652="","",Lists!AN652)</f>
        <v/>
      </c>
      <c r="D674" s="145" t="str">
        <f>IF(Lists!AO652="","",Lists!AO652)</f>
        <v/>
      </c>
      <c r="E674" s="135"/>
      <c r="F674" s="142" t="str">
        <f>IF(C674="","",SUMIFS('CMS Downtime'!$J$24:'CMS Downtime'!$J$1323,'CMS Downtime'!$B$24:'CMS Downtime'!$B$1323,B674,'CMS Downtime'!$C$24:'CMS Downtime'!$C$1323,C674,'CMS Downtime'!$D$24:'CMS Downtime'!$D$1323,D674))</f>
        <v/>
      </c>
      <c r="G674" s="158" t="str">
        <f t="shared" si="10"/>
        <v/>
      </c>
      <c r="H674" s="160" t="str">
        <f>IF($C674="","",SUMIFS('CMS Downtime'!$J$24:$J$523,'CMS Downtime'!$B$24:$B$523,$B674,'CMS Downtime'!$C$24:$C$523,$C674,'CMS Downtime'!$D$24:$D$523,$D674,'CMS Downtime'!$K$24:$K$523,"Monitoring Equipment Malfunction"))</f>
        <v/>
      </c>
      <c r="I674" s="160" t="str">
        <f>IF($C674="","",SUMIFS('CMS Downtime'!$J$24:$J$523,'CMS Downtime'!$B$24:$B$523,$B674,'CMS Downtime'!$C$24:$C$523,$C674,'CMS Downtime'!$D$24:$D$523,$D674,'CMS Downtime'!$K$24:$K$523,"NonMonitoring Equipment Malfunction"))</f>
        <v/>
      </c>
      <c r="J674" s="160" t="str">
        <f>IF($C674="","",SUMIFS('CMS Downtime'!$J$24:$J$523,'CMS Downtime'!$B$24:$B$523,$B674,'CMS Downtime'!$C$24:$C$523,$C674,'CMS Downtime'!$D$24:$D$523,$D674,'CMS Downtime'!$K$24:$K$523,"Quality Assurance/Quality Control Calibrations"))</f>
        <v/>
      </c>
      <c r="K674" s="160" t="str">
        <f>IF($C674="","",SUMIFS('CMS Downtime'!$J$24:$J$523,'CMS Downtime'!$B$24:$B$523,$B674,'CMS Downtime'!$C$24:$C$523,$C674,'CMS Downtime'!$D$24:$D$523,$D674,'CMS Downtime'!$K$24:$K$523,"Other Known Causes"))</f>
        <v/>
      </c>
      <c r="L674" s="160" t="str">
        <f>IF($C674="","",SUMIFS('CMS Downtime'!$J$24:$J$523,'CMS Downtime'!$B$24:$B$523,$B674,'CMS Downtime'!$C$24:$C$523,$C674,'CMS Downtime'!$D$24:$D$523,$D674,'CMS Downtime'!$K$24:$K$523,"Other Unknown Causes"))</f>
        <v/>
      </c>
    </row>
    <row r="675" spans="2:12" s="119" customFormat="1" x14ac:dyDescent="0.25">
      <c r="B675" s="144" t="str">
        <f>IF(Lists!AM653="","",Lists!AM653)</f>
        <v/>
      </c>
      <c r="C675" s="145" t="str">
        <f>IF(Lists!AN653="","",Lists!AN653)</f>
        <v/>
      </c>
      <c r="D675" s="145" t="str">
        <f>IF(Lists!AO653="","",Lists!AO653)</f>
        <v/>
      </c>
      <c r="E675" s="135"/>
      <c r="F675" s="142" t="str">
        <f>IF(C675="","",SUMIFS('CMS Downtime'!$J$24:'CMS Downtime'!$J$1323,'CMS Downtime'!$B$24:'CMS Downtime'!$B$1323,B675,'CMS Downtime'!$C$24:'CMS Downtime'!$C$1323,C675,'CMS Downtime'!$D$24:'CMS Downtime'!$D$1323,D675))</f>
        <v/>
      </c>
      <c r="G675" s="158" t="str">
        <f t="shared" si="10"/>
        <v/>
      </c>
      <c r="H675" s="160" t="str">
        <f>IF($C675="","",SUMIFS('CMS Downtime'!$J$24:$J$523,'CMS Downtime'!$B$24:$B$523,$B675,'CMS Downtime'!$C$24:$C$523,$C675,'CMS Downtime'!$D$24:$D$523,$D675,'CMS Downtime'!$K$24:$K$523,"Monitoring Equipment Malfunction"))</f>
        <v/>
      </c>
      <c r="I675" s="160" t="str">
        <f>IF($C675="","",SUMIFS('CMS Downtime'!$J$24:$J$523,'CMS Downtime'!$B$24:$B$523,$B675,'CMS Downtime'!$C$24:$C$523,$C675,'CMS Downtime'!$D$24:$D$523,$D675,'CMS Downtime'!$K$24:$K$523,"NonMonitoring Equipment Malfunction"))</f>
        <v/>
      </c>
      <c r="J675" s="160" t="str">
        <f>IF($C675="","",SUMIFS('CMS Downtime'!$J$24:$J$523,'CMS Downtime'!$B$24:$B$523,$B675,'CMS Downtime'!$C$24:$C$523,$C675,'CMS Downtime'!$D$24:$D$523,$D675,'CMS Downtime'!$K$24:$K$523,"Quality Assurance/Quality Control Calibrations"))</f>
        <v/>
      </c>
      <c r="K675" s="160" t="str">
        <f>IF($C675="","",SUMIFS('CMS Downtime'!$J$24:$J$523,'CMS Downtime'!$B$24:$B$523,$B675,'CMS Downtime'!$C$24:$C$523,$C675,'CMS Downtime'!$D$24:$D$523,$D675,'CMS Downtime'!$K$24:$K$523,"Other Known Causes"))</f>
        <v/>
      </c>
      <c r="L675" s="160" t="str">
        <f>IF($C675="","",SUMIFS('CMS Downtime'!$J$24:$J$523,'CMS Downtime'!$B$24:$B$523,$B675,'CMS Downtime'!$C$24:$C$523,$C675,'CMS Downtime'!$D$24:$D$523,$D675,'CMS Downtime'!$K$24:$K$523,"Other Unknown Causes"))</f>
        <v/>
      </c>
    </row>
    <row r="676" spans="2:12" s="119" customFormat="1" x14ac:dyDescent="0.25">
      <c r="B676" s="144" t="str">
        <f>IF(Lists!AM654="","",Lists!AM654)</f>
        <v/>
      </c>
      <c r="C676" s="145" t="str">
        <f>IF(Lists!AN654="","",Lists!AN654)</f>
        <v/>
      </c>
      <c r="D676" s="145" t="str">
        <f>IF(Lists!AO654="","",Lists!AO654)</f>
        <v/>
      </c>
      <c r="E676" s="135"/>
      <c r="F676" s="142" t="str">
        <f>IF(C676="","",SUMIFS('CMS Downtime'!$J$24:'CMS Downtime'!$J$1323,'CMS Downtime'!$B$24:'CMS Downtime'!$B$1323,B676,'CMS Downtime'!$C$24:'CMS Downtime'!$C$1323,C676,'CMS Downtime'!$D$24:'CMS Downtime'!$D$1323,D676))</f>
        <v/>
      </c>
      <c r="G676" s="158" t="str">
        <f t="shared" si="10"/>
        <v/>
      </c>
      <c r="H676" s="160" t="str">
        <f>IF($C676="","",SUMIFS('CMS Downtime'!$J$24:$J$523,'CMS Downtime'!$B$24:$B$523,$B676,'CMS Downtime'!$C$24:$C$523,$C676,'CMS Downtime'!$D$24:$D$523,$D676,'CMS Downtime'!$K$24:$K$523,"Monitoring Equipment Malfunction"))</f>
        <v/>
      </c>
      <c r="I676" s="160" t="str">
        <f>IF($C676="","",SUMIFS('CMS Downtime'!$J$24:$J$523,'CMS Downtime'!$B$24:$B$523,$B676,'CMS Downtime'!$C$24:$C$523,$C676,'CMS Downtime'!$D$24:$D$523,$D676,'CMS Downtime'!$K$24:$K$523,"NonMonitoring Equipment Malfunction"))</f>
        <v/>
      </c>
      <c r="J676" s="160" t="str">
        <f>IF($C676="","",SUMIFS('CMS Downtime'!$J$24:$J$523,'CMS Downtime'!$B$24:$B$523,$B676,'CMS Downtime'!$C$24:$C$523,$C676,'CMS Downtime'!$D$24:$D$523,$D676,'CMS Downtime'!$K$24:$K$523,"Quality Assurance/Quality Control Calibrations"))</f>
        <v/>
      </c>
      <c r="K676" s="160" t="str">
        <f>IF($C676="","",SUMIFS('CMS Downtime'!$J$24:$J$523,'CMS Downtime'!$B$24:$B$523,$B676,'CMS Downtime'!$C$24:$C$523,$C676,'CMS Downtime'!$D$24:$D$523,$D676,'CMS Downtime'!$K$24:$K$523,"Other Known Causes"))</f>
        <v/>
      </c>
      <c r="L676" s="160" t="str">
        <f>IF($C676="","",SUMIFS('CMS Downtime'!$J$24:$J$523,'CMS Downtime'!$B$24:$B$523,$B676,'CMS Downtime'!$C$24:$C$523,$C676,'CMS Downtime'!$D$24:$D$523,$D676,'CMS Downtime'!$K$24:$K$523,"Other Unknown Causes"))</f>
        <v/>
      </c>
    </row>
    <row r="677" spans="2:12" s="119" customFormat="1" x14ac:dyDescent="0.25">
      <c r="B677" s="144" t="str">
        <f>IF(Lists!AM655="","",Lists!AM655)</f>
        <v/>
      </c>
      <c r="C677" s="145" t="str">
        <f>IF(Lists!AN655="","",Lists!AN655)</f>
        <v/>
      </c>
      <c r="D677" s="145" t="str">
        <f>IF(Lists!AO655="","",Lists!AO655)</f>
        <v/>
      </c>
      <c r="E677" s="135"/>
      <c r="F677" s="142" t="str">
        <f>IF(C677="","",SUMIFS('CMS Downtime'!$J$24:'CMS Downtime'!$J$1323,'CMS Downtime'!$B$24:'CMS Downtime'!$B$1323,B677,'CMS Downtime'!$C$24:'CMS Downtime'!$C$1323,C677,'CMS Downtime'!$D$24:'CMS Downtime'!$D$1323,D677))</f>
        <v/>
      </c>
      <c r="G677" s="158" t="str">
        <f t="shared" si="10"/>
        <v/>
      </c>
      <c r="H677" s="160" t="str">
        <f>IF($C677="","",SUMIFS('CMS Downtime'!$J$24:$J$523,'CMS Downtime'!$B$24:$B$523,$B677,'CMS Downtime'!$C$24:$C$523,$C677,'CMS Downtime'!$D$24:$D$523,$D677,'CMS Downtime'!$K$24:$K$523,"Monitoring Equipment Malfunction"))</f>
        <v/>
      </c>
      <c r="I677" s="160" t="str">
        <f>IF($C677="","",SUMIFS('CMS Downtime'!$J$24:$J$523,'CMS Downtime'!$B$24:$B$523,$B677,'CMS Downtime'!$C$24:$C$523,$C677,'CMS Downtime'!$D$24:$D$523,$D677,'CMS Downtime'!$K$24:$K$523,"NonMonitoring Equipment Malfunction"))</f>
        <v/>
      </c>
      <c r="J677" s="160" t="str">
        <f>IF($C677="","",SUMIFS('CMS Downtime'!$J$24:$J$523,'CMS Downtime'!$B$24:$B$523,$B677,'CMS Downtime'!$C$24:$C$523,$C677,'CMS Downtime'!$D$24:$D$523,$D677,'CMS Downtime'!$K$24:$K$523,"Quality Assurance/Quality Control Calibrations"))</f>
        <v/>
      </c>
      <c r="K677" s="160" t="str">
        <f>IF($C677="","",SUMIFS('CMS Downtime'!$J$24:$J$523,'CMS Downtime'!$B$24:$B$523,$B677,'CMS Downtime'!$C$24:$C$523,$C677,'CMS Downtime'!$D$24:$D$523,$D677,'CMS Downtime'!$K$24:$K$523,"Other Known Causes"))</f>
        <v/>
      </c>
      <c r="L677" s="160" t="str">
        <f>IF($C677="","",SUMIFS('CMS Downtime'!$J$24:$J$523,'CMS Downtime'!$B$24:$B$523,$B677,'CMS Downtime'!$C$24:$C$523,$C677,'CMS Downtime'!$D$24:$D$523,$D677,'CMS Downtime'!$K$24:$K$523,"Other Unknown Causes"))</f>
        <v/>
      </c>
    </row>
    <row r="678" spans="2:12" s="119" customFormat="1" x14ac:dyDescent="0.25">
      <c r="B678" s="144" t="str">
        <f>IF(Lists!AM656="","",Lists!AM656)</f>
        <v/>
      </c>
      <c r="C678" s="145" t="str">
        <f>IF(Lists!AN656="","",Lists!AN656)</f>
        <v/>
      </c>
      <c r="D678" s="145" t="str">
        <f>IF(Lists!AO656="","",Lists!AO656)</f>
        <v/>
      </c>
      <c r="E678" s="135"/>
      <c r="F678" s="142" t="str">
        <f>IF(C678="","",SUMIFS('CMS Downtime'!$J$24:'CMS Downtime'!$J$1323,'CMS Downtime'!$B$24:'CMS Downtime'!$B$1323,B678,'CMS Downtime'!$C$24:'CMS Downtime'!$C$1323,C678,'CMS Downtime'!$D$24:'CMS Downtime'!$D$1323,D678))</f>
        <v/>
      </c>
      <c r="G678" s="158" t="str">
        <f t="shared" si="10"/>
        <v/>
      </c>
      <c r="H678" s="160" t="str">
        <f>IF($C678="","",SUMIFS('CMS Downtime'!$J$24:$J$523,'CMS Downtime'!$B$24:$B$523,$B678,'CMS Downtime'!$C$24:$C$523,$C678,'CMS Downtime'!$D$24:$D$523,$D678,'CMS Downtime'!$K$24:$K$523,"Monitoring Equipment Malfunction"))</f>
        <v/>
      </c>
      <c r="I678" s="160" t="str">
        <f>IF($C678="","",SUMIFS('CMS Downtime'!$J$24:$J$523,'CMS Downtime'!$B$24:$B$523,$B678,'CMS Downtime'!$C$24:$C$523,$C678,'CMS Downtime'!$D$24:$D$523,$D678,'CMS Downtime'!$K$24:$K$523,"NonMonitoring Equipment Malfunction"))</f>
        <v/>
      </c>
      <c r="J678" s="160" t="str">
        <f>IF($C678="","",SUMIFS('CMS Downtime'!$J$24:$J$523,'CMS Downtime'!$B$24:$B$523,$B678,'CMS Downtime'!$C$24:$C$523,$C678,'CMS Downtime'!$D$24:$D$523,$D678,'CMS Downtime'!$K$24:$K$523,"Quality Assurance/Quality Control Calibrations"))</f>
        <v/>
      </c>
      <c r="K678" s="160" t="str">
        <f>IF($C678="","",SUMIFS('CMS Downtime'!$J$24:$J$523,'CMS Downtime'!$B$24:$B$523,$B678,'CMS Downtime'!$C$24:$C$523,$C678,'CMS Downtime'!$D$24:$D$523,$D678,'CMS Downtime'!$K$24:$K$523,"Other Known Causes"))</f>
        <v/>
      </c>
      <c r="L678" s="160" t="str">
        <f>IF($C678="","",SUMIFS('CMS Downtime'!$J$24:$J$523,'CMS Downtime'!$B$24:$B$523,$B678,'CMS Downtime'!$C$24:$C$523,$C678,'CMS Downtime'!$D$24:$D$523,$D678,'CMS Downtime'!$K$24:$K$523,"Other Unknown Causes"))</f>
        <v/>
      </c>
    </row>
    <row r="679" spans="2:12" s="119" customFormat="1" x14ac:dyDescent="0.25">
      <c r="B679" s="144" t="str">
        <f>IF(Lists!AM657="","",Lists!AM657)</f>
        <v/>
      </c>
      <c r="C679" s="145" t="str">
        <f>IF(Lists!AN657="","",Lists!AN657)</f>
        <v/>
      </c>
      <c r="D679" s="145" t="str">
        <f>IF(Lists!AO657="","",Lists!AO657)</f>
        <v/>
      </c>
      <c r="E679" s="135"/>
      <c r="F679" s="142" t="str">
        <f>IF(C679="","",SUMIFS('CMS Downtime'!$J$24:'CMS Downtime'!$J$1323,'CMS Downtime'!$B$24:'CMS Downtime'!$B$1323,B679,'CMS Downtime'!$C$24:'CMS Downtime'!$C$1323,C679,'CMS Downtime'!$D$24:'CMS Downtime'!$D$1323,D679))</f>
        <v/>
      </c>
      <c r="G679" s="158" t="str">
        <f t="shared" si="10"/>
        <v/>
      </c>
      <c r="H679" s="160" t="str">
        <f>IF($C679="","",SUMIFS('CMS Downtime'!$J$24:$J$523,'CMS Downtime'!$B$24:$B$523,$B679,'CMS Downtime'!$C$24:$C$523,$C679,'CMS Downtime'!$D$24:$D$523,$D679,'CMS Downtime'!$K$24:$K$523,"Monitoring Equipment Malfunction"))</f>
        <v/>
      </c>
      <c r="I679" s="160" t="str">
        <f>IF($C679="","",SUMIFS('CMS Downtime'!$J$24:$J$523,'CMS Downtime'!$B$24:$B$523,$B679,'CMS Downtime'!$C$24:$C$523,$C679,'CMS Downtime'!$D$24:$D$523,$D679,'CMS Downtime'!$K$24:$K$523,"NonMonitoring Equipment Malfunction"))</f>
        <v/>
      </c>
      <c r="J679" s="160" t="str">
        <f>IF($C679="","",SUMIFS('CMS Downtime'!$J$24:$J$523,'CMS Downtime'!$B$24:$B$523,$B679,'CMS Downtime'!$C$24:$C$523,$C679,'CMS Downtime'!$D$24:$D$523,$D679,'CMS Downtime'!$K$24:$K$523,"Quality Assurance/Quality Control Calibrations"))</f>
        <v/>
      </c>
      <c r="K679" s="160" t="str">
        <f>IF($C679="","",SUMIFS('CMS Downtime'!$J$24:$J$523,'CMS Downtime'!$B$24:$B$523,$B679,'CMS Downtime'!$C$24:$C$523,$C679,'CMS Downtime'!$D$24:$D$523,$D679,'CMS Downtime'!$K$24:$K$523,"Other Known Causes"))</f>
        <v/>
      </c>
      <c r="L679" s="160" t="str">
        <f>IF($C679="","",SUMIFS('CMS Downtime'!$J$24:$J$523,'CMS Downtime'!$B$24:$B$523,$B679,'CMS Downtime'!$C$24:$C$523,$C679,'CMS Downtime'!$D$24:$D$523,$D679,'CMS Downtime'!$K$24:$K$523,"Other Unknown Causes"))</f>
        <v/>
      </c>
    </row>
    <row r="680" spans="2:12" s="119" customFormat="1" x14ac:dyDescent="0.25">
      <c r="B680" s="144" t="str">
        <f>IF(Lists!AM658="","",Lists!AM658)</f>
        <v/>
      </c>
      <c r="C680" s="145" t="str">
        <f>IF(Lists!AN658="","",Lists!AN658)</f>
        <v/>
      </c>
      <c r="D680" s="145" t="str">
        <f>IF(Lists!AO658="","",Lists!AO658)</f>
        <v/>
      </c>
      <c r="E680" s="135"/>
      <c r="F680" s="142" t="str">
        <f>IF(C680="","",SUMIFS('CMS Downtime'!$J$24:'CMS Downtime'!$J$1323,'CMS Downtime'!$B$24:'CMS Downtime'!$B$1323,B680,'CMS Downtime'!$C$24:'CMS Downtime'!$C$1323,C680,'CMS Downtime'!$D$24:'CMS Downtime'!$D$1323,D680))</f>
        <v/>
      </c>
      <c r="G680" s="158" t="str">
        <f t="shared" si="10"/>
        <v/>
      </c>
      <c r="H680" s="160" t="str">
        <f>IF($C680="","",SUMIFS('CMS Downtime'!$J$24:$J$523,'CMS Downtime'!$B$24:$B$523,$B680,'CMS Downtime'!$C$24:$C$523,$C680,'CMS Downtime'!$D$24:$D$523,$D680,'CMS Downtime'!$K$24:$K$523,"Monitoring Equipment Malfunction"))</f>
        <v/>
      </c>
      <c r="I680" s="160" t="str">
        <f>IF($C680="","",SUMIFS('CMS Downtime'!$J$24:$J$523,'CMS Downtime'!$B$24:$B$523,$B680,'CMS Downtime'!$C$24:$C$523,$C680,'CMS Downtime'!$D$24:$D$523,$D680,'CMS Downtime'!$K$24:$K$523,"NonMonitoring Equipment Malfunction"))</f>
        <v/>
      </c>
      <c r="J680" s="160" t="str">
        <f>IF($C680="","",SUMIFS('CMS Downtime'!$J$24:$J$523,'CMS Downtime'!$B$24:$B$523,$B680,'CMS Downtime'!$C$24:$C$523,$C680,'CMS Downtime'!$D$24:$D$523,$D680,'CMS Downtime'!$K$24:$K$523,"Quality Assurance/Quality Control Calibrations"))</f>
        <v/>
      </c>
      <c r="K680" s="160" t="str">
        <f>IF($C680="","",SUMIFS('CMS Downtime'!$J$24:$J$523,'CMS Downtime'!$B$24:$B$523,$B680,'CMS Downtime'!$C$24:$C$523,$C680,'CMS Downtime'!$D$24:$D$523,$D680,'CMS Downtime'!$K$24:$K$523,"Other Known Causes"))</f>
        <v/>
      </c>
      <c r="L680" s="160" t="str">
        <f>IF($C680="","",SUMIFS('CMS Downtime'!$J$24:$J$523,'CMS Downtime'!$B$24:$B$523,$B680,'CMS Downtime'!$C$24:$C$523,$C680,'CMS Downtime'!$D$24:$D$523,$D680,'CMS Downtime'!$K$24:$K$523,"Other Unknown Causes"))</f>
        <v/>
      </c>
    </row>
    <row r="681" spans="2:12" s="119" customFormat="1" x14ac:dyDescent="0.25">
      <c r="B681" s="144" t="str">
        <f>IF(Lists!AM659="","",Lists!AM659)</f>
        <v/>
      </c>
      <c r="C681" s="145" t="str">
        <f>IF(Lists!AN659="","",Lists!AN659)</f>
        <v/>
      </c>
      <c r="D681" s="145" t="str">
        <f>IF(Lists!AO659="","",Lists!AO659)</f>
        <v/>
      </c>
      <c r="E681" s="135"/>
      <c r="F681" s="142" t="str">
        <f>IF(C681="","",SUMIFS('CMS Downtime'!$J$24:'CMS Downtime'!$J$1323,'CMS Downtime'!$B$24:'CMS Downtime'!$B$1323,B681,'CMS Downtime'!$C$24:'CMS Downtime'!$C$1323,C681,'CMS Downtime'!$D$24:'CMS Downtime'!$D$1323,D681))</f>
        <v/>
      </c>
      <c r="G681" s="158" t="str">
        <f t="shared" si="10"/>
        <v/>
      </c>
      <c r="H681" s="160" t="str">
        <f>IF($C681="","",SUMIFS('CMS Downtime'!$J$24:$J$523,'CMS Downtime'!$B$24:$B$523,$B681,'CMS Downtime'!$C$24:$C$523,$C681,'CMS Downtime'!$D$24:$D$523,$D681,'CMS Downtime'!$K$24:$K$523,"Monitoring Equipment Malfunction"))</f>
        <v/>
      </c>
      <c r="I681" s="160" t="str">
        <f>IF($C681="","",SUMIFS('CMS Downtime'!$J$24:$J$523,'CMS Downtime'!$B$24:$B$523,$B681,'CMS Downtime'!$C$24:$C$523,$C681,'CMS Downtime'!$D$24:$D$523,$D681,'CMS Downtime'!$K$24:$K$523,"NonMonitoring Equipment Malfunction"))</f>
        <v/>
      </c>
      <c r="J681" s="160" t="str">
        <f>IF($C681="","",SUMIFS('CMS Downtime'!$J$24:$J$523,'CMS Downtime'!$B$24:$B$523,$B681,'CMS Downtime'!$C$24:$C$523,$C681,'CMS Downtime'!$D$24:$D$523,$D681,'CMS Downtime'!$K$24:$K$523,"Quality Assurance/Quality Control Calibrations"))</f>
        <v/>
      </c>
      <c r="K681" s="160" t="str">
        <f>IF($C681="","",SUMIFS('CMS Downtime'!$J$24:$J$523,'CMS Downtime'!$B$24:$B$523,$B681,'CMS Downtime'!$C$24:$C$523,$C681,'CMS Downtime'!$D$24:$D$523,$D681,'CMS Downtime'!$K$24:$K$523,"Other Known Causes"))</f>
        <v/>
      </c>
      <c r="L681" s="160" t="str">
        <f>IF($C681="","",SUMIFS('CMS Downtime'!$J$24:$J$523,'CMS Downtime'!$B$24:$B$523,$B681,'CMS Downtime'!$C$24:$C$523,$C681,'CMS Downtime'!$D$24:$D$523,$D681,'CMS Downtime'!$K$24:$K$523,"Other Unknown Causes"))</f>
        <v/>
      </c>
    </row>
    <row r="682" spans="2:12" s="119" customFormat="1" x14ac:dyDescent="0.25">
      <c r="B682" s="144" t="str">
        <f>IF(Lists!AM660="","",Lists!AM660)</f>
        <v/>
      </c>
      <c r="C682" s="145" t="str">
        <f>IF(Lists!AN660="","",Lists!AN660)</f>
        <v/>
      </c>
      <c r="D682" s="145" t="str">
        <f>IF(Lists!AO660="","",Lists!AO660)</f>
        <v/>
      </c>
      <c r="E682" s="135"/>
      <c r="F682" s="142" t="str">
        <f>IF(C682="","",SUMIFS('CMS Downtime'!$J$24:'CMS Downtime'!$J$1323,'CMS Downtime'!$B$24:'CMS Downtime'!$B$1323,B682,'CMS Downtime'!$C$24:'CMS Downtime'!$C$1323,C682,'CMS Downtime'!$D$24:'CMS Downtime'!$D$1323,D682))</f>
        <v/>
      </c>
      <c r="G682" s="158" t="str">
        <f t="shared" si="10"/>
        <v/>
      </c>
      <c r="H682" s="160" t="str">
        <f>IF($C682="","",SUMIFS('CMS Downtime'!$J$24:$J$523,'CMS Downtime'!$B$24:$B$523,$B682,'CMS Downtime'!$C$24:$C$523,$C682,'CMS Downtime'!$D$24:$D$523,$D682,'CMS Downtime'!$K$24:$K$523,"Monitoring Equipment Malfunction"))</f>
        <v/>
      </c>
      <c r="I682" s="160" t="str">
        <f>IF($C682="","",SUMIFS('CMS Downtime'!$J$24:$J$523,'CMS Downtime'!$B$24:$B$523,$B682,'CMS Downtime'!$C$24:$C$523,$C682,'CMS Downtime'!$D$24:$D$523,$D682,'CMS Downtime'!$K$24:$K$523,"NonMonitoring Equipment Malfunction"))</f>
        <v/>
      </c>
      <c r="J682" s="160" t="str">
        <f>IF($C682="","",SUMIFS('CMS Downtime'!$J$24:$J$523,'CMS Downtime'!$B$24:$B$523,$B682,'CMS Downtime'!$C$24:$C$523,$C682,'CMS Downtime'!$D$24:$D$523,$D682,'CMS Downtime'!$K$24:$K$523,"Quality Assurance/Quality Control Calibrations"))</f>
        <v/>
      </c>
      <c r="K682" s="160" t="str">
        <f>IF($C682="","",SUMIFS('CMS Downtime'!$J$24:$J$523,'CMS Downtime'!$B$24:$B$523,$B682,'CMS Downtime'!$C$24:$C$523,$C682,'CMS Downtime'!$D$24:$D$523,$D682,'CMS Downtime'!$K$24:$K$523,"Other Known Causes"))</f>
        <v/>
      </c>
      <c r="L682" s="160" t="str">
        <f>IF($C682="","",SUMIFS('CMS Downtime'!$J$24:$J$523,'CMS Downtime'!$B$24:$B$523,$B682,'CMS Downtime'!$C$24:$C$523,$C682,'CMS Downtime'!$D$24:$D$523,$D682,'CMS Downtime'!$K$24:$K$523,"Other Unknown Causes"))</f>
        <v/>
      </c>
    </row>
    <row r="683" spans="2:12" s="119" customFormat="1" x14ac:dyDescent="0.25">
      <c r="B683" s="144" t="str">
        <f>IF(Lists!AM661="","",Lists!AM661)</f>
        <v/>
      </c>
      <c r="C683" s="145" t="str">
        <f>IF(Lists!AN661="","",Lists!AN661)</f>
        <v/>
      </c>
      <c r="D683" s="145" t="str">
        <f>IF(Lists!AO661="","",Lists!AO661)</f>
        <v/>
      </c>
      <c r="E683" s="135"/>
      <c r="F683" s="142" t="str">
        <f>IF(C683="","",SUMIFS('CMS Downtime'!$J$24:'CMS Downtime'!$J$1323,'CMS Downtime'!$B$24:'CMS Downtime'!$B$1323,B683,'CMS Downtime'!$C$24:'CMS Downtime'!$C$1323,C683,'CMS Downtime'!$D$24:'CMS Downtime'!$D$1323,D683))</f>
        <v/>
      </c>
      <c r="G683" s="158" t="str">
        <f t="shared" si="10"/>
        <v/>
      </c>
      <c r="H683" s="160" t="str">
        <f>IF($C683="","",SUMIFS('CMS Downtime'!$J$24:$J$523,'CMS Downtime'!$B$24:$B$523,$B683,'CMS Downtime'!$C$24:$C$523,$C683,'CMS Downtime'!$D$24:$D$523,$D683,'CMS Downtime'!$K$24:$K$523,"Monitoring Equipment Malfunction"))</f>
        <v/>
      </c>
      <c r="I683" s="160" t="str">
        <f>IF($C683="","",SUMIFS('CMS Downtime'!$J$24:$J$523,'CMS Downtime'!$B$24:$B$523,$B683,'CMS Downtime'!$C$24:$C$523,$C683,'CMS Downtime'!$D$24:$D$523,$D683,'CMS Downtime'!$K$24:$K$523,"NonMonitoring Equipment Malfunction"))</f>
        <v/>
      </c>
      <c r="J683" s="160" t="str">
        <f>IF($C683="","",SUMIFS('CMS Downtime'!$J$24:$J$523,'CMS Downtime'!$B$24:$B$523,$B683,'CMS Downtime'!$C$24:$C$523,$C683,'CMS Downtime'!$D$24:$D$523,$D683,'CMS Downtime'!$K$24:$K$523,"Quality Assurance/Quality Control Calibrations"))</f>
        <v/>
      </c>
      <c r="K683" s="160" t="str">
        <f>IF($C683="","",SUMIFS('CMS Downtime'!$J$24:$J$523,'CMS Downtime'!$B$24:$B$523,$B683,'CMS Downtime'!$C$24:$C$523,$C683,'CMS Downtime'!$D$24:$D$523,$D683,'CMS Downtime'!$K$24:$K$523,"Other Known Causes"))</f>
        <v/>
      </c>
      <c r="L683" s="160" t="str">
        <f>IF($C683="","",SUMIFS('CMS Downtime'!$J$24:$J$523,'CMS Downtime'!$B$24:$B$523,$B683,'CMS Downtime'!$C$24:$C$523,$C683,'CMS Downtime'!$D$24:$D$523,$D683,'CMS Downtime'!$K$24:$K$523,"Other Unknown Causes"))</f>
        <v/>
      </c>
    </row>
    <row r="684" spans="2:12" s="119" customFormat="1" x14ac:dyDescent="0.25">
      <c r="B684" s="144" t="str">
        <f>IF(Lists!AM662="","",Lists!AM662)</f>
        <v/>
      </c>
      <c r="C684" s="145" t="str">
        <f>IF(Lists!AN662="","",Lists!AN662)</f>
        <v/>
      </c>
      <c r="D684" s="145" t="str">
        <f>IF(Lists!AO662="","",Lists!AO662)</f>
        <v/>
      </c>
      <c r="E684" s="135"/>
      <c r="F684" s="142" t="str">
        <f>IF(C684="","",SUMIFS('CMS Downtime'!$J$24:'CMS Downtime'!$J$1323,'CMS Downtime'!$B$24:'CMS Downtime'!$B$1323,B684,'CMS Downtime'!$C$24:'CMS Downtime'!$C$1323,C684,'CMS Downtime'!$D$24:'CMS Downtime'!$D$1323,D684))</f>
        <v/>
      </c>
      <c r="G684" s="158" t="str">
        <f t="shared" si="10"/>
        <v/>
      </c>
      <c r="H684" s="160" t="str">
        <f>IF($C684="","",SUMIFS('CMS Downtime'!$J$24:$J$523,'CMS Downtime'!$B$24:$B$523,$B684,'CMS Downtime'!$C$24:$C$523,$C684,'CMS Downtime'!$D$24:$D$523,$D684,'CMS Downtime'!$K$24:$K$523,"Monitoring Equipment Malfunction"))</f>
        <v/>
      </c>
      <c r="I684" s="160" t="str">
        <f>IF($C684="","",SUMIFS('CMS Downtime'!$J$24:$J$523,'CMS Downtime'!$B$24:$B$523,$B684,'CMS Downtime'!$C$24:$C$523,$C684,'CMS Downtime'!$D$24:$D$523,$D684,'CMS Downtime'!$K$24:$K$523,"NonMonitoring Equipment Malfunction"))</f>
        <v/>
      </c>
      <c r="J684" s="160" t="str">
        <f>IF($C684="","",SUMIFS('CMS Downtime'!$J$24:$J$523,'CMS Downtime'!$B$24:$B$523,$B684,'CMS Downtime'!$C$24:$C$523,$C684,'CMS Downtime'!$D$24:$D$523,$D684,'CMS Downtime'!$K$24:$K$523,"Quality Assurance/Quality Control Calibrations"))</f>
        <v/>
      </c>
      <c r="K684" s="160" t="str">
        <f>IF($C684="","",SUMIFS('CMS Downtime'!$J$24:$J$523,'CMS Downtime'!$B$24:$B$523,$B684,'CMS Downtime'!$C$24:$C$523,$C684,'CMS Downtime'!$D$24:$D$523,$D684,'CMS Downtime'!$K$24:$K$523,"Other Known Causes"))</f>
        <v/>
      </c>
      <c r="L684" s="160" t="str">
        <f>IF($C684="","",SUMIFS('CMS Downtime'!$J$24:$J$523,'CMS Downtime'!$B$24:$B$523,$B684,'CMS Downtime'!$C$24:$C$523,$C684,'CMS Downtime'!$D$24:$D$523,$D684,'CMS Downtime'!$K$24:$K$523,"Other Unknown Causes"))</f>
        <v/>
      </c>
    </row>
    <row r="685" spans="2:12" s="119" customFormat="1" x14ac:dyDescent="0.25">
      <c r="B685" s="144" t="str">
        <f>IF(Lists!AM663="","",Lists!AM663)</f>
        <v/>
      </c>
      <c r="C685" s="145" t="str">
        <f>IF(Lists!AN663="","",Lists!AN663)</f>
        <v/>
      </c>
      <c r="D685" s="145" t="str">
        <f>IF(Lists!AO663="","",Lists!AO663)</f>
        <v/>
      </c>
      <c r="E685" s="135"/>
      <c r="F685" s="142" t="str">
        <f>IF(C685="","",SUMIFS('CMS Downtime'!$J$24:'CMS Downtime'!$J$1323,'CMS Downtime'!$B$24:'CMS Downtime'!$B$1323,B685,'CMS Downtime'!$C$24:'CMS Downtime'!$C$1323,C685,'CMS Downtime'!$D$24:'CMS Downtime'!$D$1323,D685))</f>
        <v/>
      </c>
      <c r="G685" s="158" t="str">
        <f t="shared" si="10"/>
        <v/>
      </c>
      <c r="H685" s="160" t="str">
        <f>IF($C685="","",SUMIFS('CMS Downtime'!$J$24:$J$523,'CMS Downtime'!$B$24:$B$523,$B685,'CMS Downtime'!$C$24:$C$523,$C685,'CMS Downtime'!$D$24:$D$523,$D685,'CMS Downtime'!$K$24:$K$523,"Monitoring Equipment Malfunction"))</f>
        <v/>
      </c>
      <c r="I685" s="160" t="str">
        <f>IF($C685="","",SUMIFS('CMS Downtime'!$J$24:$J$523,'CMS Downtime'!$B$24:$B$523,$B685,'CMS Downtime'!$C$24:$C$523,$C685,'CMS Downtime'!$D$24:$D$523,$D685,'CMS Downtime'!$K$24:$K$523,"NonMonitoring Equipment Malfunction"))</f>
        <v/>
      </c>
      <c r="J685" s="160" t="str">
        <f>IF($C685="","",SUMIFS('CMS Downtime'!$J$24:$J$523,'CMS Downtime'!$B$24:$B$523,$B685,'CMS Downtime'!$C$24:$C$523,$C685,'CMS Downtime'!$D$24:$D$523,$D685,'CMS Downtime'!$K$24:$K$523,"Quality Assurance/Quality Control Calibrations"))</f>
        <v/>
      </c>
      <c r="K685" s="160" t="str">
        <f>IF($C685="","",SUMIFS('CMS Downtime'!$J$24:$J$523,'CMS Downtime'!$B$24:$B$523,$B685,'CMS Downtime'!$C$24:$C$523,$C685,'CMS Downtime'!$D$24:$D$523,$D685,'CMS Downtime'!$K$24:$K$523,"Other Known Causes"))</f>
        <v/>
      </c>
      <c r="L685" s="160" t="str">
        <f>IF($C685="","",SUMIFS('CMS Downtime'!$J$24:$J$523,'CMS Downtime'!$B$24:$B$523,$B685,'CMS Downtime'!$C$24:$C$523,$C685,'CMS Downtime'!$D$24:$D$523,$D685,'CMS Downtime'!$K$24:$K$523,"Other Unknown Causes"))</f>
        <v/>
      </c>
    </row>
    <row r="686" spans="2:12" s="119" customFormat="1" x14ac:dyDescent="0.25">
      <c r="B686" s="144" t="str">
        <f>IF(Lists!AM664="","",Lists!AM664)</f>
        <v/>
      </c>
      <c r="C686" s="145" t="str">
        <f>IF(Lists!AN664="","",Lists!AN664)</f>
        <v/>
      </c>
      <c r="D686" s="145" t="str">
        <f>IF(Lists!AO664="","",Lists!AO664)</f>
        <v/>
      </c>
      <c r="E686" s="135"/>
      <c r="F686" s="142" t="str">
        <f>IF(C686="","",SUMIFS('CMS Downtime'!$J$24:'CMS Downtime'!$J$1323,'CMS Downtime'!$B$24:'CMS Downtime'!$B$1323,B686,'CMS Downtime'!$C$24:'CMS Downtime'!$C$1323,C686,'CMS Downtime'!$D$24:'CMS Downtime'!$D$1323,D686))</f>
        <v/>
      </c>
      <c r="G686" s="158" t="str">
        <f t="shared" si="10"/>
        <v/>
      </c>
      <c r="H686" s="160" t="str">
        <f>IF($C686="","",SUMIFS('CMS Downtime'!$J$24:$J$523,'CMS Downtime'!$B$24:$B$523,$B686,'CMS Downtime'!$C$24:$C$523,$C686,'CMS Downtime'!$D$24:$D$523,$D686,'CMS Downtime'!$K$24:$K$523,"Monitoring Equipment Malfunction"))</f>
        <v/>
      </c>
      <c r="I686" s="160" t="str">
        <f>IF($C686="","",SUMIFS('CMS Downtime'!$J$24:$J$523,'CMS Downtime'!$B$24:$B$523,$B686,'CMS Downtime'!$C$24:$C$523,$C686,'CMS Downtime'!$D$24:$D$523,$D686,'CMS Downtime'!$K$24:$K$523,"NonMonitoring Equipment Malfunction"))</f>
        <v/>
      </c>
      <c r="J686" s="160" t="str">
        <f>IF($C686="","",SUMIFS('CMS Downtime'!$J$24:$J$523,'CMS Downtime'!$B$24:$B$523,$B686,'CMS Downtime'!$C$24:$C$523,$C686,'CMS Downtime'!$D$24:$D$523,$D686,'CMS Downtime'!$K$24:$K$523,"Quality Assurance/Quality Control Calibrations"))</f>
        <v/>
      </c>
      <c r="K686" s="160" t="str">
        <f>IF($C686="","",SUMIFS('CMS Downtime'!$J$24:$J$523,'CMS Downtime'!$B$24:$B$523,$B686,'CMS Downtime'!$C$24:$C$523,$C686,'CMS Downtime'!$D$24:$D$523,$D686,'CMS Downtime'!$K$24:$K$523,"Other Known Causes"))</f>
        <v/>
      </c>
      <c r="L686" s="160" t="str">
        <f>IF($C686="","",SUMIFS('CMS Downtime'!$J$24:$J$523,'CMS Downtime'!$B$24:$B$523,$B686,'CMS Downtime'!$C$24:$C$523,$C686,'CMS Downtime'!$D$24:$D$523,$D686,'CMS Downtime'!$K$24:$K$523,"Other Unknown Causes"))</f>
        <v/>
      </c>
    </row>
    <row r="687" spans="2:12" s="119" customFormat="1" x14ac:dyDescent="0.25">
      <c r="B687" s="144" t="str">
        <f>IF(Lists!AM665="","",Lists!AM665)</f>
        <v/>
      </c>
      <c r="C687" s="145" t="str">
        <f>IF(Lists!AN665="","",Lists!AN665)</f>
        <v/>
      </c>
      <c r="D687" s="145" t="str">
        <f>IF(Lists!AO665="","",Lists!AO665)</f>
        <v/>
      </c>
      <c r="E687" s="135"/>
      <c r="F687" s="142" t="str">
        <f>IF(C687="","",SUMIFS('CMS Downtime'!$J$24:'CMS Downtime'!$J$1323,'CMS Downtime'!$B$24:'CMS Downtime'!$B$1323,B687,'CMS Downtime'!$C$24:'CMS Downtime'!$C$1323,C687,'CMS Downtime'!$D$24:'CMS Downtime'!$D$1323,D687))</f>
        <v/>
      </c>
      <c r="G687" s="158" t="str">
        <f t="shared" si="10"/>
        <v/>
      </c>
      <c r="H687" s="160" t="str">
        <f>IF($C687="","",SUMIFS('CMS Downtime'!$J$24:$J$523,'CMS Downtime'!$B$24:$B$523,$B687,'CMS Downtime'!$C$24:$C$523,$C687,'CMS Downtime'!$D$24:$D$523,$D687,'CMS Downtime'!$K$24:$K$523,"Monitoring Equipment Malfunction"))</f>
        <v/>
      </c>
      <c r="I687" s="160" t="str">
        <f>IF($C687="","",SUMIFS('CMS Downtime'!$J$24:$J$523,'CMS Downtime'!$B$24:$B$523,$B687,'CMS Downtime'!$C$24:$C$523,$C687,'CMS Downtime'!$D$24:$D$523,$D687,'CMS Downtime'!$K$24:$K$523,"NonMonitoring Equipment Malfunction"))</f>
        <v/>
      </c>
      <c r="J687" s="160" t="str">
        <f>IF($C687="","",SUMIFS('CMS Downtime'!$J$24:$J$523,'CMS Downtime'!$B$24:$B$523,$B687,'CMS Downtime'!$C$24:$C$523,$C687,'CMS Downtime'!$D$24:$D$523,$D687,'CMS Downtime'!$K$24:$K$523,"Quality Assurance/Quality Control Calibrations"))</f>
        <v/>
      </c>
      <c r="K687" s="160" t="str">
        <f>IF($C687="","",SUMIFS('CMS Downtime'!$J$24:$J$523,'CMS Downtime'!$B$24:$B$523,$B687,'CMS Downtime'!$C$24:$C$523,$C687,'CMS Downtime'!$D$24:$D$523,$D687,'CMS Downtime'!$K$24:$K$523,"Other Known Causes"))</f>
        <v/>
      </c>
      <c r="L687" s="160" t="str">
        <f>IF($C687="","",SUMIFS('CMS Downtime'!$J$24:$J$523,'CMS Downtime'!$B$24:$B$523,$B687,'CMS Downtime'!$C$24:$C$523,$C687,'CMS Downtime'!$D$24:$D$523,$D687,'CMS Downtime'!$K$24:$K$523,"Other Unknown Causes"))</f>
        <v/>
      </c>
    </row>
    <row r="688" spans="2:12" s="119" customFormat="1" x14ac:dyDescent="0.25">
      <c r="B688" s="144" t="str">
        <f>IF(Lists!AM666="","",Lists!AM666)</f>
        <v/>
      </c>
      <c r="C688" s="145" t="str">
        <f>IF(Lists!AN666="","",Lists!AN666)</f>
        <v/>
      </c>
      <c r="D688" s="145" t="str">
        <f>IF(Lists!AO666="","",Lists!AO666)</f>
        <v/>
      </c>
      <c r="E688" s="135"/>
      <c r="F688" s="142" t="str">
        <f>IF(C688="","",SUMIFS('CMS Downtime'!$J$24:'CMS Downtime'!$J$1323,'CMS Downtime'!$B$24:'CMS Downtime'!$B$1323,B688,'CMS Downtime'!$C$24:'CMS Downtime'!$C$1323,C688,'CMS Downtime'!$D$24:'CMS Downtime'!$D$1323,D688))</f>
        <v/>
      </c>
      <c r="G688" s="158" t="str">
        <f t="shared" si="10"/>
        <v/>
      </c>
      <c r="H688" s="160" t="str">
        <f>IF($C688="","",SUMIFS('CMS Downtime'!$J$24:$J$523,'CMS Downtime'!$B$24:$B$523,$B688,'CMS Downtime'!$C$24:$C$523,$C688,'CMS Downtime'!$D$24:$D$523,$D688,'CMS Downtime'!$K$24:$K$523,"Monitoring Equipment Malfunction"))</f>
        <v/>
      </c>
      <c r="I688" s="160" t="str">
        <f>IF($C688="","",SUMIFS('CMS Downtime'!$J$24:$J$523,'CMS Downtime'!$B$24:$B$523,$B688,'CMS Downtime'!$C$24:$C$523,$C688,'CMS Downtime'!$D$24:$D$523,$D688,'CMS Downtime'!$K$24:$K$523,"NonMonitoring Equipment Malfunction"))</f>
        <v/>
      </c>
      <c r="J688" s="160" t="str">
        <f>IF($C688="","",SUMIFS('CMS Downtime'!$J$24:$J$523,'CMS Downtime'!$B$24:$B$523,$B688,'CMS Downtime'!$C$24:$C$523,$C688,'CMS Downtime'!$D$24:$D$523,$D688,'CMS Downtime'!$K$24:$K$523,"Quality Assurance/Quality Control Calibrations"))</f>
        <v/>
      </c>
      <c r="K688" s="160" t="str">
        <f>IF($C688="","",SUMIFS('CMS Downtime'!$J$24:$J$523,'CMS Downtime'!$B$24:$B$523,$B688,'CMS Downtime'!$C$24:$C$523,$C688,'CMS Downtime'!$D$24:$D$523,$D688,'CMS Downtime'!$K$24:$K$523,"Other Known Causes"))</f>
        <v/>
      </c>
      <c r="L688" s="160" t="str">
        <f>IF($C688="","",SUMIFS('CMS Downtime'!$J$24:$J$523,'CMS Downtime'!$B$24:$B$523,$B688,'CMS Downtime'!$C$24:$C$523,$C688,'CMS Downtime'!$D$24:$D$523,$D688,'CMS Downtime'!$K$24:$K$523,"Other Unknown Causes"))</f>
        <v/>
      </c>
    </row>
    <row r="689" spans="2:12" s="119" customFormat="1" x14ac:dyDescent="0.25">
      <c r="B689" s="144" t="str">
        <f>IF(Lists!AM667="","",Lists!AM667)</f>
        <v/>
      </c>
      <c r="C689" s="145" t="str">
        <f>IF(Lists!AN667="","",Lists!AN667)</f>
        <v/>
      </c>
      <c r="D689" s="145" t="str">
        <f>IF(Lists!AO667="","",Lists!AO667)</f>
        <v/>
      </c>
      <c r="E689" s="135"/>
      <c r="F689" s="142" t="str">
        <f>IF(C689="","",SUMIFS('CMS Downtime'!$J$24:'CMS Downtime'!$J$1323,'CMS Downtime'!$B$24:'CMS Downtime'!$B$1323,B689,'CMS Downtime'!$C$24:'CMS Downtime'!$C$1323,C689,'CMS Downtime'!$D$24:'CMS Downtime'!$D$1323,D689))</f>
        <v/>
      </c>
      <c r="G689" s="158" t="str">
        <f t="shared" si="10"/>
        <v/>
      </c>
      <c r="H689" s="160" t="str">
        <f>IF($C689="","",SUMIFS('CMS Downtime'!$J$24:$J$523,'CMS Downtime'!$B$24:$B$523,$B689,'CMS Downtime'!$C$24:$C$523,$C689,'CMS Downtime'!$D$24:$D$523,$D689,'CMS Downtime'!$K$24:$K$523,"Monitoring Equipment Malfunction"))</f>
        <v/>
      </c>
      <c r="I689" s="160" t="str">
        <f>IF($C689="","",SUMIFS('CMS Downtime'!$J$24:$J$523,'CMS Downtime'!$B$24:$B$523,$B689,'CMS Downtime'!$C$24:$C$523,$C689,'CMS Downtime'!$D$24:$D$523,$D689,'CMS Downtime'!$K$24:$K$523,"NonMonitoring Equipment Malfunction"))</f>
        <v/>
      </c>
      <c r="J689" s="160" t="str">
        <f>IF($C689="","",SUMIFS('CMS Downtime'!$J$24:$J$523,'CMS Downtime'!$B$24:$B$523,$B689,'CMS Downtime'!$C$24:$C$523,$C689,'CMS Downtime'!$D$24:$D$523,$D689,'CMS Downtime'!$K$24:$K$523,"Quality Assurance/Quality Control Calibrations"))</f>
        <v/>
      </c>
      <c r="K689" s="160" t="str">
        <f>IF($C689="","",SUMIFS('CMS Downtime'!$J$24:$J$523,'CMS Downtime'!$B$24:$B$523,$B689,'CMS Downtime'!$C$24:$C$523,$C689,'CMS Downtime'!$D$24:$D$523,$D689,'CMS Downtime'!$K$24:$K$523,"Other Known Causes"))</f>
        <v/>
      </c>
      <c r="L689" s="160" t="str">
        <f>IF($C689="","",SUMIFS('CMS Downtime'!$J$24:$J$523,'CMS Downtime'!$B$24:$B$523,$B689,'CMS Downtime'!$C$24:$C$523,$C689,'CMS Downtime'!$D$24:$D$523,$D689,'CMS Downtime'!$K$24:$K$523,"Other Unknown Causes"))</f>
        <v/>
      </c>
    </row>
    <row r="690" spans="2:12" s="119" customFormat="1" x14ac:dyDescent="0.25">
      <c r="B690" s="144" t="str">
        <f>IF(Lists!AM668="","",Lists!AM668)</f>
        <v/>
      </c>
      <c r="C690" s="145" t="str">
        <f>IF(Lists!AN668="","",Lists!AN668)</f>
        <v/>
      </c>
      <c r="D690" s="145" t="str">
        <f>IF(Lists!AO668="","",Lists!AO668)</f>
        <v/>
      </c>
      <c r="E690" s="135"/>
      <c r="F690" s="142" t="str">
        <f>IF(C690="","",SUMIFS('CMS Downtime'!$J$24:'CMS Downtime'!$J$1323,'CMS Downtime'!$B$24:'CMS Downtime'!$B$1323,B690,'CMS Downtime'!$C$24:'CMS Downtime'!$C$1323,C690,'CMS Downtime'!$D$24:'CMS Downtime'!$D$1323,D690))</f>
        <v/>
      </c>
      <c r="G690" s="158" t="str">
        <f t="shared" si="10"/>
        <v/>
      </c>
      <c r="H690" s="160" t="str">
        <f>IF($C690="","",SUMIFS('CMS Downtime'!$J$24:$J$523,'CMS Downtime'!$B$24:$B$523,$B690,'CMS Downtime'!$C$24:$C$523,$C690,'CMS Downtime'!$D$24:$D$523,$D690,'CMS Downtime'!$K$24:$K$523,"Monitoring Equipment Malfunction"))</f>
        <v/>
      </c>
      <c r="I690" s="160" t="str">
        <f>IF($C690="","",SUMIFS('CMS Downtime'!$J$24:$J$523,'CMS Downtime'!$B$24:$B$523,$B690,'CMS Downtime'!$C$24:$C$523,$C690,'CMS Downtime'!$D$24:$D$523,$D690,'CMS Downtime'!$K$24:$K$523,"NonMonitoring Equipment Malfunction"))</f>
        <v/>
      </c>
      <c r="J690" s="160" t="str">
        <f>IF($C690="","",SUMIFS('CMS Downtime'!$J$24:$J$523,'CMS Downtime'!$B$24:$B$523,$B690,'CMS Downtime'!$C$24:$C$523,$C690,'CMS Downtime'!$D$24:$D$523,$D690,'CMS Downtime'!$K$24:$K$523,"Quality Assurance/Quality Control Calibrations"))</f>
        <v/>
      </c>
      <c r="K690" s="160" t="str">
        <f>IF($C690="","",SUMIFS('CMS Downtime'!$J$24:$J$523,'CMS Downtime'!$B$24:$B$523,$B690,'CMS Downtime'!$C$24:$C$523,$C690,'CMS Downtime'!$D$24:$D$523,$D690,'CMS Downtime'!$K$24:$K$523,"Other Known Causes"))</f>
        <v/>
      </c>
      <c r="L690" s="160" t="str">
        <f>IF($C690="","",SUMIFS('CMS Downtime'!$J$24:$J$523,'CMS Downtime'!$B$24:$B$523,$B690,'CMS Downtime'!$C$24:$C$523,$C690,'CMS Downtime'!$D$24:$D$523,$D690,'CMS Downtime'!$K$24:$K$523,"Other Unknown Causes"))</f>
        <v/>
      </c>
    </row>
    <row r="691" spans="2:12" s="119" customFormat="1" x14ac:dyDescent="0.25">
      <c r="B691" s="144" t="str">
        <f>IF(Lists!AM669="","",Lists!AM669)</f>
        <v/>
      </c>
      <c r="C691" s="145" t="str">
        <f>IF(Lists!AN669="","",Lists!AN669)</f>
        <v/>
      </c>
      <c r="D691" s="145" t="str">
        <f>IF(Lists!AO669="","",Lists!AO669)</f>
        <v/>
      </c>
      <c r="E691" s="135"/>
      <c r="F691" s="142" t="str">
        <f>IF(C691="","",SUMIFS('CMS Downtime'!$J$24:'CMS Downtime'!$J$1323,'CMS Downtime'!$B$24:'CMS Downtime'!$B$1323,B691,'CMS Downtime'!$C$24:'CMS Downtime'!$C$1323,C691,'CMS Downtime'!$D$24:'CMS Downtime'!$D$1323,D691))</f>
        <v/>
      </c>
      <c r="G691" s="158" t="str">
        <f t="shared" si="10"/>
        <v/>
      </c>
      <c r="H691" s="160" t="str">
        <f>IF($C691="","",SUMIFS('CMS Downtime'!$J$24:$J$523,'CMS Downtime'!$B$24:$B$523,$B691,'CMS Downtime'!$C$24:$C$523,$C691,'CMS Downtime'!$D$24:$D$523,$D691,'CMS Downtime'!$K$24:$K$523,"Monitoring Equipment Malfunction"))</f>
        <v/>
      </c>
      <c r="I691" s="160" t="str">
        <f>IF($C691="","",SUMIFS('CMS Downtime'!$J$24:$J$523,'CMS Downtime'!$B$24:$B$523,$B691,'CMS Downtime'!$C$24:$C$523,$C691,'CMS Downtime'!$D$24:$D$523,$D691,'CMS Downtime'!$K$24:$K$523,"NonMonitoring Equipment Malfunction"))</f>
        <v/>
      </c>
      <c r="J691" s="160" t="str">
        <f>IF($C691="","",SUMIFS('CMS Downtime'!$J$24:$J$523,'CMS Downtime'!$B$24:$B$523,$B691,'CMS Downtime'!$C$24:$C$523,$C691,'CMS Downtime'!$D$24:$D$523,$D691,'CMS Downtime'!$K$24:$K$523,"Quality Assurance/Quality Control Calibrations"))</f>
        <v/>
      </c>
      <c r="K691" s="160" t="str">
        <f>IF($C691="","",SUMIFS('CMS Downtime'!$J$24:$J$523,'CMS Downtime'!$B$24:$B$523,$B691,'CMS Downtime'!$C$24:$C$523,$C691,'CMS Downtime'!$D$24:$D$523,$D691,'CMS Downtime'!$K$24:$K$523,"Other Known Causes"))</f>
        <v/>
      </c>
      <c r="L691" s="160" t="str">
        <f>IF($C691="","",SUMIFS('CMS Downtime'!$J$24:$J$523,'CMS Downtime'!$B$24:$B$523,$B691,'CMS Downtime'!$C$24:$C$523,$C691,'CMS Downtime'!$D$24:$D$523,$D691,'CMS Downtime'!$K$24:$K$523,"Other Unknown Causes"))</f>
        <v/>
      </c>
    </row>
    <row r="692" spans="2:12" s="119" customFormat="1" x14ac:dyDescent="0.25">
      <c r="B692" s="144" t="str">
        <f>IF(Lists!AM670="","",Lists!AM670)</f>
        <v/>
      </c>
      <c r="C692" s="145" t="str">
        <f>IF(Lists!AN670="","",Lists!AN670)</f>
        <v/>
      </c>
      <c r="D692" s="145" t="str">
        <f>IF(Lists!AO670="","",Lists!AO670)</f>
        <v/>
      </c>
      <c r="E692" s="135"/>
      <c r="F692" s="142" t="str">
        <f>IF(C692="","",SUMIFS('CMS Downtime'!$J$24:'CMS Downtime'!$J$1323,'CMS Downtime'!$B$24:'CMS Downtime'!$B$1323,B692,'CMS Downtime'!$C$24:'CMS Downtime'!$C$1323,C692,'CMS Downtime'!$D$24:'CMS Downtime'!$D$1323,D692))</f>
        <v/>
      </c>
      <c r="G692" s="158" t="str">
        <f t="shared" si="10"/>
        <v/>
      </c>
      <c r="H692" s="160" t="str">
        <f>IF($C692="","",SUMIFS('CMS Downtime'!$J$24:$J$523,'CMS Downtime'!$B$24:$B$523,$B692,'CMS Downtime'!$C$24:$C$523,$C692,'CMS Downtime'!$D$24:$D$523,$D692,'CMS Downtime'!$K$24:$K$523,"Monitoring Equipment Malfunction"))</f>
        <v/>
      </c>
      <c r="I692" s="160" t="str">
        <f>IF($C692="","",SUMIFS('CMS Downtime'!$J$24:$J$523,'CMS Downtime'!$B$24:$B$523,$B692,'CMS Downtime'!$C$24:$C$523,$C692,'CMS Downtime'!$D$24:$D$523,$D692,'CMS Downtime'!$K$24:$K$523,"NonMonitoring Equipment Malfunction"))</f>
        <v/>
      </c>
      <c r="J692" s="160" t="str">
        <f>IF($C692="","",SUMIFS('CMS Downtime'!$J$24:$J$523,'CMS Downtime'!$B$24:$B$523,$B692,'CMS Downtime'!$C$24:$C$523,$C692,'CMS Downtime'!$D$24:$D$523,$D692,'CMS Downtime'!$K$24:$K$523,"Quality Assurance/Quality Control Calibrations"))</f>
        <v/>
      </c>
      <c r="K692" s="160" t="str">
        <f>IF($C692="","",SUMIFS('CMS Downtime'!$J$24:$J$523,'CMS Downtime'!$B$24:$B$523,$B692,'CMS Downtime'!$C$24:$C$523,$C692,'CMS Downtime'!$D$24:$D$523,$D692,'CMS Downtime'!$K$24:$K$523,"Other Known Causes"))</f>
        <v/>
      </c>
      <c r="L692" s="160" t="str">
        <f>IF($C692="","",SUMIFS('CMS Downtime'!$J$24:$J$523,'CMS Downtime'!$B$24:$B$523,$B692,'CMS Downtime'!$C$24:$C$523,$C692,'CMS Downtime'!$D$24:$D$523,$D692,'CMS Downtime'!$K$24:$K$523,"Other Unknown Causes"))</f>
        <v/>
      </c>
    </row>
    <row r="693" spans="2:12" s="119" customFormat="1" x14ac:dyDescent="0.25">
      <c r="B693" s="144" t="str">
        <f>IF(Lists!AM671="","",Lists!AM671)</f>
        <v/>
      </c>
      <c r="C693" s="145" t="str">
        <f>IF(Lists!AN671="","",Lists!AN671)</f>
        <v/>
      </c>
      <c r="D693" s="145" t="str">
        <f>IF(Lists!AO671="","",Lists!AO671)</f>
        <v/>
      </c>
      <c r="E693" s="135"/>
      <c r="F693" s="142" t="str">
        <f>IF(C693="","",SUMIFS('CMS Downtime'!$J$24:'CMS Downtime'!$J$1323,'CMS Downtime'!$B$24:'CMS Downtime'!$B$1323,B693,'CMS Downtime'!$C$24:'CMS Downtime'!$C$1323,C693,'CMS Downtime'!$D$24:'CMS Downtime'!$D$1323,D693))</f>
        <v/>
      </c>
      <c r="G693" s="158" t="str">
        <f t="shared" si="10"/>
        <v/>
      </c>
      <c r="H693" s="160" t="str">
        <f>IF($C693="","",SUMIFS('CMS Downtime'!$J$24:$J$523,'CMS Downtime'!$B$24:$B$523,$B693,'CMS Downtime'!$C$24:$C$523,$C693,'CMS Downtime'!$D$24:$D$523,$D693,'CMS Downtime'!$K$24:$K$523,"Monitoring Equipment Malfunction"))</f>
        <v/>
      </c>
      <c r="I693" s="160" t="str">
        <f>IF($C693="","",SUMIFS('CMS Downtime'!$J$24:$J$523,'CMS Downtime'!$B$24:$B$523,$B693,'CMS Downtime'!$C$24:$C$523,$C693,'CMS Downtime'!$D$24:$D$523,$D693,'CMS Downtime'!$K$24:$K$523,"NonMonitoring Equipment Malfunction"))</f>
        <v/>
      </c>
      <c r="J693" s="160" t="str">
        <f>IF($C693="","",SUMIFS('CMS Downtime'!$J$24:$J$523,'CMS Downtime'!$B$24:$B$523,$B693,'CMS Downtime'!$C$24:$C$523,$C693,'CMS Downtime'!$D$24:$D$523,$D693,'CMS Downtime'!$K$24:$K$523,"Quality Assurance/Quality Control Calibrations"))</f>
        <v/>
      </c>
      <c r="K693" s="160" t="str">
        <f>IF($C693="","",SUMIFS('CMS Downtime'!$J$24:$J$523,'CMS Downtime'!$B$24:$B$523,$B693,'CMS Downtime'!$C$24:$C$523,$C693,'CMS Downtime'!$D$24:$D$523,$D693,'CMS Downtime'!$K$24:$K$523,"Other Known Causes"))</f>
        <v/>
      </c>
      <c r="L693" s="160" t="str">
        <f>IF($C693="","",SUMIFS('CMS Downtime'!$J$24:$J$523,'CMS Downtime'!$B$24:$B$523,$B693,'CMS Downtime'!$C$24:$C$523,$C693,'CMS Downtime'!$D$24:$D$523,$D693,'CMS Downtime'!$K$24:$K$523,"Other Unknown Causes"))</f>
        <v/>
      </c>
    </row>
    <row r="694" spans="2:12" s="119" customFormat="1" x14ac:dyDescent="0.25">
      <c r="B694" s="144" t="str">
        <f>IF(Lists!AM672="","",Lists!AM672)</f>
        <v/>
      </c>
      <c r="C694" s="145" t="str">
        <f>IF(Lists!AN672="","",Lists!AN672)</f>
        <v/>
      </c>
      <c r="D694" s="145" t="str">
        <f>IF(Lists!AO672="","",Lists!AO672)</f>
        <v/>
      </c>
      <c r="E694" s="135"/>
      <c r="F694" s="142" t="str">
        <f>IF(C694="","",SUMIFS('CMS Downtime'!$J$24:'CMS Downtime'!$J$1323,'CMS Downtime'!$B$24:'CMS Downtime'!$B$1323,B694,'CMS Downtime'!$C$24:'CMS Downtime'!$C$1323,C694,'CMS Downtime'!$D$24:'CMS Downtime'!$D$1323,D694))</f>
        <v/>
      </c>
      <c r="G694" s="158" t="str">
        <f t="shared" si="10"/>
        <v/>
      </c>
      <c r="H694" s="160" t="str">
        <f>IF($C694="","",SUMIFS('CMS Downtime'!$J$24:$J$523,'CMS Downtime'!$B$24:$B$523,$B694,'CMS Downtime'!$C$24:$C$523,$C694,'CMS Downtime'!$D$24:$D$523,$D694,'CMS Downtime'!$K$24:$K$523,"Monitoring Equipment Malfunction"))</f>
        <v/>
      </c>
      <c r="I694" s="160" t="str">
        <f>IF($C694="","",SUMIFS('CMS Downtime'!$J$24:$J$523,'CMS Downtime'!$B$24:$B$523,$B694,'CMS Downtime'!$C$24:$C$523,$C694,'CMS Downtime'!$D$24:$D$523,$D694,'CMS Downtime'!$K$24:$K$523,"NonMonitoring Equipment Malfunction"))</f>
        <v/>
      </c>
      <c r="J694" s="160" t="str">
        <f>IF($C694="","",SUMIFS('CMS Downtime'!$J$24:$J$523,'CMS Downtime'!$B$24:$B$523,$B694,'CMS Downtime'!$C$24:$C$523,$C694,'CMS Downtime'!$D$24:$D$523,$D694,'CMS Downtime'!$K$24:$K$523,"Quality Assurance/Quality Control Calibrations"))</f>
        <v/>
      </c>
      <c r="K694" s="160" t="str">
        <f>IF($C694="","",SUMIFS('CMS Downtime'!$J$24:$J$523,'CMS Downtime'!$B$24:$B$523,$B694,'CMS Downtime'!$C$24:$C$523,$C694,'CMS Downtime'!$D$24:$D$523,$D694,'CMS Downtime'!$K$24:$K$523,"Other Known Causes"))</f>
        <v/>
      </c>
      <c r="L694" s="160" t="str">
        <f>IF($C694="","",SUMIFS('CMS Downtime'!$J$24:$J$523,'CMS Downtime'!$B$24:$B$523,$B694,'CMS Downtime'!$C$24:$C$523,$C694,'CMS Downtime'!$D$24:$D$523,$D694,'CMS Downtime'!$K$24:$K$523,"Other Unknown Causes"))</f>
        <v/>
      </c>
    </row>
    <row r="695" spans="2:12" s="119" customFormat="1" x14ac:dyDescent="0.25">
      <c r="B695" s="144" t="str">
        <f>IF(Lists!AM673="","",Lists!AM673)</f>
        <v/>
      </c>
      <c r="C695" s="145" t="str">
        <f>IF(Lists!AN673="","",Lists!AN673)</f>
        <v/>
      </c>
      <c r="D695" s="145" t="str">
        <f>IF(Lists!AO673="","",Lists!AO673)</f>
        <v/>
      </c>
      <c r="E695" s="135"/>
      <c r="F695" s="142" t="str">
        <f>IF(C695="","",SUMIFS('CMS Downtime'!$J$24:'CMS Downtime'!$J$1323,'CMS Downtime'!$B$24:'CMS Downtime'!$B$1323,B695,'CMS Downtime'!$C$24:'CMS Downtime'!$C$1323,C695,'CMS Downtime'!$D$24:'CMS Downtime'!$D$1323,D695))</f>
        <v/>
      </c>
      <c r="G695" s="158" t="str">
        <f t="shared" si="10"/>
        <v/>
      </c>
      <c r="H695" s="160" t="str">
        <f>IF($C695="","",SUMIFS('CMS Downtime'!$J$24:$J$523,'CMS Downtime'!$B$24:$B$523,$B695,'CMS Downtime'!$C$24:$C$523,$C695,'CMS Downtime'!$D$24:$D$523,$D695,'CMS Downtime'!$K$24:$K$523,"Monitoring Equipment Malfunction"))</f>
        <v/>
      </c>
      <c r="I695" s="160" t="str">
        <f>IF($C695="","",SUMIFS('CMS Downtime'!$J$24:$J$523,'CMS Downtime'!$B$24:$B$523,$B695,'CMS Downtime'!$C$24:$C$523,$C695,'CMS Downtime'!$D$24:$D$523,$D695,'CMS Downtime'!$K$24:$K$523,"NonMonitoring Equipment Malfunction"))</f>
        <v/>
      </c>
      <c r="J695" s="160" t="str">
        <f>IF($C695="","",SUMIFS('CMS Downtime'!$J$24:$J$523,'CMS Downtime'!$B$24:$B$523,$B695,'CMS Downtime'!$C$24:$C$523,$C695,'CMS Downtime'!$D$24:$D$523,$D695,'CMS Downtime'!$K$24:$K$523,"Quality Assurance/Quality Control Calibrations"))</f>
        <v/>
      </c>
      <c r="K695" s="160" t="str">
        <f>IF($C695="","",SUMIFS('CMS Downtime'!$J$24:$J$523,'CMS Downtime'!$B$24:$B$523,$B695,'CMS Downtime'!$C$24:$C$523,$C695,'CMS Downtime'!$D$24:$D$523,$D695,'CMS Downtime'!$K$24:$K$523,"Other Known Causes"))</f>
        <v/>
      </c>
      <c r="L695" s="160" t="str">
        <f>IF($C695="","",SUMIFS('CMS Downtime'!$J$24:$J$523,'CMS Downtime'!$B$24:$B$523,$B695,'CMS Downtime'!$C$24:$C$523,$C695,'CMS Downtime'!$D$24:$D$523,$D695,'CMS Downtime'!$K$24:$K$523,"Other Unknown Causes"))</f>
        <v/>
      </c>
    </row>
    <row r="696" spans="2:12" s="119" customFormat="1" x14ac:dyDescent="0.25">
      <c r="B696" s="144" t="str">
        <f>IF(Lists!AM674="","",Lists!AM674)</f>
        <v/>
      </c>
      <c r="C696" s="145" t="str">
        <f>IF(Lists!AN674="","",Lists!AN674)</f>
        <v/>
      </c>
      <c r="D696" s="145" t="str">
        <f>IF(Lists!AO674="","",Lists!AO674)</f>
        <v/>
      </c>
      <c r="E696" s="135"/>
      <c r="F696" s="142" t="str">
        <f>IF(C696="","",SUMIFS('CMS Downtime'!$J$24:'CMS Downtime'!$J$1323,'CMS Downtime'!$B$24:'CMS Downtime'!$B$1323,B696,'CMS Downtime'!$C$24:'CMS Downtime'!$C$1323,C696,'CMS Downtime'!$D$24:'CMS Downtime'!$D$1323,D696))</f>
        <v/>
      </c>
      <c r="G696" s="158" t="str">
        <f t="shared" si="10"/>
        <v/>
      </c>
      <c r="H696" s="160" t="str">
        <f>IF($C696="","",SUMIFS('CMS Downtime'!$J$24:$J$523,'CMS Downtime'!$B$24:$B$523,$B696,'CMS Downtime'!$C$24:$C$523,$C696,'CMS Downtime'!$D$24:$D$523,$D696,'CMS Downtime'!$K$24:$K$523,"Monitoring Equipment Malfunction"))</f>
        <v/>
      </c>
      <c r="I696" s="160" t="str">
        <f>IF($C696="","",SUMIFS('CMS Downtime'!$J$24:$J$523,'CMS Downtime'!$B$24:$B$523,$B696,'CMS Downtime'!$C$24:$C$523,$C696,'CMS Downtime'!$D$24:$D$523,$D696,'CMS Downtime'!$K$24:$K$523,"NonMonitoring Equipment Malfunction"))</f>
        <v/>
      </c>
      <c r="J696" s="160" t="str">
        <f>IF($C696="","",SUMIFS('CMS Downtime'!$J$24:$J$523,'CMS Downtime'!$B$24:$B$523,$B696,'CMS Downtime'!$C$24:$C$523,$C696,'CMS Downtime'!$D$24:$D$523,$D696,'CMS Downtime'!$K$24:$K$523,"Quality Assurance/Quality Control Calibrations"))</f>
        <v/>
      </c>
      <c r="K696" s="160" t="str">
        <f>IF($C696="","",SUMIFS('CMS Downtime'!$J$24:$J$523,'CMS Downtime'!$B$24:$B$523,$B696,'CMS Downtime'!$C$24:$C$523,$C696,'CMS Downtime'!$D$24:$D$523,$D696,'CMS Downtime'!$K$24:$K$523,"Other Known Causes"))</f>
        <v/>
      </c>
      <c r="L696" s="160" t="str">
        <f>IF($C696="","",SUMIFS('CMS Downtime'!$J$24:$J$523,'CMS Downtime'!$B$24:$B$523,$B696,'CMS Downtime'!$C$24:$C$523,$C696,'CMS Downtime'!$D$24:$D$523,$D696,'CMS Downtime'!$K$24:$K$523,"Other Unknown Causes"))</f>
        <v/>
      </c>
    </row>
    <row r="697" spans="2:12" s="119" customFormat="1" x14ac:dyDescent="0.25">
      <c r="B697" s="144" t="str">
        <f>IF(Lists!AM675="","",Lists!AM675)</f>
        <v/>
      </c>
      <c r="C697" s="145" t="str">
        <f>IF(Lists!AN675="","",Lists!AN675)</f>
        <v/>
      </c>
      <c r="D697" s="145" t="str">
        <f>IF(Lists!AO675="","",Lists!AO675)</f>
        <v/>
      </c>
      <c r="E697" s="135"/>
      <c r="F697" s="142" t="str">
        <f>IF(C697="","",SUMIFS('CMS Downtime'!$J$24:'CMS Downtime'!$J$1323,'CMS Downtime'!$B$24:'CMS Downtime'!$B$1323,B697,'CMS Downtime'!$C$24:'CMS Downtime'!$C$1323,C697,'CMS Downtime'!$D$24:'CMS Downtime'!$D$1323,D697))</f>
        <v/>
      </c>
      <c r="G697" s="158" t="str">
        <f t="shared" si="10"/>
        <v/>
      </c>
      <c r="H697" s="160" t="str">
        <f>IF($C697="","",SUMIFS('CMS Downtime'!$J$24:$J$523,'CMS Downtime'!$B$24:$B$523,$B697,'CMS Downtime'!$C$24:$C$523,$C697,'CMS Downtime'!$D$24:$D$523,$D697,'CMS Downtime'!$K$24:$K$523,"Monitoring Equipment Malfunction"))</f>
        <v/>
      </c>
      <c r="I697" s="160" t="str">
        <f>IF($C697="","",SUMIFS('CMS Downtime'!$J$24:$J$523,'CMS Downtime'!$B$24:$B$523,$B697,'CMS Downtime'!$C$24:$C$523,$C697,'CMS Downtime'!$D$24:$D$523,$D697,'CMS Downtime'!$K$24:$K$523,"NonMonitoring Equipment Malfunction"))</f>
        <v/>
      </c>
      <c r="J697" s="160" t="str">
        <f>IF($C697="","",SUMIFS('CMS Downtime'!$J$24:$J$523,'CMS Downtime'!$B$24:$B$523,$B697,'CMS Downtime'!$C$24:$C$523,$C697,'CMS Downtime'!$D$24:$D$523,$D697,'CMS Downtime'!$K$24:$K$523,"Quality Assurance/Quality Control Calibrations"))</f>
        <v/>
      </c>
      <c r="K697" s="160" t="str">
        <f>IF($C697="","",SUMIFS('CMS Downtime'!$J$24:$J$523,'CMS Downtime'!$B$24:$B$523,$B697,'CMS Downtime'!$C$24:$C$523,$C697,'CMS Downtime'!$D$24:$D$523,$D697,'CMS Downtime'!$K$24:$K$523,"Other Known Causes"))</f>
        <v/>
      </c>
      <c r="L697" s="160" t="str">
        <f>IF($C697="","",SUMIFS('CMS Downtime'!$J$24:$J$523,'CMS Downtime'!$B$24:$B$523,$B697,'CMS Downtime'!$C$24:$C$523,$C697,'CMS Downtime'!$D$24:$D$523,$D697,'CMS Downtime'!$K$24:$K$523,"Other Unknown Causes"))</f>
        <v/>
      </c>
    </row>
    <row r="698" spans="2:12" s="119" customFormat="1" x14ac:dyDescent="0.25">
      <c r="B698" s="144" t="str">
        <f>IF(Lists!AM676="","",Lists!AM676)</f>
        <v/>
      </c>
      <c r="C698" s="145" t="str">
        <f>IF(Lists!AN676="","",Lists!AN676)</f>
        <v/>
      </c>
      <c r="D698" s="145" t="str">
        <f>IF(Lists!AO676="","",Lists!AO676)</f>
        <v/>
      </c>
      <c r="E698" s="135"/>
      <c r="F698" s="142" t="str">
        <f>IF(C698="","",SUMIFS('CMS Downtime'!$J$24:'CMS Downtime'!$J$1323,'CMS Downtime'!$B$24:'CMS Downtime'!$B$1323,B698,'CMS Downtime'!$C$24:'CMS Downtime'!$C$1323,C698,'CMS Downtime'!$D$24:'CMS Downtime'!$D$1323,D698))</f>
        <v/>
      </c>
      <c r="G698" s="158" t="str">
        <f t="shared" si="10"/>
        <v/>
      </c>
      <c r="H698" s="160" t="str">
        <f>IF($C698="","",SUMIFS('CMS Downtime'!$J$24:$J$523,'CMS Downtime'!$B$24:$B$523,$B698,'CMS Downtime'!$C$24:$C$523,$C698,'CMS Downtime'!$D$24:$D$523,$D698,'CMS Downtime'!$K$24:$K$523,"Monitoring Equipment Malfunction"))</f>
        <v/>
      </c>
      <c r="I698" s="160" t="str">
        <f>IF($C698="","",SUMIFS('CMS Downtime'!$J$24:$J$523,'CMS Downtime'!$B$24:$B$523,$B698,'CMS Downtime'!$C$24:$C$523,$C698,'CMS Downtime'!$D$24:$D$523,$D698,'CMS Downtime'!$K$24:$K$523,"NonMonitoring Equipment Malfunction"))</f>
        <v/>
      </c>
      <c r="J698" s="160" t="str">
        <f>IF($C698="","",SUMIFS('CMS Downtime'!$J$24:$J$523,'CMS Downtime'!$B$24:$B$523,$B698,'CMS Downtime'!$C$24:$C$523,$C698,'CMS Downtime'!$D$24:$D$523,$D698,'CMS Downtime'!$K$24:$K$523,"Quality Assurance/Quality Control Calibrations"))</f>
        <v/>
      </c>
      <c r="K698" s="160" t="str">
        <f>IF($C698="","",SUMIFS('CMS Downtime'!$J$24:$J$523,'CMS Downtime'!$B$24:$B$523,$B698,'CMS Downtime'!$C$24:$C$523,$C698,'CMS Downtime'!$D$24:$D$523,$D698,'CMS Downtime'!$K$24:$K$523,"Other Known Causes"))</f>
        <v/>
      </c>
      <c r="L698" s="160" t="str">
        <f>IF($C698="","",SUMIFS('CMS Downtime'!$J$24:$J$523,'CMS Downtime'!$B$24:$B$523,$B698,'CMS Downtime'!$C$24:$C$523,$C698,'CMS Downtime'!$D$24:$D$523,$D698,'CMS Downtime'!$K$24:$K$523,"Other Unknown Causes"))</f>
        <v/>
      </c>
    </row>
    <row r="699" spans="2:12" s="119" customFormat="1" x14ac:dyDescent="0.25">
      <c r="B699" s="144" t="str">
        <f>IF(Lists!AM677="","",Lists!AM677)</f>
        <v/>
      </c>
      <c r="C699" s="145" t="str">
        <f>IF(Lists!AN677="","",Lists!AN677)</f>
        <v/>
      </c>
      <c r="D699" s="145" t="str">
        <f>IF(Lists!AO677="","",Lists!AO677)</f>
        <v/>
      </c>
      <c r="E699" s="135"/>
      <c r="F699" s="142" t="str">
        <f>IF(C699="","",SUMIFS('CMS Downtime'!$J$24:'CMS Downtime'!$J$1323,'CMS Downtime'!$B$24:'CMS Downtime'!$B$1323,B699,'CMS Downtime'!$C$24:'CMS Downtime'!$C$1323,C699,'CMS Downtime'!$D$24:'CMS Downtime'!$D$1323,D699))</f>
        <v/>
      </c>
      <c r="G699" s="158" t="str">
        <f t="shared" si="10"/>
        <v/>
      </c>
      <c r="H699" s="160" t="str">
        <f>IF($C699="","",SUMIFS('CMS Downtime'!$J$24:$J$523,'CMS Downtime'!$B$24:$B$523,$B699,'CMS Downtime'!$C$24:$C$523,$C699,'CMS Downtime'!$D$24:$D$523,$D699,'CMS Downtime'!$K$24:$K$523,"Monitoring Equipment Malfunction"))</f>
        <v/>
      </c>
      <c r="I699" s="160" t="str">
        <f>IF($C699="","",SUMIFS('CMS Downtime'!$J$24:$J$523,'CMS Downtime'!$B$24:$B$523,$B699,'CMS Downtime'!$C$24:$C$523,$C699,'CMS Downtime'!$D$24:$D$523,$D699,'CMS Downtime'!$K$24:$K$523,"NonMonitoring Equipment Malfunction"))</f>
        <v/>
      </c>
      <c r="J699" s="160" t="str">
        <f>IF($C699="","",SUMIFS('CMS Downtime'!$J$24:$J$523,'CMS Downtime'!$B$24:$B$523,$B699,'CMS Downtime'!$C$24:$C$523,$C699,'CMS Downtime'!$D$24:$D$523,$D699,'CMS Downtime'!$K$24:$K$523,"Quality Assurance/Quality Control Calibrations"))</f>
        <v/>
      </c>
      <c r="K699" s="160" t="str">
        <f>IF($C699="","",SUMIFS('CMS Downtime'!$J$24:$J$523,'CMS Downtime'!$B$24:$B$523,$B699,'CMS Downtime'!$C$24:$C$523,$C699,'CMS Downtime'!$D$24:$D$523,$D699,'CMS Downtime'!$K$24:$K$523,"Other Known Causes"))</f>
        <v/>
      </c>
      <c r="L699" s="160" t="str">
        <f>IF($C699="","",SUMIFS('CMS Downtime'!$J$24:$J$523,'CMS Downtime'!$B$24:$B$523,$B699,'CMS Downtime'!$C$24:$C$523,$C699,'CMS Downtime'!$D$24:$D$523,$D699,'CMS Downtime'!$K$24:$K$523,"Other Unknown Causes"))</f>
        <v/>
      </c>
    </row>
    <row r="700" spans="2:12" s="119" customFormat="1" x14ac:dyDescent="0.25">
      <c r="B700" s="144" t="str">
        <f>IF(Lists!AM678="","",Lists!AM678)</f>
        <v/>
      </c>
      <c r="C700" s="145" t="str">
        <f>IF(Lists!AN678="","",Lists!AN678)</f>
        <v/>
      </c>
      <c r="D700" s="145" t="str">
        <f>IF(Lists!AO678="","",Lists!AO678)</f>
        <v/>
      </c>
      <c r="E700" s="135"/>
      <c r="F700" s="142" t="str">
        <f>IF(C700="","",SUMIFS('CMS Downtime'!$J$24:'CMS Downtime'!$J$1323,'CMS Downtime'!$B$24:'CMS Downtime'!$B$1323,B700,'CMS Downtime'!$C$24:'CMS Downtime'!$C$1323,C700,'CMS Downtime'!$D$24:'CMS Downtime'!$D$1323,D700))</f>
        <v/>
      </c>
      <c r="G700" s="158" t="str">
        <f t="shared" si="10"/>
        <v/>
      </c>
      <c r="H700" s="160" t="str">
        <f>IF($C700="","",SUMIFS('CMS Downtime'!$J$24:$J$523,'CMS Downtime'!$B$24:$B$523,$B700,'CMS Downtime'!$C$24:$C$523,$C700,'CMS Downtime'!$D$24:$D$523,$D700,'CMS Downtime'!$K$24:$K$523,"Monitoring Equipment Malfunction"))</f>
        <v/>
      </c>
      <c r="I700" s="160" t="str">
        <f>IF($C700="","",SUMIFS('CMS Downtime'!$J$24:$J$523,'CMS Downtime'!$B$24:$B$523,$B700,'CMS Downtime'!$C$24:$C$523,$C700,'CMS Downtime'!$D$24:$D$523,$D700,'CMS Downtime'!$K$24:$K$523,"NonMonitoring Equipment Malfunction"))</f>
        <v/>
      </c>
      <c r="J700" s="160" t="str">
        <f>IF($C700="","",SUMIFS('CMS Downtime'!$J$24:$J$523,'CMS Downtime'!$B$24:$B$523,$B700,'CMS Downtime'!$C$24:$C$523,$C700,'CMS Downtime'!$D$24:$D$523,$D700,'CMS Downtime'!$K$24:$K$523,"Quality Assurance/Quality Control Calibrations"))</f>
        <v/>
      </c>
      <c r="K700" s="160" t="str">
        <f>IF($C700="","",SUMIFS('CMS Downtime'!$J$24:$J$523,'CMS Downtime'!$B$24:$B$523,$B700,'CMS Downtime'!$C$24:$C$523,$C700,'CMS Downtime'!$D$24:$D$523,$D700,'CMS Downtime'!$K$24:$K$523,"Other Known Causes"))</f>
        <v/>
      </c>
      <c r="L700" s="160" t="str">
        <f>IF($C700="","",SUMIFS('CMS Downtime'!$J$24:$J$523,'CMS Downtime'!$B$24:$B$523,$B700,'CMS Downtime'!$C$24:$C$523,$C700,'CMS Downtime'!$D$24:$D$523,$D700,'CMS Downtime'!$K$24:$K$523,"Other Unknown Causes"))</f>
        <v/>
      </c>
    </row>
    <row r="701" spans="2:12" s="119" customFormat="1" x14ac:dyDescent="0.25">
      <c r="B701" s="144" t="str">
        <f>IF(Lists!AM679="","",Lists!AM679)</f>
        <v/>
      </c>
      <c r="C701" s="145" t="str">
        <f>IF(Lists!AN679="","",Lists!AN679)</f>
        <v/>
      </c>
      <c r="D701" s="145" t="str">
        <f>IF(Lists!AO679="","",Lists!AO679)</f>
        <v/>
      </c>
      <c r="E701" s="135"/>
      <c r="F701" s="142" t="str">
        <f>IF(C701="","",SUMIFS('CMS Downtime'!$J$24:'CMS Downtime'!$J$1323,'CMS Downtime'!$B$24:'CMS Downtime'!$B$1323,B701,'CMS Downtime'!$C$24:'CMS Downtime'!$C$1323,C701,'CMS Downtime'!$D$24:'CMS Downtime'!$D$1323,D701))</f>
        <v/>
      </c>
      <c r="G701" s="158" t="str">
        <f t="shared" si="10"/>
        <v/>
      </c>
      <c r="H701" s="160" t="str">
        <f>IF($C701="","",SUMIFS('CMS Downtime'!$J$24:$J$523,'CMS Downtime'!$B$24:$B$523,$B701,'CMS Downtime'!$C$24:$C$523,$C701,'CMS Downtime'!$D$24:$D$523,$D701,'CMS Downtime'!$K$24:$K$523,"Monitoring Equipment Malfunction"))</f>
        <v/>
      </c>
      <c r="I701" s="160" t="str">
        <f>IF($C701="","",SUMIFS('CMS Downtime'!$J$24:$J$523,'CMS Downtime'!$B$24:$B$523,$B701,'CMS Downtime'!$C$24:$C$523,$C701,'CMS Downtime'!$D$24:$D$523,$D701,'CMS Downtime'!$K$24:$K$523,"NonMonitoring Equipment Malfunction"))</f>
        <v/>
      </c>
      <c r="J701" s="160" t="str">
        <f>IF($C701="","",SUMIFS('CMS Downtime'!$J$24:$J$523,'CMS Downtime'!$B$24:$B$523,$B701,'CMS Downtime'!$C$24:$C$523,$C701,'CMS Downtime'!$D$24:$D$523,$D701,'CMS Downtime'!$K$24:$K$523,"Quality Assurance/Quality Control Calibrations"))</f>
        <v/>
      </c>
      <c r="K701" s="160" t="str">
        <f>IF($C701="","",SUMIFS('CMS Downtime'!$J$24:$J$523,'CMS Downtime'!$B$24:$B$523,$B701,'CMS Downtime'!$C$24:$C$523,$C701,'CMS Downtime'!$D$24:$D$523,$D701,'CMS Downtime'!$K$24:$K$523,"Other Known Causes"))</f>
        <v/>
      </c>
      <c r="L701" s="160" t="str">
        <f>IF($C701="","",SUMIFS('CMS Downtime'!$J$24:$J$523,'CMS Downtime'!$B$24:$B$523,$B701,'CMS Downtime'!$C$24:$C$523,$C701,'CMS Downtime'!$D$24:$D$523,$D701,'CMS Downtime'!$K$24:$K$523,"Other Unknown Causes"))</f>
        <v/>
      </c>
    </row>
    <row r="702" spans="2:12" s="119" customFormat="1" x14ac:dyDescent="0.25">
      <c r="B702" s="144" t="str">
        <f>IF(Lists!AM680="","",Lists!AM680)</f>
        <v/>
      </c>
      <c r="C702" s="145" t="str">
        <f>IF(Lists!AN680="","",Lists!AN680)</f>
        <v/>
      </c>
      <c r="D702" s="145" t="str">
        <f>IF(Lists!AO680="","",Lists!AO680)</f>
        <v/>
      </c>
      <c r="E702" s="135"/>
      <c r="F702" s="142" t="str">
        <f>IF(C702="","",SUMIFS('CMS Downtime'!$J$24:'CMS Downtime'!$J$1323,'CMS Downtime'!$B$24:'CMS Downtime'!$B$1323,B702,'CMS Downtime'!$C$24:'CMS Downtime'!$C$1323,C702,'CMS Downtime'!$D$24:'CMS Downtime'!$D$1323,D702))</f>
        <v/>
      </c>
      <c r="G702" s="158" t="str">
        <f t="shared" si="10"/>
        <v/>
      </c>
      <c r="H702" s="160" t="str">
        <f>IF($C702="","",SUMIFS('CMS Downtime'!$J$24:$J$523,'CMS Downtime'!$B$24:$B$523,$B702,'CMS Downtime'!$C$24:$C$523,$C702,'CMS Downtime'!$D$24:$D$523,$D702,'CMS Downtime'!$K$24:$K$523,"Monitoring Equipment Malfunction"))</f>
        <v/>
      </c>
      <c r="I702" s="160" t="str">
        <f>IF($C702="","",SUMIFS('CMS Downtime'!$J$24:$J$523,'CMS Downtime'!$B$24:$B$523,$B702,'CMS Downtime'!$C$24:$C$523,$C702,'CMS Downtime'!$D$24:$D$523,$D702,'CMS Downtime'!$K$24:$K$523,"NonMonitoring Equipment Malfunction"))</f>
        <v/>
      </c>
      <c r="J702" s="160" t="str">
        <f>IF($C702="","",SUMIFS('CMS Downtime'!$J$24:$J$523,'CMS Downtime'!$B$24:$B$523,$B702,'CMS Downtime'!$C$24:$C$523,$C702,'CMS Downtime'!$D$24:$D$523,$D702,'CMS Downtime'!$K$24:$K$523,"Quality Assurance/Quality Control Calibrations"))</f>
        <v/>
      </c>
      <c r="K702" s="160" t="str">
        <f>IF($C702="","",SUMIFS('CMS Downtime'!$J$24:$J$523,'CMS Downtime'!$B$24:$B$523,$B702,'CMS Downtime'!$C$24:$C$523,$C702,'CMS Downtime'!$D$24:$D$523,$D702,'CMS Downtime'!$K$24:$K$523,"Other Known Causes"))</f>
        <v/>
      </c>
      <c r="L702" s="160" t="str">
        <f>IF($C702="","",SUMIFS('CMS Downtime'!$J$24:$J$523,'CMS Downtime'!$B$24:$B$523,$B702,'CMS Downtime'!$C$24:$C$523,$C702,'CMS Downtime'!$D$24:$D$523,$D702,'CMS Downtime'!$K$24:$K$523,"Other Unknown Causes"))</f>
        <v/>
      </c>
    </row>
    <row r="703" spans="2:12" s="119" customFormat="1" x14ac:dyDescent="0.25">
      <c r="B703" s="144" t="str">
        <f>IF(Lists!AM681="","",Lists!AM681)</f>
        <v/>
      </c>
      <c r="C703" s="145" t="str">
        <f>IF(Lists!AN681="","",Lists!AN681)</f>
        <v/>
      </c>
      <c r="D703" s="145" t="str">
        <f>IF(Lists!AO681="","",Lists!AO681)</f>
        <v/>
      </c>
      <c r="E703" s="135"/>
      <c r="F703" s="142" t="str">
        <f>IF(C703="","",SUMIFS('CMS Downtime'!$J$24:'CMS Downtime'!$J$1323,'CMS Downtime'!$B$24:'CMS Downtime'!$B$1323,B703,'CMS Downtime'!$C$24:'CMS Downtime'!$C$1323,C703,'CMS Downtime'!$D$24:'CMS Downtime'!$D$1323,D703))</f>
        <v/>
      </c>
      <c r="G703" s="158" t="str">
        <f t="shared" si="10"/>
        <v/>
      </c>
      <c r="H703" s="160" t="str">
        <f>IF($C703="","",SUMIFS('CMS Downtime'!$J$24:$J$523,'CMS Downtime'!$B$24:$B$523,$B703,'CMS Downtime'!$C$24:$C$523,$C703,'CMS Downtime'!$D$24:$D$523,$D703,'CMS Downtime'!$K$24:$K$523,"Monitoring Equipment Malfunction"))</f>
        <v/>
      </c>
      <c r="I703" s="160" t="str">
        <f>IF($C703="","",SUMIFS('CMS Downtime'!$J$24:$J$523,'CMS Downtime'!$B$24:$B$523,$B703,'CMS Downtime'!$C$24:$C$523,$C703,'CMS Downtime'!$D$24:$D$523,$D703,'CMS Downtime'!$K$24:$K$523,"NonMonitoring Equipment Malfunction"))</f>
        <v/>
      </c>
      <c r="J703" s="160" t="str">
        <f>IF($C703="","",SUMIFS('CMS Downtime'!$J$24:$J$523,'CMS Downtime'!$B$24:$B$523,$B703,'CMS Downtime'!$C$24:$C$523,$C703,'CMS Downtime'!$D$24:$D$523,$D703,'CMS Downtime'!$K$24:$K$523,"Quality Assurance/Quality Control Calibrations"))</f>
        <v/>
      </c>
      <c r="K703" s="160" t="str">
        <f>IF($C703="","",SUMIFS('CMS Downtime'!$J$24:$J$523,'CMS Downtime'!$B$24:$B$523,$B703,'CMS Downtime'!$C$24:$C$523,$C703,'CMS Downtime'!$D$24:$D$523,$D703,'CMS Downtime'!$K$24:$K$523,"Other Known Causes"))</f>
        <v/>
      </c>
      <c r="L703" s="160" t="str">
        <f>IF($C703="","",SUMIFS('CMS Downtime'!$J$24:$J$523,'CMS Downtime'!$B$24:$B$523,$B703,'CMS Downtime'!$C$24:$C$523,$C703,'CMS Downtime'!$D$24:$D$523,$D703,'CMS Downtime'!$K$24:$K$523,"Other Unknown Causes"))</f>
        <v/>
      </c>
    </row>
    <row r="704" spans="2:12" s="119" customFormat="1" x14ac:dyDescent="0.25">
      <c r="B704" s="144" t="str">
        <f>IF(Lists!AM682="","",Lists!AM682)</f>
        <v/>
      </c>
      <c r="C704" s="145" t="str">
        <f>IF(Lists!AN682="","",Lists!AN682)</f>
        <v/>
      </c>
      <c r="D704" s="145" t="str">
        <f>IF(Lists!AO682="","",Lists!AO682)</f>
        <v/>
      </c>
      <c r="E704" s="135"/>
      <c r="F704" s="142" t="str">
        <f>IF(C704="","",SUMIFS('CMS Downtime'!$J$24:'CMS Downtime'!$J$1323,'CMS Downtime'!$B$24:'CMS Downtime'!$B$1323,B704,'CMS Downtime'!$C$24:'CMS Downtime'!$C$1323,C704,'CMS Downtime'!$D$24:'CMS Downtime'!$D$1323,D704))</f>
        <v/>
      </c>
      <c r="G704" s="158" t="str">
        <f t="shared" si="10"/>
        <v/>
      </c>
      <c r="H704" s="160" t="str">
        <f>IF($C704="","",SUMIFS('CMS Downtime'!$J$24:$J$523,'CMS Downtime'!$B$24:$B$523,$B704,'CMS Downtime'!$C$24:$C$523,$C704,'CMS Downtime'!$D$24:$D$523,$D704,'CMS Downtime'!$K$24:$K$523,"Monitoring Equipment Malfunction"))</f>
        <v/>
      </c>
      <c r="I704" s="160" t="str">
        <f>IF($C704="","",SUMIFS('CMS Downtime'!$J$24:$J$523,'CMS Downtime'!$B$24:$B$523,$B704,'CMS Downtime'!$C$24:$C$523,$C704,'CMS Downtime'!$D$24:$D$523,$D704,'CMS Downtime'!$K$24:$K$523,"NonMonitoring Equipment Malfunction"))</f>
        <v/>
      </c>
      <c r="J704" s="160" t="str">
        <f>IF($C704="","",SUMIFS('CMS Downtime'!$J$24:$J$523,'CMS Downtime'!$B$24:$B$523,$B704,'CMS Downtime'!$C$24:$C$523,$C704,'CMS Downtime'!$D$24:$D$523,$D704,'CMS Downtime'!$K$24:$K$523,"Quality Assurance/Quality Control Calibrations"))</f>
        <v/>
      </c>
      <c r="K704" s="160" t="str">
        <f>IF($C704="","",SUMIFS('CMS Downtime'!$J$24:$J$523,'CMS Downtime'!$B$24:$B$523,$B704,'CMS Downtime'!$C$24:$C$523,$C704,'CMS Downtime'!$D$24:$D$523,$D704,'CMS Downtime'!$K$24:$K$523,"Other Known Causes"))</f>
        <v/>
      </c>
      <c r="L704" s="160" t="str">
        <f>IF($C704="","",SUMIFS('CMS Downtime'!$J$24:$J$523,'CMS Downtime'!$B$24:$B$523,$B704,'CMS Downtime'!$C$24:$C$523,$C704,'CMS Downtime'!$D$24:$D$523,$D704,'CMS Downtime'!$K$24:$K$523,"Other Unknown Causes"))</f>
        <v/>
      </c>
    </row>
    <row r="705" spans="2:12" s="119" customFormat="1" x14ac:dyDescent="0.25">
      <c r="B705" s="144" t="str">
        <f>IF(Lists!AM683="","",Lists!AM683)</f>
        <v/>
      </c>
      <c r="C705" s="145" t="str">
        <f>IF(Lists!AN683="","",Lists!AN683)</f>
        <v/>
      </c>
      <c r="D705" s="145" t="str">
        <f>IF(Lists!AO683="","",Lists!AO683)</f>
        <v/>
      </c>
      <c r="E705" s="135"/>
      <c r="F705" s="142" t="str">
        <f>IF(C705="","",SUMIFS('CMS Downtime'!$J$24:'CMS Downtime'!$J$1323,'CMS Downtime'!$B$24:'CMS Downtime'!$B$1323,B705,'CMS Downtime'!$C$24:'CMS Downtime'!$C$1323,C705,'CMS Downtime'!$D$24:'CMS Downtime'!$D$1323,D705))</f>
        <v/>
      </c>
      <c r="G705" s="158" t="str">
        <f t="shared" si="10"/>
        <v/>
      </c>
      <c r="H705" s="160" t="str">
        <f>IF($C705="","",SUMIFS('CMS Downtime'!$J$24:$J$523,'CMS Downtime'!$B$24:$B$523,$B705,'CMS Downtime'!$C$24:$C$523,$C705,'CMS Downtime'!$D$24:$D$523,$D705,'CMS Downtime'!$K$24:$K$523,"Monitoring Equipment Malfunction"))</f>
        <v/>
      </c>
      <c r="I705" s="160" t="str">
        <f>IF($C705="","",SUMIFS('CMS Downtime'!$J$24:$J$523,'CMS Downtime'!$B$24:$B$523,$B705,'CMS Downtime'!$C$24:$C$523,$C705,'CMS Downtime'!$D$24:$D$523,$D705,'CMS Downtime'!$K$24:$K$523,"NonMonitoring Equipment Malfunction"))</f>
        <v/>
      </c>
      <c r="J705" s="160" t="str">
        <f>IF($C705="","",SUMIFS('CMS Downtime'!$J$24:$J$523,'CMS Downtime'!$B$24:$B$523,$B705,'CMS Downtime'!$C$24:$C$523,$C705,'CMS Downtime'!$D$24:$D$523,$D705,'CMS Downtime'!$K$24:$K$523,"Quality Assurance/Quality Control Calibrations"))</f>
        <v/>
      </c>
      <c r="K705" s="160" t="str">
        <f>IF($C705="","",SUMIFS('CMS Downtime'!$J$24:$J$523,'CMS Downtime'!$B$24:$B$523,$B705,'CMS Downtime'!$C$24:$C$523,$C705,'CMS Downtime'!$D$24:$D$523,$D705,'CMS Downtime'!$K$24:$K$523,"Other Known Causes"))</f>
        <v/>
      </c>
      <c r="L705" s="160" t="str">
        <f>IF($C705="","",SUMIFS('CMS Downtime'!$J$24:$J$523,'CMS Downtime'!$B$24:$B$523,$B705,'CMS Downtime'!$C$24:$C$523,$C705,'CMS Downtime'!$D$24:$D$523,$D705,'CMS Downtime'!$K$24:$K$523,"Other Unknown Causes"))</f>
        <v/>
      </c>
    </row>
    <row r="706" spans="2:12" s="119" customFormat="1" x14ac:dyDescent="0.25">
      <c r="B706" s="144" t="str">
        <f>IF(Lists!AM684="","",Lists!AM684)</f>
        <v/>
      </c>
      <c r="C706" s="145" t="str">
        <f>IF(Lists!AN684="","",Lists!AN684)</f>
        <v/>
      </c>
      <c r="D706" s="145" t="str">
        <f>IF(Lists!AO684="","",Lists!AO684)</f>
        <v/>
      </c>
      <c r="E706" s="135"/>
      <c r="F706" s="142" t="str">
        <f>IF(C706="","",SUMIFS('CMS Downtime'!$J$24:'CMS Downtime'!$J$1323,'CMS Downtime'!$B$24:'CMS Downtime'!$B$1323,B706,'CMS Downtime'!$C$24:'CMS Downtime'!$C$1323,C706,'CMS Downtime'!$D$24:'CMS Downtime'!$D$1323,D706))</f>
        <v/>
      </c>
      <c r="G706" s="158" t="str">
        <f t="shared" si="10"/>
        <v/>
      </c>
      <c r="H706" s="160" t="str">
        <f>IF($C706="","",SUMIFS('CMS Downtime'!$J$24:$J$523,'CMS Downtime'!$B$24:$B$523,$B706,'CMS Downtime'!$C$24:$C$523,$C706,'CMS Downtime'!$D$24:$D$523,$D706,'CMS Downtime'!$K$24:$K$523,"Monitoring Equipment Malfunction"))</f>
        <v/>
      </c>
      <c r="I706" s="160" t="str">
        <f>IF($C706="","",SUMIFS('CMS Downtime'!$J$24:$J$523,'CMS Downtime'!$B$24:$B$523,$B706,'CMS Downtime'!$C$24:$C$523,$C706,'CMS Downtime'!$D$24:$D$523,$D706,'CMS Downtime'!$K$24:$K$523,"NonMonitoring Equipment Malfunction"))</f>
        <v/>
      </c>
      <c r="J706" s="160" t="str">
        <f>IF($C706="","",SUMIFS('CMS Downtime'!$J$24:$J$523,'CMS Downtime'!$B$24:$B$523,$B706,'CMS Downtime'!$C$24:$C$523,$C706,'CMS Downtime'!$D$24:$D$523,$D706,'CMS Downtime'!$K$24:$K$523,"Quality Assurance/Quality Control Calibrations"))</f>
        <v/>
      </c>
      <c r="K706" s="160" t="str">
        <f>IF($C706="","",SUMIFS('CMS Downtime'!$J$24:$J$523,'CMS Downtime'!$B$24:$B$523,$B706,'CMS Downtime'!$C$24:$C$523,$C706,'CMS Downtime'!$D$24:$D$523,$D706,'CMS Downtime'!$K$24:$K$523,"Other Known Causes"))</f>
        <v/>
      </c>
      <c r="L706" s="160" t="str">
        <f>IF($C706="","",SUMIFS('CMS Downtime'!$J$24:$J$523,'CMS Downtime'!$B$24:$B$523,$B706,'CMS Downtime'!$C$24:$C$523,$C706,'CMS Downtime'!$D$24:$D$523,$D706,'CMS Downtime'!$K$24:$K$523,"Other Unknown Causes"))</f>
        <v/>
      </c>
    </row>
    <row r="707" spans="2:12" s="119" customFormat="1" x14ac:dyDescent="0.25">
      <c r="B707" s="144" t="str">
        <f>IF(Lists!AM685="","",Lists!AM685)</f>
        <v/>
      </c>
      <c r="C707" s="145" t="str">
        <f>IF(Lists!AN685="","",Lists!AN685)</f>
        <v/>
      </c>
      <c r="D707" s="145" t="str">
        <f>IF(Lists!AO685="","",Lists!AO685)</f>
        <v/>
      </c>
      <c r="E707" s="135"/>
      <c r="F707" s="142" t="str">
        <f>IF(C707="","",SUMIFS('CMS Downtime'!$J$24:'CMS Downtime'!$J$1323,'CMS Downtime'!$B$24:'CMS Downtime'!$B$1323,B707,'CMS Downtime'!$C$24:'CMS Downtime'!$C$1323,C707,'CMS Downtime'!$D$24:'CMS Downtime'!$D$1323,D707))</f>
        <v/>
      </c>
      <c r="G707" s="158" t="str">
        <f t="shared" si="10"/>
        <v/>
      </c>
      <c r="H707" s="160" t="str">
        <f>IF($C707="","",SUMIFS('CMS Downtime'!$J$24:$J$523,'CMS Downtime'!$B$24:$B$523,$B707,'CMS Downtime'!$C$24:$C$523,$C707,'CMS Downtime'!$D$24:$D$523,$D707,'CMS Downtime'!$K$24:$K$523,"Monitoring Equipment Malfunction"))</f>
        <v/>
      </c>
      <c r="I707" s="160" t="str">
        <f>IF($C707="","",SUMIFS('CMS Downtime'!$J$24:$J$523,'CMS Downtime'!$B$24:$B$523,$B707,'CMS Downtime'!$C$24:$C$523,$C707,'CMS Downtime'!$D$24:$D$523,$D707,'CMS Downtime'!$K$24:$K$523,"NonMonitoring Equipment Malfunction"))</f>
        <v/>
      </c>
      <c r="J707" s="160" t="str">
        <f>IF($C707="","",SUMIFS('CMS Downtime'!$J$24:$J$523,'CMS Downtime'!$B$24:$B$523,$B707,'CMS Downtime'!$C$24:$C$523,$C707,'CMS Downtime'!$D$24:$D$523,$D707,'CMS Downtime'!$K$24:$K$523,"Quality Assurance/Quality Control Calibrations"))</f>
        <v/>
      </c>
      <c r="K707" s="160" t="str">
        <f>IF($C707="","",SUMIFS('CMS Downtime'!$J$24:$J$523,'CMS Downtime'!$B$24:$B$523,$B707,'CMS Downtime'!$C$24:$C$523,$C707,'CMS Downtime'!$D$24:$D$523,$D707,'CMS Downtime'!$K$24:$K$523,"Other Known Causes"))</f>
        <v/>
      </c>
      <c r="L707" s="160" t="str">
        <f>IF($C707="","",SUMIFS('CMS Downtime'!$J$24:$J$523,'CMS Downtime'!$B$24:$B$523,$B707,'CMS Downtime'!$C$24:$C$523,$C707,'CMS Downtime'!$D$24:$D$523,$D707,'CMS Downtime'!$K$24:$K$523,"Other Unknown Causes"))</f>
        <v/>
      </c>
    </row>
    <row r="708" spans="2:12" s="119" customFormat="1" x14ac:dyDescent="0.25">
      <c r="B708" s="144" t="str">
        <f>IF(Lists!AM686="","",Lists!AM686)</f>
        <v/>
      </c>
      <c r="C708" s="145" t="str">
        <f>IF(Lists!AN686="","",Lists!AN686)</f>
        <v/>
      </c>
      <c r="D708" s="145" t="str">
        <f>IF(Lists!AO686="","",Lists!AO686)</f>
        <v/>
      </c>
      <c r="E708" s="135"/>
      <c r="F708" s="142" t="str">
        <f>IF(C708="","",SUMIFS('CMS Downtime'!$J$24:'CMS Downtime'!$J$1323,'CMS Downtime'!$B$24:'CMS Downtime'!$B$1323,B708,'CMS Downtime'!$C$24:'CMS Downtime'!$C$1323,C708,'CMS Downtime'!$D$24:'CMS Downtime'!$D$1323,D708))</f>
        <v/>
      </c>
      <c r="G708" s="158" t="str">
        <f t="shared" si="10"/>
        <v/>
      </c>
      <c r="H708" s="160" t="str">
        <f>IF($C708="","",SUMIFS('CMS Downtime'!$J$24:$J$523,'CMS Downtime'!$B$24:$B$523,$B708,'CMS Downtime'!$C$24:$C$523,$C708,'CMS Downtime'!$D$24:$D$523,$D708,'CMS Downtime'!$K$24:$K$523,"Monitoring Equipment Malfunction"))</f>
        <v/>
      </c>
      <c r="I708" s="160" t="str">
        <f>IF($C708="","",SUMIFS('CMS Downtime'!$J$24:$J$523,'CMS Downtime'!$B$24:$B$523,$B708,'CMS Downtime'!$C$24:$C$523,$C708,'CMS Downtime'!$D$24:$D$523,$D708,'CMS Downtime'!$K$24:$K$523,"NonMonitoring Equipment Malfunction"))</f>
        <v/>
      </c>
      <c r="J708" s="160" t="str">
        <f>IF($C708="","",SUMIFS('CMS Downtime'!$J$24:$J$523,'CMS Downtime'!$B$24:$B$523,$B708,'CMS Downtime'!$C$24:$C$523,$C708,'CMS Downtime'!$D$24:$D$523,$D708,'CMS Downtime'!$K$24:$K$523,"Quality Assurance/Quality Control Calibrations"))</f>
        <v/>
      </c>
      <c r="K708" s="160" t="str">
        <f>IF($C708="","",SUMIFS('CMS Downtime'!$J$24:$J$523,'CMS Downtime'!$B$24:$B$523,$B708,'CMS Downtime'!$C$24:$C$523,$C708,'CMS Downtime'!$D$24:$D$523,$D708,'CMS Downtime'!$K$24:$K$523,"Other Known Causes"))</f>
        <v/>
      </c>
      <c r="L708" s="160" t="str">
        <f>IF($C708="","",SUMIFS('CMS Downtime'!$J$24:$J$523,'CMS Downtime'!$B$24:$B$523,$B708,'CMS Downtime'!$C$24:$C$523,$C708,'CMS Downtime'!$D$24:$D$523,$D708,'CMS Downtime'!$K$24:$K$523,"Other Unknown Causes"))</f>
        <v/>
      </c>
    </row>
    <row r="709" spans="2:12" s="119" customFormat="1" x14ac:dyDescent="0.25">
      <c r="B709" s="144" t="str">
        <f>IF(Lists!AM687="","",Lists!AM687)</f>
        <v/>
      </c>
      <c r="C709" s="145" t="str">
        <f>IF(Lists!AN687="","",Lists!AN687)</f>
        <v/>
      </c>
      <c r="D709" s="145" t="str">
        <f>IF(Lists!AO687="","",Lists!AO687)</f>
        <v/>
      </c>
      <c r="E709" s="135"/>
      <c r="F709" s="142" t="str">
        <f>IF(C709="","",SUMIFS('CMS Downtime'!$J$24:'CMS Downtime'!$J$1323,'CMS Downtime'!$B$24:'CMS Downtime'!$B$1323,B709,'CMS Downtime'!$C$24:'CMS Downtime'!$C$1323,C709,'CMS Downtime'!$D$24:'CMS Downtime'!$D$1323,D709))</f>
        <v/>
      </c>
      <c r="G709" s="158" t="str">
        <f t="shared" si="10"/>
        <v/>
      </c>
      <c r="H709" s="160" t="str">
        <f>IF($C709="","",SUMIFS('CMS Downtime'!$J$24:$J$523,'CMS Downtime'!$B$24:$B$523,$B709,'CMS Downtime'!$C$24:$C$523,$C709,'CMS Downtime'!$D$24:$D$523,$D709,'CMS Downtime'!$K$24:$K$523,"Monitoring Equipment Malfunction"))</f>
        <v/>
      </c>
      <c r="I709" s="160" t="str">
        <f>IF($C709="","",SUMIFS('CMS Downtime'!$J$24:$J$523,'CMS Downtime'!$B$24:$B$523,$B709,'CMS Downtime'!$C$24:$C$523,$C709,'CMS Downtime'!$D$24:$D$523,$D709,'CMS Downtime'!$K$24:$K$523,"NonMonitoring Equipment Malfunction"))</f>
        <v/>
      </c>
      <c r="J709" s="160" t="str">
        <f>IF($C709="","",SUMIFS('CMS Downtime'!$J$24:$J$523,'CMS Downtime'!$B$24:$B$523,$B709,'CMS Downtime'!$C$24:$C$523,$C709,'CMS Downtime'!$D$24:$D$523,$D709,'CMS Downtime'!$K$24:$K$523,"Quality Assurance/Quality Control Calibrations"))</f>
        <v/>
      </c>
      <c r="K709" s="160" t="str">
        <f>IF($C709="","",SUMIFS('CMS Downtime'!$J$24:$J$523,'CMS Downtime'!$B$24:$B$523,$B709,'CMS Downtime'!$C$24:$C$523,$C709,'CMS Downtime'!$D$24:$D$523,$D709,'CMS Downtime'!$K$24:$K$523,"Other Known Causes"))</f>
        <v/>
      </c>
      <c r="L709" s="160" t="str">
        <f>IF($C709="","",SUMIFS('CMS Downtime'!$J$24:$J$523,'CMS Downtime'!$B$24:$B$523,$B709,'CMS Downtime'!$C$24:$C$523,$C709,'CMS Downtime'!$D$24:$D$523,$D709,'CMS Downtime'!$K$24:$K$523,"Other Unknown Causes"))</f>
        <v/>
      </c>
    </row>
    <row r="710" spans="2:12" s="119" customFormat="1" x14ac:dyDescent="0.25">
      <c r="B710" s="144" t="str">
        <f>IF(Lists!AM688="","",Lists!AM688)</f>
        <v/>
      </c>
      <c r="C710" s="145" t="str">
        <f>IF(Lists!AN688="","",Lists!AN688)</f>
        <v/>
      </c>
      <c r="D710" s="145" t="str">
        <f>IF(Lists!AO688="","",Lists!AO688)</f>
        <v/>
      </c>
      <c r="E710" s="135"/>
      <c r="F710" s="142" t="str">
        <f>IF(C710="","",SUMIFS('CMS Downtime'!$J$24:'CMS Downtime'!$J$1323,'CMS Downtime'!$B$24:'CMS Downtime'!$B$1323,B710,'CMS Downtime'!$C$24:'CMS Downtime'!$C$1323,C710,'CMS Downtime'!$D$24:'CMS Downtime'!$D$1323,D710))</f>
        <v/>
      </c>
      <c r="G710" s="158" t="str">
        <f t="shared" si="10"/>
        <v/>
      </c>
      <c r="H710" s="160" t="str">
        <f>IF($C710="","",SUMIFS('CMS Downtime'!$J$24:$J$523,'CMS Downtime'!$B$24:$B$523,$B710,'CMS Downtime'!$C$24:$C$523,$C710,'CMS Downtime'!$D$24:$D$523,$D710,'CMS Downtime'!$K$24:$K$523,"Monitoring Equipment Malfunction"))</f>
        <v/>
      </c>
      <c r="I710" s="160" t="str">
        <f>IF($C710="","",SUMIFS('CMS Downtime'!$J$24:$J$523,'CMS Downtime'!$B$24:$B$523,$B710,'CMS Downtime'!$C$24:$C$523,$C710,'CMS Downtime'!$D$24:$D$523,$D710,'CMS Downtime'!$K$24:$K$523,"NonMonitoring Equipment Malfunction"))</f>
        <v/>
      </c>
      <c r="J710" s="160" t="str">
        <f>IF($C710="","",SUMIFS('CMS Downtime'!$J$24:$J$523,'CMS Downtime'!$B$24:$B$523,$B710,'CMS Downtime'!$C$24:$C$523,$C710,'CMS Downtime'!$D$24:$D$523,$D710,'CMS Downtime'!$K$24:$K$523,"Quality Assurance/Quality Control Calibrations"))</f>
        <v/>
      </c>
      <c r="K710" s="160" t="str">
        <f>IF($C710="","",SUMIFS('CMS Downtime'!$J$24:$J$523,'CMS Downtime'!$B$24:$B$523,$B710,'CMS Downtime'!$C$24:$C$523,$C710,'CMS Downtime'!$D$24:$D$523,$D710,'CMS Downtime'!$K$24:$K$523,"Other Known Causes"))</f>
        <v/>
      </c>
      <c r="L710" s="160" t="str">
        <f>IF($C710="","",SUMIFS('CMS Downtime'!$J$24:$J$523,'CMS Downtime'!$B$24:$B$523,$B710,'CMS Downtime'!$C$24:$C$523,$C710,'CMS Downtime'!$D$24:$D$523,$D710,'CMS Downtime'!$K$24:$K$523,"Other Unknown Causes"))</f>
        <v/>
      </c>
    </row>
    <row r="711" spans="2:12" s="119" customFormat="1" x14ac:dyDescent="0.25">
      <c r="B711" s="144" t="str">
        <f>IF(Lists!AM689="","",Lists!AM689)</f>
        <v/>
      </c>
      <c r="C711" s="145" t="str">
        <f>IF(Lists!AN689="","",Lists!AN689)</f>
        <v/>
      </c>
      <c r="D711" s="145" t="str">
        <f>IF(Lists!AO689="","",Lists!AO689)</f>
        <v/>
      </c>
      <c r="E711" s="135"/>
      <c r="F711" s="142" t="str">
        <f>IF(C711="","",SUMIFS('CMS Downtime'!$J$24:'CMS Downtime'!$J$1323,'CMS Downtime'!$B$24:'CMS Downtime'!$B$1323,B711,'CMS Downtime'!$C$24:'CMS Downtime'!$C$1323,C711,'CMS Downtime'!$D$24:'CMS Downtime'!$D$1323,D711))</f>
        <v/>
      </c>
      <c r="G711" s="158" t="str">
        <f t="shared" si="10"/>
        <v/>
      </c>
      <c r="H711" s="160" t="str">
        <f>IF($C711="","",SUMIFS('CMS Downtime'!$J$24:$J$523,'CMS Downtime'!$B$24:$B$523,$B711,'CMS Downtime'!$C$24:$C$523,$C711,'CMS Downtime'!$D$24:$D$523,$D711,'CMS Downtime'!$K$24:$K$523,"Monitoring Equipment Malfunction"))</f>
        <v/>
      </c>
      <c r="I711" s="160" t="str">
        <f>IF($C711="","",SUMIFS('CMS Downtime'!$J$24:$J$523,'CMS Downtime'!$B$24:$B$523,$B711,'CMS Downtime'!$C$24:$C$523,$C711,'CMS Downtime'!$D$24:$D$523,$D711,'CMS Downtime'!$K$24:$K$523,"NonMonitoring Equipment Malfunction"))</f>
        <v/>
      </c>
      <c r="J711" s="160" t="str">
        <f>IF($C711="","",SUMIFS('CMS Downtime'!$J$24:$J$523,'CMS Downtime'!$B$24:$B$523,$B711,'CMS Downtime'!$C$24:$C$523,$C711,'CMS Downtime'!$D$24:$D$523,$D711,'CMS Downtime'!$K$24:$K$523,"Quality Assurance/Quality Control Calibrations"))</f>
        <v/>
      </c>
      <c r="K711" s="160" t="str">
        <f>IF($C711="","",SUMIFS('CMS Downtime'!$J$24:$J$523,'CMS Downtime'!$B$24:$B$523,$B711,'CMS Downtime'!$C$24:$C$523,$C711,'CMS Downtime'!$D$24:$D$523,$D711,'CMS Downtime'!$K$24:$K$523,"Other Known Causes"))</f>
        <v/>
      </c>
      <c r="L711" s="160" t="str">
        <f>IF($C711="","",SUMIFS('CMS Downtime'!$J$24:$J$523,'CMS Downtime'!$B$24:$B$523,$B711,'CMS Downtime'!$C$24:$C$523,$C711,'CMS Downtime'!$D$24:$D$523,$D711,'CMS Downtime'!$K$24:$K$523,"Other Unknown Causes"))</f>
        <v/>
      </c>
    </row>
    <row r="712" spans="2:12" s="119" customFormat="1" x14ac:dyDescent="0.25">
      <c r="B712" s="144" t="str">
        <f>IF(Lists!AM690="","",Lists!AM690)</f>
        <v/>
      </c>
      <c r="C712" s="145" t="str">
        <f>IF(Lists!AN690="","",Lists!AN690)</f>
        <v/>
      </c>
      <c r="D712" s="145" t="str">
        <f>IF(Lists!AO690="","",Lists!AO690)</f>
        <v/>
      </c>
      <c r="E712" s="135"/>
      <c r="F712" s="142" t="str">
        <f>IF(C712="","",SUMIFS('CMS Downtime'!$J$24:'CMS Downtime'!$J$1323,'CMS Downtime'!$B$24:'CMS Downtime'!$B$1323,B712,'CMS Downtime'!$C$24:'CMS Downtime'!$C$1323,C712,'CMS Downtime'!$D$24:'CMS Downtime'!$D$1323,D712))</f>
        <v/>
      </c>
      <c r="G712" s="158" t="str">
        <f t="shared" si="10"/>
        <v/>
      </c>
      <c r="H712" s="160" t="str">
        <f>IF($C712="","",SUMIFS('CMS Downtime'!$J$24:$J$523,'CMS Downtime'!$B$24:$B$523,$B712,'CMS Downtime'!$C$24:$C$523,$C712,'CMS Downtime'!$D$24:$D$523,$D712,'CMS Downtime'!$K$24:$K$523,"Monitoring Equipment Malfunction"))</f>
        <v/>
      </c>
      <c r="I712" s="160" t="str">
        <f>IF($C712="","",SUMIFS('CMS Downtime'!$J$24:$J$523,'CMS Downtime'!$B$24:$B$523,$B712,'CMS Downtime'!$C$24:$C$523,$C712,'CMS Downtime'!$D$24:$D$523,$D712,'CMS Downtime'!$K$24:$K$523,"NonMonitoring Equipment Malfunction"))</f>
        <v/>
      </c>
      <c r="J712" s="160" t="str">
        <f>IF($C712="","",SUMIFS('CMS Downtime'!$J$24:$J$523,'CMS Downtime'!$B$24:$B$523,$B712,'CMS Downtime'!$C$24:$C$523,$C712,'CMS Downtime'!$D$24:$D$523,$D712,'CMS Downtime'!$K$24:$K$523,"Quality Assurance/Quality Control Calibrations"))</f>
        <v/>
      </c>
      <c r="K712" s="160" t="str">
        <f>IF($C712="","",SUMIFS('CMS Downtime'!$J$24:$J$523,'CMS Downtime'!$B$24:$B$523,$B712,'CMS Downtime'!$C$24:$C$523,$C712,'CMS Downtime'!$D$24:$D$523,$D712,'CMS Downtime'!$K$24:$K$523,"Other Known Causes"))</f>
        <v/>
      </c>
      <c r="L712" s="160" t="str">
        <f>IF($C712="","",SUMIFS('CMS Downtime'!$J$24:$J$523,'CMS Downtime'!$B$24:$B$523,$B712,'CMS Downtime'!$C$24:$C$523,$C712,'CMS Downtime'!$D$24:$D$523,$D712,'CMS Downtime'!$K$24:$K$523,"Other Unknown Causes"))</f>
        <v/>
      </c>
    </row>
    <row r="713" spans="2:12" s="119" customFormat="1" x14ac:dyDescent="0.25">
      <c r="B713" s="144" t="str">
        <f>IF(Lists!AM691="","",Lists!AM691)</f>
        <v/>
      </c>
      <c r="C713" s="145" t="str">
        <f>IF(Lists!AN691="","",Lists!AN691)</f>
        <v/>
      </c>
      <c r="D713" s="145" t="str">
        <f>IF(Lists!AO691="","",Lists!AO691)</f>
        <v/>
      </c>
      <c r="E713" s="135"/>
      <c r="F713" s="142" t="str">
        <f>IF(C713="","",SUMIFS('CMS Downtime'!$J$24:'CMS Downtime'!$J$1323,'CMS Downtime'!$B$24:'CMS Downtime'!$B$1323,B713,'CMS Downtime'!$C$24:'CMS Downtime'!$C$1323,C713,'CMS Downtime'!$D$24:'CMS Downtime'!$D$1323,D713))</f>
        <v/>
      </c>
      <c r="G713" s="158" t="str">
        <f t="shared" si="10"/>
        <v/>
      </c>
      <c r="H713" s="160" t="str">
        <f>IF($C713="","",SUMIFS('CMS Downtime'!$J$24:$J$523,'CMS Downtime'!$B$24:$B$523,$B713,'CMS Downtime'!$C$24:$C$523,$C713,'CMS Downtime'!$D$24:$D$523,$D713,'CMS Downtime'!$K$24:$K$523,"Monitoring Equipment Malfunction"))</f>
        <v/>
      </c>
      <c r="I713" s="160" t="str">
        <f>IF($C713="","",SUMIFS('CMS Downtime'!$J$24:$J$523,'CMS Downtime'!$B$24:$B$523,$B713,'CMS Downtime'!$C$24:$C$523,$C713,'CMS Downtime'!$D$24:$D$523,$D713,'CMS Downtime'!$K$24:$K$523,"NonMonitoring Equipment Malfunction"))</f>
        <v/>
      </c>
      <c r="J713" s="160" t="str">
        <f>IF($C713="","",SUMIFS('CMS Downtime'!$J$24:$J$523,'CMS Downtime'!$B$24:$B$523,$B713,'CMS Downtime'!$C$24:$C$523,$C713,'CMS Downtime'!$D$24:$D$523,$D713,'CMS Downtime'!$K$24:$K$523,"Quality Assurance/Quality Control Calibrations"))</f>
        <v/>
      </c>
      <c r="K713" s="160" t="str">
        <f>IF($C713="","",SUMIFS('CMS Downtime'!$J$24:$J$523,'CMS Downtime'!$B$24:$B$523,$B713,'CMS Downtime'!$C$24:$C$523,$C713,'CMS Downtime'!$D$24:$D$523,$D713,'CMS Downtime'!$K$24:$K$523,"Other Known Causes"))</f>
        <v/>
      </c>
      <c r="L713" s="160" t="str">
        <f>IF($C713="","",SUMIFS('CMS Downtime'!$J$24:$J$523,'CMS Downtime'!$B$24:$B$523,$B713,'CMS Downtime'!$C$24:$C$523,$C713,'CMS Downtime'!$D$24:$D$523,$D713,'CMS Downtime'!$K$24:$K$523,"Other Unknown Causes"))</f>
        <v/>
      </c>
    </row>
    <row r="714" spans="2:12" s="119" customFormat="1" x14ac:dyDescent="0.25">
      <c r="B714" s="144" t="str">
        <f>IF(Lists!AM692="","",Lists!AM692)</f>
        <v/>
      </c>
      <c r="C714" s="145" t="str">
        <f>IF(Lists!AN692="","",Lists!AN692)</f>
        <v/>
      </c>
      <c r="D714" s="145" t="str">
        <f>IF(Lists!AO692="","",Lists!AO692)</f>
        <v/>
      </c>
      <c r="E714" s="135"/>
      <c r="F714" s="142" t="str">
        <f>IF(C714="","",SUMIFS('CMS Downtime'!$J$24:'CMS Downtime'!$J$1323,'CMS Downtime'!$B$24:'CMS Downtime'!$B$1323,B714,'CMS Downtime'!$C$24:'CMS Downtime'!$C$1323,C714,'CMS Downtime'!$D$24:'CMS Downtime'!$D$1323,D714))</f>
        <v/>
      </c>
      <c r="G714" s="158" t="str">
        <f t="shared" si="10"/>
        <v/>
      </c>
      <c r="H714" s="160" t="str">
        <f>IF($C714="","",SUMIFS('CMS Downtime'!$J$24:$J$523,'CMS Downtime'!$B$24:$B$523,$B714,'CMS Downtime'!$C$24:$C$523,$C714,'CMS Downtime'!$D$24:$D$523,$D714,'CMS Downtime'!$K$24:$K$523,"Monitoring Equipment Malfunction"))</f>
        <v/>
      </c>
      <c r="I714" s="160" t="str">
        <f>IF($C714="","",SUMIFS('CMS Downtime'!$J$24:$J$523,'CMS Downtime'!$B$24:$B$523,$B714,'CMS Downtime'!$C$24:$C$523,$C714,'CMS Downtime'!$D$24:$D$523,$D714,'CMS Downtime'!$K$24:$K$523,"NonMonitoring Equipment Malfunction"))</f>
        <v/>
      </c>
      <c r="J714" s="160" t="str">
        <f>IF($C714="","",SUMIFS('CMS Downtime'!$J$24:$J$523,'CMS Downtime'!$B$24:$B$523,$B714,'CMS Downtime'!$C$24:$C$523,$C714,'CMS Downtime'!$D$24:$D$523,$D714,'CMS Downtime'!$K$24:$K$523,"Quality Assurance/Quality Control Calibrations"))</f>
        <v/>
      </c>
      <c r="K714" s="160" t="str">
        <f>IF($C714="","",SUMIFS('CMS Downtime'!$J$24:$J$523,'CMS Downtime'!$B$24:$B$523,$B714,'CMS Downtime'!$C$24:$C$523,$C714,'CMS Downtime'!$D$24:$D$523,$D714,'CMS Downtime'!$K$24:$K$523,"Other Known Causes"))</f>
        <v/>
      </c>
      <c r="L714" s="160" t="str">
        <f>IF($C714="","",SUMIFS('CMS Downtime'!$J$24:$J$523,'CMS Downtime'!$B$24:$B$523,$B714,'CMS Downtime'!$C$24:$C$523,$C714,'CMS Downtime'!$D$24:$D$523,$D714,'CMS Downtime'!$K$24:$K$523,"Other Unknown Causes"))</f>
        <v/>
      </c>
    </row>
    <row r="715" spans="2:12" s="119" customFormat="1" x14ac:dyDescent="0.25">
      <c r="B715" s="144" t="str">
        <f>IF(Lists!AM693="","",Lists!AM693)</f>
        <v/>
      </c>
      <c r="C715" s="145" t="str">
        <f>IF(Lists!AN693="","",Lists!AN693)</f>
        <v/>
      </c>
      <c r="D715" s="145" t="str">
        <f>IF(Lists!AO693="","",Lists!AO693)</f>
        <v/>
      </c>
      <c r="E715" s="135"/>
      <c r="F715" s="142" t="str">
        <f>IF(C715="","",SUMIFS('CMS Downtime'!$J$24:'CMS Downtime'!$J$1323,'CMS Downtime'!$B$24:'CMS Downtime'!$B$1323,B715,'CMS Downtime'!$C$24:'CMS Downtime'!$C$1323,C715,'CMS Downtime'!$D$24:'CMS Downtime'!$D$1323,D715))</f>
        <v/>
      </c>
      <c r="G715" s="158" t="str">
        <f t="shared" si="10"/>
        <v/>
      </c>
      <c r="H715" s="160" t="str">
        <f>IF($C715="","",SUMIFS('CMS Downtime'!$J$24:$J$523,'CMS Downtime'!$B$24:$B$523,$B715,'CMS Downtime'!$C$24:$C$523,$C715,'CMS Downtime'!$D$24:$D$523,$D715,'CMS Downtime'!$K$24:$K$523,"Monitoring Equipment Malfunction"))</f>
        <v/>
      </c>
      <c r="I715" s="160" t="str">
        <f>IF($C715="","",SUMIFS('CMS Downtime'!$J$24:$J$523,'CMS Downtime'!$B$24:$B$523,$B715,'CMS Downtime'!$C$24:$C$523,$C715,'CMS Downtime'!$D$24:$D$523,$D715,'CMS Downtime'!$K$24:$K$523,"NonMonitoring Equipment Malfunction"))</f>
        <v/>
      </c>
      <c r="J715" s="160" t="str">
        <f>IF($C715="","",SUMIFS('CMS Downtime'!$J$24:$J$523,'CMS Downtime'!$B$24:$B$523,$B715,'CMS Downtime'!$C$24:$C$523,$C715,'CMS Downtime'!$D$24:$D$523,$D715,'CMS Downtime'!$K$24:$K$523,"Quality Assurance/Quality Control Calibrations"))</f>
        <v/>
      </c>
      <c r="K715" s="160" t="str">
        <f>IF($C715="","",SUMIFS('CMS Downtime'!$J$24:$J$523,'CMS Downtime'!$B$24:$B$523,$B715,'CMS Downtime'!$C$24:$C$523,$C715,'CMS Downtime'!$D$24:$D$523,$D715,'CMS Downtime'!$K$24:$K$523,"Other Known Causes"))</f>
        <v/>
      </c>
      <c r="L715" s="160" t="str">
        <f>IF($C715="","",SUMIFS('CMS Downtime'!$J$24:$J$523,'CMS Downtime'!$B$24:$B$523,$B715,'CMS Downtime'!$C$24:$C$523,$C715,'CMS Downtime'!$D$24:$D$523,$D715,'CMS Downtime'!$K$24:$K$523,"Other Unknown Causes"))</f>
        <v/>
      </c>
    </row>
    <row r="716" spans="2:12" s="119" customFormat="1" x14ac:dyDescent="0.25">
      <c r="B716" s="144" t="str">
        <f>IF(Lists!AM694="","",Lists!AM694)</f>
        <v/>
      </c>
      <c r="C716" s="145" t="str">
        <f>IF(Lists!AN694="","",Lists!AN694)</f>
        <v/>
      </c>
      <c r="D716" s="145" t="str">
        <f>IF(Lists!AO694="","",Lists!AO694)</f>
        <v/>
      </c>
      <c r="E716" s="135"/>
      <c r="F716" s="142" t="str">
        <f>IF(C716="","",SUMIFS('CMS Downtime'!$J$24:'CMS Downtime'!$J$1323,'CMS Downtime'!$B$24:'CMS Downtime'!$B$1323,B716,'CMS Downtime'!$C$24:'CMS Downtime'!$C$1323,C716,'CMS Downtime'!$D$24:'CMS Downtime'!$D$1323,D716))</f>
        <v/>
      </c>
      <c r="G716" s="158" t="str">
        <f t="shared" si="10"/>
        <v/>
      </c>
      <c r="H716" s="160" t="str">
        <f>IF($C716="","",SUMIFS('CMS Downtime'!$J$24:$J$523,'CMS Downtime'!$B$24:$B$523,$B716,'CMS Downtime'!$C$24:$C$523,$C716,'CMS Downtime'!$D$24:$D$523,$D716,'CMS Downtime'!$K$24:$K$523,"Monitoring Equipment Malfunction"))</f>
        <v/>
      </c>
      <c r="I716" s="160" t="str">
        <f>IF($C716="","",SUMIFS('CMS Downtime'!$J$24:$J$523,'CMS Downtime'!$B$24:$B$523,$B716,'CMS Downtime'!$C$24:$C$523,$C716,'CMS Downtime'!$D$24:$D$523,$D716,'CMS Downtime'!$K$24:$K$523,"NonMonitoring Equipment Malfunction"))</f>
        <v/>
      </c>
      <c r="J716" s="160" t="str">
        <f>IF($C716="","",SUMIFS('CMS Downtime'!$J$24:$J$523,'CMS Downtime'!$B$24:$B$523,$B716,'CMS Downtime'!$C$24:$C$523,$C716,'CMS Downtime'!$D$24:$D$523,$D716,'CMS Downtime'!$K$24:$K$523,"Quality Assurance/Quality Control Calibrations"))</f>
        <v/>
      </c>
      <c r="K716" s="160" t="str">
        <f>IF($C716="","",SUMIFS('CMS Downtime'!$J$24:$J$523,'CMS Downtime'!$B$24:$B$523,$B716,'CMS Downtime'!$C$24:$C$523,$C716,'CMS Downtime'!$D$24:$D$523,$D716,'CMS Downtime'!$K$24:$K$523,"Other Known Causes"))</f>
        <v/>
      </c>
      <c r="L716" s="160" t="str">
        <f>IF($C716="","",SUMIFS('CMS Downtime'!$J$24:$J$523,'CMS Downtime'!$B$24:$B$523,$B716,'CMS Downtime'!$C$24:$C$523,$C716,'CMS Downtime'!$D$24:$D$523,$D716,'CMS Downtime'!$K$24:$K$523,"Other Unknown Causes"))</f>
        <v/>
      </c>
    </row>
    <row r="717" spans="2:12" s="119" customFormat="1" x14ac:dyDescent="0.25">
      <c r="B717" s="144" t="str">
        <f>IF(Lists!AM695="","",Lists!AM695)</f>
        <v/>
      </c>
      <c r="C717" s="145" t="str">
        <f>IF(Lists!AN695="","",Lists!AN695)</f>
        <v/>
      </c>
      <c r="D717" s="145" t="str">
        <f>IF(Lists!AO695="","",Lists!AO695)</f>
        <v/>
      </c>
      <c r="E717" s="135"/>
      <c r="F717" s="142" t="str">
        <f>IF(C717="","",SUMIFS('CMS Downtime'!$J$24:'CMS Downtime'!$J$1323,'CMS Downtime'!$B$24:'CMS Downtime'!$B$1323,B717,'CMS Downtime'!$C$24:'CMS Downtime'!$C$1323,C717,'CMS Downtime'!$D$24:'CMS Downtime'!$D$1323,D717))</f>
        <v/>
      </c>
      <c r="G717" s="158" t="str">
        <f t="shared" si="10"/>
        <v/>
      </c>
      <c r="H717" s="160" t="str">
        <f>IF($C717="","",SUMIFS('CMS Downtime'!$J$24:$J$523,'CMS Downtime'!$B$24:$B$523,$B717,'CMS Downtime'!$C$24:$C$523,$C717,'CMS Downtime'!$D$24:$D$523,$D717,'CMS Downtime'!$K$24:$K$523,"Monitoring Equipment Malfunction"))</f>
        <v/>
      </c>
      <c r="I717" s="160" t="str">
        <f>IF($C717="","",SUMIFS('CMS Downtime'!$J$24:$J$523,'CMS Downtime'!$B$24:$B$523,$B717,'CMS Downtime'!$C$24:$C$523,$C717,'CMS Downtime'!$D$24:$D$523,$D717,'CMS Downtime'!$K$24:$K$523,"NonMonitoring Equipment Malfunction"))</f>
        <v/>
      </c>
      <c r="J717" s="160" t="str">
        <f>IF($C717="","",SUMIFS('CMS Downtime'!$J$24:$J$523,'CMS Downtime'!$B$24:$B$523,$B717,'CMS Downtime'!$C$24:$C$523,$C717,'CMS Downtime'!$D$24:$D$523,$D717,'CMS Downtime'!$K$24:$K$523,"Quality Assurance/Quality Control Calibrations"))</f>
        <v/>
      </c>
      <c r="K717" s="160" t="str">
        <f>IF($C717="","",SUMIFS('CMS Downtime'!$J$24:$J$523,'CMS Downtime'!$B$24:$B$523,$B717,'CMS Downtime'!$C$24:$C$523,$C717,'CMS Downtime'!$D$24:$D$523,$D717,'CMS Downtime'!$K$24:$K$523,"Other Known Causes"))</f>
        <v/>
      </c>
      <c r="L717" s="160" t="str">
        <f>IF($C717="","",SUMIFS('CMS Downtime'!$J$24:$J$523,'CMS Downtime'!$B$24:$B$523,$B717,'CMS Downtime'!$C$24:$C$523,$C717,'CMS Downtime'!$D$24:$D$523,$D717,'CMS Downtime'!$K$24:$K$523,"Other Unknown Causes"))</f>
        <v/>
      </c>
    </row>
    <row r="718" spans="2:12" s="119" customFormat="1" x14ac:dyDescent="0.25">
      <c r="B718" s="144" t="str">
        <f>IF(Lists!AM696="","",Lists!AM696)</f>
        <v/>
      </c>
      <c r="C718" s="145" t="str">
        <f>IF(Lists!AN696="","",Lists!AN696)</f>
        <v/>
      </c>
      <c r="D718" s="145" t="str">
        <f>IF(Lists!AO696="","",Lists!AO696)</f>
        <v/>
      </c>
      <c r="E718" s="135"/>
      <c r="F718" s="142" t="str">
        <f>IF(C718="","",SUMIFS('CMS Downtime'!$J$24:'CMS Downtime'!$J$1323,'CMS Downtime'!$B$24:'CMS Downtime'!$B$1323,B718,'CMS Downtime'!$C$24:'CMS Downtime'!$C$1323,C718,'CMS Downtime'!$D$24:'CMS Downtime'!$D$1323,D718))</f>
        <v/>
      </c>
      <c r="G718" s="158" t="str">
        <f t="shared" si="10"/>
        <v/>
      </c>
      <c r="H718" s="160" t="str">
        <f>IF($C718="","",SUMIFS('CMS Downtime'!$J$24:$J$523,'CMS Downtime'!$B$24:$B$523,$B718,'CMS Downtime'!$C$24:$C$523,$C718,'CMS Downtime'!$D$24:$D$523,$D718,'CMS Downtime'!$K$24:$K$523,"Monitoring Equipment Malfunction"))</f>
        <v/>
      </c>
      <c r="I718" s="160" t="str">
        <f>IF($C718="","",SUMIFS('CMS Downtime'!$J$24:$J$523,'CMS Downtime'!$B$24:$B$523,$B718,'CMS Downtime'!$C$24:$C$523,$C718,'CMS Downtime'!$D$24:$D$523,$D718,'CMS Downtime'!$K$24:$K$523,"NonMonitoring Equipment Malfunction"))</f>
        <v/>
      </c>
      <c r="J718" s="160" t="str">
        <f>IF($C718="","",SUMIFS('CMS Downtime'!$J$24:$J$523,'CMS Downtime'!$B$24:$B$523,$B718,'CMS Downtime'!$C$24:$C$523,$C718,'CMS Downtime'!$D$24:$D$523,$D718,'CMS Downtime'!$K$24:$K$523,"Quality Assurance/Quality Control Calibrations"))</f>
        <v/>
      </c>
      <c r="K718" s="160" t="str">
        <f>IF($C718="","",SUMIFS('CMS Downtime'!$J$24:$J$523,'CMS Downtime'!$B$24:$B$523,$B718,'CMS Downtime'!$C$24:$C$523,$C718,'CMS Downtime'!$D$24:$D$523,$D718,'CMS Downtime'!$K$24:$K$523,"Other Known Causes"))</f>
        <v/>
      </c>
      <c r="L718" s="160" t="str">
        <f>IF($C718="","",SUMIFS('CMS Downtime'!$J$24:$J$523,'CMS Downtime'!$B$24:$B$523,$B718,'CMS Downtime'!$C$24:$C$523,$C718,'CMS Downtime'!$D$24:$D$523,$D718,'CMS Downtime'!$K$24:$K$523,"Other Unknown Causes"))</f>
        <v/>
      </c>
    </row>
    <row r="719" spans="2:12" s="119" customFormat="1" x14ac:dyDescent="0.25">
      <c r="B719" s="144" t="str">
        <f>IF(Lists!AM697="","",Lists!AM697)</f>
        <v/>
      </c>
      <c r="C719" s="145" t="str">
        <f>IF(Lists!AN697="","",Lists!AN697)</f>
        <v/>
      </c>
      <c r="D719" s="145" t="str">
        <f>IF(Lists!AO697="","",Lists!AO697)</f>
        <v/>
      </c>
      <c r="E719" s="135"/>
      <c r="F719" s="142" t="str">
        <f>IF(C719="","",SUMIFS('CMS Downtime'!$J$24:'CMS Downtime'!$J$1323,'CMS Downtime'!$B$24:'CMS Downtime'!$B$1323,B719,'CMS Downtime'!$C$24:'CMS Downtime'!$C$1323,C719,'CMS Downtime'!$D$24:'CMS Downtime'!$D$1323,D719))</f>
        <v/>
      </c>
      <c r="G719" s="158" t="str">
        <f t="shared" si="10"/>
        <v/>
      </c>
      <c r="H719" s="160" t="str">
        <f>IF($C719="","",SUMIFS('CMS Downtime'!$J$24:$J$523,'CMS Downtime'!$B$24:$B$523,$B719,'CMS Downtime'!$C$24:$C$523,$C719,'CMS Downtime'!$D$24:$D$523,$D719,'CMS Downtime'!$K$24:$K$523,"Monitoring Equipment Malfunction"))</f>
        <v/>
      </c>
      <c r="I719" s="160" t="str">
        <f>IF($C719="","",SUMIFS('CMS Downtime'!$J$24:$J$523,'CMS Downtime'!$B$24:$B$523,$B719,'CMS Downtime'!$C$24:$C$523,$C719,'CMS Downtime'!$D$24:$D$523,$D719,'CMS Downtime'!$K$24:$K$523,"NonMonitoring Equipment Malfunction"))</f>
        <v/>
      </c>
      <c r="J719" s="160" t="str">
        <f>IF($C719="","",SUMIFS('CMS Downtime'!$J$24:$J$523,'CMS Downtime'!$B$24:$B$523,$B719,'CMS Downtime'!$C$24:$C$523,$C719,'CMS Downtime'!$D$24:$D$523,$D719,'CMS Downtime'!$K$24:$K$523,"Quality Assurance/Quality Control Calibrations"))</f>
        <v/>
      </c>
      <c r="K719" s="160" t="str">
        <f>IF($C719="","",SUMIFS('CMS Downtime'!$J$24:$J$523,'CMS Downtime'!$B$24:$B$523,$B719,'CMS Downtime'!$C$24:$C$523,$C719,'CMS Downtime'!$D$24:$D$523,$D719,'CMS Downtime'!$K$24:$K$523,"Other Known Causes"))</f>
        <v/>
      </c>
      <c r="L719" s="160" t="str">
        <f>IF($C719="","",SUMIFS('CMS Downtime'!$J$24:$J$523,'CMS Downtime'!$B$24:$B$523,$B719,'CMS Downtime'!$C$24:$C$523,$C719,'CMS Downtime'!$D$24:$D$523,$D719,'CMS Downtime'!$K$24:$K$523,"Other Unknown Causes"))</f>
        <v/>
      </c>
    </row>
    <row r="720" spans="2:12" s="119" customFormat="1" x14ac:dyDescent="0.25">
      <c r="B720" s="144" t="str">
        <f>IF(Lists!AM698="","",Lists!AM698)</f>
        <v/>
      </c>
      <c r="C720" s="145" t="str">
        <f>IF(Lists!AN698="","",Lists!AN698)</f>
        <v/>
      </c>
      <c r="D720" s="145" t="str">
        <f>IF(Lists!AO698="","",Lists!AO698)</f>
        <v/>
      </c>
      <c r="E720" s="135"/>
      <c r="F720" s="142" t="str">
        <f>IF(C720="","",SUMIFS('CMS Downtime'!$J$24:'CMS Downtime'!$J$1323,'CMS Downtime'!$B$24:'CMS Downtime'!$B$1323,B720,'CMS Downtime'!$C$24:'CMS Downtime'!$C$1323,C720,'CMS Downtime'!$D$24:'CMS Downtime'!$D$1323,D720))</f>
        <v/>
      </c>
      <c r="G720" s="158" t="str">
        <f t="shared" si="10"/>
        <v/>
      </c>
      <c r="H720" s="160" t="str">
        <f>IF($C720="","",SUMIFS('CMS Downtime'!$J$24:$J$523,'CMS Downtime'!$B$24:$B$523,$B720,'CMS Downtime'!$C$24:$C$523,$C720,'CMS Downtime'!$D$24:$D$523,$D720,'CMS Downtime'!$K$24:$K$523,"Monitoring Equipment Malfunction"))</f>
        <v/>
      </c>
      <c r="I720" s="160" t="str">
        <f>IF($C720="","",SUMIFS('CMS Downtime'!$J$24:$J$523,'CMS Downtime'!$B$24:$B$523,$B720,'CMS Downtime'!$C$24:$C$523,$C720,'CMS Downtime'!$D$24:$D$523,$D720,'CMS Downtime'!$K$24:$K$523,"NonMonitoring Equipment Malfunction"))</f>
        <v/>
      </c>
      <c r="J720" s="160" t="str">
        <f>IF($C720="","",SUMIFS('CMS Downtime'!$J$24:$J$523,'CMS Downtime'!$B$24:$B$523,$B720,'CMS Downtime'!$C$24:$C$523,$C720,'CMS Downtime'!$D$24:$D$523,$D720,'CMS Downtime'!$K$24:$K$523,"Quality Assurance/Quality Control Calibrations"))</f>
        <v/>
      </c>
      <c r="K720" s="160" t="str">
        <f>IF($C720="","",SUMIFS('CMS Downtime'!$J$24:$J$523,'CMS Downtime'!$B$24:$B$523,$B720,'CMS Downtime'!$C$24:$C$523,$C720,'CMS Downtime'!$D$24:$D$523,$D720,'CMS Downtime'!$K$24:$K$523,"Other Known Causes"))</f>
        <v/>
      </c>
      <c r="L720" s="160" t="str">
        <f>IF($C720="","",SUMIFS('CMS Downtime'!$J$24:$J$523,'CMS Downtime'!$B$24:$B$523,$B720,'CMS Downtime'!$C$24:$C$523,$C720,'CMS Downtime'!$D$24:$D$523,$D720,'CMS Downtime'!$K$24:$K$523,"Other Unknown Causes"))</f>
        <v/>
      </c>
    </row>
    <row r="721" spans="2:12" s="119" customFormat="1" x14ac:dyDescent="0.25">
      <c r="B721" s="144" t="str">
        <f>IF(Lists!AM699="","",Lists!AM699)</f>
        <v/>
      </c>
      <c r="C721" s="145" t="str">
        <f>IF(Lists!AN699="","",Lists!AN699)</f>
        <v/>
      </c>
      <c r="D721" s="145" t="str">
        <f>IF(Lists!AO699="","",Lists!AO699)</f>
        <v/>
      </c>
      <c r="E721" s="135"/>
      <c r="F721" s="142" t="str">
        <f>IF(C721="","",SUMIFS('CMS Downtime'!$J$24:'CMS Downtime'!$J$1323,'CMS Downtime'!$B$24:'CMS Downtime'!$B$1323,B721,'CMS Downtime'!$C$24:'CMS Downtime'!$C$1323,C721,'CMS Downtime'!$D$24:'CMS Downtime'!$D$1323,D721))</f>
        <v/>
      </c>
      <c r="G721" s="158" t="str">
        <f t="shared" si="10"/>
        <v/>
      </c>
      <c r="H721" s="160" t="str">
        <f>IF($C721="","",SUMIFS('CMS Downtime'!$J$24:$J$523,'CMS Downtime'!$B$24:$B$523,$B721,'CMS Downtime'!$C$24:$C$523,$C721,'CMS Downtime'!$D$24:$D$523,$D721,'CMS Downtime'!$K$24:$K$523,"Monitoring Equipment Malfunction"))</f>
        <v/>
      </c>
      <c r="I721" s="160" t="str">
        <f>IF($C721="","",SUMIFS('CMS Downtime'!$J$24:$J$523,'CMS Downtime'!$B$24:$B$523,$B721,'CMS Downtime'!$C$24:$C$523,$C721,'CMS Downtime'!$D$24:$D$523,$D721,'CMS Downtime'!$K$24:$K$523,"NonMonitoring Equipment Malfunction"))</f>
        <v/>
      </c>
      <c r="J721" s="160" t="str">
        <f>IF($C721="","",SUMIFS('CMS Downtime'!$J$24:$J$523,'CMS Downtime'!$B$24:$B$523,$B721,'CMS Downtime'!$C$24:$C$523,$C721,'CMS Downtime'!$D$24:$D$523,$D721,'CMS Downtime'!$K$24:$K$523,"Quality Assurance/Quality Control Calibrations"))</f>
        <v/>
      </c>
      <c r="K721" s="160" t="str">
        <f>IF($C721="","",SUMIFS('CMS Downtime'!$J$24:$J$523,'CMS Downtime'!$B$24:$B$523,$B721,'CMS Downtime'!$C$24:$C$523,$C721,'CMS Downtime'!$D$24:$D$523,$D721,'CMS Downtime'!$K$24:$K$523,"Other Known Causes"))</f>
        <v/>
      </c>
      <c r="L721" s="160" t="str">
        <f>IF($C721="","",SUMIFS('CMS Downtime'!$J$24:$J$523,'CMS Downtime'!$B$24:$B$523,$B721,'CMS Downtime'!$C$24:$C$523,$C721,'CMS Downtime'!$D$24:$D$523,$D721,'CMS Downtime'!$K$24:$K$523,"Other Unknown Causes"))</f>
        <v/>
      </c>
    </row>
    <row r="722" spans="2:12" s="119" customFormat="1" x14ac:dyDescent="0.25">
      <c r="B722" s="144" t="str">
        <f>IF(Lists!AM700="","",Lists!AM700)</f>
        <v/>
      </c>
      <c r="C722" s="145" t="str">
        <f>IF(Lists!AN700="","",Lists!AN700)</f>
        <v/>
      </c>
      <c r="D722" s="145" t="str">
        <f>IF(Lists!AO700="","",Lists!AO700)</f>
        <v/>
      </c>
      <c r="E722" s="135"/>
      <c r="F722" s="142" t="str">
        <f>IF(C722="","",SUMIFS('CMS Downtime'!$J$24:'CMS Downtime'!$J$1323,'CMS Downtime'!$B$24:'CMS Downtime'!$B$1323,B722,'CMS Downtime'!$C$24:'CMS Downtime'!$C$1323,C722,'CMS Downtime'!$D$24:'CMS Downtime'!$D$1323,D722))</f>
        <v/>
      </c>
      <c r="G722" s="158" t="str">
        <f t="shared" si="10"/>
        <v/>
      </c>
      <c r="H722" s="160" t="str">
        <f>IF($C722="","",SUMIFS('CMS Downtime'!$J$24:$J$523,'CMS Downtime'!$B$24:$B$523,$B722,'CMS Downtime'!$C$24:$C$523,$C722,'CMS Downtime'!$D$24:$D$523,$D722,'CMS Downtime'!$K$24:$K$523,"Monitoring Equipment Malfunction"))</f>
        <v/>
      </c>
      <c r="I722" s="160" t="str">
        <f>IF($C722="","",SUMIFS('CMS Downtime'!$J$24:$J$523,'CMS Downtime'!$B$24:$B$523,$B722,'CMS Downtime'!$C$24:$C$523,$C722,'CMS Downtime'!$D$24:$D$523,$D722,'CMS Downtime'!$K$24:$K$523,"NonMonitoring Equipment Malfunction"))</f>
        <v/>
      </c>
      <c r="J722" s="160" t="str">
        <f>IF($C722="","",SUMIFS('CMS Downtime'!$J$24:$J$523,'CMS Downtime'!$B$24:$B$523,$B722,'CMS Downtime'!$C$24:$C$523,$C722,'CMS Downtime'!$D$24:$D$523,$D722,'CMS Downtime'!$K$24:$K$523,"Quality Assurance/Quality Control Calibrations"))</f>
        <v/>
      </c>
      <c r="K722" s="160" t="str">
        <f>IF($C722="","",SUMIFS('CMS Downtime'!$J$24:$J$523,'CMS Downtime'!$B$24:$B$523,$B722,'CMS Downtime'!$C$24:$C$523,$C722,'CMS Downtime'!$D$24:$D$523,$D722,'CMS Downtime'!$K$24:$K$523,"Other Known Causes"))</f>
        <v/>
      </c>
      <c r="L722" s="160" t="str">
        <f>IF($C722="","",SUMIFS('CMS Downtime'!$J$24:$J$523,'CMS Downtime'!$B$24:$B$523,$B722,'CMS Downtime'!$C$24:$C$523,$C722,'CMS Downtime'!$D$24:$D$523,$D722,'CMS Downtime'!$K$24:$K$523,"Other Unknown Causes"))</f>
        <v/>
      </c>
    </row>
    <row r="723" spans="2:12" s="119" customFormat="1" x14ac:dyDescent="0.25">
      <c r="B723" s="144" t="str">
        <f>IF(Lists!AM701="","",Lists!AM701)</f>
        <v/>
      </c>
      <c r="C723" s="145" t="str">
        <f>IF(Lists!AN701="","",Lists!AN701)</f>
        <v/>
      </c>
      <c r="D723" s="145" t="str">
        <f>IF(Lists!AO701="","",Lists!AO701)</f>
        <v/>
      </c>
      <c r="E723" s="135"/>
      <c r="F723" s="142" t="str">
        <f>IF(C723="","",SUMIFS('CMS Downtime'!$J$24:'CMS Downtime'!$J$1323,'CMS Downtime'!$B$24:'CMS Downtime'!$B$1323,B723,'CMS Downtime'!$C$24:'CMS Downtime'!$C$1323,C723,'CMS Downtime'!$D$24:'CMS Downtime'!$D$1323,D723))</f>
        <v/>
      </c>
      <c r="G723" s="158" t="str">
        <f t="shared" si="10"/>
        <v/>
      </c>
      <c r="H723" s="160" t="str">
        <f>IF($C723="","",SUMIFS('CMS Downtime'!$J$24:$J$523,'CMS Downtime'!$B$24:$B$523,$B723,'CMS Downtime'!$C$24:$C$523,$C723,'CMS Downtime'!$D$24:$D$523,$D723,'CMS Downtime'!$K$24:$K$523,"Monitoring Equipment Malfunction"))</f>
        <v/>
      </c>
      <c r="I723" s="160" t="str">
        <f>IF($C723="","",SUMIFS('CMS Downtime'!$J$24:$J$523,'CMS Downtime'!$B$24:$B$523,$B723,'CMS Downtime'!$C$24:$C$523,$C723,'CMS Downtime'!$D$24:$D$523,$D723,'CMS Downtime'!$K$24:$K$523,"NonMonitoring Equipment Malfunction"))</f>
        <v/>
      </c>
      <c r="J723" s="160" t="str">
        <f>IF($C723="","",SUMIFS('CMS Downtime'!$J$24:$J$523,'CMS Downtime'!$B$24:$B$523,$B723,'CMS Downtime'!$C$24:$C$523,$C723,'CMS Downtime'!$D$24:$D$523,$D723,'CMS Downtime'!$K$24:$K$523,"Quality Assurance/Quality Control Calibrations"))</f>
        <v/>
      </c>
      <c r="K723" s="160" t="str">
        <f>IF($C723="","",SUMIFS('CMS Downtime'!$J$24:$J$523,'CMS Downtime'!$B$24:$B$523,$B723,'CMS Downtime'!$C$24:$C$523,$C723,'CMS Downtime'!$D$24:$D$523,$D723,'CMS Downtime'!$K$24:$K$523,"Other Known Causes"))</f>
        <v/>
      </c>
      <c r="L723" s="160" t="str">
        <f>IF($C723="","",SUMIFS('CMS Downtime'!$J$24:$J$523,'CMS Downtime'!$B$24:$B$523,$B723,'CMS Downtime'!$C$24:$C$523,$C723,'CMS Downtime'!$D$24:$D$523,$D723,'CMS Downtime'!$K$24:$K$523,"Other Unknown Causes"))</f>
        <v/>
      </c>
    </row>
    <row r="724" spans="2:12" s="119" customFormat="1" x14ac:dyDescent="0.25">
      <c r="B724" s="144" t="str">
        <f>IF(Lists!AM702="","",Lists!AM702)</f>
        <v/>
      </c>
      <c r="C724" s="145" t="str">
        <f>IF(Lists!AN702="","",Lists!AN702)</f>
        <v/>
      </c>
      <c r="D724" s="145" t="str">
        <f>IF(Lists!AO702="","",Lists!AO702)</f>
        <v/>
      </c>
      <c r="E724" s="135"/>
      <c r="F724" s="142" t="str">
        <f>IF(C724="","",SUMIFS('CMS Downtime'!$J$24:'CMS Downtime'!$J$1323,'CMS Downtime'!$B$24:'CMS Downtime'!$B$1323,B724,'CMS Downtime'!$C$24:'CMS Downtime'!$C$1323,C724,'CMS Downtime'!$D$24:'CMS Downtime'!$D$1323,D724))</f>
        <v/>
      </c>
      <c r="G724" s="158" t="str">
        <f t="shared" si="10"/>
        <v/>
      </c>
      <c r="H724" s="160" t="str">
        <f>IF($C724="","",SUMIFS('CMS Downtime'!$J$24:$J$523,'CMS Downtime'!$B$24:$B$523,$B724,'CMS Downtime'!$C$24:$C$523,$C724,'CMS Downtime'!$D$24:$D$523,$D724,'CMS Downtime'!$K$24:$K$523,"Monitoring Equipment Malfunction"))</f>
        <v/>
      </c>
      <c r="I724" s="160" t="str">
        <f>IF($C724="","",SUMIFS('CMS Downtime'!$J$24:$J$523,'CMS Downtime'!$B$24:$B$523,$B724,'CMS Downtime'!$C$24:$C$523,$C724,'CMS Downtime'!$D$24:$D$523,$D724,'CMS Downtime'!$K$24:$K$523,"NonMonitoring Equipment Malfunction"))</f>
        <v/>
      </c>
      <c r="J724" s="160" t="str">
        <f>IF($C724="","",SUMIFS('CMS Downtime'!$J$24:$J$523,'CMS Downtime'!$B$24:$B$523,$B724,'CMS Downtime'!$C$24:$C$523,$C724,'CMS Downtime'!$D$24:$D$523,$D724,'CMS Downtime'!$K$24:$K$523,"Quality Assurance/Quality Control Calibrations"))</f>
        <v/>
      </c>
      <c r="K724" s="160" t="str">
        <f>IF($C724="","",SUMIFS('CMS Downtime'!$J$24:$J$523,'CMS Downtime'!$B$24:$B$523,$B724,'CMS Downtime'!$C$24:$C$523,$C724,'CMS Downtime'!$D$24:$D$523,$D724,'CMS Downtime'!$K$24:$K$523,"Other Known Causes"))</f>
        <v/>
      </c>
      <c r="L724" s="160" t="str">
        <f>IF($C724="","",SUMIFS('CMS Downtime'!$J$24:$J$523,'CMS Downtime'!$B$24:$B$523,$B724,'CMS Downtime'!$C$24:$C$523,$C724,'CMS Downtime'!$D$24:$D$523,$D724,'CMS Downtime'!$K$24:$K$523,"Other Unknown Causes"))</f>
        <v/>
      </c>
    </row>
    <row r="725" spans="2:12" s="119" customFormat="1" x14ac:dyDescent="0.25">
      <c r="B725" s="144" t="str">
        <f>IF(Lists!AM703="","",Lists!AM703)</f>
        <v/>
      </c>
      <c r="C725" s="145" t="str">
        <f>IF(Lists!AN703="","",Lists!AN703)</f>
        <v/>
      </c>
      <c r="D725" s="145" t="str">
        <f>IF(Lists!AO703="","",Lists!AO703)</f>
        <v/>
      </c>
      <c r="E725" s="135"/>
      <c r="F725" s="142" t="str">
        <f>IF(C725="","",SUMIFS('CMS Downtime'!$J$24:'CMS Downtime'!$J$1323,'CMS Downtime'!$B$24:'CMS Downtime'!$B$1323,B725,'CMS Downtime'!$C$24:'CMS Downtime'!$C$1323,C725,'CMS Downtime'!$D$24:'CMS Downtime'!$D$1323,D725))</f>
        <v/>
      </c>
      <c r="G725" s="158" t="str">
        <f t="shared" si="10"/>
        <v/>
      </c>
      <c r="H725" s="160" t="str">
        <f>IF($C725="","",SUMIFS('CMS Downtime'!$J$24:$J$523,'CMS Downtime'!$B$24:$B$523,$B725,'CMS Downtime'!$C$24:$C$523,$C725,'CMS Downtime'!$D$24:$D$523,$D725,'CMS Downtime'!$K$24:$K$523,"Monitoring Equipment Malfunction"))</f>
        <v/>
      </c>
      <c r="I725" s="160" t="str">
        <f>IF($C725="","",SUMIFS('CMS Downtime'!$J$24:$J$523,'CMS Downtime'!$B$24:$B$523,$B725,'CMS Downtime'!$C$24:$C$523,$C725,'CMS Downtime'!$D$24:$D$523,$D725,'CMS Downtime'!$K$24:$K$523,"NonMonitoring Equipment Malfunction"))</f>
        <v/>
      </c>
      <c r="J725" s="160" t="str">
        <f>IF($C725="","",SUMIFS('CMS Downtime'!$J$24:$J$523,'CMS Downtime'!$B$24:$B$523,$B725,'CMS Downtime'!$C$24:$C$523,$C725,'CMS Downtime'!$D$24:$D$523,$D725,'CMS Downtime'!$K$24:$K$523,"Quality Assurance/Quality Control Calibrations"))</f>
        <v/>
      </c>
      <c r="K725" s="160" t="str">
        <f>IF($C725="","",SUMIFS('CMS Downtime'!$J$24:$J$523,'CMS Downtime'!$B$24:$B$523,$B725,'CMS Downtime'!$C$24:$C$523,$C725,'CMS Downtime'!$D$24:$D$523,$D725,'CMS Downtime'!$K$24:$K$523,"Other Known Causes"))</f>
        <v/>
      </c>
      <c r="L725" s="160" t="str">
        <f>IF($C725="","",SUMIFS('CMS Downtime'!$J$24:$J$523,'CMS Downtime'!$B$24:$B$523,$B725,'CMS Downtime'!$C$24:$C$523,$C725,'CMS Downtime'!$D$24:$D$523,$D725,'CMS Downtime'!$K$24:$K$523,"Other Unknown Causes"))</f>
        <v/>
      </c>
    </row>
    <row r="726" spans="2:12" s="119" customFormat="1" x14ac:dyDescent="0.25">
      <c r="B726" s="144" t="str">
        <f>IF(Lists!AM704="","",Lists!AM704)</f>
        <v/>
      </c>
      <c r="C726" s="145" t="str">
        <f>IF(Lists!AN704="","",Lists!AN704)</f>
        <v/>
      </c>
      <c r="D726" s="145" t="str">
        <f>IF(Lists!AO704="","",Lists!AO704)</f>
        <v/>
      </c>
      <c r="E726" s="135"/>
      <c r="F726" s="142" t="str">
        <f>IF(C726="","",SUMIFS('CMS Downtime'!$J$24:'CMS Downtime'!$J$1323,'CMS Downtime'!$B$24:'CMS Downtime'!$B$1323,B726,'CMS Downtime'!$C$24:'CMS Downtime'!$C$1323,C726,'CMS Downtime'!$D$24:'CMS Downtime'!$D$1323,D726))</f>
        <v/>
      </c>
      <c r="G726" s="158" t="str">
        <f t="shared" si="10"/>
        <v/>
      </c>
      <c r="H726" s="160" t="str">
        <f>IF($C726="","",SUMIFS('CMS Downtime'!$J$24:$J$523,'CMS Downtime'!$B$24:$B$523,$B726,'CMS Downtime'!$C$24:$C$523,$C726,'CMS Downtime'!$D$24:$D$523,$D726,'CMS Downtime'!$K$24:$K$523,"Monitoring Equipment Malfunction"))</f>
        <v/>
      </c>
      <c r="I726" s="160" t="str">
        <f>IF($C726="","",SUMIFS('CMS Downtime'!$J$24:$J$523,'CMS Downtime'!$B$24:$B$523,$B726,'CMS Downtime'!$C$24:$C$523,$C726,'CMS Downtime'!$D$24:$D$523,$D726,'CMS Downtime'!$K$24:$K$523,"NonMonitoring Equipment Malfunction"))</f>
        <v/>
      </c>
      <c r="J726" s="160" t="str">
        <f>IF($C726="","",SUMIFS('CMS Downtime'!$J$24:$J$523,'CMS Downtime'!$B$24:$B$523,$B726,'CMS Downtime'!$C$24:$C$523,$C726,'CMS Downtime'!$D$24:$D$523,$D726,'CMS Downtime'!$K$24:$K$523,"Quality Assurance/Quality Control Calibrations"))</f>
        <v/>
      </c>
      <c r="K726" s="160" t="str">
        <f>IF($C726="","",SUMIFS('CMS Downtime'!$J$24:$J$523,'CMS Downtime'!$B$24:$B$523,$B726,'CMS Downtime'!$C$24:$C$523,$C726,'CMS Downtime'!$D$24:$D$523,$D726,'CMS Downtime'!$K$24:$K$523,"Other Known Causes"))</f>
        <v/>
      </c>
      <c r="L726" s="160" t="str">
        <f>IF($C726="","",SUMIFS('CMS Downtime'!$J$24:$J$523,'CMS Downtime'!$B$24:$B$523,$B726,'CMS Downtime'!$C$24:$C$523,$C726,'CMS Downtime'!$D$24:$D$523,$D726,'CMS Downtime'!$K$24:$K$523,"Other Unknown Causes"))</f>
        <v/>
      </c>
    </row>
    <row r="727" spans="2:12" s="119" customFormat="1" x14ac:dyDescent="0.25">
      <c r="B727" s="144" t="str">
        <f>IF(Lists!AM705="","",Lists!AM705)</f>
        <v/>
      </c>
      <c r="C727" s="145" t="str">
        <f>IF(Lists!AN705="","",Lists!AN705)</f>
        <v/>
      </c>
      <c r="D727" s="145" t="str">
        <f>IF(Lists!AO705="","",Lists!AO705)</f>
        <v/>
      </c>
      <c r="E727" s="135"/>
      <c r="F727" s="142" t="str">
        <f>IF(C727="","",SUMIFS('CMS Downtime'!$J$24:'CMS Downtime'!$J$1323,'CMS Downtime'!$B$24:'CMS Downtime'!$B$1323,B727,'CMS Downtime'!$C$24:'CMS Downtime'!$C$1323,C727,'CMS Downtime'!$D$24:'CMS Downtime'!$D$1323,D727))</f>
        <v/>
      </c>
      <c r="G727" s="158" t="str">
        <f t="shared" si="10"/>
        <v/>
      </c>
      <c r="H727" s="160" t="str">
        <f>IF($C727="","",SUMIFS('CMS Downtime'!$J$24:$J$523,'CMS Downtime'!$B$24:$B$523,$B727,'CMS Downtime'!$C$24:$C$523,$C727,'CMS Downtime'!$D$24:$D$523,$D727,'CMS Downtime'!$K$24:$K$523,"Monitoring Equipment Malfunction"))</f>
        <v/>
      </c>
      <c r="I727" s="160" t="str">
        <f>IF($C727="","",SUMIFS('CMS Downtime'!$J$24:$J$523,'CMS Downtime'!$B$24:$B$523,$B727,'CMS Downtime'!$C$24:$C$523,$C727,'CMS Downtime'!$D$24:$D$523,$D727,'CMS Downtime'!$K$24:$K$523,"NonMonitoring Equipment Malfunction"))</f>
        <v/>
      </c>
      <c r="J727" s="160" t="str">
        <f>IF($C727="","",SUMIFS('CMS Downtime'!$J$24:$J$523,'CMS Downtime'!$B$24:$B$523,$B727,'CMS Downtime'!$C$24:$C$523,$C727,'CMS Downtime'!$D$24:$D$523,$D727,'CMS Downtime'!$K$24:$K$523,"Quality Assurance/Quality Control Calibrations"))</f>
        <v/>
      </c>
      <c r="K727" s="160" t="str">
        <f>IF($C727="","",SUMIFS('CMS Downtime'!$J$24:$J$523,'CMS Downtime'!$B$24:$B$523,$B727,'CMS Downtime'!$C$24:$C$523,$C727,'CMS Downtime'!$D$24:$D$523,$D727,'CMS Downtime'!$K$24:$K$523,"Other Known Causes"))</f>
        <v/>
      </c>
      <c r="L727" s="160" t="str">
        <f>IF($C727="","",SUMIFS('CMS Downtime'!$J$24:$J$523,'CMS Downtime'!$B$24:$B$523,$B727,'CMS Downtime'!$C$24:$C$523,$C727,'CMS Downtime'!$D$24:$D$523,$D727,'CMS Downtime'!$K$24:$K$523,"Other Unknown Causes"))</f>
        <v/>
      </c>
    </row>
    <row r="728" spans="2:12" s="119" customFormat="1" x14ac:dyDescent="0.25">
      <c r="B728" s="144" t="str">
        <f>IF(Lists!AM706="","",Lists!AM706)</f>
        <v/>
      </c>
      <c r="C728" s="145" t="str">
        <f>IF(Lists!AN706="","",Lists!AN706)</f>
        <v/>
      </c>
      <c r="D728" s="145" t="str">
        <f>IF(Lists!AO706="","",Lists!AO706)</f>
        <v/>
      </c>
      <c r="E728" s="135"/>
      <c r="F728" s="142" t="str">
        <f>IF(C728="","",SUMIFS('CMS Downtime'!$J$24:'CMS Downtime'!$J$1323,'CMS Downtime'!$B$24:'CMS Downtime'!$B$1323,B728,'CMS Downtime'!$C$24:'CMS Downtime'!$C$1323,C728,'CMS Downtime'!$D$24:'CMS Downtime'!$D$1323,D728))</f>
        <v/>
      </c>
      <c r="G728" s="158" t="str">
        <f t="shared" si="10"/>
        <v/>
      </c>
      <c r="H728" s="160" t="str">
        <f>IF($C728="","",SUMIFS('CMS Downtime'!$J$24:$J$523,'CMS Downtime'!$B$24:$B$523,$B728,'CMS Downtime'!$C$24:$C$523,$C728,'CMS Downtime'!$D$24:$D$523,$D728,'CMS Downtime'!$K$24:$K$523,"Monitoring Equipment Malfunction"))</f>
        <v/>
      </c>
      <c r="I728" s="160" t="str">
        <f>IF($C728="","",SUMIFS('CMS Downtime'!$J$24:$J$523,'CMS Downtime'!$B$24:$B$523,$B728,'CMS Downtime'!$C$24:$C$523,$C728,'CMS Downtime'!$D$24:$D$523,$D728,'CMS Downtime'!$K$24:$K$523,"NonMonitoring Equipment Malfunction"))</f>
        <v/>
      </c>
      <c r="J728" s="160" t="str">
        <f>IF($C728="","",SUMIFS('CMS Downtime'!$J$24:$J$523,'CMS Downtime'!$B$24:$B$523,$B728,'CMS Downtime'!$C$24:$C$523,$C728,'CMS Downtime'!$D$24:$D$523,$D728,'CMS Downtime'!$K$24:$K$523,"Quality Assurance/Quality Control Calibrations"))</f>
        <v/>
      </c>
      <c r="K728" s="160" t="str">
        <f>IF($C728="","",SUMIFS('CMS Downtime'!$J$24:$J$523,'CMS Downtime'!$B$24:$B$523,$B728,'CMS Downtime'!$C$24:$C$523,$C728,'CMS Downtime'!$D$24:$D$523,$D728,'CMS Downtime'!$K$24:$K$523,"Other Known Causes"))</f>
        <v/>
      </c>
      <c r="L728" s="160" t="str">
        <f>IF($C728="","",SUMIFS('CMS Downtime'!$J$24:$J$523,'CMS Downtime'!$B$24:$B$523,$B728,'CMS Downtime'!$C$24:$C$523,$C728,'CMS Downtime'!$D$24:$D$523,$D728,'CMS Downtime'!$K$24:$K$523,"Other Unknown Causes"))</f>
        <v/>
      </c>
    </row>
    <row r="729" spans="2:12" s="119" customFormat="1" x14ac:dyDescent="0.25">
      <c r="B729" s="144" t="str">
        <f>IF(Lists!AM707="","",Lists!AM707)</f>
        <v/>
      </c>
      <c r="C729" s="145" t="str">
        <f>IF(Lists!AN707="","",Lists!AN707)</f>
        <v/>
      </c>
      <c r="D729" s="145" t="str">
        <f>IF(Lists!AO707="","",Lists!AO707)</f>
        <v/>
      </c>
      <c r="E729" s="135"/>
      <c r="F729" s="142" t="str">
        <f>IF(C729="","",SUMIFS('CMS Downtime'!$J$24:'CMS Downtime'!$J$1323,'CMS Downtime'!$B$24:'CMS Downtime'!$B$1323,B729,'CMS Downtime'!$C$24:'CMS Downtime'!$C$1323,C729,'CMS Downtime'!$D$24:'CMS Downtime'!$D$1323,D729))</f>
        <v/>
      </c>
      <c r="G729" s="158" t="str">
        <f t="shared" ref="G729:G792" si="11">IF($E729="","",F729/$E729)</f>
        <v/>
      </c>
      <c r="H729" s="160" t="str">
        <f>IF($C729="","",SUMIFS('CMS Downtime'!$J$24:$J$523,'CMS Downtime'!$B$24:$B$523,$B729,'CMS Downtime'!$C$24:$C$523,$C729,'CMS Downtime'!$D$24:$D$523,$D729,'CMS Downtime'!$K$24:$K$523,"Monitoring Equipment Malfunction"))</f>
        <v/>
      </c>
      <c r="I729" s="160" t="str">
        <f>IF($C729="","",SUMIFS('CMS Downtime'!$J$24:$J$523,'CMS Downtime'!$B$24:$B$523,$B729,'CMS Downtime'!$C$24:$C$523,$C729,'CMS Downtime'!$D$24:$D$523,$D729,'CMS Downtime'!$K$24:$K$523,"NonMonitoring Equipment Malfunction"))</f>
        <v/>
      </c>
      <c r="J729" s="160" t="str">
        <f>IF($C729="","",SUMIFS('CMS Downtime'!$J$24:$J$523,'CMS Downtime'!$B$24:$B$523,$B729,'CMS Downtime'!$C$24:$C$523,$C729,'CMS Downtime'!$D$24:$D$523,$D729,'CMS Downtime'!$K$24:$K$523,"Quality Assurance/Quality Control Calibrations"))</f>
        <v/>
      </c>
      <c r="K729" s="160" t="str">
        <f>IF($C729="","",SUMIFS('CMS Downtime'!$J$24:$J$523,'CMS Downtime'!$B$24:$B$523,$B729,'CMS Downtime'!$C$24:$C$523,$C729,'CMS Downtime'!$D$24:$D$523,$D729,'CMS Downtime'!$K$24:$K$523,"Other Known Causes"))</f>
        <v/>
      </c>
      <c r="L729" s="160" t="str">
        <f>IF($C729="","",SUMIFS('CMS Downtime'!$J$24:$J$523,'CMS Downtime'!$B$24:$B$523,$B729,'CMS Downtime'!$C$24:$C$523,$C729,'CMS Downtime'!$D$24:$D$523,$D729,'CMS Downtime'!$K$24:$K$523,"Other Unknown Causes"))</f>
        <v/>
      </c>
    </row>
    <row r="730" spans="2:12" s="119" customFormat="1" x14ac:dyDescent="0.25">
      <c r="B730" s="144" t="str">
        <f>IF(Lists!AM708="","",Lists!AM708)</f>
        <v/>
      </c>
      <c r="C730" s="145" t="str">
        <f>IF(Lists!AN708="","",Lists!AN708)</f>
        <v/>
      </c>
      <c r="D730" s="145" t="str">
        <f>IF(Lists!AO708="","",Lists!AO708)</f>
        <v/>
      </c>
      <c r="E730" s="135"/>
      <c r="F730" s="142" t="str">
        <f>IF(C730="","",SUMIFS('CMS Downtime'!$J$24:'CMS Downtime'!$J$1323,'CMS Downtime'!$B$24:'CMS Downtime'!$B$1323,B730,'CMS Downtime'!$C$24:'CMS Downtime'!$C$1323,C730,'CMS Downtime'!$D$24:'CMS Downtime'!$D$1323,D730))</f>
        <v/>
      </c>
      <c r="G730" s="158" t="str">
        <f t="shared" si="11"/>
        <v/>
      </c>
      <c r="H730" s="160" t="str">
        <f>IF($C730="","",SUMIFS('CMS Downtime'!$J$24:$J$523,'CMS Downtime'!$B$24:$B$523,$B730,'CMS Downtime'!$C$24:$C$523,$C730,'CMS Downtime'!$D$24:$D$523,$D730,'CMS Downtime'!$K$24:$K$523,"Monitoring Equipment Malfunction"))</f>
        <v/>
      </c>
      <c r="I730" s="160" t="str">
        <f>IF($C730="","",SUMIFS('CMS Downtime'!$J$24:$J$523,'CMS Downtime'!$B$24:$B$523,$B730,'CMS Downtime'!$C$24:$C$523,$C730,'CMS Downtime'!$D$24:$D$523,$D730,'CMS Downtime'!$K$24:$K$523,"NonMonitoring Equipment Malfunction"))</f>
        <v/>
      </c>
      <c r="J730" s="160" t="str">
        <f>IF($C730="","",SUMIFS('CMS Downtime'!$J$24:$J$523,'CMS Downtime'!$B$24:$B$523,$B730,'CMS Downtime'!$C$24:$C$523,$C730,'CMS Downtime'!$D$24:$D$523,$D730,'CMS Downtime'!$K$24:$K$523,"Quality Assurance/Quality Control Calibrations"))</f>
        <v/>
      </c>
      <c r="K730" s="160" t="str">
        <f>IF($C730="","",SUMIFS('CMS Downtime'!$J$24:$J$523,'CMS Downtime'!$B$24:$B$523,$B730,'CMS Downtime'!$C$24:$C$523,$C730,'CMS Downtime'!$D$24:$D$523,$D730,'CMS Downtime'!$K$24:$K$523,"Other Known Causes"))</f>
        <v/>
      </c>
      <c r="L730" s="160" t="str">
        <f>IF($C730="","",SUMIFS('CMS Downtime'!$J$24:$J$523,'CMS Downtime'!$B$24:$B$523,$B730,'CMS Downtime'!$C$24:$C$523,$C730,'CMS Downtime'!$D$24:$D$523,$D730,'CMS Downtime'!$K$24:$K$523,"Other Unknown Causes"))</f>
        <v/>
      </c>
    </row>
    <row r="731" spans="2:12" s="119" customFormat="1" x14ac:dyDescent="0.25">
      <c r="B731" s="144" t="str">
        <f>IF(Lists!AM709="","",Lists!AM709)</f>
        <v/>
      </c>
      <c r="C731" s="145" t="str">
        <f>IF(Lists!AN709="","",Lists!AN709)</f>
        <v/>
      </c>
      <c r="D731" s="145" t="str">
        <f>IF(Lists!AO709="","",Lists!AO709)</f>
        <v/>
      </c>
      <c r="E731" s="135"/>
      <c r="F731" s="142" t="str">
        <f>IF(C731="","",SUMIFS('CMS Downtime'!$J$24:'CMS Downtime'!$J$1323,'CMS Downtime'!$B$24:'CMS Downtime'!$B$1323,B731,'CMS Downtime'!$C$24:'CMS Downtime'!$C$1323,C731,'CMS Downtime'!$D$24:'CMS Downtime'!$D$1323,D731))</f>
        <v/>
      </c>
      <c r="G731" s="158" t="str">
        <f t="shared" si="11"/>
        <v/>
      </c>
      <c r="H731" s="160" t="str">
        <f>IF($C731="","",SUMIFS('CMS Downtime'!$J$24:$J$523,'CMS Downtime'!$B$24:$B$523,$B731,'CMS Downtime'!$C$24:$C$523,$C731,'CMS Downtime'!$D$24:$D$523,$D731,'CMS Downtime'!$K$24:$K$523,"Monitoring Equipment Malfunction"))</f>
        <v/>
      </c>
      <c r="I731" s="160" t="str">
        <f>IF($C731="","",SUMIFS('CMS Downtime'!$J$24:$J$523,'CMS Downtime'!$B$24:$B$523,$B731,'CMS Downtime'!$C$24:$C$523,$C731,'CMS Downtime'!$D$24:$D$523,$D731,'CMS Downtime'!$K$24:$K$523,"NonMonitoring Equipment Malfunction"))</f>
        <v/>
      </c>
      <c r="J731" s="160" t="str">
        <f>IF($C731="","",SUMIFS('CMS Downtime'!$J$24:$J$523,'CMS Downtime'!$B$24:$B$523,$B731,'CMS Downtime'!$C$24:$C$523,$C731,'CMS Downtime'!$D$24:$D$523,$D731,'CMS Downtime'!$K$24:$K$523,"Quality Assurance/Quality Control Calibrations"))</f>
        <v/>
      </c>
      <c r="K731" s="160" t="str">
        <f>IF($C731="","",SUMIFS('CMS Downtime'!$J$24:$J$523,'CMS Downtime'!$B$24:$B$523,$B731,'CMS Downtime'!$C$24:$C$523,$C731,'CMS Downtime'!$D$24:$D$523,$D731,'CMS Downtime'!$K$24:$K$523,"Other Known Causes"))</f>
        <v/>
      </c>
      <c r="L731" s="160" t="str">
        <f>IF($C731="","",SUMIFS('CMS Downtime'!$J$24:$J$523,'CMS Downtime'!$B$24:$B$523,$B731,'CMS Downtime'!$C$24:$C$523,$C731,'CMS Downtime'!$D$24:$D$523,$D731,'CMS Downtime'!$K$24:$K$523,"Other Unknown Causes"))</f>
        <v/>
      </c>
    </row>
    <row r="732" spans="2:12" s="119" customFormat="1" x14ac:dyDescent="0.25">
      <c r="B732" s="144" t="str">
        <f>IF(Lists!AM710="","",Lists!AM710)</f>
        <v/>
      </c>
      <c r="C732" s="145" t="str">
        <f>IF(Lists!AN710="","",Lists!AN710)</f>
        <v/>
      </c>
      <c r="D732" s="145" t="str">
        <f>IF(Lists!AO710="","",Lists!AO710)</f>
        <v/>
      </c>
      <c r="E732" s="135"/>
      <c r="F732" s="142" t="str">
        <f>IF(C732="","",SUMIFS('CMS Downtime'!$J$24:'CMS Downtime'!$J$1323,'CMS Downtime'!$B$24:'CMS Downtime'!$B$1323,B732,'CMS Downtime'!$C$24:'CMS Downtime'!$C$1323,C732,'CMS Downtime'!$D$24:'CMS Downtime'!$D$1323,D732))</f>
        <v/>
      </c>
      <c r="G732" s="158" t="str">
        <f t="shared" si="11"/>
        <v/>
      </c>
      <c r="H732" s="160" t="str">
        <f>IF($C732="","",SUMIFS('CMS Downtime'!$J$24:$J$523,'CMS Downtime'!$B$24:$B$523,$B732,'CMS Downtime'!$C$24:$C$523,$C732,'CMS Downtime'!$D$24:$D$523,$D732,'CMS Downtime'!$K$24:$K$523,"Monitoring Equipment Malfunction"))</f>
        <v/>
      </c>
      <c r="I732" s="160" t="str">
        <f>IF($C732="","",SUMIFS('CMS Downtime'!$J$24:$J$523,'CMS Downtime'!$B$24:$B$523,$B732,'CMS Downtime'!$C$24:$C$523,$C732,'CMS Downtime'!$D$24:$D$523,$D732,'CMS Downtime'!$K$24:$K$523,"NonMonitoring Equipment Malfunction"))</f>
        <v/>
      </c>
      <c r="J732" s="160" t="str">
        <f>IF($C732="","",SUMIFS('CMS Downtime'!$J$24:$J$523,'CMS Downtime'!$B$24:$B$523,$B732,'CMS Downtime'!$C$24:$C$523,$C732,'CMS Downtime'!$D$24:$D$523,$D732,'CMS Downtime'!$K$24:$K$523,"Quality Assurance/Quality Control Calibrations"))</f>
        <v/>
      </c>
      <c r="K732" s="160" t="str">
        <f>IF($C732="","",SUMIFS('CMS Downtime'!$J$24:$J$523,'CMS Downtime'!$B$24:$B$523,$B732,'CMS Downtime'!$C$24:$C$523,$C732,'CMS Downtime'!$D$24:$D$523,$D732,'CMS Downtime'!$K$24:$K$523,"Other Known Causes"))</f>
        <v/>
      </c>
      <c r="L732" s="160" t="str">
        <f>IF($C732="","",SUMIFS('CMS Downtime'!$J$24:$J$523,'CMS Downtime'!$B$24:$B$523,$B732,'CMS Downtime'!$C$24:$C$523,$C732,'CMS Downtime'!$D$24:$D$523,$D732,'CMS Downtime'!$K$24:$K$523,"Other Unknown Causes"))</f>
        <v/>
      </c>
    </row>
    <row r="733" spans="2:12" s="119" customFormat="1" x14ac:dyDescent="0.25">
      <c r="B733" s="144" t="str">
        <f>IF(Lists!AM711="","",Lists!AM711)</f>
        <v/>
      </c>
      <c r="C733" s="145" t="str">
        <f>IF(Lists!AN711="","",Lists!AN711)</f>
        <v/>
      </c>
      <c r="D733" s="145" t="str">
        <f>IF(Lists!AO711="","",Lists!AO711)</f>
        <v/>
      </c>
      <c r="E733" s="135"/>
      <c r="F733" s="142" t="str">
        <f>IF(C733="","",SUMIFS('CMS Downtime'!$J$24:'CMS Downtime'!$J$1323,'CMS Downtime'!$B$24:'CMS Downtime'!$B$1323,B733,'CMS Downtime'!$C$24:'CMS Downtime'!$C$1323,C733,'CMS Downtime'!$D$24:'CMS Downtime'!$D$1323,D733))</f>
        <v/>
      </c>
      <c r="G733" s="158" t="str">
        <f t="shared" si="11"/>
        <v/>
      </c>
      <c r="H733" s="160" t="str">
        <f>IF($C733="","",SUMIFS('CMS Downtime'!$J$24:$J$523,'CMS Downtime'!$B$24:$B$523,$B733,'CMS Downtime'!$C$24:$C$523,$C733,'CMS Downtime'!$D$24:$D$523,$D733,'CMS Downtime'!$K$24:$K$523,"Monitoring Equipment Malfunction"))</f>
        <v/>
      </c>
      <c r="I733" s="160" t="str">
        <f>IF($C733="","",SUMIFS('CMS Downtime'!$J$24:$J$523,'CMS Downtime'!$B$24:$B$523,$B733,'CMS Downtime'!$C$24:$C$523,$C733,'CMS Downtime'!$D$24:$D$523,$D733,'CMS Downtime'!$K$24:$K$523,"NonMonitoring Equipment Malfunction"))</f>
        <v/>
      </c>
      <c r="J733" s="160" t="str">
        <f>IF($C733="","",SUMIFS('CMS Downtime'!$J$24:$J$523,'CMS Downtime'!$B$24:$B$523,$B733,'CMS Downtime'!$C$24:$C$523,$C733,'CMS Downtime'!$D$24:$D$523,$D733,'CMS Downtime'!$K$24:$K$523,"Quality Assurance/Quality Control Calibrations"))</f>
        <v/>
      </c>
      <c r="K733" s="160" t="str">
        <f>IF($C733="","",SUMIFS('CMS Downtime'!$J$24:$J$523,'CMS Downtime'!$B$24:$B$523,$B733,'CMS Downtime'!$C$24:$C$523,$C733,'CMS Downtime'!$D$24:$D$523,$D733,'CMS Downtime'!$K$24:$K$523,"Other Known Causes"))</f>
        <v/>
      </c>
      <c r="L733" s="160" t="str">
        <f>IF($C733="","",SUMIFS('CMS Downtime'!$J$24:$J$523,'CMS Downtime'!$B$24:$B$523,$B733,'CMS Downtime'!$C$24:$C$523,$C733,'CMS Downtime'!$D$24:$D$523,$D733,'CMS Downtime'!$K$24:$K$523,"Other Unknown Causes"))</f>
        <v/>
      </c>
    </row>
    <row r="734" spans="2:12" s="119" customFormat="1" x14ac:dyDescent="0.25">
      <c r="B734" s="144" t="str">
        <f>IF(Lists!AM712="","",Lists!AM712)</f>
        <v/>
      </c>
      <c r="C734" s="145" t="str">
        <f>IF(Lists!AN712="","",Lists!AN712)</f>
        <v/>
      </c>
      <c r="D734" s="145" t="str">
        <f>IF(Lists!AO712="","",Lists!AO712)</f>
        <v/>
      </c>
      <c r="E734" s="135"/>
      <c r="F734" s="142" t="str">
        <f>IF(C734="","",SUMIFS('CMS Downtime'!$J$24:'CMS Downtime'!$J$1323,'CMS Downtime'!$B$24:'CMS Downtime'!$B$1323,B734,'CMS Downtime'!$C$24:'CMS Downtime'!$C$1323,C734,'CMS Downtime'!$D$24:'CMS Downtime'!$D$1323,D734))</f>
        <v/>
      </c>
      <c r="G734" s="158" t="str">
        <f t="shared" si="11"/>
        <v/>
      </c>
      <c r="H734" s="160" t="str">
        <f>IF($C734="","",SUMIFS('CMS Downtime'!$J$24:$J$523,'CMS Downtime'!$B$24:$B$523,$B734,'CMS Downtime'!$C$24:$C$523,$C734,'CMS Downtime'!$D$24:$D$523,$D734,'CMS Downtime'!$K$24:$K$523,"Monitoring Equipment Malfunction"))</f>
        <v/>
      </c>
      <c r="I734" s="160" t="str">
        <f>IF($C734="","",SUMIFS('CMS Downtime'!$J$24:$J$523,'CMS Downtime'!$B$24:$B$523,$B734,'CMS Downtime'!$C$24:$C$523,$C734,'CMS Downtime'!$D$24:$D$523,$D734,'CMS Downtime'!$K$24:$K$523,"NonMonitoring Equipment Malfunction"))</f>
        <v/>
      </c>
      <c r="J734" s="160" t="str">
        <f>IF($C734="","",SUMIFS('CMS Downtime'!$J$24:$J$523,'CMS Downtime'!$B$24:$B$523,$B734,'CMS Downtime'!$C$24:$C$523,$C734,'CMS Downtime'!$D$24:$D$523,$D734,'CMS Downtime'!$K$24:$K$523,"Quality Assurance/Quality Control Calibrations"))</f>
        <v/>
      </c>
      <c r="K734" s="160" t="str">
        <f>IF($C734="","",SUMIFS('CMS Downtime'!$J$24:$J$523,'CMS Downtime'!$B$24:$B$523,$B734,'CMS Downtime'!$C$24:$C$523,$C734,'CMS Downtime'!$D$24:$D$523,$D734,'CMS Downtime'!$K$24:$K$523,"Other Known Causes"))</f>
        <v/>
      </c>
      <c r="L734" s="160" t="str">
        <f>IF($C734="","",SUMIFS('CMS Downtime'!$J$24:$J$523,'CMS Downtime'!$B$24:$B$523,$B734,'CMS Downtime'!$C$24:$C$523,$C734,'CMS Downtime'!$D$24:$D$523,$D734,'CMS Downtime'!$K$24:$K$523,"Other Unknown Causes"))</f>
        <v/>
      </c>
    </row>
    <row r="735" spans="2:12" s="119" customFormat="1" x14ac:dyDescent="0.25">
      <c r="B735" s="144" t="str">
        <f>IF(Lists!AM713="","",Lists!AM713)</f>
        <v/>
      </c>
      <c r="C735" s="145" t="str">
        <f>IF(Lists!AN713="","",Lists!AN713)</f>
        <v/>
      </c>
      <c r="D735" s="145" t="str">
        <f>IF(Lists!AO713="","",Lists!AO713)</f>
        <v/>
      </c>
      <c r="E735" s="135"/>
      <c r="F735" s="142" t="str">
        <f>IF(C735="","",SUMIFS('CMS Downtime'!$J$24:'CMS Downtime'!$J$1323,'CMS Downtime'!$B$24:'CMS Downtime'!$B$1323,B735,'CMS Downtime'!$C$24:'CMS Downtime'!$C$1323,C735,'CMS Downtime'!$D$24:'CMS Downtime'!$D$1323,D735))</f>
        <v/>
      </c>
      <c r="G735" s="158" t="str">
        <f t="shared" si="11"/>
        <v/>
      </c>
      <c r="H735" s="160" t="str">
        <f>IF($C735="","",SUMIFS('CMS Downtime'!$J$24:$J$523,'CMS Downtime'!$B$24:$B$523,$B735,'CMS Downtime'!$C$24:$C$523,$C735,'CMS Downtime'!$D$24:$D$523,$D735,'CMS Downtime'!$K$24:$K$523,"Monitoring Equipment Malfunction"))</f>
        <v/>
      </c>
      <c r="I735" s="160" t="str">
        <f>IF($C735="","",SUMIFS('CMS Downtime'!$J$24:$J$523,'CMS Downtime'!$B$24:$B$523,$B735,'CMS Downtime'!$C$24:$C$523,$C735,'CMS Downtime'!$D$24:$D$523,$D735,'CMS Downtime'!$K$24:$K$523,"NonMonitoring Equipment Malfunction"))</f>
        <v/>
      </c>
      <c r="J735" s="160" t="str">
        <f>IF($C735="","",SUMIFS('CMS Downtime'!$J$24:$J$523,'CMS Downtime'!$B$24:$B$523,$B735,'CMS Downtime'!$C$24:$C$523,$C735,'CMS Downtime'!$D$24:$D$523,$D735,'CMS Downtime'!$K$24:$K$523,"Quality Assurance/Quality Control Calibrations"))</f>
        <v/>
      </c>
      <c r="K735" s="160" t="str">
        <f>IF($C735="","",SUMIFS('CMS Downtime'!$J$24:$J$523,'CMS Downtime'!$B$24:$B$523,$B735,'CMS Downtime'!$C$24:$C$523,$C735,'CMS Downtime'!$D$24:$D$523,$D735,'CMS Downtime'!$K$24:$K$523,"Other Known Causes"))</f>
        <v/>
      </c>
      <c r="L735" s="160" t="str">
        <f>IF($C735="","",SUMIFS('CMS Downtime'!$J$24:$J$523,'CMS Downtime'!$B$24:$B$523,$B735,'CMS Downtime'!$C$24:$C$523,$C735,'CMS Downtime'!$D$24:$D$523,$D735,'CMS Downtime'!$K$24:$K$523,"Other Unknown Causes"))</f>
        <v/>
      </c>
    </row>
    <row r="736" spans="2:12" s="119" customFormat="1" x14ac:dyDescent="0.25">
      <c r="B736" s="144" t="str">
        <f>IF(Lists!AM714="","",Lists!AM714)</f>
        <v/>
      </c>
      <c r="C736" s="145" t="str">
        <f>IF(Lists!AN714="","",Lists!AN714)</f>
        <v/>
      </c>
      <c r="D736" s="145" t="str">
        <f>IF(Lists!AO714="","",Lists!AO714)</f>
        <v/>
      </c>
      <c r="E736" s="135"/>
      <c r="F736" s="142" t="str">
        <f>IF(C736="","",SUMIFS('CMS Downtime'!$J$24:'CMS Downtime'!$J$1323,'CMS Downtime'!$B$24:'CMS Downtime'!$B$1323,B736,'CMS Downtime'!$C$24:'CMS Downtime'!$C$1323,C736,'CMS Downtime'!$D$24:'CMS Downtime'!$D$1323,D736))</f>
        <v/>
      </c>
      <c r="G736" s="158" t="str">
        <f t="shared" si="11"/>
        <v/>
      </c>
      <c r="H736" s="160" t="str">
        <f>IF($C736="","",SUMIFS('CMS Downtime'!$J$24:$J$523,'CMS Downtime'!$B$24:$B$523,$B736,'CMS Downtime'!$C$24:$C$523,$C736,'CMS Downtime'!$D$24:$D$523,$D736,'CMS Downtime'!$K$24:$K$523,"Monitoring Equipment Malfunction"))</f>
        <v/>
      </c>
      <c r="I736" s="160" t="str">
        <f>IF($C736="","",SUMIFS('CMS Downtime'!$J$24:$J$523,'CMS Downtime'!$B$24:$B$523,$B736,'CMS Downtime'!$C$24:$C$523,$C736,'CMS Downtime'!$D$24:$D$523,$D736,'CMS Downtime'!$K$24:$K$523,"NonMonitoring Equipment Malfunction"))</f>
        <v/>
      </c>
      <c r="J736" s="160" t="str">
        <f>IF($C736="","",SUMIFS('CMS Downtime'!$J$24:$J$523,'CMS Downtime'!$B$24:$B$523,$B736,'CMS Downtime'!$C$24:$C$523,$C736,'CMS Downtime'!$D$24:$D$523,$D736,'CMS Downtime'!$K$24:$K$523,"Quality Assurance/Quality Control Calibrations"))</f>
        <v/>
      </c>
      <c r="K736" s="160" t="str">
        <f>IF($C736="","",SUMIFS('CMS Downtime'!$J$24:$J$523,'CMS Downtime'!$B$24:$B$523,$B736,'CMS Downtime'!$C$24:$C$523,$C736,'CMS Downtime'!$D$24:$D$523,$D736,'CMS Downtime'!$K$24:$K$523,"Other Known Causes"))</f>
        <v/>
      </c>
      <c r="L736" s="160" t="str">
        <f>IF($C736="","",SUMIFS('CMS Downtime'!$J$24:$J$523,'CMS Downtime'!$B$24:$B$523,$B736,'CMS Downtime'!$C$24:$C$523,$C736,'CMS Downtime'!$D$24:$D$523,$D736,'CMS Downtime'!$K$24:$K$523,"Other Unknown Causes"))</f>
        <v/>
      </c>
    </row>
    <row r="737" spans="2:12" s="119" customFormat="1" x14ac:dyDescent="0.25">
      <c r="B737" s="144" t="str">
        <f>IF(Lists!AM715="","",Lists!AM715)</f>
        <v/>
      </c>
      <c r="C737" s="145" t="str">
        <f>IF(Lists!AN715="","",Lists!AN715)</f>
        <v/>
      </c>
      <c r="D737" s="145" t="str">
        <f>IF(Lists!AO715="","",Lists!AO715)</f>
        <v/>
      </c>
      <c r="E737" s="135"/>
      <c r="F737" s="142" t="str">
        <f>IF(C737="","",SUMIFS('CMS Downtime'!$J$24:'CMS Downtime'!$J$1323,'CMS Downtime'!$B$24:'CMS Downtime'!$B$1323,B737,'CMS Downtime'!$C$24:'CMS Downtime'!$C$1323,C737,'CMS Downtime'!$D$24:'CMS Downtime'!$D$1323,D737))</f>
        <v/>
      </c>
      <c r="G737" s="158" t="str">
        <f t="shared" si="11"/>
        <v/>
      </c>
      <c r="H737" s="160" t="str">
        <f>IF($C737="","",SUMIFS('CMS Downtime'!$J$24:$J$523,'CMS Downtime'!$B$24:$B$523,$B737,'CMS Downtime'!$C$24:$C$523,$C737,'CMS Downtime'!$D$24:$D$523,$D737,'CMS Downtime'!$K$24:$K$523,"Monitoring Equipment Malfunction"))</f>
        <v/>
      </c>
      <c r="I737" s="160" t="str">
        <f>IF($C737="","",SUMIFS('CMS Downtime'!$J$24:$J$523,'CMS Downtime'!$B$24:$B$523,$B737,'CMS Downtime'!$C$24:$C$523,$C737,'CMS Downtime'!$D$24:$D$523,$D737,'CMS Downtime'!$K$24:$K$523,"NonMonitoring Equipment Malfunction"))</f>
        <v/>
      </c>
      <c r="J737" s="160" t="str">
        <f>IF($C737="","",SUMIFS('CMS Downtime'!$J$24:$J$523,'CMS Downtime'!$B$24:$B$523,$B737,'CMS Downtime'!$C$24:$C$523,$C737,'CMS Downtime'!$D$24:$D$523,$D737,'CMS Downtime'!$K$24:$K$523,"Quality Assurance/Quality Control Calibrations"))</f>
        <v/>
      </c>
      <c r="K737" s="160" t="str">
        <f>IF($C737="","",SUMIFS('CMS Downtime'!$J$24:$J$523,'CMS Downtime'!$B$24:$B$523,$B737,'CMS Downtime'!$C$24:$C$523,$C737,'CMS Downtime'!$D$24:$D$523,$D737,'CMS Downtime'!$K$24:$K$523,"Other Known Causes"))</f>
        <v/>
      </c>
      <c r="L737" s="160" t="str">
        <f>IF($C737="","",SUMIFS('CMS Downtime'!$J$24:$J$523,'CMS Downtime'!$B$24:$B$523,$B737,'CMS Downtime'!$C$24:$C$523,$C737,'CMS Downtime'!$D$24:$D$523,$D737,'CMS Downtime'!$K$24:$K$523,"Other Unknown Causes"))</f>
        <v/>
      </c>
    </row>
    <row r="738" spans="2:12" s="119" customFormat="1" x14ac:dyDescent="0.25">
      <c r="B738" s="144" t="str">
        <f>IF(Lists!AM716="","",Lists!AM716)</f>
        <v/>
      </c>
      <c r="C738" s="145" t="str">
        <f>IF(Lists!AN716="","",Lists!AN716)</f>
        <v/>
      </c>
      <c r="D738" s="145" t="str">
        <f>IF(Lists!AO716="","",Lists!AO716)</f>
        <v/>
      </c>
      <c r="E738" s="135"/>
      <c r="F738" s="142" t="str">
        <f>IF(C738="","",SUMIFS('CMS Downtime'!$J$24:'CMS Downtime'!$J$1323,'CMS Downtime'!$B$24:'CMS Downtime'!$B$1323,B738,'CMS Downtime'!$C$24:'CMS Downtime'!$C$1323,C738,'CMS Downtime'!$D$24:'CMS Downtime'!$D$1323,D738))</f>
        <v/>
      </c>
      <c r="G738" s="158" t="str">
        <f t="shared" si="11"/>
        <v/>
      </c>
      <c r="H738" s="160" t="str">
        <f>IF($C738="","",SUMIFS('CMS Downtime'!$J$24:$J$523,'CMS Downtime'!$B$24:$B$523,$B738,'CMS Downtime'!$C$24:$C$523,$C738,'CMS Downtime'!$D$24:$D$523,$D738,'CMS Downtime'!$K$24:$K$523,"Monitoring Equipment Malfunction"))</f>
        <v/>
      </c>
      <c r="I738" s="160" t="str">
        <f>IF($C738="","",SUMIFS('CMS Downtime'!$J$24:$J$523,'CMS Downtime'!$B$24:$B$523,$B738,'CMS Downtime'!$C$24:$C$523,$C738,'CMS Downtime'!$D$24:$D$523,$D738,'CMS Downtime'!$K$24:$K$523,"NonMonitoring Equipment Malfunction"))</f>
        <v/>
      </c>
      <c r="J738" s="160" t="str">
        <f>IF($C738="","",SUMIFS('CMS Downtime'!$J$24:$J$523,'CMS Downtime'!$B$24:$B$523,$B738,'CMS Downtime'!$C$24:$C$523,$C738,'CMS Downtime'!$D$24:$D$523,$D738,'CMS Downtime'!$K$24:$K$523,"Quality Assurance/Quality Control Calibrations"))</f>
        <v/>
      </c>
      <c r="K738" s="160" t="str">
        <f>IF($C738="","",SUMIFS('CMS Downtime'!$J$24:$J$523,'CMS Downtime'!$B$24:$B$523,$B738,'CMS Downtime'!$C$24:$C$523,$C738,'CMS Downtime'!$D$24:$D$523,$D738,'CMS Downtime'!$K$24:$K$523,"Other Known Causes"))</f>
        <v/>
      </c>
      <c r="L738" s="160" t="str">
        <f>IF($C738="","",SUMIFS('CMS Downtime'!$J$24:$J$523,'CMS Downtime'!$B$24:$B$523,$B738,'CMS Downtime'!$C$24:$C$523,$C738,'CMS Downtime'!$D$24:$D$523,$D738,'CMS Downtime'!$K$24:$K$523,"Other Unknown Causes"))</f>
        <v/>
      </c>
    </row>
    <row r="739" spans="2:12" s="119" customFormat="1" x14ac:dyDescent="0.25">
      <c r="B739" s="144" t="str">
        <f>IF(Lists!AM717="","",Lists!AM717)</f>
        <v/>
      </c>
      <c r="C739" s="145" t="str">
        <f>IF(Lists!AN717="","",Lists!AN717)</f>
        <v/>
      </c>
      <c r="D739" s="145" t="str">
        <f>IF(Lists!AO717="","",Lists!AO717)</f>
        <v/>
      </c>
      <c r="E739" s="135"/>
      <c r="F739" s="142" t="str">
        <f>IF(C739="","",SUMIFS('CMS Downtime'!$J$24:'CMS Downtime'!$J$1323,'CMS Downtime'!$B$24:'CMS Downtime'!$B$1323,B739,'CMS Downtime'!$C$24:'CMS Downtime'!$C$1323,C739,'CMS Downtime'!$D$24:'CMS Downtime'!$D$1323,D739))</f>
        <v/>
      </c>
      <c r="G739" s="158" t="str">
        <f t="shared" si="11"/>
        <v/>
      </c>
      <c r="H739" s="160" t="str">
        <f>IF($C739="","",SUMIFS('CMS Downtime'!$J$24:$J$523,'CMS Downtime'!$B$24:$B$523,$B739,'CMS Downtime'!$C$24:$C$523,$C739,'CMS Downtime'!$D$24:$D$523,$D739,'CMS Downtime'!$K$24:$K$523,"Monitoring Equipment Malfunction"))</f>
        <v/>
      </c>
      <c r="I739" s="160" t="str">
        <f>IF($C739="","",SUMIFS('CMS Downtime'!$J$24:$J$523,'CMS Downtime'!$B$24:$B$523,$B739,'CMS Downtime'!$C$24:$C$523,$C739,'CMS Downtime'!$D$24:$D$523,$D739,'CMS Downtime'!$K$24:$K$523,"NonMonitoring Equipment Malfunction"))</f>
        <v/>
      </c>
      <c r="J739" s="160" t="str">
        <f>IF($C739="","",SUMIFS('CMS Downtime'!$J$24:$J$523,'CMS Downtime'!$B$24:$B$523,$B739,'CMS Downtime'!$C$24:$C$523,$C739,'CMS Downtime'!$D$24:$D$523,$D739,'CMS Downtime'!$K$24:$K$523,"Quality Assurance/Quality Control Calibrations"))</f>
        <v/>
      </c>
      <c r="K739" s="160" t="str">
        <f>IF($C739="","",SUMIFS('CMS Downtime'!$J$24:$J$523,'CMS Downtime'!$B$24:$B$523,$B739,'CMS Downtime'!$C$24:$C$523,$C739,'CMS Downtime'!$D$24:$D$523,$D739,'CMS Downtime'!$K$24:$K$523,"Other Known Causes"))</f>
        <v/>
      </c>
      <c r="L739" s="160" t="str">
        <f>IF($C739="","",SUMIFS('CMS Downtime'!$J$24:$J$523,'CMS Downtime'!$B$24:$B$523,$B739,'CMS Downtime'!$C$24:$C$523,$C739,'CMS Downtime'!$D$24:$D$523,$D739,'CMS Downtime'!$K$24:$K$523,"Other Unknown Causes"))</f>
        <v/>
      </c>
    </row>
    <row r="740" spans="2:12" s="119" customFormat="1" x14ac:dyDescent="0.25">
      <c r="B740" s="144" t="str">
        <f>IF(Lists!AM718="","",Lists!AM718)</f>
        <v/>
      </c>
      <c r="C740" s="145" t="str">
        <f>IF(Lists!AN718="","",Lists!AN718)</f>
        <v/>
      </c>
      <c r="D740" s="145" t="str">
        <f>IF(Lists!AO718="","",Lists!AO718)</f>
        <v/>
      </c>
      <c r="E740" s="135"/>
      <c r="F740" s="142" t="str">
        <f>IF(C740="","",SUMIFS('CMS Downtime'!$J$24:'CMS Downtime'!$J$1323,'CMS Downtime'!$B$24:'CMS Downtime'!$B$1323,B740,'CMS Downtime'!$C$24:'CMS Downtime'!$C$1323,C740,'CMS Downtime'!$D$24:'CMS Downtime'!$D$1323,D740))</f>
        <v/>
      </c>
      <c r="G740" s="158" t="str">
        <f t="shared" si="11"/>
        <v/>
      </c>
      <c r="H740" s="160" t="str">
        <f>IF($C740="","",SUMIFS('CMS Downtime'!$J$24:$J$523,'CMS Downtime'!$B$24:$B$523,$B740,'CMS Downtime'!$C$24:$C$523,$C740,'CMS Downtime'!$D$24:$D$523,$D740,'CMS Downtime'!$K$24:$K$523,"Monitoring Equipment Malfunction"))</f>
        <v/>
      </c>
      <c r="I740" s="160" t="str">
        <f>IF($C740="","",SUMIFS('CMS Downtime'!$J$24:$J$523,'CMS Downtime'!$B$24:$B$523,$B740,'CMS Downtime'!$C$24:$C$523,$C740,'CMS Downtime'!$D$24:$D$523,$D740,'CMS Downtime'!$K$24:$K$523,"NonMonitoring Equipment Malfunction"))</f>
        <v/>
      </c>
      <c r="J740" s="160" t="str">
        <f>IF($C740="","",SUMIFS('CMS Downtime'!$J$24:$J$523,'CMS Downtime'!$B$24:$B$523,$B740,'CMS Downtime'!$C$24:$C$523,$C740,'CMS Downtime'!$D$24:$D$523,$D740,'CMS Downtime'!$K$24:$K$523,"Quality Assurance/Quality Control Calibrations"))</f>
        <v/>
      </c>
      <c r="K740" s="160" t="str">
        <f>IF($C740="","",SUMIFS('CMS Downtime'!$J$24:$J$523,'CMS Downtime'!$B$24:$B$523,$B740,'CMS Downtime'!$C$24:$C$523,$C740,'CMS Downtime'!$D$24:$D$523,$D740,'CMS Downtime'!$K$24:$K$523,"Other Known Causes"))</f>
        <v/>
      </c>
      <c r="L740" s="160" t="str">
        <f>IF($C740="","",SUMIFS('CMS Downtime'!$J$24:$J$523,'CMS Downtime'!$B$24:$B$523,$B740,'CMS Downtime'!$C$24:$C$523,$C740,'CMS Downtime'!$D$24:$D$523,$D740,'CMS Downtime'!$K$24:$K$523,"Other Unknown Causes"))</f>
        <v/>
      </c>
    </row>
    <row r="741" spans="2:12" s="119" customFormat="1" x14ac:dyDescent="0.25">
      <c r="B741" s="144" t="str">
        <f>IF(Lists!AM719="","",Lists!AM719)</f>
        <v/>
      </c>
      <c r="C741" s="145" t="str">
        <f>IF(Lists!AN719="","",Lists!AN719)</f>
        <v/>
      </c>
      <c r="D741" s="145" t="str">
        <f>IF(Lists!AO719="","",Lists!AO719)</f>
        <v/>
      </c>
      <c r="E741" s="135"/>
      <c r="F741" s="142" t="str">
        <f>IF(C741="","",SUMIFS('CMS Downtime'!$J$24:'CMS Downtime'!$J$1323,'CMS Downtime'!$B$24:'CMS Downtime'!$B$1323,B741,'CMS Downtime'!$C$24:'CMS Downtime'!$C$1323,C741,'CMS Downtime'!$D$24:'CMS Downtime'!$D$1323,D741))</f>
        <v/>
      </c>
      <c r="G741" s="158" t="str">
        <f t="shared" si="11"/>
        <v/>
      </c>
      <c r="H741" s="160" t="str">
        <f>IF($C741="","",SUMIFS('CMS Downtime'!$J$24:$J$523,'CMS Downtime'!$B$24:$B$523,$B741,'CMS Downtime'!$C$24:$C$523,$C741,'CMS Downtime'!$D$24:$D$523,$D741,'CMS Downtime'!$K$24:$K$523,"Monitoring Equipment Malfunction"))</f>
        <v/>
      </c>
      <c r="I741" s="160" t="str">
        <f>IF($C741="","",SUMIFS('CMS Downtime'!$J$24:$J$523,'CMS Downtime'!$B$24:$B$523,$B741,'CMS Downtime'!$C$24:$C$523,$C741,'CMS Downtime'!$D$24:$D$523,$D741,'CMS Downtime'!$K$24:$K$523,"NonMonitoring Equipment Malfunction"))</f>
        <v/>
      </c>
      <c r="J741" s="160" t="str">
        <f>IF($C741="","",SUMIFS('CMS Downtime'!$J$24:$J$523,'CMS Downtime'!$B$24:$B$523,$B741,'CMS Downtime'!$C$24:$C$523,$C741,'CMS Downtime'!$D$24:$D$523,$D741,'CMS Downtime'!$K$24:$K$523,"Quality Assurance/Quality Control Calibrations"))</f>
        <v/>
      </c>
      <c r="K741" s="160" t="str">
        <f>IF($C741="","",SUMIFS('CMS Downtime'!$J$24:$J$523,'CMS Downtime'!$B$24:$B$523,$B741,'CMS Downtime'!$C$24:$C$523,$C741,'CMS Downtime'!$D$24:$D$523,$D741,'CMS Downtime'!$K$24:$K$523,"Other Known Causes"))</f>
        <v/>
      </c>
      <c r="L741" s="160" t="str">
        <f>IF($C741="","",SUMIFS('CMS Downtime'!$J$24:$J$523,'CMS Downtime'!$B$24:$B$523,$B741,'CMS Downtime'!$C$24:$C$523,$C741,'CMS Downtime'!$D$24:$D$523,$D741,'CMS Downtime'!$K$24:$K$523,"Other Unknown Causes"))</f>
        <v/>
      </c>
    </row>
    <row r="742" spans="2:12" s="119" customFormat="1" x14ac:dyDescent="0.25">
      <c r="B742" s="144" t="str">
        <f>IF(Lists!AM720="","",Lists!AM720)</f>
        <v/>
      </c>
      <c r="C742" s="145" t="str">
        <f>IF(Lists!AN720="","",Lists!AN720)</f>
        <v/>
      </c>
      <c r="D742" s="145" t="str">
        <f>IF(Lists!AO720="","",Lists!AO720)</f>
        <v/>
      </c>
      <c r="E742" s="135"/>
      <c r="F742" s="142" t="str">
        <f>IF(C742="","",SUMIFS('CMS Downtime'!$J$24:'CMS Downtime'!$J$1323,'CMS Downtime'!$B$24:'CMS Downtime'!$B$1323,B742,'CMS Downtime'!$C$24:'CMS Downtime'!$C$1323,C742,'CMS Downtime'!$D$24:'CMS Downtime'!$D$1323,D742))</f>
        <v/>
      </c>
      <c r="G742" s="158" t="str">
        <f t="shared" si="11"/>
        <v/>
      </c>
      <c r="H742" s="160" t="str">
        <f>IF($C742="","",SUMIFS('CMS Downtime'!$J$24:$J$523,'CMS Downtime'!$B$24:$B$523,$B742,'CMS Downtime'!$C$24:$C$523,$C742,'CMS Downtime'!$D$24:$D$523,$D742,'CMS Downtime'!$K$24:$K$523,"Monitoring Equipment Malfunction"))</f>
        <v/>
      </c>
      <c r="I742" s="160" t="str">
        <f>IF($C742="","",SUMIFS('CMS Downtime'!$J$24:$J$523,'CMS Downtime'!$B$24:$B$523,$B742,'CMS Downtime'!$C$24:$C$523,$C742,'CMS Downtime'!$D$24:$D$523,$D742,'CMS Downtime'!$K$24:$K$523,"NonMonitoring Equipment Malfunction"))</f>
        <v/>
      </c>
      <c r="J742" s="160" t="str">
        <f>IF($C742="","",SUMIFS('CMS Downtime'!$J$24:$J$523,'CMS Downtime'!$B$24:$B$523,$B742,'CMS Downtime'!$C$24:$C$523,$C742,'CMS Downtime'!$D$24:$D$523,$D742,'CMS Downtime'!$K$24:$K$523,"Quality Assurance/Quality Control Calibrations"))</f>
        <v/>
      </c>
      <c r="K742" s="160" t="str">
        <f>IF($C742="","",SUMIFS('CMS Downtime'!$J$24:$J$523,'CMS Downtime'!$B$24:$B$523,$B742,'CMS Downtime'!$C$24:$C$523,$C742,'CMS Downtime'!$D$24:$D$523,$D742,'CMS Downtime'!$K$24:$K$523,"Other Known Causes"))</f>
        <v/>
      </c>
      <c r="L742" s="160" t="str">
        <f>IF($C742="","",SUMIFS('CMS Downtime'!$J$24:$J$523,'CMS Downtime'!$B$24:$B$523,$B742,'CMS Downtime'!$C$24:$C$523,$C742,'CMS Downtime'!$D$24:$D$523,$D742,'CMS Downtime'!$K$24:$K$523,"Other Unknown Causes"))</f>
        <v/>
      </c>
    </row>
    <row r="743" spans="2:12" s="119" customFormat="1" x14ac:dyDescent="0.25">
      <c r="B743" s="144" t="str">
        <f>IF(Lists!AM721="","",Lists!AM721)</f>
        <v/>
      </c>
      <c r="C743" s="145" t="str">
        <f>IF(Lists!AN721="","",Lists!AN721)</f>
        <v/>
      </c>
      <c r="D743" s="145" t="str">
        <f>IF(Lists!AO721="","",Lists!AO721)</f>
        <v/>
      </c>
      <c r="E743" s="135"/>
      <c r="F743" s="142" t="str">
        <f>IF(C743="","",SUMIFS('CMS Downtime'!$J$24:'CMS Downtime'!$J$1323,'CMS Downtime'!$B$24:'CMS Downtime'!$B$1323,B743,'CMS Downtime'!$C$24:'CMS Downtime'!$C$1323,C743,'CMS Downtime'!$D$24:'CMS Downtime'!$D$1323,D743))</f>
        <v/>
      </c>
      <c r="G743" s="158" t="str">
        <f t="shared" si="11"/>
        <v/>
      </c>
      <c r="H743" s="160" t="str">
        <f>IF($C743="","",SUMIFS('CMS Downtime'!$J$24:$J$523,'CMS Downtime'!$B$24:$B$523,$B743,'CMS Downtime'!$C$24:$C$523,$C743,'CMS Downtime'!$D$24:$D$523,$D743,'CMS Downtime'!$K$24:$K$523,"Monitoring Equipment Malfunction"))</f>
        <v/>
      </c>
      <c r="I743" s="160" t="str">
        <f>IF($C743="","",SUMIFS('CMS Downtime'!$J$24:$J$523,'CMS Downtime'!$B$24:$B$523,$B743,'CMS Downtime'!$C$24:$C$523,$C743,'CMS Downtime'!$D$24:$D$523,$D743,'CMS Downtime'!$K$24:$K$523,"NonMonitoring Equipment Malfunction"))</f>
        <v/>
      </c>
      <c r="J743" s="160" t="str">
        <f>IF($C743="","",SUMIFS('CMS Downtime'!$J$24:$J$523,'CMS Downtime'!$B$24:$B$523,$B743,'CMS Downtime'!$C$24:$C$523,$C743,'CMS Downtime'!$D$24:$D$523,$D743,'CMS Downtime'!$K$24:$K$523,"Quality Assurance/Quality Control Calibrations"))</f>
        <v/>
      </c>
      <c r="K743" s="160" t="str">
        <f>IF($C743="","",SUMIFS('CMS Downtime'!$J$24:$J$523,'CMS Downtime'!$B$24:$B$523,$B743,'CMS Downtime'!$C$24:$C$523,$C743,'CMS Downtime'!$D$24:$D$523,$D743,'CMS Downtime'!$K$24:$K$523,"Other Known Causes"))</f>
        <v/>
      </c>
      <c r="L743" s="160" t="str">
        <f>IF($C743="","",SUMIFS('CMS Downtime'!$J$24:$J$523,'CMS Downtime'!$B$24:$B$523,$B743,'CMS Downtime'!$C$24:$C$523,$C743,'CMS Downtime'!$D$24:$D$523,$D743,'CMS Downtime'!$K$24:$K$523,"Other Unknown Causes"))</f>
        <v/>
      </c>
    </row>
    <row r="744" spans="2:12" s="119" customFormat="1" x14ac:dyDescent="0.25">
      <c r="B744" s="144" t="str">
        <f>IF(Lists!AM722="","",Lists!AM722)</f>
        <v/>
      </c>
      <c r="C744" s="145" t="str">
        <f>IF(Lists!AN722="","",Lists!AN722)</f>
        <v/>
      </c>
      <c r="D744" s="145" t="str">
        <f>IF(Lists!AO722="","",Lists!AO722)</f>
        <v/>
      </c>
      <c r="E744" s="135"/>
      <c r="F744" s="142" t="str">
        <f>IF(C744="","",SUMIFS('CMS Downtime'!$J$24:'CMS Downtime'!$J$1323,'CMS Downtime'!$B$24:'CMS Downtime'!$B$1323,B744,'CMS Downtime'!$C$24:'CMS Downtime'!$C$1323,C744,'CMS Downtime'!$D$24:'CMS Downtime'!$D$1323,D744))</f>
        <v/>
      </c>
      <c r="G744" s="158" t="str">
        <f t="shared" si="11"/>
        <v/>
      </c>
      <c r="H744" s="160" t="str">
        <f>IF($C744="","",SUMIFS('CMS Downtime'!$J$24:$J$523,'CMS Downtime'!$B$24:$B$523,$B744,'CMS Downtime'!$C$24:$C$523,$C744,'CMS Downtime'!$D$24:$D$523,$D744,'CMS Downtime'!$K$24:$K$523,"Monitoring Equipment Malfunction"))</f>
        <v/>
      </c>
      <c r="I744" s="160" t="str">
        <f>IF($C744="","",SUMIFS('CMS Downtime'!$J$24:$J$523,'CMS Downtime'!$B$24:$B$523,$B744,'CMS Downtime'!$C$24:$C$523,$C744,'CMS Downtime'!$D$24:$D$523,$D744,'CMS Downtime'!$K$24:$K$523,"NonMonitoring Equipment Malfunction"))</f>
        <v/>
      </c>
      <c r="J744" s="160" t="str">
        <f>IF($C744="","",SUMIFS('CMS Downtime'!$J$24:$J$523,'CMS Downtime'!$B$24:$B$523,$B744,'CMS Downtime'!$C$24:$C$523,$C744,'CMS Downtime'!$D$24:$D$523,$D744,'CMS Downtime'!$K$24:$K$523,"Quality Assurance/Quality Control Calibrations"))</f>
        <v/>
      </c>
      <c r="K744" s="160" t="str">
        <f>IF($C744="","",SUMIFS('CMS Downtime'!$J$24:$J$523,'CMS Downtime'!$B$24:$B$523,$B744,'CMS Downtime'!$C$24:$C$523,$C744,'CMS Downtime'!$D$24:$D$523,$D744,'CMS Downtime'!$K$24:$K$523,"Other Known Causes"))</f>
        <v/>
      </c>
      <c r="L744" s="160" t="str">
        <f>IF($C744="","",SUMIFS('CMS Downtime'!$J$24:$J$523,'CMS Downtime'!$B$24:$B$523,$B744,'CMS Downtime'!$C$24:$C$523,$C744,'CMS Downtime'!$D$24:$D$523,$D744,'CMS Downtime'!$K$24:$K$523,"Other Unknown Causes"))</f>
        <v/>
      </c>
    </row>
    <row r="745" spans="2:12" s="119" customFormat="1" x14ac:dyDescent="0.25">
      <c r="B745" s="144" t="str">
        <f>IF(Lists!AM723="","",Lists!AM723)</f>
        <v/>
      </c>
      <c r="C745" s="145" t="str">
        <f>IF(Lists!AN723="","",Lists!AN723)</f>
        <v/>
      </c>
      <c r="D745" s="145" t="str">
        <f>IF(Lists!AO723="","",Lists!AO723)</f>
        <v/>
      </c>
      <c r="E745" s="135"/>
      <c r="F745" s="142" t="str">
        <f>IF(C745="","",SUMIFS('CMS Downtime'!$J$24:'CMS Downtime'!$J$1323,'CMS Downtime'!$B$24:'CMS Downtime'!$B$1323,B745,'CMS Downtime'!$C$24:'CMS Downtime'!$C$1323,C745,'CMS Downtime'!$D$24:'CMS Downtime'!$D$1323,D745))</f>
        <v/>
      </c>
      <c r="G745" s="158" t="str">
        <f t="shared" si="11"/>
        <v/>
      </c>
      <c r="H745" s="160" t="str">
        <f>IF($C745="","",SUMIFS('CMS Downtime'!$J$24:$J$523,'CMS Downtime'!$B$24:$B$523,$B745,'CMS Downtime'!$C$24:$C$523,$C745,'CMS Downtime'!$D$24:$D$523,$D745,'CMS Downtime'!$K$24:$K$523,"Monitoring Equipment Malfunction"))</f>
        <v/>
      </c>
      <c r="I745" s="160" t="str">
        <f>IF($C745="","",SUMIFS('CMS Downtime'!$J$24:$J$523,'CMS Downtime'!$B$24:$B$523,$B745,'CMS Downtime'!$C$24:$C$523,$C745,'CMS Downtime'!$D$24:$D$523,$D745,'CMS Downtime'!$K$24:$K$523,"NonMonitoring Equipment Malfunction"))</f>
        <v/>
      </c>
      <c r="J745" s="160" t="str">
        <f>IF($C745="","",SUMIFS('CMS Downtime'!$J$24:$J$523,'CMS Downtime'!$B$24:$B$523,$B745,'CMS Downtime'!$C$24:$C$523,$C745,'CMS Downtime'!$D$24:$D$523,$D745,'CMS Downtime'!$K$24:$K$523,"Quality Assurance/Quality Control Calibrations"))</f>
        <v/>
      </c>
      <c r="K745" s="160" t="str">
        <f>IF($C745="","",SUMIFS('CMS Downtime'!$J$24:$J$523,'CMS Downtime'!$B$24:$B$523,$B745,'CMS Downtime'!$C$24:$C$523,$C745,'CMS Downtime'!$D$24:$D$523,$D745,'CMS Downtime'!$K$24:$K$523,"Other Known Causes"))</f>
        <v/>
      </c>
      <c r="L745" s="160" t="str">
        <f>IF($C745="","",SUMIFS('CMS Downtime'!$J$24:$J$523,'CMS Downtime'!$B$24:$B$523,$B745,'CMS Downtime'!$C$24:$C$523,$C745,'CMS Downtime'!$D$24:$D$523,$D745,'CMS Downtime'!$K$24:$K$523,"Other Unknown Causes"))</f>
        <v/>
      </c>
    </row>
    <row r="746" spans="2:12" s="119" customFormat="1" x14ac:dyDescent="0.25">
      <c r="B746" s="144" t="str">
        <f>IF(Lists!AM724="","",Lists!AM724)</f>
        <v/>
      </c>
      <c r="C746" s="145" t="str">
        <f>IF(Lists!AN724="","",Lists!AN724)</f>
        <v/>
      </c>
      <c r="D746" s="145" t="str">
        <f>IF(Lists!AO724="","",Lists!AO724)</f>
        <v/>
      </c>
      <c r="E746" s="135"/>
      <c r="F746" s="142" t="str">
        <f>IF(C746="","",SUMIFS('CMS Downtime'!$J$24:'CMS Downtime'!$J$1323,'CMS Downtime'!$B$24:'CMS Downtime'!$B$1323,B746,'CMS Downtime'!$C$24:'CMS Downtime'!$C$1323,C746,'CMS Downtime'!$D$24:'CMS Downtime'!$D$1323,D746))</f>
        <v/>
      </c>
      <c r="G746" s="158" t="str">
        <f t="shared" si="11"/>
        <v/>
      </c>
      <c r="H746" s="160" t="str">
        <f>IF($C746="","",SUMIFS('CMS Downtime'!$J$24:$J$523,'CMS Downtime'!$B$24:$B$523,$B746,'CMS Downtime'!$C$24:$C$523,$C746,'CMS Downtime'!$D$24:$D$523,$D746,'CMS Downtime'!$K$24:$K$523,"Monitoring Equipment Malfunction"))</f>
        <v/>
      </c>
      <c r="I746" s="160" t="str">
        <f>IF($C746="","",SUMIFS('CMS Downtime'!$J$24:$J$523,'CMS Downtime'!$B$24:$B$523,$B746,'CMS Downtime'!$C$24:$C$523,$C746,'CMS Downtime'!$D$24:$D$523,$D746,'CMS Downtime'!$K$24:$K$523,"NonMonitoring Equipment Malfunction"))</f>
        <v/>
      </c>
      <c r="J746" s="160" t="str">
        <f>IF($C746="","",SUMIFS('CMS Downtime'!$J$24:$J$523,'CMS Downtime'!$B$24:$B$523,$B746,'CMS Downtime'!$C$24:$C$523,$C746,'CMS Downtime'!$D$24:$D$523,$D746,'CMS Downtime'!$K$24:$K$523,"Quality Assurance/Quality Control Calibrations"))</f>
        <v/>
      </c>
      <c r="K746" s="160" t="str">
        <f>IF($C746="","",SUMIFS('CMS Downtime'!$J$24:$J$523,'CMS Downtime'!$B$24:$B$523,$B746,'CMS Downtime'!$C$24:$C$523,$C746,'CMS Downtime'!$D$24:$D$523,$D746,'CMS Downtime'!$K$24:$K$523,"Other Known Causes"))</f>
        <v/>
      </c>
      <c r="L746" s="160" t="str">
        <f>IF($C746="","",SUMIFS('CMS Downtime'!$J$24:$J$523,'CMS Downtime'!$B$24:$B$523,$B746,'CMS Downtime'!$C$24:$C$523,$C746,'CMS Downtime'!$D$24:$D$523,$D746,'CMS Downtime'!$K$24:$K$523,"Other Unknown Causes"))</f>
        <v/>
      </c>
    </row>
    <row r="747" spans="2:12" s="119" customFormat="1" x14ac:dyDescent="0.25">
      <c r="B747" s="144" t="str">
        <f>IF(Lists!AM725="","",Lists!AM725)</f>
        <v/>
      </c>
      <c r="C747" s="145" t="str">
        <f>IF(Lists!AN725="","",Lists!AN725)</f>
        <v/>
      </c>
      <c r="D747" s="145" t="str">
        <f>IF(Lists!AO725="","",Lists!AO725)</f>
        <v/>
      </c>
      <c r="E747" s="135"/>
      <c r="F747" s="142" t="str">
        <f>IF(C747="","",SUMIFS('CMS Downtime'!$J$24:'CMS Downtime'!$J$1323,'CMS Downtime'!$B$24:'CMS Downtime'!$B$1323,B747,'CMS Downtime'!$C$24:'CMS Downtime'!$C$1323,C747,'CMS Downtime'!$D$24:'CMS Downtime'!$D$1323,D747))</f>
        <v/>
      </c>
      <c r="G747" s="158" t="str">
        <f t="shared" si="11"/>
        <v/>
      </c>
      <c r="H747" s="160" t="str">
        <f>IF($C747="","",SUMIFS('CMS Downtime'!$J$24:$J$523,'CMS Downtime'!$B$24:$B$523,$B747,'CMS Downtime'!$C$24:$C$523,$C747,'CMS Downtime'!$D$24:$D$523,$D747,'CMS Downtime'!$K$24:$K$523,"Monitoring Equipment Malfunction"))</f>
        <v/>
      </c>
      <c r="I747" s="160" t="str">
        <f>IF($C747="","",SUMIFS('CMS Downtime'!$J$24:$J$523,'CMS Downtime'!$B$24:$B$523,$B747,'CMS Downtime'!$C$24:$C$523,$C747,'CMS Downtime'!$D$24:$D$523,$D747,'CMS Downtime'!$K$24:$K$523,"NonMonitoring Equipment Malfunction"))</f>
        <v/>
      </c>
      <c r="J747" s="160" t="str">
        <f>IF($C747="","",SUMIFS('CMS Downtime'!$J$24:$J$523,'CMS Downtime'!$B$24:$B$523,$B747,'CMS Downtime'!$C$24:$C$523,$C747,'CMS Downtime'!$D$24:$D$523,$D747,'CMS Downtime'!$K$24:$K$523,"Quality Assurance/Quality Control Calibrations"))</f>
        <v/>
      </c>
      <c r="K747" s="160" t="str">
        <f>IF($C747="","",SUMIFS('CMS Downtime'!$J$24:$J$523,'CMS Downtime'!$B$24:$B$523,$B747,'CMS Downtime'!$C$24:$C$523,$C747,'CMS Downtime'!$D$24:$D$523,$D747,'CMS Downtime'!$K$24:$K$523,"Other Known Causes"))</f>
        <v/>
      </c>
      <c r="L747" s="160" t="str">
        <f>IF($C747="","",SUMIFS('CMS Downtime'!$J$24:$J$523,'CMS Downtime'!$B$24:$B$523,$B747,'CMS Downtime'!$C$24:$C$523,$C747,'CMS Downtime'!$D$24:$D$523,$D747,'CMS Downtime'!$K$24:$K$523,"Other Unknown Causes"))</f>
        <v/>
      </c>
    </row>
    <row r="748" spans="2:12" s="119" customFormat="1" x14ac:dyDescent="0.25">
      <c r="B748" s="144" t="str">
        <f>IF(Lists!AM726="","",Lists!AM726)</f>
        <v/>
      </c>
      <c r="C748" s="145" t="str">
        <f>IF(Lists!AN726="","",Lists!AN726)</f>
        <v/>
      </c>
      <c r="D748" s="145" t="str">
        <f>IF(Lists!AO726="","",Lists!AO726)</f>
        <v/>
      </c>
      <c r="E748" s="135"/>
      <c r="F748" s="142" t="str">
        <f>IF(C748="","",SUMIFS('CMS Downtime'!$J$24:'CMS Downtime'!$J$1323,'CMS Downtime'!$B$24:'CMS Downtime'!$B$1323,B748,'CMS Downtime'!$C$24:'CMS Downtime'!$C$1323,C748,'CMS Downtime'!$D$24:'CMS Downtime'!$D$1323,D748))</f>
        <v/>
      </c>
      <c r="G748" s="158" t="str">
        <f t="shared" si="11"/>
        <v/>
      </c>
      <c r="H748" s="160" t="str">
        <f>IF($C748="","",SUMIFS('CMS Downtime'!$J$24:$J$523,'CMS Downtime'!$B$24:$B$523,$B748,'CMS Downtime'!$C$24:$C$523,$C748,'CMS Downtime'!$D$24:$D$523,$D748,'CMS Downtime'!$K$24:$K$523,"Monitoring Equipment Malfunction"))</f>
        <v/>
      </c>
      <c r="I748" s="160" t="str">
        <f>IF($C748="","",SUMIFS('CMS Downtime'!$J$24:$J$523,'CMS Downtime'!$B$24:$B$523,$B748,'CMS Downtime'!$C$24:$C$523,$C748,'CMS Downtime'!$D$24:$D$523,$D748,'CMS Downtime'!$K$24:$K$523,"NonMonitoring Equipment Malfunction"))</f>
        <v/>
      </c>
      <c r="J748" s="160" t="str">
        <f>IF($C748="","",SUMIFS('CMS Downtime'!$J$24:$J$523,'CMS Downtime'!$B$24:$B$523,$B748,'CMS Downtime'!$C$24:$C$523,$C748,'CMS Downtime'!$D$24:$D$523,$D748,'CMS Downtime'!$K$24:$K$523,"Quality Assurance/Quality Control Calibrations"))</f>
        <v/>
      </c>
      <c r="K748" s="160" t="str">
        <f>IF($C748="","",SUMIFS('CMS Downtime'!$J$24:$J$523,'CMS Downtime'!$B$24:$B$523,$B748,'CMS Downtime'!$C$24:$C$523,$C748,'CMS Downtime'!$D$24:$D$523,$D748,'CMS Downtime'!$K$24:$K$523,"Other Known Causes"))</f>
        <v/>
      </c>
      <c r="L748" s="160" t="str">
        <f>IF($C748="","",SUMIFS('CMS Downtime'!$J$24:$J$523,'CMS Downtime'!$B$24:$B$523,$B748,'CMS Downtime'!$C$24:$C$523,$C748,'CMS Downtime'!$D$24:$D$523,$D748,'CMS Downtime'!$K$24:$K$523,"Other Unknown Causes"))</f>
        <v/>
      </c>
    </row>
    <row r="749" spans="2:12" s="119" customFormat="1" x14ac:dyDescent="0.25">
      <c r="B749" s="144" t="str">
        <f>IF(Lists!AM727="","",Lists!AM727)</f>
        <v/>
      </c>
      <c r="C749" s="145" t="str">
        <f>IF(Lists!AN727="","",Lists!AN727)</f>
        <v/>
      </c>
      <c r="D749" s="145" t="str">
        <f>IF(Lists!AO727="","",Lists!AO727)</f>
        <v/>
      </c>
      <c r="E749" s="135"/>
      <c r="F749" s="142" t="str">
        <f>IF(C749="","",SUMIFS('CMS Downtime'!$J$24:'CMS Downtime'!$J$1323,'CMS Downtime'!$B$24:'CMS Downtime'!$B$1323,B749,'CMS Downtime'!$C$24:'CMS Downtime'!$C$1323,C749,'CMS Downtime'!$D$24:'CMS Downtime'!$D$1323,D749))</f>
        <v/>
      </c>
      <c r="G749" s="158" t="str">
        <f t="shared" si="11"/>
        <v/>
      </c>
      <c r="H749" s="160" t="str">
        <f>IF($C749="","",SUMIFS('CMS Downtime'!$J$24:$J$523,'CMS Downtime'!$B$24:$B$523,$B749,'CMS Downtime'!$C$24:$C$523,$C749,'CMS Downtime'!$D$24:$D$523,$D749,'CMS Downtime'!$K$24:$K$523,"Monitoring Equipment Malfunction"))</f>
        <v/>
      </c>
      <c r="I749" s="160" t="str">
        <f>IF($C749="","",SUMIFS('CMS Downtime'!$J$24:$J$523,'CMS Downtime'!$B$24:$B$523,$B749,'CMS Downtime'!$C$24:$C$523,$C749,'CMS Downtime'!$D$24:$D$523,$D749,'CMS Downtime'!$K$24:$K$523,"NonMonitoring Equipment Malfunction"))</f>
        <v/>
      </c>
      <c r="J749" s="160" t="str">
        <f>IF($C749="","",SUMIFS('CMS Downtime'!$J$24:$J$523,'CMS Downtime'!$B$24:$B$523,$B749,'CMS Downtime'!$C$24:$C$523,$C749,'CMS Downtime'!$D$24:$D$523,$D749,'CMS Downtime'!$K$24:$K$523,"Quality Assurance/Quality Control Calibrations"))</f>
        <v/>
      </c>
      <c r="K749" s="160" t="str">
        <f>IF($C749="","",SUMIFS('CMS Downtime'!$J$24:$J$523,'CMS Downtime'!$B$24:$B$523,$B749,'CMS Downtime'!$C$24:$C$523,$C749,'CMS Downtime'!$D$24:$D$523,$D749,'CMS Downtime'!$K$24:$K$523,"Other Known Causes"))</f>
        <v/>
      </c>
      <c r="L749" s="160" t="str">
        <f>IF($C749="","",SUMIFS('CMS Downtime'!$J$24:$J$523,'CMS Downtime'!$B$24:$B$523,$B749,'CMS Downtime'!$C$24:$C$523,$C749,'CMS Downtime'!$D$24:$D$523,$D749,'CMS Downtime'!$K$24:$K$523,"Other Unknown Causes"))</f>
        <v/>
      </c>
    </row>
    <row r="750" spans="2:12" s="119" customFormat="1" x14ac:dyDescent="0.25">
      <c r="B750" s="144" t="str">
        <f>IF(Lists!AM728="","",Lists!AM728)</f>
        <v/>
      </c>
      <c r="C750" s="145" t="str">
        <f>IF(Lists!AN728="","",Lists!AN728)</f>
        <v/>
      </c>
      <c r="D750" s="145" t="str">
        <f>IF(Lists!AO728="","",Lists!AO728)</f>
        <v/>
      </c>
      <c r="E750" s="135"/>
      <c r="F750" s="142" t="str">
        <f>IF(C750="","",SUMIFS('CMS Downtime'!$J$24:'CMS Downtime'!$J$1323,'CMS Downtime'!$B$24:'CMS Downtime'!$B$1323,B750,'CMS Downtime'!$C$24:'CMS Downtime'!$C$1323,C750,'CMS Downtime'!$D$24:'CMS Downtime'!$D$1323,D750))</f>
        <v/>
      </c>
      <c r="G750" s="158" t="str">
        <f t="shared" si="11"/>
        <v/>
      </c>
      <c r="H750" s="160" t="str">
        <f>IF($C750="","",SUMIFS('CMS Downtime'!$J$24:$J$523,'CMS Downtime'!$B$24:$B$523,$B750,'CMS Downtime'!$C$24:$C$523,$C750,'CMS Downtime'!$D$24:$D$523,$D750,'CMS Downtime'!$K$24:$K$523,"Monitoring Equipment Malfunction"))</f>
        <v/>
      </c>
      <c r="I750" s="160" t="str">
        <f>IF($C750="","",SUMIFS('CMS Downtime'!$J$24:$J$523,'CMS Downtime'!$B$24:$B$523,$B750,'CMS Downtime'!$C$24:$C$523,$C750,'CMS Downtime'!$D$24:$D$523,$D750,'CMS Downtime'!$K$24:$K$523,"NonMonitoring Equipment Malfunction"))</f>
        <v/>
      </c>
      <c r="J750" s="160" t="str">
        <f>IF($C750="","",SUMIFS('CMS Downtime'!$J$24:$J$523,'CMS Downtime'!$B$24:$B$523,$B750,'CMS Downtime'!$C$24:$C$523,$C750,'CMS Downtime'!$D$24:$D$523,$D750,'CMS Downtime'!$K$24:$K$523,"Quality Assurance/Quality Control Calibrations"))</f>
        <v/>
      </c>
      <c r="K750" s="160" t="str">
        <f>IF($C750="","",SUMIFS('CMS Downtime'!$J$24:$J$523,'CMS Downtime'!$B$24:$B$523,$B750,'CMS Downtime'!$C$24:$C$523,$C750,'CMS Downtime'!$D$24:$D$523,$D750,'CMS Downtime'!$K$24:$K$523,"Other Known Causes"))</f>
        <v/>
      </c>
      <c r="L750" s="160" t="str">
        <f>IF($C750="","",SUMIFS('CMS Downtime'!$J$24:$J$523,'CMS Downtime'!$B$24:$B$523,$B750,'CMS Downtime'!$C$24:$C$523,$C750,'CMS Downtime'!$D$24:$D$523,$D750,'CMS Downtime'!$K$24:$K$523,"Other Unknown Causes"))</f>
        <v/>
      </c>
    </row>
    <row r="751" spans="2:12" s="119" customFormat="1" x14ac:dyDescent="0.25">
      <c r="B751" s="144" t="str">
        <f>IF(Lists!AM729="","",Lists!AM729)</f>
        <v/>
      </c>
      <c r="C751" s="145" t="str">
        <f>IF(Lists!AN729="","",Lists!AN729)</f>
        <v/>
      </c>
      <c r="D751" s="145" t="str">
        <f>IF(Lists!AO729="","",Lists!AO729)</f>
        <v/>
      </c>
      <c r="E751" s="135"/>
      <c r="F751" s="142" t="str">
        <f>IF(C751="","",SUMIFS('CMS Downtime'!$J$24:'CMS Downtime'!$J$1323,'CMS Downtime'!$B$24:'CMS Downtime'!$B$1323,B751,'CMS Downtime'!$C$24:'CMS Downtime'!$C$1323,C751,'CMS Downtime'!$D$24:'CMS Downtime'!$D$1323,D751))</f>
        <v/>
      </c>
      <c r="G751" s="158" t="str">
        <f t="shared" si="11"/>
        <v/>
      </c>
      <c r="H751" s="160" t="str">
        <f>IF($C751="","",SUMIFS('CMS Downtime'!$J$24:$J$523,'CMS Downtime'!$B$24:$B$523,$B751,'CMS Downtime'!$C$24:$C$523,$C751,'CMS Downtime'!$D$24:$D$523,$D751,'CMS Downtime'!$K$24:$K$523,"Monitoring Equipment Malfunction"))</f>
        <v/>
      </c>
      <c r="I751" s="160" t="str">
        <f>IF($C751="","",SUMIFS('CMS Downtime'!$J$24:$J$523,'CMS Downtime'!$B$24:$B$523,$B751,'CMS Downtime'!$C$24:$C$523,$C751,'CMS Downtime'!$D$24:$D$523,$D751,'CMS Downtime'!$K$24:$K$523,"NonMonitoring Equipment Malfunction"))</f>
        <v/>
      </c>
      <c r="J751" s="160" t="str">
        <f>IF($C751="","",SUMIFS('CMS Downtime'!$J$24:$J$523,'CMS Downtime'!$B$24:$B$523,$B751,'CMS Downtime'!$C$24:$C$523,$C751,'CMS Downtime'!$D$24:$D$523,$D751,'CMS Downtime'!$K$24:$K$523,"Quality Assurance/Quality Control Calibrations"))</f>
        <v/>
      </c>
      <c r="K751" s="160" t="str">
        <f>IF($C751="","",SUMIFS('CMS Downtime'!$J$24:$J$523,'CMS Downtime'!$B$24:$B$523,$B751,'CMS Downtime'!$C$24:$C$523,$C751,'CMS Downtime'!$D$24:$D$523,$D751,'CMS Downtime'!$K$24:$K$523,"Other Known Causes"))</f>
        <v/>
      </c>
      <c r="L751" s="160" t="str">
        <f>IF($C751="","",SUMIFS('CMS Downtime'!$J$24:$J$523,'CMS Downtime'!$B$24:$B$523,$B751,'CMS Downtime'!$C$24:$C$523,$C751,'CMS Downtime'!$D$24:$D$523,$D751,'CMS Downtime'!$K$24:$K$523,"Other Unknown Causes"))</f>
        <v/>
      </c>
    </row>
    <row r="752" spans="2:12" s="119" customFormat="1" x14ac:dyDescent="0.25">
      <c r="B752" s="144" t="str">
        <f>IF(Lists!AM730="","",Lists!AM730)</f>
        <v/>
      </c>
      <c r="C752" s="145" t="str">
        <f>IF(Lists!AN730="","",Lists!AN730)</f>
        <v/>
      </c>
      <c r="D752" s="145" t="str">
        <f>IF(Lists!AO730="","",Lists!AO730)</f>
        <v/>
      </c>
      <c r="E752" s="135"/>
      <c r="F752" s="142" t="str">
        <f>IF(C752="","",SUMIFS('CMS Downtime'!$J$24:'CMS Downtime'!$J$1323,'CMS Downtime'!$B$24:'CMS Downtime'!$B$1323,B752,'CMS Downtime'!$C$24:'CMS Downtime'!$C$1323,C752,'CMS Downtime'!$D$24:'CMS Downtime'!$D$1323,D752))</f>
        <v/>
      </c>
      <c r="G752" s="158" t="str">
        <f t="shared" si="11"/>
        <v/>
      </c>
      <c r="H752" s="160" t="str">
        <f>IF($C752="","",SUMIFS('CMS Downtime'!$J$24:$J$523,'CMS Downtime'!$B$24:$B$523,$B752,'CMS Downtime'!$C$24:$C$523,$C752,'CMS Downtime'!$D$24:$D$523,$D752,'CMS Downtime'!$K$24:$K$523,"Monitoring Equipment Malfunction"))</f>
        <v/>
      </c>
      <c r="I752" s="160" t="str">
        <f>IF($C752="","",SUMIFS('CMS Downtime'!$J$24:$J$523,'CMS Downtime'!$B$24:$B$523,$B752,'CMS Downtime'!$C$24:$C$523,$C752,'CMS Downtime'!$D$24:$D$523,$D752,'CMS Downtime'!$K$24:$K$523,"NonMonitoring Equipment Malfunction"))</f>
        <v/>
      </c>
      <c r="J752" s="160" t="str">
        <f>IF($C752="","",SUMIFS('CMS Downtime'!$J$24:$J$523,'CMS Downtime'!$B$24:$B$523,$B752,'CMS Downtime'!$C$24:$C$523,$C752,'CMS Downtime'!$D$24:$D$523,$D752,'CMS Downtime'!$K$24:$K$523,"Quality Assurance/Quality Control Calibrations"))</f>
        <v/>
      </c>
      <c r="K752" s="160" t="str">
        <f>IF($C752="","",SUMIFS('CMS Downtime'!$J$24:$J$523,'CMS Downtime'!$B$24:$B$523,$B752,'CMS Downtime'!$C$24:$C$523,$C752,'CMS Downtime'!$D$24:$D$523,$D752,'CMS Downtime'!$K$24:$K$523,"Other Known Causes"))</f>
        <v/>
      </c>
      <c r="L752" s="160" t="str">
        <f>IF($C752="","",SUMIFS('CMS Downtime'!$J$24:$J$523,'CMS Downtime'!$B$24:$B$523,$B752,'CMS Downtime'!$C$24:$C$523,$C752,'CMS Downtime'!$D$24:$D$523,$D752,'CMS Downtime'!$K$24:$K$523,"Other Unknown Causes"))</f>
        <v/>
      </c>
    </row>
    <row r="753" spans="2:12" s="119" customFormat="1" x14ac:dyDescent="0.25">
      <c r="B753" s="144" t="str">
        <f>IF(Lists!AM731="","",Lists!AM731)</f>
        <v/>
      </c>
      <c r="C753" s="145" t="str">
        <f>IF(Lists!AN731="","",Lists!AN731)</f>
        <v/>
      </c>
      <c r="D753" s="145" t="str">
        <f>IF(Lists!AO731="","",Lists!AO731)</f>
        <v/>
      </c>
      <c r="E753" s="135"/>
      <c r="F753" s="142" t="str">
        <f>IF(C753="","",SUMIFS('CMS Downtime'!$J$24:'CMS Downtime'!$J$1323,'CMS Downtime'!$B$24:'CMS Downtime'!$B$1323,B753,'CMS Downtime'!$C$24:'CMS Downtime'!$C$1323,C753,'CMS Downtime'!$D$24:'CMS Downtime'!$D$1323,D753))</f>
        <v/>
      </c>
      <c r="G753" s="158" t="str">
        <f t="shared" si="11"/>
        <v/>
      </c>
      <c r="H753" s="160" t="str">
        <f>IF($C753="","",SUMIFS('CMS Downtime'!$J$24:$J$523,'CMS Downtime'!$B$24:$B$523,$B753,'CMS Downtime'!$C$24:$C$523,$C753,'CMS Downtime'!$D$24:$D$523,$D753,'CMS Downtime'!$K$24:$K$523,"Monitoring Equipment Malfunction"))</f>
        <v/>
      </c>
      <c r="I753" s="160" t="str">
        <f>IF($C753="","",SUMIFS('CMS Downtime'!$J$24:$J$523,'CMS Downtime'!$B$24:$B$523,$B753,'CMS Downtime'!$C$24:$C$523,$C753,'CMS Downtime'!$D$24:$D$523,$D753,'CMS Downtime'!$K$24:$K$523,"NonMonitoring Equipment Malfunction"))</f>
        <v/>
      </c>
      <c r="J753" s="160" t="str">
        <f>IF($C753="","",SUMIFS('CMS Downtime'!$J$24:$J$523,'CMS Downtime'!$B$24:$B$523,$B753,'CMS Downtime'!$C$24:$C$523,$C753,'CMS Downtime'!$D$24:$D$523,$D753,'CMS Downtime'!$K$24:$K$523,"Quality Assurance/Quality Control Calibrations"))</f>
        <v/>
      </c>
      <c r="K753" s="160" t="str">
        <f>IF($C753="","",SUMIFS('CMS Downtime'!$J$24:$J$523,'CMS Downtime'!$B$24:$B$523,$B753,'CMS Downtime'!$C$24:$C$523,$C753,'CMS Downtime'!$D$24:$D$523,$D753,'CMS Downtime'!$K$24:$K$523,"Other Known Causes"))</f>
        <v/>
      </c>
      <c r="L753" s="160" t="str">
        <f>IF($C753="","",SUMIFS('CMS Downtime'!$J$24:$J$523,'CMS Downtime'!$B$24:$B$523,$B753,'CMS Downtime'!$C$24:$C$523,$C753,'CMS Downtime'!$D$24:$D$523,$D753,'CMS Downtime'!$K$24:$K$523,"Other Unknown Causes"))</f>
        <v/>
      </c>
    </row>
    <row r="754" spans="2:12" s="119" customFormat="1" x14ac:dyDescent="0.25">
      <c r="B754" s="144" t="str">
        <f>IF(Lists!AM732="","",Lists!AM732)</f>
        <v/>
      </c>
      <c r="C754" s="145" t="str">
        <f>IF(Lists!AN732="","",Lists!AN732)</f>
        <v/>
      </c>
      <c r="D754" s="145" t="str">
        <f>IF(Lists!AO732="","",Lists!AO732)</f>
        <v/>
      </c>
      <c r="E754" s="135"/>
      <c r="F754" s="142" t="str">
        <f>IF(C754="","",SUMIFS('CMS Downtime'!$J$24:'CMS Downtime'!$J$1323,'CMS Downtime'!$B$24:'CMS Downtime'!$B$1323,B754,'CMS Downtime'!$C$24:'CMS Downtime'!$C$1323,C754,'CMS Downtime'!$D$24:'CMS Downtime'!$D$1323,D754))</f>
        <v/>
      </c>
      <c r="G754" s="158" t="str">
        <f t="shared" si="11"/>
        <v/>
      </c>
      <c r="H754" s="160" t="str">
        <f>IF($C754="","",SUMIFS('CMS Downtime'!$J$24:$J$523,'CMS Downtime'!$B$24:$B$523,$B754,'CMS Downtime'!$C$24:$C$523,$C754,'CMS Downtime'!$D$24:$D$523,$D754,'CMS Downtime'!$K$24:$K$523,"Monitoring Equipment Malfunction"))</f>
        <v/>
      </c>
      <c r="I754" s="160" t="str">
        <f>IF($C754="","",SUMIFS('CMS Downtime'!$J$24:$J$523,'CMS Downtime'!$B$24:$B$523,$B754,'CMS Downtime'!$C$24:$C$523,$C754,'CMS Downtime'!$D$24:$D$523,$D754,'CMS Downtime'!$K$24:$K$523,"NonMonitoring Equipment Malfunction"))</f>
        <v/>
      </c>
      <c r="J754" s="160" t="str">
        <f>IF($C754="","",SUMIFS('CMS Downtime'!$J$24:$J$523,'CMS Downtime'!$B$24:$B$523,$B754,'CMS Downtime'!$C$24:$C$523,$C754,'CMS Downtime'!$D$24:$D$523,$D754,'CMS Downtime'!$K$24:$K$523,"Quality Assurance/Quality Control Calibrations"))</f>
        <v/>
      </c>
      <c r="K754" s="160" t="str">
        <f>IF($C754="","",SUMIFS('CMS Downtime'!$J$24:$J$523,'CMS Downtime'!$B$24:$B$523,$B754,'CMS Downtime'!$C$24:$C$523,$C754,'CMS Downtime'!$D$24:$D$523,$D754,'CMS Downtime'!$K$24:$K$523,"Other Known Causes"))</f>
        <v/>
      </c>
      <c r="L754" s="160" t="str">
        <f>IF($C754="","",SUMIFS('CMS Downtime'!$J$24:$J$523,'CMS Downtime'!$B$24:$B$523,$B754,'CMS Downtime'!$C$24:$C$523,$C754,'CMS Downtime'!$D$24:$D$523,$D754,'CMS Downtime'!$K$24:$K$523,"Other Unknown Causes"))</f>
        <v/>
      </c>
    </row>
    <row r="755" spans="2:12" s="119" customFormat="1" x14ac:dyDescent="0.25">
      <c r="B755" s="144" t="str">
        <f>IF(Lists!AM733="","",Lists!AM733)</f>
        <v/>
      </c>
      <c r="C755" s="145" t="str">
        <f>IF(Lists!AN733="","",Lists!AN733)</f>
        <v/>
      </c>
      <c r="D755" s="145" t="str">
        <f>IF(Lists!AO733="","",Lists!AO733)</f>
        <v/>
      </c>
      <c r="E755" s="135"/>
      <c r="F755" s="142" t="str">
        <f>IF(C755="","",SUMIFS('CMS Downtime'!$J$24:'CMS Downtime'!$J$1323,'CMS Downtime'!$B$24:'CMS Downtime'!$B$1323,B755,'CMS Downtime'!$C$24:'CMS Downtime'!$C$1323,C755,'CMS Downtime'!$D$24:'CMS Downtime'!$D$1323,D755))</f>
        <v/>
      </c>
      <c r="G755" s="158" t="str">
        <f t="shared" si="11"/>
        <v/>
      </c>
      <c r="H755" s="160" t="str">
        <f>IF($C755="","",SUMIFS('CMS Downtime'!$J$24:$J$523,'CMS Downtime'!$B$24:$B$523,$B755,'CMS Downtime'!$C$24:$C$523,$C755,'CMS Downtime'!$D$24:$D$523,$D755,'CMS Downtime'!$K$24:$K$523,"Monitoring Equipment Malfunction"))</f>
        <v/>
      </c>
      <c r="I755" s="160" t="str">
        <f>IF($C755="","",SUMIFS('CMS Downtime'!$J$24:$J$523,'CMS Downtime'!$B$24:$B$523,$B755,'CMS Downtime'!$C$24:$C$523,$C755,'CMS Downtime'!$D$24:$D$523,$D755,'CMS Downtime'!$K$24:$K$523,"NonMonitoring Equipment Malfunction"))</f>
        <v/>
      </c>
      <c r="J755" s="160" t="str">
        <f>IF($C755="","",SUMIFS('CMS Downtime'!$J$24:$J$523,'CMS Downtime'!$B$24:$B$523,$B755,'CMS Downtime'!$C$24:$C$523,$C755,'CMS Downtime'!$D$24:$D$523,$D755,'CMS Downtime'!$K$24:$K$523,"Quality Assurance/Quality Control Calibrations"))</f>
        <v/>
      </c>
      <c r="K755" s="160" t="str">
        <f>IF($C755="","",SUMIFS('CMS Downtime'!$J$24:$J$523,'CMS Downtime'!$B$24:$B$523,$B755,'CMS Downtime'!$C$24:$C$523,$C755,'CMS Downtime'!$D$24:$D$523,$D755,'CMS Downtime'!$K$24:$K$523,"Other Known Causes"))</f>
        <v/>
      </c>
      <c r="L755" s="160" t="str">
        <f>IF($C755="","",SUMIFS('CMS Downtime'!$J$24:$J$523,'CMS Downtime'!$B$24:$B$523,$B755,'CMS Downtime'!$C$24:$C$523,$C755,'CMS Downtime'!$D$24:$D$523,$D755,'CMS Downtime'!$K$24:$K$523,"Other Unknown Causes"))</f>
        <v/>
      </c>
    </row>
    <row r="756" spans="2:12" s="119" customFormat="1" x14ac:dyDescent="0.25">
      <c r="B756" s="144" t="str">
        <f>IF(Lists!AM734="","",Lists!AM734)</f>
        <v/>
      </c>
      <c r="C756" s="145" t="str">
        <f>IF(Lists!AN734="","",Lists!AN734)</f>
        <v/>
      </c>
      <c r="D756" s="145" t="str">
        <f>IF(Lists!AO734="","",Lists!AO734)</f>
        <v/>
      </c>
      <c r="E756" s="135"/>
      <c r="F756" s="142" t="str">
        <f>IF(C756="","",SUMIFS('CMS Downtime'!$J$24:'CMS Downtime'!$J$1323,'CMS Downtime'!$B$24:'CMS Downtime'!$B$1323,B756,'CMS Downtime'!$C$24:'CMS Downtime'!$C$1323,C756,'CMS Downtime'!$D$24:'CMS Downtime'!$D$1323,D756))</f>
        <v/>
      </c>
      <c r="G756" s="158" t="str">
        <f t="shared" si="11"/>
        <v/>
      </c>
      <c r="H756" s="160" t="str">
        <f>IF($C756="","",SUMIFS('CMS Downtime'!$J$24:$J$523,'CMS Downtime'!$B$24:$B$523,$B756,'CMS Downtime'!$C$24:$C$523,$C756,'CMS Downtime'!$D$24:$D$523,$D756,'CMS Downtime'!$K$24:$K$523,"Monitoring Equipment Malfunction"))</f>
        <v/>
      </c>
      <c r="I756" s="160" t="str">
        <f>IF($C756="","",SUMIFS('CMS Downtime'!$J$24:$J$523,'CMS Downtime'!$B$24:$B$523,$B756,'CMS Downtime'!$C$24:$C$523,$C756,'CMS Downtime'!$D$24:$D$523,$D756,'CMS Downtime'!$K$24:$K$523,"NonMonitoring Equipment Malfunction"))</f>
        <v/>
      </c>
      <c r="J756" s="160" t="str">
        <f>IF($C756="","",SUMIFS('CMS Downtime'!$J$24:$J$523,'CMS Downtime'!$B$24:$B$523,$B756,'CMS Downtime'!$C$24:$C$523,$C756,'CMS Downtime'!$D$24:$D$523,$D756,'CMS Downtime'!$K$24:$K$523,"Quality Assurance/Quality Control Calibrations"))</f>
        <v/>
      </c>
      <c r="K756" s="160" t="str">
        <f>IF($C756="","",SUMIFS('CMS Downtime'!$J$24:$J$523,'CMS Downtime'!$B$24:$B$523,$B756,'CMS Downtime'!$C$24:$C$523,$C756,'CMS Downtime'!$D$24:$D$523,$D756,'CMS Downtime'!$K$24:$K$523,"Other Known Causes"))</f>
        <v/>
      </c>
      <c r="L756" s="160" t="str">
        <f>IF($C756="","",SUMIFS('CMS Downtime'!$J$24:$J$523,'CMS Downtime'!$B$24:$B$523,$B756,'CMS Downtime'!$C$24:$C$523,$C756,'CMS Downtime'!$D$24:$D$523,$D756,'CMS Downtime'!$K$24:$K$523,"Other Unknown Causes"))</f>
        <v/>
      </c>
    </row>
    <row r="757" spans="2:12" s="119" customFormat="1" x14ac:dyDescent="0.25">
      <c r="B757" s="144" t="str">
        <f>IF(Lists!AM735="","",Lists!AM735)</f>
        <v/>
      </c>
      <c r="C757" s="145" t="str">
        <f>IF(Lists!AN735="","",Lists!AN735)</f>
        <v/>
      </c>
      <c r="D757" s="145" t="str">
        <f>IF(Lists!AO735="","",Lists!AO735)</f>
        <v/>
      </c>
      <c r="E757" s="135"/>
      <c r="F757" s="142" t="str">
        <f>IF(C757="","",SUMIFS('CMS Downtime'!$J$24:'CMS Downtime'!$J$1323,'CMS Downtime'!$B$24:'CMS Downtime'!$B$1323,B757,'CMS Downtime'!$C$24:'CMS Downtime'!$C$1323,C757,'CMS Downtime'!$D$24:'CMS Downtime'!$D$1323,D757))</f>
        <v/>
      </c>
      <c r="G757" s="158" t="str">
        <f t="shared" si="11"/>
        <v/>
      </c>
      <c r="H757" s="160" t="str">
        <f>IF($C757="","",SUMIFS('CMS Downtime'!$J$24:$J$523,'CMS Downtime'!$B$24:$B$523,$B757,'CMS Downtime'!$C$24:$C$523,$C757,'CMS Downtime'!$D$24:$D$523,$D757,'CMS Downtime'!$K$24:$K$523,"Monitoring Equipment Malfunction"))</f>
        <v/>
      </c>
      <c r="I757" s="160" t="str">
        <f>IF($C757="","",SUMIFS('CMS Downtime'!$J$24:$J$523,'CMS Downtime'!$B$24:$B$523,$B757,'CMS Downtime'!$C$24:$C$523,$C757,'CMS Downtime'!$D$24:$D$523,$D757,'CMS Downtime'!$K$24:$K$523,"NonMonitoring Equipment Malfunction"))</f>
        <v/>
      </c>
      <c r="J757" s="160" t="str">
        <f>IF($C757="","",SUMIFS('CMS Downtime'!$J$24:$J$523,'CMS Downtime'!$B$24:$B$523,$B757,'CMS Downtime'!$C$24:$C$523,$C757,'CMS Downtime'!$D$24:$D$523,$D757,'CMS Downtime'!$K$24:$K$523,"Quality Assurance/Quality Control Calibrations"))</f>
        <v/>
      </c>
      <c r="K757" s="160" t="str">
        <f>IF($C757="","",SUMIFS('CMS Downtime'!$J$24:$J$523,'CMS Downtime'!$B$24:$B$523,$B757,'CMS Downtime'!$C$24:$C$523,$C757,'CMS Downtime'!$D$24:$D$523,$D757,'CMS Downtime'!$K$24:$K$523,"Other Known Causes"))</f>
        <v/>
      </c>
      <c r="L757" s="160" t="str">
        <f>IF($C757="","",SUMIFS('CMS Downtime'!$J$24:$J$523,'CMS Downtime'!$B$24:$B$523,$B757,'CMS Downtime'!$C$24:$C$523,$C757,'CMS Downtime'!$D$24:$D$523,$D757,'CMS Downtime'!$K$24:$K$523,"Other Unknown Causes"))</f>
        <v/>
      </c>
    </row>
    <row r="758" spans="2:12" s="119" customFormat="1" x14ac:dyDescent="0.25">
      <c r="B758" s="144" t="str">
        <f>IF(Lists!AM736="","",Lists!AM736)</f>
        <v/>
      </c>
      <c r="C758" s="145" t="str">
        <f>IF(Lists!AN736="","",Lists!AN736)</f>
        <v/>
      </c>
      <c r="D758" s="145" t="str">
        <f>IF(Lists!AO736="","",Lists!AO736)</f>
        <v/>
      </c>
      <c r="E758" s="135"/>
      <c r="F758" s="142" t="str">
        <f>IF(C758="","",SUMIFS('CMS Downtime'!$J$24:'CMS Downtime'!$J$1323,'CMS Downtime'!$B$24:'CMS Downtime'!$B$1323,B758,'CMS Downtime'!$C$24:'CMS Downtime'!$C$1323,C758,'CMS Downtime'!$D$24:'CMS Downtime'!$D$1323,D758))</f>
        <v/>
      </c>
      <c r="G758" s="158" t="str">
        <f t="shared" si="11"/>
        <v/>
      </c>
      <c r="H758" s="160" t="str">
        <f>IF($C758="","",SUMIFS('CMS Downtime'!$J$24:$J$523,'CMS Downtime'!$B$24:$B$523,$B758,'CMS Downtime'!$C$24:$C$523,$C758,'CMS Downtime'!$D$24:$D$523,$D758,'CMS Downtime'!$K$24:$K$523,"Monitoring Equipment Malfunction"))</f>
        <v/>
      </c>
      <c r="I758" s="160" t="str">
        <f>IF($C758="","",SUMIFS('CMS Downtime'!$J$24:$J$523,'CMS Downtime'!$B$24:$B$523,$B758,'CMS Downtime'!$C$24:$C$523,$C758,'CMS Downtime'!$D$24:$D$523,$D758,'CMS Downtime'!$K$24:$K$523,"NonMonitoring Equipment Malfunction"))</f>
        <v/>
      </c>
      <c r="J758" s="160" t="str">
        <f>IF($C758="","",SUMIFS('CMS Downtime'!$J$24:$J$523,'CMS Downtime'!$B$24:$B$523,$B758,'CMS Downtime'!$C$24:$C$523,$C758,'CMS Downtime'!$D$24:$D$523,$D758,'CMS Downtime'!$K$24:$K$523,"Quality Assurance/Quality Control Calibrations"))</f>
        <v/>
      </c>
      <c r="K758" s="160" t="str">
        <f>IF($C758="","",SUMIFS('CMS Downtime'!$J$24:$J$523,'CMS Downtime'!$B$24:$B$523,$B758,'CMS Downtime'!$C$24:$C$523,$C758,'CMS Downtime'!$D$24:$D$523,$D758,'CMS Downtime'!$K$24:$K$523,"Other Known Causes"))</f>
        <v/>
      </c>
      <c r="L758" s="160" t="str">
        <f>IF($C758="","",SUMIFS('CMS Downtime'!$J$24:$J$523,'CMS Downtime'!$B$24:$B$523,$B758,'CMS Downtime'!$C$24:$C$523,$C758,'CMS Downtime'!$D$24:$D$523,$D758,'CMS Downtime'!$K$24:$K$523,"Other Unknown Causes"))</f>
        <v/>
      </c>
    </row>
    <row r="759" spans="2:12" s="119" customFormat="1" x14ac:dyDescent="0.25">
      <c r="B759" s="144" t="str">
        <f>IF(Lists!AM737="","",Lists!AM737)</f>
        <v/>
      </c>
      <c r="C759" s="145" t="str">
        <f>IF(Lists!AN737="","",Lists!AN737)</f>
        <v/>
      </c>
      <c r="D759" s="145" t="str">
        <f>IF(Lists!AO737="","",Lists!AO737)</f>
        <v/>
      </c>
      <c r="E759" s="135"/>
      <c r="F759" s="142" t="str">
        <f>IF(C759="","",SUMIFS('CMS Downtime'!$J$24:'CMS Downtime'!$J$1323,'CMS Downtime'!$B$24:'CMS Downtime'!$B$1323,B759,'CMS Downtime'!$C$24:'CMS Downtime'!$C$1323,C759,'CMS Downtime'!$D$24:'CMS Downtime'!$D$1323,D759))</f>
        <v/>
      </c>
      <c r="G759" s="158" t="str">
        <f t="shared" si="11"/>
        <v/>
      </c>
      <c r="H759" s="160" t="str">
        <f>IF($C759="","",SUMIFS('CMS Downtime'!$J$24:$J$523,'CMS Downtime'!$B$24:$B$523,$B759,'CMS Downtime'!$C$24:$C$523,$C759,'CMS Downtime'!$D$24:$D$523,$D759,'CMS Downtime'!$K$24:$K$523,"Monitoring Equipment Malfunction"))</f>
        <v/>
      </c>
      <c r="I759" s="160" t="str">
        <f>IF($C759="","",SUMIFS('CMS Downtime'!$J$24:$J$523,'CMS Downtime'!$B$24:$B$523,$B759,'CMS Downtime'!$C$24:$C$523,$C759,'CMS Downtime'!$D$24:$D$523,$D759,'CMS Downtime'!$K$24:$K$523,"NonMonitoring Equipment Malfunction"))</f>
        <v/>
      </c>
      <c r="J759" s="160" t="str">
        <f>IF($C759="","",SUMIFS('CMS Downtime'!$J$24:$J$523,'CMS Downtime'!$B$24:$B$523,$B759,'CMS Downtime'!$C$24:$C$523,$C759,'CMS Downtime'!$D$24:$D$523,$D759,'CMS Downtime'!$K$24:$K$523,"Quality Assurance/Quality Control Calibrations"))</f>
        <v/>
      </c>
      <c r="K759" s="160" t="str">
        <f>IF($C759="","",SUMIFS('CMS Downtime'!$J$24:$J$523,'CMS Downtime'!$B$24:$B$523,$B759,'CMS Downtime'!$C$24:$C$523,$C759,'CMS Downtime'!$D$24:$D$523,$D759,'CMS Downtime'!$K$24:$K$523,"Other Known Causes"))</f>
        <v/>
      </c>
      <c r="L759" s="160" t="str">
        <f>IF($C759="","",SUMIFS('CMS Downtime'!$J$24:$J$523,'CMS Downtime'!$B$24:$B$523,$B759,'CMS Downtime'!$C$24:$C$523,$C759,'CMS Downtime'!$D$24:$D$523,$D759,'CMS Downtime'!$K$24:$K$523,"Other Unknown Causes"))</f>
        <v/>
      </c>
    </row>
    <row r="760" spans="2:12" s="119" customFormat="1" x14ac:dyDescent="0.25">
      <c r="B760" s="144" t="str">
        <f>IF(Lists!AM738="","",Lists!AM738)</f>
        <v/>
      </c>
      <c r="C760" s="145" t="str">
        <f>IF(Lists!AN738="","",Lists!AN738)</f>
        <v/>
      </c>
      <c r="D760" s="145" t="str">
        <f>IF(Lists!AO738="","",Lists!AO738)</f>
        <v/>
      </c>
      <c r="E760" s="135"/>
      <c r="F760" s="142" t="str">
        <f>IF(C760="","",SUMIFS('CMS Downtime'!$J$24:'CMS Downtime'!$J$1323,'CMS Downtime'!$B$24:'CMS Downtime'!$B$1323,B760,'CMS Downtime'!$C$24:'CMS Downtime'!$C$1323,C760,'CMS Downtime'!$D$24:'CMS Downtime'!$D$1323,D760))</f>
        <v/>
      </c>
      <c r="G760" s="158" t="str">
        <f t="shared" si="11"/>
        <v/>
      </c>
      <c r="H760" s="160" t="str">
        <f>IF($C760="","",SUMIFS('CMS Downtime'!$J$24:$J$523,'CMS Downtime'!$B$24:$B$523,$B760,'CMS Downtime'!$C$24:$C$523,$C760,'CMS Downtime'!$D$24:$D$523,$D760,'CMS Downtime'!$K$24:$K$523,"Monitoring Equipment Malfunction"))</f>
        <v/>
      </c>
      <c r="I760" s="160" t="str">
        <f>IF($C760="","",SUMIFS('CMS Downtime'!$J$24:$J$523,'CMS Downtime'!$B$24:$B$523,$B760,'CMS Downtime'!$C$24:$C$523,$C760,'CMS Downtime'!$D$24:$D$523,$D760,'CMS Downtime'!$K$24:$K$523,"NonMonitoring Equipment Malfunction"))</f>
        <v/>
      </c>
      <c r="J760" s="160" t="str">
        <f>IF($C760="","",SUMIFS('CMS Downtime'!$J$24:$J$523,'CMS Downtime'!$B$24:$B$523,$B760,'CMS Downtime'!$C$24:$C$523,$C760,'CMS Downtime'!$D$24:$D$523,$D760,'CMS Downtime'!$K$24:$K$523,"Quality Assurance/Quality Control Calibrations"))</f>
        <v/>
      </c>
      <c r="K760" s="160" t="str">
        <f>IF($C760="","",SUMIFS('CMS Downtime'!$J$24:$J$523,'CMS Downtime'!$B$24:$B$523,$B760,'CMS Downtime'!$C$24:$C$523,$C760,'CMS Downtime'!$D$24:$D$523,$D760,'CMS Downtime'!$K$24:$K$523,"Other Known Causes"))</f>
        <v/>
      </c>
      <c r="L760" s="160" t="str">
        <f>IF($C760="","",SUMIFS('CMS Downtime'!$J$24:$J$523,'CMS Downtime'!$B$24:$B$523,$B760,'CMS Downtime'!$C$24:$C$523,$C760,'CMS Downtime'!$D$24:$D$523,$D760,'CMS Downtime'!$K$24:$K$523,"Other Unknown Causes"))</f>
        <v/>
      </c>
    </row>
    <row r="761" spans="2:12" s="119" customFormat="1" x14ac:dyDescent="0.25">
      <c r="B761" s="144" t="str">
        <f>IF(Lists!AM739="","",Lists!AM739)</f>
        <v/>
      </c>
      <c r="C761" s="145" t="str">
        <f>IF(Lists!AN739="","",Lists!AN739)</f>
        <v/>
      </c>
      <c r="D761" s="145" t="str">
        <f>IF(Lists!AO739="","",Lists!AO739)</f>
        <v/>
      </c>
      <c r="E761" s="135"/>
      <c r="F761" s="142" t="str">
        <f>IF(C761="","",SUMIFS('CMS Downtime'!$J$24:'CMS Downtime'!$J$1323,'CMS Downtime'!$B$24:'CMS Downtime'!$B$1323,B761,'CMS Downtime'!$C$24:'CMS Downtime'!$C$1323,C761,'CMS Downtime'!$D$24:'CMS Downtime'!$D$1323,D761))</f>
        <v/>
      </c>
      <c r="G761" s="158" t="str">
        <f t="shared" si="11"/>
        <v/>
      </c>
      <c r="H761" s="160" t="str">
        <f>IF($C761="","",SUMIFS('CMS Downtime'!$J$24:$J$523,'CMS Downtime'!$B$24:$B$523,$B761,'CMS Downtime'!$C$24:$C$523,$C761,'CMS Downtime'!$D$24:$D$523,$D761,'CMS Downtime'!$K$24:$K$523,"Monitoring Equipment Malfunction"))</f>
        <v/>
      </c>
      <c r="I761" s="160" t="str">
        <f>IF($C761="","",SUMIFS('CMS Downtime'!$J$24:$J$523,'CMS Downtime'!$B$24:$B$523,$B761,'CMS Downtime'!$C$24:$C$523,$C761,'CMS Downtime'!$D$24:$D$523,$D761,'CMS Downtime'!$K$24:$K$523,"NonMonitoring Equipment Malfunction"))</f>
        <v/>
      </c>
      <c r="J761" s="160" t="str">
        <f>IF($C761="","",SUMIFS('CMS Downtime'!$J$24:$J$523,'CMS Downtime'!$B$24:$B$523,$B761,'CMS Downtime'!$C$24:$C$523,$C761,'CMS Downtime'!$D$24:$D$523,$D761,'CMS Downtime'!$K$24:$K$523,"Quality Assurance/Quality Control Calibrations"))</f>
        <v/>
      </c>
      <c r="K761" s="160" t="str">
        <f>IF($C761="","",SUMIFS('CMS Downtime'!$J$24:$J$523,'CMS Downtime'!$B$24:$B$523,$B761,'CMS Downtime'!$C$24:$C$523,$C761,'CMS Downtime'!$D$24:$D$523,$D761,'CMS Downtime'!$K$24:$K$523,"Other Known Causes"))</f>
        <v/>
      </c>
      <c r="L761" s="160" t="str">
        <f>IF($C761="","",SUMIFS('CMS Downtime'!$J$24:$J$523,'CMS Downtime'!$B$24:$B$523,$B761,'CMS Downtime'!$C$24:$C$523,$C761,'CMS Downtime'!$D$24:$D$523,$D761,'CMS Downtime'!$K$24:$K$523,"Other Unknown Causes"))</f>
        <v/>
      </c>
    </row>
    <row r="762" spans="2:12" s="119" customFormat="1" x14ac:dyDescent="0.25">
      <c r="B762" s="144" t="str">
        <f>IF(Lists!AM740="","",Lists!AM740)</f>
        <v/>
      </c>
      <c r="C762" s="145" t="str">
        <f>IF(Lists!AN740="","",Lists!AN740)</f>
        <v/>
      </c>
      <c r="D762" s="145" t="str">
        <f>IF(Lists!AO740="","",Lists!AO740)</f>
        <v/>
      </c>
      <c r="E762" s="135"/>
      <c r="F762" s="142" t="str">
        <f>IF(C762="","",SUMIFS('CMS Downtime'!$J$24:'CMS Downtime'!$J$1323,'CMS Downtime'!$B$24:'CMS Downtime'!$B$1323,B762,'CMS Downtime'!$C$24:'CMS Downtime'!$C$1323,C762,'CMS Downtime'!$D$24:'CMS Downtime'!$D$1323,D762))</f>
        <v/>
      </c>
      <c r="G762" s="158" t="str">
        <f t="shared" si="11"/>
        <v/>
      </c>
      <c r="H762" s="160" t="str">
        <f>IF($C762="","",SUMIFS('CMS Downtime'!$J$24:$J$523,'CMS Downtime'!$B$24:$B$523,$B762,'CMS Downtime'!$C$24:$C$523,$C762,'CMS Downtime'!$D$24:$D$523,$D762,'CMS Downtime'!$K$24:$K$523,"Monitoring Equipment Malfunction"))</f>
        <v/>
      </c>
      <c r="I762" s="160" t="str">
        <f>IF($C762="","",SUMIFS('CMS Downtime'!$J$24:$J$523,'CMS Downtime'!$B$24:$B$523,$B762,'CMS Downtime'!$C$24:$C$523,$C762,'CMS Downtime'!$D$24:$D$523,$D762,'CMS Downtime'!$K$24:$K$523,"NonMonitoring Equipment Malfunction"))</f>
        <v/>
      </c>
      <c r="J762" s="160" t="str">
        <f>IF($C762="","",SUMIFS('CMS Downtime'!$J$24:$J$523,'CMS Downtime'!$B$24:$B$523,$B762,'CMS Downtime'!$C$24:$C$523,$C762,'CMS Downtime'!$D$24:$D$523,$D762,'CMS Downtime'!$K$24:$K$523,"Quality Assurance/Quality Control Calibrations"))</f>
        <v/>
      </c>
      <c r="K762" s="160" t="str">
        <f>IF($C762="","",SUMIFS('CMS Downtime'!$J$24:$J$523,'CMS Downtime'!$B$24:$B$523,$B762,'CMS Downtime'!$C$24:$C$523,$C762,'CMS Downtime'!$D$24:$D$523,$D762,'CMS Downtime'!$K$24:$K$523,"Other Known Causes"))</f>
        <v/>
      </c>
      <c r="L762" s="160" t="str">
        <f>IF($C762="","",SUMIFS('CMS Downtime'!$J$24:$J$523,'CMS Downtime'!$B$24:$B$523,$B762,'CMS Downtime'!$C$24:$C$523,$C762,'CMS Downtime'!$D$24:$D$523,$D762,'CMS Downtime'!$K$24:$K$523,"Other Unknown Causes"))</f>
        <v/>
      </c>
    </row>
    <row r="763" spans="2:12" s="119" customFormat="1" x14ac:dyDescent="0.25">
      <c r="B763" s="144" t="str">
        <f>IF(Lists!AM741="","",Lists!AM741)</f>
        <v/>
      </c>
      <c r="C763" s="145" t="str">
        <f>IF(Lists!AN741="","",Lists!AN741)</f>
        <v/>
      </c>
      <c r="D763" s="145" t="str">
        <f>IF(Lists!AO741="","",Lists!AO741)</f>
        <v/>
      </c>
      <c r="E763" s="135"/>
      <c r="F763" s="142" t="str">
        <f>IF(C763="","",SUMIFS('CMS Downtime'!$J$24:'CMS Downtime'!$J$1323,'CMS Downtime'!$B$24:'CMS Downtime'!$B$1323,B763,'CMS Downtime'!$C$24:'CMS Downtime'!$C$1323,C763,'CMS Downtime'!$D$24:'CMS Downtime'!$D$1323,D763))</f>
        <v/>
      </c>
      <c r="G763" s="158" t="str">
        <f t="shared" si="11"/>
        <v/>
      </c>
      <c r="H763" s="160" t="str">
        <f>IF($C763="","",SUMIFS('CMS Downtime'!$J$24:$J$523,'CMS Downtime'!$B$24:$B$523,$B763,'CMS Downtime'!$C$24:$C$523,$C763,'CMS Downtime'!$D$24:$D$523,$D763,'CMS Downtime'!$K$24:$K$523,"Monitoring Equipment Malfunction"))</f>
        <v/>
      </c>
      <c r="I763" s="160" t="str">
        <f>IF($C763="","",SUMIFS('CMS Downtime'!$J$24:$J$523,'CMS Downtime'!$B$24:$B$523,$B763,'CMS Downtime'!$C$24:$C$523,$C763,'CMS Downtime'!$D$24:$D$523,$D763,'CMS Downtime'!$K$24:$K$523,"NonMonitoring Equipment Malfunction"))</f>
        <v/>
      </c>
      <c r="J763" s="160" t="str">
        <f>IF($C763="","",SUMIFS('CMS Downtime'!$J$24:$J$523,'CMS Downtime'!$B$24:$B$523,$B763,'CMS Downtime'!$C$24:$C$523,$C763,'CMS Downtime'!$D$24:$D$523,$D763,'CMS Downtime'!$K$24:$K$523,"Quality Assurance/Quality Control Calibrations"))</f>
        <v/>
      </c>
      <c r="K763" s="160" t="str">
        <f>IF($C763="","",SUMIFS('CMS Downtime'!$J$24:$J$523,'CMS Downtime'!$B$24:$B$523,$B763,'CMS Downtime'!$C$24:$C$523,$C763,'CMS Downtime'!$D$24:$D$523,$D763,'CMS Downtime'!$K$24:$K$523,"Other Known Causes"))</f>
        <v/>
      </c>
      <c r="L763" s="160" t="str">
        <f>IF($C763="","",SUMIFS('CMS Downtime'!$J$24:$J$523,'CMS Downtime'!$B$24:$B$523,$B763,'CMS Downtime'!$C$24:$C$523,$C763,'CMS Downtime'!$D$24:$D$523,$D763,'CMS Downtime'!$K$24:$K$523,"Other Unknown Causes"))</f>
        <v/>
      </c>
    </row>
    <row r="764" spans="2:12" s="119" customFormat="1" x14ac:dyDescent="0.25">
      <c r="B764" s="144" t="str">
        <f>IF(Lists!AM742="","",Lists!AM742)</f>
        <v/>
      </c>
      <c r="C764" s="145" t="str">
        <f>IF(Lists!AN742="","",Lists!AN742)</f>
        <v/>
      </c>
      <c r="D764" s="145" t="str">
        <f>IF(Lists!AO742="","",Lists!AO742)</f>
        <v/>
      </c>
      <c r="E764" s="135"/>
      <c r="F764" s="142" t="str">
        <f>IF(C764="","",SUMIFS('CMS Downtime'!$J$24:'CMS Downtime'!$J$1323,'CMS Downtime'!$B$24:'CMS Downtime'!$B$1323,B764,'CMS Downtime'!$C$24:'CMS Downtime'!$C$1323,C764,'CMS Downtime'!$D$24:'CMS Downtime'!$D$1323,D764))</f>
        <v/>
      </c>
      <c r="G764" s="158" t="str">
        <f t="shared" si="11"/>
        <v/>
      </c>
      <c r="H764" s="160" t="str">
        <f>IF($C764="","",SUMIFS('CMS Downtime'!$J$24:$J$523,'CMS Downtime'!$B$24:$B$523,$B764,'CMS Downtime'!$C$24:$C$523,$C764,'CMS Downtime'!$D$24:$D$523,$D764,'CMS Downtime'!$K$24:$K$523,"Monitoring Equipment Malfunction"))</f>
        <v/>
      </c>
      <c r="I764" s="160" t="str">
        <f>IF($C764="","",SUMIFS('CMS Downtime'!$J$24:$J$523,'CMS Downtime'!$B$24:$B$523,$B764,'CMS Downtime'!$C$24:$C$523,$C764,'CMS Downtime'!$D$24:$D$523,$D764,'CMS Downtime'!$K$24:$K$523,"NonMonitoring Equipment Malfunction"))</f>
        <v/>
      </c>
      <c r="J764" s="160" t="str">
        <f>IF($C764="","",SUMIFS('CMS Downtime'!$J$24:$J$523,'CMS Downtime'!$B$24:$B$523,$B764,'CMS Downtime'!$C$24:$C$523,$C764,'CMS Downtime'!$D$24:$D$523,$D764,'CMS Downtime'!$K$24:$K$523,"Quality Assurance/Quality Control Calibrations"))</f>
        <v/>
      </c>
      <c r="K764" s="160" t="str">
        <f>IF($C764="","",SUMIFS('CMS Downtime'!$J$24:$J$523,'CMS Downtime'!$B$24:$B$523,$B764,'CMS Downtime'!$C$24:$C$523,$C764,'CMS Downtime'!$D$24:$D$523,$D764,'CMS Downtime'!$K$24:$K$523,"Other Known Causes"))</f>
        <v/>
      </c>
      <c r="L764" s="160" t="str">
        <f>IF($C764="","",SUMIFS('CMS Downtime'!$J$24:$J$523,'CMS Downtime'!$B$24:$B$523,$B764,'CMS Downtime'!$C$24:$C$523,$C764,'CMS Downtime'!$D$24:$D$523,$D764,'CMS Downtime'!$K$24:$K$523,"Other Unknown Causes"))</f>
        <v/>
      </c>
    </row>
    <row r="765" spans="2:12" s="119" customFormat="1" x14ac:dyDescent="0.25">
      <c r="B765" s="144" t="str">
        <f>IF(Lists!AM743="","",Lists!AM743)</f>
        <v/>
      </c>
      <c r="C765" s="145" t="str">
        <f>IF(Lists!AN743="","",Lists!AN743)</f>
        <v/>
      </c>
      <c r="D765" s="145" t="str">
        <f>IF(Lists!AO743="","",Lists!AO743)</f>
        <v/>
      </c>
      <c r="E765" s="135"/>
      <c r="F765" s="142" t="str">
        <f>IF(C765="","",SUMIFS('CMS Downtime'!$J$24:'CMS Downtime'!$J$1323,'CMS Downtime'!$B$24:'CMS Downtime'!$B$1323,B765,'CMS Downtime'!$C$24:'CMS Downtime'!$C$1323,C765,'CMS Downtime'!$D$24:'CMS Downtime'!$D$1323,D765))</f>
        <v/>
      </c>
      <c r="G765" s="158" t="str">
        <f t="shared" si="11"/>
        <v/>
      </c>
      <c r="H765" s="160" t="str">
        <f>IF($C765="","",SUMIFS('CMS Downtime'!$J$24:$J$523,'CMS Downtime'!$B$24:$B$523,$B765,'CMS Downtime'!$C$24:$C$523,$C765,'CMS Downtime'!$D$24:$D$523,$D765,'CMS Downtime'!$K$24:$K$523,"Monitoring Equipment Malfunction"))</f>
        <v/>
      </c>
      <c r="I765" s="160" t="str">
        <f>IF($C765="","",SUMIFS('CMS Downtime'!$J$24:$J$523,'CMS Downtime'!$B$24:$B$523,$B765,'CMS Downtime'!$C$24:$C$523,$C765,'CMS Downtime'!$D$24:$D$523,$D765,'CMS Downtime'!$K$24:$K$523,"NonMonitoring Equipment Malfunction"))</f>
        <v/>
      </c>
      <c r="J765" s="160" t="str">
        <f>IF($C765="","",SUMIFS('CMS Downtime'!$J$24:$J$523,'CMS Downtime'!$B$24:$B$523,$B765,'CMS Downtime'!$C$24:$C$523,$C765,'CMS Downtime'!$D$24:$D$523,$D765,'CMS Downtime'!$K$24:$K$523,"Quality Assurance/Quality Control Calibrations"))</f>
        <v/>
      </c>
      <c r="K765" s="160" t="str">
        <f>IF($C765="","",SUMIFS('CMS Downtime'!$J$24:$J$523,'CMS Downtime'!$B$24:$B$523,$B765,'CMS Downtime'!$C$24:$C$523,$C765,'CMS Downtime'!$D$24:$D$523,$D765,'CMS Downtime'!$K$24:$K$523,"Other Known Causes"))</f>
        <v/>
      </c>
      <c r="L765" s="160" t="str">
        <f>IF($C765="","",SUMIFS('CMS Downtime'!$J$24:$J$523,'CMS Downtime'!$B$24:$B$523,$B765,'CMS Downtime'!$C$24:$C$523,$C765,'CMS Downtime'!$D$24:$D$523,$D765,'CMS Downtime'!$K$24:$K$523,"Other Unknown Causes"))</f>
        <v/>
      </c>
    </row>
    <row r="766" spans="2:12" s="119" customFormat="1" x14ac:dyDescent="0.25">
      <c r="B766" s="144" t="str">
        <f>IF(Lists!AM744="","",Lists!AM744)</f>
        <v/>
      </c>
      <c r="C766" s="145" t="str">
        <f>IF(Lists!AN744="","",Lists!AN744)</f>
        <v/>
      </c>
      <c r="D766" s="145" t="str">
        <f>IF(Lists!AO744="","",Lists!AO744)</f>
        <v/>
      </c>
      <c r="E766" s="135"/>
      <c r="F766" s="142" t="str">
        <f>IF(C766="","",SUMIFS('CMS Downtime'!$J$24:'CMS Downtime'!$J$1323,'CMS Downtime'!$B$24:'CMS Downtime'!$B$1323,B766,'CMS Downtime'!$C$24:'CMS Downtime'!$C$1323,C766,'CMS Downtime'!$D$24:'CMS Downtime'!$D$1323,D766))</f>
        <v/>
      </c>
      <c r="G766" s="158" t="str">
        <f t="shared" si="11"/>
        <v/>
      </c>
      <c r="H766" s="160" t="str">
        <f>IF($C766="","",SUMIFS('CMS Downtime'!$J$24:$J$523,'CMS Downtime'!$B$24:$B$523,$B766,'CMS Downtime'!$C$24:$C$523,$C766,'CMS Downtime'!$D$24:$D$523,$D766,'CMS Downtime'!$K$24:$K$523,"Monitoring Equipment Malfunction"))</f>
        <v/>
      </c>
      <c r="I766" s="160" t="str">
        <f>IF($C766="","",SUMIFS('CMS Downtime'!$J$24:$J$523,'CMS Downtime'!$B$24:$B$523,$B766,'CMS Downtime'!$C$24:$C$523,$C766,'CMS Downtime'!$D$24:$D$523,$D766,'CMS Downtime'!$K$24:$K$523,"NonMonitoring Equipment Malfunction"))</f>
        <v/>
      </c>
      <c r="J766" s="160" t="str">
        <f>IF($C766="","",SUMIFS('CMS Downtime'!$J$24:$J$523,'CMS Downtime'!$B$24:$B$523,$B766,'CMS Downtime'!$C$24:$C$523,$C766,'CMS Downtime'!$D$24:$D$523,$D766,'CMS Downtime'!$K$24:$K$523,"Quality Assurance/Quality Control Calibrations"))</f>
        <v/>
      </c>
      <c r="K766" s="160" t="str">
        <f>IF($C766="","",SUMIFS('CMS Downtime'!$J$24:$J$523,'CMS Downtime'!$B$24:$B$523,$B766,'CMS Downtime'!$C$24:$C$523,$C766,'CMS Downtime'!$D$24:$D$523,$D766,'CMS Downtime'!$K$24:$K$523,"Other Known Causes"))</f>
        <v/>
      </c>
      <c r="L766" s="160" t="str">
        <f>IF($C766="","",SUMIFS('CMS Downtime'!$J$24:$J$523,'CMS Downtime'!$B$24:$B$523,$B766,'CMS Downtime'!$C$24:$C$523,$C766,'CMS Downtime'!$D$24:$D$523,$D766,'CMS Downtime'!$K$24:$K$523,"Other Unknown Causes"))</f>
        <v/>
      </c>
    </row>
    <row r="767" spans="2:12" s="119" customFormat="1" x14ac:dyDescent="0.25">
      <c r="B767" s="144" t="str">
        <f>IF(Lists!AM745="","",Lists!AM745)</f>
        <v/>
      </c>
      <c r="C767" s="145" t="str">
        <f>IF(Lists!AN745="","",Lists!AN745)</f>
        <v/>
      </c>
      <c r="D767" s="145" t="str">
        <f>IF(Lists!AO745="","",Lists!AO745)</f>
        <v/>
      </c>
      <c r="E767" s="135"/>
      <c r="F767" s="142" t="str">
        <f>IF(C767="","",SUMIFS('CMS Downtime'!$J$24:'CMS Downtime'!$J$1323,'CMS Downtime'!$B$24:'CMS Downtime'!$B$1323,B767,'CMS Downtime'!$C$24:'CMS Downtime'!$C$1323,C767,'CMS Downtime'!$D$24:'CMS Downtime'!$D$1323,D767))</f>
        <v/>
      </c>
      <c r="G767" s="158" t="str">
        <f t="shared" si="11"/>
        <v/>
      </c>
      <c r="H767" s="160" t="str">
        <f>IF($C767="","",SUMIFS('CMS Downtime'!$J$24:$J$523,'CMS Downtime'!$B$24:$B$523,$B767,'CMS Downtime'!$C$24:$C$523,$C767,'CMS Downtime'!$D$24:$D$523,$D767,'CMS Downtime'!$K$24:$K$523,"Monitoring Equipment Malfunction"))</f>
        <v/>
      </c>
      <c r="I767" s="160" t="str">
        <f>IF($C767="","",SUMIFS('CMS Downtime'!$J$24:$J$523,'CMS Downtime'!$B$24:$B$523,$B767,'CMS Downtime'!$C$24:$C$523,$C767,'CMS Downtime'!$D$24:$D$523,$D767,'CMS Downtime'!$K$24:$K$523,"NonMonitoring Equipment Malfunction"))</f>
        <v/>
      </c>
      <c r="J767" s="160" t="str">
        <f>IF($C767="","",SUMIFS('CMS Downtime'!$J$24:$J$523,'CMS Downtime'!$B$24:$B$523,$B767,'CMS Downtime'!$C$24:$C$523,$C767,'CMS Downtime'!$D$24:$D$523,$D767,'CMS Downtime'!$K$24:$K$523,"Quality Assurance/Quality Control Calibrations"))</f>
        <v/>
      </c>
      <c r="K767" s="160" t="str">
        <f>IF($C767="","",SUMIFS('CMS Downtime'!$J$24:$J$523,'CMS Downtime'!$B$24:$B$523,$B767,'CMS Downtime'!$C$24:$C$523,$C767,'CMS Downtime'!$D$24:$D$523,$D767,'CMS Downtime'!$K$24:$K$523,"Other Known Causes"))</f>
        <v/>
      </c>
      <c r="L767" s="160" t="str">
        <f>IF($C767="","",SUMIFS('CMS Downtime'!$J$24:$J$523,'CMS Downtime'!$B$24:$B$523,$B767,'CMS Downtime'!$C$24:$C$523,$C767,'CMS Downtime'!$D$24:$D$523,$D767,'CMS Downtime'!$K$24:$K$523,"Other Unknown Causes"))</f>
        <v/>
      </c>
    </row>
    <row r="768" spans="2:12" s="119" customFormat="1" x14ac:dyDescent="0.25">
      <c r="B768" s="144" t="str">
        <f>IF(Lists!AM746="","",Lists!AM746)</f>
        <v/>
      </c>
      <c r="C768" s="145" t="str">
        <f>IF(Lists!AN746="","",Lists!AN746)</f>
        <v/>
      </c>
      <c r="D768" s="145" t="str">
        <f>IF(Lists!AO746="","",Lists!AO746)</f>
        <v/>
      </c>
      <c r="E768" s="135"/>
      <c r="F768" s="142" t="str">
        <f>IF(C768="","",SUMIFS('CMS Downtime'!$J$24:'CMS Downtime'!$J$1323,'CMS Downtime'!$B$24:'CMS Downtime'!$B$1323,B768,'CMS Downtime'!$C$24:'CMS Downtime'!$C$1323,C768,'CMS Downtime'!$D$24:'CMS Downtime'!$D$1323,D768))</f>
        <v/>
      </c>
      <c r="G768" s="158" t="str">
        <f t="shared" si="11"/>
        <v/>
      </c>
      <c r="H768" s="160" t="str">
        <f>IF($C768="","",SUMIFS('CMS Downtime'!$J$24:$J$523,'CMS Downtime'!$B$24:$B$523,$B768,'CMS Downtime'!$C$24:$C$523,$C768,'CMS Downtime'!$D$24:$D$523,$D768,'CMS Downtime'!$K$24:$K$523,"Monitoring Equipment Malfunction"))</f>
        <v/>
      </c>
      <c r="I768" s="160" t="str">
        <f>IF($C768="","",SUMIFS('CMS Downtime'!$J$24:$J$523,'CMS Downtime'!$B$24:$B$523,$B768,'CMS Downtime'!$C$24:$C$523,$C768,'CMS Downtime'!$D$24:$D$523,$D768,'CMS Downtime'!$K$24:$K$523,"NonMonitoring Equipment Malfunction"))</f>
        <v/>
      </c>
      <c r="J768" s="160" t="str">
        <f>IF($C768="","",SUMIFS('CMS Downtime'!$J$24:$J$523,'CMS Downtime'!$B$24:$B$523,$B768,'CMS Downtime'!$C$24:$C$523,$C768,'CMS Downtime'!$D$24:$D$523,$D768,'CMS Downtime'!$K$24:$K$523,"Quality Assurance/Quality Control Calibrations"))</f>
        <v/>
      </c>
      <c r="K768" s="160" t="str">
        <f>IF($C768="","",SUMIFS('CMS Downtime'!$J$24:$J$523,'CMS Downtime'!$B$24:$B$523,$B768,'CMS Downtime'!$C$24:$C$523,$C768,'CMS Downtime'!$D$24:$D$523,$D768,'CMS Downtime'!$K$24:$K$523,"Other Known Causes"))</f>
        <v/>
      </c>
      <c r="L768" s="160" t="str">
        <f>IF($C768="","",SUMIFS('CMS Downtime'!$J$24:$J$523,'CMS Downtime'!$B$24:$B$523,$B768,'CMS Downtime'!$C$24:$C$523,$C768,'CMS Downtime'!$D$24:$D$523,$D768,'CMS Downtime'!$K$24:$K$523,"Other Unknown Causes"))</f>
        <v/>
      </c>
    </row>
    <row r="769" spans="2:12" s="119" customFormat="1" x14ac:dyDescent="0.25">
      <c r="B769" s="144" t="str">
        <f>IF(Lists!AM747="","",Lists!AM747)</f>
        <v/>
      </c>
      <c r="C769" s="145" t="str">
        <f>IF(Lists!AN747="","",Lists!AN747)</f>
        <v/>
      </c>
      <c r="D769" s="145" t="str">
        <f>IF(Lists!AO747="","",Lists!AO747)</f>
        <v/>
      </c>
      <c r="E769" s="135"/>
      <c r="F769" s="142" t="str">
        <f>IF(C769="","",SUMIFS('CMS Downtime'!$J$24:'CMS Downtime'!$J$1323,'CMS Downtime'!$B$24:'CMS Downtime'!$B$1323,B769,'CMS Downtime'!$C$24:'CMS Downtime'!$C$1323,C769,'CMS Downtime'!$D$24:'CMS Downtime'!$D$1323,D769))</f>
        <v/>
      </c>
      <c r="G769" s="158" t="str">
        <f t="shared" si="11"/>
        <v/>
      </c>
      <c r="H769" s="160" t="str">
        <f>IF($C769="","",SUMIFS('CMS Downtime'!$J$24:$J$523,'CMS Downtime'!$B$24:$B$523,$B769,'CMS Downtime'!$C$24:$C$523,$C769,'CMS Downtime'!$D$24:$D$523,$D769,'CMS Downtime'!$K$24:$K$523,"Monitoring Equipment Malfunction"))</f>
        <v/>
      </c>
      <c r="I769" s="160" t="str">
        <f>IF($C769="","",SUMIFS('CMS Downtime'!$J$24:$J$523,'CMS Downtime'!$B$24:$B$523,$B769,'CMS Downtime'!$C$24:$C$523,$C769,'CMS Downtime'!$D$24:$D$523,$D769,'CMS Downtime'!$K$24:$K$523,"NonMonitoring Equipment Malfunction"))</f>
        <v/>
      </c>
      <c r="J769" s="160" t="str">
        <f>IF($C769="","",SUMIFS('CMS Downtime'!$J$24:$J$523,'CMS Downtime'!$B$24:$B$523,$B769,'CMS Downtime'!$C$24:$C$523,$C769,'CMS Downtime'!$D$24:$D$523,$D769,'CMS Downtime'!$K$24:$K$523,"Quality Assurance/Quality Control Calibrations"))</f>
        <v/>
      </c>
      <c r="K769" s="160" t="str">
        <f>IF($C769="","",SUMIFS('CMS Downtime'!$J$24:$J$523,'CMS Downtime'!$B$24:$B$523,$B769,'CMS Downtime'!$C$24:$C$523,$C769,'CMS Downtime'!$D$24:$D$523,$D769,'CMS Downtime'!$K$24:$K$523,"Other Known Causes"))</f>
        <v/>
      </c>
      <c r="L769" s="160" t="str">
        <f>IF($C769="","",SUMIFS('CMS Downtime'!$J$24:$J$523,'CMS Downtime'!$B$24:$B$523,$B769,'CMS Downtime'!$C$24:$C$523,$C769,'CMS Downtime'!$D$24:$D$523,$D769,'CMS Downtime'!$K$24:$K$523,"Other Unknown Causes"))</f>
        <v/>
      </c>
    </row>
    <row r="770" spans="2:12" s="119" customFormat="1" x14ac:dyDescent="0.25">
      <c r="B770" s="144" t="str">
        <f>IF(Lists!AM748="","",Lists!AM748)</f>
        <v/>
      </c>
      <c r="C770" s="145" t="str">
        <f>IF(Lists!AN748="","",Lists!AN748)</f>
        <v/>
      </c>
      <c r="D770" s="145" t="str">
        <f>IF(Lists!AO748="","",Lists!AO748)</f>
        <v/>
      </c>
      <c r="E770" s="135"/>
      <c r="F770" s="142" t="str">
        <f>IF(C770="","",SUMIFS('CMS Downtime'!$J$24:'CMS Downtime'!$J$1323,'CMS Downtime'!$B$24:'CMS Downtime'!$B$1323,B770,'CMS Downtime'!$C$24:'CMS Downtime'!$C$1323,C770,'CMS Downtime'!$D$24:'CMS Downtime'!$D$1323,D770))</f>
        <v/>
      </c>
      <c r="G770" s="158" t="str">
        <f t="shared" si="11"/>
        <v/>
      </c>
      <c r="H770" s="160" t="str">
        <f>IF($C770="","",SUMIFS('CMS Downtime'!$J$24:$J$523,'CMS Downtime'!$B$24:$B$523,$B770,'CMS Downtime'!$C$24:$C$523,$C770,'CMS Downtime'!$D$24:$D$523,$D770,'CMS Downtime'!$K$24:$K$523,"Monitoring Equipment Malfunction"))</f>
        <v/>
      </c>
      <c r="I770" s="160" t="str">
        <f>IF($C770="","",SUMIFS('CMS Downtime'!$J$24:$J$523,'CMS Downtime'!$B$24:$B$523,$B770,'CMS Downtime'!$C$24:$C$523,$C770,'CMS Downtime'!$D$24:$D$523,$D770,'CMS Downtime'!$K$24:$K$523,"NonMonitoring Equipment Malfunction"))</f>
        <v/>
      </c>
      <c r="J770" s="160" t="str">
        <f>IF($C770="","",SUMIFS('CMS Downtime'!$J$24:$J$523,'CMS Downtime'!$B$24:$B$523,$B770,'CMS Downtime'!$C$24:$C$523,$C770,'CMS Downtime'!$D$24:$D$523,$D770,'CMS Downtime'!$K$24:$K$523,"Quality Assurance/Quality Control Calibrations"))</f>
        <v/>
      </c>
      <c r="K770" s="160" t="str">
        <f>IF($C770="","",SUMIFS('CMS Downtime'!$J$24:$J$523,'CMS Downtime'!$B$24:$B$523,$B770,'CMS Downtime'!$C$24:$C$523,$C770,'CMS Downtime'!$D$24:$D$523,$D770,'CMS Downtime'!$K$24:$K$523,"Other Known Causes"))</f>
        <v/>
      </c>
      <c r="L770" s="160" t="str">
        <f>IF($C770="","",SUMIFS('CMS Downtime'!$J$24:$J$523,'CMS Downtime'!$B$24:$B$523,$B770,'CMS Downtime'!$C$24:$C$523,$C770,'CMS Downtime'!$D$24:$D$523,$D770,'CMS Downtime'!$K$24:$K$523,"Other Unknown Causes"))</f>
        <v/>
      </c>
    </row>
    <row r="771" spans="2:12" s="119" customFormat="1" x14ac:dyDescent="0.25">
      <c r="B771" s="144" t="str">
        <f>IF(Lists!AM749="","",Lists!AM749)</f>
        <v/>
      </c>
      <c r="C771" s="145" t="str">
        <f>IF(Lists!AN749="","",Lists!AN749)</f>
        <v/>
      </c>
      <c r="D771" s="145" t="str">
        <f>IF(Lists!AO749="","",Lists!AO749)</f>
        <v/>
      </c>
      <c r="E771" s="135"/>
      <c r="F771" s="142" t="str">
        <f>IF(C771="","",SUMIFS('CMS Downtime'!$J$24:'CMS Downtime'!$J$1323,'CMS Downtime'!$B$24:'CMS Downtime'!$B$1323,B771,'CMS Downtime'!$C$24:'CMS Downtime'!$C$1323,C771,'CMS Downtime'!$D$24:'CMS Downtime'!$D$1323,D771))</f>
        <v/>
      </c>
      <c r="G771" s="158" t="str">
        <f t="shared" si="11"/>
        <v/>
      </c>
      <c r="H771" s="160" t="str">
        <f>IF($C771="","",SUMIFS('CMS Downtime'!$J$24:$J$523,'CMS Downtime'!$B$24:$B$523,$B771,'CMS Downtime'!$C$24:$C$523,$C771,'CMS Downtime'!$D$24:$D$523,$D771,'CMS Downtime'!$K$24:$K$523,"Monitoring Equipment Malfunction"))</f>
        <v/>
      </c>
      <c r="I771" s="160" t="str">
        <f>IF($C771="","",SUMIFS('CMS Downtime'!$J$24:$J$523,'CMS Downtime'!$B$24:$B$523,$B771,'CMS Downtime'!$C$24:$C$523,$C771,'CMS Downtime'!$D$24:$D$523,$D771,'CMS Downtime'!$K$24:$K$523,"NonMonitoring Equipment Malfunction"))</f>
        <v/>
      </c>
      <c r="J771" s="160" t="str">
        <f>IF($C771="","",SUMIFS('CMS Downtime'!$J$24:$J$523,'CMS Downtime'!$B$24:$B$523,$B771,'CMS Downtime'!$C$24:$C$523,$C771,'CMS Downtime'!$D$24:$D$523,$D771,'CMS Downtime'!$K$24:$K$523,"Quality Assurance/Quality Control Calibrations"))</f>
        <v/>
      </c>
      <c r="K771" s="160" t="str">
        <f>IF($C771="","",SUMIFS('CMS Downtime'!$J$24:$J$523,'CMS Downtime'!$B$24:$B$523,$B771,'CMS Downtime'!$C$24:$C$523,$C771,'CMS Downtime'!$D$24:$D$523,$D771,'CMS Downtime'!$K$24:$K$523,"Other Known Causes"))</f>
        <v/>
      </c>
      <c r="L771" s="160" t="str">
        <f>IF($C771="","",SUMIFS('CMS Downtime'!$J$24:$J$523,'CMS Downtime'!$B$24:$B$523,$B771,'CMS Downtime'!$C$24:$C$523,$C771,'CMS Downtime'!$D$24:$D$523,$D771,'CMS Downtime'!$K$24:$K$523,"Other Unknown Causes"))</f>
        <v/>
      </c>
    </row>
    <row r="772" spans="2:12" s="119" customFormat="1" x14ac:dyDescent="0.25">
      <c r="B772" s="144" t="str">
        <f>IF(Lists!AM750="","",Lists!AM750)</f>
        <v/>
      </c>
      <c r="C772" s="145" t="str">
        <f>IF(Lists!AN750="","",Lists!AN750)</f>
        <v/>
      </c>
      <c r="D772" s="145" t="str">
        <f>IF(Lists!AO750="","",Lists!AO750)</f>
        <v/>
      </c>
      <c r="E772" s="135"/>
      <c r="F772" s="142" t="str">
        <f>IF(C772="","",SUMIFS('CMS Downtime'!$J$24:'CMS Downtime'!$J$1323,'CMS Downtime'!$B$24:'CMS Downtime'!$B$1323,B772,'CMS Downtime'!$C$24:'CMS Downtime'!$C$1323,C772,'CMS Downtime'!$D$24:'CMS Downtime'!$D$1323,D772))</f>
        <v/>
      </c>
      <c r="G772" s="158" t="str">
        <f t="shared" si="11"/>
        <v/>
      </c>
      <c r="H772" s="160" t="str">
        <f>IF($C772="","",SUMIFS('CMS Downtime'!$J$24:$J$523,'CMS Downtime'!$B$24:$B$523,$B772,'CMS Downtime'!$C$24:$C$523,$C772,'CMS Downtime'!$D$24:$D$523,$D772,'CMS Downtime'!$K$24:$K$523,"Monitoring Equipment Malfunction"))</f>
        <v/>
      </c>
      <c r="I772" s="160" t="str">
        <f>IF($C772="","",SUMIFS('CMS Downtime'!$J$24:$J$523,'CMS Downtime'!$B$24:$B$523,$B772,'CMS Downtime'!$C$24:$C$523,$C772,'CMS Downtime'!$D$24:$D$523,$D772,'CMS Downtime'!$K$24:$K$523,"NonMonitoring Equipment Malfunction"))</f>
        <v/>
      </c>
      <c r="J772" s="160" t="str">
        <f>IF($C772="","",SUMIFS('CMS Downtime'!$J$24:$J$523,'CMS Downtime'!$B$24:$B$523,$B772,'CMS Downtime'!$C$24:$C$523,$C772,'CMS Downtime'!$D$24:$D$523,$D772,'CMS Downtime'!$K$24:$K$523,"Quality Assurance/Quality Control Calibrations"))</f>
        <v/>
      </c>
      <c r="K772" s="160" t="str">
        <f>IF($C772="","",SUMIFS('CMS Downtime'!$J$24:$J$523,'CMS Downtime'!$B$24:$B$523,$B772,'CMS Downtime'!$C$24:$C$523,$C772,'CMS Downtime'!$D$24:$D$523,$D772,'CMS Downtime'!$K$24:$K$523,"Other Known Causes"))</f>
        <v/>
      </c>
      <c r="L772" s="160" t="str">
        <f>IF($C772="","",SUMIFS('CMS Downtime'!$J$24:$J$523,'CMS Downtime'!$B$24:$B$523,$B772,'CMS Downtime'!$C$24:$C$523,$C772,'CMS Downtime'!$D$24:$D$523,$D772,'CMS Downtime'!$K$24:$K$523,"Other Unknown Causes"))</f>
        <v/>
      </c>
    </row>
    <row r="773" spans="2:12" s="119" customFormat="1" x14ac:dyDescent="0.25">
      <c r="B773" s="144" t="str">
        <f>IF(Lists!AM751="","",Lists!AM751)</f>
        <v/>
      </c>
      <c r="C773" s="145" t="str">
        <f>IF(Lists!AN751="","",Lists!AN751)</f>
        <v/>
      </c>
      <c r="D773" s="145" t="str">
        <f>IF(Lists!AO751="","",Lists!AO751)</f>
        <v/>
      </c>
      <c r="E773" s="135"/>
      <c r="F773" s="142" t="str">
        <f>IF(C773="","",SUMIFS('CMS Downtime'!$J$24:'CMS Downtime'!$J$1323,'CMS Downtime'!$B$24:'CMS Downtime'!$B$1323,B773,'CMS Downtime'!$C$24:'CMS Downtime'!$C$1323,C773,'CMS Downtime'!$D$24:'CMS Downtime'!$D$1323,D773))</f>
        <v/>
      </c>
      <c r="G773" s="158" t="str">
        <f t="shared" si="11"/>
        <v/>
      </c>
      <c r="H773" s="160" t="str">
        <f>IF($C773="","",SUMIFS('CMS Downtime'!$J$24:$J$523,'CMS Downtime'!$B$24:$B$523,$B773,'CMS Downtime'!$C$24:$C$523,$C773,'CMS Downtime'!$D$24:$D$523,$D773,'CMS Downtime'!$K$24:$K$523,"Monitoring Equipment Malfunction"))</f>
        <v/>
      </c>
      <c r="I773" s="160" t="str">
        <f>IF($C773="","",SUMIFS('CMS Downtime'!$J$24:$J$523,'CMS Downtime'!$B$24:$B$523,$B773,'CMS Downtime'!$C$24:$C$523,$C773,'CMS Downtime'!$D$24:$D$523,$D773,'CMS Downtime'!$K$24:$K$523,"NonMonitoring Equipment Malfunction"))</f>
        <v/>
      </c>
      <c r="J773" s="160" t="str">
        <f>IF($C773="","",SUMIFS('CMS Downtime'!$J$24:$J$523,'CMS Downtime'!$B$24:$B$523,$B773,'CMS Downtime'!$C$24:$C$523,$C773,'CMS Downtime'!$D$24:$D$523,$D773,'CMS Downtime'!$K$24:$K$523,"Quality Assurance/Quality Control Calibrations"))</f>
        <v/>
      </c>
      <c r="K773" s="160" t="str">
        <f>IF($C773="","",SUMIFS('CMS Downtime'!$J$24:$J$523,'CMS Downtime'!$B$24:$B$523,$B773,'CMS Downtime'!$C$24:$C$523,$C773,'CMS Downtime'!$D$24:$D$523,$D773,'CMS Downtime'!$K$24:$K$523,"Other Known Causes"))</f>
        <v/>
      </c>
      <c r="L773" s="160" t="str">
        <f>IF($C773="","",SUMIFS('CMS Downtime'!$J$24:$J$523,'CMS Downtime'!$B$24:$B$523,$B773,'CMS Downtime'!$C$24:$C$523,$C773,'CMS Downtime'!$D$24:$D$523,$D773,'CMS Downtime'!$K$24:$K$523,"Other Unknown Causes"))</f>
        <v/>
      </c>
    </row>
    <row r="774" spans="2:12" s="119" customFormat="1" x14ac:dyDescent="0.25">
      <c r="B774" s="144" t="str">
        <f>IF(Lists!AM752="","",Lists!AM752)</f>
        <v/>
      </c>
      <c r="C774" s="145" t="str">
        <f>IF(Lists!AN752="","",Lists!AN752)</f>
        <v/>
      </c>
      <c r="D774" s="145" t="str">
        <f>IF(Lists!AO752="","",Lists!AO752)</f>
        <v/>
      </c>
      <c r="E774" s="135"/>
      <c r="F774" s="142" t="str">
        <f>IF(C774="","",SUMIFS('CMS Downtime'!$J$24:'CMS Downtime'!$J$1323,'CMS Downtime'!$B$24:'CMS Downtime'!$B$1323,B774,'CMS Downtime'!$C$24:'CMS Downtime'!$C$1323,C774,'CMS Downtime'!$D$24:'CMS Downtime'!$D$1323,D774))</f>
        <v/>
      </c>
      <c r="G774" s="158" t="str">
        <f t="shared" si="11"/>
        <v/>
      </c>
      <c r="H774" s="160" t="str">
        <f>IF($C774="","",SUMIFS('CMS Downtime'!$J$24:$J$523,'CMS Downtime'!$B$24:$B$523,$B774,'CMS Downtime'!$C$24:$C$523,$C774,'CMS Downtime'!$D$24:$D$523,$D774,'CMS Downtime'!$K$24:$K$523,"Monitoring Equipment Malfunction"))</f>
        <v/>
      </c>
      <c r="I774" s="160" t="str">
        <f>IF($C774="","",SUMIFS('CMS Downtime'!$J$24:$J$523,'CMS Downtime'!$B$24:$B$523,$B774,'CMS Downtime'!$C$24:$C$523,$C774,'CMS Downtime'!$D$24:$D$523,$D774,'CMS Downtime'!$K$24:$K$523,"NonMonitoring Equipment Malfunction"))</f>
        <v/>
      </c>
      <c r="J774" s="160" t="str">
        <f>IF($C774="","",SUMIFS('CMS Downtime'!$J$24:$J$523,'CMS Downtime'!$B$24:$B$523,$B774,'CMS Downtime'!$C$24:$C$523,$C774,'CMS Downtime'!$D$24:$D$523,$D774,'CMS Downtime'!$K$24:$K$523,"Quality Assurance/Quality Control Calibrations"))</f>
        <v/>
      </c>
      <c r="K774" s="160" t="str">
        <f>IF($C774="","",SUMIFS('CMS Downtime'!$J$24:$J$523,'CMS Downtime'!$B$24:$B$523,$B774,'CMS Downtime'!$C$24:$C$523,$C774,'CMS Downtime'!$D$24:$D$523,$D774,'CMS Downtime'!$K$24:$K$523,"Other Known Causes"))</f>
        <v/>
      </c>
      <c r="L774" s="160" t="str">
        <f>IF($C774="","",SUMIFS('CMS Downtime'!$J$24:$J$523,'CMS Downtime'!$B$24:$B$523,$B774,'CMS Downtime'!$C$24:$C$523,$C774,'CMS Downtime'!$D$24:$D$523,$D774,'CMS Downtime'!$K$24:$K$523,"Other Unknown Causes"))</f>
        <v/>
      </c>
    </row>
    <row r="775" spans="2:12" s="119" customFormat="1" x14ac:dyDescent="0.25">
      <c r="B775" s="144" t="str">
        <f>IF(Lists!AM753="","",Lists!AM753)</f>
        <v/>
      </c>
      <c r="C775" s="145" t="str">
        <f>IF(Lists!AN753="","",Lists!AN753)</f>
        <v/>
      </c>
      <c r="D775" s="145" t="str">
        <f>IF(Lists!AO753="","",Lists!AO753)</f>
        <v/>
      </c>
      <c r="E775" s="135"/>
      <c r="F775" s="142" t="str">
        <f>IF(C775="","",SUMIFS('CMS Downtime'!$J$24:'CMS Downtime'!$J$1323,'CMS Downtime'!$B$24:'CMS Downtime'!$B$1323,B775,'CMS Downtime'!$C$24:'CMS Downtime'!$C$1323,C775,'CMS Downtime'!$D$24:'CMS Downtime'!$D$1323,D775))</f>
        <v/>
      </c>
      <c r="G775" s="158" t="str">
        <f t="shared" si="11"/>
        <v/>
      </c>
      <c r="H775" s="160" t="str">
        <f>IF($C775="","",SUMIFS('CMS Downtime'!$J$24:$J$523,'CMS Downtime'!$B$24:$B$523,$B775,'CMS Downtime'!$C$24:$C$523,$C775,'CMS Downtime'!$D$24:$D$523,$D775,'CMS Downtime'!$K$24:$K$523,"Monitoring Equipment Malfunction"))</f>
        <v/>
      </c>
      <c r="I775" s="160" t="str">
        <f>IF($C775="","",SUMIFS('CMS Downtime'!$J$24:$J$523,'CMS Downtime'!$B$24:$B$523,$B775,'CMS Downtime'!$C$24:$C$523,$C775,'CMS Downtime'!$D$24:$D$523,$D775,'CMS Downtime'!$K$24:$K$523,"NonMonitoring Equipment Malfunction"))</f>
        <v/>
      </c>
      <c r="J775" s="160" t="str">
        <f>IF($C775="","",SUMIFS('CMS Downtime'!$J$24:$J$523,'CMS Downtime'!$B$24:$B$523,$B775,'CMS Downtime'!$C$24:$C$523,$C775,'CMS Downtime'!$D$24:$D$523,$D775,'CMS Downtime'!$K$24:$K$523,"Quality Assurance/Quality Control Calibrations"))</f>
        <v/>
      </c>
      <c r="K775" s="160" t="str">
        <f>IF($C775="","",SUMIFS('CMS Downtime'!$J$24:$J$523,'CMS Downtime'!$B$24:$B$523,$B775,'CMS Downtime'!$C$24:$C$523,$C775,'CMS Downtime'!$D$24:$D$523,$D775,'CMS Downtime'!$K$24:$K$523,"Other Known Causes"))</f>
        <v/>
      </c>
      <c r="L775" s="160" t="str">
        <f>IF($C775="","",SUMIFS('CMS Downtime'!$J$24:$J$523,'CMS Downtime'!$B$24:$B$523,$B775,'CMS Downtime'!$C$24:$C$523,$C775,'CMS Downtime'!$D$24:$D$523,$D775,'CMS Downtime'!$K$24:$K$523,"Other Unknown Causes"))</f>
        <v/>
      </c>
    </row>
    <row r="776" spans="2:12" s="119" customFormat="1" x14ac:dyDescent="0.25">
      <c r="B776" s="144" t="str">
        <f>IF(Lists!AM754="","",Lists!AM754)</f>
        <v/>
      </c>
      <c r="C776" s="145" t="str">
        <f>IF(Lists!AN754="","",Lists!AN754)</f>
        <v/>
      </c>
      <c r="D776" s="145" t="str">
        <f>IF(Lists!AO754="","",Lists!AO754)</f>
        <v/>
      </c>
      <c r="E776" s="135"/>
      <c r="F776" s="142" t="str">
        <f>IF(C776="","",SUMIFS('CMS Downtime'!$J$24:'CMS Downtime'!$J$1323,'CMS Downtime'!$B$24:'CMS Downtime'!$B$1323,B776,'CMS Downtime'!$C$24:'CMS Downtime'!$C$1323,C776,'CMS Downtime'!$D$24:'CMS Downtime'!$D$1323,D776))</f>
        <v/>
      </c>
      <c r="G776" s="158" t="str">
        <f t="shared" si="11"/>
        <v/>
      </c>
      <c r="H776" s="160" t="str">
        <f>IF($C776="","",SUMIFS('CMS Downtime'!$J$24:$J$523,'CMS Downtime'!$B$24:$B$523,$B776,'CMS Downtime'!$C$24:$C$523,$C776,'CMS Downtime'!$D$24:$D$523,$D776,'CMS Downtime'!$K$24:$K$523,"Monitoring Equipment Malfunction"))</f>
        <v/>
      </c>
      <c r="I776" s="160" t="str">
        <f>IF($C776="","",SUMIFS('CMS Downtime'!$J$24:$J$523,'CMS Downtime'!$B$24:$B$523,$B776,'CMS Downtime'!$C$24:$C$523,$C776,'CMS Downtime'!$D$24:$D$523,$D776,'CMS Downtime'!$K$24:$K$523,"NonMonitoring Equipment Malfunction"))</f>
        <v/>
      </c>
      <c r="J776" s="160" t="str">
        <f>IF($C776="","",SUMIFS('CMS Downtime'!$J$24:$J$523,'CMS Downtime'!$B$24:$B$523,$B776,'CMS Downtime'!$C$24:$C$523,$C776,'CMS Downtime'!$D$24:$D$523,$D776,'CMS Downtime'!$K$24:$K$523,"Quality Assurance/Quality Control Calibrations"))</f>
        <v/>
      </c>
      <c r="K776" s="160" t="str">
        <f>IF($C776="","",SUMIFS('CMS Downtime'!$J$24:$J$523,'CMS Downtime'!$B$24:$B$523,$B776,'CMS Downtime'!$C$24:$C$523,$C776,'CMS Downtime'!$D$24:$D$523,$D776,'CMS Downtime'!$K$24:$K$523,"Other Known Causes"))</f>
        <v/>
      </c>
      <c r="L776" s="160" t="str">
        <f>IF($C776="","",SUMIFS('CMS Downtime'!$J$24:$J$523,'CMS Downtime'!$B$24:$B$523,$B776,'CMS Downtime'!$C$24:$C$523,$C776,'CMS Downtime'!$D$24:$D$523,$D776,'CMS Downtime'!$K$24:$K$523,"Other Unknown Causes"))</f>
        <v/>
      </c>
    </row>
    <row r="777" spans="2:12" s="119" customFormat="1" x14ac:dyDescent="0.25">
      <c r="B777" s="144" t="str">
        <f>IF(Lists!AM755="","",Lists!AM755)</f>
        <v/>
      </c>
      <c r="C777" s="145" t="str">
        <f>IF(Lists!AN755="","",Lists!AN755)</f>
        <v/>
      </c>
      <c r="D777" s="145" t="str">
        <f>IF(Lists!AO755="","",Lists!AO755)</f>
        <v/>
      </c>
      <c r="E777" s="135"/>
      <c r="F777" s="142" t="str">
        <f>IF(C777="","",SUMIFS('CMS Downtime'!$J$24:'CMS Downtime'!$J$1323,'CMS Downtime'!$B$24:'CMS Downtime'!$B$1323,B777,'CMS Downtime'!$C$24:'CMS Downtime'!$C$1323,C777,'CMS Downtime'!$D$24:'CMS Downtime'!$D$1323,D777))</f>
        <v/>
      </c>
      <c r="G777" s="158" t="str">
        <f t="shared" si="11"/>
        <v/>
      </c>
      <c r="H777" s="160" t="str">
        <f>IF($C777="","",SUMIFS('CMS Downtime'!$J$24:$J$523,'CMS Downtime'!$B$24:$B$523,$B777,'CMS Downtime'!$C$24:$C$523,$C777,'CMS Downtime'!$D$24:$D$523,$D777,'CMS Downtime'!$K$24:$K$523,"Monitoring Equipment Malfunction"))</f>
        <v/>
      </c>
      <c r="I777" s="160" t="str">
        <f>IF($C777="","",SUMIFS('CMS Downtime'!$J$24:$J$523,'CMS Downtime'!$B$24:$B$523,$B777,'CMS Downtime'!$C$24:$C$523,$C777,'CMS Downtime'!$D$24:$D$523,$D777,'CMS Downtime'!$K$24:$K$523,"NonMonitoring Equipment Malfunction"))</f>
        <v/>
      </c>
      <c r="J777" s="160" t="str">
        <f>IF($C777="","",SUMIFS('CMS Downtime'!$J$24:$J$523,'CMS Downtime'!$B$24:$B$523,$B777,'CMS Downtime'!$C$24:$C$523,$C777,'CMS Downtime'!$D$24:$D$523,$D777,'CMS Downtime'!$K$24:$K$523,"Quality Assurance/Quality Control Calibrations"))</f>
        <v/>
      </c>
      <c r="K777" s="160" t="str">
        <f>IF($C777="","",SUMIFS('CMS Downtime'!$J$24:$J$523,'CMS Downtime'!$B$24:$B$523,$B777,'CMS Downtime'!$C$24:$C$523,$C777,'CMS Downtime'!$D$24:$D$523,$D777,'CMS Downtime'!$K$24:$K$523,"Other Known Causes"))</f>
        <v/>
      </c>
      <c r="L777" s="160" t="str">
        <f>IF($C777="","",SUMIFS('CMS Downtime'!$J$24:$J$523,'CMS Downtime'!$B$24:$B$523,$B777,'CMS Downtime'!$C$24:$C$523,$C777,'CMS Downtime'!$D$24:$D$523,$D777,'CMS Downtime'!$K$24:$K$523,"Other Unknown Causes"))</f>
        <v/>
      </c>
    </row>
    <row r="778" spans="2:12" s="119" customFormat="1" x14ac:dyDescent="0.25">
      <c r="B778" s="144" t="str">
        <f>IF(Lists!AM756="","",Lists!AM756)</f>
        <v/>
      </c>
      <c r="C778" s="145" t="str">
        <f>IF(Lists!AN756="","",Lists!AN756)</f>
        <v/>
      </c>
      <c r="D778" s="145" t="str">
        <f>IF(Lists!AO756="","",Lists!AO756)</f>
        <v/>
      </c>
      <c r="E778" s="135"/>
      <c r="F778" s="142" t="str">
        <f>IF(C778="","",SUMIFS('CMS Downtime'!$J$24:'CMS Downtime'!$J$1323,'CMS Downtime'!$B$24:'CMS Downtime'!$B$1323,B778,'CMS Downtime'!$C$24:'CMS Downtime'!$C$1323,C778,'CMS Downtime'!$D$24:'CMS Downtime'!$D$1323,D778))</f>
        <v/>
      </c>
      <c r="G778" s="158" t="str">
        <f t="shared" si="11"/>
        <v/>
      </c>
      <c r="H778" s="160" t="str">
        <f>IF($C778="","",SUMIFS('CMS Downtime'!$J$24:$J$523,'CMS Downtime'!$B$24:$B$523,$B778,'CMS Downtime'!$C$24:$C$523,$C778,'CMS Downtime'!$D$24:$D$523,$D778,'CMS Downtime'!$K$24:$K$523,"Monitoring Equipment Malfunction"))</f>
        <v/>
      </c>
      <c r="I778" s="160" t="str">
        <f>IF($C778="","",SUMIFS('CMS Downtime'!$J$24:$J$523,'CMS Downtime'!$B$24:$B$523,$B778,'CMS Downtime'!$C$24:$C$523,$C778,'CMS Downtime'!$D$24:$D$523,$D778,'CMS Downtime'!$K$24:$K$523,"NonMonitoring Equipment Malfunction"))</f>
        <v/>
      </c>
      <c r="J778" s="160" t="str">
        <f>IF($C778="","",SUMIFS('CMS Downtime'!$J$24:$J$523,'CMS Downtime'!$B$24:$B$523,$B778,'CMS Downtime'!$C$24:$C$523,$C778,'CMS Downtime'!$D$24:$D$523,$D778,'CMS Downtime'!$K$24:$K$523,"Quality Assurance/Quality Control Calibrations"))</f>
        <v/>
      </c>
      <c r="K778" s="160" t="str">
        <f>IF($C778="","",SUMIFS('CMS Downtime'!$J$24:$J$523,'CMS Downtime'!$B$24:$B$523,$B778,'CMS Downtime'!$C$24:$C$523,$C778,'CMS Downtime'!$D$24:$D$523,$D778,'CMS Downtime'!$K$24:$K$523,"Other Known Causes"))</f>
        <v/>
      </c>
      <c r="L778" s="160" t="str">
        <f>IF($C778="","",SUMIFS('CMS Downtime'!$J$24:$J$523,'CMS Downtime'!$B$24:$B$523,$B778,'CMS Downtime'!$C$24:$C$523,$C778,'CMS Downtime'!$D$24:$D$523,$D778,'CMS Downtime'!$K$24:$K$523,"Other Unknown Causes"))</f>
        <v/>
      </c>
    </row>
    <row r="779" spans="2:12" s="119" customFormat="1" x14ac:dyDescent="0.25">
      <c r="B779" s="144" t="str">
        <f>IF(Lists!AM757="","",Lists!AM757)</f>
        <v/>
      </c>
      <c r="C779" s="145" t="str">
        <f>IF(Lists!AN757="","",Lists!AN757)</f>
        <v/>
      </c>
      <c r="D779" s="145" t="str">
        <f>IF(Lists!AO757="","",Lists!AO757)</f>
        <v/>
      </c>
      <c r="E779" s="135"/>
      <c r="F779" s="142" t="str">
        <f>IF(C779="","",SUMIFS('CMS Downtime'!$J$24:'CMS Downtime'!$J$1323,'CMS Downtime'!$B$24:'CMS Downtime'!$B$1323,B779,'CMS Downtime'!$C$24:'CMS Downtime'!$C$1323,C779,'CMS Downtime'!$D$24:'CMS Downtime'!$D$1323,D779))</f>
        <v/>
      </c>
      <c r="G779" s="158" t="str">
        <f t="shared" si="11"/>
        <v/>
      </c>
      <c r="H779" s="160" t="str">
        <f>IF($C779="","",SUMIFS('CMS Downtime'!$J$24:$J$523,'CMS Downtime'!$B$24:$B$523,$B779,'CMS Downtime'!$C$24:$C$523,$C779,'CMS Downtime'!$D$24:$D$523,$D779,'CMS Downtime'!$K$24:$K$523,"Monitoring Equipment Malfunction"))</f>
        <v/>
      </c>
      <c r="I779" s="160" t="str">
        <f>IF($C779="","",SUMIFS('CMS Downtime'!$J$24:$J$523,'CMS Downtime'!$B$24:$B$523,$B779,'CMS Downtime'!$C$24:$C$523,$C779,'CMS Downtime'!$D$24:$D$523,$D779,'CMS Downtime'!$K$24:$K$523,"NonMonitoring Equipment Malfunction"))</f>
        <v/>
      </c>
      <c r="J779" s="160" t="str">
        <f>IF($C779="","",SUMIFS('CMS Downtime'!$J$24:$J$523,'CMS Downtime'!$B$24:$B$523,$B779,'CMS Downtime'!$C$24:$C$523,$C779,'CMS Downtime'!$D$24:$D$523,$D779,'CMS Downtime'!$K$24:$K$523,"Quality Assurance/Quality Control Calibrations"))</f>
        <v/>
      </c>
      <c r="K779" s="160" t="str">
        <f>IF($C779="","",SUMIFS('CMS Downtime'!$J$24:$J$523,'CMS Downtime'!$B$24:$B$523,$B779,'CMS Downtime'!$C$24:$C$523,$C779,'CMS Downtime'!$D$24:$D$523,$D779,'CMS Downtime'!$K$24:$K$523,"Other Known Causes"))</f>
        <v/>
      </c>
      <c r="L779" s="160" t="str">
        <f>IF($C779="","",SUMIFS('CMS Downtime'!$J$24:$J$523,'CMS Downtime'!$B$24:$B$523,$B779,'CMS Downtime'!$C$24:$C$523,$C779,'CMS Downtime'!$D$24:$D$523,$D779,'CMS Downtime'!$K$24:$K$523,"Other Unknown Causes"))</f>
        <v/>
      </c>
    </row>
    <row r="780" spans="2:12" s="119" customFormat="1" x14ac:dyDescent="0.25">
      <c r="B780" s="144" t="str">
        <f>IF(Lists!AM758="","",Lists!AM758)</f>
        <v/>
      </c>
      <c r="C780" s="145" t="str">
        <f>IF(Lists!AN758="","",Lists!AN758)</f>
        <v/>
      </c>
      <c r="D780" s="145" t="str">
        <f>IF(Lists!AO758="","",Lists!AO758)</f>
        <v/>
      </c>
      <c r="E780" s="135"/>
      <c r="F780" s="142" t="str">
        <f>IF(C780="","",SUMIFS('CMS Downtime'!$J$24:'CMS Downtime'!$J$1323,'CMS Downtime'!$B$24:'CMS Downtime'!$B$1323,B780,'CMS Downtime'!$C$24:'CMS Downtime'!$C$1323,C780,'CMS Downtime'!$D$24:'CMS Downtime'!$D$1323,D780))</f>
        <v/>
      </c>
      <c r="G780" s="158" t="str">
        <f t="shared" si="11"/>
        <v/>
      </c>
      <c r="H780" s="160" t="str">
        <f>IF($C780="","",SUMIFS('CMS Downtime'!$J$24:$J$523,'CMS Downtime'!$B$24:$B$523,$B780,'CMS Downtime'!$C$24:$C$523,$C780,'CMS Downtime'!$D$24:$D$523,$D780,'CMS Downtime'!$K$24:$K$523,"Monitoring Equipment Malfunction"))</f>
        <v/>
      </c>
      <c r="I780" s="160" t="str">
        <f>IF($C780="","",SUMIFS('CMS Downtime'!$J$24:$J$523,'CMS Downtime'!$B$24:$B$523,$B780,'CMS Downtime'!$C$24:$C$523,$C780,'CMS Downtime'!$D$24:$D$523,$D780,'CMS Downtime'!$K$24:$K$523,"NonMonitoring Equipment Malfunction"))</f>
        <v/>
      </c>
      <c r="J780" s="160" t="str">
        <f>IF($C780="","",SUMIFS('CMS Downtime'!$J$24:$J$523,'CMS Downtime'!$B$24:$B$523,$B780,'CMS Downtime'!$C$24:$C$523,$C780,'CMS Downtime'!$D$24:$D$523,$D780,'CMS Downtime'!$K$24:$K$523,"Quality Assurance/Quality Control Calibrations"))</f>
        <v/>
      </c>
      <c r="K780" s="160" t="str">
        <f>IF($C780="","",SUMIFS('CMS Downtime'!$J$24:$J$523,'CMS Downtime'!$B$24:$B$523,$B780,'CMS Downtime'!$C$24:$C$523,$C780,'CMS Downtime'!$D$24:$D$523,$D780,'CMS Downtime'!$K$24:$K$523,"Other Known Causes"))</f>
        <v/>
      </c>
      <c r="L780" s="160" t="str">
        <f>IF($C780="","",SUMIFS('CMS Downtime'!$J$24:$J$523,'CMS Downtime'!$B$24:$B$523,$B780,'CMS Downtime'!$C$24:$C$523,$C780,'CMS Downtime'!$D$24:$D$523,$D780,'CMS Downtime'!$K$24:$K$523,"Other Unknown Causes"))</f>
        <v/>
      </c>
    </row>
    <row r="781" spans="2:12" s="119" customFormat="1" x14ac:dyDescent="0.25">
      <c r="B781" s="144" t="str">
        <f>IF(Lists!AM759="","",Lists!AM759)</f>
        <v/>
      </c>
      <c r="C781" s="145" t="str">
        <f>IF(Lists!AN759="","",Lists!AN759)</f>
        <v/>
      </c>
      <c r="D781" s="145" t="str">
        <f>IF(Lists!AO759="","",Lists!AO759)</f>
        <v/>
      </c>
      <c r="E781" s="135"/>
      <c r="F781" s="142" t="str">
        <f>IF(C781="","",SUMIFS('CMS Downtime'!$J$24:'CMS Downtime'!$J$1323,'CMS Downtime'!$B$24:'CMS Downtime'!$B$1323,B781,'CMS Downtime'!$C$24:'CMS Downtime'!$C$1323,C781,'CMS Downtime'!$D$24:'CMS Downtime'!$D$1323,D781))</f>
        <v/>
      </c>
      <c r="G781" s="158" t="str">
        <f t="shared" si="11"/>
        <v/>
      </c>
      <c r="H781" s="160" t="str">
        <f>IF($C781="","",SUMIFS('CMS Downtime'!$J$24:$J$523,'CMS Downtime'!$B$24:$B$523,$B781,'CMS Downtime'!$C$24:$C$523,$C781,'CMS Downtime'!$D$24:$D$523,$D781,'CMS Downtime'!$K$24:$K$523,"Monitoring Equipment Malfunction"))</f>
        <v/>
      </c>
      <c r="I781" s="160" t="str">
        <f>IF($C781="","",SUMIFS('CMS Downtime'!$J$24:$J$523,'CMS Downtime'!$B$24:$B$523,$B781,'CMS Downtime'!$C$24:$C$523,$C781,'CMS Downtime'!$D$24:$D$523,$D781,'CMS Downtime'!$K$24:$K$523,"NonMonitoring Equipment Malfunction"))</f>
        <v/>
      </c>
      <c r="J781" s="160" t="str">
        <f>IF($C781="","",SUMIFS('CMS Downtime'!$J$24:$J$523,'CMS Downtime'!$B$24:$B$523,$B781,'CMS Downtime'!$C$24:$C$523,$C781,'CMS Downtime'!$D$24:$D$523,$D781,'CMS Downtime'!$K$24:$K$523,"Quality Assurance/Quality Control Calibrations"))</f>
        <v/>
      </c>
      <c r="K781" s="160" t="str">
        <f>IF($C781="","",SUMIFS('CMS Downtime'!$J$24:$J$523,'CMS Downtime'!$B$24:$B$523,$B781,'CMS Downtime'!$C$24:$C$523,$C781,'CMS Downtime'!$D$24:$D$523,$D781,'CMS Downtime'!$K$24:$K$523,"Other Known Causes"))</f>
        <v/>
      </c>
      <c r="L781" s="160" t="str">
        <f>IF($C781="","",SUMIFS('CMS Downtime'!$J$24:$J$523,'CMS Downtime'!$B$24:$B$523,$B781,'CMS Downtime'!$C$24:$C$523,$C781,'CMS Downtime'!$D$24:$D$523,$D781,'CMS Downtime'!$K$24:$K$523,"Other Unknown Causes"))</f>
        <v/>
      </c>
    </row>
    <row r="782" spans="2:12" s="119" customFormat="1" x14ac:dyDescent="0.25">
      <c r="B782" s="144" t="str">
        <f>IF(Lists!AM760="","",Lists!AM760)</f>
        <v/>
      </c>
      <c r="C782" s="145" t="str">
        <f>IF(Lists!AN760="","",Lists!AN760)</f>
        <v/>
      </c>
      <c r="D782" s="145" t="str">
        <f>IF(Lists!AO760="","",Lists!AO760)</f>
        <v/>
      </c>
      <c r="E782" s="135"/>
      <c r="F782" s="142" t="str">
        <f>IF(C782="","",SUMIFS('CMS Downtime'!$J$24:'CMS Downtime'!$J$1323,'CMS Downtime'!$B$24:'CMS Downtime'!$B$1323,B782,'CMS Downtime'!$C$24:'CMS Downtime'!$C$1323,C782,'CMS Downtime'!$D$24:'CMS Downtime'!$D$1323,D782))</f>
        <v/>
      </c>
      <c r="G782" s="158" t="str">
        <f t="shared" si="11"/>
        <v/>
      </c>
      <c r="H782" s="160" t="str">
        <f>IF($C782="","",SUMIFS('CMS Downtime'!$J$24:$J$523,'CMS Downtime'!$B$24:$B$523,$B782,'CMS Downtime'!$C$24:$C$523,$C782,'CMS Downtime'!$D$24:$D$523,$D782,'CMS Downtime'!$K$24:$K$523,"Monitoring Equipment Malfunction"))</f>
        <v/>
      </c>
      <c r="I782" s="160" t="str">
        <f>IF($C782="","",SUMIFS('CMS Downtime'!$J$24:$J$523,'CMS Downtime'!$B$24:$B$523,$B782,'CMS Downtime'!$C$24:$C$523,$C782,'CMS Downtime'!$D$24:$D$523,$D782,'CMS Downtime'!$K$24:$K$523,"NonMonitoring Equipment Malfunction"))</f>
        <v/>
      </c>
      <c r="J782" s="160" t="str">
        <f>IF($C782="","",SUMIFS('CMS Downtime'!$J$24:$J$523,'CMS Downtime'!$B$24:$B$523,$B782,'CMS Downtime'!$C$24:$C$523,$C782,'CMS Downtime'!$D$24:$D$523,$D782,'CMS Downtime'!$K$24:$K$523,"Quality Assurance/Quality Control Calibrations"))</f>
        <v/>
      </c>
      <c r="K782" s="160" t="str">
        <f>IF($C782="","",SUMIFS('CMS Downtime'!$J$24:$J$523,'CMS Downtime'!$B$24:$B$523,$B782,'CMS Downtime'!$C$24:$C$523,$C782,'CMS Downtime'!$D$24:$D$523,$D782,'CMS Downtime'!$K$24:$K$523,"Other Known Causes"))</f>
        <v/>
      </c>
      <c r="L782" s="160" t="str">
        <f>IF($C782="","",SUMIFS('CMS Downtime'!$J$24:$J$523,'CMS Downtime'!$B$24:$B$523,$B782,'CMS Downtime'!$C$24:$C$523,$C782,'CMS Downtime'!$D$24:$D$523,$D782,'CMS Downtime'!$K$24:$K$523,"Other Unknown Causes"))</f>
        <v/>
      </c>
    </row>
    <row r="783" spans="2:12" s="119" customFormat="1" x14ac:dyDescent="0.25">
      <c r="B783" s="144" t="str">
        <f>IF(Lists!AM761="","",Lists!AM761)</f>
        <v/>
      </c>
      <c r="C783" s="145" t="str">
        <f>IF(Lists!AN761="","",Lists!AN761)</f>
        <v/>
      </c>
      <c r="D783" s="145" t="str">
        <f>IF(Lists!AO761="","",Lists!AO761)</f>
        <v/>
      </c>
      <c r="E783" s="135"/>
      <c r="F783" s="142" t="str">
        <f>IF(C783="","",SUMIFS('CMS Downtime'!$J$24:'CMS Downtime'!$J$1323,'CMS Downtime'!$B$24:'CMS Downtime'!$B$1323,B783,'CMS Downtime'!$C$24:'CMS Downtime'!$C$1323,C783,'CMS Downtime'!$D$24:'CMS Downtime'!$D$1323,D783))</f>
        <v/>
      </c>
      <c r="G783" s="158" t="str">
        <f t="shared" si="11"/>
        <v/>
      </c>
      <c r="H783" s="160" t="str">
        <f>IF($C783="","",SUMIFS('CMS Downtime'!$J$24:$J$523,'CMS Downtime'!$B$24:$B$523,$B783,'CMS Downtime'!$C$24:$C$523,$C783,'CMS Downtime'!$D$24:$D$523,$D783,'CMS Downtime'!$K$24:$K$523,"Monitoring Equipment Malfunction"))</f>
        <v/>
      </c>
      <c r="I783" s="160" t="str">
        <f>IF($C783="","",SUMIFS('CMS Downtime'!$J$24:$J$523,'CMS Downtime'!$B$24:$B$523,$B783,'CMS Downtime'!$C$24:$C$523,$C783,'CMS Downtime'!$D$24:$D$523,$D783,'CMS Downtime'!$K$24:$K$523,"NonMonitoring Equipment Malfunction"))</f>
        <v/>
      </c>
      <c r="J783" s="160" t="str">
        <f>IF($C783="","",SUMIFS('CMS Downtime'!$J$24:$J$523,'CMS Downtime'!$B$24:$B$523,$B783,'CMS Downtime'!$C$24:$C$523,$C783,'CMS Downtime'!$D$24:$D$523,$D783,'CMS Downtime'!$K$24:$K$523,"Quality Assurance/Quality Control Calibrations"))</f>
        <v/>
      </c>
      <c r="K783" s="160" t="str">
        <f>IF($C783="","",SUMIFS('CMS Downtime'!$J$24:$J$523,'CMS Downtime'!$B$24:$B$523,$B783,'CMS Downtime'!$C$24:$C$523,$C783,'CMS Downtime'!$D$24:$D$523,$D783,'CMS Downtime'!$K$24:$K$523,"Other Known Causes"))</f>
        <v/>
      </c>
      <c r="L783" s="160" t="str">
        <f>IF($C783="","",SUMIFS('CMS Downtime'!$J$24:$J$523,'CMS Downtime'!$B$24:$B$523,$B783,'CMS Downtime'!$C$24:$C$523,$C783,'CMS Downtime'!$D$24:$D$523,$D783,'CMS Downtime'!$K$24:$K$523,"Other Unknown Causes"))</f>
        <v/>
      </c>
    </row>
    <row r="784" spans="2:12" s="119" customFormat="1" x14ac:dyDescent="0.25">
      <c r="B784" s="144" t="str">
        <f>IF(Lists!AM762="","",Lists!AM762)</f>
        <v/>
      </c>
      <c r="C784" s="145" t="str">
        <f>IF(Lists!AN762="","",Lists!AN762)</f>
        <v/>
      </c>
      <c r="D784" s="145" t="str">
        <f>IF(Lists!AO762="","",Lists!AO762)</f>
        <v/>
      </c>
      <c r="E784" s="135"/>
      <c r="F784" s="142" t="str">
        <f>IF(C784="","",SUMIFS('CMS Downtime'!$J$24:'CMS Downtime'!$J$1323,'CMS Downtime'!$B$24:'CMS Downtime'!$B$1323,B784,'CMS Downtime'!$C$24:'CMS Downtime'!$C$1323,C784,'CMS Downtime'!$D$24:'CMS Downtime'!$D$1323,D784))</f>
        <v/>
      </c>
      <c r="G784" s="158" t="str">
        <f t="shared" si="11"/>
        <v/>
      </c>
      <c r="H784" s="160" t="str">
        <f>IF($C784="","",SUMIFS('CMS Downtime'!$J$24:$J$523,'CMS Downtime'!$B$24:$B$523,$B784,'CMS Downtime'!$C$24:$C$523,$C784,'CMS Downtime'!$D$24:$D$523,$D784,'CMS Downtime'!$K$24:$K$523,"Monitoring Equipment Malfunction"))</f>
        <v/>
      </c>
      <c r="I784" s="160" t="str">
        <f>IF($C784="","",SUMIFS('CMS Downtime'!$J$24:$J$523,'CMS Downtime'!$B$24:$B$523,$B784,'CMS Downtime'!$C$24:$C$523,$C784,'CMS Downtime'!$D$24:$D$523,$D784,'CMS Downtime'!$K$24:$K$523,"NonMonitoring Equipment Malfunction"))</f>
        <v/>
      </c>
      <c r="J784" s="160" t="str">
        <f>IF($C784="","",SUMIFS('CMS Downtime'!$J$24:$J$523,'CMS Downtime'!$B$24:$B$523,$B784,'CMS Downtime'!$C$24:$C$523,$C784,'CMS Downtime'!$D$24:$D$523,$D784,'CMS Downtime'!$K$24:$K$523,"Quality Assurance/Quality Control Calibrations"))</f>
        <v/>
      </c>
      <c r="K784" s="160" t="str">
        <f>IF($C784="","",SUMIFS('CMS Downtime'!$J$24:$J$523,'CMS Downtime'!$B$24:$B$523,$B784,'CMS Downtime'!$C$24:$C$523,$C784,'CMS Downtime'!$D$24:$D$523,$D784,'CMS Downtime'!$K$24:$K$523,"Other Known Causes"))</f>
        <v/>
      </c>
      <c r="L784" s="160" t="str">
        <f>IF($C784="","",SUMIFS('CMS Downtime'!$J$24:$J$523,'CMS Downtime'!$B$24:$B$523,$B784,'CMS Downtime'!$C$24:$C$523,$C784,'CMS Downtime'!$D$24:$D$523,$D784,'CMS Downtime'!$K$24:$K$523,"Other Unknown Causes"))</f>
        <v/>
      </c>
    </row>
    <row r="785" spans="2:12" s="119" customFormat="1" x14ac:dyDescent="0.25">
      <c r="B785" s="144" t="str">
        <f>IF(Lists!AM763="","",Lists!AM763)</f>
        <v/>
      </c>
      <c r="C785" s="145" t="str">
        <f>IF(Lists!AN763="","",Lists!AN763)</f>
        <v/>
      </c>
      <c r="D785" s="145" t="str">
        <f>IF(Lists!AO763="","",Lists!AO763)</f>
        <v/>
      </c>
      <c r="E785" s="135"/>
      <c r="F785" s="142" t="str">
        <f>IF(C785="","",SUMIFS('CMS Downtime'!$J$24:'CMS Downtime'!$J$1323,'CMS Downtime'!$B$24:'CMS Downtime'!$B$1323,B785,'CMS Downtime'!$C$24:'CMS Downtime'!$C$1323,C785,'CMS Downtime'!$D$24:'CMS Downtime'!$D$1323,D785))</f>
        <v/>
      </c>
      <c r="G785" s="158" t="str">
        <f t="shared" si="11"/>
        <v/>
      </c>
      <c r="H785" s="160" t="str">
        <f>IF($C785="","",SUMIFS('CMS Downtime'!$J$24:$J$523,'CMS Downtime'!$B$24:$B$523,$B785,'CMS Downtime'!$C$24:$C$523,$C785,'CMS Downtime'!$D$24:$D$523,$D785,'CMS Downtime'!$K$24:$K$523,"Monitoring Equipment Malfunction"))</f>
        <v/>
      </c>
      <c r="I785" s="160" t="str">
        <f>IF($C785="","",SUMIFS('CMS Downtime'!$J$24:$J$523,'CMS Downtime'!$B$24:$B$523,$B785,'CMS Downtime'!$C$24:$C$523,$C785,'CMS Downtime'!$D$24:$D$523,$D785,'CMS Downtime'!$K$24:$K$523,"NonMonitoring Equipment Malfunction"))</f>
        <v/>
      </c>
      <c r="J785" s="160" t="str">
        <f>IF($C785="","",SUMIFS('CMS Downtime'!$J$24:$J$523,'CMS Downtime'!$B$24:$B$523,$B785,'CMS Downtime'!$C$24:$C$523,$C785,'CMS Downtime'!$D$24:$D$523,$D785,'CMS Downtime'!$K$24:$K$523,"Quality Assurance/Quality Control Calibrations"))</f>
        <v/>
      </c>
      <c r="K785" s="160" t="str">
        <f>IF($C785="","",SUMIFS('CMS Downtime'!$J$24:$J$523,'CMS Downtime'!$B$24:$B$523,$B785,'CMS Downtime'!$C$24:$C$523,$C785,'CMS Downtime'!$D$24:$D$523,$D785,'CMS Downtime'!$K$24:$K$523,"Other Known Causes"))</f>
        <v/>
      </c>
      <c r="L785" s="160" t="str">
        <f>IF($C785="","",SUMIFS('CMS Downtime'!$J$24:$J$523,'CMS Downtime'!$B$24:$B$523,$B785,'CMS Downtime'!$C$24:$C$523,$C785,'CMS Downtime'!$D$24:$D$523,$D785,'CMS Downtime'!$K$24:$K$523,"Other Unknown Causes"))</f>
        <v/>
      </c>
    </row>
    <row r="786" spans="2:12" s="119" customFormat="1" x14ac:dyDescent="0.25">
      <c r="B786" s="144" t="str">
        <f>IF(Lists!AM764="","",Lists!AM764)</f>
        <v/>
      </c>
      <c r="C786" s="145" t="str">
        <f>IF(Lists!AN764="","",Lists!AN764)</f>
        <v/>
      </c>
      <c r="D786" s="145" t="str">
        <f>IF(Lists!AO764="","",Lists!AO764)</f>
        <v/>
      </c>
      <c r="E786" s="135"/>
      <c r="F786" s="142" t="str">
        <f>IF(C786="","",SUMIFS('CMS Downtime'!$J$24:'CMS Downtime'!$J$1323,'CMS Downtime'!$B$24:'CMS Downtime'!$B$1323,B786,'CMS Downtime'!$C$24:'CMS Downtime'!$C$1323,C786,'CMS Downtime'!$D$24:'CMS Downtime'!$D$1323,D786))</f>
        <v/>
      </c>
      <c r="G786" s="158" t="str">
        <f t="shared" si="11"/>
        <v/>
      </c>
      <c r="H786" s="160" t="str">
        <f>IF($C786="","",SUMIFS('CMS Downtime'!$J$24:$J$523,'CMS Downtime'!$B$24:$B$523,$B786,'CMS Downtime'!$C$24:$C$523,$C786,'CMS Downtime'!$D$24:$D$523,$D786,'CMS Downtime'!$K$24:$K$523,"Monitoring Equipment Malfunction"))</f>
        <v/>
      </c>
      <c r="I786" s="160" t="str">
        <f>IF($C786="","",SUMIFS('CMS Downtime'!$J$24:$J$523,'CMS Downtime'!$B$24:$B$523,$B786,'CMS Downtime'!$C$24:$C$523,$C786,'CMS Downtime'!$D$24:$D$523,$D786,'CMS Downtime'!$K$24:$K$523,"NonMonitoring Equipment Malfunction"))</f>
        <v/>
      </c>
      <c r="J786" s="160" t="str">
        <f>IF($C786="","",SUMIFS('CMS Downtime'!$J$24:$J$523,'CMS Downtime'!$B$24:$B$523,$B786,'CMS Downtime'!$C$24:$C$523,$C786,'CMS Downtime'!$D$24:$D$523,$D786,'CMS Downtime'!$K$24:$K$523,"Quality Assurance/Quality Control Calibrations"))</f>
        <v/>
      </c>
      <c r="K786" s="160" t="str">
        <f>IF($C786="","",SUMIFS('CMS Downtime'!$J$24:$J$523,'CMS Downtime'!$B$24:$B$523,$B786,'CMS Downtime'!$C$24:$C$523,$C786,'CMS Downtime'!$D$24:$D$523,$D786,'CMS Downtime'!$K$24:$K$523,"Other Known Causes"))</f>
        <v/>
      </c>
      <c r="L786" s="160" t="str">
        <f>IF($C786="","",SUMIFS('CMS Downtime'!$J$24:$J$523,'CMS Downtime'!$B$24:$B$523,$B786,'CMS Downtime'!$C$24:$C$523,$C786,'CMS Downtime'!$D$24:$D$523,$D786,'CMS Downtime'!$K$24:$K$523,"Other Unknown Causes"))</f>
        <v/>
      </c>
    </row>
    <row r="787" spans="2:12" s="119" customFormat="1" x14ac:dyDescent="0.25">
      <c r="B787" s="144" t="str">
        <f>IF(Lists!AM765="","",Lists!AM765)</f>
        <v/>
      </c>
      <c r="C787" s="145" t="str">
        <f>IF(Lists!AN765="","",Lists!AN765)</f>
        <v/>
      </c>
      <c r="D787" s="145" t="str">
        <f>IF(Lists!AO765="","",Lists!AO765)</f>
        <v/>
      </c>
      <c r="E787" s="135"/>
      <c r="F787" s="142" t="str">
        <f>IF(C787="","",SUMIFS('CMS Downtime'!$J$24:'CMS Downtime'!$J$1323,'CMS Downtime'!$B$24:'CMS Downtime'!$B$1323,B787,'CMS Downtime'!$C$24:'CMS Downtime'!$C$1323,C787,'CMS Downtime'!$D$24:'CMS Downtime'!$D$1323,D787))</f>
        <v/>
      </c>
      <c r="G787" s="158" t="str">
        <f t="shared" si="11"/>
        <v/>
      </c>
      <c r="H787" s="160" t="str">
        <f>IF($C787="","",SUMIFS('CMS Downtime'!$J$24:$J$523,'CMS Downtime'!$B$24:$B$523,$B787,'CMS Downtime'!$C$24:$C$523,$C787,'CMS Downtime'!$D$24:$D$523,$D787,'CMS Downtime'!$K$24:$K$523,"Monitoring Equipment Malfunction"))</f>
        <v/>
      </c>
      <c r="I787" s="160" t="str">
        <f>IF($C787="","",SUMIFS('CMS Downtime'!$J$24:$J$523,'CMS Downtime'!$B$24:$B$523,$B787,'CMS Downtime'!$C$24:$C$523,$C787,'CMS Downtime'!$D$24:$D$523,$D787,'CMS Downtime'!$K$24:$K$523,"NonMonitoring Equipment Malfunction"))</f>
        <v/>
      </c>
      <c r="J787" s="160" t="str">
        <f>IF($C787="","",SUMIFS('CMS Downtime'!$J$24:$J$523,'CMS Downtime'!$B$24:$B$523,$B787,'CMS Downtime'!$C$24:$C$523,$C787,'CMS Downtime'!$D$24:$D$523,$D787,'CMS Downtime'!$K$24:$K$523,"Quality Assurance/Quality Control Calibrations"))</f>
        <v/>
      </c>
      <c r="K787" s="160" t="str">
        <f>IF($C787="","",SUMIFS('CMS Downtime'!$J$24:$J$523,'CMS Downtime'!$B$24:$B$523,$B787,'CMS Downtime'!$C$24:$C$523,$C787,'CMS Downtime'!$D$24:$D$523,$D787,'CMS Downtime'!$K$24:$K$523,"Other Known Causes"))</f>
        <v/>
      </c>
      <c r="L787" s="160" t="str">
        <f>IF($C787="","",SUMIFS('CMS Downtime'!$J$24:$J$523,'CMS Downtime'!$B$24:$B$523,$B787,'CMS Downtime'!$C$24:$C$523,$C787,'CMS Downtime'!$D$24:$D$523,$D787,'CMS Downtime'!$K$24:$K$523,"Other Unknown Causes"))</f>
        <v/>
      </c>
    </row>
    <row r="788" spans="2:12" s="119" customFormat="1" x14ac:dyDescent="0.25">
      <c r="B788" s="144" t="str">
        <f>IF(Lists!AM766="","",Lists!AM766)</f>
        <v/>
      </c>
      <c r="C788" s="145" t="str">
        <f>IF(Lists!AN766="","",Lists!AN766)</f>
        <v/>
      </c>
      <c r="D788" s="145" t="str">
        <f>IF(Lists!AO766="","",Lists!AO766)</f>
        <v/>
      </c>
      <c r="E788" s="135"/>
      <c r="F788" s="142" t="str">
        <f>IF(C788="","",SUMIFS('CMS Downtime'!$J$24:'CMS Downtime'!$J$1323,'CMS Downtime'!$B$24:'CMS Downtime'!$B$1323,B788,'CMS Downtime'!$C$24:'CMS Downtime'!$C$1323,C788,'CMS Downtime'!$D$24:'CMS Downtime'!$D$1323,D788))</f>
        <v/>
      </c>
      <c r="G788" s="158" t="str">
        <f t="shared" si="11"/>
        <v/>
      </c>
      <c r="H788" s="160" t="str">
        <f>IF($C788="","",SUMIFS('CMS Downtime'!$J$24:$J$523,'CMS Downtime'!$B$24:$B$523,$B788,'CMS Downtime'!$C$24:$C$523,$C788,'CMS Downtime'!$D$24:$D$523,$D788,'CMS Downtime'!$K$24:$K$523,"Monitoring Equipment Malfunction"))</f>
        <v/>
      </c>
      <c r="I788" s="160" t="str">
        <f>IF($C788="","",SUMIFS('CMS Downtime'!$J$24:$J$523,'CMS Downtime'!$B$24:$B$523,$B788,'CMS Downtime'!$C$24:$C$523,$C788,'CMS Downtime'!$D$24:$D$523,$D788,'CMS Downtime'!$K$24:$K$523,"NonMonitoring Equipment Malfunction"))</f>
        <v/>
      </c>
      <c r="J788" s="160" t="str">
        <f>IF($C788="","",SUMIFS('CMS Downtime'!$J$24:$J$523,'CMS Downtime'!$B$24:$B$523,$B788,'CMS Downtime'!$C$24:$C$523,$C788,'CMS Downtime'!$D$24:$D$523,$D788,'CMS Downtime'!$K$24:$K$523,"Quality Assurance/Quality Control Calibrations"))</f>
        <v/>
      </c>
      <c r="K788" s="160" t="str">
        <f>IF($C788="","",SUMIFS('CMS Downtime'!$J$24:$J$523,'CMS Downtime'!$B$24:$B$523,$B788,'CMS Downtime'!$C$24:$C$523,$C788,'CMS Downtime'!$D$24:$D$523,$D788,'CMS Downtime'!$K$24:$K$523,"Other Known Causes"))</f>
        <v/>
      </c>
      <c r="L788" s="160" t="str">
        <f>IF($C788="","",SUMIFS('CMS Downtime'!$J$24:$J$523,'CMS Downtime'!$B$24:$B$523,$B788,'CMS Downtime'!$C$24:$C$523,$C788,'CMS Downtime'!$D$24:$D$523,$D788,'CMS Downtime'!$K$24:$K$523,"Other Unknown Causes"))</f>
        <v/>
      </c>
    </row>
    <row r="789" spans="2:12" s="119" customFormat="1" x14ac:dyDescent="0.25">
      <c r="B789" s="144" t="str">
        <f>IF(Lists!AM767="","",Lists!AM767)</f>
        <v/>
      </c>
      <c r="C789" s="145" t="str">
        <f>IF(Lists!AN767="","",Lists!AN767)</f>
        <v/>
      </c>
      <c r="D789" s="145" t="str">
        <f>IF(Lists!AO767="","",Lists!AO767)</f>
        <v/>
      </c>
      <c r="E789" s="135"/>
      <c r="F789" s="142" t="str">
        <f>IF(C789="","",SUMIFS('CMS Downtime'!$J$24:'CMS Downtime'!$J$1323,'CMS Downtime'!$B$24:'CMS Downtime'!$B$1323,B789,'CMS Downtime'!$C$24:'CMS Downtime'!$C$1323,C789,'CMS Downtime'!$D$24:'CMS Downtime'!$D$1323,D789))</f>
        <v/>
      </c>
      <c r="G789" s="158" t="str">
        <f t="shared" si="11"/>
        <v/>
      </c>
      <c r="H789" s="160" t="str">
        <f>IF($C789="","",SUMIFS('CMS Downtime'!$J$24:$J$523,'CMS Downtime'!$B$24:$B$523,$B789,'CMS Downtime'!$C$24:$C$523,$C789,'CMS Downtime'!$D$24:$D$523,$D789,'CMS Downtime'!$K$24:$K$523,"Monitoring Equipment Malfunction"))</f>
        <v/>
      </c>
      <c r="I789" s="160" t="str">
        <f>IF($C789="","",SUMIFS('CMS Downtime'!$J$24:$J$523,'CMS Downtime'!$B$24:$B$523,$B789,'CMS Downtime'!$C$24:$C$523,$C789,'CMS Downtime'!$D$24:$D$523,$D789,'CMS Downtime'!$K$24:$K$523,"NonMonitoring Equipment Malfunction"))</f>
        <v/>
      </c>
      <c r="J789" s="160" t="str">
        <f>IF($C789="","",SUMIFS('CMS Downtime'!$J$24:$J$523,'CMS Downtime'!$B$24:$B$523,$B789,'CMS Downtime'!$C$24:$C$523,$C789,'CMS Downtime'!$D$24:$D$523,$D789,'CMS Downtime'!$K$24:$K$523,"Quality Assurance/Quality Control Calibrations"))</f>
        <v/>
      </c>
      <c r="K789" s="160" t="str">
        <f>IF($C789="","",SUMIFS('CMS Downtime'!$J$24:$J$523,'CMS Downtime'!$B$24:$B$523,$B789,'CMS Downtime'!$C$24:$C$523,$C789,'CMS Downtime'!$D$24:$D$523,$D789,'CMS Downtime'!$K$24:$K$523,"Other Known Causes"))</f>
        <v/>
      </c>
      <c r="L789" s="160" t="str">
        <f>IF($C789="","",SUMIFS('CMS Downtime'!$J$24:$J$523,'CMS Downtime'!$B$24:$B$523,$B789,'CMS Downtime'!$C$24:$C$523,$C789,'CMS Downtime'!$D$24:$D$523,$D789,'CMS Downtime'!$K$24:$K$523,"Other Unknown Causes"))</f>
        <v/>
      </c>
    </row>
    <row r="790" spans="2:12" s="119" customFormat="1" x14ac:dyDescent="0.25">
      <c r="B790" s="144" t="str">
        <f>IF(Lists!AM768="","",Lists!AM768)</f>
        <v/>
      </c>
      <c r="C790" s="145" t="str">
        <f>IF(Lists!AN768="","",Lists!AN768)</f>
        <v/>
      </c>
      <c r="D790" s="145" t="str">
        <f>IF(Lists!AO768="","",Lists!AO768)</f>
        <v/>
      </c>
      <c r="E790" s="135"/>
      <c r="F790" s="142" t="str">
        <f>IF(C790="","",SUMIFS('CMS Downtime'!$J$24:'CMS Downtime'!$J$1323,'CMS Downtime'!$B$24:'CMS Downtime'!$B$1323,B790,'CMS Downtime'!$C$24:'CMS Downtime'!$C$1323,C790,'CMS Downtime'!$D$24:'CMS Downtime'!$D$1323,D790))</f>
        <v/>
      </c>
      <c r="G790" s="158" t="str">
        <f t="shared" si="11"/>
        <v/>
      </c>
      <c r="H790" s="160" t="str">
        <f>IF($C790="","",SUMIFS('CMS Downtime'!$J$24:$J$523,'CMS Downtime'!$B$24:$B$523,$B790,'CMS Downtime'!$C$24:$C$523,$C790,'CMS Downtime'!$D$24:$D$523,$D790,'CMS Downtime'!$K$24:$K$523,"Monitoring Equipment Malfunction"))</f>
        <v/>
      </c>
      <c r="I790" s="160" t="str">
        <f>IF($C790="","",SUMIFS('CMS Downtime'!$J$24:$J$523,'CMS Downtime'!$B$24:$B$523,$B790,'CMS Downtime'!$C$24:$C$523,$C790,'CMS Downtime'!$D$24:$D$523,$D790,'CMS Downtime'!$K$24:$K$523,"NonMonitoring Equipment Malfunction"))</f>
        <v/>
      </c>
      <c r="J790" s="160" t="str">
        <f>IF($C790="","",SUMIFS('CMS Downtime'!$J$24:$J$523,'CMS Downtime'!$B$24:$B$523,$B790,'CMS Downtime'!$C$24:$C$523,$C790,'CMS Downtime'!$D$24:$D$523,$D790,'CMS Downtime'!$K$24:$K$523,"Quality Assurance/Quality Control Calibrations"))</f>
        <v/>
      </c>
      <c r="K790" s="160" t="str">
        <f>IF($C790="","",SUMIFS('CMS Downtime'!$J$24:$J$523,'CMS Downtime'!$B$24:$B$523,$B790,'CMS Downtime'!$C$24:$C$523,$C790,'CMS Downtime'!$D$24:$D$523,$D790,'CMS Downtime'!$K$24:$K$523,"Other Known Causes"))</f>
        <v/>
      </c>
      <c r="L790" s="160" t="str">
        <f>IF($C790="","",SUMIFS('CMS Downtime'!$J$24:$J$523,'CMS Downtime'!$B$24:$B$523,$B790,'CMS Downtime'!$C$24:$C$523,$C790,'CMS Downtime'!$D$24:$D$523,$D790,'CMS Downtime'!$K$24:$K$523,"Other Unknown Causes"))</f>
        <v/>
      </c>
    </row>
    <row r="791" spans="2:12" s="119" customFormat="1" x14ac:dyDescent="0.25">
      <c r="B791" s="144" t="str">
        <f>IF(Lists!AM769="","",Lists!AM769)</f>
        <v/>
      </c>
      <c r="C791" s="145" t="str">
        <f>IF(Lists!AN769="","",Lists!AN769)</f>
        <v/>
      </c>
      <c r="D791" s="145" t="str">
        <f>IF(Lists!AO769="","",Lists!AO769)</f>
        <v/>
      </c>
      <c r="E791" s="135"/>
      <c r="F791" s="142" t="str">
        <f>IF(C791="","",SUMIFS('CMS Downtime'!$J$24:'CMS Downtime'!$J$1323,'CMS Downtime'!$B$24:'CMS Downtime'!$B$1323,B791,'CMS Downtime'!$C$24:'CMS Downtime'!$C$1323,C791,'CMS Downtime'!$D$24:'CMS Downtime'!$D$1323,D791))</f>
        <v/>
      </c>
      <c r="G791" s="158" t="str">
        <f t="shared" si="11"/>
        <v/>
      </c>
      <c r="H791" s="160" t="str">
        <f>IF($C791="","",SUMIFS('CMS Downtime'!$J$24:$J$523,'CMS Downtime'!$B$24:$B$523,$B791,'CMS Downtime'!$C$24:$C$523,$C791,'CMS Downtime'!$D$24:$D$523,$D791,'CMS Downtime'!$K$24:$K$523,"Monitoring Equipment Malfunction"))</f>
        <v/>
      </c>
      <c r="I791" s="160" t="str">
        <f>IF($C791="","",SUMIFS('CMS Downtime'!$J$24:$J$523,'CMS Downtime'!$B$24:$B$523,$B791,'CMS Downtime'!$C$24:$C$523,$C791,'CMS Downtime'!$D$24:$D$523,$D791,'CMS Downtime'!$K$24:$K$523,"NonMonitoring Equipment Malfunction"))</f>
        <v/>
      </c>
      <c r="J791" s="160" t="str">
        <f>IF($C791="","",SUMIFS('CMS Downtime'!$J$24:$J$523,'CMS Downtime'!$B$24:$B$523,$B791,'CMS Downtime'!$C$24:$C$523,$C791,'CMS Downtime'!$D$24:$D$523,$D791,'CMS Downtime'!$K$24:$K$523,"Quality Assurance/Quality Control Calibrations"))</f>
        <v/>
      </c>
      <c r="K791" s="160" t="str">
        <f>IF($C791="","",SUMIFS('CMS Downtime'!$J$24:$J$523,'CMS Downtime'!$B$24:$B$523,$B791,'CMS Downtime'!$C$24:$C$523,$C791,'CMS Downtime'!$D$24:$D$523,$D791,'CMS Downtime'!$K$24:$K$523,"Other Known Causes"))</f>
        <v/>
      </c>
      <c r="L791" s="160" t="str">
        <f>IF($C791="","",SUMIFS('CMS Downtime'!$J$24:$J$523,'CMS Downtime'!$B$24:$B$523,$B791,'CMS Downtime'!$C$24:$C$523,$C791,'CMS Downtime'!$D$24:$D$523,$D791,'CMS Downtime'!$K$24:$K$523,"Other Unknown Causes"))</f>
        <v/>
      </c>
    </row>
    <row r="792" spans="2:12" s="119" customFormat="1" x14ac:dyDescent="0.25">
      <c r="B792" s="144" t="str">
        <f>IF(Lists!AM770="","",Lists!AM770)</f>
        <v/>
      </c>
      <c r="C792" s="145" t="str">
        <f>IF(Lists!AN770="","",Lists!AN770)</f>
        <v/>
      </c>
      <c r="D792" s="145" t="str">
        <f>IF(Lists!AO770="","",Lists!AO770)</f>
        <v/>
      </c>
      <c r="E792" s="135"/>
      <c r="F792" s="142" t="str">
        <f>IF(C792="","",SUMIFS('CMS Downtime'!$J$24:'CMS Downtime'!$J$1323,'CMS Downtime'!$B$24:'CMS Downtime'!$B$1323,B792,'CMS Downtime'!$C$24:'CMS Downtime'!$C$1323,C792,'CMS Downtime'!$D$24:'CMS Downtime'!$D$1323,D792))</f>
        <v/>
      </c>
      <c r="G792" s="158" t="str">
        <f t="shared" si="11"/>
        <v/>
      </c>
      <c r="H792" s="160" t="str">
        <f>IF($C792="","",SUMIFS('CMS Downtime'!$J$24:$J$523,'CMS Downtime'!$B$24:$B$523,$B792,'CMS Downtime'!$C$24:$C$523,$C792,'CMS Downtime'!$D$24:$D$523,$D792,'CMS Downtime'!$K$24:$K$523,"Monitoring Equipment Malfunction"))</f>
        <v/>
      </c>
      <c r="I792" s="160" t="str">
        <f>IF($C792="","",SUMIFS('CMS Downtime'!$J$24:$J$523,'CMS Downtime'!$B$24:$B$523,$B792,'CMS Downtime'!$C$24:$C$523,$C792,'CMS Downtime'!$D$24:$D$523,$D792,'CMS Downtime'!$K$24:$K$523,"NonMonitoring Equipment Malfunction"))</f>
        <v/>
      </c>
      <c r="J792" s="160" t="str">
        <f>IF($C792="","",SUMIFS('CMS Downtime'!$J$24:$J$523,'CMS Downtime'!$B$24:$B$523,$B792,'CMS Downtime'!$C$24:$C$523,$C792,'CMS Downtime'!$D$24:$D$523,$D792,'CMS Downtime'!$K$24:$K$523,"Quality Assurance/Quality Control Calibrations"))</f>
        <v/>
      </c>
      <c r="K792" s="160" t="str">
        <f>IF($C792="","",SUMIFS('CMS Downtime'!$J$24:$J$523,'CMS Downtime'!$B$24:$B$523,$B792,'CMS Downtime'!$C$24:$C$523,$C792,'CMS Downtime'!$D$24:$D$523,$D792,'CMS Downtime'!$K$24:$K$523,"Other Known Causes"))</f>
        <v/>
      </c>
      <c r="L792" s="160" t="str">
        <f>IF($C792="","",SUMIFS('CMS Downtime'!$J$24:$J$523,'CMS Downtime'!$B$24:$B$523,$B792,'CMS Downtime'!$C$24:$C$523,$C792,'CMS Downtime'!$D$24:$D$523,$D792,'CMS Downtime'!$K$24:$K$523,"Other Unknown Causes"))</f>
        <v/>
      </c>
    </row>
    <row r="793" spans="2:12" s="119" customFormat="1" x14ac:dyDescent="0.25">
      <c r="B793" s="144" t="str">
        <f>IF(Lists!AM771="","",Lists!AM771)</f>
        <v/>
      </c>
      <c r="C793" s="145" t="str">
        <f>IF(Lists!AN771="","",Lists!AN771)</f>
        <v/>
      </c>
      <c r="D793" s="145" t="str">
        <f>IF(Lists!AO771="","",Lists!AO771)</f>
        <v/>
      </c>
      <c r="E793" s="135"/>
      <c r="F793" s="142" t="str">
        <f>IF(C793="","",SUMIFS('CMS Downtime'!$J$24:'CMS Downtime'!$J$1323,'CMS Downtime'!$B$24:'CMS Downtime'!$B$1323,B793,'CMS Downtime'!$C$24:'CMS Downtime'!$C$1323,C793,'CMS Downtime'!$D$24:'CMS Downtime'!$D$1323,D793))</f>
        <v/>
      </c>
      <c r="G793" s="158" t="str">
        <f t="shared" ref="G793:G856" si="12">IF($E793="","",F793/$E793)</f>
        <v/>
      </c>
      <c r="H793" s="160" t="str">
        <f>IF($C793="","",SUMIFS('CMS Downtime'!$J$24:$J$523,'CMS Downtime'!$B$24:$B$523,$B793,'CMS Downtime'!$C$24:$C$523,$C793,'CMS Downtime'!$D$24:$D$523,$D793,'CMS Downtime'!$K$24:$K$523,"Monitoring Equipment Malfunction"))</f>
        <v/>
      </c>
      <c r="I793" s="160" t="str">
        <f>IF($C793="","",SUMIFS('CMS Downtime'!$J$24:$J$523,'CMS Downtime'!$B$24:$B$523,$B793,'CMS Downtime'!$C$24:$C$523,$C793,'CMS Downtime'!$D$24:$D$523,$D793,'CMS Downtime'!$K$24:$K$523,"NonMonitoring Equipment Malfunction"))</f>
        <v/>
      </c>
      <c r="J793" s="160" t="str">
        <f>IF($C793="","",SUMIFS('CMS Downtime'!$J$24:$J$523,'CMS Downtime'!$B$24:$B$523,$B793,'CMS Downtime'!$C$24:$C$523,$C793,'CMS Downtime'!$D$24:$D$523,$D793,'CMS Downtime'!$K$24:$K$523,"Quality Assurance/Quality Control Calibrations"))</f>
        <v/>
      </c>
      <c r="K793" s="160" t="str">
        <f>IF($C793="","",SUMIFS('CMS Downtime'!$J$24:$J$523,'CMS Downtime'!$B$24:$B$523,$B793,'CMS Downtime'!$C$24:$C$523,$C793,'CMS Downtime'!$D$24:$D$523,$D793,'CMS Downtime'!$K$24:$K$523,"Other Known Causes"))</f>
        <v/>
      </c>
      <c r="L793" s="160" t="str">
        <f>IF($C793="","",SUMIFS('CMS Downtime'!$J$24:$J$523,'CMS Downtime'!$B$24:$B$523,$B793,'CMS Downtime'!$C$24:$C$523,$C793,'CMS Downtime'!$D$24:$D$523,$D793,'CMS Downtime'!$K$24:$K$523,"Other Unknown Causes"))</f>
        <v/>
      </c>
    </row>
    <row r="794" spans="2:12" s="119" customFormat="1" x14ac:dyDescent="0.25">
      <c r="B794" s="144" t="str">
        <f>IF(Lists!AM772="","",Lists!AM772)</f>
        <v/>
      </c>
      <c r="C794" s="145" t="str">
        <f>IF(Lists!AN772="","",Lists!AN772)</f>
        <v/>
      </c>
      <c r="D794" s="145" t="str">
        <f>IF(Lists!AO772="","",Lists!AO772)</f>
        <v/>
      </c>
      <c r="E794" s="135"/>
      <c r="F794" s="142" t="str">
        <f>IF(C794="","",SUMIFS('CMS Downtime'!$J$24:'CMS Downtime'!$J$1323,'CMS Downtime'!$B$24:'CMS Downtime'!$B$1323,B794,'CMS Downtime'!$C$24:'CMS Downtime'!$C$1323,C794,'CMS Downtime'!$D$24:'CMS Downtime'!$D$1323,D794))</f>
        <v/>
      </c>
      <c r="G794" s="158" t="str">
        <f t="shared" si="12"/>
        <v/>
      </c>
      <c r="H794" s="160" t="str">
        <f>IF($C794="","",SUMIFS('CMS Downtime'!$J$24:$J$523,'CMS Downtime'!$B$24:$B$523,$B794,'CMS Downtime'!$C$24:$C$523,$C794,'CMS Downtime'!$D$24:$D$523,$D794,'CMS Downtime'!$K$24:$K$523,"Monitoring Equipment Malfunction"))</f>
        <v/>
      </c>
      <c r="I794" s="160" t="str">
        <f>IF($C794="","",SUMIFS('CMS Downtime'!$J$24:$J$523,'CMS Downtime'!$B$24:$B$523,$B794,'CMS Downtime'!$C$24:$C$523,$C794,'CMS Downtime'!$D$24:$D$523,$D794,'CMS Downtime'!$K$24:$K$523,"NonMonitoring Equipment Malfunction"))</f>
        <v/>
      </c>
      <c r="J794" s="160" t="str">
        <f>IF($C794="","",SUMIFS('CMS Downtime'!$J$24:$J$523,'CMS Downtime'!$B$24:$B$523,$B794,'CMS Downtime'!$C$24:$C$523,$C794,'CMS Downtime'!$D$24:$D$523,$D794,'CMS Downtime'!$K$24:$K$523,"Quality Assurance/Quality Control Calibrations"))</f>
        <v/>
      </c>
      <c r="K794" s="160" t="str">
        <f>IF($C794="","",SUMIFS('CMS Downtime'!$J$24:$J$523,'CMS Downtime'!$B$24:$B$523,$B794,'CMS Downtime'!$C$24:$C$523,$C794,'CMS Downtime'!$D$24:$D$523,$D794,'CMS Downtime'!$K$24:$K$523,"Other Known Causes"))</f>
        <v/>
      </c>
      <c r="L794" s="160" t="str">
        <f>IF($C794="","",SUMIFS('CMS Downtime'!$J$24:$J$523,'CMS Downtime'!$B$24:$B$523,$B794,'CMS Downtime'!$C$24:$C$523,$C794,'CMS Downtime'!$D$24:$D$523,$D794,'CMS Downtime'!$K$24:$K$523,"Other Unknown Causes"))</f>
        <v/>
      </c>
    </row>
    <row r="795" spans="2:12" s="119" customFormat="1" x14ac:dyDescent="0.25">
      <c r="B795" s="144" t="str">
        <f>IF(Lists!AM773="","",Lists!AM773)</f>
        <v/>
      </c>
      <c r="C795" s="145" t="str">
        <f>IF(Lists!AN773="","",Lists!AN773)</f>
        <v/>
      </c>
      <c r="D795" s="145" t="str">
        <f>IF(Lists!AO773="","",Lists!AO773)</f>
        <v/>
      </c>
      <c r="E795" s="135"/>
      <c r="F795" s="142" t="str">
        <f>IF(C795="","",SUMIFS('CMS Downtime'!$J$24:'CMS Downtime'!$J$1323,'CMS Downtime'!$B$24:'CMS Downtime'!$B$1323,B795,'CMS Downtime'!$C$24:'CMS Downtime'!$C$1323,C795,'CMS Downtime'!$D$24:'CMS Downtime'!$D$1323,D795))</f>
        <v/>
      </c>
      <c r="G795" s="158" t="str">
        <f t="shared" si="12"/>
        <v/>
      </c>
      <c r="H795" s="160" t="str">
        <f>IF($C795="","",SUMIFS('CMS Downtime'!$J$24:$J$523,'CMS Downtime'!$B$24:$B$523,$B795,'CMS Downtime'!$C$24:$C$523,$C795,'CMS Downtime'!$D$24:$D$523,$D795,'CMS Downtime'!$K$24:$K$523,"Monitoring Equipment Malfunction"))</f>
        <v/>
      </c>
      <c r="I795" s="160" t="str">
        <f>IF($C795="","",SUMIFS('CMS Downtime'!$J$24:$J$523,'CMS Downtime'!$B$24:$B$523,$B795,'CMS Downtime'!$C$24:$C$523,$C795,'CMS Downtime'!$D$24:$D$523,$D795,'CMS Downtime'!$K$24:$K$523,"NonMonitoring Equipment Malfunction"))</f>
        <v/>
      </c>
      <c r="J795" s="160" t="str">
        <f>IF($C795="","",SUMIFS('CMS Downtime'!$J$24:$J$523,'CMS Downtime'!$B$24:$B$523,$B795,'CMS Downtime'!$C$24:$C$523,$C795,'CMS Downtime'!$D$24:$D$523,$D795,'CMS Downtime'!$K$24:$K$523,"Quality Assurance/Quality Control Calibrations"))</f>
        <v/>
      </c>
      <c r="K795" s="160" t="str">
        <f>IF($C795="","",SUMIFS('CMS Downtime'!$J$24:$J$523,'CMS Downtime'!$B$24:$B$523,$B795,'CMS Downtime'!$C$24:$C$523,$C795,'CMS Downtime'!$D$24:$D$523,$D795,'CMS Downtime'!$K$24:$K$523,"Other Known Causes"))</f>
        <v/>
      </c>
      <c r="L795" s="160" t="str">
        <f>IF($C795="","",SUMIFS('CMS Downtime'!$J$24:$J$523,'CMS Downtime'!$B$24:$B$523,$B795,'CMS Downtime'!$C$24:$C$523,$C795,'CMS Downtime'!$D$24:$D$523,$D795,'CMS Downtime'!$K$24:$K$523,"Other Unknown Causes"))</f>
        <v/>
      </c>
    </row>
    <row r="796" spans="2:12" s="119" customFormat="1" x14ac:dyDescent="0.25">
      <c r="B796" s="144" t="str">
        <f>IF(Lists!AM774="","",Lists!AM774)</f>
        <v/>
      </c>
      <c r="C796" s="145" t="str">
        <f>IF(Lists!AN774="","",Lists!AN774)</f>
        <v/>
      </c>
      <c r="D796" s="145" t="str">
        <f>IF(Lists!AO774="","",Lists!AO774)</f>
        <v/>
      </c>
      <c r="E796" s="135"/>
      <c r="F796" s="142" t="str">
        <f>IF(C796="","",SUMIFS('CMS Downtime'!$J$24:'CMS Downtime'!$J$1323,'CMS Downtime'!$B$24:'CMS Downtime'!$B$1323,B796,'CMS Downtime'!$C$24:'CMS Downtime'!$C$1323,C796,'CMS Downtime'!$D$24:'CMS Downtime'!$D$1323,D796))</f>
        <v/>
      </c>
      <c r="G796" s="158" t="str">
        <f t="shared" si="12"/>
        <v/>
      </c>
      <c r="H796" s="160" t="str">
        <f>IF($C796="","",SUMIFS('CMS Downtime'!$J$24:$J$523,'CMS Downtime'!$B$24:$B$523,$B796,'CMS Downtime'!$C$24:$C$523,$C796,'CMS Downtime'!$D$24:$D$523,$D796,'CMS Downtime'!$K$24:$K$523,"Monitoring Equipment Malfunction"))</f>
        <v/>
      </c>
      <c r="I796" s="160" t="str">
        <f>IF($C796="","",SUMIFS('CMS Downtime'!$J$24:$J$523,'CMS Downtime'!$B$24:$B$523,$B796,'CMS Downtime'!$C$24:$C$523,$C796,'CMS Downtime'!$D$24:$D$523,$D796,'CMS Downtime'!$K$24:$K$523,"NonMonitoring Equipment Malfunction"))</f>
        <v/>
      </c>
      <c r="J796" s="160" t="str">
        <f>IF($C796="","",SUMIFS('CMS Downtime'!$J$24:$J$523,'CMS Downtime'!$B$24:$B$523,$B796,'CMS Downtime'!$C$24:$C$523,$C796,'CMS Downtime'!$D$24:$D$523,$D796,'CMS Downtime'!$K$24:$K$523,"Quality Assurance/Quality Control Calibrations"))</f>
        <v/>
      </c>
      <c r="K796" s="160" t="str">
        <f>IF($C796="","",SUMIFS('CMS Downtime'!$J$24:$J$523,'CMS Downtime'!$B$24:$B$523,$B796,'CMS Downtime'!$C$24:$C$523,$C796,'CMS Downtime'!$D$24:$D$523,$D796,'CMS Downtime'!$K$24:$K$523,"Other Known Causes"))</f>
        <v/>
      </c>
      <c r="L796" s="160" t="str">
        <f>IF($C796="","",SUMIFS('CMS Downtime'!$J$24:$J$523,'CMS Downtime'!$B$24:$B$523,$B796,'CMS Downtime'!$C$24:$C$523,$C796,'CMS Downtime'!$D$24:$D$523,$D796,'CMS Downtime'!$K$24:$K$523,"Other Unknown Causes"))</f>
        <v/>
      </c>
    </row>
    <row r="797" spans="2:12" s="119" customFormat="1" x14ac:dyDescent="0.25">
      <c r="B797" s="144" t="str">
        <f>IF(Lists!AM775="","",Lists!AM775)</f>
        <v/>
      </c>
      <c r="C797" s="145" t="str">
        <f>IF(Lists!AN775="","",Lists!AN775)</f>
        <v/>
      </c>
      <c r="D797" s="145" t="str">
        <f>IF(Lists!AO775="","",Lists!AO775)</f>
        <v/>
      </c>
      <c r="E797" s="135"/>
      <c r="F797" s="142" t="str">
        <f>IF(C797="","",SUMIFS('CMS Downtime'!$J$24:'CMS Downtime'!$J$1323,'CMS Downtime'!$B$24:'CMS Downtime'!$B$1323,B797,'CMS Downtime'!$C$24:'CMS Downtime'!$C$1323,C797,'CMS Downtime'!$D$24:'CMS Downtime'!$D$1323,D797))</f>
        <v/>
      </c>
      <c r="G797" s="158" t="str">
        <f t="shared" si="12"/>
        <v/>
      </c>
      <c r="H797" s="160" t="str">
        <f>IF($C797="","",SUMIFS('CMS Downtime'!$J$24:$J$523,'CMS Downtime'!$B$24:$B$523,$B797,'CMS Downtime'!$C$24:$C$523,$C797,'CMS Downtime'!$D$24:$D$523,$D797,'CMS Downtime'!$K$24:$K$523,"Monitoring Equipment Malfunction"))</f>
        <v/>
      </c>
      <c r="I797" s="160" t="str">
        <f>IF($C797="","",SUMIFS('CMS Downtime'!$J$24:$J$523,'CMS Downtime'!$B$24:$B$523,$B797,'CMS Downtime'!$C$24:$C$523,$C797,'CMS Downtime'!$D$24:$D$523,$D797,'CMS Downtime'!$K$24:$K$523,"NonMonitoring Equipment Malfunction"))</f>
        <v/>
      </c>
      <c r="J797" s="160" t="str">
        <f>IF($C797="","",SUMIFS('CMS Downtime'!$J$24:$J$523,'CMS Downtime'!$B$24:$B$523,$B797,'CMS Downtime'!$C$24:$C$523,$C797,'CMS Downtime'!$D$24:$D$523,$D797,'CMS Downtime'!$K$24:$K$523,"Quality Assurance/Quality Control Calibrations"))</f>
        <v/>
      </c>
      <c r="K797" s="160" t="str">
        <f>IF($C797="","",SUMIFS('CMS Downtime'!$J$24:$J$523,'CMS Downtime'!$B$24:$B$523,$B797,'CMS Downtime'!$C$24:$C$523,$C797,'CMS Downtime'!$D$24:$D$523,$D797,'CMS Downtime'!$K$24:$K$523,"Other Known Causes"))</f>
        <v/>
      </c>
      <c r="L797" s="160" t="str">
        <f>IF($C797="","",SUMIFS('CMS Downtime'!$J$24:$J$523,'CMS Downtime'!$B$24:$B$523,$B797,'CMS Downtime'!$C$24:$C$523,$C797,'CMS Downtime'!$D$24:$D$523,$D797,'CMS Downtime'!$K$24:$K$523,"Other Unknown Causes"))</f>
        <v/>
      </c>
    </row>
    <row r="798" spans="2:12" s="119" customFormat="1" x14ac:dyDescent="0.25">
      <c r="B798" s="144" t="str">
        <f>IF(Lists!AM776="","",Lists!AM776)</f>
        <v/>
      </c>
      <c r="C798" s="145" t="str">
        <f>IF(Lists!AN776="","",Lists!AN776)</f>
        <v/>
      </c>
      <c r="D798" s="145" t="str">
        <f>IF(Lists!AO776="","",Lists!AO776)</f>
        <v/>
      </c>
      <c r="E798" s="135"/>
      <c r="F798" s="142" t="str">
        <f>IF(C798="","",SUMIFS('CMS Downtime'!$J$24:'CMS Downtime'!$J$1323,'CMS Downtime'!$B$24:'CMS Downtime'!$B$1323,B798,'CMS Downtime'!$C$24:'CMS Downtime'!$C$1323,C798,'CMS Downtime'!$D$24:'CMS Downtime'!$D$1323,D798))</f>
        <v/>
      </c>
      <c r="G798" s="158" t="str">
        <f t="shared" si="12"/>
        <v/>
      </c>
      <c r="H798" s="160" t="str">
        <f>IF($C798="","",SUMIFS('CMS Downtime'!$J$24:$J$523,'CMS Downtime'!$B$24:$B$523,$B798,'CMS Downtime'!$C$24:$C$523,$C798,'CMS Downtime'!$D$24:$D$523,$D798,'CMS Downtime'!$K$24:$K$523,"Monitoring Equipment Malfunction"))</f>
        <v/>
      </c>
      <c r="I798" s="160" t="str">
        <f>IF($C798="","",SUMIFS('CMS Downtime'!$J$24:$J$523,'CMS Downtime'!$B$24:$B$523,$B798,'CMS Downtime'!$C$24:$C$523,$C798,'CMS Downtime'!$D$24:$D$523,$D798,'CMS Downtime'!$K$24:$K$523,"NonMonitoring Equipment Malfunction"))</f>
        <v/>
      </c>
      <c r="J798" s="160" t="str">
        <f>IF($C798="","",SUMIFS('CMS Downtime'!$J$24:$J$523,'CMS Downtime'!$B$24:$B$523,$B798,'CMS Downtime'!$C$24:$C$523,$C798,'CMS Downtime'!$D$24:$D$523,$D798,'CMS Downtime'!$K$24:$K$523,"Quality Assurance/Quality Control Calibrations"))</f>
        <v/>
      </c>
      <c r="K798" s="160" t="str">
        <f>IF($C798="","",SUMIFS('CMS Downtime'!$J$24:$J$523,'CMS Downtime'!$B$24:$B$523,$B798,'CMS Downtime'!$C$24:$C$523,$C798,'CMS Downtime'!$D$24:$D$523,$D798,'CMS Downtime'!$K$24:$K$523,"Other Known Causes"))</f>
        <v/>
      </c>
      <c r="L798" s="160" t="str">
        <f>IF($C798="","",SUMIFS('CMS Downtime'!$J$24:$J$523,'CMS Downtime'!$B$24:$B$523,$B798,'CMS Downtime'!$C$24:$C$523,$C798,'CMS Downtime'!$D$24:$D$523,$D798,'CMS Downtime'!$K$24:$K$523,"Other Unknown Causes"))</f>
        <v/>
      </c>
    </row>
    <row r="799" spans="2:12" s="119" customFormat="1" x14ac:dyDescent="0.25">
      <c r="B799" s="144" t="str">
        <f>IF(Lists!AM777="","",Lists!AM777)</f>
        <v/>
      </c>
      <c r="C799" s="145" t="str">
        <f>IF(Lists!AN777="","",Lists!AN777)</f>
        <v/>
      </c>
      <c r="D799" s="145" t="str">
        <f>IF(Lists!AO777="","",Lists!AO777)</f>
        <v/>
      </c>
      <c r="E799" s="135"/>
      <c r="F799" s="142" t="str">
        <f>IF(C799="","",SUMIFS('CMS Downtime'!$J$24:'CMS Downtime'!$J$1323,'CMS Downtime'!$B$24:'CMS Downtime'!$B$1323,B799,'CMS Downtime'!$C$24:'CMS Downtime'!$C$1323,C799,'CMS Downtime'!$D$24:'CMS Downtime'!$D$1323,D799))</f>
        <v/>
      </c>
      <c r="G799" s="158" t="str">
        <f t="shared" si="12"/>
        <v/>
      </c>
      <c r="H799" s="160" t="str">
        <f>IF($C799="","",SUMIFS('CMS Downtime'!$J$24:$J$523,'CMS Downtime'!$B$24:$B$523,$B799,'CMS Downtime'!$C$24:$C$523,$C799,'CMS Downtime'!$D$24:$D$523,$D799,'CMS Downtime'!$K$24:$K$523,"Monitoring Equipment Malfunction"))</f>
        <v/>
      </c>
      <c r="I799" s="160" t="str">
        <f>IF($C799="","",SUMIFS('CMS Downtime'!$J$24:$J$523,'CMS Downtime'!$B$24:$B$523,$B799,'CMS Downtime'!$C$24:$C$523,$C799,'CMS Downtime'!$D$24:$D$523,$D799,'CMS Downtime'!$K$24:$K$523,"NonMonitoring Equipment Malfunction"))</f>
        <v/>
      </c>
      <c r="J799" s="160" t="str">
        <f>IF($C799="","",SUMIFS('CMS Downtime'!$J$24:$J$523,'CMS Downtime'!$B$24:$B$523,$B799,'CMS Downtime'!$C$24:$C$523,$C799,'CMS Downtime'!$D$24:$D$523,$D799,'CMS Downtime'!$K$24:$K$523,"Quality Assurance/Quality Control Calibrations"))</f>
        <v/>
      </c>
      <c r="K799" s="160" t="str">
        <f>IF($C799="","",SUMIFS('CMS Downtime'!$J$24:$J$523,'CMS Downtime'!$B$24:$B$523,$B799,'CMS Downtime'!$C$24:$C$523,$C799,'CMS Downtime'!$D$24:$D$523,$D799,'CMS Downtime'!$K$24:$K$523,"Other Known Causes"))</f>
        <v/>
      </c>
      <c r="L799" s="160" t="str">
        <f>IF($C799="","",SUMIFS('CMS Downtime'!$J$24:$J$523,'CMS Downtime'!$B$24:$B$523,$B799,'CMS Downtime'!$C$24:$C$523,$C799,'CMS Downtime'!$D$24:$D$523,$D799,'CMS Downtime'!$K$24:$K$523,"Other Unknown Causes"))</f>
        <v/>
      </c>
    </row>
    <row r="800" spans="2:12" s="119" customFormat="1" x14ac:dyDescent="0.25">
      <c r="B800" s="144" t="str">
        <f>IF(Lists!AM778="","",Lists!AM778)</f>
        <v/>
      </c>
      <c r="C800" s="145" t="str">
        <f>IF(Lists!AN778="","",Lists!AN778)</f>
        <v/>
      </c>
      <c r="D800" s="145" t="str">
        <f>IF(Lists!AO778="","",Lists!AO778)</f>
        <v/>
      </c>
      <c r="E800" s="135"/>
      <c r="F800" s="142" t="str">
        <f>IF(C800="","",SUMIFS('CMS Downtime'!$J$24:'CMS Downtime'!$J$1323,'CMS Downtime'!$B$24:'CMS Downtime'!$B$1323,B800,'CMS Downtime'!$C$24:'CMS Downtime'!$C$1323,C800,'CMS Downtime'!$D$24:'CMS Downtime'!$D$1323,D800))</f>
        <v/>
      </c>
      <c r="G800" s="158" t="str">
        <f t="shared" si="12"/>
        <v/>
      </c>
      <c r="H800" s="160" t="str">
        <f>IF($C800="","",SUMIFS('CMS Downtime'!$J$24:$J$523,'CMS Downtime'!$B$24:$B$523,$B800,'CMS Downtime'!$C$24:$C$523,$C800,'CMS Downtime'!$D$24:$D$523,$D800,'CMS Downtime'!$K$24:$K$523,"Monitoring Equipment Malfunction"))</f>
        <v/>
      </c>
      <c r="I800" s="160" t="str">
        <f>IF($C800="","",SUMIFS('CMS Downtime'!$J$24:$J$523,'CMS Downtime'!$B$24:$B$523,$B800,'CMS Downtime'!$C$24:$C$523,$C800,'CMS Downtime'!$D$24:$D$523,$D800,'CMS Downtime'!$K$24:$K$523,"NonMonitoring Equipment Malfunction"))</f>
        <v/>
      </c>
      <c r="J800" s="160" t="str">
        <f>IF($C800="","",SUMIFS('CMS Downtime'!$J$24:$J$523,'CMS Downtime'!$B$24:$B$523,$B800,'CMS Downtime'!$C$24:$C$523,$C800,'CMS Downtime'!$D$24:$D$523,$D800,'CMS Downtime'!$K$24:$K$523,"Quality Assurance/Quality Control Calibrations"))</f>
        <v/>
      </c>
      <c r="K800" s="160" t="str">
        <f>IF($C800="","",SUMIFS('CMS Downtime'!$J$24:$J$523,'CMS Downtime'!$B$24:$B$523,$B800,'CMS Downtime'!$C$24:$C$523,$C800,'CMS Downtime'!$D$24:$D$523,$D800,'CMS Downtime'!$K$24:$K$523,"Other Known Causes"))</f>
        <v/>
      </c>
      <c r="L800" s="160" t="str">
        <f>IF($C800="","",SUMIFS('CMS Downtime'!$J$24:$J$523,'CMS Downtime'!$B$24:$B$523,$B800,'CMS Downtime'!$C$24:$C$523,$C800,'CMS Downtime'!$D$24:$D$523,$D800,'CMS Downtime'!$K$24:$K$523,"Other Unknown Causes"))</f>
        <v/>
      </c>
    </row>
    <row r="801" spans="2:12" s="119" customFormat="1" x14ac:dyDescent="0.25">
      <c r="B801" s="144" t="str">
        <f>IF(Lists!AM779="","",Lists!AM779)</f>
        <v/>
      </c>
      <c r="C801" s="145" t="str">
        <f>IF(Lists!AN779="","",Lists!AN779)</f>
        <v/>
      </c>
      <c r="D801" s="145" t="str">
        <f>IF(Lists!AO779="","",Lists!AO779)</f>
        <v/>
      </c>
      <c r="E801" s="135"/>
      <c r="F801" s="142" t="str">
        <f>IF(C801="","",SUMIFS('CMS Downtime'!$J$24:'CMS Downtime'!$J$1323,'CMS Downtime'!$B$24:'CMS Downtime'!$B$1323,B801,'CMS Downtime'!$C$24:'CMS Downtime'!$C$1323,C801,'CMS Downtime'!$D$24:'CMS Downtime'!$D$1323,D801))</f>
        <v/>
      </c>
      <c r="G801" s="158" t="str">
        <f t="shared" si="12"/>
        <v/>
      </c>
      <c r="H801" s="160" t="str">
        <f>IF($C801="","",SUMIFS('CMS Downtime'!$J$24:$J$523,'CMS Downtime'!$B$24:$B$523,$B801,'CMS Downtime'!$C$24:$C$523,$C801,'CMS Downtime'!$D$24:$D$523,$D801,'CMS Downtime'!$K$24:$K$523,"Monitoring Equipment Malfunction"))</f>
        <v/>
      </c>
      <c r="I801" s="160" t="str">
        <f>IF($C801="","",SUMIFS('CMS Downtime'!$J$24:$J$523,'CMS Downtime'!$B$24:$B$523,$B801,'CMS Downtime'!$C$24:$C$523,$C801,'CMS Downtime'!$D$24:$D$523,$D801,'CMS Downtime'!$K$24:$K$523,"NonMonitoring Equipment Malfunction"))</f>
        <v/>
      </c>
      <c r="J801" s="160" t="str">
        <f>IF($C801="","",SUMIFS('CMS Downtime'!$J$24:$J$523,'CMS Downtime'!$B$24:$B$523,$B801,'CMS Downtime'!$C$24:$C$523,$C801,'CMS Downtime'!$D$24:$D$523,$D801,'CMS Downtime'!$K$24:$K$523,"Quality Assurance/Quality Control Calibrations"))</f>
        <v/>
      </c>
      <c r="K801" s="160" t="str">
        <f>IF($C801="","",SUMIFS('CMS Downtime'!$J$24:$J$523,'CMS Downtime'!$B$24:$B$523,$B801,'CMS Downtime'!$C$24:$C$523,$C801,'CMS Downtime'!$D$24:$D$523,$D801,'CMS Downtime'!$K$24:$K$523,"Other Known Causes"))</f>
        <v/>
      </c>
      <c r="L801" s="160" t="str">
        <f>IF($C801="","",SUMIFS('CMS Downtime'!$J$24:$J$523,'CMS Downtime'!$B$24:$B$523,$B801,'CMS Downtime'!$C$24:$C$523,$C801,'CMS Downtime'!$D$24:$D$523,$D801,'CMS Downtime'!$K$24:$K$523,"Other Unknown Causes"))</f>
        <v/>
      </c>
    </row>
    <row r="802" spans="2:12" s="119" customFormat="1" x14ac:dyDescent="0.25">
      <c r="B802" s="144" t="str">
        <f>IF(Lists!AM780="","",Lists!AM780)</f>
        <v/>
      </c>
      <c r="C802" s="145" t="str">
        <f>IF(Lists!AN780="","",Lists!AN780)</f>
        <v/>
      </c>
      <c r="D802" s="145" t="str">
        <f>IF(Lists!AO780="","",Lists!AO780)</f>
        <v/>
      </c>
      <c r="E802" s="135"/>
      <c r="F802" s="142" t="str">
        <f>IF(C802="","",SUMIFS('CMS Downtime'!$J$24:'CMS Downtime'!$J$1323,'CMS Downtime'!$B$24:'CMS Downtime'!$B$1323,B802,'CMS Downtime'!$C$24:'CMS Downtime'!$C$1323,C802,'CMS Downtime'!$D$24:'CMS Downtime'!$D$1323,D802))</f>
        <v/>
      </c>
      <c r="G802" s="158" t="str">
        <f t="shared" si="12"/>
        <v/>
      </c>
      <c r="H802" s="160" t="str">
        <f>IF($C802="","",SUMIFS('CMS Downtime'!$J$24:$J$523,'CMS Downtime'!$B$24:$B$523,$B802,'CMS Downtime'!$C$24:$C$523,$C802,'CMS Downtime'!$D$24:$D$523,$D802,'CMS Downtime'!$K$24:$K$523,"Monitoring Equipment Malfunction"))</f>
        <v/>
      </c>
      <c r="I802" s="160" t="str">
        <f>IF($C802="","",SUMIFS('CMS Downtime'!$J$24:$J$523,'CMS Downtime'!$B$24:$B$523,$B802,'CMS Downtime'!$C$24:$C$523,$C802,'CMS Downtime'!$D$24:$D$523,$D802,'CMS Downtime'!$K$24:$K$523,"NonMonitoring Equipment Malfunction"))</f>
        <v/>
      </c>
      <c r="J802" s="160" t="str">
        <f>IF($C802="","",SUMIFS('CMS Downtime'!$J$24:$J$523,'CMS Downtime'!$B$24:$B$523,$B802,'CMS Downtime'!$C$24:$C$523,$C802,'CMS Downtime'!$D$24:$D$523,$D802,'CMS Downtime'!$K$24:$K$523,"Quality Assurance/Quality Control Calibrations"))</f>
        <v/>
      </c>
      <c r="K802" s="160" t="str">
        <f>IF($C802="","",SUMIFS('CMS Downtime'!$J$24:$J$523,'CMS Downtime'!$B$24:$B$523,$B802,'CMS Downtime'!$C$24:$C$523,$C802,'CMS Downtime'!$D$24:$D$523,$D802,'CMS Downtime'!$K$24:$K$523,"Other Known Causes"))</f>
        <v/>
      </c>
      <c r="L802" s="160" t="str">
        <f>IF($C802="","",SUMIFS('CMS Downtime'!$J$24:$J$523,'CMS Downtime'!$B$24:$B$523,$B802,'CMS Downtime'!$C$24:$C$523,$C802,'CMS Downtime'!$D$24:$D$523,$D802,'CMS Downtime'!$K$24:$K$523,"Other Unknown Causes"))</f>
        <v/>
      </c>
    </row>
    <row r="803" spans="2:12" s="119" customFormat="1" x14ac:dyDescent="0.25">
      <c r="B803" s="144" t="str">
        <f>IF(Lists!AM781="","",Lists!AM781)</f>
        <v/>
      </c>
      <c r="C803" s="145" t="str">
        <f>IF(Lists!AN781="","",Lists!AN781)</f>
        <v/>
      </c>
      <c r="D803" s="145" t="str">
        <f>IF(Lists!AO781="","",Lists!AO781)</f>
        <v/>
      </c>
      <c r="E803" s="135"/>
      <c r="F803" s="142" t="str">
        <f>IF(C803="","",SUMIFS('CMS Downtime'!$J$24:'CMS Downtime'!$J$1323,'CMS Downtime'!$B$24:'CMS Downtime'!$B$1323,B803,'CMS Downtime'!$C$24:'CMS Downtime'!$C$1323,C803,'CMS Downtime'!$D$24:'CMS Downtime'!$D$1323,D803))</f>
        <v/>
      </c>
      <c r="G803" s="158" t="str">
        <f t="shared" si="12"/>
        <v/>
      </c>
      <c r="H803" s="160" t="str">
        <f>IF($C803="","",SUMIFS('CMS Downtime'!$J$24:$J$523,'CMS Downtime'!$B$24:$B$523,$B803,'CMS Downtime'!$C$24:$C$523,$C803,'CMS Downtime'!$D$24:$D$523,$D803,'CMS Downtime'!$K$24:$K$523,"Monitoring Equipment Malfunction"))</f>
        <v/>
      </c>
      <c r="I803" s="160" t="str">
        <f>IF($C803="","",SUMIFS('CMS Downtime'!$J$24:$J$523,'CMS Downtime'!$B$24:$B$523,$B803,'CMS Downtime'!$C$24:$C$523,$C803,'CMS Downtime'!$D$24:$D$523,$D803,'CMS Downtime'!$K$24:$K$523,"NonMonitoring Equipment Malfunction"))</f>
        <v/>
      </c>
      <c r="J803" s="160" t="str">
        <f>IF($C803="","",SUMIFS('CMS Downtime'!$J$24:$J$523,'CMS Downtime'!$B$24:$B$523,$B803,'CMS Downtime'!$C$24:$C$523,$C803,'CMS Downtime'!$D$24:$D$523,$D803,'CMS Downtime'!$K$24:$K$523,"Quality Assurance/Quality Control Calibrations"))</f>
        <v/>
      </c>
      <c r="K803" s="160" t="str">
        <f>IF($C803="","",SUMIFS('CMS Downtime'!$J$24:$J$523,'CMS Downtime'!$B$24:$B$523,$B803,'CMS Downtime'!$C$24:$C$523,$C803,'CMS Downtime'!$D$24:$D$523,$D803,'CMS Downtime'!$K$24:$K$523,"Other Known Causes"))</f>
        <v/>
      </c>
      <c r="L803" s="160" t="str">
        <f>IF($C803="","",SUMIFS('CMS Downtime'!$J$24:$J$523,'CMS Downtime'!$B$24:$B$523,$B803,'CMS Downtime'!$C$24:$C$523,$C803,'CMS Downtime'!$D$24:$D$523,$D803,'CMS Downtime'!$K$24:$K$523,"Other Unknown Causes"))</f>
        <v/>
      </c>
    </row>
    <row r="804" spans="2:12" s="119" customFormat="1" x14ac:dyDescent="0.25">
      <c r="B804" s="144" t="str">
        <f>IF(Lists!AM782="","",Lists!AM782)</f>
        <v/>
      </c>
      <c r="C804" s="145" t="str">
        <f>IF(Lists!AN782="","",Lists!AN782)</f>
        <v/>
      </c>
      <c r="D804" s="145" t="str">
        <f>IF(Lists!AO782="","",Lists!AO782)</f>
        <v/>
      </c>
      <c r="E804" s="135"/>
      <c r="F804" s="142" t="str">
        <f>IF(C804="","",SUMIFS('CMS Downtime'!$J$24:'CMS Downtime'!$J$1323,'CMS Downtime'!$B$24:'CMS Downtime'!$B$1323,B804,'CMS Downtime'!$C$24:'CMS Downtime'!$C$1323,C804,'CMS Downtime'!$D$24:'CMS Downtime'!$D$1323,D804))</f>
        <v/>
      </c>
      <c r="G804" s="158" t="str">
        <f t="shared" si="12"/>
        <v/>
      </c>
      <c r="H804" s="160" t="str">
        <f>IF($C804="","",SUMIFS('CMS Downtime'!$J$24:$J$523,'CMS Downtime'!$B$24:$B$523,$B804,'CMS Downtime'!$C$24:$C$523,$C804,'CMS Downtime'!$D$24:$D$523,$D804,'CMS Downtime'!$K$24:$K$523,"Monitoring Equipment Malfunction"))</f>
        <v/>
      </c>
      <c r="I804" s="160" t="str">
        <f>IF($C804="","",SUMIFS('CMS Downtime'!$J$24:$J$523,'CMS Downtime'!$B$24:$B$523,$B804,'CMS Downtime'!$C$24:$C$523,$C804,'CMS Downtime'!$D$24:$D$523,$D804,'CMS Downtime'!$K$24:$K$523,"NonMonitoring Equipment Malfunction"))</f>
        <v/>
      </c>
      <c r="J804" s="160" t="str">
        <f>IF($C804="","",SUMIFS('CMS Downtime'!$J$24:$J$523,'CMS Downtime'!$B$24:$B$523,$B804,'CMS Downtime'!$C$24:$C$523,$C804,'CMS Downtime'!$D$24:$D$523,$D804,'CMS Downtime'!$K$24:$K$523,"Quality Assurance/Quality Control Calibrations"))</f>
        <v/>
      </c>
      <c r="K804" s="160" t="str">
        <f>IF($C804="","",SUMIFS('CMS Downtime'!$J$24:$J$523,'CMS Downtime'!$B$24:$B$523,$B804,'CMS Downtime'!$C$24:$C$523,$C804,'CMS Downtime'!$D$24:$D$523,$D804,'CMS Downtime'!$K$24:$K$523,"Other Known Causes"))</f>
        <v/>
      </c>
      <c r="L804" s="160" t="str">
        <f>IF($C804="","",SUMIFS('CMS Downtime'!$J$24:$J$523,'CMS Downtime'!$B$24:$B$523,$B804,'CMS Downtime'!$C$24:$C$523,$C804,'CMS Downtime'!$D$24:$D$523,$D804,'CMS Downtime'!$K$24:$K$523,"Other Unknown Causes"))</f>
        <v/>
      </c>
    </row>
    <row r="805" spans="2:12" s="119" customFormat="1" x14ac:dyDescent="0.25">
      <c r="B805" s="144" t="str">
        <f>IF(Lists!AM783="","",Lists!AM783)</f>
        <v/>
      </c>
      <c r="C805" s="145" t="str">
        <f>IF(Lists!AN783="","",Lists!AN783)</f>
        <v/>
      </c>
      <c r="D805" s="145" t="str">
        <f>IF(Lists!AO783="","",Lists!AO783)</f>
        <v/>
      </c>
      <c r="E805" s="135"/>
      <c r="F805" s="142" t="str">
        <f>IF(C805="","",SUMIFS('CMS Downtime'!$J$24:'CMS Downtime'!$J$1323,'CMS Downtime'!$B$24:'CMS Downtime'!$B$1323,B805,'CMS Downtime'!$C$24:'CMS Downtime'!$C$1323,C805,'CMS Downtime'!$D$24:'CMS Downtime'!$D$1323,D805))</f>
        <v/>
      </c>
      <c r="G805" s="158" t="str">
        <f t="shared" si="12"/>
        <v/>
      </c>
      <c r="H805" s="160" t="str">
        <f>IF($C805="","",SUMIFS('CMS Downtime'!$J$24:$J$523,'CMS Downtime'!$B$24:$B$523,$B805,'CMS Downtime'!$C$24:$C$523,$C805,'CMS Downtime'!$D$24:$D$523,$D805,'CMS Downtime'!$K$24:$K$523,"Monitoring Equipment Malfunction"))</f>
        <v/>
      </c>
      <c r="I805" s="160" t="str">
        <f>IF($C805="","",SUMIFS('CMS Downtime'!$J$24:$J$523,'CMS Downtime'!$B$24:$B$523,$B805,'CMS Downtime'!$C$24:$C$523,$C805,'CMS Downtime'!$D$24:$D$523,$D805,'CMS Downtime'!$K$24:$K$523,"NonMonitoring Equipment Malfunction"))</f>
        <v/>
      </c>
      <c r="J805" s="160" t="str">
        <f>IF($C805="","",SUMIFS('CMS Downtime'!$J$24:$J$523,'CMS Downtime'!$B$24:$B$523,$B805,'CMS Downtime'!$C$24:$C$523,$C805,'CMS Downtime'!$D$24:$D$523,$D805,'CMS Downtime'!$K$24:$K$523,"Quality Assurance/Quality Control Calibrations"))</f>
        <v/>
      </c>
      <c r="K805" s="160" t="str">
        <f>IF($C805="","",SUMIFS('CMS Downtime'!$J$24:$J$523,'CMS Downtime'!$B$24:$B$523,$B805,'CMS Downtime'!$C$24:$C$523,$C805,'CMS Downtime'!$D$24:$D$523,$D805,'CMS Downtime'!$K$24:$K$523,"Other Known Causes"))</f>
        <v/>
      </c>
      <c r="L805" s="160" t="str">
        <f>IF($C805="","",SUMIFS('CMS Downtime'!$J$24:$J$523,'CMS Downtime'!$B$24:$B$523,$B805,'CMS Downtime'!$C$24:$C$523,$C805,'CMS Downtime'!$D$24:$D$523,$D805,'CMS Downtime'!$K$24:$K$523,"Other Unknown Causes"))</f>
        <v/>
      </c>
    </row>
    <row r="806" spans="2:12" s="119" customFormat="1" x14ac:dyDescent="0.25">
      <c r="B806" s="144" t="str">
        <f>IF(Lists!AM784="","",Lists!AM784)</f>
        <v/>
      </c>
      <c r="C806" s="145" t="str">
        <f>IF(Lists!AN784="","",Lists!AN784)</f>
        <v/>
      </c>
      <c r="D806" s="145" t="str">
        <f>IF(Lists!AO784="","",Lists!AO784)</f>
        <v/>
      </c>
      <c r="E806" s="135"/>
      <c r="F806" s="142" t="str">
        <f>IF(C806="","",SUMIFS('CMS Downtime'!$J$24:'CMS Downtime'!$J$1323,'CMS Downtime'!$B$24:'CMS Downtime'!$B$1323,B806,'CMS Downtime'!$C$24:'CMS Downtime'!$C$1323,C806,'CMS Downtime'!$D$24:'CMS Downtime'!$D$1323,D806))</f>
        <v/>
      </c>
      <c r="G806" s="158" t="str">
        <f t="shared" si="12"/>
        <v/>
      </c>
      <c r="H806" s="160" t="str">
        <f>IF($C806="","",SUMIFS('CMS Downtime'!$J$24:$J$523,'CMS Downtime'!$B$24:$B$523,$B806,'CMS Downtime'!$C$24:$C$523,$C806,'CMS Downtime'!$D$24:$D$523,$D806,'CMS Downtime'!$K$24:$K$523,"Monitoring Equipment Malfunction"))</f>
        <v/>
      </c>
      <c r="I806" s="160" t="str">
        <f>IF($C806="","",SUMIFS('CMS Downtime'!$J$24:$J$523,'CMS Downtime'!$B$24:$B$523,$B806,'CMS Downtime'!$C$24:$C$523,$C806,'CMS Downtime'!$D$24:$D$523,$D806,'CMS Downtime'!$K$24:$K$523,"NonMonitoring Equipment Malfunction"))</f>
        <v/>
      </c>
      <c r="J806" s="160" t="str">
        <f>IF($C806="","",SUMIFS('CMS Downtime'!$J$24:$J$523,'CMS Downtime'!$B$24:$B$523,$B806,'CMS Downtime'!$C$24:$C$523,$C806,'CMS Downtime'!$D$24:$D$523,$D806,'CMS Downtime'!$K$24:$K$523,"Quality Assurance/Quality Control Calibrations"))</f>
        <v/>
      </c>
      <c r="K806" s="160" t="str">
        <f>IF($C806="","",SUMIFS('CMS Downtime'!$J$24:$J$523,'CMS Downtime'!$B$24:$B$523,$B806,'CMS Downtime'!$C$24:$C$523,$C806,'CMS Downtime'!$D$24:$D$523,$D806,'CMS Downtime'!$K$24:$K$523,"Other Known Causes"))</f>
        <v/>
      </c>
      <c r="L806" s="160" t="str">
        <f>IF($C806="","",SUMIFS('CMS Downtime'!$J$24:$J$523,'CMS Downtime'!$B$24:$B$523,$B806,'CMS Downtime'!$C$24:$C$523,$C806,'CMS Downtime'!$D$24:$D$523,$D806,'CMS Downtime'!$K$24:$K$523,"Other Unknown Causes"))</f>
        <v/>
      </c>
    </row>
    <row r="807" spans="2:12" s="119" customFormat="1" x14ac:dyDescent="0.25">
      <c r="B807" s="144" t="str">
        <f>IF(Lists!AM785="","",Lists!AM785)</f>
        <v/>
      </c>
      <c r="C807" s="145" t="str">
        <f>IF(Lists!AN785="","",Lists!AN785)</f>
        <v/>
      </c>
      <c r="D807" s="145" t="str">
        <f>IF(Lists!AO785="","",Lists!AO785)</f>
        <v/>
      </c>
      <c r="E807" s="135"/>
      <c r="F807" s="142" t="str">
        <f>IF(C807="","",SUMIFS('CMS Downtime'!$J$24:'CMS Downtime'!$J$1323,'CMS Downtime'!$B$24:'CMS Downtime'!$B$1323,B807,'CMS Downtime'!$C$24:'CMS Downtime'!$C$1323,C807,'CMS Downtime'!$D$24:'CMS Downtime'!$D$1323,D807))</f>
        <v/>
      </c>
      <c r="G807" s="158" t="str">
        <f t="shared" si="12"/>
        <v/>
      </c>
      <c r="H807" s="160" t="str">
        <f>IF($C807="","",SUMIFS('CMS Downtime'!$J$24:$J$523,'CMS Downtime'!$B$24:$B$523,$B807,'CMS Downtime'!$C$24:$C$523,$C807,'CMS Downtime'!$D$24:$D$523,$D807,'CMS Downtime'!$K$24:$K$523,"Monitoring Equipment Malfunction"))</f>
        <v/>
      </c>
      <c r="I807" s="160" t="str">
        <f>IF($C807="","",SUMIFS('CMS Downtime'!$J$24:$J$523,'CMS Downtime'!$B$24:$B$523,$B807,'CMS Downtime'!$C$24:$C$523,$C807,'CMS Downtime'!$D$24:$D$523,$D807,'CMS Downtime'!$K$24:$K$523,"NonMonitoring Equipment Malfunction"))</f>
        <v/>
      </c>
      <c r="J807" s="160" t="str">
        <f>IF($C807="","",SUMIFS('CMS Downtime'!$J$24:$J$523,'CMS Downtime'!$B$24:$B$523,$B807,'CMS Downtime'!$C$24:$C$523,$C807,'CMS Downtime'!$D$24:$D$523,$D807,'CMS Downtime'!$K$24:$K$523,"Quality Assurance/Quality Control Calibrations"))</f>
        <v/>
      </c>
      <c r="K807" s="160" t="str">
        <f>IF($C807="","",SUMIFS('CMS Downtime'!$J$24:$J$523,'CMS Downtime'!$B$24:$B$523,$B807,'CMS Downtime'!$C$24:$C$523,$C807,'CMS Downtime'!$D$24:$D$523,$D807,'CMS Downtime'!$K$24:$K$523,"Other Known Causes"))</f>
        <v/>
      </c>
      <c r="L807" s="160" t="str">
        <f>IF($C807="","",SUMIFS('CMS Downtime'!$J$24:$J$523,'CMS Downtime'!$B$24:$B$523,$B807,'CMS Downtime'!$C$24:$C$523,$C807,'CMS Downtime'!$D$24:$D$523,$D807,'CMS Downtime'!$K$24:$K$523,"Other Unknown Causes"))</f>
        <v/>
      </c>
    </row>
    <row r="808" spans="2:12" s="119" customFormat="1" x14ac:dyDescent="0.25">
      <c r="B808" s="144" t="str">
        <f>IF(Lists!AM786="","",Lists!AM786)</f>
        <v/>
      </c>
      <c r="C808" s="145" t="str">
        <f>IF(Lists!AN786="","",Lists!AN786)</f>
        <v/>
      </c>
      <c r="D808" s="145" t="str">
        <f>IF(Lists!AO786="","",Lists!AO786)</f>
        <v/>
      </c>
      <c r="E808" s="135"/>
      <c r="F808" s="142" t="str">
        <f>IF(C808="","",SUMIFS('CMS Downtime'!$J$24:'CMS Downtime'!$J$1323,'CMS Downtime'!$B$24:'CMS Downtime'!$B$1323,B808,'CMS Downtime'!$C$24:'CMS Downtime'!$C$1323,C808,'CMS Downtime'!$D$24:'CMS Downtime'!$D$1323,D808))</f>
        <v/>
      </c>
      <c r="G808" s="158" t="str">
        <f t="shared" si="12"/>
        <v/>
      </c>
      <c r="H808" s="160" t="str">
        <f>IF($C808="","",SUMIFS('CMS Downtime'!$J$24:$J$523,'CMS Downtime'!$B$24:$B$523,$B808,'CMS Downtime'!$C$24:$C$523,$C808,'CMS Downtime'!$D$24:$D$523,$D808,'CMS Downtime'!$K$24:$K$523,"Monitoring Equipment Malfunction"))</f>
        <v/>
      </c>
      <c r="I808" s="160" t="str">
        <f>IF($C808="","",SUMIFS('CMS Downtime'!$J$24:$J$523,'CMS Downtime'!$B$24:$B$523,$B808,'CMS Downtime'!$C$24:$C$523,$C808,'CMS Downtime'!$D$24:$D$523,$D808,'CMS Downtime'!$K$24:$K$523,"NonMonitoring Equipment Malfunction"))</f>
        <v/>
      </c>
      <c r="J808" s="160" t="str">
        <f>IF($C808="","",SUMIFS('CMS Downtime'!$J$24:$J$523,'CMS Downtime'!$B$24:$B$523,$B808,'CMS Downtime'!$C$24:$C$523,$C808,'CMS Downtime'!$D$24:$D$523,$D808,'CMS Downtime'!$K$24:$K$523,"Quality Assurance/Quality Control Calibrations"))</f>
        <v/>
      </c>
      <c r="K808" s="160" t="str">
        <f>IF($C808="","",SUMIFS('CMS Downtime'!$J$24:$J$523,'CMS Downtime'!$B$24:$B$523,$B808,'CMS Downtime'!$C$24:$C$523,$C808,'CMS Downtime'!$D$24:$D$523,$D808,'CMS Downtime'!$K$24:$K$523,"Other Known Causes"))</f>
        <v/>
      </c>
      <c r="L808" s="160" t="str">
        <f>IF($C808="","",SUMIFS('CMS Downtime'!$J$24:$J$523,'CMS Downtime'!$B$24:$B$523,$B808,'CMS Downtime'!$C$24:$C$523,$C808,'CMS Downtime'!$D$24:$D$523,$D808,'CMS Downtime'!$K$24:$K$523,"Other Unknown Causes"))</f>
        <v/>
      </c>
    </row>
    <row r="809" spans="2:12" s="119" customFormat="1" x14ac:dyDescent="0.25">
      <c r="B809" s="144" t="str">
        <f>IF(Lists!AM787="","",Lists!AM787)</f>
        <v/>
      </c>
      <c r="C809" s="145" t="str">
        <f>IF(Lists!AN787="","",Lists!AN787)</f>
        <v/>
      </c>
      <c r="D809" s="145" t="str">
        <f>IF(Lists!AO787="","",Lists!AO787)</f>
        <v/>
      </c>
      <c r="E809" s="135"/>
      <c r="F809" s="142" t="str">
        <f>IF(C809="","",SUMIFS('CMS Downtime'!$J$24:'CMS Downtime'!$J$1323,'CMS Downtime'!$B$24:'CMS Downtime'!$B$1323,B809,'CMS Downtime'!$C$24:'CMS Downtime'!$C$1323,C809,'CMS Downtime'!$D$24:'CMS Downtime'!$D$1323,D809))</f>
        <v/>
      </c>
      <c r="G809" s="158" t="str">
        <f t="shared" si="12"/>
        <v/>
      </c>
      <c r="H809" s="160" t="str">
        <f>IF($C809="","",SUMIFS('CMS Downtime'!$J$24:$J$523,'CMS Downtime'!$B$24:$B$523,$B809,'CMS Downtime'!$C$24:$C$523,$C809,'CMS Downtime'!$D$24:$D$523,$D809,'CMS Downtime'!$K$24:$K$523,"Monitoring Equipment Malfunction"))</f>
        <v/>
      </c>
      <c r="I809" s="160" t="str">
        <f>IF($C809="","",SUMIFS('CMS Downtime'!$J$24:$J$523,'CMS Downtime'!$B$24:$B$523,$B809,'CMS Downtime'!$C$24:$C$523,$C809,'CMS Downtime'!$D$24:$D$523,$D809,'CMS Downtime'!$K$24:$K$523,"NonMonitoring Equipment Malfunction"))</f>
        <v/>
      </c>
      <c r="J809" s="160" t="str">
        <f>IF($C809="","",SUMIFS('CMS Downtime'!$J$24:$J$523,'CMS Downtime'!$B$24:$B$523,$B809,'CMS Downtime'!$C$24:$C$523,$C809,'CMS Downtime'!$D$24:$D$523,$D809,'CMS Downtime'!$K$24:$K$523,"Quality Assurance/Quality Control Calibrations"))</f>
        <v/>
      </c>
      <c r="K809" s="160" t="str">
        <f>IF($C809="","",SUMIFS('CMS Downtime'!$J$24:$J$523,'CMS Downtime'!$B$24:$B$523,$B809,'CMS Downtime'!$C$24:$C$523,$C809,'CMS Downtime'!$D$24:$D$523,$D809,'CMS Downtime'!$K$24:$K$523,"Other Known Causes"))</f>
        <v/>
      </c>
      <c r="L809" s="160" t="str">
        <f>IF($C809="","",SUMIFS('CMS Downtime'!$J$24:$J$523,'CMS Downtime'!$B$24:$B$523,$B809,'CMS Downtime'!$C$24:$C$523,$C809,'CMS Downtime'!$D$24:$D$523,$D809,'CMS Downtime'!$K$24:$K$523,"Other Unknown Causes"))</f>
        <v/>
      </c>
    </row>
    <row r="810" spans="2:12" s="119" customFormat="1" x14ac:dyDescent="0.25">
      <c r="B810" s="144" t="str">
        <f>IF(Lists!AM788="","",Lists!AM788)</f>
        <v/>
      </c>
      <c r="C810" s="145" t="str">
        <f>IF(Lists!AN788="","",Lists!AN788)</f>
        <v/>
      </c>
      <c r="D810" s="145" t="str">
        <f>IF(Lists!AO788="","",Lists!AO788)</f>
        <v/>
      </c>
      <c r="E810" s="135"/>
      <c r="F810" s="142" t="str">
        <f>IF(C810="","",SUMIFS('CMS Downtime'!$J$24:'CMS Downtime'!$J$1323,'CMS Downtime'!$B$24:'CMS Downtime'!$B$1323,B810,'CMS Downtime'!$C$24:'CMS Downtime'!$C$1323,C810,'CMS Downtime'!$D$24:'CMS Downtime'!$D$1323,D810))</f>
        <v/>
      </c>
      <c r="G810" s="158" t="str">
        <f t="shared" si="12"/>
        <v/>
      </c>
      <c r="H810" s="160" t="str">
        <f>IF($C810="","",SUMIFS('CMS Downtime'!$J$24:$J$523,'CMS Downtime'!$B$24:$B$523,$B810,'CMS Downtime'!$C$24:$C$523,$C810,'CMS Downtime'!$D$24:$D$523,$D810,'CMS Downtime'!$K$24:$K$523,"Monitoring Equipment Malfunction"))</f>
        <v/>
      </c>
      <c r="I810" s="160" t="str">
        <f>IF($C810="","",SUMIFS('CMS Downtime'!$J$24:$J$523,'CMS Downtime'!$B$24:$B$523,$B810,'CMS Downtime'!$C$24:$C$523,$C810,'CMS Downtime'!$D$24:$D$523,$D810,'CMS Downtime'!$K$24:$K$523,"NonMonitoring Equipment Malfunction"))</f>
        <v/>
      </c>
      <c r="J810" s="160" t="str">
        <f>IF($C810="","",SUMIFS('CMS Downtime'!$J$24:$J$523,'CMS Downtime'!$B$24:$B$523,$B810,'CMS Downtime'!$C$24:$C$523,$C810,'CMS Downtime'!$D$24:$D$523,$D810,'CMS Downtime'!$K$24:$K$523,"Quality Assurance/Quality Control Calibrations"))</f>
        <v/>
      </c>
      <c r="K810" s="160" t="str">
        <f>IF($C810="","",SUMIFS('CMS Downtime'!$J$24:$J$523,'CMS Downtime'!$B$24:$B$523,$B810,'CMS Downtime'!$C$24:$C$523,$C810,'CMS Downtime'!$D$24:$D$523,$D810,'CMS Downtime'!$K$24:$K$523,"Other Known Causes"))</f>
        <v/>
      </c>
      <c r="L810" s="160" t="str">
        <f>IF($C810="","",SUMIFS('CMS Downtime'!$J$24:$J$523,'CMS Downtime'!$B$24:$B$523,$B810,'CMS Downtime'!$C$24:$C$523,$C810,'CMS Downtime'!$D$24:$D$523,$D810,'CMS Downtime'!$K$24:$K$523,"Other Unknown Causes"))</f>
        <v/>
      </c>
    </row>
    <row r="811" spans="2:12" s="119" customFormat="1" x14ac:dyDescent="0.25">
      <c r="B811" s="144" t="str">
        <f>IF(Lists!AM789="","",Lists!AM789)</f>
        <v/>
      </c>
      <c r="C811" s="145" t="str">
        <f>IF(Lists!AN789="","",Lists!AN789)</f>
        <v/>
      </c>
      <c r="D811" s="145" t="str">
        <f>IF(Lists!AO789="","",Lists!AO789)</f>
        <v/>
      </c>
      <c r="E811" s="135"/>
      <c r="F811" s="142" t="str">
        <f>IF(C811="","",SUMIFS('CMS Downtime'!$J$24:'CMS Downtime'!$J$1323,'CMS Downtime'!$B$24:'CMS Downtime'!$B$1323,B811,'CMS Downtime'!$C$24:'CMS Downtime'!$C$1323,C811,'CMS Downtime'!$D$24:'CMS Downtime'!$D$1323,D811))</f>
        <v/>
      </c>
      <c r="G811" s="158" t="str">
        <f t="shared" si="12"/>
        <v/>
      </c>
      <c r="H811" s="160" t="str">
        <f>IF($C811="","",SUMIFS('CMS Downtime'!$J$24:$J$523,'CMS Downtime'!$B$24:$B$523,$B811,'CMS Downtime'!$C$24:$C$523,$C811,'CMS Downtime'!$D$24:$D$523,$D811,'CMS Downtime'!$K$24:$K$523,"Monitoring Equipment Malfunction"))</f>
        <v/>
      </c>
      <c r="I811" s="160" t="str">
        <f>IF($C811="","",SUMIFS('CMS Downtime'!$J$24:$J$523,'CMS Downtime'!$B$24:$B$523,$B811,'CMS Downtime'!$C$24:$C$523,$C811,'CMS Downtime'!$D$24:$D$523,$D811,'CMS Downtime'!$K$24:$K$523,"NonMonitoring Equipment Malfunction"))</f>
        <v/>
      </c>
      <c r="J811" s="160" t="str">
        <f>IF($C811="","",SUMIFS('CMS Downtime'!$J$24:$J$523,'CMS Downtime'!$B$24:$B$523,$B811,'CMS Downtime'!$C$24:$C$523,$C811,'CMS Downtime'!$D$24:$D$523,$D811,'CMS Downtime'!$K$24:$K$523,"Quality Assurance/Quality Control Calibrations"))</f>
        <v/>
      </c>
      <c r="K811" s="160" t="str">
        <f>IF($C811="","",SUMIFS('CMS Downtime'!$J$24:$J$523,'CMS Downtime'!$B$24:$B$523,$B811,'CMS Downtime'!$C$24:$C$523,$C811,'CMS Downtime'!$D$24:$D$523,$D811,'CMS Downtime'!$K$24:$K$523,"Other Known Causes"))</f>
        <v/>
      </c>
      <c r="L811" s="160" t="str">
        <f>IF($C811="","",SUMIFS('CMS Downtime'!$J$24:$J$523,'CMS Downtime'!$B$24:$B$523,$B811,'CMS Downtime'!$C$24:$C$523,$C811,'CMS Downtime'!$D$24:$D$523,$D811,'CMS Downtime'!$K$24:$K$523,"Other Unknown Causes"))</f>
        <v/>
      </c>
    </row>
    <row r="812" spans="2:12" s="119" customFormat="1" x14ac:dyDescent="0.25">
      <c r="B812" s="144" t="str">
        <f>IF(Lists!AM790="","",Lists!AM790)</f>
        <v/>
      </c>
      <c r="C812" s="145" t="str">
        <f>IF(Lists!AN790="","",Lists!AN790)</f>
        <v/>
      </c>
      <c r="D812" s="145" t="str">
        <f>IF(Lists!AO790="","",Lists!AO790)</f>
        <v/>
      </c>
      <c r="E812" s="135"/>
      <c r="F812" s="142" t="str">
        <f>IF(C812="","",SUMIFS('CMS Downtime'!$J$24:'CMS Downtime'!$J$1323,'CMS Downtime'!$B$24:'CMS Downtime'!$B$1323,B812,'CMS Downtime'!$C$24:'CMS Downtime'!$C$1323,C812,'CMS Downtime'!$D$24:'CMS Downtime'!$D$1323,D812))</f>
        <v/>
      </c>
      <c r="G812" s="158" t="str">
        <f t="shared" si="12"/>
        <v/>
      </c>
      <c r="H812" s="160" t="str">
        <f>IF($C812="","",SUMIFS('CMS Downtime'!$J$24:$J$523,'CMS Downtime'!$B$24:$B$523,$B812,'CMS Downtime'!$C$24:$C$523,$C812,'CMS Downtime'!$D$24:$D$523,$D812,'CMS Downtime'!$K$24:$K$523,"Monitoring Equipment Malfunction"))</f>
        <v/>
      </c>
      <c r="I812" s="160" t="str">
        <f>IF($C812="","",SUMIFS('CMS Downtime'!$J$24:$J$523,'CMS Downtime'!$B$24:$B$523,$B812,'CMS Downtime'!$C$24:$C$523,$C812,'CMS Downtime'!$D$24:$D$523,$D812,'CMS Downtime'!$K$24:$K$523,"NonMonitoring Equipment Malfunction"))</f>
        <v/>
      </c>
      <c r="J812" s="160" t="str">
        <f>IF($C812="","",SUMIFS('CMS Downtime'!$J$24:$J$523,'CMS Downtime'!$B$24:$B$523,$B812,'CMS Downtime'!$C$24:$C$523,$C812,'CMS Downtime'!$D$24:$D$523,$D812,'CMS Downtime'!$K$24:$K$523,"Quality Assurance/Quality Control Calibrations"))</f>
        <v/>
      </c>
      <c r="K812" s="160" t="str">
        <f>IF($C812="","",SUMIFS('CMS Downtime'!$J$24:$J$523,'CMS Downtime'!$B$24:$B$523,$B812,'CMS Downtime'!$C$24:$C$523,$C812,'CMS Downtime'!$D$24:$D$523,$D812,'CMS Downtime'!$K$24:$K$523,"Other Known Causes"))</f>
        <v/>
      </c>
      <c r="L812" s="160" t="str">
        <f>IF($C812="","",SUMIFS('CMS Downtime'!$J$24:$J$523,'CMS Downtime'!$B$24:$B$523,$B812,'CMS Downtime'!$C$24:$C$523,$C812,'CMS Downtime'!$D$24:$D$523,$D812,'CMS Downtime'!$K$24:$K$523,"Other Unknown Causes"))</f>
        <v/>
      </c>
    </row>
    <row r="813" spans="2:12" s="119" customFormat="1" x14ac:dyDescent="0.25">
      <c r="B813" s="144" t="str">
        <f>IF(Lists!AM791="","",Lists!AM791)</f>
        <v/>
      </c>
      <c r="C813" s="145" t="str">
        <f>IF(Lists!AN791="","",Lists!AN791)</f>
        <v/>
      </c>
      <c r="D813" s="145" t="str">
        <f>IF(Lists!AO791="","",Lists!AO791)</f>
        <v/>
      </c>
      <c r="E813" s="135"/>
      <c r="F813" s="142" t="str">
        <f>IF(C813="","",SUMIFS('CMS Downtime'!$J$24:'CMS Downtime'!$J$1323,'CMS Downtime'!$B$24:'CMS Downtime'!$B$1323,B813,'CMS Downtime'!$C$24:'CMS Downtime'!$C$1323,C813,'CMS Downtime'!$D$24:'CMS Downtime'!$D$1323,D813))</f>
        <v/>
      </c>
      <c r="G813" s="158" t="str">
        <f t="shared" si="12"/>
        <v/>
      </c>
      <c r="H813" s="160" t="str">
        <f>IF($C813="","",SUMIFS('CMS Downtime'!$J$24:$J$523,'CMS Downtime'!$B$24:$B$523,$B813,'CMS Downtime'!$C$24:$C$523,$C813,'CMS Downtime'!$D$24:$D$523,$D813,'CMS Downtime'!$K$24:$K$523,"Monitoring Equipment Malfunction"))</f>
        <v/>
      </c>
      <c r="I813" s="160" t="str">
        <f>IF($C813="","",SUMIFS('CMS Downtime'!$J$24:$J$523,'CMS Downtime'!$B$24:$B$523,$B813,'CMS Downtime'!$C$24:$C$523,$C813,'CMS Downtime'!$D$24:$D$523,$D813,'CMS Downtime'!$K$24:$K$523,"NonMonitoring Equipment Malfunction"))</f>
        <v/>
      </c>
      <c r="J813" s="160" t="str">
        <f>IF($C813="","",SUMIFS('CMS Downtime'!$J$24:$J$523,'CMS Downtime'!$B$24:$B$523,$B813,'CMS Downtime'!$C$24:$C$523,$C813,'CMS Downtime'!$D$24:$D$523,$D813,'CMS Downtime'!$K$24:$K$523,"Quality Assurance/Quality Control Calibrations"))</f>
        <v/>
      </c>
      <c r="K813" s="160" t="str">
        <f>IF($C813="","",SUMIFS('CMS Downtime'!$J$24:$J$523,'CMS Downtime'!$B$24:$B$523,$B813,'CMS Downtime'!$C$24:$C$523,$C813,'CMS Downtime'!$D$24:$D$523,$D813,'CMS Downtime'!$K$24:$K$523,"Other Known Causes"))</f>
        <v/>
      </c>
      <c r="L813" s="160" t="str">
        <f>IF($C813="","",SUMIFS('CMS Downtime'!$J$24:$J$523,'CMS Downtime'!$B$24:$B$523,$B813,'CMS Downtime'!$C$24:$C$523,$C813,'CMS Downtime'!$D$24:$D$523,$D813,'CMS Downtime'!$K$24:$K$523,"Other Unknown Causes"))</f>
        <v/>
      </c>
    </row>
    <row r="814" spans="2:12" s="119" customFormat="1" x14ac:dyDescent="0.25">
      <c r="B814" s="144" t="str">
        <f>IF(Lists!AM792="","",Lists!AM792)</f>
        <v/>
      </c>
      <c r="C814" s="145" t="str">
        <f>IF(Lists!AN792="","",Lists!AN792)</f>
        <v/>
      </c>
      <c r="D814" s="145" t="str">
        <f>IF(Lists!AO792="","",Lists!AO792)</f>
        <v/>
      </c>
      <c r="E814" s="135"/>
      <c r="F814" s="142" t="str">
        <f>IF(C814="","",SUMIFS('CMS Downtime'!$J$24:'CMS Downtime'!$J$1323,'CMS Downtime'!$B$24:'CMS Downtime'!$B$1323,B814,'CMS Downtime'!$C$24:'CMS Downtime'!$C$1323,C814,'CMS Downtime'!$D$24:'CMS Downtime'!$D$1323,D814))</f>
        <v/>
      </c>
      <c r="G814" s="158" t="str">
        <f t="shared" si="12"/>
        <v/>
      </c>
      <c r="H814" s="160" t="str">
        <f>IF($C814="","",SUMIFS('CMS Downtime'!$J$24:$J$523,'CMS Downtime'!$B$24:$B$523,$B814,'CMS Downtime'!$C$24:$C$523,$C814,'CMS Downtime'!$D$24:$D$523,$D814,'CMS Downtime'!$K$24:$K$523,"Monitoring Equipment Malfunction"))</f>
        <v/>
      </c>
      <c r="I814" s="160" t="str">
        <f>IF($C814="","",SUMIFS('CMS Downtime'!$J$24:$J$523,'CMS Downtime'!$B$24:$B$523,$B814,'CMS Downtime'!$C$24:$C$523,$C814,'CMS Downtime'!$D$24:$D$523,$D814,'CMS Downtime'!$K$24:$K$523,"NonMonitoring Equipment Malfunction"))</f>
        <v/>
      </c>
      <c r="J814" s="160" t="str">
        <f>IF($C814="","",SUMIFS('CMS Downtime'!$J$24:$J$523,'CMS Downtime'!$B$24:$B$523,$B814,'CMS Downtime'!$C$24:$C$523,$C814,'CMS Downtime'!$D$24:$D$523,$D814,'CMS Downtime'!$K$24:$K$523,"Quality Assurance/Quality Control Calibrations"))</f>
        <v/>
      </c>
      <c r="K814" s="160" t="str">
        <f>IF($C814="","",SUMIFS('CMS Downtime'!$J$24:$J$523,'CMS Downtime'!$B$24:$B$523,$B814,'CMS Downtime'!$C$24:$C$523,$C814,'CMS Downtime'!$D$24:$D$523,$D814,'CMS Downtime'!$K$24:$K$523,"Other Known Causes"))</f>
        <v/>
      </c>
      <c r="L814" s="160" t="str">
        <f>IF($C814="","",SUMIFS('CMS Downtime'!$J$24:$J$523,'CMS Downtime'!$B$24:$B$523,$B814,'CMS Downtime'!$C$24:$C$523,$C814,'CMS Downtime'!$D$24:$D$523,$D814,'CMS Downtime'!$K$24:$K$523,"Other Unknown Causes"))</f>
        <v/>
      </c>
    </row>
    <row r="815" spans="2:12" s="119" customFormat="1" x14ac:dyDescent="0.25">
      <c r="B815" s="144" t="str">
        <f>IF(Lists!AM793="","",Lists!AM793)</f>
        <v/>
      </c>
      <c r="C815" s="145" t="str">
        <f>IF(Lists!AN793="","",Lists!AN793)</f>
        <v/>
      </c>
      <c r="D815" s="145" t="str">
        <f>IF(Lists!AO793="","",Lists!AO793)</f>
        <v/>
      </c>
      <c r="E815" s="135"/>
      <c r="F815" s="142" t="str">
        <f>IF(C815="","",SUMIFS('CMS Downtime'!$J$24:'CMS Downtime'!$J$1323,'CMS Downtime'!$B$24:'CMS Downtime'!$B$1323,B815,'CMS Downtime'!$C$24:'CMS Downtime'!$C$1323,C815,'CMS Downtime'!$D$24:'CMS Downtime'!$D$1323,D815))</f>
        <v/>
      </c>
      <c r="G815" s="158" t="str">
        <f t="shared" si="12"/>
        <v/>
      </c>
      <c r="H815" s="160" t="str">
        <f>IF($C815="","",SUMIFS('CMS Downtime'!$J$24:$J$523,'CMS Downtime'!$B$24:$B$523,$B815,'CMS Downtime'!$C$24:$C$523,$C815,'CMS Downtime'!$D$24:$D$523,$D815,'CMS Downtime'!$K$24:$K$523,"Monitoring Equipment Malfunction"))</f>
        <v/>
      </c>
      <c r="I815" s="160" t="str">
        <f>IF($C815="","",SUMIFS('CMS Downtime'!$J$24:$J$523,'CMS Downtime'!$B$24:$B$523,$B815,'CMS Downtime'!$C$24:$C$523,$C815,'CMS Downtime'!$D$24:$D$523,$D815,'CMS Downtime'!$K$24:$K$523,"NonMonitoring Equipment Malfunction"))</f>
        <v/>
      </c>
      <c r="J815" s="160" t="str">
        <f>IF($C815="","",SUMIFS('CMS Downtime'!$J$24:$J$523,'CMS Downtime'!$B$24:$B$523,$B815,'CMS Downtime'!$C$24:$C$523,$C815,'CMS Downtime'!$D$24:$D$523,$D815,'CMS Downtime'!$K$24:$K$523,"Quality Assurance/Quality Control Calibrations"))</f>
        <v/>
      </c>
      <c r="K815" s="160" t="str">
        <f>IF($C815="","",SUMIFS('CMS Downtime'!$J$24:$J$523,'CMS Downtime'!$B$24:$B$523,$B815,'CMS Downtime'!$C$24:$C$523,$C815,'CMS Downtime'!$D$24:$D$523,$D815,'CMS Downtime'!$K$24:$K$523,"Other Known Causes"))</f>
        <v/>
      </c>
      <c r="L815" s="160" t="str">
        <f>IF($C815="","",SUMIFS('CMS Downtime'!$J$24:$J$523,'CMS Downtime'!$B$24:$B$523,$B815,'CMS Downtime'!$C$24:$C$523,$C815,'CMS Downtime'!$D$24:$D$523,$D815,'CMS Downtime'!$K$24:$K$523,"Other Unknown Causes"))</f>
        <v/>
      </c>
    </row>
    <row r="816" spans="2:12" s="119" customFormat="1" x14ac:dyDescent="0.25">
      <c r="B816" s="144" t="str">
        <f>IF(Lists!AM794="","",Lists!AM794)</f>
        <v/>
      </c>
      <c r="C816" s="145" t="str">
        <f>IF(Lists!AN794="","",Lists!AN794)</f>
        <v/>
      </c>
      <c r="D816" s="145" t="str">
        <f>IF(Lists!AO794="","",Lists!AO794)</f>
        <v/>
      </c>
      <c r="E816" s="135"/>
      <c r="F816" s="142" t="str">
        <f>IF(C816="","",SUMIFS('CMS Downtime'!$J$24:'CMS Downtime'!$J$1323,'CMS Downtime'!$B$24:'CMS Downtime'!$B$1323,B816,'CMS Downtime'!$C$24:'CMS Downtime'!$C$1323,C816,'CMS Downtime'!$D$24:'CMS Downtime'!$D$1323,D816))</f>
        <v/>
      </c>
      <c r="G816" s="158" t="str">
        <f t="shared" si="12"/>
        <v/>
      </c>
      <c r="H816" s="160" t="str">
        <f>IF($C816="","",SUMIFS('CMS Downtime'!$J$24:$J$523,'CMS Downtime'!$B$24:$B$523,$B816,'CMS Downtime'!$C$24:$C$523,$C816,'CMS Downtime'!$D$24:$D$523,$D816,'CMS Downtime'!$K$24:$K$523,"Monitoring Equipment Malfunction"))</f>
        <v/>
      </c>
      <c r="I816" s="160" t="str">
        <f>IF($C816="","",SUMIFS('CMS Downtime'!$J$24:$J$523,'CMS Downtime'!$B$24:$B$523,$B816,'CMS Downtime'!$C$24:$C$523,$C816,'CMS Downtime'!$D$24:$D$523,$D816,'CMS Downtime'!$K$24:$K$523,"NonMonitoring Equipment Malfunction"))</f>
        <v/>
      </c>
      <c r="J816" s="160" t="str">
        <f>IF($C816="","",SUMIFS('CMS Downtime'!$J$24:$J$523,'CMS Downtime'!$B$24:$B$523,$B816,'CMS Downtime'!$C$24:$C$523,$C816,'CMS Downtime'!$D$24:$D$523,$D816,'CMS Downtime'!$K$24:$K$523,"Quality Assurance/Quality Control Calibrations"))</f>
        <v/>
      </c>
      <c r="K816" s="160" t="str">
        <f>IF($C816="","",SUMIFS('CMS Downtime'!$J$24:$J$523,'CMS Downtime'!$B$24:$B$523,$B816,'CMS Downtime'!$C$24:$C$523,$C816,'CMS Downtime'!$D$24:$D$523,$D816,'CMS Downtime'!$K$24:$K$523,"Other Known Causes"))</f>
        <v/>
      </c>
      <c r="L816" s="160" t="str">
        <f>IF($C816="","",SUMIFS('CMS Downtime'!$J$24:$J$523,'CMS Downtime'!$B$24:$B$523,$B816,'CMS Downtime'!$C$24:$C$523,$C816,'CMS Downtime'!$D$24:$D$523,$D816,'CMS Downtime'!$K$24:$K$523,"Other Unknown Causes"))</f>
        <v/>
      </c>
    </row>
    <row r="817" spans="2:12" s="119" customFormat="1" x14ac:dyDescent="0.25">
      <c r="B817" s="144" t="str">
        <f>IF(Lists!AM795="","",Lists!AM795)</f>
        <v/>
      </c>
      <c r="C817" s="145" t="str">
        <f>IF(Lists!AN795="","",Lists!AN795)</f>
        <v/>
      </c>
      <c r="D817" s="145" t="str">
        <f>IF(Lists!AO795="","",Lists!AO795)</f>
        <v/>
      </c>
      <c r="E817" s="135"/>
      <c r="F817" s="142" t="str">
        <f>IF(C817="","",SUMIFS('CMS Downtime'!$J$24:'CMS Downtime'!$J$1323,'CMS Downtime'!$B$24:'CMS Downtime'!$B$1323,B817,'CMS Downtime'!$C$24:'CMS Downtime'!$C$1323,C817,'CMS Downtime'!$D$24:'CMS Downtime'!$D$1323,D817))</f>
        <v/>
      </c>
      <c r="G817" s="158" t="str">
        <f t="shared" si="12"/>
        <v/>
      </c>
      <c r="H817" s="160" t="str">
        <f>IF($C817="","",SUMIFS('CMS Downtime'!$J$24:$J$523,'CMS Downtime'!$B$24:$B$523,$B817,'CMS Downtime'!$C$24:$C$523,$C817,'CMS Downtime'!$D$24:$D$523,$D817,'CMS Downtime'!$K$24:$K$523,"Monitoring Equipment Malfunction"))</f>
        <v/>
      </c>
      <c r="I817" s="160" t="str">
        <f>IF($C817="","",SUMIFS('CMS Downtime'!$J$24:$J$523,'CMS Downtime'!$B$24:$B$523,$B817,'CMS Downtime'!$C$24:$C$523,$C817,'CMS Downtime'!$D$24:$D$523,$D817,'CMS Downtime'!$K$24:$K$523,"NonMonitoring Equipment Malfunction"))</f>
        <v/>
      </c>
      <c r="J817" s="160" t="str">
        <f>IF($C817="","",SUMIFS('CMS Downtime'!$J$24:$J$523,'CMS Downtime'!$B$24:$B$523,$B817,'CMS Downtime'!$C$24:$C$523,$C817,'CMS Downtime'!$D$24:$D$523,$D817,'CMS Downtime'!$K$24:$K$523,"Quality Assurance/Quality Control Calibrations"))</f>
        <v/>
      </c>
      <c r="K817" s="160" t="str">
        <f>IF($C817="","",SUMIFS('CMS Downtime'!$J$24:$J$523,'CMS Downtime'!$B$24:$B$523,$B817,'CMS Downtime'!$C$24:$C$523,$C817,'CMS Downtime'!$D$24:$D$523,$D817,'CMS Downtime'!$K$24:$K$523,"Other Known Causes"))</f>
        <v/>
      </c>
      <c r="L817" s="160" t="str">
        <f>IF($C817="","",SUMIFS('CMS Downtime'!$J$24:$J$523,'CMS Downtime'!$B$24:$B$523,$B817,'CMS Downtime'!$C$24:$C$523,$C817,'CMS Downtime'!$D$24:$D$523,$D817,'CMS Downtime'!$K$24:$K$523,"Other Unknown Causes"))</f>
        <v/>
      </c>
    </row>
    <row r="818" spans="2:12" s="119" customFormat="1" x14ac:dyDescent="0.25">
      <c r="B818" s="144" t="str">
        <f>IF(Lists!AM796="","",Lists!AM796)</f>
        <v/>
      </c>
      <c r="C818" s="145" t="str">
        <f>IF(Lists!AN796="","",Lists!AN796)</f>
        <v/>
      </c>
      <c r="D818" s="145" t="str">
        <f>IF(Lists!AO796="","",Lists!AO796)</f>
        <v/>
      </c>
      <c r="E818" s="135"/>
      <c r="F818" s="142" t="str">
        <f>IF(C818="","",SUMIFS('CMS Downtime'!$J$24:'CMS Downtime'!$J$1323,'CMS Downtime'!$B$24:'CMS Downtime'!$B$1323,B818,'CMS Downtime'!$C$24:'CMS Downtime'!$C$1323,C818,'CMS Downtime'!$D$24:'CMS Downtime'!$D$1323,D818))</f>
        <v/>
      </c>
      <c r="G818" s="158" t="str">
        <f t="shared" si="12"/>
        <v/>
      </c>
      <c r="H818" s="160" t="str">
        <f>IF($C818="","",SUMIFS('CMS Downtime'!$J$24:$J$523,'CMS Downtime'!$B$24:$B$523,$B818,'CMS Downtime'!$C$24:$C$523,$C818,'CMS Downtime'!$D$24:$D$523,$D818,'CMS Downtime'!$K$24:$K$523,"Monitoring Equipment Malfunction"))</f>
        <v/>
      </c>
      <c r="I818" s="160" t="str">
        <f>IF($C818="","",SUMIFS('CMS Downtime'!$J$24:$J$523,'CMS Downtime'!$B$24:$B$523,$B818,'CMS Downtime'!$C$24:$C$523,$C818,'CMS Downtime'!$D$24:$D$523,$D818,'CMS Downtime'!$K$24:$K$523,"NonMonitoring Equipment Malfunction"))</f>
        <v/>
      </c>
      <c r="J818" s="160" t="str">
        <f>IF($C818="","",SUMIFS('CMS Downtime'!$J$24:$J$523,'CMS Downtime'!$B$24:$B$523,$B818,'CMS Downtime'!$C$24:$C$523,$C818,'CMS Downtime'!$D$24:$D$523,$D818,'CMS Downtime'!$K$24:$K$523,"Quality Assurance/Quality Control Calibrations"))</f>
        <v/>
      </c>
      <c r="K818" s="160" t="str">
        <f>IF($C818="","",SUMIFS('CMS Downtime'!$J$24:$J$523,'CMS Downtime'!$B$24:$B$523,$B818,'CMS Downtime'!$C$24:$C$523,$C818,'CMS Downtime'!$D$24:$D$523,$D818,'CMS Downtime'!$K$24:$K$523,"Other Known Causes"))</f>
        <v/>
      </c>
      <c r="L818" s="160" t="str">
        <f>IF($C818="","",SUMIFS('CMS Downtime'!$J$24:$J$523,'CMS Downtime'!$B$24:$B$523,$B818,'CMS Downtime'!$C$24:$C$523,$C818,'CMS Downtime'!$D$24:$D$523,$D818,'CMS Downtime'!$K$24:$K$523,"Other Unknown Causes"))</f>
        <v/>
      </c>
    </row>
    <row r="819" spans="2:12" s="119" customFormat="1" x14ac:dyDescent="0.25">
      <c r="B819" s="144" t="str">
        <f>IF(Lists!AM797="","",Lists!AM797)</f>
        <v/>
      </c>
      <c r="C819" s="145" t="str">
        <f>IF(Lists!AN797="","",Lists!AN797)</f>
        <v/>
      </c>
      <c r="D819" s="145" t="str">
        <f>IF(Lists!AO797="","",Lists!AO797)</f>
        <v/>
      </c>
      <c r="E819" s="135"/>
      <c r="F819" s="142" t="str">
        <f>IF(C819="","",SUMIFS('CMS Downtime'!$J$24:'CMS Downtime'!$J$1323,'CMS Downtime'!$B$24:'CMS Downtime'!$B$1323,B819,'CMS Downtime'!$C$24:'CMS Downtime'!$C$1323,C819,'CMS Downtime'!$D$24:'CMS Downtime'!$D$1323,D819))</f>
        <v/>
      </c>
      <c r="G819" s="158" t="str">
        <f t="shared" si="12"/>
        <v/>
      </c>
      <c r="H819" s="160" t="str">
        <f>IF($C819="","",SUMIFS('CMS Downtime'!$J$24:$J$523,'CMS Downtime'!$B$24:$B$523,$B819,'CMS Downtime'!$C$24:$C$523,$C819,'CMS Downtime'!$D$24:$D$523,$D819,'CMS Downtime'!$K$24:$K$523,"Monitoring Equipment Malfunction"))</f>
        <v/>
      </c>
      <c r="I819" s="160" t="str">
        <f>IF($C819="","",SUMIFS('CMS Downtime'!$J$24:$J$523,'CMS Downtime'!$B$24:$B$523,$B819,'CMS Downtime'!$C$24:$C$523,$C819,'CMS Downtime'!$D$24:$D$523,$D819,'CMS Downtime'!$K$24:$K$523,"NonMonitoring Equipment Malfunction"))</f>
        <v/>
      </c>
      <c r="J819" s="160" t="str">
        <f>IF($C819="","",SUMIFS('CMS Downtime'!$J$24:$J$523,'CMS Downtime'!$B$24:$B$523,$B819,'CMS Downtime'!$C$24:$C$523,$C819,'CMS Downtime'!$D$24:$D$523,$D819,'CMS Downtime'!$K$24:$K$523,"Quality Assurance/Quality Control Calibrations"))</f>
        <v/>
      </c>
      <c r="K819" s="160" t="str">
        <f>IF($C819="","",SUMIFS('CMS Downtime'!$J$24:$J$523,'CMS Downtime'!$B$24:$B$523,$B819,'CMS Downtime'!$C$24:$C$523,$C819,'CMS Downtime'!$D$24:$D$523,$D819,'CMS Downtime'!$K$24:$K$523,"Other Known Causes"))</f>
        <v/>
      </c>
      <c r="L819" s="160" t="str">
        <f>IF($C819="","",SUMIFS('CMS Downtime'!$J$24:$J$523,'CMS Downtime'!$B$24:$B$523,$B819,'CMS Downtime'!$C$24:$C$523,$C819,'CMS Downtime'!$D$24:$D$523,$D819,'CMS Downtime'!$K$24:$K$523,"Other Unknown Causes"))</f>
        <v/>
      </c>
    </row>
    <row r="820" spans="2:12" s="119" customFormat="1" x14ac:dyDescent="0.25">
      <c r="B820" s="144" t="str">
        <f>IF(Lists!AM798="","",Lists!AM798)</f>
        <v/>
      </c>
      <c r="C820" s="145" t="str">
        <f>IF(Lists!AN798="","",Lists!AN798)</f>
        <v/>
      </c>
      <c r="D820" s="145" t="str">
        <f>IF(Lists!AO798="","",Lists!AO798)</f>
        <v/>
      </c>
      <c r="E820" s="135"/>
      <c r="F820" s="142" t="str">
        <f>IF(C820="","",SUMIFS('CMS Downtime'!$J$24:'CMS Downtime'!$J$1323,'CMS Downtime'!$B$24:'CMS Downtime'!$B$1323,B820,'CMS Downtime'!$C$24:'CMS Downtime'!$C$1323,C820,'CMS Downtime'!$D$24:'CMS Downtime'!$D$1323,D820))</f>
        <v/>
      </c>
      <c r="G820" s="158" t="str">
        <f t="shared" si="12"/>
        <v/>
      </c>
      <c r="H820" s="160" t="str">
        <f>IF($C820="","",SUMIFS('CMS Downtime'!$J$24:$J$523,'CMS Downtime'!$B$24:$B$523,$B820,'CMS Downtime'!$C$24:$C$523,$C820,'CMS Downtime'!$D$24:$D$523,$D820,'CMS Downtime'!$K$24:$K$523,"Monitoring Equipment Malfunction"))</f>
        <v/>
      </c>
      <c r="I820" s="160" t="str">
        <f>IF($C820="","",SUMIFS('CMS Downtime'!$J$24:$J$523,'CMS Downtime'!$B$24:$B$523,$B820,'CMS Downtime'!$C$24:$C$523,$C820,'CMS Downtime'!$D$24:$D$523,$D820,'CMS Downtime'!$K$24:$K$523,"NonMonitoring Equipment Malfunction"))</f>
        <v/>
      </c>
      <c r="J820" s="160" t="str">
        <f>IF($C820="","",SUMIFS('CMS Downtime'!$J$24:$J$523,'CMS Downtime'!$B$24:$B$523,$B820,'CMS Downtime'!$C$24:$C$523,$C820,'CMS Downtime'!$D$24:$D$523,$D820,'CMS Downtime'!$K$24:$K$523,"Quality Assurance/Quality Control Calibrations"))</f>
        <v/>
      </c>
      <c r="K820" s="160" t="str">
        <f>IF($C820="","",SUMIFS('CMS Downtime'!$J$24:$J$523,'CMS Downtime'!$B$24:$B$523,$B820,'CMS Downtime'!$C$24:$C$523,$C820,'CMS Downtime'!$D$24:$D$523,$D820,'CMS Downtime'!$K$24:$K$523,"Other Known Causes"))</f>
        <v/>
      </c>
      <c r="L820" s="160" t="str">
        <f>IF($C820="","",SUMIFS('CMS Downtime'!$J$24:$J$523,'CMS Downtime'!$B$24:$B$523,$B820,'CMS Downtime'!$C$24:$C$523,$C820,'CMS Downtime'!$D$24:$D$523,$D820,'CMS Downtime'!$K$24:$K$523,"Other Unknown Causes"))</f>
        <v/>
      </c>
    </row>
    <row r="821" spans="2:12" s="119" customFormat="1" x14ac:dyDescent="0.25">
      <c r="B821" s="144" t="str">
        <f>IF(Lists!AM799="","",Lists!AM799)</f>
        <v/>
      </c>
      <c r="C821" s="145" t="str">
        <f>IF(Lists!AN799="","",Lists!AN799)</f>
        <v/>
      </c>
      <c r="D821" s="145" t="str">
        <f>IF(Lists!AO799="","",Lists!AO799)</f>
        <v/>
      </c>
      <c r="E821" s="135"/>
      <c r="F821" s="142" t="str">
        <f>IF(C821="","",SUMIFS('CMS Downtime'!$J$24:'CMS Downtime'!$J$1323,'CMS Downtime'!$B$24:'CMS Downtime'!$B$1323,B821,'CMS Downtime'!$C$24:'CMS Downtime'!$C$1323,C821,'CMS Downtime'!$D$24:'CMS Downtime'!$D$1323,D821))</f>
        <v/>
      </c>
      <c r="G821" s="158" t="str">
        <f t="shared" si="12"/>
        <v/>
      </c>
      <c r="H821" s="160" t="str">
        <f>IF($C821="","",SUMIFS('CMS Downtime'!$J$24:$J$523,'CMS Downtime'!$B$24:$B$523,$B821,'CMS Downtime'!$C$24:$C$523,$C821,'CMS Downtime'!$D$24:$D$523,$D821,'CMS Downtime'!$K$24:$K$523,"Monitoring Equipment Malfunction"))</f>
        <v/>
      </c>
      <c r="I821" s="160" t="str">
        <f>IF($C821="","",SUMIFS('CMS Downtime'!$J$24:$J$523,'CMS Downtime'!$B$24:$B$523,$B821,'CMS Downtime'!$C$24:$C$523,$C821,'CMS Downtime'!$D$24:$D$523,$D821,'CMS Downtime'!$K$24:$K$523,"NonMonitoring Equipment Malfunction"))</f>
        <v/>
      </c>
      <c r="J821" s="160" t="str">
        <f>IF($C821="","",SUMIFS('CMS Downtime'!$J$24:$J$523,'CMS Downtime'!$B$24:$B$523,$B821,'CMS Downtime'!$C$24:$C$523,$C821,'CMS Downtime'!$D$24:$D$523,$D821,'CMS Downtime'!$K$24:$K$523,"Quality Assurance/Quality Control Calibrations"))</f>
        <v/>
      </c>
      <c r="K821" s="160" t="str">
        <f>IF($C821="","",SUMIFS('CMS Downtime'!$J$24:$J$523,'CMS Downtime'!$B$24:$B$523,$B821,'CMS Downtime'!$C$24:$C$523,$C821,'CMS Downtime'!$D$24:$D$523,$D821,'CMS Downtime'!$K$24:$K$523,"Other Known Causes"))</f>
        <v/>
      </c>
      <c r="L821" s="160" t="str">
        <f>IF($C821="","",SUMIFS('CMS Downtime'!$J$24:$J$523,'CMS Downtime'!$B$24:$B$523,$B821,'CMS Downtime'!$C$24:$C$523,$C821,'CMS Downtime'!$D$24:$D$523,$D821,'CMS Downtime'!$K$24:$K$523,"Other Unknown Causes"))</f>
        <v/>
      </c>
    </row>
    <row r="822" spans="2:12" s="119" customFormat="1" x14ac:dyDescent="0.25">
      <c r="B822" s="144" t="str">
        <f>IF(Lists!AM800="","",Lists!AM800)</f>
        <v/>
      </c>
      <c r="C822" s="145" t="str">
        <f>IF(Lists!AN800="","",Lists!AN800)</f>
        <v/>
      </c>
      <c r="D822" s="145" t="str">
        <f>IF(Lists!AO800="","",Lists!AO800)</f>
        <v/>
      </c>
      <c r="E822" s="135"/>
      <c r="F822" s="142" t="str">
        <f>IF(C822="","",SUMIFS('CMS Downtime'!$J$24:'CMS Downtime'!$J$1323,'CMS Downtime'!$B$24:'CMS Downtime'!$B$1323,B822,'CMS Downtime'!$C$24:'CMS Downtime'!$C$1323,C822,'CMS Downtime'!$D$24:'CMS Downtime'!$D$1323,D822))</f>
        <v/>
      </c>
      <c r="G822" s="158" t="str">
        <f t="shared" si="12"/>
        <v/>
      </c>
      <c r="H822" s="160" t="str">
        <f>IF($C822="","",SUMIFS('CMS Downtime'!$J$24:$J$523,'CMS Downtime'!$B$24:$B$523,$B822,'CMS Downtime'!$C$24:$C$523,$C822,'CMS Downtime'!$D$24:$D$523,$D822,'CMS Downtime'!$K$24:$K$523,"Monitoring Equipment Malfunction"))</f>
        <v/>
      </c>
      <c r="I822" s="160" t="str">
        <f>IF($C822="","",SUMIFS('CMS Downtime'!$J$24:$J$523,'CMS Downtime'!$B$24:$B$523,$B822,'CMS Downtime'!$C$24:$C$523,$C822,'CMS Downtime'!$D$24:$D$523,$D822,'CMS Downtime'!$K$24:$K$523,"NonMonitoring Equipment Malfunction"))</f>
        <v/>
      </c>
      <c r="J822" s="160" t="str">
        <f>IF($C822="","",SUMIFS('CMS Downtime'!$J$24:$J$523,'CMS Downtime'!$B$24:$B$523,$B822,'CMS Downtime'!$C$24:$C$523,$C822,'CMS Downtime'!$D$24:$D$523,$D822,'CMS Downtime'!$K$24:$K$523,"Quality Assurance/Quality Control Calibrations"))</f>
        <v/>
      </c>
      <c r="K822" s="160" t="str">
        <f>IF($C822="","",SUMIFS('CMS Downtime'!$J$24:$J$523,'CMS Downtime'!$B$24:$B$523,$B822,'CMS Downtime'!$C$24:$C$523,$C822,'CMS Downtime'!$D$24:$D$523,$D822,'CMS Downtime'!$K$24:$K$523,"Other Known Causes"))</f>
        <v/>
      </c>
      <c r="L822" s="160" t="str">
        <f>IF($C822="","",SUMIFS('CMS Downtime'!$J$24:$J$523,'CMS Downtime'!$B$24:$B$523,$B822,'CMS Downtime'!$C$24:$C$523,$C822,'CMS Downtime'!$D$24:$D$523,$D822,'CMS Downtime'!$K$24:$K$523,"Other Unknown Causes"))</f>
        <v/>
      </c>
    </row>
    <row r="823" spans="2:12" s="119" customFormat="1" x14ac:dyDescent="0.25">
      <c r="B823" s="144" t="str">
        <f>IF(Lists!AM801="","",Lists!AM801)</f>
        <v/>
      </c>
      <c r="C823" s="145" t="str">
        <f>IF(Lists!AN801="","",Lists!AN801)</f>
        <v/>
      </c>
      <c r="D823" s="145" t="str">
        <f>IF(Lists!AO801="","",Lists!AO801)</f>
        <v/>
      </c>
      <c r="E823" s="135"/>
      <c r="F823" s="142" t="str">
        <f>IF(C823="","",SUMIFS('CMS Downtime'!$J$24:'CMS Downtime'!$J$1323,'CMS Downtime'!$B$24:'CMS Downtime'!$B$1323,B823,'CMS Downtime'!$C$24:'CMS Downtime'!$C$1323,C823,'CMS Downtime'!$D$24:'CMS Downtime'!$D$1323,D823))</f>
        <v/>
      </c>
      <c r="G823" s="158" t="str">
        <f t="shared" si="12"/>
        <v/>
      </c>
      <c r="H823" s="160" t="str">
        <f>IF($C823="","",SUMIFS('CMS Downtime'!$J$24:$J$523,'CMS Downtime'!$B$24:$B$523,$B823,'CMS Downtime'!$C$24:$C$523,$C823,'CMS Downtime'!$D$24:$D$523,$D823,'CMS Downtime'!$K$24:$K$523,"Monitoring Equipment Malfunction"))</f>
        <v/>
      </c>
      <c r="I823" s="160" t="str">
        <f>IF($C823="","",SUMIFS('CMS Downtime'!$J$24:$J$523,'CMS Downtime'!$B$24:$B$523,$B823,'CMS Downtime'!$C$24:$C$523,$C823,'CMS Downtime'!$D$24:$D$523,$D823,'CMS Downtime'!$K$24:$K$523,"NonMonitoring Equipment Malfunction"))</f>
        <v/>
      </c>
      <c r="J823" s="160" t="str">
        <f>IF($C823="","",SUMIFS('CMS Downtime'!$J$24:$J$523,'CMS Downtime'!$B$24:$B$523,$B823,'CMS Downtime'!$C$24:$C$523,$C823,'CMS Downtime'!$D$24:$D$523,$D823,'CMS Downtime'!$K$24:$K$523,"Quality Assurance/Quality Control Calibrations"))</f>
        <v/>
      </c>
      <c r="K823" s="160" t="str">
        <f>IF($C823="","",SUMIFS('CMS Downtime'!$J$24:$J$523,'CMS Downtime'!$B$24:$B$523,$B823,'CMS Downtime'!$C$24:$C$523,$C823,'CMS Downtime'!$D$24:$D$523,$D823,'CMS Downtime'!$K$24:$K$523,"Other Known Causes"))</f>
        <v/>
      </c>
      <c r="L823" s="160" t="str">
        <f>IF($C823="","",SUMIFS('CMS Downtime'!$J$24:$J$523,'CMS Downtime'!$B$24:$B$523,$B823,'CMS Downtime'!$C$24:$C$523,$C823,'CMS Downtime'!$D$24:$D$523,$D823,'CMS Downtime'!$K$24:$K$523,"Other Unknown Causes"))</f>
        <v/>
      </c>
    </row>
    <row r="824" spans="2:12" s="119" customFormat="1" x14ac:dyDescent="0.25">
      <c r="B824" s="144" t="str">
        <f>IF(Lists!AM802="","",Lists!AM802)</f>
        <v/>
      </c>
      <c r="C824" s="145" t="str">
        <f>IF(Lists!AN802="","",Lists!AN802)</f>
        <v/>
      </c>
      <c r="D824" s="145" t="str">
        <f>IF(Lists!AO802="","",Lists!AO802)</f>
        <v/>
      </c>
      <c r="E824" s="135"/>
      <c r="F824" s="142" t="str">
        <f>IF(C824="","",SUMIFS('CMS Downtime'!$J$24:'CMS Downtime'!$J$1323,'CMS Downtime'!$B$24:'CMS Downtime'!$B$1323,B824,'CMS Downtime'!$C$24:'CMS Downtime'!$C$1323,C824,'CMS Downtime'!$D$24:'CMS Downtime'!$D$1323,D824))</f>
        <v/>
      </c>
      <c r="G824" s="158" t="str">
        <f t="shared" si="12"/>
        <v/>
      </c>
      <c r="H824" s="160" t="str">
        <f>IF($C824="","",SUMIFS('CMS Downtime'!$J$24:$J$523,'CMS Downtime'!$B$24:$B$523,$B824,'CMS Downtime'!$C$24:$C$523,$C824,'CMS Downtime'!$D$24:$D$523,$D824,'CMS Downtime'!$K$24:$K$523,"Monitoring Equipment Malfunction"))</f>
        <v/>
      </c>
      <c r="I824" s="160" t="str">
        <f>IF($C824="","",SUMIFS('CMS Downtime'!$J$24:$J$523,'CMS Downtime'!$B$24:$B$523,$B824,'CMS Downtime'!$C$24:$C$523,$C824,'CMS Downtime'!$D$24:$D$523,$D824,'CMS Downtime'!$K$24:$K$523,"NonMonitoring Equipment Malfunction"))</f>
        <v/>
      </c>
      <c r="J824" s="160" t="str">
        <f>IF($C824="","",SUMIFS('CMS Downtime'!$J$24:$J$523,'CMS Downtime'!$B$24:$B$523,$B824,'CMS Downtime'!$C$24:$C$523,$C824,'CMS Downtime'!$D$24:$D$523,$D824,'CMS Downtime'!$K$24:$K$523,"Quality Assurance/Quality Control Calibrations"))</f>
        <v/>
      </c>
      <c r="K824" s="160" t="str">
        <f>IF($C824="","",SUMIFS('CMS Downtime'!$J$24:$J$523,'CMS Downtime'!$B$24:$B$523,$B824,'CMS Downtime'!$C$24:$C$523,$C824,'CMS Downtime'!$D$24:$D$523,$D824,'CMS Downtime'!$K$24:$K$523,"Other Known Causes"))</f>
        <v/>
      </c>
      <c r="L824" s="160" t="str">
        <f>IF($C824="","",SUMIFS('CMS Downtime'!$J$24:$J$523,'CMS Downtime'!$B$24:$B$523,$B824,'CMS Downtime'!$C$24:$C$523,$C824,'CMS Downtime'!$D$24:$D$523,$D824,'CMS Downtime'!$K$24:$K$523,"Other Unknown Causes"))</f>
        <v/>
      </c>
    </row>
    <row r="825" spans="2:12" s="119" customFormat="1" x14ac:dyDescent="0.25">
      <c r="B825" s="144" t="str">
        <f>IF(Lists!AM803="","",Lists!AM803)</f>
        <v/>
      </c>
      <c r="C825" s="145" t="str">
        <f>IF(Lists!AN803="","",Lists!AN803)</f>
        <v/>
      </c>
      <c r="D825" s="145" t="str">
        <f>IF(Lists!AO803="","",Lists!AO803)</f>
        <v/>
      </c>
      <c r="E825" s="135"/>
      <c r="F825" s="142" t="str">
        <f>IF(C825="","",SUMIFS('CMS Downtime'!$J$24:'CMS Downtime'!$J$1323,'CMS Downtime'!$B$24:'CMS Downtime'!$B$1323,B825,'CMS Downtime'!$C$24:'CMS Downtime'!$C$1323,C825,'CMS Downtime'!$D$24:'CMS Downtime'!$D$1323,D825))</f>
        <v/>
      </c>
      <c r="G825" s="158" t="str">
        <f t="shared" si="12"/>
        <v/>
      </c>
      <c r="H825" s="160" t="str">
        <f>IF($C825="","",SUMIFS('CMS Downtime'!$J$24:$J$523,'CMS Downtime'!$B$24:$B$523,$B825,'CMS Downtime'!$C$24:$C$523,$C825,'CMS Downtime'!$D$24:$D$523,$D825,'CMS Downtime'!$K$24:$K$523,"Monitoring Equipment Malfunction"))</f>
        <v/>
      </c>
      <c r="I825" s="160" t="str">
        <f>IF($C825="","",SUMIFS('CMS Downtime'!$J$24:$J$523,'CMS Downtime'!$B$24:$B$523,$B825,'CMS Downtime'!$C$24:$C$523,$C825,'CMS Downtime'!$D$24:$D$523,$D825,'CMS Downtime'!$K$24:$K$523,"NonMonitoring Equipment Malfunction"))</f>
        <v/>
      </c>
      <c r="J825" s="160" t="str">
        <f>IF($C825="","",SUMIFS('CMS Downtime'!$J$24:$J$523,'CMS Downtime'!$B$24:$B$523,$B825,'CMS Downtime'!$C$24:$C$523,$C825,'CMS Downtime'!$D$24:$D$523,$D825,'CMS Downtime'!$K$24:$K$523,"Quality Assurance/Quality Control Calibrations"))</f>
        <v/>
      </c>
      <c r="K825" s="160" t="str">
        <f>IF($C825="","",SUMIFS('CMS Downtime'!$J$24:$J$523,'CMS Downtime'!$B$24:$B$523,$B825,'CMS Downtime'!$C$24:$C$523,$C825,'CMS Downtime'!$D$24:$D$523,$D825,'CMS Downtime'!$K$24:$K$523,"Other Known Causes"))</f>
        <v/>
      </c>
      <c r="L825" s="160" t="str">
        <f>IF($C825="","",SUMIFS('CMS Downtime'!$J$24:$J$523,'CMS Downtime'!$B$24:$B$523,$B825,'CMS Downtime'!$C$24:$C$523,$C825,'CMS Downtime'!$D$24:$D$523,$D825,'CMS Downtime'!$K$24:$K$523,"Other Unknown Causes"))</f>
        <v/>
      </c>
    </row>
    <row r="826" spans="2:12" s="119" customFormat="1" x14ac:dyDescent="0.25">
      <c r="B826" s="144" t="str">
        <f>IF(Lists!AM804="","",Lists!AM804)</f>
        <v/>
      </c>
      <c r="C826" s="145" t="str">
        <f>IF(Lists!AN804="","",Lists!AN804)</f>
        <v/>
      </c>
      <c r="D826" s="145" t="str">
        <f>IF(Lists!AO804="","",Lists!AO804)</f>
        <v/>
      </c>
      <c r="E826" s="135"/>
      <c r="F826" s="142" t="str">
        <f>IF(C826="","",SUMIFS('CMS Downtime'!$J$24:'CMS Downtime'!$J$1323,'CMS Downtime'!$B$24:'CMS Downtime'!$B$1323,B826,'CMS Downtime'!$C$24:'CMS Downtime'!$C$1323,C826,'CMS Downtime'!$D$24:'CMS Downtime'!$D$1323,D826))</f>
        <v/>
      </c>
      <c r="G826" s="158" t="str">
        <f t="shared" si="12"/>
        <v/>
      </c>
      <c r="H826" s="160" t="str">
        <f>IF($C826="","",SUMIFS('CMS Downtime'!$J$24:$J$523,'CMS Downtime'!$B$24:$B$523,$B826,'CMS Downtime'!$C$24:$C$523,$C826,'CMS Downtime'!$D$24:$D$523,$D826,'CMS Downtime'!$K$24:$K$523,"Monitoring Equipment Malfunction"))</f>
        <v/>
      </c>
      <c r="I826" s="160" t="str">
        <f>IF($C826="","",SUMIFS('CMS Downtime'!$J$24:$J$523,'CMS Downtime'!$B$24:$B$523,$B826,'CMS Downtime'!$C$24:$C$523,$C826,'CMS Downtime'!$D$24:$D$523,$D826,'CMS Downtime'!$K$24:$K$523,"NonMonitoring Equipment Malfunction"))</f>
        <v/>
      </c>
      <c r="J826" s="160" t="str">
        <f>IF($C826="","",SUMIFS('CMS Downtime'!$J$24:$J$523,'CMS Downtime'!$B$24:$B$523,$B826,'CMS Downtime'!$C$24:$C$523,$C826,'CMS Downtime'!$D$24:$D$523,$D826,'CMS Downtime'!$K$24:$K$523,"Quality Assurance/Quality Control Calibrations"))</f>
        <v/>
      </c>
      <c r="K826" s="160" t="str">
        <f>IF($C826="","",SUMIFS('CMS Downtime'!$J$24:$J$523,'CMS Downtime'!$B$24:$B$523,$B826,'CMS Downtime'!$C$24:$C$523,$C826,'CMS Downtime'!$D$24:$D$523,$D826,'CMS Downtime'!$K$24:$K$523,"Other Known Causes"))</f>
        <v/>
      </c>
      <c r="L826" s="160" t="str">
        <f>IF($C826="","",SUMIFS('CMS Downtime'!$J$24:$J$523,'CMS Downtime'!$B$24:$B$523,$B826,'CMS Downtime'!$C$24:$C$523,$C826,'CMS Downtime'!$D$24:$D$523,$D826,'CMS Downtime'!$K$24:$K$523,"Other Unknown Causes"))</f>
        <v/>
      </c>
    </row>
    <row r="827" spans="2:12" s="119" customFormat="1" x14ac:dyDescent="0.25">
      <c r="B827" s="144" t="str">
        <f>IF(Lists!AM805="","",Lists!AM805)</f>
        <v/>
      </c>
      <c r="C827" s="145" t="str">
        <f>IF(Lists!AN805="","",Lists!AN805)</f>
        <v/>
      </c>
      <c r="D827" s="145" t="str">
        <f>IF(Lists!AO805="","",Lists!AO805)</f>
        <v/>
      </c>
      <c r="E827" s="135"/>
      <c r="F827" s="142" t="str">
        <f>IF(C827="","",SUMIFS('CMS Downtime'!$J$24:'CMS Downtime'!$J$1323,'CMS Downtime'!$B$24:'CMS Downtime'!$B$1323,B827,'CMS Downtime'!$C$24:'CMS Downtime'!$C$1323,C827,'CMS Downtime'!$D$24:'CMS Downtime'!$D$1323,D827))</f>
        <v/>
      </c>
      <c r="G827" s="158" t="str">
        <f t="shared" si="12"/>
        <v/>
      </c>
      <c r="H827" s="160" t="str">
        <f>IF($C827="","",SUMIFS('CMS Downtime'!$J$24:$J$523,'CMS Downtime'!$B$24:$B$523,$B827,'CMS Downtime'!$C$24:$C$523,$C827,'CMS Downtime'!$D$24:$D$523,$D827,'CMS Downtime'!$K$24:$K$523,"Monitoring Equipment Malfunction"))</f>
        <v/>
      </c>
      <c r="I827" s="160" t="str">
        <f>IF($C827="","",SUMIFS('CMS Downtime'!$J$24:$J$523,'CMS Downtime'!$B$24:$B$523,$B827,'CMS Downtime'!$C$24:$C$523,$C827,'CMS Downtime'!$D$24:$D$523,$D827,'CMS Downtime'!$K$24:$K$523,"NonMonitoring Equipment Malfunction"))</f>
        <v/>
      </c>
      <c r="J827" s="160" t="str">
        <f>IF($C827="","",SUMIFS('CMS Downtime'!$J$24:$J$523,'CMS Downtime'!$B$24:$B$523,$B827,'CMS Downtime'!$C$24:$C$523,$C827,'CMS Downtime'!$D$24:$D$523,$D827,'CMS Downtime'!$K$24:$K$523,"Quality Assurance/Quality Control Calibrations"))</f>
        <v/>
      </c>
      <c r="K827" s="160" t="str">
        <f>IF($C827="","",SUMIFS('CMS Downtime'!$J$24:$J$523,'CMS Downtime'!$B$24:$B$523,$B827,'CMS Downtime'!$C$24:$C$523,$C827,'CMS Downtime'!$D$24:$D$523,$D827,'CMS Downtime'!$K$24:$K$523,"Other Known Causes"))</f>
        <v/>
      </c>
      <c r="L827" s="160" t="str">
        <f>IF($C827="","",SUMIFS('CMS Downtime'!$J$24:$J$523,'CMS Downtime'!$B$24:$B$523,$B827,'CMS Downtime'!$C$24:$C$523,$C827,'CMS Downtime'!$D$24:$D$523,$D827,'CMS Downtime'!$K$24:$K$523,"Other Unknown Causes"))</f>
        <v/>
      </c>
    </row>
    <row r="828" spans="2:12" s="119" customFormat="1" x14ac:dyDescent="0.25">
      <c r="B828" s="144" t="str">
        <f>IF(Lists!AM806="","",Lists!AM806)</f>
        <v/>
      </c>
      <c r="C828" s="145" t="str">
        <f>IF(Lists!AN806="","",Lists!AN806)</f>
        <v/>
      </c>
      <c r="D828" s="145" t="str">
        <f>IF(Lists!AO806="","",Lists!AO806)</f>
        <v/>
      </c>
      <c r="E828" s="135"/>
      <c r="F828" s="142" t="str">
        <f>IF(C828="","",SUMIFS('CMS Downtime'!$J$24:'CMS Downtime'!$J$1323,'CMS Downtime'!$B$24:'CMS Downtime'!$B$1323,B828,'CMS Downtime'!$C$24:'CMS Downtime'!$C$1323,C828,'CMS Downtime'!$D$24:'CMS Downtime'!$D$1323,D828))</f>
        <v/>
      </c>
      <c r="G828" s="158" t="str">
        <f t="shared" si="12"/>
        <v/>
      </c>
      <c r="H828" s="160" t="str">
        <f>IF($C828="","",SUMIFS('CMS Downtime'!$J$24:$J$523,'CMS Downtime'!$B$24:$B$523,$B828,'CMS Downtime'!$C$24:$C$523,$C828,'CMS Downtime'!$D$24:$D$523,$D828,'CMS Downtime'!$K$24:$K$523,"Monitoring Equipment Malfunction"))</f>
        <v/>
      </c>
      <c r="I828" s="160" t="str">
        <f>IF($C828="","",SUMIFS('CMS Downtime'!$J$24:$J$523,'CMS Downtime'!$B$24:$B$523,$B828,'CMS Downtime'!$C$24:$C$523,$C828,'CMS Downtime'!$D$24:$D$523,$D828,'CMS Downtime'!$K$24:$K$523,"NonMonitoring Equipment Malfunction"))</f>
        <v/>
      </c>
      <c r="J828" s="160" t="str">
        <f>IF($C828="","",SUMIFS('CMS Downtime'!$J$24:$J$523,'CMS Downtime'!$B$24:$B$523,$B828,'CMS Downtime'!$C$24:$C$523,$C828,'CMS Downtime'!$D$24:$D$523,$D828,'CMS Downtime'!$K$24:$K$523,"Quality Assurance/Quality Control Calibrations"))</f>
        <v/>
      </c>
      <c r="K828" s="160" t="str">
        <f>IF($C828="","",SUMIFS('CMS Downtime'!$J$24:$J$523,'CMS Downtime'!$B$24:$B$523,$B828,'CMS Downtime'!$C$24:$C$523,$C828,'CMS Downtime'!$D$24:$D$523,$D828,'CMS Downtime'!$K$24:$K$523,"Other Known Causes"))</f>
        <v/>
      </c>
      <c r="L828" s="160" t="str">
        <f>IF($C828="","",SUMIFS('CMS Downtime'!$J$24:$J$523,'CMS Downtime'!$B$24:$B$523,$B828,'CMS Downtime'!$C$24:$C$523,$C828,'CMS Downtime'!$D$24:$D$523,$D828,'CMS Downtime'!$K$24:$K$523,"Other Unknown Causes"))</f>
        <v/>
      </c>
    </row>
    <row r="829" spans="2:12" s="119" customFormat="1" x14ac:dyDescent="0.25">
      <c r="B829" s="144" t="str">
        <f>IF(Lists!AM807="","",Lists!AM807)</f>
        <v/>
      </c>
      <c r="C829" s="145" t="str">
        <f>IF(Lists!AN807="","",Lists!AN807)</f>
        <v/>
      </c>
      <c r="D829" s="145" t="str">
        <f>IF(Lists!AO807="","",Lists!AO807)</f>
        <v/>
      </c>
      <c r="E829" s="135"/>
      <c r="F829" s="142" t="str">
        <f>IF(C829="","",SUMIFS('CMS Downtime'!$J$24:'CMS Downtime'!$J$1323,'CMS Downtime'!$B$24:'CMS Downtime'!$B$1323,B829,'CMS Downtime'!$C$24:'CMS Downtime'!$C$1323,C829,'CMS Downtime'!$D$24:'CMS Downtime'!$D$1323,D829))</f>
        <v/>
      </c>
      <c r="G829" s="158" t="str">
        <f t="shared" si="12"/>
        <v/>
      </c>
      <c r="H829" s="160" t="str">
        <f>IF($C829="","",SUMIFS('CMS Downtime'!$J$24:$J$523,'CMS Downtime'!$B$24:$B$523,$B829,'CMS Downtime'!$C$24:$C$523,$C829,'CMS Downtime'!$D$24:$D$523,$D829,'CMS Downtime'!$K$24:$K$523,"Monitoring Equipment Malfunction"))</f>
        <v/>
      </c>
      <c r="I829" s="160" t="str">
        <f>IF($C829="","",SUMIFS('CMS Downtime'!$J$24:$J$523,'CMS Downtime'!$B$24:$B$523,$B829,'CMS Downtime'!$C$24:$C$523,$C829,'CMS Downtime'!$D$24:$D$523,$D829,'CMS Downtime'!$K$24:$K$523,"NonMonitoring Equipment Malfunction"))</f>
        <v/>
      </c>
      <c r="J829" s="160" t="str">
        <f>IF($C829="","",SUMIFS('CMS Downtime'!$J$24:$J$523,'CMS Downtime'!$B$24:$B$523,$B829,'CMS Downtime'!$C$24:$C$523,$C829,'CMS Downtime'!$D$24:$D$523,$D829,'CMS Downtime'!$K$24:$K$523,"Quality Assurance/Quality Control Calibrations"))</f>
        <v/>
      </c>
      <c r="K829" s="160" t="str">
        <f>IF($C829="","",SUMIFS('CMS Downtime'!$J$24:$J$523,'CMS Downtime'!$B$24:$B$523,$B829,'CMS Downtime'!$C$24:$C$523,$C829,'CMS Downtime'!$D$24:$D$523,$D829,'CMS Downtime'!$K$24:$K$523,"Other Known Causes"))</f>
        <v/>
      </c>
      <c r="L829" s="160" t="str">
        <f>IF($C829="","",SUMIFS('CMS Downtime'!$J$24:$J$523,'CMS Downtime'!$B$24:$B$523,$B829,'CMS Downtime'!$C$24:$C$523,$C829,'CMS Downtime'!$D$24:$D$523,$D829,'CMS Downtime'!$K$24:$K$523,"Other Unknown Causes"))</f>
        <v/>
      </c>
    </row>
    <row r="830" spans="2:12" s="119" customFormat="1" x14ac:dyDescent="0.25">
      <c r="B830" s="144" t="str">
        <f>IF(Lists!AM808="","",Lists!AM808)</f>
        <v/>
      </c>
      <c r="C830" s="145" t="str">
        <f>IF(Lists!AN808="","",Lists!AN808)</f>
        <v/>
      </c>
      <c r="D830" s="145" t="str">
        <f>IF(Lists!AO808="","",Lists!AO808)</f>
        <v/>
      </c>
      <c r="E830" s="135"/>
      <c r="F830" s="142" t="str">
        <f>IF(C830="","",SUMIFS('CMS Downtime'!$J$24:'CMS Downtime'!$J$1323,'CMS Downtime'!$B$24:'CMS Downtime'!$B$1323,B830,'CMS Downtime'!$C$24:'CMS Downtime'!$C$1323,C830,'CMS Downtime'!$D$24:'CMS Downtime'!$D$1323,D830))</f>
        <v/>
      </c>
      <c r="G830" s="158" t="str">
        <f t="shared" si="12"/>
        <v/>
      </c>
      <c r="H830" s="160" t="str">
        <f>IF($C830="","",SUMIFS('CMS Downtime'!$J$24:$J$523,'CMS Downtime'!$B$24:$B$523,$B830,'CMS Downtime'!$C$24:$C$523,$C830,'CMS Downtime'!$D$24:$D$523,$D830,'CMS Downtime'!$K$24:$K$523,"Monitoring Equipment Malfunction"))</f>
        <v/>
      </c>
      <c r="I830" s="160" t="str">
        <f>IF($C830="","",SUMIFS('CMS Downtime'!$J$24:$J$523,'CMS Downtime'!$B$24:$B$523,$B830,'CMS Downtime'!$C$24:$C$523,$C830,'CMS Downtime'!$D$24:$D$523,$D830,'CMS Downtime'!$K$24:$K$523,"NonMonitoring Equipment Malfunction"))</f>
        <v/>
      </c>
      <c r="J830" s="160" t="str">
        <f>IF($C830="","",SUMIFS('CMS Downtime'!$J$24:$J$523,'CMS Downtime'!$B$24:$B$523,$B830,'CMS Downtime'!$C$24:$C$523,$C830,'CMS Downtime'!$D$24:$D$523,$D830,'CMS Downtime'!$K$24:$K$523,"Quality Assurance/Quality Control Calibrations"))</f>
        <v/>
      </c>
      <c r="K830" s="160" t="str">
        <f>IF($C830="","",SUMIFS('CMS Downtime'!$J$24:$J$523,'CMS Downtime'!$B$24:$B$523,$B830,'CMS Downtime'!$C$24:$C$523,$C830,'CMS Downtime'!$D$24:$D$523,$D830,'CMS Downtime'!$K$24:$K$523,"Other Known Causes"))</f>
        <v/>
      </c>
      <c r="L830" s="160" t="str">
        <f>IF($C830="","",SUMIFS('CMS Downtime'!$J$24:$J$523,'CMS Downtime'!$B$24:$B$523,$B830,'CMS Downtime'!$C$24:$C$523,$C830,'CMS Downtime'!$D$24:$D$523,$D830,'CMS Downtime'!$K$24:$K$523,"Other Unknown Causes"))</f>
        <v/>
      </c>
    </row>
    <row r="831" spans="2:12" s="119" customFormat="1" x14ac:dyDescent="0.25">
      <c r="B831" s="144" t="str">
        <f>IF(Lists!AM809="","",Lists!AM809)</f>
        <v/>
      </c>
      <c r="C831" s="145" t="str">
        <f>IF(Lists!AN809="","",Lists!AN809)</f>
        <v/>
      </c>
      <c r="D831" s="145" t="str">
        <f>IF(Lists!AO809="","",Lists!AO809)</f>
        <v/>
      </c>
      <c r="E831" s="135"/>
      <c r="F831" s="142" t="str">
        <f>IF(C831="","",SUMIFS('CMS Downtime'!$J$24:'CMS Downtime'!$J$1323,'CMS Downtime'!$B$24:'CMS Downtime'!$B$1323,B831,'CMS Downtime'!$C$24:'CMS Downtime'!$C$1323,C831,'CMS Downtime'!$D$24:'CMS Downtime'!$D$1323,D831))</f>
        <v/>
      </c>
      <c r="G831" s="158" t="str">
        <f t="shared" si="12"/>
        <v/>
      </c>
      <c r="H831" s="160" t="str">
        <f>IF($C831="","",SUMIFS('CMS Downtime'!$J$24:$J$523,'CMS Downtime'!$B$24:$B$523,$B831,'CMS Downtime'!$C$24:$C$523,$C831,'CMS Downtime'!$D$24:$D$523,$D831,'CMS Downtime'!$K$24:$K$523,"Monitoring Equipment Malfunction"))</f>
        <v/>
      </c>
      <c r="I831" s="160" t="str">
        <f>IF($C831="","",SUMIFS('CMS Downtime'!$J$24:$J$523,'CMS Downtime'!$B$24:$B$523,$B831,'CMS Downtime'!$C$24:$C$523,$C831,'CMS Downtime'!$D$24:$D$523,$D831,'CMS Downtime'!$K$24:$K$523,"NonMonitoring Equipment Malfunction"))</f>
        <v/>
      </c>
      <c r="J831" s="160" t="str">
        <f>IF($C831="","",SUMIFS('CMS Downtime'!$J$24:$J$523,'CMS Downtime'!$B$24:$B$523,$B831,'CMS Downtime'!$C$24:$C$523,$C831,'CMS Downtime'!$D$24:$D$523,$D831,'CMS Downtime'!$K$24:$K$523,"Quality Assurance/Quality Control Calibrations"))</f>
        <v/>
      </c>
      <c r="K831" s="160" t="str">
        <f>IF($C831="","",SUMIFS('CMS Downtime'!$J$24:$J$523,'CMS Downtime'!$B$24:$B$523,$B831,'CMS Downtime'!$C$24:$C$523,$C831,'CMS Downtime'!$D$24:$D$523,$D831,'CMS Downtime'!$K$24:$K$523,"Other Known Causes"))</f>
        <v/>
      </c>
      <c r="L831" s="160" t="str">
        <f>IF($C831="","",SUMIFS('CMS Downtime'!$J$24:$J$523,'CMS Downtime'!$B$24:$B$523,$B831,'CMS Downtime'!$C$24:$C$523,$C831,'CMS Downtime'!$D$24:$D$523,$D831,'CMS Downtime'!$K$24:$K$523,"Other Unknown Causes"))</f>
        <v/>
      </c>
    </row>
    <row r="832" spans="2:12" s="119" customFormat="1" x14ac:dyDescent="0.25">
      <c r="B832" s="144" t="str">
        <f>IF(Lists!AM810="","",Lists!AM810)</f>
        <v/>
      </c>
      <c r="C832" s="145" t="str">
        <f>IF(Lists!AN810="","",Lists!AN810)</f>
        <v/>
      </c>
      <c r="D832" s="145" t="str">
        <f>IF(Lists!AO810="","",Lists!AO810)</f>
        <v/>
      </c>
      <c r="E832" s="135"/>
      <c r="F832" s="142" t="str">
        <f>IF(C832="","",SUMIFS('CMS Downtime'!$J$24:'CMS Downtime'!$J$1323,'CMS Downtime'!$B$24:'CMS Downtime'!$B$1323,B832,'CMS Downtime'!$C$24:'CMS Downtime'!$C$1323,C832,'CMS Downtime'!$D$24:'CMS Downtime'!$D$1323,D832))</f>
        <v/>
      </c>
      <c r="G832" s="158" t="str">
        <f t="shared" si="12"/>
        <v/>
      </c>
      <c r="H832" s="160" t="str">
        <f>IF($C832="","",SUMIFS('CMS Downtime'!$J$24:$J$523,'CMS Downtime'!$B$24:$B$523,$B832,'CMS Downtime'!$C$24:$C$523,$C832,'CMS Downtime'!$D$24:$D$523,$D832,'CMS Downtime'!$K$24:$K$523,"Monitoring Equipment Malfunction"))</f>
        <v/>
      </c>
      <c r="I832" s="160" t="str">
        <f>IF($C832="","",SUMIFS('CMS Downtime'!$J$24:$J$523,'CMS Downtime'!$B$24:$B$523,$B832,'CMS Downtime'!$C$24:$C$523,$C832,'CMS Downtime'!$D$24:$D$523,$D832,'CMS Downtime'!$K$24:$K$523,"NonMonitoring Equipment Malfunction"))</f>
        <v/>
      </c>
      <c r="J832" s="160" t="str">
        <f>IF($C832="","",SUMIFS('CMS Downtime'!$J$24:$J$523,'CMS Downtime'!$B$24:$B$523,$B832,'CMS Downtime'!$C$24:$C$523,$C832,'CMS Downtime'!$D$24:$D$523,$D832,'CMS Downtime'!$K$24:$K$523,"Quality Assurance/Quality Control Calibrations"))</f>
        <v/>
      </c>
      <c r="K832" s="160" t="str">
        <f>IF($C832="","",SUMIFS('CMS Downtime'!$J$24:$J$523,'CMS Downtime'!$B$24:$B$523,$B832,'CMS Downtime'!$C$24:$C$523,$C832,'CMS Downtime'!$D$24:$D$523,$D832,'CMS Downtime'!$K$24:$K$523,"Other Known Causes"))</f>
        <v/>
      </c>
      <c r="L832" s="160" t="str">
        <f>IF($C832="","",SUMIFS('CMS Downtime'!$J$24:$J$523,'CMS Downtime'!$B$24:$B$523,$B832,'CMS Downtime'!$C$24:$C$523,$C832,'CMS Downtime'!$D$24:$D$523,$D832,'CMS Downtime'!$K$24:$K$523,"Other Unknown Causes"))</f>
        <v/>
      </c>
    </row>
    <row r="833" spans="2:12" s="119" customFormat="1" x14ac:dyDescent="0.25">
      <c r="B833" s="144" t="str">
        <f>IF(Lists!AM811="","",Lists!AM811)</f>
        <v/>
      </c>
      <c r="C833" s="145" t="str">
        <f>IF(Lists!AN811="","",Lists!AN811)</f>
        <v/>
      </c>
      <c r="D833" s="145" t="str">
        <f>IF(Lists!AO811="","",Lists!AO811)</f>
        <v/>
      </c>
      <c r="E833" s="135"/>
      <c r="F833" s="142" t="str">
        <f>IF(C833="","",SUMIFS('CMS Downtime'!$J$24:'CMS Downtime'!$J$1323,'CMS Downtime'!$B$24:'CMS Downtime'!$B$1323,B833,'CMS Downtime'!$C$24:'CMS Downtime'!$C$1323,C833,'CMS Downtime'!$D$24:'CMS Downtime'!$D$1323,D833))</f>
        <v/>
      </c>
      <c r="G833" s="158" t="str">
        <f t="shared" si="12"/>
        <v/>
      </c>
      <c r="H833" s="160" t="str">
        <f>IF($C833="","",SUMIFS('CMS Downtime'!$J$24:$J$523,'CMS Downtime'!$B$24:$B$523,$B833,'CMS Downtime'!$C$24:$C$523,$C833,'CMS Downtime'!$D$24:$D$523,$D833,'CMS Downtime'!$K$24:$K$523,"Monitoring Equipment Malfunction"))</f>
        <v/>
      </c>
      <c r="I833" s="160" t="str">
        <f>IF($C833="","",SUMIFS('CMS Downtime'!$J$24:$J$523,'CMS Downtime'!$B$24:$B$523,$B833,'CMS Downtime'!$C$24:$C$523,$C833,'CMS Downtime'!$D$24:$D$523,$D833,'CMS Downtime'!$K$24:$K$523,"NonMonitoring Equipment Malfunction"))</f>
        <v/>
      </c>
      <c r="J833" s="160" t="str">
        <f>IF($C833="","",SUMIFS('CMS Downtime'!$J$24:$J$523,'CMS Downtime'!$B$24:$B$523,$B833,'CMS Downtime'!$C$24:$C$523,$C833,'CMS Downtime'!$D$24:$D$523,$D833,'CMS Downtime'!$K$24:$K$523,"Quality Assurance/Quality Control Calibrations"))</f>
        <v/>
      </c>
      <c r="K833" s="160" t="str">
        <f>IF($C833="","",SUMIFS('CMS Downtime'!$J$24:$J$523,'CMS Downtime'!$B$24:$B$523,$B833,'CMS Downtime'!$C$24:$C$523,$C833,'CMS Downtime'!$D$24:$D$523,$D833,'CMS Downtime'!$K$24:$K$523,"Other Known Causes"))</f>
        <v/>
      </c>
      <c r="L833" s="160" t="str">
        <f>IF($C833="","",SUMIFS('CMS Downtime'!$J$24:$J$523,'CMS Downtime'!$B$24:$B$523,$B833,'CMS Downtime'!$C$24:$C$523,$C833,'CMS Downtime'!$D$24:$D$523,$D833,'CMS Downtime'!$K$24:$K$523,"Other Unknown Causes"))</f>
        <v/>
      </c>
    </row>
    <row r="834" spans="2:12" s="119" customFormat="1" x14ac:dyDescent="0.25">
      <c r="B834" s="144" t="str">
        <f>IF(Lists!AM812="","",Lists!AM812)</f>
        <v/>
      </c>
      <c r="C834" s="145" t="str">
        <f>IF(Lists!AN812="","",Lists!AN812)</f>
        <v/>
      </c>
      <c r="D834" s="145" t="str">
        <f>IF(Lists!AO812="","",Lists!AO812)</f>
        <v/>
      </c>
      <c r="E834" s="135"/>
      <c r="F834" s="142" t="str">
        <f>IF(C834="","",SUMIFS('CMS Downtime'!$J$24:'CMS Downtime'!$J$1323,'CMS Downtime'!$B$24:'CMS Downtime'!$B$1323,B834,'CMS Downtime'!$C$24:'CMS Downtime'!$C$1323,C834,'CMS Downtime'!$D$24:'CMS Downtime'!$D$1323,D834))</f>
        <v/>
      </c>
      <c r="G834" s="158" t="str">
        <f t="shared" si="12"/>
        <v/>
      </c>
      <c r="H834" s="160" t="str">
        <f>IF($C834="","",SUMIFS('CMS Downtime'!$J$24:$J$523,'CMS Downtime'!$B$24:$B$523,$B834,'CMS Downtime'!$C$24:$C$523,$C834,'CMS Downtime'!$D$24:$D$523,$D834,'CMS Downtime'!$K$24:$K$523,"Monitoring Equipment Malfunction"))</f>
        <v/>
      </c>
      <c r="I834" s="160" t="str">
        <f>IF($C834="","",SUMIFS('CMS Downtime'!$J$24:$J$523,'CMS Downtime'!$B$24:$B$523,$B834,'CMS Downtime'!$C$24:$C$523,$C834,'CMS Downtime'!$D$24:$D$523,$D834,'CMS Downtime'!$K$24:$K$523,"NonMonitoring Equipment Malfunction"))</f>
        <v/>
      </c>
      <c r="J834" s="160" t="str">
        <f>IF($C834="","",SUMIFS('CMS Downtime'!$J$24:$J$523,'CMS Downtime'!$B$24:$B$523,$B834,'CMS Downtime'!$C$24:$C$523,$C834,'CMS Downtime'!$D$24:$D$523,$D834,'CMS Downtime'!$K$24:$K$523,"Quality Assurance/Quality Control Calibrations"))</f>
        <v/>
      </c>
      <c r="K834" s="160" t="str">
        <f>IF($C834="","",SUMIFS('CMS Downtime'!$J$24:$J$523,'CMS Downtime'!$B$24:$B$523,$B834,'CMS Downtime'!$C$24:$C$523,$C834,'CMS Downtime'!$D$24:$D$523,$D834,'CMS Downtime'!$K$24:$K$523,"Other Known Causes"))</f>
        <v/>
      </c>
      <c r="L834" s="160" t="str">
        <f>IF($C834="","",SUMIFS('CMS Downtime'!$J$24:$J$523,'CMS Downtime'!$B$24:$B$523,$B834,'CMS Downtime'!$C$24:$C$523,$C834,'CMS Downtime'!$D$24:$D$523,$D834,'CMS Downtime'!$K$24:$K$523,"Other Unknown Causes"))</f>
        <v/>
      </c>
    </row>
    <row r="835" spans="2:12" s="119" customFormat="1" x14ac:dyDescent="0.25">
      <c r="B835" s="144" t="str">
        <f>IF(Lists!AM813="","",Lists!AM813)</f>
        <v/>
      </c>
      <c r="C835" s="145" t="str">
        <f>IF(Lists!AN813="","",Lists!AN813)</f>
        <v/>
      </c>
      <c r="D835" s="145" t="str">
        <f>IF(Lists!AO813="","",Lists!AO813)</f>
        <v/>
      </c>
      <c r="E835" s="135"/>
      <c r="F835" s="142" t="str">
        <f>IF(C835="","",SUMIFS('CMS Downtime'!$J$24:'CMS Downtime'!$J$1323,'CMS Downtime'!$B$24:'CMS Downtime'!$B$1323,B835,'CMS Downtime'!$C$24:'CMS Downtime'!$C$1323,C835,'CMS Downtime'!$D$24:'CMS Downtime'!$D$1323,D835))</f>
        <v/>
      </c>
      <c r="G835" s="158" t="str">
        <f t="shared" si="12"/>
        <v/>
      </c>
      <c r="H835" s="160" t="str">
        <f>IF($C835="","",SUMIFS('CMS Downtime'!$J$24:$J$523,'CMS Downtime'!$B$24:$B$523,$B835,'CMS Downtime'!$C$24:$C$523,$C835,'CMS Downtime'!$D$24:$D$523,$D835,'CMS Downtime'!$K$24:$K$523,"Monitoring Equipment Malfunction"))</f>
        <v/>
      </c>
      <c r="I835" s="160" t="str">
        <f>IF($C835="","",SUMIFS('CMS Downtime'!$J$24:$J$523,'CMS Downtime'!$B$24:$B$523,$B835,'CMS Downtime'!$C$24:$C$523,$C835,'CMS Downtime'!$D$24:$D$523,$D835,'CMS Downtime'!$K$24:$K$523,"NonMonitoring Equipment Malfunction"))</f>
        <v/>
      </c>
      <c r="J835" s="160" t="str">
        <f>IF($C835="","",SUMIFS('CMS Downtime'!$J$24:$J$523,'CMS Downtime'!$B$24:$B$523,$B835,'CMS Downtime'!$C$24:$C$523,$C835,'CMS Downtime'!$D$24:$D$523,$D835,'CMS Downtime'!$K$24:$K$523,"Quality Assurance/Quality Control Calibrations"))</f>
        <v/>
      </c>
      <c r="K835" s="160" t="str">
        <f>IF($C835="","",SUMIFS('CMS Downtime'!$J$24:$J$523,'CMS Downtime'!$B$24:$B$523,$B835,'CMS Downtime'!$C$24:$C$523,$C835,'CMS Downtime'!$D$24:$D$523,$D835,'CMS Downtime'!$K$24:$K$523,"Other Known Causes"))</f>
        <v/>
      </c>
      <c r="L835" s="160" t="str">
        <f>IF($C835="","",SUMIFS('CMS Downtime'!$J$24:$J$523,'CMS Downtime'!$B$24:$B$523,$B835,'CMS Downtime'!$C$24:$C$523,$C835,'CMS Downtime'!$D$24:$D$523,$D835,'CMS Downtime'!$K$24:$K$523,"Other Unknown Causes"))</f>
        <v/>
      </c>
    </row>
    <row r="836" spans="2:12" s="119" customFormat="1" x14ac:dyDescent="0.25">
      <c r="B836" s="144" t="str">
        <f>IF(Lists!AM814="","",Lists!AM814)</f>
        <v/>
      </c>
      <c r="C836" s="145" t="str">
        <f>IF(Lists!AN814="","",Lists!AN814)</f>
        <v/>
      </c>
      <c r="D836" s="145" t="str">
        <f>IF(Lists!AO814="","",Lists!AO814)</f>
        <v/>
      </c>
      <c r="E836" s="135"/>
      <c r="F836" s="142" t="str">
        <f>IF(C836="","",SUMIFS('CMS Downtime'!$J$24:'CMS Downtime'!$J$1323,'CMS Downtime'!$B$24:'CMS Downtime'!$B$1323,B836,'CMS Downtime'!$C$24:'CMS Downtime'!$C$1323,C836,'CMS Downtime'!$D$24:'CMS Downtime'!$D$1323,D836))</f>
        <v/>
      </c>
      <c r="G836" s="158" t="str">
        <f t="shared" si="12"/>
        <v/>
      </c>
      <c r="H836" s="160" t="str">
        <f>IF($C836="","",SUMIFS('CMS Downtime'!$J$24:$J$523,'CMS Downtime'!$B$24:$B$523,$B836,'CMS Downtime'!$C$24:$C$523,$C836,'CMS Downtime'!$D$24:$D$523,$D836,'CMS Downtime'!$K$24:$K$523,"Monitoring Equipment Malfunction"))</f>
        <v/>
      </c>
      <c r="I836" s="160" t="str">
        <f>IF($C836="","",SUMIFS('CMS Downtime'!$J$24:$J$523,'CMS Downtime'!$B$24:$B$523,$B836,'CMS Downtime'!$C$24:$C$523,$C836,'CMS Downtime'!$D$24:$D$523,$D836,'CMS Downtime'!$K$24:$K$523,"NonMonitoring Equipment Malfunction"))</f>
        <v/>
      </c>
      <c r="J836" s="160" t="str">
        <f>IF($C836="","",SUMIFS('CMS Downtime'!$J$24:$J$523,'CMS Downtime'!$B$24:$B$523,$B836,'CMS Downtime'!$C$24:$C$523,$C836,'CMS Downtime'!$D$24:$D$523,$D836,'CMS Downtime'!$K$24:$K$523,"Quality Assurance/Quality Control Calibrations"))</f>
        <v/>
      </c>
      <c r="K836" s="160" t="str">
        <f>IF($C836="","",SUMIFS('CMS Downtime'!$J$24:$J$523,'CMS Downtime'!$B$24:$B$523,$B836,'CMS Downtime'!$C$24:$C$523,$C836,'CMS Downtime'!$D$24:$D$523,$D836,'CMS Downtime'!$K$24:$K$523,"Other Known Causes"))</f>
        <v/>
      </c>
      <c r="L836" s="160" t="str">
        <f>IF($C836="","",SUMIFS('CMS Downtime'!$J$24:$J$523,'CMS Downtime'!$B$24:$B$523,$B836,'CMS Downtime'!$C$24:$C$523,$C836,'CMS Downtime'!$D$24:$D$523,$D836,'CMS Downtime'!$K$24:$K$523,"Other Unknown Causes"))</f>
        <v/>
      </c>
    </row>
    <row r="837" spans="2:12" s="119" customFormat="1" x14ac:dyDescent="0.25">
      <c r="B837" s="144" t="str">
        <f>IF(Lists!AM815="","",Lists!AM815)</f>
        <v/>
      </c>
      <c r="C837" s="145" t="str">
        <f>IF(Lists!AN815="","",Lists!AN815)</f>
        <v/>
      </c>
      <c r="D837" s="145" t="str">
        <f>IF(Lists!AO815="","",Lists!AO815)</f>
        <v/>
      </c>
      <c r="E837" s="135"/>
      <c r="F837" s="142" t="str">
        <f>IF(C837="","",SUMIFS('CMS Downtime'!$J$24:'CMS Downtime'!$J$1323,'CMS Downtime'!$B$24:'CMS Downtime'!$B$1323,B837,'CMS Downtime'!$C$24:'CMS Downtime'!$C$1323,C837,'CMS Downtime'!$D$24:'CMS Downtime'!$D$1323,D837))</f>
        <v/>
      </c>
      <c r="G837" s="158" t="str">
        <f t="shared" si="12"/>
        <v/>
      </c>
      <c r="H837" s="160" t="str">
        <f>IF($C837="","",SUMIFS('CMS Downtime'!$J$24:$J$523,'CMS Downtime'!$B$24:$B$523,$B837,'CMS Downtime'!$C$24:$C$523,$C837,'CMS Downtime'!$D$24:$D$523,$D837,'CMS Downtime'!$K$24:$K$523,"Monitoring Equipment Malfunction"))</f>
        <v/>
      </c>
      <c r="I837" s="160" t="str">
        <f>IF($C837="","",SUMIFS('CMS Downtime'!$J$24:$J$523,'CMS Downtime'!$B$24:$B$523,$B837,'CMS Downtime'!$C$24:$C$523,$C837,'CMS Downtime'!$D$24:$D$523,$D837,'CMS Downtime'!$K$24:$K$523,"NonMonitoring Equipment Malfunction"))</f>
        <v/>
      </c>
      <c r="J837" s="160" t="str">
        <f>IF($C837="","",SUMIFS('CMS Downtime'!$J$24:$J$523,'CMS Downtime'!$B$24:$B$523,$B837,'CMS Downtime'!$C$24:$C$523,$C837,'CMS Downtime'!$D$24:$D$523,$D837,'CMS Downtime'!$K$24:$K$523,"Quality Assurance/Quality Control Calibrations"))</f>
        <v/>
      </c>
      <c r="K837" s="160" t="str">
        <f>IF($C837="","",SUMIFS('CMS Downtime'!$J$24:$J$523,'CMS Downtime'!$B$24:$B$523,$B837,'CMS Downtime'!$C$24:$C$523,$C837,'CMS Downtime'!$D$24:$D$523,$D837,'CMS Downtime'!$K$24:$K$523,"Other Known Causes"))</f>
        <v/>
      </c>
      <c r="L837" s="160" t="str">
        <f>IF($C837="","",SUMIFS('CMS Downtime'!$J$24:$J$523,'CMS Downtime'!$B$24:$B$523,$B837,'CMS Downtime'!$C$24:$C$523,$C837,'CMS Downtime'!$D$24:$D$523,$D837,'CMS Downtime'!$K$24:$K$523,"Other Unknown Causes"))</f>
        <v/>
      </c>
    </row>
    <row r="838" spans="2:12" s="119" customFormat="1" x14ac:dyDescent="0.25">
      <c r="B838" s="144" t="str">
        <f>IF(Lists!AM816="","",Lists!AM816)</f>
        <v/>
      </c>
      <c r="C838" s="145" t="str">
        <f>IF(Lists!AN816="","",Lists!AN816)</f>
        <v/>
      </c>
      <c r="D838" s="145" t="str">
        <f>IF(Lists!AO816="","",Lists!AO816)</f>
        <v/>
      </c>
      <c r="E838" s="135"/>
      <c r="F838" s="142" t="str">
        <f>IF(C838="","",SUMIFS('CMS Downtime'!$J$24:'CMS Downtime'!$J$1323,'CMS Downtime'!$B$24:'CMS Downtime'!$B$1323,B838,'CMS Downtime'!$C$24:'CMS Downtime'!$C$1323,C838,'CMS Downtime'!$D$24:'CMS Downtime'!$D$1323,D838))</f>
        <v/>
      </c>
      <c r="G838" s="158" t="str">
        <f t="shared" si="12"/>
        <v/>
      </c>
      <c r="H838" s="160" t="str">
        <f>IF($C838="","",SUMIFS('CMS Downtime'!$J$24:$J$523,'CMS Downtime'!$B$24:$B$523,$B838,'CMS Downtime'!$C$24:$C$523,$C838,'CMS Downtime'!$D$24:$D$523,$D838,'CMS Downtime'!$K$24:$K$523,"Monitoring Equipment Malfunction"))</f>
        <v/>
      </c>
      <c r="I838" s="160" t="str">
        <f>IF($C838="","",SUMIFS('CMS Downtime'!$J$24:$J$523,'CMS Downtime'!$B$24:$B$523,$B838,'CMS Downtime'!$C$24:$C$523,$C838,'CMS Downtime'!$D$24:$D$523,$D838,'CMS Downtime'!$K$24:$K$523,"NonMonitoring Equipment Malfunction"))</f>
        <v/>
      </c>
      <c r="J838" s="160" t="str">
        <f>IF($C838="","",SUMIFS('CMS Downtime'!$J$24:$J$523,'CMS Downtime'!$B$24:$B$523,$B838,'CMS Downtime'!$C$24:$C$523,$C838,'CMS Downtime'!$D$24:$D$523,$D838,'CMS Downtime'!$K$24:$K$523,"Quality Assurance/Quality Control Calibrations"))</f>
        <v/>
      </c>
      <c r="K838" s="160" t="str">
        <f>IF($C838="","",SUMIFS('CMS Downtime'!$J$24:$J$523,'CMS Downtime'!$B$24:$B$523,$B838,'CMS Downtime'!$C$24:$C$523,$C838,'CMS Downtime'!$D$24:$D$523,$D838,'CMS Downtime'!$K$24:$K$523,"Other Known Causes"))</f>
        <v/>
      </c>
      <c r="L838" s="160" t="str">
        <f>IF($C838="","",SUMIFS('CMS Downtime'!$J$24:$J$523,'CMS Downtime'!$B$24:$B$523,$B838,'CMS Downtime'!$C$24:$C$523,$C838,'CMS Downtime'!$D$24:$D$523,$D838,'CMS Downtime'!$K$24:$K$523,"Other Unknown Causes"))</f>
        <v/>
      </c>
    </row>
    <row r="839" spans="2:12" s="119" customFormat="1" x14ac:dyDescent="0.25">
      <c r="B839" s="144" t="str">
        <f>IF(Lists!AM817="","",Lists!AM817)</f>
        <v/>
      </c>
      <c r="C839" s="145" t="str">
        <f>IF(Lists!AN817="","",Lists!AN817)</f>
        <v/>
      </c>
      <c r="D839" s="145" t="str">
        <f>IF(Lists!AO817="","",Lists!AO817)</f>
        <v/>
      </c>
      <c r="E839" s="135"/>
      <c r="F839" s="142" t="str">
        <f>IF(C839="","",SUMIFS('CMS Downtime'!$J$24:'CMS Downtime'!$J$1323,'CMS Downtime'!$B$24:'CMS Downtime'!$B$1323,B839,'CMS Downtime'!$C$24:'CMS Downtime'!$C$1323,C839,'CMS Downtime'!$D$24:'CMS Downtime'!$D$1323,D839))</f>
        <v/>
      </c>
      <c r="G839" s="158" t="str">
        <f t="shared" si="12"/>
        <v/>
      </c>
      <c r="H839" s="160" t="str">
        <f>IF($C839="","",SUMIFS('CMS Downtime'!$J$24:$J$523,'CMS Downtime'!$B$24:$B$523,$B839,'CMS Downtime'!$C$24:$C$523,$C839,'CMS Downtime'!$D$24:$D$523,$D839,'CMS Downtime'!$K$24:$K$523,"Monitoring Equipment Malfunction"))</f>
        <v/>
      </c>
      <c r="I839" s="160" t="str">
        <f>IF($C839="","",SUMIFS('CMS Downtime'!$J$24:$J$523,'CMS Downtime'!$B$24:$B$523,$B839,'CMS Downtime'!$C$24:$C$523,$C839,'CMS Downtime'!$D$24:$D$523,$D839,'CMS Downtime'!$K$24:$K$523,"NonMonitoring Equipment Malfunction"))</f>
        <v/>
      </c>
      <c r="J839" s="160" t="str">
        <f>IF($C839="","",SUMIFS('CMS Downtime'!$J$24:$J$523,'CMS Downtime'!$B$24:$B$523,$B839,'CMS Downtime'!$C$24:$C$523,$C839,'CMS Downtime'!$D$24:$D$523,$D839,'CMS Downtime'!$K$24:$K$523,"Quality Assurance/Quality Control Calibrations"))</f>
        <v/>
      </c>
      <c r="K839" s="160" t="str">
        <f>IF($C839="","",SUMIFS('CMS Downtime'!$J$24:$J$523,'CMS Downtime'!$B$24:$B$523,$B839,'CMS Downtime'!$C$24:$C$523,$C839,'CMS Downtime'!$D$24:$D$523,$D839,'CMS Downtime'!$K$24:$K$523,"Other Known Causes"))</f>
        <v/>
      </c>
      <c r="L839" s="160" t="str">
        <f>IF($C839="","",SUMIFS('CMS Downtime'!$J$24:$J$523,'CMS Downtime'!$B$24:$B$523,$B839,'CMS Downtime'!$C$24:$C$523,$C839,'CMS Downtime'!$D$24:$D$523,$D839,'CMS Downtime'!$K$24:$K$523,"Other Unknown Causes"))</f>
        <v/>
      </c>
    </row>
    <row r="840" spans="2:12" s="119" customFormat="1" x14ac:dyDescent="0.25">
      <c r="B840" s="144" t="str">
        <f>IF(Lists!AM818="","",Lists!AM818)</f>
        <v/>
      </c>
      <c r="C840" s="145" t="str">
        <f>IF(Lists!AN818="","",Lists!AN818)</f>
        <v/>
      </c>
      <c r="D840" s="145" t="str">
        <f>IF(Lists!AO818="","",Lists!AO818)</f>
        <v/>
      </c>
      <c r="E840" s="135"/>
      <c r="F840" s="142" t="str">
        <f>IF(C840="","",SUMIFS('CMS Downtime'!$J$24:'CMS Downtime'!$J$1323,'CMS Downtime'!$B$24:'CMS Downtime'!$B$1323,B840,'CMS Downtime'!$C$24:'CMS Downtime'!$C$1323,C840,'CMS Downtime'!$D$24:'CMS Downtime'!$D$1323,D840))</f>
        <v/>
      </c>
      <c r="G840" s="158" t="str">
        <f t="shared" si="12"/>
        <v/>
      </c>
      <c r="H840" s="160" t="str">
        <f>IF($C840="","",SUMIFS('CMS Downtime'!$J$24:$J$523,'CMS Downtime'!$B$24:$B$523,$B840,'CMS Downtime'!$C$24:$C$523,$C840,'CMS Downtime'!$D$24:$D$523,$D840,'CMS Downtime'!$K$24:$K$523,"Monitoring Equipment Malfunction"))</f>
        <v/>
      </c>
      <c r="I840" s="160" t="str">
        <f>IF($C840="","",SUMIFS('CMS Downtime'!$J$24:$J$523,'CMS Downtime'!$B$24:$B$523,$B840,'CMS Downtime'!$C$24:$C$523,$C840,'CMS Downtime'!$D$24:$D$523,$D840,'CMS Downtime'!$K$24:$K$523,"NonMonitoring Equipment Malfunction"))</f>
        <v/>
      </c>
      <c r="J840" s="160" t="str">
        <f>IF($C840="","",SUMIFS('CMS Downtime'!$J$24:$J$523,'CMS Downtime'!$B$24:$B$523,$B840,'CMS Downtime'!$C$24:$C$523,$C840,'CMS Downtime'!$D$24:$D$523,$D840,'CMS Downtime'!$K$24:$K$523,"Quality Assurance/Quality Control Calibrations"))</f>
        <v/>
      </c>
      <c r="K840" s="160" t="str">
        <f>IF($C840="","",SUMIFS('CMS Downtime'!$J$24:$J$523,'CMS Downtime'!$B$24:$B$523,$B840,'CMS Downtime'!$C$24:$C$523,$C840,'CMS Downtime'!$D$24:$D$523,$D840,'CMS Downtime'!$K$24:$K$523,"Other Known Causes"))</f>
        <v/>
      </c>
      <c r="L840" s="160" t="str">
        <f>IF($C840="","",SUMIFS('CMS Downtime'!$J$24:$J$523,'CMS Downtime'!$B$24:$B$523,$B840,'CMS Downtime'!$C$24:$C$523,$C840,'CMS Downtime'!$D$24:$D$523,$D840,'CMS Downtime'!$K$24:$K$523,"Other Unknown Causes"))</f>
        <v/>
      </c>
    </row>
    <row r="841" spans="2:12" s="119" customFormat="1" x14ac:dyDescent="0.25">
      <c r="B841" s="144" t="str">
        <f>IF(Lists!AM819="","",Lists!AM819)</f>
        <v/>
      </c>
      <c r="C841" s="145" t="str">
        <f>IF(Lists!AN819="","",Lists!AN819)</f>
        <v/>
      </c>
      <c r="D841" s="145" t="str">
        <f>IF(Lists!AO819="","",Lists!AO819)</f>
        <v/>
      </c>
      <c r="E841" s="135"/>
      <c r="F841" s="142" t="str">
        <f>IF(C841="","",SUMIFS('CMS Downtime'!$J$24:'CMS Downtime'!$J$1323,'CMS Downtime'!$B$24:'CMS Downtime'!$B$1323,B841,'CMS Downtime'!$C$24:'CMS Downtime'!$C$1323,C841,'CMS Downtime'!$D$24:'CMS Downtime'!$D$1323,D841))</f>
        <v/>
      </c>
      <c r="G841" s="158" t="str">
        <f t="shared" si="12"/>
        <v/>
      </c>
      <c r="H841" s="160" t="str">
        <f>IF($C841="","",SUMIFS('CMS Downtime'!$J$24:$J$523,'CMS Downtime'!$B$24:$B$523,$B841,'CMS Downtime'!$C$24:$C$523,$C841,'CMS Downtime'!$D$24:$D$523,$D841,'CMS Downtime'!$K$24:$K$523,"Monitoring Equipment Malfunction"))</f>
        <v/>
      </c>
      <c r="I841" s="160" t="str">
        <f>IF($C841="","",SUMIFS('CMS Downtime'!$J$24:$J$523,'CMS Downtime'!$B$24:$B$523,$B841,'CMS Downtime'!$C$24:$C$523,$C841,'CMS Downtime'!$D$24:$D$523,$D841,'CMS Downtime'!$K$24:$K$523,"NonMonitoring Equipment Malfunction"))</f>
        <v/>
      </c>
      <c r="J841" s="160" t="str">
        <f>IF($C841="","",SUMIFS('CMS Downtime'!$J$24:$J$523,'CMS Downtime'!$B$24:$B$523,$B841,'CMS Downtime'!$C$24:$C$523,$C841,'CMS Downtime'!$D$24:$D$523,$D841,'CMS Downtime'!$K$24:$K$523,"Quality Assurance/Quality Control Calibrations"))</f>
        <v/>
      </c>
      <c r="K841" s="160" t="str">
        <f>IF($C841="","",SUMIFS('CMS Downtime'!$J$24:$J$523,'CMS Downtime'!$B$24:$B$523,$B841,'CMS Downtime'!$C$24:$C$523,$C841,'CMS Downtime'!$D$24:$D$523,$D841,'CMS Downtime'!$K$24:$K$523,"Other Known Causes"))</f>
        <v/>
      </c>
      <c r="L841" s="160" t="str">
        <f>IF($C841="","",SUMIFS('CMS Downtime'!$J$24:$J$523,'CMS Downtime'!$B$24:$B$523,$B841,'CMS Downtime'!$C$24:$C$523,$C841,'CMS Downtime'!$D$24:$D$523,$D841,'CMS Downtime'!$K$24:$K$523,"Other Unknown Causes"))</f>
        <v/>
      </c>
    </row>
    <row r="842" spans="2:12" s="119" customFormat="1" x14ac:dyDescent="0.25">
      <c r="B842" s="144" t="str">
        <f>IF(Lists!AM820="","",Lists!AM820)</f>
        <v/>
      </c>
      <c r="C842" s="145" t="str">
        <f>IF(Lists!AN820="","",Lists!AN820)</f>
        <v/>
      </c>
      <c r="D842" s="145" t="str">
        <f>IF(Lists!AO820="","",Lists!AO820)</f>
        <v/>
      </c>
      <c r="E842" s="135"/>
      <c r="F842" s="142" t="str">
        <f>IF(C842="","",SUMIFS('CMS Downtime'!$J$24:'CMS Downtime'!$J$1323,'CMS Downtime'!$B$24:'CMS Downtime'!$B$1323,B842,'CMS Downtime'!$C$24:'CMS Downtime'!$C$1323,C842,'CMS Downtime'!$D$24:'CMS Downtime'!$D$1323,D842))</f>
        <v/>
      </c>
      <c r="G842" s="158" t="str">
        <f t="shared" si="12"/>
        <v/>
      </c>
      <c r="H842" s="160" t="str">
        <f>IF($C842="","",SUMIFS('CMS Downtime'!$J$24:$J$523,'CMS Downtime'!$B$24:$B$523,$B842,'CMS Downtime'!$C$24:$C$523,$C842,'CMS Downtime'!$D$24:$D$523,$D842,'CMS Downtime'!$K$24:$K$523,"Monitoring Equipment Malfunction"))</f>
        <v/>
      </c>
      <c r="I842" s="160" t="str">
        <f>IF($C842="","",SUMIFS('CMS Downtime'!$J$24:$J$523,'CMS Downtime'!$B$24:$B$523,$B842,'CMS Downtime'!$C$24:$C$523,$C842,'CMS Downtime'!$D$24:$D$523,$D842,'CMS Downtime'!$K$24:$K$523,"NonMonitoring Equipment Malfunction"))</f>
        <v/>
      </c>
      <c r="J842" s="160" t="str">
        <f>IF($C842="","",SUMIFS('CMS Downtime'!$J$24:$J$523,'CMS Downtime'!$B$24:$B$523,$B842,'CMS Downtime'!$C$24:$C$523,$C842,'CMS Downtime'!$D$24:$D$523,$D842,'CMS Downtime'!$K$24:$K$523,"Quality Assurance/Quality Control Calibrations"))</f>
        <v/>
      </c>
      <c r="K842" s="160" t="str">
        <f>IF($C842="","",SUMIFS('CMS Downtime'!$J$24:$J$523,'CMS Downtime'!$B$24:$B$523,$B842,'CMS Downtime'!$C$24:$C$523,$C842,'CMS Downtime'!$D$24:$D$523,$D842,'CMS Downtime'!$K$24:$K$523,"Other Known Causes"))</f>
        <v/>
      </c>
      <c r="L842" s="160" t="str">
        <f>IF($C842="","",SUMIFS('CMS Downtime'!$J$24:$J$523,'CMS Downtime'!$B$24:$B$523,$B842,'CMS Downtime'!$C$24:$C$523,$C842,'CMS Downtime'!$D$24:$D$523,$D842,'CMS Downtime'!$K$24:$K$523,"Other Unknown Causes"))</f>
        <v/>
      </c>
    </row>
    <row r="843" spans="2:12" s="119" customFormat="1" x14ac:dyDescent="0.25">
      <c r="B843" s="144" t="str">
        <f>IF(Lists!AM821="","",Lists!AM821)</f>
        <v/>
      </c>
      <c r="C843" s="145" t="str">
        <f>IF(Lists!AN821="","",Lists!AN821)</f>
        <v/>
      </c>
      <c r="D843" s="145" t="str">
        <f>IF(Lists!AO821="","",Lists!AO821)</f>
        <v/>
      </c>
      <c r="E843" s="135"/>
      <c r="F843" s="142" t="str">
        <f>IF(C843="","",SUMIFS('CMS Downtime'!$J$24:'CMS Downtime'!$J$1323,'CMS Downtime'!$B$24:'CMS Downtime'!$B$1323,B843,'CMS Downtime'!$C$24:'CMS Downtime'!$C$1323,C843,'CMS Downtime'!$D$24:'CMS Downtime'!$D$1323,D843))</f>
        <v/>
      </c>
      <c r="G843" s="158" t="str">
        <f t="shared" si="12"/>
        <v/>
      </c>
      <c r="H843" s="160" t="str">
        <f>IF($C843="","",SUMIFS('CMS Downtime'!$J$24:$J$523,'CMS Downtime'!$B$24:$B$523,$B843,'CMS Downtime'!$C$24:$C$523,$C843,'CMS Downtime'!$D$24:$D$523,$D843,'CMS Downtime'!$K$24:$K$523,"Monitoring Equipment Malfunction"))</f>
        <v/>
      </c>
      <c r="I843" s="160" t="str">
        <f>IF($C843="","",SUMIFS('CMS Downtime'!$J$24:$J$523,'CMS Downtime'!$B$24:$B$523,$B843,'CMS Downtime'!$C$24:$C$523,$C843,'CMS Downtime'!$D$24:$D$523,$D843,'CMS Downtime'!$K$24:$K$523,"NonMonitoring Equipment Malfunction"))</f>
        <v/>
      </c>
      <c r="J843" s="160" t="str">
        <f>IF($C843="","",SUMIFS('CMS Downtime'!$J$24:$J$523,'CMS Downtime'!$B$24:$B$523,$B843,'CMS Downtime'!$C$24:$C$523,$C843,'CMS Downtime'!$D$24:$D$523,$D843,'CMS Downtime'!$K$24:$K$523,"Quality Assurance/Quality Control Calibrations"))</f>
        <v/>
      </c>
      <c r="K843" s="160" t="str">
        <f>IF($C843="","",SUMIFS('CMS Downtime'!$J$24:$J$523,'CMS Downtime'!$B$24:$B$523,$B843,'CMS Downtime'!$C$24:$C$523,$C843,'CMS Downtime'!$D$24:$D$523,$D843,'CMS Downtime'!$K$24:$K$523,"Other Known Causes"))</f>
        <v/>
      </c>
      <c r="L843" s="160" t="str">
        <f>IF($C843="","",SUMIFS('CMS Downtime'!$J$24:$J$523,'CMS Downtime'!$B$24:$B$523,$B843,'CMS Downtime'!$C$24:$C$523,$C843,'CMS Downtime'!$D$24:$D$523,$D843,'CMS Downtime'!$K$24:$K$523,"Other Unknown Causes"))</f>
        <v/>
      </c>
    </row>
    <row r="844" spans="2:12" s="119" customFormat="1" x14ac:dyDescent="0.25">
      <c r="B844" s="144" t="str">
        <f>IF(Lists!AM822="","",Lists!AM822)</f>
        <v/>
      </c>
      <c r="C844" s="145" t="str">
        <f>IF(Lists!AN822="","",Lists!AN822)</f>
        <v/>
      </c>
      <c r="D844" s="145" t="str">
        <f>IF(Lists!AO822="","",Lists!AO822)</f>
        <v/>
      </c>
      <c r="E844" s="135"/>
      <c r="F844" s="142" t="str">
        <f>IF(C844="","",SUMIFS('CMS Downtime'!$J$24:'CMS Downtime'!$J$1323,'CMS Downtime'!$B$24:'CMS Downtime'!$B$1323,B844,'CMS Downtime'!$C$24:'CMS Downtime'!$C$1323,C844,'CMS Downtime'!$D$24:'CMS Downtime'!$D$1323,D844))</f>
        <v/>
      </c>
      <c r="G844" s="158" t="str">
        <f t="shared" si="12"/>
        <v/>
      </c>
      <c r="H844" s="160" t="str">
        <f>IF($C844="","",SUMIFS('CMS Downtime'!$J$24:$J$523,'CMS Downtime'!$B$24:$B$523,$B844,'CMS Downtime'!$C$24:$C$523,$C844,'CMS Downtime'!$D$24:$D$523,$D844,'CMS Downtime'!$K$24:$K$523,"Monitoring Equipment Malfunction"))</f>
        <v/>
      </c>
      <c r="I844" s="160" t="str">
        <f>IF($C844="","",SUMIFS('CMS Downtime'!$J$24:$J$523,'CMS Downtime'!$B$24:$B$523,$B844,'CMS Downtime'!$C$24:$C$523,$C844,'CMS Downtime'!$D$24:$D$523,$D844,'CMS Downtime'!$K$24:$K$523,"NonMonitoring Equipment Malfunction"))</f>
        <v/>
      </c>
      <c r="J844" s="160" t="str">
        <f>IF($C844="","",SUMIFS('CMS Downtime'!$J$24:$J$523,'CMS Downtime'!$B$24:$B$523,$B844,'CMS Downtime'!$C$24:$C$523,$C844,'CMS Downtime'!$D$24:$D$523,$D844,'CMS Downtime'!$K$24:$K$523,"Quality Assurance/Quality Control Calibrations"))</f>
        <v/>
      </c>
      <c r="K844" s="160" t="str">
        <f>IF($C844="","",SUMIFS('CMS Downtime'!$J$24:$J$523,'CMS Downtime'!$B$24:$B$523,$B844,'CMS Downtime'!$C$24:$C$523,$C844,'CMS Downtime'!$D$24:$D$523,$D844,'CMS Downtime'!$K$24:$K$523,"Other Known Causes"))</f>
        <v/>
      </c>
      <c r="L844" s="160" t="str">
        <f>IF($C844="","",SUMIFS('CMS Downtime'!$J$24:$J$523,'CMS Downtime'!$B$24:$B$523,$B844,'CMS Downtime'!$C$24:$C$523,$C844,'CMS Downtime'!$D$24:$D$523,$D844,'CMS Downtime'!$K$24:$K$523,"Other Unknown Causes"))</f>
        <v/>
      </c>
    </row>
    <row r="845" spans="2:12" s="119" customFormat="1" x14ac:dyDescent="0.25">
      <c r="B845" s="144" t="str">
        <f>IF(Lists!AM823="","",Lists!AM823)</f>
        <v/>
      </c>
      <c r="C845" s="145" t="str">
        <f>IF(Lists!AN823="","",Lists!AN823)</f>
        <v/>
      </c>
      <c r="D845" s="145" t="str">
        <f>IF(Lists!AO823="","",Lists!AO823)</f>
        <v/>
      </c>
      <c r="E845" s="135"/>
      <c r="F845" s="142" t="str">
        <f>IF(C845="","",SUMIFS('CMS Downtime'!$J$24:'CMS Downtime'!$J$1323,'CMS Downtime'!$B$24:'CMS Downtime'!$B$1323,B845,'CMS Downtime'!$C$24:'CMS Downtime'!$C$1323,C845,'CMS Downtime'!$D$24:'CMS Downtime'!$D$1323,D845))</f>
        <v/>
      </c>
      <c r="G845" s="158" t="str">
        <f t="shared" si="12"/>
        <v/>
      </c>
      <c r="H845" s="160" t="str">
        <f>IF($C845="","",SUMIFS('CMS Downtime'!$J$24:$J$523,'CMS Downtime'!$B$24:$B$523,$B845,'CMS Downtime'!$C$24:$C$523,$C845,'CMS Downtime'!$D$24:$D$523,$D845,'CMS Downtime'!$K$24:$K$523,"Monitoring Equipment Malfunction"))</f>
        <v/>
      </c>
      <c r="I845" s="160" t="str">
        <f>IF($C845="","",SUMIFS('CMS Downtime'!$J$24:$J$523,'CMS Downtime'!$B$24:$B$523,$B845,'CMS Downtime'!$C$24:$C$523,$C845,'CMS Downtime'!$D$24:$D$523,$D845,'CMS Downtime'!$K$24:$K$523,"NonMonitoring Equipment Malfunction"))</f>
        <v/>
      </c>
      <c r="J845" s="160" t="str">
        <f>IF($C845="","",SUMIFS('CMS Downtime'!$J$24:$J$523,'CMS Downtime'!$B$24:$B$523,$B845,'CMS Downtime'!$C$24:$C$523,$C845,'CMS Downtime'!$D$24:$D$523,$D845,'CMS Downtime'!$K$24:$K$523,"Quality Assurance/Quality Control Calibrations"))</f>
        <v/>
      </c>
      <c r="K845" s="160" t="str">
        <f>IF($C845="","",SUMIFS('CMS Downtime'!$J$24:$J$523,'CMS Downtime'!$B$24:$B$523,$B845,'CMS Downtime'!$C$24:$C$523,$C845,'CMS Downtime'!$D$24:$D$523,$D845,'CMS Downtime'!$K$24:$K$523,"Other Known Causes"))</f>
        <v/>
      </c>
      <c r="L845" s="160" t="str">
        <f>IF($C845="","",SUMIFS('CMS Downtime'!$J$24:$J$523,'CMS Downtime'!$B$24:$B$523,$B845,'CMS Downtime'!$C$24:$C$523,$C845,'CMS Downtime'!$D$24:$D$523,$D845,'CMS Downtime'!$K$24:$K$523,"Other Unknown Causes"))</f>
        <v/>
      </c>
    </row>
    <row r="846" spans="2:12" s="119" customFormat="1" x14ac:dyDescent="0.25">
      <c r="B846" s="144" t="str">
        <f>IF(Lists!AM824="","",Lists!AM824)</f>
        <v/>
      </c>
      <c r="C846" s="145" t="str">
        <f>IF(Lists!AN824="","",Lists!AN824)</f>
        <v/>
      </c>
      <c r="D846" s="145" t="str">
        <f>IF(Lists!AO824="","",Lists!AO824)</f>
        <v/>
      </c>
      <c r="E846" s="135"/>
      <c r="F846" s="142" t="str">
        <f>IF(C846="","",SUMIFS('CMS Downtime'!$J$24:'CMS Downtime'!$J$1323,'CMS Downtime'!$B$24:'CMS Downtime'!$B$1323,B846,'CMS Downtime'!$C$24:'CMS Downtime'!$C$1323,C846,'CMS Downtime'!$D$24:'CMS Downtime'!$D$1323,D846))</f>
        <v/>
      </c>
      <c r="G846" s="158" t="str">
        <f t="shared" si="12"/>
        <v/>
      </c>
      <c r="H846" s="160" t="str">
        <f>IF($C846="","",SUMIFS('CMS Downtime'!$J$24:$J$523,'CMS Downtime'!$B$24:$B$523,$B846,'CMS Downtime'!$C$24:$C$523,$C846,'CMS Downtime'!$D$24:$D$523,$D846,'CMS Downtime'!$K$24:$K$523,"Monitoring Equipment Malfunction"))</f>
        <v/>
      </c>
      <c r="I846" s="160" t="str">
        <f>IF($C846="","",SUMIFS('CMS Downtime'!$J$24:$J$523,'CMS Downtime'!$B$24:$B$523,$B846,'CMS Downtime'!$C$24:$C$523,$C846,'CMS Downtime'!$D$24:$D$523,$D846,'CMS Downtime'!$K$24:$K$523,"NonMonitoring Equipment Malfunction"))</f>
        <v/>
      </c>
      <c r="J846" s="160" t="str">
        <f>IF($C846="","",SUMIFS('CMS Downtime'!$J$24:$J$523,'CMS Downtime'!$B$24:$B$523,$B846,'CMS Downtime'!$C$24:$C$523,$C846,'CMS Downtime'!$D$24:$D$523,$D846,'CMS Downtime'!$K$24:$K$523,"Quality Assurance/Quality Control Calibrations"))</f>
        <v/>
      </c>
      <c r="K846" s="160" t="str">
        <f>IF($C846="","",SUMIFS('CMS Downtime'!$J$24:$J$523,'CMS Downtime'!$B$24:$B$523,$B846,'CMS Downtime'!$C$24:$C$523,$C846,'CMS Downtime'!$D$24:$D$523,$D846,'CMS Downtime'!$K$24:$K$523,"Other Known Causes"))</f>
        <v/>
      </c>
      <c r="L846" s="160" t="str">
        <f>IF($C846="","",SUMIFS('CMS Downtime'!$J$24:$J$523,'CMS Downtime'!$B$24:$B$523,$B846,'CMS Downtime'!$C$24:$C$523,$C846,'CMS Downtime'!$D$24:$D$523,$D846,'CMS Downtime'!$K$24:$K$523,"Other Unknown Causes"))</f>
        <v/>
      </c>
    </row>
    <row r="847" spans="2:12" s="119" customFormat="1" x14ac:dyDescent="0.25">
      <c r="B847" s="144" t="str">
        <f>IF(Lists!AM825="","",Lists!AM825)</f>
        <v/>
      </c>
      <c r="C847" s="145" t="str">
        <f>IF(Lists!AN825="","",Lists!AN825)</f>
        <v/>
      </c>
      <c r="D847" s="145" t="str">
        <f>IF(Lists!AO825="","",Lists!AO825)</f>
        <v/>
      </c>
      <c r="E847" s="135"/>
      <c r="F847" s="142" t="str">
        <f>IF(C847="","",SUMIFS('CMS Downtime'!$J$24:'CMS Downtime'!$J$1323,'CMS Downtime'!$B$24:'CMS Downtime'!$B$1323,B847,'CMS Downtime'!$C$24:'CMS Downtime'!$C$1323,C847,'CMS Downtime'!$D$24:'CMS Downtime'!$D$1323,D847))</f>
        <v/>
      </c>
      <c r="G847" s="158" t="str">
        <f t="shared" si="12"/>
        <v/>
      </c>
      <c r="H847" s="160" t="str">
        <f>IF($C847="","",SUMIFS('CMS Downtime'!$J$24:$J$523,'CMS Downtime'!$B$24:$B$523,$B847,'CMS Downtime'!$C$24:$C$523,$C847,'CMS Downtime'!$D$24:$D$523,$D847,'CMS Downtime'!$K$24:$K$523,"Monitoring Equipment Malfunction"))</f>
        <v/>
      </c>
      <c r="I847" s="160" t="str">
        <f>IF($C847="","",SUMIFS('CMS Downtime'!$J$24:$J$523,'CMS Downtime'!$B$24:$B$523,$B847,'CMS Downtime'!$C$24:$C$523,$C847,'CMS Downtime'!$D$24:$D$523,$D847,'CMS Downtime'!$K$24:$K$523,"NonMonitoring Equipment Malfunction"))</f>
        <v/>
      </c>
      <c r="J847" s="160" t="str">
        <f>IF($C847="","",SUMIFS('CMS Downtime'!$J$24:$J$523,'CMS Downtime'!$B$24:$B$523,$B847,'CMS Downtime'!$C$24:$C$523,$C847,'CMS Downtime'!$D$24:$D$523,$D847,'CMS Downtime'!$K$24:$K$523,"Quality Assurance/Quality Control Calibrations"))</f>
        <v/>
      </c>
      <c r="K847" s="160" t="str">
        <f>IF($C847="","",SUMIFS('CMS Downtime'!$J$24:$J$523,'CMS Downtime'!$B$24:$B$523,$B847,'CMS Downtime'!$C$24:$C$523,$C847,'CMS Downtime'!$D$24:$D$523,$D847,'CMS Downtime'!$K$24:$K$523,"Other Known Causes"))</f>
        <v/>
      </c>
      <c r="L847" s="160" t="str">
        <f>IF($C847="","",SUMIFS('CMS Downtime'!$J$24:$J$523,'CMS Downtime'!$B$24:$B$523,$B847,'CMS Downtime'!$C$24:$C$523,$C847,'CMS Downtime'!$D$24:$D$523,$D847,'CMS Downtime'!$K$24:$K$523,"Other Unknown Causes"))</f>
        <v/>
      </c>
    </row>
    <row r="848" spans="2:12" s="119" customFormat="1" x14ac:dyDescent="0.25">
      <c r="B848" s="144" t="str">
        <f>IF(Lists!AM826="","",Lists!AM826)</f>
        <v/>
      </c>
      <c r="C848" s="145" t="str">
        <f>IF(Lists!AN826="","",Lists!AN826)</f>
        <v/>
      </c>
      <c r="D848" s="145" t="str">
        <f>IF(Lists!AO826="","",Lists!AO826)</f>
        <v/>
      </c>
      <c r="E848" s="135"/>
      <c r="F848" s="142" t="str">
        <f>IF(C848="","",SUMIFS('CMS Downtime'!$J$24:'CMS Downtime'!$J$1323,'CMS Downtime'!$B$24:'CMS Downtime'!$B$1323,B848,'CMS Downtime'!$C$24:'CMS Downtime'!$C$1323,C848,'CMS Downtime'!$D$24:'CMS Downtime'!$D$1323,D848))</f>
        <v/>
      </c>
      <c r="G848" s="158" t="str">
        <f t="shared" si="12"/>
        <v/>
      </c>
      <c r="H848" s="160" t="str">
        <f>IF($C848="","",SUMIFS('CMS Downtime'!$J$24:$J$523,'CMS Downtime'!$B$24:$B$523,$B848,'CMS Downtime'!$C$24:$C$523,$C848,'CMS Downtime'!$D$24:$D$523,$D848,'CMS Downtime'!$K$24:$K$523,"Monitoring Equipment Malfunction"))</f>
        <v/>
      </c>
      <c r="I848" s="160" t="str">
        <f>IF($C848="","",SUMIFS('CMS Downtime'!$J$24:$J$523,'CMS Downtime'!$B$24:$B$523,$B848,'CMS Downtime'!$C$24:$C$523,$C848,'CMS Downtime'!$D$24:$D$523,$D848,'CMS Downtime'!$K$24:$K$523,"NonMonitoring Equipment Malfunction"))</f>
        <v/>
      </c>
      <c r="J848" s="160" t="str">
        <f>IF($C848="","",SUMIFS('CMS Downtime'!$J$24:$J$523,'CMS Downtime'!$B$24:$B$523,$B848,'CMS Downtime'!$C$24:$C$523,$C848,'CMS Downtime'!$D$24:$D$523,$D848,'CMS Downtime'!$K$24:$K$523,"Quality Assurance/Quality Control Calibrations"))</f>
        <v/>
      </c>
      <c r="K848" s="160" t="str">
        <f>IF($C848="","",SUMIFS('CMS Downtime'!$J$24:$J$523,'CMS Downtime'!$B$24:$B$523,$B848,'CMS Downtime'!$C$24:$C$523,$C848,'CMS Downtime'!$D$24:$D$523,$D848,'CMS Downtime'!$K$24:$K$523,"Other Known Causes"))</f>
        <v/>
      </c>
      <c r="L848" s="160" t="str">
        <f>IF($C848="","",SUMIFS('CMS Downtime'!$J$24:$J$523,'CMS Downtime'!$B$24:$B$523,$B848,'CMS Downtime'!$C$24:$C$523,$C848,'CMS Downtime'!$D$24:$D$523,$D848,'CMS Downtime'!$K$24:$K$523,"Other Unknown Causes"))</f>
        <v/>
      </c>
    </row>
    <row r="849" spans="2:12" s="119" customFormat="1" x14ac:dyDescent="0.25">
      <c r="B849" s="144" t="str">
        <f>IF(Lists!AM827="","",Lists!AM827)</f>
        <v/>
      </c>
      <c r="C849" s="145" t="str">
        <f>IF(Lists!AN827="","",Lists!AN827)</f>
        <v/>
      </c>
      <c r="D849" s="145" t="str">
        <f>IF(Lists!AO827="","",Lists!AO827)</f>
        <v/>
      </c>
      <c r="E849" s="135"/>
      <c r="F849" s="142" t="str">
        <f>IF(C849="","",SUMIFS('CMS Downtime'!$J$24:'CMS Downtime'!$J$1323,'CMS Downtime'!$B$24:'CMS Downtime'!$B$1323,B849,'CMS Downtime'!$C$24:'CMS Downtime'!$C$1323,C849,'CMS Downtime'!$D$24:'CMS Downtime'!$D$1323,D849))</f>
        <v/>
      </c>
      <c r="G849" s="158" t="str">
        <f t="shared" si="12"/>
        <v/>
      </c>
      <c r="H849" s="160" t="str">
        <f>IF($C849="","",SUMIFS('CMS Downtime'!$J$24:$J$523,'CMS Downtime'!$B$24:$B$523,$B849,'CMS Downtime'!$C$24:$C$523,$C849,'CMS Downtime'!$D$24:$D$523,$D849,'CMS Downtime'!$K$24:$K$523,"Monitoring Equipment Malfunction"))</f>
        <v/>
      </c>
      <c r="I849" s="160" t="str">
        <f>IF($C849="","",SUMIFS('CMS Downtime'!$J$24:$J$523,'CMS Downtime'!$B$24:$B$523,$B849,'CMS Downtime'!$C$24:$C$523,$C849,'CMS Downtime'!$D$24:$D$523,$D849,'CMS Downtime'!$K$24:$K$523,"NonMonitoring Equipment Malfunction"))</f>
        <v/>
      </c>
      <c r="J849" s="160" t="str">
        <f>IF($C849="","",SUMIFS('CMS Downtime'!$J$24:$J$523,'CMS Downtime'!$B$24:$B$523,$B849,'CMS Downtime'!$C$24:$C$523,$C849,'CMS Downtime'!$D$24:$D$523,$D849,'CMS Downtime'!$K$24:$K$523,"Quality Assurance/Quality Control Calibrations"))</f>
        <v/>
      </c>
      <c r="K849" s="160" t="str">
        <f>IF($C849="","",SUMIFS('CMS Downtime'!$J$24:$J$523,'CMS Downtime'!$B$24:$B$523,$B849,'CMS Downtime'!$C$24:$C$523,$C849,'CMS Downtime'!$D$24:$D$523,$D849,'CMS Downtime'!$K$24:$K$523,"Other Known Causes"))</f>
        <v/>
      </c>
      <c r="L849" s="160" t="str">
        <f>IF($C849="","",SUMIFS('CMS Downtime'!$J$24:$J$523,'CMS Downtime'!$B$24:$B$523,$B849,'CMS Downtime'!$C$24:$C$523,$C849,'CMS Downtime'!$D$24:$D$523,$D849,'CMS Downtime'!$K$24:$K$523,"Other Unknown Causes"))</f>
        <v/>
      </c>
    </row>
    <row r="850" spans="2:12" s="119" customFormat="1" x14ac:dyDescent="0.25">
      <c r="B850" s="144" t="str">
        <f>IF(Lists!AM828="","",Lists!AM828)</f>
        <v/>
      </c>
      <c r="C850" s="145" t="str">
        <f>IF(Lists!AN828="","",Lists!AN828)</f>
        <v/>
      </c>
      <c r="D850" s="145" t="str">
        <f>IF(Lists!AO828="","",Lists!AO828)</f>
        <v/>
      </c>
      <c r="E850" s="135"/>
      <c r="F850" s="142" t="str">
        <f>IF(C850="","",SUMIFS('CMS Downtime'!$J$24:'CMS Downtime'!$J$1323,'CMS Downtime'!$B$24:'CMS Downtime'!$B$1323,B850,'CMS Downtime'!$C$24:'CMS Downtime'!$C$1323,C850,'CMS Downtime'!$D$24:'CMS Downtime'!$D$1323,D850))</f>
        <v/>
      </c>
      <c r="G850" s="158" t="str">
        <f t="shared" si="12"/>
        <v/>
      </c>
      <c r="H850" s="160" t="str">
        <f>IF($C850="","",SUMIFS('CMS Downtime'!$J$24:$J$523,'CMS Downtime'!$B$24:$B$523,$B850,'CMS Downtime'!$C$24:$C$523,$C850,'CMS Downtime'!$D$24:$D$523,$D850,'CMS Downtime'!$K$24:$K$523,"Monitoring Equipment Malfunction"))</f>
        <v/>
      </c>
      <c r="I850" s="160" t="str">
        <f>IF($C850="","",SUMIFS('CMS Downtime'!$J$24:$J$523,'CMS Downtime'!$B$24:$B$523,$B850,'CMS Downtime'!$C$24:$C$523,$C850,'CMS Downtime'!$D$24:$D$523,$D850,'CMS Downtime'!$K$24:$K$523,"NonMonitoring Equipment Malfunction"))</f>
        <v/>
      </c>
      <c r="J850" s="160" t="str">
        <f>IF($C850="","",SUMIFS('CMS Downtime'!$J$24:$J$523,'CMS Downtime'!$B$24:$B$523,$B850,'CMS Downtime'!$C$24:$C$523,$C850,'CMS Downtime'!$D$24:$D$523,$D850,'CMS Downtime'!$K$24:$K$523,"Quality Assurance/Quality Control Calibrations"))</f>
        <v/>
      </c>
      <c r="K850" s="160" t="str">
        <f>IF($C850="","",SUMIFS('CMS Downtime'!$J$24:$J$523,'CMS Downtime'!$B$24:$B$523,$B850,'CMS Downtime'!$C$24:$C$523,$C850,'CMS Downtime'!$D$24:$D$523,$D850,'CMS Downtime'!$K$24:$K$523,"Other Known Causes"))</f>
        <v/>
      </c>
      <c r="L850" s="160" t="str">
        <f>IF($C850="","",SUMIFS('CMS Downtime'!$J$24:$J$523,'CMS Downtime'!$B$24:$B$523,$B850,'CMS Downtime'!$C$24:$C$523,$C850,'CMS Downtime'!$D$24:$D$523,$D850,'CMS Downtime'!$K$24:$K$523,"Other Unknown Causes"))</f>
        <v/>
      </c>
    </row>
    <row r="851" spans="2:12" s="119" customFormat="1" x14ac:dyDescent="0.25">
      <c r="B851" s="144" t="str">
        <f>IF(Lists!AM829="","",Lists!AM829)</f>
        <v/>
      </c>
      <c r="C851" s="145" t="str">
        <f>IF(Lists!AN829="","",Lists!AN829)</f>
        <v/>
      </c>
      <c r="D851" s="145" t="str">
        <f>IF(Lists!AO829="","",Lists!AO829)</f>
        <v/>
      </c>
      <c r="E851" s="135"/>
      <c r="F851" s="142" t="str">
        <f>IF(C851="","",SUMIFS('CMS Downtime'!$J$24:'CMS Downtime'!$J$1323,'CMS Downtime'!$B$24:'CMS Downtime'!$B$1323,B851,'CMS Downtime'!$C$24:'CMS Downtime'!$C$1323,C851,'CMS Downtime'!$D$24:'CMS Downtime'!$D$1323,D851))</f>
        <v/>
      </c>
      <c r="G851" s="158" t="str">
        <f t="shared" si="12"/>
        <v/>
      </c>
      <c r="H851" s="160" t="str">
        <f>IF($C851="","",SUMIFS('CMS Downtime'!$J$24:$J$523,'CMS Downtime'!$B$24:$B$523,$B851,'CMS Downtime'!$C$24:$C$523,$C851,'CMS Downtime'!$D$24:$D$523,$D851,'CMS Downtime'!$K$24:$K$523,"Monitoring Equipment Malfunction"))</f>
        <v/>
      </c>
      <c r="I851" s="160" t="str">
        <f>IF($C851="","",SUMIFS('CMS Downtime'!$J$24:$J$523,'CMS Downtime'!$B$24:$B$523,$B851,'CMS Downtime'!$C$24:$C$523,$C851,'CMS Downtime'!$D$24:$D$523,$D851,'CMS Downtime'!$K$24:$K$523,"NonMonitoring Equipment Malfunction"))</f>
        <v/>
      </c>
      <c r="J851" s="160" t="str">
        <f>IF($C851="","",SUMIFS('CMS Downtime'!$J$24:$J$523,'CMS Downtime'!$B$24:$B$523,$B851,'CMS Downtime'!$C$24:$C$523,$C851,'CMS Downtime'!$D$24:$D$523,$D851,'CMS Downtime'!$K$24:$K$523,"Quality Assurance/Quality Control Calibrations"))</f>
        <v/>
      </c>
      <c r="K851" s="160" t="str">
        <f>IF($C851="","",SUMIFS('CMS Downtime'!$J$24:$J$523,'CMS Downtime'!$B$24:$B$523,$B851,'CMS Downtime'!$C$24:$C$523,$C851,'CMS Downtime'!$D$24:$D$523,$D851,'CMS Downtime'!$K$24:$K$523,"Other Known Causes"))</f>
        <v/>
      </c>
      <c r="L851" s="160" t="str">
        <f>IF($C851="","",SUMIFS('CMS Downtime'!$J$24:$J$523,'CMS Downtime'!$B$24:$B$523,$B851,'CMS Downtime'!$C$24:$C$523,$C851,'CMS Downtime'!$D$24:$D$523,$D851,'CMS Downtime'!$K$24:$K$523,"Other Unknown Causes"))</f>
        <v/>
      </c>
    </row>
    <row r="852" spans="2:12" s="119" customFormat="1" x14ac:dyDescent="0.25">
      <c r="B852" s="144" t="str">
        <f>IF(Lists!AM830="","",Lists!AM830)</f>
        <v/>
      </c>
      <c r="C852" s="145" t="str">
        <f>IF(Lists!AN830="","",Lists!AN830)</f>
        <v/>
      </c>
      <c r="D852" s="145" t="str">
        <f>IF(Lists!AO830="","",Lists!AO830)</f>
        <v/>
      </c>
      <c r="E852" s="135"/>
      <c r="F852" s="142" t="str">
        <f>IF(C852="","",SUMIFS('CMS Downtime'!$J$24:'CMS Downtime'!$J$1323,'CMS Downtime'!$B$24:'CMS Downtime'!$B$1323,B852,'CMS Downtime'!$C$24:'CMS Downtime'!$C$1323,C852,'CMS Downtime'!$D$24:'CMS Downtime'!$D$1323,D852))</f>
        <v/>
      </c>
      <c r="G852" s="158" t="str">
        <f t="shared" si="12"/>
        <v/>
      </c>
      <c r="H852" s="160" t="str">
        <f>IF($C852="","",SUMIFS('CMS Downtime'!$J$24:$J$523,'CMS Downtime'!$B$24:$B$523,$B852,'CMS Downtime'!$C$24:$C$523,$C852,'CMS Downtime'!$D$24:$D$523,$D852,'CMS Downtime'!$K$24:$K$523,"Monitoring Equipment Malfunction"))</f>
        <v/>
      </c>
      <c r="I852" s="160" t="str">
        <f>IF($C852="","",SUMIFS('CMS Downtime'!$J$24:$J$523,'CMS Downtime'!$B$24:$B$523,$B852,'CMS Downtime'!$C$24:$C$523,$C852,'CMS Downtime'!$D$24:$D$523,$D852,'CMS Downtime'!$K$24:$K$523,"NonMonitoring Equipment Malfunction"))</f>
        <v/>
      </c>
      <c r="J852" s="160" t="str">
        <f>IF($C852="","",SUMIFS('CMS Downtime'!$J$24:$J$523,'CMS Downtime'!$B$24:$B$523,$B852,'CMS Downtime'!$C$24:$C$523,$C852,'CMS Downtime'!$D$24:$D$523,$D852,'CMS Downtime'!$K$24:$K$523,"Quality Assurance/Quality Control Calibrations"))</f>
        <v/>
      </c>
      <c r="K852" s="160" t="str">
        <f>IF($C852="","",SUMIFS('CMS Downtime'!$J$24:$J$523,'CMS Downtime'!$B$24:$B$523,$B852,'CMS Downtime'!$C$24:$C$523,$C852,'CMS Downtime'!$D$24:$D$523,$D852,'CMS Downtime'!$K$24:$K$523,"Other Known Causes"))</f>
        <v/>
      </c>
      <c r="L852" s="160" t="str">
        <f>IF($C852="","",SUMIFS('CMS Downtime'!$J$24:$J$523,'CMS Downtime'!$B$24:$B$523,$B852,'CMS Downtime'!$C$24:$C$523,$C852,'CMS Downtime'!$D$24:$D$523,$D852,'CMS Downtime'!$K$24:$K$523,"Other Unknown Causes"))</f>
        <v/>
      </c>
    </row>
    <row r="853" spans="2:12" s="119" customFormat="1" x14ac:dyDescent="0.25">
      <c r="B853" s="144" t="str">
        <f>IF(Lists!AM831="","",Lists!AM831)</f>
        <v/>
      </c>
      <c r="C853" s="145" t="str">
        <f>IF(Lists!AN831="","",Lists!AN831)</f>
        <v/>
      </c>
      <c r="D853" s="145" t="str">
        <f>IF(Lists!AO831="","",Lists!AO831)</f>
        <v/>
      </c>
      <c r="E853" s="135"/>
      <c r="F853" s="142" t="str">
        <f>IF(C853="","",SUMIFS('CMS Downtime'!$J$24:'CMS Downtime'!$J$1323,'CMS Downtime'!$B$24:'CMS Downtime'!$B$1323,B853,'CMS Downtime'!$C$24:'CMS Downtime'!$C$1323,C853,'CMS Downtime'!$D$24:'CMS Downtime'!$D$1323,D853))</f>
        <v/>
      </c>
      <c r="G853" s="158" t="str">
        <f t="shared" si="12"/>
        <v/>
      </c>
      <c r="H853" s="160" t="str">
        <f>IF($C853="","",SUMIFS('CMS Downtime'!$J$24:$J$523,'CMS Downtime'!$B$24:$B$523,$B853,'CMS Downtime'!$C$24:$C$523,$C853,'CMS Downtime'!$D$24:$D$523,$D853,'CMS Downtime'!$K$24:$K$523,"Monitoring Equipment Malfunction"))</f>
        <v/>
      </c>
      <c r="I853" s="160" t="str">
        <f>IF($C853="","",SUMIFS('CMS Downtime'!$J$24:$J$523,'CMS Downtime'!$B$24:$B$523,$B853,'CMS Downtime'!$C$24:$C$523,$C853,'CMS Downtime'!$D$24:$D$523,$D853,'CMS Downtime'!$K$24:$K$523,"NonMonitoring Equipment Malfunction"))</f>
        <v/>
      </c>
      <c r="J853" s="160" t="str">
        <f>IF($C853="","",SUMIFS('CMS Downtime'!$J$24:$J$523,'CMS Downtime'!$B$24:$B$523,$B853,'CMS Downtime'!$C$24:$C$523,$C853,'CMS Downtime'!$D$24:$D$523,$D853,'CMS Downtime'!$K$24:$K$523,"Quality Assurance/Quality Control Calibrations"))</f>
        <v/>
      </c>
      <c r="K853" s="160" t="str">
        <f>IF($C853="","",SUMIFS('CMS Downtime'!$J$24:$J$523,'CMS Downtime'!$B$24:$B$523,$B853,'CMS Downtime'!$C$24:$C$523,$C853,'CMS Downtime'!$D$24:$D$523,$D853,'CMS Downtime'!$K$24:$K$523,"Other Known Causes"))</f>
        <v/>
      </c>
      <c r="L853" s="160" t="str">
        <f>IF($C853="","",SUMIFS('CMS Downtime'!$J$24:$J$523,'CMS Downtime'!$B$24:$B$523,$B853,'CMS Downtime'!$C$24:$C$523,$C853,'CMS Downtime'!$D$24:$D$523,$D853,'CMS Downtime'!$K$24:$K$523,"Other Unknown Causes"))</f>
        <v/>
      </c>
    </row>
    <row r="854" spans="2:12" s="119" customFormat="1" x14ac:dyDescent="0.25">
      <c r="B854" s="144" t="str">
        <f>IF(Lists!AM832="","",Lists!AM832)</f>
        <v/>
      </c>
      <c r="C854" s="145" t="str">
        <f>IF(Lists!AN832="","",Lists!AN832)</f>
        <v/>
      </c>
      <c r="D854" s="145" t="str">
        <f>IF(Lists!AO832="","",Lists!AO832)</f>
        <v/>
      </c>
      <c r="E854" s="135"/>
      <c r="F854" s="142" t="str">
        <f>IF(C854="","",SUMIFS('CMS Downtime'!$J$24:'CMS Downtime'!$J$1323,'CMS Downtime'!$B$24:'CMS Downtime'!$B$1323,B854,'CMS Downtime'!$C$24:'CMS Downtime'!$C$1323,C854,'CMS Downtime'!$D$24:'CMS Downtime'!$D$1323,D854))</f>
        <v/>
      </c>
      <c r="G854" s="158" t="str">
        <f t="shared" si="12"/>
        <v/>
      </c>
      <c r="H854" s="160" t="str">
        <f>IF($C854="","",SUMIFS('CMS Downtime'!$J$24:$J$523,'CMS Downtime'!$B$24:$B$523,$B854,'CMS Downtime'!$C$24:$C$523,$C854,'CMS Downtime'!$D$24:$D$523,$D854,'CMS Downtime'!$K$24:$K$523,"Monitoring Equipment Malfunction"))</f>
        <v/>
      </c>
      <c r="I854" s="160" t="str">
        <f>IF($C854="","",SUMIFS('CMS Downtime'!$J$24:$J$523,'CMS Downtime'!$B$24:$B$523,$B854,'CMS Downtime'!$C$24:$C$523,$C854,'CMS Downtime'!$D$24:$D$523,$D854,'CMS Downtime'!$K$24:$K$523,"NonMonitoring Equipment Malfunction"))</f>
        <v/>
      </c>
      <c r="J854" s="160" t="str">
        <f>IF($C854="","",SUMIFS('CMS Downtime'!$J$24:$J$523,'CMS Downtime'!$B$24:$B$523,$B854,'CMS Downtime'!$C$24:$C$523,$C854,'CMS Downtime'!$D$24:$D$523,$D854,'CMS Downtime'!$K$24:$K$523,"Quality Assurance/Quality Control Calibrations"))</f>
        <v/>
      </c>
      <c r="K854" s="160" t="str">
        <f>IF($C854="","",SUMIFS('CMS Downtime'!$J$24:$J$523,'CMS Downtime'!$B$24:$B$523,$B854,'CMS Downtime'!$C$24:$C$523,$C854,'CMS Downtime'!$D$24:$D$523,$D854,'CMS Downtime'!$K$24:$K$523,"Other Known Causes"))</f>
        <v/>
      </c>
      <c r="L854" s="160" t="str">
        <f>IF($C854="","",SUMIFS('CMS Downtime'!$J$24:$J$523,'CMS Downtime'!$B$24:$B$523,$B854,'CMS Downtime'!$C$24:$C$523,$C854,'CMS Downtime'!$D$24:$D$523,$D854,'CMS Downtime'!$K$24:$K$523,"Other Unknown Causes"))</f>
        <v/>
      </c>
    </row>
    <row r="855" spans="2:12" s="119" customFormat="1" x14ac:dyDescent="0.25">
      <c r="B855" s="144" t="str">
        <f>IF(Lists!AM833="","",Lists!AM833)</f>
        <v/>
      </c>
      <c r="C855" s="145" t="str">
        <f>IF(Lists!AN833="","",Lists!AN833)</f>
        <v/>
      </c>
      <c r="D855" s="145" t="str">
        <f>IF(Lists!AO833="","",Lists!AO833)</f>
        <v/>
      </c>
      <c r="E855" s="135"/>
      <c r="F855" s="142" t="str">
        <f>IF(C855="","",SUMIFS('CMS Downtime'!$J$24:'CMS Downtime'!$J$1323,'CMS Downtime'!$B$24:'CMS Downtime'!$B$1323,B855,'CMS Downtime'!$C$24:'CMS Downtime'!$C$1323,C855,'CMS Downtime'!$D$24:'CMS Downtime'!$D$1323,D855))</f>
        <v/>
      </c>
      <c r="G855" s="158" t="str">
        <f t="shared" si="12"/>
        <v/>
      </c>
      <c r="H855" s="160" t="str">
        <f>IF($C855="","",SUMIFS('CMS Downtime'!$J$24:$J$523,'CMS Downtime'!$B$24:$B$523,$B855,'CMS Downtime'!$C$24:$C$523,$C855,'CMS Downtime'!$D$24:$D$523,$D855,'CMS Downtime'!$K$24:$K$523,"Monitoring Equipment Malfunction"))</f>
        <v/>
      </c>
      <c r="I855" s="160" t="str">
        <f>IF($C855="","",SUMIFS('CMS Downtime'!$J$24:$J$523,'CMS Downtime'!$B$24:$B$523,$B855,'CMS Downtime'!$C$24:$C$523,$C855,'CMS Downtime'!$D$24:$D$523,$D855,'CMS Downtime'!$K$24:$K$523,"NonMonitoring Equipment Malfunction"))</f>
        <v/>
      </c>
      <c r="J855" s="160" t="str">
        <f>IF($C855="","",SUMIFS('CMS Downtime'!$J$24:$J$523,'CMS Downtime'!$B$24:$B$523,$B855,'CMS Downtime'!$C$24:$C$523,$C855,'CMS Downtime'!$D$24:$D$523,$D855,'CMS Downtime'!$K$24:$K$523,"Quality Assurance/Quality Control Calibrations"))</f>
        <v/>
      </c>
      <c r="K855" s="160" t="str">
        <f>IF($C855="","",SUMIFS('CMS Downtime'!$J$24:$J$523,'CMS Downtime'!$B$24:$B$523,$B855,'CMS Downtime'!$C$24:$C$523,$C855,'CMS Downtime'!$D$24:$D$523,$D855,'CMS Downtime'!$K$24:$K$523,"Other Known Causes"))</f>
        <v/>
      </c>
      <c r="L855" s="160" t="str">
        <f>IF($C855="","",SUMIFS('CMS Downtime'!$J$24:$J$523,'CMS Downtime'!$B$24:$B$523,$B855,'CMS Downtime'!$C$24:$C$523,$C855,'CMS Downtime'!$D$24:$D$523,$D855,'CMS Downtime'!$K$24:$K$523,"Other Unknown Causes"))</f>
        <v/>
      </c>
    </row>
    <row r="856" spans="2:12" s="119" customFormat="1" x14ac:dyDescent="0.25">
      <c r="B856" s="144" t="str">
        <f>IF(Lists!AM834="","",Lists!AM834)</f>
        <v/>
      </c>
      <c r="C856" s="145" t="str">
        <f>IF(Lists!AN834="","",Lists!AN834)</f>
        <v/>
      </c>
      <c r="D856" s="145" t="str">
        <f>IF(Lists!AO834="","",Lists!AO834)</f>
        <v/>
      </c>
      <c r="E856" s="135"/>
      <c r="F856" s="142" t="str">
        <f>IF(C856="","",SUMIFS('CMS Downtime'!$J$24:'CMS Downtime'!$J$1323,'CMS Downtime'!$B$24:'CMS Downtime'!$B$1323,B856,'CMS Downtime'!$C$24:'CMS Downtime'!$C$1323,C856,'CMS Downtime'!$D$24:'CMS Downtime'!$D$1323,D856))</f>
        <v/>
      </c>
      <c r="G856" s="158" t="str">
        <f t="shared" si="12"/>
        <v/>
      </c>
      <c r="H856" s="160" t="str">
        <f>IF($C856="","",SUMIFS('CMS Downtime'!$J$24:$J$523,'CMS Downtime'!$B$24:$B$523,$B856,'CMS Downtime'!$C$24:$C$523,$C856,'CMS Downtime'!$D$24:$D$523,$D856,'CMS Downtime'!$K$24:$K$523,"Monitoring Equipment Malfunction"))</f>
        <v/>
      </c>
      <c r="I856" s="160" t="str">
        <f>IF($C856="","",SUMIFS('CMS Downtime'!$J$24:$J$523,'CMS Downtime'!$B$24:$B$523,$B856,'CMS Downtime'!$C$24:$C$523,$C856,'CMS Downtime'!$D$24:$D$523,$D856,'CMS Downtime'!$K$24:$K$523,"NonMonitoring Equipment Malfunction"))</f>
        <v/>
      </c>
      <c r="J856" s="160" t="str">
        <f>IF($C856="","",SUMIFS('CMS Downtime'!$J$24:$J$523,'CMS Downtime'!$B$24:$B$523,$B856,'CMS Downtime'!$C$24:$C$523,$C856,'CMS Downtime'!$D$24:$D$523,$D856,'CMS Downtime'!$K$24:$K$523,"Quality Assurance/Quality Control Calibrations"))</f>
        <v/>
      </c>
      <c r="K856" s="160" t="str">
        <f>IF($C856="","",SUMIFS('CMS Downtime'!$J$24:$J$523,'CMS Downtime'!$B$24:$B$523,$B856,'CMS Downtime'!$C$24:$C$523,$C856,'CMS Downtime'!$D$24:$D$523,$D856,'CMS Downtime'!$K$24:$K$523,"Other Known Causes"))</f>
        <v/>
      </c>
      <c r="L856" s="160" t="str">
        <f>IF($C856="","",SUMIFS('CMS Downtime'!$J$24:$J$523,'CMS Downtime'!$B$24:$B$523,$B856,'CMS Downtime'!$C$24:$C$523,$C856,'CMS Downtime'!$D$24:$D$523,$D856,'CMS Downtime'!$K$24:$K$523,"Other Unknown Causes"))</f>
        <v/>
      </c>
    </row>
    <row r="857" spans="2:12" s="119" customFormat="1" x14ac:dyDescent="0.25">
      <c r="B857" s="144" t="str">
        <f>IF(Lists!AM835="","",Lists!AM835)</f>
        <v/>
      </c>
      <c r="C857" s="145" t="str">
        <f>IF(Lists!AN835="","",Lists!AN835)</f>
        <v/>
      </c>
      <c r="D857" s="145" t="str">
        <f>IF(Lists!AO835="","",Lists!AO835)</f>
        <v/>
      </c>
      <c r="E857" s="135"/>
      <c r="F857" s="142" t="str">
        <f>IF(C857="","",SUMIFS('CMS Downtime'!$J$24:'CMS Downtime'!$J$1323,'CMS Downtime'!$B$24:'CMS Downtime'!$B$1323,B857,'CMS Downtime'!$C$24:'CMS Downtime'!$C$1323,C857,'CMS Downtime'!$D$24:'CMS Downtime'!$D$1323,D857))</f>
        <v/>
      </c>
      <c r="G857" s="158" t="str">
        <f t="shared" ref="G857:G920" si="13">IF($E857="","",F857/$E857)</f>
        <v/>
      </c>
      <c r="H857" s="160" t="str">
        <f>IF($C857="","",SUMIFS('CMS Downtime'!$J$24:$J$523,'CMS Downtime'!$B$24:$B$523,$B857,'CMS Downtime'!$C$24:$C$523,$C857,'CMS Downtime'!$D$24:$D$523,$D857,'CMS Downtime'!$K$24:$K$523,"Monitoring Equipment Malfunction"))</f>
        <v/>
      </c>
      <c r="I857" s="160" t="str">
        <f>IF($C857="","",SUMIFS('CMS Downtime'!$J$24:$J$523,'CMS Downtime'!$B$24:$B$523,$B857,'CMS Downtime'!$C$24:$C$523,$C857,'CMS Downtime'!$D$24:$D$523,$D857,'CMS Downtime'!$K$24:$K$523,"NonMonitoring Equipment Malfunction"))</f>
        <v/>
      </c>
      <c r="J857" s="160" t="str">
        <f>IF($C857="","",SUMIFS('CMS Downtime'!$J$24:$J$523,'CMS Downtime'!$B$24:$B$523,$B857,'CMS Downtime'!$C$24:$C$523,$C857,'CMS Downtime'!$D$24:$D$523,$D857,'CMS Downtime'!$K$24:$K$523,"Quality Assurance/Quality Control Calibrations"))</f>
        <v/>
      </c>
      <c r="K857" s="160" t="str">
        <f>IF($C857="","",SUMIFS('CMS Downtime'!$J$24:$J$523,'CMS Downtime'!$B$24:$B$523,$B857,'CMS Downtime'!$C$24:$C$523,$C857,'CMS Downtime'!$D$24:$D$523,$D857,'CMS Downtime'!$K$24:$K$523,"Other Known Causes"))</f>
        <v/>
      </c>
      <c r="L857" s="160" t="str">
        <f>IF($C857="","",SUMIFS('CMS Downtime'!$J$24:$J$523,'CMS Downtime'!$B$24:$B$523,$B857,'CMS Downtime'!$C$24:$C$523,$C857,'CMS Downtime'!$D$24:$D$523,$D857,'CMS Downtime'!$K$24:$K$523,"Other Unknown Causes"))</f>
        <v/>
      </c>
    </row>
    <row r="858" spans="2:12" s="119" customFormat="1" x14ac:dyDescent="0.25">
      <c r="B858" s="144" t="str">
        <f>IF(Lists!AM836="","",Lists!AM836)</f>
        <v/>
      </c>
      <c r="C858" s="145" t="str">
        <f>IF(Lists!AN836="","",Lists!AN836)</f>
        <v/>
      </c>
      <c r="D858" s="145" t="str">
        <f>IF(Lists!AO836="","",Lists!AO836)</f>
        <v/>
      </c>
      <c r="E858" s="135"/>
      <c r="F858" s="142" t="str">
        <f>IF(C858="","",SUMIFS('CMS Downtime'!$J$24:'CMS Downtime'!$J$1323,'CMS Downtime'!$B$24:'CMS Downtime'!$B$1323,B858,'CMS Downtime'!$C$24:'CMS Downtime'!$C$1323,C858,'CMS Downtime'!$D$24:'CMS Downtime'!$D$1323,D858))</f>
        <v/>
      </c>
      <c r="G858" s="158" t="str">
        <f t="shared" si="13"/>
        <v/>
      </c>
      <c r="H858" s="160" t="str">
        <f>IF($C858="","",SUMIFS('CMS Downtime'!$J$24:$J$523,'CMS Downtime'!$B$24:$B$523,$B858,'CMS Downtime'!$C$24:$C$523,$C858,'CMS Downtime'!$D$24:$D$523,$D858,'CMS Downtime'!$K$24:$K$523,"Monitoring Equipment Malfunction"))</f>
        <v/>
      </c>
      <c r="I858" s="160" t="str">
        <f>IF($C858="","",SUMIFS('CMS Downtime'!$J$24:$J$523,'CMS Downtime'!$B$24:$B$523,$B858,'CMS Downtime'!$C$24:$C$523,$C858,'CMS Downtime'!$D$24:$D$523,$D858,'CMS Downtime'!$K$24:$K$523,"NonMonitoring Equipment Malfunction"))</f>
        <v/>
      </c>
      <c r="J858" s="160" t="str">
        <f>IF($C858="","",SUMIFS('CMS Downtime'!$J$24:$J$523,'CMS Downtime'!$B$24:$B$523,$B858,'CMS Downtime'!$C$24:$C$523,$C858,'CMS Downtime'!$D$24:$D$523,$D858,'CMS Downtime'!$K$24:$K$523,"Quality Assurance/Quality Control Calibrations"))</f>
        <v/>
      </c>
      <c r="K858" s="160" t="str">
        <f>IF($C858="","",SUMIFS('CMS Downtime'!$J$24:$J$523,'CMS Downtime'!$B$24:$B$523,$B858,'CMS Downtime'!$C$24:$C$523,$C858,'CMS Downtime'!$D$24:$D$523,$D858,'CMS Downtime'!$K$24:$K$523,"Other Known Causes"))</f>
        <v/>
      </c>
      <c r="L858" s="160" t="str">
        <f>IF($C858="","",SUMIFS('CMS Downtime'!$J$24:$J$523,'CMS Downtime'!$B$24:$B$523,$B858,'CMS Downtime'!$C$24:$C$523,$C858,'CMS Downtime'!$D$24:$D$523,$D858,'CMS Downtime'!$K$24:$K$523,"Other Unknown Causes"))</f>
        <v/>
      </c>
    </row>
    <row r="859" spans="2:12" s="119" customFormat="1" x14ac:dyDescent="0.25">
      <c r="B859" s="144" t="str">
        <f>IF(Lists!AM837="","",Lists!AM837)</f>
        <v/>
      </c>
      <c r="C859" s="145" t="str">
        <f>IF(Lists!AN837="","",Lists!AN837)</f>
        <v/>
      </c>
      <c r="D859" s="145" t="str">
        <f>IF(Lists!AO837="","",Lists!AO837)</f>
        <v/>
      </c>
      <c r="E859" s="135"/>
      <c r="F859" s="142" t="str">
        <f>IF(C859="","",SUMIFS('CMS Downtime'!$J$24:'CMS Downtime'!$J$1323,'CMS Downtime'!$B$24:'CMS Downtime'!$B$1323,B859,'CMS Downtime'!$C$24:'CMS Downtime'!$C$1323,C859,'CMS Downtime'!$D$24:'CMS Downtime'!$D$1323,D859))</f>
        <v/>
      </c>
      <c r="G859" s="158" t="str">
        <f t="shared" si="13"/>
        <v/>
      </c>
      <c r="H859" s="160" t="str">
        <f>IF($C859="","",SUMIFS('CMS Downtime'!$J$24:$J$523,'CMS Downtime'!$B$24:$B$523,$B859,'CMS Downtime'!$C$24:$C$523,$C859,'CMS Downtime'!$D$24:$D$523,$D859,'CMS Downtime'!$K$24:$K$523,"Monitoring Equipment Malfunction"))</f>
        <v/>
      </c>
      <c r="I859" s="160" t="str">
        <f>IF($C859="","",SUMIFS('CMS Downtime'!$J$24:$J$523,'CMS Downtime'!$B$24:$B$523,$B859,'CMS Downtime'!$C$24:$C$523,$C859,'CMS Downtime'!$D$24:$D$523,$D859,'CMS Downtime'!$K$24:$K$523,"NonMonitoring Equipment Malfunction"))</f>
        <v/>
      </c>
      <c r="J859" s="160" t="str">
        <f>IF($C859="","",SUMIFS('CMS Downtime'!$J$24:$J$523,'CMS Downtime'!$B$24:$B$523,$B859,'CMS Downtime'!$C$24:$C$523,$C859,'CMS Downtime'!$D$24:$D$523,$D859,'CMS Downtime'!$K$24:$K$523,"Quality Assurance/Quality Control Calibrations"))</f>
        <v/>
      </c>
      <c r="K859" s="160" t="str">
        <f>IF($C859="","",SUMIFS('CMS Downtime'!$J$24:$J$523,'CMS Downtime'!$B$24:$B$523,$B859,'CMS Downtime'!$C$24:$C$523,$C859,'CMS Downtime'!$D$24:$D$523,$D859,'CMS Downtime'!$K$24:$K$523,"Other Known Causes"))</f>
        <v/>
      </c>
      <c r="L859" s="160" t="str">
        <f>IF($C859="","",SUMIFS('CMS Downtime'!$J$24:$J$523,'CMS Downtime'!$B$24:$B$523,$B859,'CMS Downtime'!$C$24:$C$523,$C859,'CMS Downtime'!$D$24:$D$523,$D859,'CMS Downtime'!$K$24:$K$523,"Other Unknown Causes"))</f>
        <v/>
      </c>
    </row>
    <row r="860" spans="2:12" s="119" customFormat="1" x14ac:dyDescent="0.25">
      <c r="B860" s="144" t="str">
        <f>IF(Lists!AM838="","",Lists!AM838)</f>
        <v/>
      </c>
      <c r="C860" s="145" t="str">
        <f>IF(Lists!AN838="","",Lists!AN838)</f>
        <v/>
      </c>
      <c r="D860" s="145" t="str">
        <f>IF(Lists!AO838="","",Lists!AO838)</f>
        <v/>
      </c>
      <c r="E860" s="135"/>
      <c r="F860" s="142" t="str">
        <f>IF(C860="","",SUMIFS('CMS Downtime'!$J$24:'CMS Downtime'!$J$1323,'CMS Downtime'!$B$24:'CMS Downtime'!$B$1323,B860,'CMS Downtime'!$C$24:'CMS Downtime'!$C$1323,C860,'CMS Downtime'!$D$24:'CMS Downtime'!$D$1323,D860))</f>
        <v/>
      </c>
      <c r="G860" s="158" t="str">
        <f t="shared" si="13"/>
        <v/>
      </c>
      <c r="H860" s="160" t="str">
        <f>IF($C860="","",SUMIFS('CMS Downtime'!$J$24:$J$523,'CMS Downtime'!$B$24:$B$523,$B860,'CMS Downtime'!$C$24:$C$523,$C860,'CMS Downtime'!$D$24:$D$523,$D860,'CMS Downtime'!$K$24:$K$523,"Monitoring Equipment Malfunction"))</f>
        <v/>
      </c>
      <c r="I860" s="160" t="str">
        <f>IF($C860="","",SUMIFS('CMS Downtime'!$J$24:$J$523,'CMS Downtime'!$B$24:$B$523,$B860,'CMS Downtime'!$C$24:$C$523,$C860,'CMS Downtime'!$D$24:$D$523,$D860,'CMS Downtime'!$K$24:$K$523,"NonMonitoring Equipment Malfunction"))</f>
        <v/>
      </c>
      <c r="J860" s="160" t="str">
        <f>IF($C860="","",SUMIFS('CMS Downtime'!$J$24:$J$523,'CMS Downtime'!$B$24:$B$523,$B860,'CMS Downtime'!$C$24:$C$523,$C860,'CMS Downtime'!$D$24:$D$523,$D860,'CMS Downtime'!$K$24:$K$523,"Quality Assurance/Quality Control Calibrations"))</f>
        <v/>
      </c>
      <c r="K860" s="160" t="str">
        <f>IF($C860="","",SUMIFS('CMS Downtime'!$J$24:$J$523,'CMS Downtime'!$B$24:$B$523,$B860,'CMS Downtime'!$C$24:$C$523,$C860,'CMS Downtime'!$D$24:$D$523,$D860,'CMS Downtime'!$K$24:$K$523,"Other Known Causes"))</f>
        <v/>
      </c>
      <c r="L860" s="160" t="str">
        <f>IF($C860="","",SUMIFS('CMS Downtime'!$J$24:$J$523,'CMS Downtime'!$B$24:$B$523,$B860,'CMS Downtime'!$C$24:$C$523,$C860,'CMS Downtime'!$D$24:$D$523,$D860,'CMS Downtime'!$K$24:$K$523,"Other Unknown Causes"))</f>
        <v/>
      </c>
    </row>
    <row r="861" spans="2:12" s="119" customFormat="1" x14ac:dyDescent="0.25">
      <c r="B861" s="144" t="str">
        <f>IF(Lists!AM839="","",Lists!AM839)</f>
        <v/>
      </c>
      <c r="C861" s="145" t="str">
        <f>IF(Lists!AN839="","",Lists!AN839)</f>
        <v/>
      </c>
      <c r="D861" s="145" t="str">
        <f>IF(Lists!AO839="","",Lists!AO839)</f>
        <v/>
      </c>
      <c r="E861" s="135"/>
      <c r="F861" s="142" t="str">
        <f>IF(C861="","",SUMIFS('CMS Downtime'!$J$24:'CMS Downtime'!$J$1323,'CMS Downtime'!$B$24:'CMS Downtime'!$B$1323,B861,'CMS Downtime'!$C$24:'CMS Downtime'!$C$1323,C861,'CMS Downtime'!$D$24:'CMS Downtime'!$D$1323,D861))</f>
        <v/>
      </c>
      <c r="G861" s="158" t="str">
        <f t="shared" si="13"/>
        <v/>
      </c>
      <c r="H861" s="160" t="str">
        <f>IF($C861="","",SUMIFS('CMS Downtime'!$J$24:$J$523,'CMS Downtime'!$B$24:$B$523,$B861,'CMS Downtime'!$C$24:$C$523,$C861,'CMS Downtime'!$D$24:$D$523,$D861,'CMS Downtime'!$K$24:$K$523,"Monitoring Equipment Malfunction"))</f>
        <v/>
      </c>
      <c r="I861" s="160" t="str">
        <f>IF($C861="","",SUMIFS('CMS Downtime'!$J$24:$J$523,'CMS Downtime'!$B$24:$B$523,$B861,'CMS Downtime'!$C$24:$C$523,$C861,'CMS Downtime'!$D$24:$D$523,$D861,'CMS Downtime'!$K$24:$K$523,"NonMonitoring Equipment Malfunction"))</f>
        <v/>
      </c>
      <c r="J861" s="160" t="str">
        <f>IF($C861="","",SUMIFS('CMS Downtime'!$J$24:$J$523,'CMS Downtime'!$B$24:$B$523,$B861,'CMS Downtime'!$C$24:$C$523,$C861,'CMS Downtime'!$D$24:$D$523,$D861,'CMS Downtime'!$K$24:$K$523,"Quality Assurance/Quality Control Calibrations"))</f>
        <v/>
      </c>
      <c r="K861" s="160" t="str">
        <f>IF($C861="","",SUMIFS('CMS Downtime'!$J$24:$J$523,'CMS Downtime'!$B$24:$B$523,$B861,'CMS Downtime'!$C$24:$C$523,$C861,'CMS Downtime'!$D$24:$D$523,$D861,'CMS Downtime'!$K$24:$K$523,"Other Known Causes"))</f>
        <v/>
      </c>
      <c r="L861" s="160" t="str">
        <f>IF($C861="","",SUMIFS('CMS Downtime'!$J$24:$J$523,'CMS Downtime'!$B$24:$B$523,$B861,'CMS Downtime'!$C$24:$C$523,$C861,'CMS Downtime'!$D$24:$D$523,$D861,'CMS Downtime'!$K$24:$K$523,"Other Unknown Causes"))</f>
        <v/>
      </c>
    </row>
    <row r="862" spans="2:12" s="119" customFormat="1" x14ac:dyDescent="0.25">
      <c r="B862" s="144" t="str">
        <f>IF(Lists!AM840="","",Lists!AM840)</f>
        <v/>
      </c>
      <c r="C862" s="145" t="str">
        <f>IF(Lists!AN840="","",Lists!AN840)</f>
        <v/>
      </c>
      <c r="D862" s="145" t="str">
        <f>IF(Lists!AO840="","",Lists!AO840)</f>
        <v/>
      </c>
      <c r="E862" s="135"/>
      <c r="F862" s="142" t="str">
        <f>IF(C862="","",SUMIFS('CMS Downtime'!$J$24:'CMS Downtime'!$J$1323,'CMS Downtime'!$B$24:'CMS Downtime'!$B$1323,B862,'CMS Downtime'!$C$24:'CMS Downtime'!$C$1323,C862,'CMS Downtime'!$D$24:'CMS Downtime'!$D$1323,D862))</f>
        <v/>
      </c>
      <c r="G862" s="158" t="str">
        <f t="shared" si="13"/>
        <v/>
      </c>
      <c r="H862" s="160" t="str">
        <f>IF($C862="","",SUMIFS('CMS Downtime'!$J$24:$J$523,'CMS Downtime'!$B$24:$B$523,$B862,'CMS Downtime'!$C$24:$C$523,$C862,'CMS Downtime'!$D$24:$D$523,$D862,'CMS Downtime'!$K$24:$K$523,"Monitoring Equipment Malfunction"))</f>
        <v/>
      </c>
      <c r="I862" s="160" t="str">
        <f>IF($C862="","",SUMIFS('CMS Downtime'!$J$24:$J$523,'CMS Downtime'!$B$24:$B$523,$B862,'CMS Downtime'!$C$24:$C$523,$C862,'CMS Downtime'!$D$24:$D$523,$D862,'CMS Downtime'!$K$24:$K$523,"NonMonitoring Equipment Malfunction"))</f>
        <v/>
      </c>
      <c r="J862" s="160" t="str">
        <f>IF($C862="","",SUMIFS('CMS Downtime'!$J$24:$J$523,'CMS Downtime'!$B$24:$B$523,$B862,'CMS Downtime'!$C$24:$C$523,$C862,'CMS Downtime'!$D$24:$D$523,$D862,'CMS Downtime'!$K$24:$K$523,"Quality Assurance/Quality Control Calibrations"))</f>
        <v/>
      </c>
      <c r="K862" s="160" t="str">
        <f>IF($C862="","",SUMIFS('CMS Downtime'!$J$24:$J$523,'CMS Downtime'!$B$24:$B$523,$B862,'CMS Downtime'!$C$24:$C$523,$C862,'CMS Downtime'!$D$24:$D$523,$D862,'CMS Downtime'!$K$24:$K$523,"Other Known Causes"))</f>
        <v/>
      </c>
      <c r="L862" s="160" t="str">
        <f>IF($C862="","",SUMIFS('CMS Downtime'!$J$24:$J$523,'CMS Downtime'!$B$24:$B$523,$B862,'CMS Downtime'!$C$24:$C$523,$C862,'CMS Downtime'!$D$24:$D$523,$D862,'CMS Downtime'!$K$24:$K$523,"Other Unknown Causes"))</f>
        <v/>
      </c>
    </row>
    <row r="863" spans="2:12" s="119" customFormat="1" x14ac:dyDescent="0.25">
      <c r="B863" s="144" t="str">
        <f>IF(Lists!AM841="","",Lists!AM841)</f>
        <v/>
      </c>
      <c r="C863" s="145" t="str">
        <f>IF(Lists!AN841="","",Lists!AN841)</f>
        <v/>
      </c>
      <c r="D863" s="145" t="str">
        <f>IF(Lists!AO841="","",Lists!AO841)</f>
        <v/>
      </c>
      <c r="E863" s="135"/>
      <c r="F863" s="142" t="str">
        <f>IF(C863="","",SUMIFS('CMS Downtime'!$J$24:'CMS Downtime'!$J$1323,'CMS Downtime'!$B$24:'CMS Downtime'!$B$1323,B863,'CMS Downtime'!$C$24:'CMS Downtime'!$C$1323,C863,'CMS Downtime'!$D$24:'CMS Downtime'!$D$1323,D863))</f>
        <v/>
      </c>
      <c r="G863" s="158" t="str">
        <f t="shared" si="13"/>
        <v/>
      </c>
      <c r="H863" s="160" t="str">
        <f>IF($C863="","",SUMIFS('CMS Downtime'!$J$24:$J$523,'CMS Downtime'!$B$24:$B$523,$B863,'CMS Downtime'!$C$24:$C$523,$C863,'CMS Downtime'!$D$24:$D$523,$D863,'CMS Downtime'!$K$24:$K$523,"Monitoring Equipment Malfunction"))</f>
        <v/>
      </c>
      <c r="I863" s="160" t="str">
        <f>IF($C863="","",SUMIFS('CMS Downtime'!$J$24:$J$523,'CMS Downtime'!$B$24:$B$523,$B863,'CMS Downtime'!$C$24:$C$523,$C863,'CMS Downtime'!$D$24:$D$523,$D863,'CMS Downtime'!$K$24:$K$523,"NonMonitoring Equipment Malfunction"))</f>
        <v/>
      </c>
      <c r="J863" s="160" t="str">
        <f>IF($C863="","",SUMIFS('CMS Downtime'!$J$24:$J$523,'CMS Downtime'!$B$24:$B$523,$B863,'CMS Downtime'!$C$24:$C$523,$C863,'CMS Downtime'!$D$24:$D$523,$D863,'CMS Downtime'!$K$24:$K$523,"Quality Assurance/Quality Control Calibrations"))</f>
        <v/>
      </c>
      <c r="K863" s="160" t="str">
        <f>IF($C863="","",SUMIFS('CMS Downtime'!$J$24:$J$523,'CMS Downtime'!$B$24:$B$523,$B863,'CMS Downtime'!$C$24:$C$523,$C863,'CMS Downtime'!$D$24:$D$523,$D863,'CMS Downtime'!$K$24:$K$523,"Other Known Causes"))</f>
        <v/>
      </c>
      <c r="L863" s="160" t="str">
        <f>IF($C863="","",SUMIFS('CMS Downtime'!$J$24:$J$523,'CMS Downtime'!$B$24:$B$523,$B863,'CMS Downtime'!$C$24:$C$523,$C863,'CMS Downtime'!$D$24:$D$523,$D863,'CMS Downtime'!$K$24:$K$523,"Other Unknown Causes"))</f>
        <v/>
      </c>
    </row>
    <row r="864" spans="2:12" s="119" customFormat="1" x14ac:dyDescent="0.25">
      <c r="B864" s="144" t="str">
        <f>IF(Lists!AM842="","",Lists!AM842)</f>
        <v/>
      </c>
      <c r="C864" s="145" t="str">
        <f>IF(Lists!AN842="","",Lists!AN842)</f>
        <v/>
      </c>
      <c r="D864" s="145" t="str">
        <f>IF(Lists!AO842="","",Lists!AO842)</f>
        <v/>
      </c>
      <c r="E864" s="135"/>
      <c r="F864" s="142" t="str">
        <f>IF(C864="","",SUMIFS('CMS Downtime'!$J$24:'CMS Downtime'!$J$1323,'CMS Downtime'!$B$24:'CMS Downtime'!$B$1323,B864,'CMS Downtime'!$C$24:'CMS Downtime'!$C$1323,C864,'CMS Downtime'!$D$24:'CMS Downtime'!$D$1323,D864))</f>
        <v/>
      </c>
      <c r="G864" s="158" t="str">
        <f t="shared" si="13"/>
        <v/>
      </c>
      <c r="H864" s="160" t="str">
        <f>IF($C864="","",SUMIFS('CMS Downtime'!$J$24:$J$523,'CMS Downtime'!$B$24:$B$523,$B864,'CMS Downtime'!$C$24:$C$523,$C864,'CMS Downtime'!$D$24:$D$523,$D864,'CMS Downtime'!$K$24:$K$523,"Monitoring Equipment Malfunction"))</f>
        <v/>
      </c>
      <c r="I864" s="160" t="str">
        <f>IF($C864="","",SUMIFS('CMS Downtime'!$J$24:$J$523,'CMS Downtime'!$B$24:$B$523,$B864,'CMS Downtime'!$C$24:$C$523,$C864,'CMS Downtime'!$D$24:$D$523,$D864,'CMS Downtime'!$K$24:$K$523,"NonMonitoring Equipment Malfunction"))</f>
        <v/>
      </c>
      <c r="J864" s="160" t="str">
        <f>IF($C864="","",SUMIFS('CMS Downtime'!$J$24:$J$523,'CMS Downtime'!$B$24:$B$523,$B864,'CMS Downtime'!$C$24:$C$523,$C864,'CMS Downtime'!$D$24:$D$523,$D864,'CMS Downtime'!$K$24:$K$523,"Quality Assurance/Quality Control Calibrations"))</f>
        <v/>
      </c>
      <c r="K864" s="160" t="str">
        <f>IF($C864="","",SUMIFS('CMS Downtime'!$J$24:$J$523,'CMS Downtime'!$B$24:$B$523,$B864,'CMS Downtime'!$C$24:$C$523,$C864,'CMS Downtime'!$D$24:$D$523,$D864,'CMS Downtime'!$K$24:$K$523,"Other Known Causes"))</f>
        <v/>
      </c>
      <c r="L864" s="160" t="str">
        <f>IF($C864="","",SUMIFS('CMS Downtime'!$J$24:$J$523,'CMS Downtime'!$B$24:$B$523,$B864,'CMS Downtime'!$C$24:$C$523,$C864,'CMS Downtime'!$D$24:$D$523,$D864,'CMS Downtime'!$K$24:$K$523,"Other Unknown Causes"))</f>
        <v/>
      </c>
    </row>
    <row r="865" spans="2:12" s="119" customFormat="1" x14ac:dyDescent="0.25">
      <c r="B865" s="144" t="str">
        <f>IF(Lists!AM843="","",Lists!AM843)</f>
        <v/>
      </c>
      <c r="C865" s="145" t="str">
        <f>IF(Lists!AN843="","",Lists!AN843)</f>
        <v/>
      </c>
      <c r="D865" s="145" t="str">
        <f>IF(Lists!AO843="","",Lists!AO843)</f>
        <v/>
      </c>
      <c r="E865" s="135"/>
      <c r="F865" s="142" t="str">
        <f>IF(C865="","",SUMIFS('CMS Downtime'!$J$24:'CMS Downtime'!$J$1323,'CMS Downtime'!$B$24:'CMS Downtime'!$B$1323,B865,'CMS Downtime'!$C$24:'CMS Downtime'!$C$1323,C865,'CMS Downtime'!$D$24:'CMS Downtime'!$D$1323,D865))</f>
        <v/>
      </c>
      <c r="G865" s="158" t="str">
        <f t="shared" si="13"/>
        <v/>
      </c>
      <c r="H865" s="160" t="str">
        <f>IF($C865="","",SUMIFS('CMS Downtime'!$J$24:$J$523,'CMS Downtime'!$B$24:$B$523,$B865,'CMS Downtime'!$C$24:$C$523,$C865,'CMS Downtime'!$D$24:$D$523,$D865,'CMS Downtime'!$K$24:$K$523,"Monitoring Equipment Malfunction"))</f>
        <v/>
      </c>
      <c r="I865" s="160" t="str">
        <f>IF($C865="","",SUMIFS('CMS Downtime'!$J$24:$J$523,'CMS Downtime'!$B$24:$B$523,$B865,'CMS Downtime'!$C$24:$C$523,$C865,'CMS Downtime'!$D$24:$D$523,$D865,'CMS Downtime'!$K$24:$K$523,"NonMonitoring Equipment Malfunction"))</f>
        <v/>
      </c>
      <c r="J865" s="160" t="str">
        <f>IF($C865="","",SUMIFS('CMS Downtime'!$J$24:$J$523,'CMS Downtime'!$B$24:$B$523,$B865,'CMS Downtime'!$C$24:$C$523,$C865,'CMS Downtime'!$D$24:$D$523,$D865,'CMS Downtime'!$K$24:$K$523,"Quality Assurance/Quality Control Calibrations"))</f>
        <v/>
      </c>
      <c r="K865" s="160" t="str">
        <f>IF($C865="","",SUMIFS('CMS Downtime'!$J$24:$J$523,'CMS Downtime'!$B$24:$B$523,$B865,'CMS Downtime'!$C$24:$C$523,$C865,'CMS Downtime'!$D$24:$D$523,$D865,'CMS Downtime'!$K$24:$K$523,"Other Known Causes"))</f>
        <v/>
      </c>
      <c r="L865" s="160" t="str">
        <f>IF($C865="","",SUMIFS('CMS Downtime'!$J$24:$J$523,'CMS Downtime'!$B$24:$B$523,$B865,'CMS Downtime'!$C$24:$C$523,$C865,'CMS Downtime'!$D$24:$D$523,$D865,'CMS Downtime'!$K$24:$K$523,"Other Unknown Causes"))</f>
        <v/>
      </c>
    </row>
    <row r="866" spans="2:12" s="119" customFormat="1" x14ac:dyDescent="0.25">
      <c r="B866" s="144" t="str">
        <f>IF(Lists!AM844="","",Lists!AM844)</f>
        <v/>
      </c>
      <c r="C866" s="145" t="str">
        <f>IF(Lists!AN844="","",Lists!AN844)</f>
        <v/>
      </c>
      <c r="D866" s="145" t="str">
        <f>IF(Lists!AO844="","",Lists!AO844)</f>
        <v/>
      </c>
      <c r="E866" s="135"/>
      <c r="F866" s="142" t="str">
        <f>IF(C866="","",SUMIFS('CMS Downtime'!$J$24:'CMS Downtime'!$J$1323,'CMS Downtime'!$B$24:'CMS Downtime'!$B$1323,B866,'CMS Downtime'!$C$24:'CMS Downtime'!$C$1323,C866,'CMS Downtime'!$D$24:'CMS Downtime'!$D$1323,D866))</f>
        <v/>
      </c>
      <c r="G866" s="158" t="str">
        <f t="shared" si="13"/>
        <v/>
      </c>
      <c r="H866" s="160" t="str">
        <f>IF($C866="","",SUMIFS('CMS Downtime'!$J$24:$J$523,'CMS Downtime'!$B$24:$B$523,$B866,'CMS Downtime'!$C$24:$C$523,$C866,'CMS Downtime'!$D$24:$D$523,$D866,'CMS Downtime'!$K$24:$K$523,"Monitoring Equipment Malfunction"))</f>
        <v/>
      </c>
      <c r="I866" s="160" t="str">
        <f>IF($C866="","",SUMIFS('CMS Downtime'!$J$24:$J$523,'CMS Downtime'!$B$24:$B$523,$B866,'CMS Downtime'!$C$24:$C$523,$C866,'CMS Downtime'!$D$24:$D$523,$D866,'CMS Downtime'!$K$24:$K$523,"NonMonitoring Equipment Malfunction"))</f>
        <v/>
      </c>
      <c r="J866" s="160" t="str">
        <f>IF($C866="","",SUMIFS('CMS Downtime'!$J$24:$J$523,'CMS Downtime'!$B$24:$B$523,$B866,'CMS Downtime'!$C$24:$C$523,$C866,'CMS Downtime'!$D$24:$D$523,$D866,'CMS Downtime'!$K$24:$K$523,"Quality Assurance/Quality Control Calibrations"))</f>
        <v/>
      </c>
      <c r="K866" s="160" t="str">
        <f>IF($C866="","",SUMIFS('CMS Downtime'!$J$24:$J$523,'CMS Downtime'!$B$24:$B$523,$B866,'CMS Downtime'!$C$24:$C$523,$C866,'CMS Downtime'!$D$24:$D$523,$D866,'CMS Downtime'!$K$24:$K$523,"Other Known Causes"))</f>
        <v/>
      </c>
      <c r="L866" s="160" t="str">
        <f>IF($C866="","",SUMIFS('CMS Downtime'!$J$24:$J$523,'CMS Downtime'!$B$24:$B$523,$B866,'CMS Downtime'!$C$24:$C$523,$C866,'CMS Downtime'!$D$24:$D$523,$D866,'CMS Downtime'!$K$24:$K$523,"Other Unknown Causes"))</f>
        <v/>
      </c>
    </row>
    <row r="867" spans="2:12" s="119" customFormat="1" x14ac:dyDescent="0.25">
      <c r="B867" s="144" t="str">
        <f>IF(Lists!AM845="","",Lists!AM845)</f>
        <v/>
      </c>
      <c r="C867" s="145" t="str">
        <f>IF(Lists!AN845="","",Lists!AN845)</f>
        <v/>
      </c>
      <c r="D867" s="145" t="str">
        <f>IF(Lists!AO845="","",Lists!AO845)</f>
        <v/>
      </c>
      <c r="E867" s="135"/>
      <c r="F867" s="142" t="str">
        <f>IF(C867="","",SUMIFS('CMS Downtime'!$J$24:'CMS Downtime'!$J$1323,'CMS Downtime'!$B$24:'CMS Downtime'!$B$1323,B867,'CMS Downtime'!$C$24:'CMS Downtime'!$C$1323,C867,'CMS Downtime'!$D$24:'CMS Downtime'!$D$1323,D867))</f>
        <v/>
      </c>
      <c r="G867" s="158" t="str">
        <f t="shared" si="13"/>
        <v/>
      </c>
      <c r="H867" s="160" t="str">
        <f>IF($C867="","",SUMIFS('CMS Downtime'!$J$24:$J$523,'CMS Downtime'!$B$24:$B$523,$B867,'CMS Downtime'!$C$24:$C$523,$C867,'CMS Downtime'!$D$24:$D$523,$D867,'CMS Downtime'!$K$24:$K$523,"Monitoring Equipment Malfunction"))</f>
        <v/>
      </c>
      <c r="I867" s="160" t="str">
        <f>IF($C867="","",SUMIFS('CMS Downtime'!$J$24:$J$523,'CMS Downtime'!$B$24:$B$523,$B867,'CMS Downtime'!$C$24:$C$523,$C867,'CMS Downtime'!$D$24:$D$523,$D867,'CMS Downtime'!$K$24:$K$523,"NonMonitoring Equipment Malfunction"))</f>
        <v/>
      </c>
      <c r="J867" s="160" t="str">
        <f>IF($C867="","",SUMIFS('CMS Downtime'!$J$24:$J$523,'CMS Downtime'!$B$24:$B$523,$B867,'CMS Downtime'!$C$24:$C$523,$C867,'CMS Downtime'!$D$24:$D$523,$D867,'CMS Downtime'!$K$24:$K$523,"Quality Assurance/Quality Control Calibrations"))</f>
        <v/>
      </c>
      <c r="K867" s="160" t="str">
        <f>IF($C867="","",SUMIFS('CMS Downtime'!$J$24:$J$523,'CMS Downtime'!$B$24:$B$523,$B867,'CMS Downtime'!$C$24:$C$523,$C867,'CMS Downtime'!$D$24:$D$523,$D867,'CMS Downtime'!$K$24:$K$523,"Other Known Causes"))</f>
        <v/>
      </c>
      <c r="L867" s="160" t="str">
        <f>IF($C867="","",SUMIFS('CMS Downtime'!$J$24:$J$523,'CMS Downtime'!$B$24:$B$523,$B867,'CMS Downtime'!$C$24:$C$523,$C867,'CMS Downtime'!$D$24:$D$523,$D867,'CMS Downtime'!$K$24:$K$523,"Other Unknown Causes"))</f>
        <v/>
      </c>
    </row>
    <row r="868" spans="2:12" s="119" customFormat="1" x14ac:dyDescent="0.25">
      <c r="B868" s="144" t="str">
        <f>IF(Lists!AM846="","",Lists!AM846)</f>
        <v/>
      </c>
      <c r="C868" s="145" t="str">
        <f>IF(Lists!AN846="","",Lists!AN846)</f>
        <v/>
      </c>
      <c r="D868" s="145" t="str">
        <f>IF(Lists!AO846="","",Lists!AO846)</f>
        <v/>
      </c>
      <c r="E868" s="135"/>
      <c r="F868" s="142" t="str">
        <f>IF(C868="","",SUMIFS('CMS Downtime'!$J$24:'CMS Downtime'!$J$1323,'CMS Downtime'!$B$24:'CMS Downtime'!$B$1323,B868,'CMS Downtime'!$C$24:'CMS Downtime'!$C$1323,C868,'CMS Downtime'!$D$24:'CMS Downtime'!$D$1323,D868))</f>
        <v/>
      </c>
      <c r="G868" s="158" t="str">
        <f t="shared" si="13"/>
        <v/>
      </c>
      <c r="H868" s="160" t="str">
        <f>IF($C868="","",SUMIFS('CMS Downtime'!$J$24:$J$523,'CMS Downtime'!$B$24:$B$523,$B868,'CMS Downtime'!$C$24:$C$523,$C868,'CMS Downtime'!$D$24:$D$523,$D868,'CMS Downtime'!$K$24:$K$523,"Monitoring Equipment Malfunction"))</f>
        <v/>
      </c>
      <c r="I868" s="160" t="str">
        <f>IF($C868="","",SUMIFS('CMS Downtime'!$J$24:$J$523,'CMS Downtime'!$B$24:$B$523,$B868,'CMS Downtime'!$C$24:$C$523,$C868,'CMS Downtime'!$D$24:$D$523,$D868,'CMS Downtime'!$K$24:$K$523,"NonMonitoring Equipment Malfunction"))</f>
        <v/>
      </c>
      <c r="J868" s="160" t="str">
        <f>IF($C868="","",SUMIFS('CMS Downtime'!$J$24:$J$523,'CMS Downtime'!$B$24:$B$523,$B868,'CMS Downtime'!$C$24:$C$523,$C868,'CMS Downtime'!$D$24:$D$523,$D868,'CMS Downtime'!$K$24:$K$523,"Quality Assurance/Quality Control Calibrations"))</f>
        <v/>
      </c>
      <c r="K868" s="160" t="str">
        <f>IF($C868="","",SUMIFS('CMS Downtime'!$J$24:$J$523,'CMS Downtime'!$B$24:$B$523,$B868,'CMS Downtime'!$C$24:$C$523,$C868,'CMS Downtime'!$D$24:$D$523,$D868,'CMS Downtime'!$K$24:$K$523,"Other Known Causes"))</f>
        <v/>
      </c>
      <c r="L868" s="160" t="str">
        <f>IF($C868="","",SUMIFS('CMS Downtime'!$J$24:$J$523,'CMS Downtime'!$B$24:$B$523,$B868,'CMS Downtime'!$C$24:$C$523,$C868,'CMS Downtime'!$D$24:$D$523,$D868,'CMS Downtime'!$K$24:$K$523,"Other Unknown Causes"))</f>
        <v/>
      </c>
    </row>
    <row r="869" spans="2:12" s="119" customFormat="1" x14ac:dyDescent="0.25">
      <c r="B869" s="144" t="str">
        <f>IF(Lists!AM847="","",Lists!AM847)</f>
        <v/>
      </c>
      <c r="C869" s="145" t="str">
        <f>IF(Lists!AN847="","",Lists!AN847)</f>
        <v/>
      </c>
      <c r="D869" s="145" t="str">
        <f>IF(Lists!AO847="","",Lists!AO847)</f>
        <v/>
      </c>
      <c r="E869" s="135"/>
      <c r="F869" s="142" t="str">
        <f>IF(C869="","",SUMIFS('CMS Downtime'!$J$24:'CMS Downtime'!$J$1323,'CMS Downtime'!$B$24:'CMS Downtime'!$B$1323,B869,'CMS Downtime'!$C$24:'CMS Downtime'!$C$1323,C869,'CMS Downtime'!$D$24:'CMS Downtime'!$D$1323,D869))</f>
        <v/>
      </c>
      <c r="G869" s="158" t="str">
        <f t="shared" si="13"/>
        <v/>
      </c>
      <c r="H869" s="160" t="str">
        <f>IF($C869="","",SUMIFS('CMS Downtime'!$J$24:$J$523,'CMS Downtime'!$B$24:$B$523,$B869,'CMS Downtime'!$C$24:$C$523,$C869,'CMS Downtime'!$D$24:$D$523,$D869,'CMS Downtime'!$K$24:$K$523,"Monitoring Equipment Malfunction"))</f>
        <v/>
      </c>
      <c r="I869" s="160" t="str">
        <f>IF($C869="","",SUMIFS('CMS Downtime'!$J$24:$J$523,'CMS Downtime'!$B$24:$B$523,$B869,'CMS Downtime'!$C$24:$C$523,$C869,'CMS Downtime'!$D$24:$D$523,$D869,'CMS Downtime'!$K$24:$K$523,"NonMonitoring Equipment Malfunction"))</f>
        <v/>
      </c>
      <c r="J869" s="160" t="str">
        <f>IF($C869="","",SUMIFS('CMS Downtime'!$J$24:$J$523,'CMS Downtime'!$B$24:$B$523,$B869,'CMS Downtime'!$C$24:$C$523,$C869,'CMS Downtime'!$D$24:$D$523,$D869,'CMS Downtime'!$K$24:$K$523,"Quality Assurance/Quality Control Calibrations"))</f>
        <v/>
      </c>
      <c r="K869" s="160" t="str">
        <f>IF($C869="","",SUMIFS('CMS Downtime'!$J$24:$J$523,'CMS Downtime'!$B$24:$B$523,$B869,'CMS Downtime'!$C$24:$C$523,$C869,'CMS Downtime'!$D$24:$D$523,$D869,'CMS Downtime'!$K$24:$K$523,"Other Known Causes"))</f>
        <v/>
      </c>
      <c r="L869" s="160" t="str">
        <f>IF($C869="","",SUMIFS('CMS Downtime'!$J$24:$J$523,'CMS Downtime'!$B$24:$B$523,$B869,'CMS Downtime'!$C$24:$C$523,$C869,'CMS Downtime'!$D$24:$D$523,$D869,'CMS Downtime'!$K$24:$K$523,"Other Unknown Causes"))</f>
        <v/>
      </c>
    </row>
    <row r="870" spans="2:12" s="119" customFormat="1" x14ac:dyDescent="0.25">
      <c r="B870" s="144" t="str">
        <f>IF(Lists!AM848="","",Lists!AM848)</f>
        <v/>
      </c>
      <c r="C870" s="145" t="str">
        <f>IF(Lists!AN848="","",Lists!AN848)</f>
        <v/>
      </c>
      <c r="D870" s="145" t="str">
        <f>IF(Lists!AO848="","",Lists!AO848)</f>
        <v/>
      </c>
      <c r="E870" s="135"/>
      <c r="F870" s="142" t="str">
        <f>IF(C870="","",SUMIFS('CMS Downtime'!$J$24:'CMS Downtime'!$J$1323,'CMS Downtime'!$B$24:'CMS Downtime'!$B$1323,B870,'CMS Downtime'!$C$24:'CMS Downtime'!$C$1323,C870,'CMS Downtime'!$D$24:'CMS Downtime'!$D$1323,D870))</f>
        <v/>
      </c>
      <c r="G870" s="158" t="str">
        <f t="shared" si="13"/>
        <v/>
      </c>
      <c r="H870" s="160" t="str">
        <f>IF($C870="","",SUMIFS('CMS Downtime'!$J$24:$J$523,'CMS Downtime'!$B$24:$B$523,$B870,'CMS Downtime'!$C$24:$C$523,$C870,'CMS Downtime'!$D$24:$D$523,$D870,'CMS Downtime'!$K$24:$K$523,"Monitoring Equipment Malfunction"))</f>
        <v/>
      </c>
      <c r="I870" s="160" t="str">
        <f>IF($C870="","",SUMIFS('CMS Downtime'!$J$24:$J$523,'CMS Downtime'!$B$24:$B$523,$B870,'CMS Downtime'!$C$24:$C$523,$C870,'CMS Downtime'!$D$24:$D$523,$D870,'CMS Downtime'!$K$24:$K$523,"NonMonitoring Equipment Malfunction"))</f>
        <v/>
      </c>
      <c r="J870" s="160" t="str">
        <f>IF($C870="","",SUMIFS('CMS Downtime'!$J$24:$J$523,'CMS Downtime'!$B$24:$B$523,$B870,'CMS Downtime'!$C$24:$C$523,$C870,'CMS Downtime'!$D$24:$D$523,$D870,'CMS Downtime'!$K$24:$K$523,"Quality Assurance/Quality Control Calibrations"))</f>
        <v/>
      </c>
      <c r="K870" s="160" t="str">
        <f>IF($C870="","",SUMIFS('CMS Downtime'!$J$24:$J$523,'CMS Downtime'!$B$24:$B$523,$B870,'CMS Downtime'!$C$24:$C$523,$C870,'CMS Downtime'!$D$24:$D$523,$D870,'CMS Downtime'!$K$24:$K$523,"Other Known Causes"))</f>
        <v/>
      </c>
      <c r="L870" s="160" t="str">
        <f>IF($C870="","",SUMIFS('CMS Downtime'!$J$24:$J$523,'CMS Downtime'!$B$24:$B$523,$B870,'CMS Downtime'!$C$24:$C$523,$C870,'CMS Downtime'!$D$24:$D$523,$D870,'CMS Downtime'!$K$24:$K$523,"Other Unknown Causes"))</f>
        <v/>
      </c>
    </row>
    <row r="871" spans="2:12" s="119" customFormat="1" x14ac:dyDescent="0.25">
      <c r="B871" s="144" t="str">
        <f>IF(Lists!AM849="","",Lists!AM849)</f>
        <v/>
      </c>
      <c r="C871" s="145" t="str">
        <f>IF(Lists!AN849="","",Lists!AN849)</f>
        <v/>
      </c>
      <c r="D871" s="145" t="str">
        <f>IF(Lists!AO849="","",Lists!AO849)</f>
        <v/>
      </c>
      <c r="E871" s="135"/>
      <c r="F871" s="142" t="str">
        <f>IF(C871="","",SUMIFS('CMS Downtime'!$J$24:'CMS Downtime'!$J$1323,'CMS Downtime'!$B$24:'CMS Downtime'!$B$1323,B871,'CMS Downtime'!$C$24:'CMS Downtime'!$C$1323,C871,'CMS Downtime'!$D$24:'CMS Downtime'!$D$1323,D871))</f>
        <v/>
      </c>
      <c r="G871" s="158" t="str">
        <f t="shared" si="13"/>
        <v/>
      </c>
      <c r="H871" s="160" t="str">
        <f>IF($C871="","",SUMIFS('CMS Downtime'!$J$24:$J$523,'CMS Downtime'!$B$24:$B$523,$B871,'CMS Downtime'!$C$24:$C$523,$C871,'CMS Downtime'!$D$24:$D$523,$D871,'CMS Downtime'!$K$24:$K$523,"Monitoring Equipment Malfunction"))</f>
        <v/>
      </c>
      <c r="I871" s="160" t="str">
        <f>IF($C871="","",SUMIFS('CMS Downtime'!$J$24:$J$523,'CMS Downtime'!$B$24:$B$523,$B871,'CMS Downtime'!$C$24:$C$523,$C871,'CMS Downtime'!$D$24:$D$523,$D871,'CMS Downtime'!$K$24:$K$523,"NonMonitoring Equipment Malfunction"))</f>
        <v/>
      </c>
      <c r="J871" s="160" t="str">
        <f>IF($C871="","",SUMIFS('CMS Downtime'!$J$24:$J$523,'CMS Downtime'!$B$24:$B$523,$B871,'CMS Downtime'!$C$24:$C$523,$C871,'CMS Downtime'!$D$24:$D$523,$D871,'CMS Downtime'!$K$24:$K$523,"Quality Assurance/Quality Control Calibrations"))</f>
        <v/>
      </c>
      <c r="K871" s="160" t="str">
        <f>IF($C871="","",SUMIFS('CMS Downtime'!$J$24:$J$523,'CMS Downtime'!$B$24:$B$523,$B871,'CMS Downtime'!$C$24:$C$523,$C871,'CMS Downtime'!$D$24:$D$523,$D871,'CMS Downtime'!$K$24:$K$523,"Other Known Causes"))</f>
        <v/>
      </c>
      <c r="L871" s="160" t="str">
        <f>IF($C871="","",SUMIFS('CMS Downtime'!$J$24:$J$523,'CMS Downtime'!$B$24:$B$523,$B871,'CMS Downtime'!$C$24:$C$523,$C871,'CMS Downtime'!$D$24:$D$523,$D871,'CMS Downtime'!$K$24:$K$523,"Other Unknown Causes"))</f>
        <v/>
      </c>
    </row>
    <row r="872" spans="2:12" s="119" customFormat="1" x14ac:dyDescent="0.25">
      <c r="B872" s="144" t="str">
        <f>IF(Lists!AM850="","",Lists!AM850)</f>
        <v/>
      </c>
      <c r="C872" s="145" t="str">
        <f>IF(Lists!AN850="","",Lists!AN850)</f>
        <v/>
      </c>
      <c r="D872" s="145" t="str">
        <f>IF(Lists!AO850="","",Lists!AO850)</f>
        <v/>
      </c>
      <c r="E872" s="135"/>
      <c r="F872" s="142" t="str">
        <f>IF(C872="","",SUMIFS('CMS Downtime'!$J$24:'CMS Downtime'!$J$1323,'CMS Downtime'!$B$24:'CMS Downtime'!$B$1323,B872,'CMS Downtime'!$C$24:'CMS Downtime'!$C$1323,C872,'CMS Downtime'!$D$24:'CMS Downtime'!$D$1323,D872))</f>
        <v/>
      </c>
      <c r="G872" s="158" t="str">
        <f t="shared" si="13"/>
        <v/>
      </c>
      <c r="H872" s="160" t="str">
        <f>IF($C872="","",SUMIFS('CMS Downtime'!$J$24:$J$523,'CMS Downtime'!$B$24:$B$523,$B872,'CMS Downtime'!$C$24:$C$523,$C872,'CMS Downtime'!$D$24:$D$523,$D872,'CMS Downtime'!$K$24:$K$523,"Monitoring Equipment Malfunction"))</f>
        <v/>
      </c>
      <c r="I872" s="160" t="str">
        <f>IF($C872="","",SUMIFS('CMS Downtime'!$J$24:$J$523,'CMS Downtime'!$B$24:$B$523,$B872,'CMS Downtime'!$C$24:$C$523,$C872,'CMS Downtime'!$D$24:$D$523,$D872,'CMS Downtime'!$K$24:$K$523,"NonMonitoring Equipment Malfunction"))</f>
        <v/>
      </c>
      <c r="J872" s="160" t="str">
        <f>IF($C872="","",SUMIFS('CMS Downtime'!$J$24:$J$523,'CMS Downtime'!$B$24:$B$523,$B872,'CMS Downtime'!$C$24:$C$523,$C872,'CMS Downtime'!$D$24:$D$523,$D872,'CMS Downtime'!$K$24:$K$523,"Quality Assurance/Quality Control Calibrations"))</f>
        <v/>
      </c>
      <c r="K872" s="160" t="str">
        <f>IF($C872="","",SUMIFS('CMS Downtime'!$J$24:$J$523,'CMS Downtime'!$B$24:$B$523,$B872,'CMS Downtime'!$C$24:$C$523,$C872,'CMS Downtime'!$D$24:$D$523,$D872,'CMS Downtime'!$K$24:$K$523,"Other Known Causes"))</f>
        <v/>
      </c>
      <c r="L872" s="160" t="str">
        <f>IF($C872="","",SUMIFS('CMS Downtime'!$J$24:$J$523,'CMS Downtime'!$B$24:$B$523,$B872,'CMS Downtime'!$C$24:$C$523,$C872,'CMS Downtime'!$D$24:$D$523,$D872,'CMS Downtime'!$K$24:$K$523,"Other Unknown Causes"))</f>
        <v/>
      </c>
    </row>
    <row r="873" spans="2:12" s="119" customFormat="1" x14ac:dyDescent="0.25">
      <c r="B873" s="144" t="str">
        <f>IF(Lists!AM851="","",Lists!AM851)</f>
        <v/>
      </c>
      <c r="C873" s="145" t="str">
        <f>IF(Lists!AN851="","",Lists!AN851)</f>
        <v/>
      </c>
      <c r="D873" s="145" t="str">
        <f>IF(Lists!AO851="","",Lists!AO851)</f>
        <v/>
      </c>
      <c r="E873" s="135"/>
      <c r="F873" s="142" t="str">
        <f>IF(C873="","",SUMIFS('CMS Downtime'!$J$24:'CMS Downtime'!$J$1323,'CMS Downtime'!$B$24:'CMS Downtime'!$B$1323,B873,'CMS Downtime'!$C$24:'CMS Downtime'!$C$1323,C873,'CMS Downtime'!$D$24:'CMS Downtime'!$D$1323,D873))</f>
        <v/>
      </c>
      <c r="G873" s="158" t="str">
        <f t="shared" si="13"/>
        <v/>
      </c>
      <c r="H873" s="160" t="str">
        <f>IF($C873="","",SUMIFS('CMS Downtime'!$J$24:$J$523,'CMS Downtime'!$B$24:$B$523,$B873,'CMS Downtime'!$C$24:$C$523,$C873,'CMS Downtime'!$D$24:$D$523,$D873,'CMS Downtime'!$K$24:$K$523,"Monitoring Equipment Malfunction"))</f>
        <v/>
      </c>
      <c r="I873" s="160" t="str">
        <f>IF($C873="","",SUMIFS('CMS Downtime'!$J$24:$J$523,'CMS Downtime'!$B$24:$B$523,$B873,'CMS Downtime'!$C$24:$C$523,$C873,'CMS Downtime'!$D$24:$D$523,$D873,'CMS Downtime'!$K$24:$K$523,"NonMonitoring Equipment Malfunction"))</f>
        <v/>
      </c>
      <c r="J873" s="160" t="str">
        <f>IF($C873="","",SUMIFS('CMS Downtime'!$J$24:$J$523,'CMS Downtime'!$B$24:$B$523,$B873,'CMS Downtime'!$C$24:$C$523,$C873,'CMS Downtime'!$D$24:$D$523,$D873,'CMS Downtime'!$K$24:$K$523,"Quality Assurance/Quality Control Calibrations"))</f>
        <v/>
      </c>
      <c r="K873" s="160" t="str">
        <f>IF($C873="","",SUMIFS('CMS Downtime'!$J$24:$J$523,'CMS Downtime'!$B$24:$B$523,$B873,'CMS Downtime'!$C$24:$C$523,$C873,'CMS Downtime'!$D$24:$D$523,$D873,'CMS Downtime'!$K$24:$K$523,"Other Known Causes"))</f>
        <v/>
      </c>
      <c r="L873" s="160" t="str">
        <f>IF($C873="","",SUMIFS('CMS Downtime'!$J$24:$J$523,'CMS Downtime'!$B$24:$B$523,$B873,'CMS Downtime'!$C$24:$C$523,$C873,'CMS Downtime'!$D$24:$D$523,$D873,'CMS Downtime'!$K$24:$K$523,"Other Unknown Causes"))</f>
        <v/>
      </c>
    </row>
    <row r="874" spans="2:12" s="119" customFormat="1" x14ac:dyDescent="0.25">
      <c r="B874" s="144" t="str">
        <f>IF(Lists!AM852="","",Lists!AM852)</f>
        <v/>
      </c>
      <c r="C874" s="145" t="str">
        <f>IF(Lists!AN852="","",Lists!AN852)</f>
        <v/>
      </c>
      <c r="D874" s="145" t="str">
        <f>IF(Lists!AO852="","",Lists!AO852)</f>
        <v/>
      </c>
      <c r="E874" s="135"/>
      <c r="F874" s="142" t="str">
        <f>IF(C874="","",SUMIFS('CMS Downtime'!$J$24:'CMS Downtime'!$J$1323,'CMS Downtime'!$B$24:'CMS Downtime'!$B$1323,B874,'CMS Downtime'!$C$24:'CMS Downtime'!$C$1323,C874,'CMS Downtime'!$D$24:'CMS Downtime'!$D$1323,D874))</f>
        <v/>
      </c>
      <c r="G874" s="158" t="str">
        <f t="shared" si="13"/>
        <v/>
      </c>
      <c r="H874" s="160" t="str">
        <f>IF($C874="","",SUMIFS('CMS Downtime'!$J$24:$J$523,'CMS Downtime'!$B$24:$B$523,$B874,'CMS Downtime'!$C$24:$C$523,$C874,'CMS Downtime'!$D$24:$D$523,$D874,'CMS Downtime'!$K$24:$K$523,"Monitoring Equipment Malfunction"))</f>
        <v/>
      </c>
      <c r="I874" s="160" t="str">
        <f>IF($C874="","",SUMIFS('CMS Downtime'!$J$24:$J$523,'CMS Downtime'!$B$24:$B$523,$B874,'CMS Downtime'!$C$24:$C$523,$C874,'CMS Downtime'!$D$24:$D$523,$D874,'CMS Downtime'!$K$24:$K$523,"NonMonitoring Equipment Malfunction"))</f>
        <v/>
      </c>
      <c r="J874" s="160" t="str">
        <f>IF($C874="","",SUMIFS('CMS Downtime'!$J$24:$J$523,'CMS Downtime'!$B$24:$B$523,$B874,'CMS Downtime'!$C$24:$C$523,$C874,'CMS Downtime'!$D$24:$D$523,$D874,'CMS Downtime'!$K$24:$K$523,"Quality Assurance/Quality Control Calibrations"))</f>
        <v/>
      </c>
      <c r="K874" s="160" t="str">
        <f>IF($C874="","",SUMIFS('CMS Downtime'!$J$24:$J$523,'CMS Downtime'!$B$24:$B$523,$B874,'CMS Downtime'!$C$24:$C$523,$C874,'CMS Downtime'!$D$24:$D$523,$D874,'CMS Downtime'!$K$24:$K$523,"Other Known Causes"))</f>
        <v/>
      </c>
      <c r="L874" s="160" t="str">
        <f>IF($C874="","",SUMIFS('CMS Downtime'!$J$24:$J$523,'CMS Downtime'!$B$24:$B$523,$B874,'CMS Downtime'!$C$24:$C$523,$C874,'CMS Downtime'!$D$24:$D$523,$D874,'CMS Downtime'!$K$24:$K$523,"Other Unknown Causes"))</f>
        <v/>
      </c>
    </row>
    <row r="875" spans="2:12" s="119" customFormat="1" x14ac:dyDescent="0.25">
      <c r="B875" s="144" t="str">
        <f>IF(Lists!AM853="","",Lists!AM853)</f>
        <v/>
      </c>
      <c r="C875" s="145" t="str">
        <f>IF(Lists!AN853="","",Lists!AN853)</f>
        <v/>
      </c>
      <c r="D875" s="145" t="str">
        <f>IF(Lists!AO853="","",Lists!AO853)</f>
        <v/>
      </c>
      <c r="E875" s="135"/>
      <c r="F875" s="142" t="str">
        <f>IF(C875="","",SUMIFS('CMS Downtime'!$J$24:'CMS Downtime'!$J$1323,'CMS Downtime'!$B$24:'CMS Downtime'!$B$1323,B875,'CMS Downtime'!$C$24:'CMS Downtime'!$C$1323,C875,'CMS Downtime'!$D$24:'CMS Downtime'!$D$1323,D875))</f>
        <v/>
      </c>
      <c r="G875" s="158" t="str">
        <f t="shared" si="13"/>
        <v/>
      </c>
      <c r="H875" s="160" t="str">
        <f>IF($C875="","",SUMIFS('CMS Downtime'!$J$24:$J$523,'CMS Downtime'!$B$24:$B$523,$B875,'CMS Downtime'!$C$24:$C$523,$C875,'CMS Downtime'!$D$24:$D$523,$D875,'CMS Downtime'!$K$24:$K$523,"Monitoring Equipment Malfunction"))</f>
        <v/>
      </c>
      <c r="I875" s="160" t="str">
        <f>IF($C875="","",SUMIFS('CMS Downtime'!$J$24:$J$523,'CMS Downtime'!$B$24:$B$523,$B875,'CMS Downtime'!$C$24:$C$523,$C875,'CMS Downtime'!$D$24:$D$523,$D875,'CMS Downtime'!$K$24:$K$523,"NonMonitoring Equipment Malfunction"))</f>
        <v/>
      </c>
      <c r="J875" s="160" t="str">
        <f>IF($C875="","",SUMIFS('CMS Downtime'!$J$24:$J$523,'CMS Downtime'!$B$24:$B$523,$B875,'CMS Downtime'!$C$24:$C$523,$C875,'CMS Downtime'!$D$24:$D$523,$D875,'CMS Downtime'!$K$24:$K$523,"Quality Assurance/Quality Control Calibrations"))</f>
        <v/>
      </c>
      <c r="K875" s="160" t="str">
        <f>IF($C875="","",SUMIFS('CMS Downtime'!$J$24:$J$523,'CMS Downtime'!$B$24:$B$523,$B875,'CMS Downtime'!$C$24:$C$523,$C875,'CMS Downtime'!$D$24:$D$523,$D875,'CMS Downtime'!$K$24:$K$523,"Other Known Causes"))</f>
        <v/>
      </c>
      <c r="L875" s="160" t="str">
        <f>IF($C875="","",SUMIFS('CMS Downtime'!$J$24:$J$523,'CMS Downtime'!$B$24:$B$523,$B875,'CMS Downtime'!$C$24:$C$523,$C875,'CMS Downtime'!$D$24:$D$523,$D875,'CMS Downtime'!$K$24:$K$523,"Other Unknown Causes"))</f>
        <v/>
      </c>
    </row>
    <row r="876" spans="2:12" s="119" customFormat="1" x14ac:dyDescent="0.25">
      <c r="B876" s="144" t="str">
        <f>IF(Lists!AM854="","",Lists!AM854)</f>
        <v/>
      </c>
      <c r="C876" s="145" t="str">
        <f>IF(Lists!AN854="","",Lists!AN854)</f>
        <v/>
      </c>
      <c r="D876" s="145" t="str">
        <f>IF(Lists!AO854="","",Lists!AO854)</f>
        <v/>
      </c>
      <c r="E876" s="135"/>
      <c r="F876" s="142" t="str">
        <f>IF(C876="","",SUMIFS('CMS Downtime'!$J$24:'CMS Downtime'!$J$1323,'CMS Downtime'!$B$24:'CMS Downtime'!$B$1323,B876,'CMS Downtime'!$C$24:'CMS Downtime'!$C$1323,C876,'CMS Downtime'!$D$24:'CMS Downtime'!$D$1323,D876))</f>
        <v/>
      </c>
      <c r="G876" s="158" t="str">
        <f t="shared" si="13"/>
        <v/>
      </c>
      <c r="H876" s="160" t="str">
        <f>IF($C876="","",SUMIFS('CMS Downtime'!$J$24:$J$523,'CMS Downtime'!$B$24:$B$523,$B876,'CMS Downtime'!$C$24:$C$523,$C876,'CMS Downtime'!$D$24:$D$523,$D876,'CMS Downtime'!$K$24:$K$523,"Monitoring Equipment Malfunction"))</f>
        <v/>
      </c>
      <c r="I876" s="160" t="str">
        <f>IF($C876="","",SUMIFS('CMS Downtime'!$J$24:$J$523,'CMS Downtime'!$B$24:$B$523,$B876,'CMS Downtime'!$C$24:$C$523,$C876,'CMS Downtime'!$D$24:$D$523,$D876,'CMS Downtime'!$K$24:$K$523,"NonMonitoring Equipment Malfunction"))</f>
        <v/>
      </c>
      <c r="J876" s="160" t="str">
        <f>IF($C876="","",SUMIFS('CMS Downtime'!$J$24:$J$523,'CMS Downtime'!$B$24:$B$523,$B876,'CMS Downtime'!$C$24:$C$523,$C876,'CMS Downtime'!$D$24:$D$523,$D876,'CMS Downtime'!$K$24:$K$523,"Quality Assurance/Quality Control Calibrations"))</f>
        <v/>
      </c>
      <c r="K876" s="160" t="str">
        <f>IF($C876="","",SUMIFS('CMS Downtime'!$J$24:$J$523,'CMS Downtime'!$B$24:$B$523,$B876,'CMS Downtime'!$C$24:$C$523,$C876,'CMS Downtime'!$D$24:$D$523,$D876,'CMS Downtime'!$K$24:$K$523,"Other Known Causes"))</f>
        <v/>
      </c>
      <c r="L876" s="160" t="str">
        <f>IF($C876="","",SUMIFS('CMS Downtime'!$J$24:$J$523,'CMS Downtime'!$B$24:$B$523,$B876,'CMS Downtime'!$C$24:$C$523,$C876,'CMS Downtime'!$D$24:$D$523,$D876,'CMS Downtime'!$K$24:$K$523,"Other Unknown Causes"))</f>
        <v/>
      </c>
    </row>
    <row r="877" spans="2:12" s="119" customFormat="1" x14ac:dyDescent="0.25">
      <c r="B877" s="144" t="str">
        <f>IF(Lists!AM855="","",Lists!AM855)</f>
        <v/>
      </c>
      <c r="C877" s="145" t="str">
        <f>IF(Lists!AN855="","",Lists!AN855)</f>
        <v/>
      </c>
      <c r="D877" s="145" t="str">
        <f>IF(Lists!AO855="","",Lists!AO855)</f>
        <v/>
      </c>
      <c r="E877" s="135"/>
      <c r="F877" s="142" t="str">
        <f>IF(C877="","",SUMIFS('CMS Downtime'!$J$24:'CMS Downtime'!$J$1323,'CMS Downtime'!$B$24:'CMS Downtime'!$B$1323,B877,'CMS Downtime'!$C$24:'CMS Downtime'!$C$1323,C877,'CMS Downtime'!$D$24:'CMS Downtime'!$D$1323,D877))</f>
        <v/>
      </c>
      <c r="G877" s="158" t="str">
        <f t="shared" si="13"/>
        <v/>
      </c>
      <c r="H877" s="160" t="str">
        <f>IF($C877="","",SUMIFS('CMS Downtime'!$J$24:$J$523,'CMS Downtime'!$B$24:$B$523,$B877,'CMS Downtime'!$C$24:$C$523,$C877,'CMS Downtime'!$D$24:$D$523,$D877,'CMS Downtime'!$K$24:$K$523,"Monitoring Equipment Malfunction"))</f>
        <v/>
      </c>
      <c r="I877" s="160" t="str">
        <f>IF($C877="","",SUMIFS('CMS Downtime'!$J$24:$J$523,'CMS Downtime'!$B$24:$B$523,$B877,'CMS Downtime'!$C$24:$C$523,$C877,'CMS Downtime'!$D$24:$D$523,$D877,'CMS Downtime'!$K$24:$K$523,"NonMonitoring Equipment Malfunction"))</f>
        <v/>
      </c>
      <c r="J877" s="160" t="str">
        <f>IF($C877="","",SUMIFS('CMS Downtime'!$J$24:$J$523,'CMS Downtime'!$B$24:$B$523,$B877,'CMS Downtime'!$C$24:$C$523,$C877,'CMS Downtime'!$D$24:$D$523,$D877,'CMS Downtime'!$K$24:$K$523,"Quality Assurance/Quality Control Calibrations"))</f>
        <v/>
      </c>
      <c r="K877" s="160" t="str">
        <f>IF($C877="","",SUMIFS('CMS Downtime'!$J$24:$J$523,'CMS Downtime'!$B$24:$B$523,$B877,'CMS Downtime'!$C$24:$C$523,$C877,'CMS Downtime'!$D$24:$D$523,$D877,'CMS Downtime'!$K$24:$K$523,"Other Known Causes"))</f>
        <v/>
      </c>
      <c r="L877" s="160" t="str">
        <f>IF($C877="","",SUMIFS('CMS Downtime'!$J$24:$J$523,'CMS Downtime'!$B$24:$B$523,$B877,'CMS Downtime'!$C$24:$C$523,$C877,'CMS Downtime'!$D$24:$D$523,$D877,'CMS Downtime'!$K$24:$K$523,"Other Unknown Causes"))</f>
        <v/>
      </c>
    </row>
    <row r="878" spans="2:12" s="119" customFormat="1" x14ac:dyDescent="0.25">
      <c r="B878" s="144" t="str">
        <f>IF(Lists!AM856="","",Lists!AM856)</f>
        <v/>
      </c>
      <c r="C878" s="145" t="str">
        <f>IF(Lists!AN856="","",Lists!AN856)</f>
        <v/>
      </c>
      <c r="D878" s="145" t="str">
        <f>IF(Lists!AO856="","",Lists!AO856)</f>
        <v/>
      </c>
      <c r="E878" s="135"/>
      <c r="F878" s="142" t="str">
        <f>IF(C878="","",SUMIFS('CMS Downtime'!$J$24:'CMS Downtime'!$J$1323,'CMS Downtime'!$B$24:'CMS Downtime'!$B$1323,B878,'CMS Downtime'!$C$24:'CMS Downtime'!$C$1323,C878,'CMS Downtime'!$D$24:'CMS Downtime'!$D$1323,D878))</f>
        <v/>
      </c>
      <c r="G878" s="158" t="str">
        <f t="shared" si="13"/>
        <v/>
      </c>
      <c r="H878" s="160" t="str">
        <f>IF($C878="","",SUMIFS('CMS Downtime'!$J$24:$J$523,'CMS Downtime'!$B$24:$B$523,$B878,'CMS Downtime'!$C$24:$C$523,$C878,'CMS Downtime'!$D$24:$D$523,$D878,'CMS Downtime'!$K$24:$K$523,"Monitoring Equipment Malfunction"))</f>
        <v/>
      </c>
      <c r="I878" s="160" t="str">
        <f>IF($C878="","",SUMIFS('CMS Downtime'!$J$24:$J$523,'CMS Downtime'!$B$24:$B$523,$B878,'CMS Downtime'!$C$24:$C$523,$C878,'CMS Downtime'!$D$24:$D$523,$D878,'CMS Downtime'!$K$24:$K$523,"NonMonitoring Equipment Malfunction"))</f>
        <v/>
      </c>
      <c r="J878" s="160" t="str">
        <f>IF($C878="","",SUMIFS('CMS Downtime'!$J$24:$J$523,'CMS Downtime'!$B$24:$B$523,$B878,'CMS Downtime'!$C$24:$C$523,$C878,'CMS Downtime'!$D$24:$D$523,$D878,'CMS Downtime'!$K$24:$K$523,"Quality Assurance/Quality Control Calibrations"))</f>
        <v/>
      </c>
      <c r="K878" s="160" t="str">
        <f>IF($C878="","",SUMIFS('CMS Downtime'!$J$24:$J$523,'CMS Downtime'!$B$24:$B$523,$B878,'CMS Downtime'!$C$24:$C$523,$C878,'CMS Downtime'!$D$24:$D$523,$D878,'CMS Downtime'!$K$24:$K$523,"Other Known Causes"))</f>
        <v/>
      </c>
      <c r="L878" s="160" t="str">
        <f>IF($C878="","",SUMIFS('CMS Downtime'!$J$24:$J$523,'CMS Downtime'!$B$24:$B$523,$B878,'CMS Downtime'!$C$24:$C$523,$C878,'CMS Downtime'!$D$24:$D$523,$D878,'CMS Downtime'!$K$24:$K$523,"Other Unknown Causes"))</f>
        <v/>
      </c>
    </row>
    <row r="879" spans="2:12" s="119" customFormat="1" x14ac:dyDescent="0.25">
      <c r="B879" s="144" t="str">
        <f>IF(Lists!AM857="","",Lists!AM857)</f>
        <v/>
      </c>
      <c r="C879" s="145" t="str">
        <f>IF(Lists!AN857="","",Lists!AN857)</f>
        <v/>
      </c>
      <c r="D879" s="145" t="str">
        <f>IF(Lists!AO857="","",Lists!AO857)</f>
        <v/>
      </c>
      <c r="E879" s="135"/>
      <c r="F879" s="142" t="str">
        <f>IF(C879="","",SUMIFS('CMS Downtime'!$J$24:'CMS Downtime'!$J$1323,'CMS Downtime'!$B$24:'CMS Downtime'!$B$1323,B879,'CMS Downtime'!$C$24:'CMS Downtime'!$C$1323,C879,'CMS Downtime'!$D$24:'CMS Downtime'!$D$1323,D879))</f>
        <v/>
      </c>
      <c r="G879" s="158" t="str">
        <f t="shared" si="13"/>
        <v/>
      </c>
      <c r="H879" s="160" t="str">
        <f>IF($C879="","",SUMIFS('CMS Downtime'!$J$24:$J$523,'CMS Downtime'!$B$24:$B$523,$B879,'CMS Downtime'!$C$24:$C$523,$C879,'CMS Downtime'!$D$24:$D$523,$D879,'CMS Downtime'!$K$24:$K$523,"Monitoring Equipment Malfunction"))</f>
        <v/>
      </c>
      <c r="I879" s="160" t="str">
        <f>IF($C879="","",SUMIFS('CMS Downtime'!$J$24:$J$523,'CMS Downtime'!$B$24:$B$523,$B879,'CMS Downtime'!$C$24:$C$523,$C879,'CMS Downtime'!$D$24:$D$523,$D879,'CMS Downtime'!$K$24:$K$523,"NonMonitoring Equipment Malfunction"))</f>
        <v/>
      </c>
      <c r="J879" s="160" t="str">
        <f>IF($C879="","",SUMIFS('CMS Downtime'!$J$24:$J$523,'CMS Downtime'!$B$24:$B$523,$B879,'CMS Downtime'!$C$24:$C$523,$C879,'CMS Downtime'!$D$24:$D$523,$D879,'CMS Downtime'!$K$24:$K$523,"Quality Assurance/Quality Control Calibrations"))</f>
        <v/>
      </c>
      <c r="K879" s="160" t="str">
        <f>IF($C879="","",SUMIFS('CMS Downtime'!$J$24:$J$523,'CMS Downtime'!$B$24:$B$523,$B879,'CMS Downtime'!$C$24:$C$523,$C879,'CMS Downtime'!$D$24:$D$523,$D879,'CMS Downtime'!$K$24:$K$523,"Other Known Causes"))</f>
        <v/>
      </c>
      <c r="L879" s="160" t="str">
        <f>IF($C879="","",SUMIFS('CMS Downtime'!$J$24:$J$523,'CMS Downtime'!$B$24:$B$523,$B879,'CMS Downtime'!$C$24:$C$523,$C879,'CMS Downtime'!$D$24:$D$523,$D879,'CMS Downtime'!$K$24:$K$523,"Other Unknown Causes"))</f>
        <v/>
      </c>
    </row>
    <row r="880" spans="2:12" s="119" customFormat="1" x14ac:dyDescent="0.25">
      <c r="B880" s="144" t="str">
        <f>IF(Lists!AM858="","",Lists!AM858)</f>
        <v/>
      </c>
      <c r="C880" s="145" t="str">
        <f>IF(Lists!AN858="","",Lists!AN858)</f>
        <v/>
      </c>
      <c r="D880" s="145" t="str">
        <f>IF(Lists!AO858="","",Lists!AO858)</f>
        <v/>
      </c>
      <c r="E880" s="135"/>
      <c r="F880" s="142" t="str">
        <f>IF(C880="","",SUMIFS('CMS Downtime'!$J$24:'CMS Downtime'!$J$1323,'CMS Downtime'!$B$24:'CMS Downtime'!$B$1323,B880,'CMS Downtime'!$C$24:'CMS Downtime'!$C$1323,C880,'CMS Downtime'!$D$24:'CMS Downtime'!$D$1323,D880))</f>
        <v/>
      </c>
      <c r="G880" s="158" t="str">
        <f t="shared" si="13"/>
        <v/>
      </c>
      <c r="H880" s="160" t="str">
        <f>IF($C880="","",SUMIFS('CMS Downtime'!$J$24:$J$523,'CMS Downtime'!$B$24:$B$523,$B880,'CMS Downtime'!$C$24:$C$523,$C880,'CMS Downtime'!$D$24:$D$523,$D880,'CMS Downtime'!$K$24:$K$523,"Monitoring Equipment Malfunction"))</f>
        <v/>
      </c>
      <c r="I880" s="160" t="str">
        <f>IF($C880="","",SUMIFS('CMS Downtime'!$J$24:$J$523,'CMS Downtime'!$B$24:$B$523,$B880,'CMS Downtime'!$C$24:$C$523,$C880,'CMS Downtime'!$D$24:$D$523,$D880,'CMS Downtime'!$K$24:$K$523,"NonMonitoring Equipment Malfunction"))</f>
        <v/>
      </c>
      <c r="J880" s="160" t="str">
        <f>IF($C880="","",SUMIFS('CMS Downtime'!$J$24:$J$523,'CMS Downtime'!$B$24:$B$523,$B880,'CMS Downtime'!$C$24:$C$523,$C880,'CMS Downtime'!$D$24:$D$523,$D880,'CMS Downtime'!$K$24:$K$523,"Quality Assurance/Quality Control Calibrations"))</f>
        <v/>
      </c>
      <c r="K880" s="160" t="str">
        <f>IF($C880="","",SUMIFS('CMS Downtime'!$J$24:$J$523,'CMS Downtime'!$B$24:$B$523,$B880,'CMS Downtime'!$C$24:$C$523,$C880,'CMS Downtime'!$D$24:$D$523,$D880,'CMS Downtime'!$K$24:$K$523,"Other Known Causes"))</f>
        <v/>
      </c>
      <c r="L880" s="160" t="str">
        <f>IF($C880="","",SUMIFS('CMS Downtime'!$J$24:$J$523,'CMS Downtime'!$B$24:$B$523,$B880,'CMS Downtime'!$C$24:$C$523,$C880,'CMS Downtime'!$D$24:$D$523,$D880,'CMS Downtime'!$K$24:$K$523,"Other Unknown Causes"))</f>
        <v/>
      </c>
    </row>
    <row r="881" spans="2:12" s="119" customFormat="1" x14ac:dyDescent="0.25">
      <c r="B881" s="144" t="str">
        <f>IF(Lists!AM859="","",Lists!AM859)</f>
        <v/>
      </c>
      <c r="C881" s="145" t="str">
        <f>IF(Lists!AN859="","",Lists!AN859)</f>
        <v/>
      </c>
      <c r="D881" s="145" t="str">
        <f>IF(Lists!AO859="","",Lists!AO859)</f>
        <v/>
      </c>
      <c r="E881" s="135"/>
      <c r="F881" s="142" t="str">
        <f>IF(C881="","",SUMIFS('CMS Downtime'!$J$24:'CMS Downtime'!$J$1323,'CMS Downtime'!$B$24:'CMS Downtime'!$B$1323,B881,'CMS Downtime'!$C$24:'CMS Downtime'!$C$1323,C881,'CMS Downtime'!$D$24:'CMS Downtime'!$D$1323,D881))</f>
        <v/>
      </c>
      <c r="G881" s="158" t="str">
        <f t="shared" si="13"/>
        <v/>
      </c>
      <c r="H881" s="160" t="str">
        <f>IF($C881="","",SUMIFS('CMS Downtime'!$J$24:$J$523,'CMS Downtime'!$B$24:$B$523,$B881,'CMS Downtime'!$C$24:$C$523,$C881,'CMS Downtime'!$D$24:$D$523,$D881,'CMS Downtime'!$K$24:$K$523,"Monitoring Equipment Malfunction"))</f>
        <v/>
      </c>
      <c r="I881" s="160" t="str">
        <f>IF($C881="","",SUMIFS('CMS Downtime'!$J$24:$J$523,'CMS Downtime'!$B$24:$B$523,$B881,'CMS Downtime'!$C$24:$C$523,$C881,'CMS Downtime'!$D$24:$D$523,$D881,'CMS Downtime'!$K$24:$K$523,"NonMonitoring Equipment Malfunction"))</f>
        <v/>
      </c>
      <c r="J881" s="160" t="str">
        <f>IF($C881="","",SUMIFS('CMS Downtime'!$J$24:$J$523,'CMS Downtime'!$B$24:$B$523,$B881,'CMS Downtime'!$C$24:$C$523,$C881,'CMS Downtime'!$D$24:$D$523,$D881,'CMS Downtime'!$K$24:$K$523,"Quality Assurance/Quality Control Calibrations"))</f>
        <v/>
      </c>
      <c r="K881" s="160" t="str">
        <f>IF($C881="","",SUMIFS('CMS Downtime'!$J$24:$J$523,'CMS Downtime'!$B$24:$B$523,$B881,'CMS Downtime'!$C$24:$C$523,$C881,'CMS Downtime'!$D$24:$D$523,$D881,'CMS Downtime'!$K$24:$K$523,"Other Known Causes"))</f>
        <v/>
      </c>
      <c r="L881" s="160" t="str">
        <f>IF($C881="","",SUMIFS('CMS Downtime'!$J$24:$J$523,'CMS Downtime'!$B$24:$B$523,$B881,'CMS Downtime'!$C$24:$C$523,$C881,'CMS Downtime'!$D$24:$D$523,$D881,'CMS Downtime'!$K$24:$K$523,"Other Unknown Causes"))</f>
        <v/>
      </c>
    </row>
    <row r="882" spans="2:12" s="119" customFormat="1" x14ac:dyDescent="0.25">
      <c r="B882" s="144" t="str">
        <f>IF(Lists!AM860="","",Lists!AM860)</f>
        <v/>
      </c>
      <c r="C882" s="145" t="str">
        <f>IF(Lists!AN860="","",Lists!AN860)</f>
        <v/>
      </c>
      <c r="D882" s="145" t="str">
        <f>IF(Lists!AO860="","",Lists!AO860)</f>
        <v/>
      </c>
      <c r="E882" s="135"/>
      <c r="F882" s="142" t="str">
        <f>IF(C882="","",SUMIFS('CMS Downtime'!$J$24:'CMS Downtime'!$J$1323,'CMS Downtime'!$B$24:'CMS Downtime'!$B$1323,B882,'CMS Downtime'!$C$24:'CMS Downtime'!$C$1323,C882,'CMS Downtime'!$D$24:'CMS Downtime'!$D$1323,D882))</f>
        <v/>
      </c>
      <c r="G882" s="158" t="str">
        <f t="shared" si="13"/>
        <v/>
      </c>
      <c r="H882" s="160" t="str">
        <f>IF($C882="","",SUMIFS('CMS Downtime'!$J$24:$J$523,'CMS Downtime'!$B$24:$B$523,$B882,'CMS Downtime'!$C$24:$C$523,$C882,'CMS Downtime'!$D$24:$D$523,$D882,'CMS Downtime'!$K$24:$K$523,"Monitoring Equipment Malfunction"))</f>
        <v/>
      </c>
      <c r="I882" s="160" t="str">
        <f>IF($C882="","",SUMIFS('CMS Downtime'!$J$24:$J$523,'CMS Downtime'!$B$24:$B$523,$B882,'CMS Downtime'!$C$24:$C$523,$C882,'CMS Downtime'!$D$24:$D$523,$D882,'CMS Downtime'!$K$24:$K$523,"NonMonitoring Equipment Malfunction"))</f>
        <v/>
      </c>
      <c r="J882" s="160" t="str">
        <f>IF($C882="","",SUMIFS('CMS Downtime'!$J$24:$J$523,'CMS Downtime'!$B$24:$B$523,$B882,'CMS Downtime'!$C$24:$C$523,$C882,'CMS Downtime'!$D$24:$D$523,$D882,'CMS Downtime'!$K$24:$K$523,"Quality Assurance/Quality Control Calibrations"))</f>
        <v/>
      </c>
      <c r="K882" s="160" t="str">
        <f>IF($C882="","",SUMIFS('CMS Downtime'!$J$24:$J$523,'CMS Downtime'!$B$24:$B$523,$B882,'CMS Downtime'!$C$24:$C$523,$C882,'CMS Downtime'!$D$24:$D$523,$D882,'CMS Downtime'!$K$24:$K$523,"Other Known Causes"))</f>
        <v/>
      </c>
      <c r="L882" s="160" t="str">
        <f>IF($C882="","",SUMIFS('CMS Downtime'!$J$24:$J$523,'CMS Downtime'!$B$24:$B$523,$B882,'CMS Downtime'!$C$24:$C$523,$C882,'CMS Downtime'!$D$24:$D$523,$D882,'CMS Downtime'!$K$24:$K$523,"Other Unknown Causes"))</f>
        <v/>
      </c>
    </row>
    <row r="883" spans="2:12" s="119" customFormat="1" x14ac:dyDescent="0.25">
      <c r="B883" s="144" t="str">
        <f>IF(Lists!AM861="","",Lists!AM861)</f>
        <v/>
      </c>
      <c r="C883" s="145" t="str">
        <f>IF(Lists!AN861="","",Lists!AN861)</f>
        <v/>
      </c>
      <c r="D883" s="145" t="str">
        <f>IF(Lists!AO861="","",Lists!AO861)</f>
        <v/>
      </c>
      <c r="E883" s="135"/>
      <c r="F883" s="142" t="str">
        <f>IF(C883="","",SUMIFS('CMS Downtime'!$J$24:'CMS Downtime'!$J$1323,'CMS Downtime'!$B$24:'CMS Downtime'!$B$1323,B883,'CMS Downtime'!$C$24:'CMS Downtime'!$C$1323,C883,'CMS Downtime'!$D$24:'CMS Downtime'!$D$1323,D883))</f>
        <v/>
      </c>
      <c r="G883" s="158" t="str">
        <f t="shared" si="13"/>
        <v/>
      </c>
      <c r="H883" s="160" t="str">
        <f>IF($C883="","",SUMIFS('CMS Downtime'!$J$24:$J$523,'CMS Downtime'!$B$24:$B$523,$B883,'CMS Downtime'!$C$24:$C$523,$C883,'CMS Downtime'!$D$24:$D$523,$D883,'CMS Downtime'!$K$24:$K$523,"Monitoring Equipment Malfunction"))</f>
        <v/>
      </c>
      <c r="I883" s="160" t="str">
        <f>IF($C883="","",SUMIFS('CMS Downtime'!$J$24:$J$523,'CMS Downtime'!$B$24:$B$523,$B883,'CMS Downtime'!$C$24:$C$523,$C883,'CMS Downtime'!$D$24:$D$523,$D883,'CMS Downtime'!$K$24:$K$523,"NonMonitoring Equipment Malfunction"))</f>
        <v/>
      </c>
      <c r="J883" s="160" t="str">
        <f>IF($C883="","",SUMIFS('CMS Downtime'!$J$24:$J$523,'CMS Downtime'!$B$24:$B$523,$B883,'CMS Downtime'!$C$24:$C$523,$C883,'CMS Downtime'!$D$24:$D$523,$D883,'CMS Downtime'!$K$24:$K$523,"Quality Assurance/Quality Control Calibrations"))</f>
        <v/>
      </c>
      <c r="K883" s="160" t="str">
        <f>IF($C883="","",SUMIFS('CMS Downtime'!$J$24:$J$523,'CMS Downtime'!$B$24:$B$523,$B883,'CMS Downtime'!$C$24:$C$523,$C883,'CMS Downtime'!$D$24:$D$523,$D883,'CMS Downtime'!$K$24:$K$523,"Other Known Causes"))</f>
        <v/>
      </c>
      <c r="L883" s="160" t="str">
        <f>IF($C883="","",SUMIFS('CMS Downtime'!$J$24:$J$523,'CMS Downtime'!$B$24:$B$523,$B883,'CMS Downtime'!$C$24:$C$523,$C883,'CMS Downtime'!$D$24:$D$523,$D883,'CMS Downtime'!$K$24:$K$523,"Other Unknown Causes"))</f>
        <v/>
      </c>
    </row>
    <row r="884" spans="2:12" s="119" customFormat="1" x14ac:dyDescent="0.25">
      <c r="B884" s="144" t="str">
        <f>IF(Lists!AM862="","",Lists!AM862)</f>
        <v/>
      </c>
      <c r="C884" s="145" t="str">
        <f>IF(Lists!AN862="","",Lists!AN862)</f>
        <v/>
      </c>
      <c r="D884" s="145" t="str">
        <f>IF(Lists!AO862="","",Lists!AO862)</f>
        <v/>
      </c>
      <c r="E884" s="135"/>
      <c r="F884" s="142" t="str">
        <f>IF(C884="","",SUMIFS('CMS Downtime'!$J$24:'CMS Downtime'!$J$1323,'CMS Downtime'!$B$24:'CMS Downtime'!$B$1323,B884,'CMS Downtime'!$C$24:'CMS Downtime'!$C$1323,C884,'CMS Downtime'!$D$24:'CMS Downtime'!$D$1323,D884))</f>
        <v/>
      </c>
      <c r="G884" s="158" t="str">
        <f t="shared" si="13"/>
        <v/>
      </c>
      <c r="H884" s="160" t="str">
        <f>IF($C884="","",SUMIFS('CMS Downtime'!$J$24:$J$523,'CMS Downtime'!$B$24:$B$523,$B884,'CMS Downtime'!$C$24:$C$523,$C884,'CMS Downtime'!$D$24:$D$523,$D884,'CMS Downtime'!$K$24:$K$523,"Monitoring Equipment Malfunction"))</f>
        <v/>
      </c>
      <c r="I884" s="160" t="str">
        <f>IF($C884="","",SUMIFS('CMS Downtime'!$J$24:$J$523,'CMS Downtime'!$B$24:$B$523,$B884,'CMS Downtime'!$C$24:$C$523,$C884,'CMS Downtime'!$D$24:$D$523,$D884,'CMS Downtime'!$K$24:$K$523,"NonMonitoring Equipment Malfunction"))</f>
        <v/>
      </c>
      <c r="J884" s="160" t="str">
        <f>IF($C884="","",SUMIFS('CMS Downtime'!$J$24:$J$523,'CMS Downtime'!$B$24:$B$523,$B884,'CMS Downtime'!$C$24:$C$523,$C884,'CMS Downtime'!$D$24:$D$523,$D884,'CMS Downtime'!$K$24:$K$523,"Quality Assurance/Quality Control Calibrations"))</f>
        <v/>
      </c>
      <c r="K884" s="160" t="str">
        <f>IF($C884="","",SUMIFS('CMS Downtime'!$J$24:$J$523,'CMS Downtime'!$B$24:$B$523,$B884,'CMS Downtime'!$C$24:$C$523,$C884,'CMS Downtime'!$D$24:$D$523,$D884,'CMS Downtime'!$K$24:$K$523,"Other Known Causes"))</f>
        <v/>
      </c>
      <c r="L884" s="160" t="str">
        <f>IF($C884="","",SUMIFS('CMS Downtime'!$J$24:$J$523,'CMS Downtime'!$B$24:$B$523,$B884,'CMS Downtime'!$C$24:$C$523,$C884,'CMS Downtime'!$D$24:$D$523,$D884,'CMS Downtime'!$K$24:$K$523,"Other Unknown Causes"))</f>
        <v/>
      </c>
    </row>
    <row r="885" spans="2:12" s="119" customFormat="1" x14ac:dyDescent="0.25">
      <c r="B885" s="144" t="str">
        <f>IF(Lists!AM863="","",Lists!AM863)</f>
        <v/>
      </c>
      <c r="C885" s="145" t="str">
        <f>IF(Lists!AN863="","",Lists!AN863)</f>
        <v/>
      </c>
      <c r="D885" s="145" t="str">
        <f>IF(Lists!AO863="","",Lists!AO863)</f>
        <v/>
      </c>
      <c r="E885" s="135"/>
      <c r="F885" s="142" t="str">
        <f>IF(C885="","",SUMIFS('CMS Downtime'!$J$24:'CMS Downtime'!$J$1323,'CMS Downtime'!$B$24:'CMS Downtime'!$B$1323,B885,'CMS Downtime'!$C$24:'CMS Downtime'!$C$1323,C885,'CMS Downtime'!$D$24:'CMS Downtime'!$D$1323,D885))</f>
        <v/>
      </c>
      <c r="G885" s="158" t="str">
        <f t="shared" si="13"/>
        <v/>
      </c>
      <c r="H885" s="160" t="str">
        <f>IF($C885="","",SUMIFS('CMS Downtime'!$J$24:$J$523,'CMS Downtime'!$B$24:$B$523,$B885,'CMS Downtime'!$C$24:$C$523,$C885,'CMS Downtime'!$D$24:$D$523,$D885,'CMS Downtime'!$K$24:$K$523,"Monitoring Equipment Malfunction"))</f>
        <v/>
      </c>
      <c r="I885" s="160" t="str">
        <f>IF($C885="","",SUMIFS('CMS Downtime'!$J$24:$J$523,'CMS Downtime'!$B$24:$B$523,$B885,'CMS Downtime'!$C$24:$C$523,$C885,'CMS Downtime'!$D$24:$D$523,$D885,'CMS Downtime'!$K$24:$K$523,"NonMonitoring Equipment Malfunction"))</f>
        <v/>
      </c>
      <c r="J885" s="160" t="str">
        <f>IF($C885="","",SUMIFS('CMS Downtime'!$J$24:$J$523,'CMS Downtime'!$B$24:$B$523,$B885,'CMS Downtime'!$C$24:$C$523,$C885,'CMS Downtime'!$D$24:$D$523,$D885,'CMS Downtime'!$K$24:$K$523,"Quality Assurance/Quality Control Calibrations"))</f>
        <v/>
      </c>
      <c r="K885" s="160" t="str">
        <f>IF($C885="","",SUMIFS('CMS Downtime'!$J$24:$J$523,'CMS Downtime'!$B$24:$B$523,$B885,'CMS Downtime'!$C$24:$C$523,$C885,'CMS Downtime'!$D$24:$D$523,$D885,'CMS Downtime'!$K$24:$K$523,"Other Known Causes"))</f>
        <v/>
      </c>
      <c r="L885" s="160" t="str">
        <f>IF($C885="","",SUMIFS('CMS Downtime'!$J$24:$J$523,'CMS Downtime'!$B$24:$B$523,$B885,'CMS Downtime'!$C$24:$C$523,$C885,'CMS Downtime'!$D$24:$D$523,$D885,'CMS Downtime'!$K$24:$K$523,"Other Unknown Causes"))</f>
        <v/>
      </c>
    </row>
    <row r="886" spans="2:12" s="119" customFormat="1" x14ac:dyDescent="0.25">
      <c r="B886" s="144" t="str">
        <f>IF(Lists!AM864="","",Lists!AM864)</f>
        <v/>
      </c>
      <c r="C886" s="145" t="str">
        <f>IF(Lists!AN864="","",Lists!AN864)</f>
        <v/>
      </c>
      <c r="D886" s="145" t="str">
        <f>IF(Lists!AO864="","",Lists!AO864)</f>
        <v/>
      </c>
      <c r="E886" s="135"/>
      <c r="F886" s="142" t="str">
        <f>IF(C886="","",SUMIFS('CMS Downtime'!$J$24:'CMS Downtime'!$J$1323,'CMS Downtime'!$B$24:'CMS Downtime'!$B$1323,B886,'CMS Downtime'!$C$24:'CMS Downtime'!$C$1323,C886,'CMS Downtime'!$D$24:'CMS Downtime'!$D$1323,D886))</f>
        <v/>
      </c>
      <c r="G886" s="158" t="str">
        <f t="shared" si="13"/>
        <v/>
      </c>
      <c r="H886" s="160" t="str">
        <f>IF($C886="","",SUMIFS('CMS Downtime'!$J$24:$J$523,'CMS Downtime'!$B$24:$B$523,$B886,'CMS Downtime'!$C$24:$C$523,$C886,'CMS Downtime'!$D$24:$D$523,$D886,'CMS Downtime'!$K$24:$K$523,"Monitoring Equipment Malfunction"))</f>
        <v/>
      </c>
      <c r="I886" s="160" t="str">
        <f>IF($C886="","",SUMIFS('CMS Downtime'!$J$24:$J$523,'CMS Downtime'!$B$24:$B$523,$B886,'CMS Downtime'!$C$24:$C$523,$C886,'CMS Downtime'!$D$24:$D$523,$D886,'CMS Downtime'!$K$24:$K$523,"NonMonitoring Equipment Malfunction"))</f>
        <v/>
      </c>
      <c r="J886" s="160" t="str">
        <f>IF($C886="","",SUMIFS('CMS Downtime'!$J$24:$J$523,'CMS Downtime'!$B$24:$B$523,$B886,'CMS Downtime'!$C$24:$C$523,$C886,'CMS Downtime'!$D$24:$D$523,$D886,'CMS Downtime'!$K$24:$K$523,"Quality Assurance/Quality Control Calibrations"))</f>
        <v/>
      </c>
      <c r="K886" s="160" t="str">
        <f>IF($C886="","",SUMIFS('CMS Downtime'!$J$24:$J$523,'CMS Downtime'!$B$24:$B$523,$B886,'CMS Downtime'!$C$24:$C$523,$C886,'CMS Downtime'!$D$24:$D$523,$D886,'CMS Downtime'!$K$24:$K$523,"Other Known Causes"))</f>
        <v/>
      </c>
      <c r="L886" s="160" t="str">
        <f>IF($C886="","",SUMIFS('CMS Downtime'!$J$24:$J$523,'CMS Downtime'!$B$24:$B$523,$B886,'CMS Downtime'!$C$24:$C$523,$C886,'CMS Downtime'!$D$24:$D$523,$D886,'CMS Downtime'!$K$24:$K$523,"Other Unknown Causes"))</f>
        <v/>
      </c>
    </row>
    <row r="887" spans="2:12" s="119" customFormat="1" x14ac:dyDescent="0.25">
      <c r="B887" s="144" t="str">
        <f>IF(Lists!AM865="","",Lists!AM865)</f>
        <v/>
      </c>
      <c r="C887" s="145" t="str">
        <f>IF(Lists!AN865="","",Lists!AN865)</f>
        <v/>
      </c>
      <c r="D887" s="145" t="str">
        <f>IF(Lists!AO865="","",Lists!AO865)</f>
        <v/>
      </c>
      <c r="E887" s="135"/>
      <c r="F887" s="142" t="str">
        <f>IF(C887="","",SUMIFS('CMS Downtime'!$J$24:'CMS Downtime'!$J$1323,'CMS Downtime'!$B$24:'CMS Downtime'!$B$1323,B887,'CMS Downtime'!$C$24:'CMS Downtime'!$C$1323,C887,'CMS Downtime'!$D$24:'CMS Downtime'!$D$1323,D887))</f>
        <v/>
      </c>
      <c r="G887" s="158" t="str">
        <f t="shared" si="13"/>
        <v/>
      </c>
      <c r="H887" s="160" t="str">
        <f>IF($C887="","",SUMIFS('CMS Downtime'!$J$24:$J$523,'CMS Downtime'!$B$24:$B$523,$B887,'CMS Downtime'!$C$24:$C$523,$C887,'CMS Downtime'!$D$24:$D$523,$D887,'CMS Downtime'!$K$24:$K$523,"Monitoring Equipment Malfunction"))</f>
        <v/>
      </c>
      <c r="I887" s="160" t="str">
        <f>IF($C887="","",SUMIFS('CMS Downtime'!$J$24:$J$523,'CMS Downtime'!$B$24:$B$523,$B887,'CMS Downtime'!$C$24:$C$523,$C887,'CMS Downtime'!$D$24:$D$523,$D887,'CMS Downtime'!$K$24:$K$523,"NonMonitoring Equipment Malfunction"))</f>
        <v/>
      </c>
      <c r="J887" s="160" t="str">
        <f>IF($C887="","",SUMIFS('CMS Downtime'!$J$24:$J$523,'CMS Downtime'!$B$24:$B$523,$B887,'CMS Downtime'!$C$24:$C$523,$C887,'CMS Downtime'!$D$24:$D$523,$D887,'CMS Downtime'!$K$24:$K$523,"Quality Assurance/Quality Control Calibrations"))</f>
        <v/>
      </c>
      <c r="K887" s="160" t="str">
        <f>IF($C887="","",SUMIFS('CMS Downtime'!$J$24:$J$523,'CMS Downtime'!$B$24:$B$523,$B887,'CMS Downtime'!$C$24:$C$523,$C887,'CMS Downtime'!$D$24:$D$523,$D887,'CMS Downtime'!$K$24:$K$523,"Other Known Causes"))</f>
        <v/>
      </c>
      <c r="L887" s="160" t="str">
        <f>IF($C887="","",SUMIFS('CMS Downtime'!$J$24:$J$523,'CMS Downtime'!$B$24:$B$523,$B887,'CMS Downtime'!$C$24:$C$523,$C887,'CMS Downtime'!$D$24:$D$523,$D887,'CMS Downtime'!$K$24:$K$523,"Other Unknown Causes"))</f>
        <v/>
      </c>
    </row>
    <row r="888" spans="2:12" s="119" customFormat="1" x14ac:dyDescent="0.25">
      <c r="B888" s="144" t="str">
        <f>IF(Lists!AM866="","",Lists!AM866)</f>
        <v/>
      </c>
      <c r="C888" s="145" t="str">
        <f>IF(Lists!AN866="","",Lists!AN866)</f>
        <v/>
      </c>
      <c r="D888" s="145" t="str">
        <f>IF(Lists!AO866="","",Lists!AO866)</f>
        <v/>
      </c>
      <c r="E888" s="135"/>
      <c r="F888" s="142" t="str">
        <f>IF(C888="","",SUMIFS('CMS Downtime'!$J$24:'CMS Downtime'!$J$1323,'CMS Downtime'!$B$24:'CMS Downtime'!$B$1323,B888,'CMS Downtime'!$C$24:'CMS Downtime'!$C$1323,C888,'CMS Downtime'!$D$24:'CMS Downtime'!$D$1323,D888))</f>
        <v/>
      </c>
      <c r="G888" s="158" t="str">
        <f t="shared" si="13"/>
        <v/>
      </c>
      <c r="H888" s="160" t="str">
        <f>IF($C888="","",SUMIFS('CMS Downtime'!$J$24:$J$523,'CMS Downtime'!$B$24:$B$523,$B888,'CMS Downtime'!$C$24:$C$523,$C888,'CMS Downtime'!$D$24:$D$523,$D888,'CMS Downtime'!$K$24:$K$523,"Monitoring Equipment Malfunction"))</f>
        <v/>
      </c>
      <c r="I888" s="160" t="str">
        <f>IF($C888="","",SUMIFS('CMS Downtime'!$J$24:$J$523,'CMS Downtime'!$B$24:$B$523,$B888,'CMS Downtime'!$C$24:$C$523,$C888,'CMS Downtime'!$D$24:$D$523,$D888,'CMS Downtime'!$K$24:$K$523,"NonMonitoring Equipment Malfunction"))</f>
        <v/>
      </c>
      <c r="J888" s="160" t="str">
        <f>IF($C888="","",SUMIFS('CMS Downtime'!$J$24:$J$523,'CMS Downtime'!$B$24:$B$523,$B888,'CMS Downtime'!$C$24:$C$523,$C888,'CMS Downtime'!$D$24:$D$523,$D888,'CMS Downtime'!$K$24:$K$523,"Quality Assurance/Quality Control Calibrations"))</f>
        <v/>
      </c>
      <c r="K888" s="160" t="str">
        <f>IF($C888="","",SUMIFS('CMS Downtime'!$J$24:$J$523,'CMS Downtime'!$B$24:$B$523,$B888,'CMS Downtime'!$C$24:$C$523,$C888,'CMS Downtime'!$D$24:$D$523,$D888,'CMS Downtime'!$K$24:$K$523,"Other Known Causes"))</f>
        <v/>
      </c>
      <c r="L888" s="160" t="str">
        <f>IF($C888="","",SUMIFS('CMS Downtime'!$J$24:$J$523,'CMS Downtime'!$B$24:$B$523,$B888,'CMS Downtime'!$C$24:$C$523,$C888,'CMS Downtime'!$D$24:$D$523,$D888,'CMS Downtime'!$K$24:$K$523,"Other Unknown Causes"))</f>
        <v/>
      </c>
    </row>
    <row r="889" spans="2:12" s="119" customFormat="1" x14ac:dyDescent="0.25">
      <c r="B889" s="144" t="str">
        <f>IF(Lists!AM867="","",Lists!AM867)</f>
        <v/>
      </c>
      <c r="C889" s="145" t="str">
        <f>IF(Lists!AN867="","",Lists!AN867)</f>
        <v/>
      </c>
      <c r="D889" s="145" t="str">
        <f>IF(Lists!AO867="","",Lists!AO867)</f>
        <v/>
      </c>
      <c r="E889" s="135"/>
      <c r="F889" s="142" t="str">
        <f>IF(C889="","",SUMIFS('CMS Downtime'!$J$24:'CMS Downtime'!$J$1323,'CMS Downtime'!$B$24:'CMS Downtime'!$B$1323,B889,'CMS Downtime'!$C$24:'CMS Downtime'!$C$1323,C889,'CMS Downtime'!$D$24:'CMS Downtime'!$D$1323,D889))</f>
        <v/>
      </c>
      <c r="G889" s="158" t="str">
        <f t="shared" si="13"/>
        <v/>
      </c>
      <c r="H889" s="160" t="str">
        <f>IF($C889="","",SUMIFS('CMS Downtime'!$J$24:$J$523,'CMS Downtime'!$B$24:$B$523,$B889,'CMS Downtime'!$C$24:$C$523,$C889,'CMS Downtime'!$D$24:$D$523,$D889,'CMS Downtime'!$K$24:$K$523,"Monitoring Equipment Malfunction"))</f>
        <v/>
      </c>
      <c r="I889" s="160" t="str">
        <f>IF($C889="","",SUMIFS('CMS Downtime'!$J$24:$J$523,'CMS Downtime'!$B$24:$B$523,$B889,'CMS Downtime'!$C$24:$C$523,$C889,'CMS Downtime'!$D$24:$D$523,$D889,'CMS Downtime'!$K$24:$K$523,"NonMonitoring Equipment Malfunction"))</f>
        <v/>
      </c>
      <c r="J889" s="160" t="str">
        <f>IF($C889="","",SUMIFS('CMS Downtime'!$J$24:$J$523,'CMS Downtime'!$B$24:$B$523,$B889,'CMS Downtime'!$C$24:$C$523,$C889,'CMS Downtime'!$D$24:$D$523,$D889,'CMS Downtime'!$K$24:$K$523,"Quality Assurance/Quality Control Calibrations"))</f>
        <v/>
      </c>
      <c r="K889" s="160" t="str">
        <f>IF($C889="","",SUMIFS('CMS Downtime'!$J$24:$J$523,'CMS Downtime'!$B$24:$B$523,$B889,'CMS Downtime'!$C$24:$C$523,$C889,'CMS Downtime'!$D$24:$D$523,$D889,'CMS Downtime'!$K$24:$K$523,"Other Known Causes"))</f>
        <v/>
      </c>
      <c r="L889" s="160" t="str">
        <f>IF($C889="","",SUMIFS('CMS Downtime'!$J$24:$J$523,'CMS Downtime'!$B$24:$B$523,$B889,'CMS Downtime'!$C$24:$C$523,$C889,'CMS Downtime'!$D$24:$D$523,$D889,'CMS Downtime'!$K$24:$K$523,"Other Unknown Causes"))</f>
        <v/>
      </c>
    </row>
    <row r="890" spans="2:12" s="119" customFormat="1" x14ac:dyDescent="0.25">
      <c r="B890" s="144" t="str">
        <f>IF(Lists!AM868="","",Lists!AM868)</f>
        <v/>
      </c>
      <c r="C890" s="145" t="str">
        <f>IF(Lists!AN868="","",Lists!AN868)</f>
        <v/>
      </c>
      <c r="D890" s="145" t="str">
        <f>IF(Lists!AO868="","",Lists!AO868)</f>
        <v/>
      </c>
      <c r="E890" s="135"/>
      <c r="F890" s="142" t="str">
        <f>IF(C890="","",SUMIFS('CMS Downtime'!$J$24:'CMS Downtime'!$J$1323,'CMS Downtime'!$B$24:'CMS Downtime'!$B$1323,B890,'CMS Downtime'!$C$24:'CMS Downtime'!$C$1323,C890,'CMS Downtime'!$D$24:'CMS Downtime'!$D$1323,D890))</f>
        <v/>
      </c>
      <c r="G890" s="158" t="str">
        <f t="shared" si="13"/>
        <v/>
      </c>
      <c r="H890" s="160" t="str">
        <f>IF($C890="","",SUMIFS('CMS Downtime'!$J$24:$J$523,'CMS Downtime'!$B$24:$B$523,$B890,'CMS Downtime'!$C$24:$C$523,$C890,'CMS Downtime'!$D$24:$D$523,$D890,'CMS Downtime'!$K$24:$K$523,"Monitoring Equipment Malfunction"))</f>
        <v/>
      </c>
      <c r="I890" s="160" t="str">
        <f>IF($C890="","",SUMIFS('CMS Downtime'!$J$24:$J$523,'CMS Downtime'!$B$24:$B$523,$B890,'CMS Downtime'!$C$24:$C$523,$C890,'CMS Downtime'!$D$24:$D$523,$D890,'CMS Downtime'!$K$24:$K$523,"NonMonitoring Equipment Malfunction"))</f>
        <v/>
      </c>
      <c r="J890" s="160" t="str">
        <f>IF($C890="","",SUMIFS('CMS Downtime'!$J$24:$J$523,'CMS Downtime'!$B$24:$B$523,$B890,'CMS Downtime'!$C$24:$C$523,$C890,'CMS Downtime'!$D$24:$D$523,$D890,'CMS Downtime'!$K$24:$K$523,"Quality Assurance/Quality Control Calibrations"))</f>
        <v/>
      </c>
      <c r="K890" s="160" t="str">
        <f>IF($C890="","",SUMIFS('CMS Downtime'!$J$24:$J$523,'CMS Downtime'!$B$24:$B$523,$B890,'CMS Downtime'!$C$24:$C$523,$C890,'CMS Downtime'!$D$24:$D$523,$D890,'CMS Downtime'!$K$24:$K$523,"Other Known Causes"))</f>
        <v/>
      </c>
      <c r="L890" s="160" t="str">
        <f>IF($C890="","",SUMIFS('CMS Downtime'!$J$24:$J$523,'CMS Downtime'!$B$24:$B$523,$B890,'CMS Downtime'!$C$24:$C$523,$C890,'CMS Downtime'!$D$24:$D$523,$D890,'CMS Downtime'!$K$24:$K$523,"Other Unknown Causes"))</f>
        <v/>
      </c>
    </row>
    <row r="891" spans="2:12" s="119" customFormat="1" x14ac:dyDescent="0.25">
      <c r="B891" s="144" t="str">
        <f>IF(Lists!AM869="","",Lists!AM869)</f>
        <v/>
      </c>
      <c r="C891" s="145" t="str">
        <f>IF(Lists!AN869="","",Lists!AN869)</f>
        <v/>
      </c>
      <c r="D891" s="145" t="str">
        <f>IF(Lists!AO869="","",Lists!AO869)</f>
        <v/>
      </c>
      <c r="E891" s="135"/>
      <c r="F891" s="142" t="str">
        <f>IF(C891="","",SUMIFS('CMS Downtime'!$J$24:'CMS Downtime'!$J$1323,'CMS Downtime'!$B$24:'CMS Downtime'!$B$1323,B891,'CMS Downtime'!$C$24:'CMS Downtime'!$C$1323,C891,'CMS Downtime'!$D$24:'CMS Downtime'!$D$1323,D891))</f>
        <v/>
      </c>
      <c r="G891" s="158" t="str">
        <f t="shared" si="13"/>
        <v/>
      </c>
      <c r="H891" s="160" t="str">
        <f>IF($C891="","",SUMIFS('CMS Downtime'!$J$24:$J$523,'CMS Downtime'!$B$24:$B$523,$B891,'CMS Downtime'!$C$24:$C$523,$C891,'CMS Downtime'!$D$24:$D$523,$D891,'CMS Downtime'!$K$24:$K$523,"Monitoring Equipment Malfunction"))</f>
        <v/>
      </c>
      <c r="I891" s="160" t="str">
        <f>IF($C891="","",SUMIFS('CMS Downtime'!$J$24:$J$523,'CMS Downtime'!$B$24:$B$523,$B891,'CMS Downtime'!$C$24:$C$523,$C891,'CMS Downtime'!$D$24:$D$523,$D891,'CMS Downtime'!$K$24:$K$523,"NonMonitoring Equipment Malfunction"))</f>
        <v/>
      </c>
      <c r="J891" s="160" t="str">
        <f>IF($C891="","",SUMIFS('CMS Downtime'!$J$24:$J$523,'CMS Downtime'!$B$24:$B$523,$B891,'CMS Downtime'!$C$24:$C$523,$C891,'CMS Downtime'!$D$24:$D$523,$D891,'CMS Downtime'!$K$24:$K$523,"Quality Assurance/Quality Control Calibrations"))</f>
        <v/>
      </c>
      <c r="K891" s="160" t="str">
        <f>IF($C891="","",SUMIFS('CMS Downtime'!$J$24:$J$523,'CMS Downtime'!$B$24:$B$523,$B891,'CMS Downtime'!$C$24:$C$523,$C891,'CMS Downtime'!$D$24:$D$523,$D891,'CMS Downtime'!$K$24:$K$523,"Other Known Causes"))</f>
        <v/>
      </c>
      <c r="L891" s="160" t="str">
        <f>IF($C891="","",SUMIFS('CMS Downtime'!$J$24:$J$523,'CMS Downtime'!$B$24:$B$523,$B891,'CMS Downtime'!$C$24:$C$523,$C891,'CMS Downtime'!$D$24:$D$523,$D891,'CMS Downtime'!$K$24:$K$523,"Other Unknown Causes"))</f>
        <v/>
      </c>
    </row>
    <row r="892" spans="2:12" s="119" customFormat="1" x14ac:dyDescent="0.25">
      <c r="B892" s="144" t="str">
        <f>IF(Lists!AM870="","",Lists!AM870)</f>
        <v/>
      </c>
      <c r="C892" s="145" t="str">
        <f>IF(Lists!AN870="","",Lists!AN870)</f>
        <v/>
      </c>
      <c r="D892" s="145" t="str">
        <f>IF(Lists!AO870="","",Lists!AO870)</f>
        <v/>
      </c>
      <c r="E892" s="135"/>
      <c r="F892" s="142" t="str">
        <f>IF(C892="","",SUMIFS('CMS Downtime'!$J$24:'CMS Downtime'!$J$1323,'CMS Downtime'!$B$24:'CMS Downtime'!$B$1323,B892,'CMS Downtime'!$C$24:'CMS Downtime'!$C$1323,C892,'CMS Downtime'!$D$24:'CMS Downtime'!$D$1323,D892))</f>
        <v/>
      </c>
      <c r="G892" s="158" t="str">
        <f t="shared" si="13"/>
        <v/>
      </c>
      <c r="H892" s="160" t="str">
        <f>IF($C892="","",SUMIFS('CMS Downtime'!$J$24:$J$523,'CMS Downtime'!$B$24:$B$523,$B892,'CMS Downtime'!$C$24:$C$523,$C892,'CMS Downtime'!$D$24:$D$523,$D892,'CMS Downtime'!$K$24:$K$523,"Monitoring Equipment Malfunction"))</f>
        <v/>
      </c>
      <c r="I892" s="160" t="str">
        <f>IF($C892="","",SUMIFS('CMS Downtime'!$J$24:$J$523,'CMS Downtime'!$B$24:$B$523,$B892,'CMS Downtime'!$C$24:$C$523,$C892,'CMS Downtime'!$D$24:$D$523,$D892,'CMS Downtime'!$K$24:$K$523,"NonMonitoring Equipment Malfunction"))</f>
        <v/>
      </c>
      <c r="J892" s="160" t="str">
        <f>IF($C892="","",SUMIFS('CMS Downtime'!$J$24:$J$523,'CMS Downtime'!$B$24:$B$523,$B892,'CMS Downtime'!$C$24:$C$523,$C892,'CMS Downtime'!$D$24:$D$523,$D892,'CMS Downtime'!$K$24:$K$523,"Quality Assurance/Quality Control Calibrations"))</f>
        <v/>
      </c>
      <c r="K892" s="160" t="str">
        <f>IF($C892="","",SUMIFS('CMS Downtime'!$J$24:$J$523,'CMS Downtime'!$B$24:$B$523,$B892,'CMS Downtime'!$C$24:$C$523,$C892,'CMS Downtime'!$D$24:$D$523,$D892,'CMS Downtime'!$K$24:$K$523,"Other Known Causes"))</f>
        <v/>
      </c>
      <c r="L892" s="160" t="str">
        <f>IF($C892="","",SUMIFS('CMS Downtime'!$J$24:$J$523,'CMS Downtime'!$B$24:$B$523,$B892,'CMS Downtime'!$C$24:$C$523,$C892,'CMS Downtime'!$D$24:$D$523,$D892,'CMS Downtime'!$K$24:$K$523,"Other Unknown Causes"))</f>
        <v/>
      </c>
    </row>
    <row r="893" spans="2:12" s="119" customFormat="1" x14ac:dyDescent="0.25">
      <c r="B893" s="144" t="str">
        <f>IF(Lists!AM871="","",Lists!AM871)</f>
        <v/>
      </c>
      <c r="C893" s="145" t="str">
        <f>IF(Lists!AN871="","",Lists!AN871)</f>
        <v/>
      </c>
      <c r="D893" s="145" t="str">
        <f>IF(Lists!AO871="","",Lists!AO871)</f>
        <v/>
      </c>
      <c r="E893" s="135"/>
      <c r="F893" s="142" t="str">
        <f>IF(C893="","",SUMIFS('CMS Downtime'!$J$24:'CMS Downtime'!$J$1323,'CMS Downtime'!$B$24:'CMS Downtime'!$B$1323,B893,'CMS Downtime'!$C$24:'CMS Downtime'!$C$1323,C893,'CMS Downtime'!$D$24:'CMS Downtime'!$D$1323,D893))</f>
        <v/>
      </c>
      <c r="G893" s="158" t="str">
        <f t="shared" si="13"/>
        <v/>
      </c>
      <c r="H893" s="160" t="str">
        <f>IF($C893="","",SUMIFS('CMS Downtime'!$J$24:$J$523,'CMS Downtime'!$B$24:$B$523,$B893,'CMS Downtime'!$C$24:$C$523,$C893,'CMS Downtime'!$D$24:$D$523,$D893,'CMS Downtime'!$K$24:$K$523,"Monitoring Equipment Malfunction"))</f>
        <v/>
      </c>
      <c r="I893" s="160" t="str">
        <f>IF($C893="","",SUMIFS('CMS Downtime'!$J$24:$J$523,'CMS Downtime'!$B$24:$B$523,$B893,'CMS Downtime'!$C$24:$C$523,$C893,'CMS Downtime'!$D$24:$D$523,$D893,'CMS Downtime'!$K$24:$K$523,"NonMonitoring Equipment Malfunction"))</f>
        <v/>
      </c>
      <c r="J893" s="160" t="str">
        <f>IF($C893="","",SUMIFS('CMS Downtime'!$J$24:$J$523,'CMS Downtime'!$B$24:$B$523,$B893,'CMS Downtime'!$C$24:$C$523,$C893,'CMS Downtime'!$D$24:$D$523,$D893,'CMS Downtime'!$K$24:$K$523,"Quality Assurance/Quality Control Calibrations"))</f>
        <v/>
      </c>
      <c r="K893" s="160" t="str">
        <f>IF($C893="","",SUMIFS('CMS Downtime'!$J$24:$J$523,'CMS Downtime'!$B$24:$B$523,$B893,'CMS Downtime'!$C$24:$C$523,$C893,'CMS Downtime'!$D$24:$D$523,$D893,'CMS Downtime'!$K$24:$K$523,"Other Known Causes"))</f>
        <v/>
      </c>
      <c r="L893" s="160" t="str">
        <f>IF($C893="","",SUMIFS('CMS Downtime'!$J$24:$J$523,'CMS Downtime'!$B$24:$B$523,$B893,'CMS Downtime'!$C$24:$C$523,$C893,'CMS Downtime'!$D$24:$D$523,$D893,'CMS Downtime'!$K$24:$K$523,"Other Unknown Causes"))</f>
        <v/>
      </c>
    </row>
    <row r="894" spans="2:12" s="119" customFormat="1" x14ac:dyDescent="0.25">
      <c r="B894" s="144" t="str">
        <f>IF(Lists!AM872="","",Lists!AM872)</f>
        <v/>
      </c>
      <c r="C894" s="145" t="str">
        <f>IF(Lists!AN872="","",Lists!AN872)</f>
        <v/>
      </c>
      <c r="D894" s="145" t="str">
        <f>IF(Lists!AO872="","",Lists!AO872)</f>
        <v/>
      </c>
      <c r="E894" s="135"/>
      <c r="F894" s="142" t="str">
        <f>IF(C894="","",SUMIFS('CMS Downtime'!$J$24:'CMS Downtime'!$J$1323,'CMS Downtime'!$B$24:'CMS Downtime'!$B$1323,B894,'CMS Downtime'!$C$24:'CMS Downtime'!$C$1323,C894,'CMS Downtime'!$D$24:'CMS Downtime'!$D$1323,D894))</f>
        <v/>
      </c>
      <c r="G894" s="158" t="str">
        <f t="shared" si="13"/>
        <v/>
      </c>
      <c r="H894" s="160" t="str">
        <f>IF($C894="","",SUMIFS('CMS Downtime'!$J$24:$J$523,'CMS Downtime'!$B$24:$B$523,$B894,'CMS Downtime'!$C$24:$C$523,$C894,'CMS Downtime'!$D$24:$D$523,$D894,'CMS Downtime'!$K$24:$K$523,"Monitoring Equipment Malfunction"))</f>
        <v/>
      </c>
      <c r="I894" s="160" t="str">
        <f>IF($C894="","",SUMIFS('CMS Downtime'!$J$24:$J$523,'CMS Downtime'!$B$24:$B$523,$B894,'CMS Downtime'!$C$24:$C$523,$C894,'CMS Downtime'!$D$24:$D$523,$D894,'CMS Downtime'!$K$24:$K$523,"NonMonitoring Equipment Malfunction"))</f>
        <v/>
      </c>
      <c r="J894" s="160" t="str">
        <f>IF($C894="","",SUMIFS('CMS Downtime'!$J$24:$J$523,'CMS Downtime'!$B$24:$B$523,$B894,'CMS Downtime'!$C$24:$C$523,$C894,'CMS Downtime'!$D$24:$D$523,$D894,'CMS Downtime'!$K$24:$K$523,"Quality Assurance/Quality Control Calibrations"))</f>
        <v/>
      </c>
      <c r="K894" s="160" t="str">
        <f>IF($C894="","",SUMIFS('CMS Downtime'!$J$24:$J$523,'CMS Downtime'!$B$24:$B$523,$B894,'CMS Downtime'!$C$24:$C$523,$C894,'CMS Downtime'!$D$24:$D$523,$D894,'CMS Downtime'!$K$24:$K$523,"Other Known Causes"))</f>
        <v/>
      </c>
      <c r="L894" s="160" t="str">
        <f>IF($C894="","",SUMIFS('CMS Downtime'!$J$24:$J$523,'CMS Downtime'!$B$24:$B$523,$B894,'CMS Downtime'!$C$24:$C$523,$C894,'CMS Downtime'!$D$24:$D$523,$D894,'CMS Downtime'!$K$24:$K$523,"Other Unknown Causes"))</f>
        <v/>
      </c>
    </row>
    <row r="895" spans="2:12" s="119" customFormat="1" x14ac:dyDescent="0.25">
      <c r="B895" s="144" t="str">
        <f>IF(Lists!AM873="","",Lists!AM873)</f>
        <v/>
      </c>
      <c r="C895" s="145" t="str">
        <f>IF(Lists!AN873="","",Lists!AN873)</f>
        <v/>
      </c>
      <c r="D895" s="145" t="str">
        <f>IF(Lists!AO873="","",Lists!AO873)</f>
        <v/>
      </c>
      <c r="E895" s="135"/>
      <c r="F895" s="142" t="str">
        <f>IF(C895="","",SUMIFS('CMS Downtime'!$J$24:'CMS Downtime'!$J$1323,'CMS Downtime'!$B$24:'CMS Downtime'!$B$1323,B895,'CMS Downtime'!$C$24:'CMS Downtime'!$C$1323,C895,'CMS Downtime'!$D$24:'CMS Downtime'!$D$1323,D895))</f>
        <v/>
      </c>
      <c r="G895" s="158" t="str">
        <f t="shared" si="13"/>
        <v/>
      </c>
      <c r="H895" s="160" t="str">
        <f>IF($C895="","",SUMIFS('CMS Downtime'!$J$24:$J$523,'CMS Downtime'!$B$24:$B$523,$B895,'CMS Downtime'!$C$24:$C$523,$C895,'CMS Downtime'!$D$24:$D$523,$D895,'CMS Downtime'!$K$24:$K$523,"Monitoring Equipment Malfunction"))</f>
        <v/>
      </c>
      <c r="I895" s="160" t="str">
        <f>IF($C895="","",SUMIFS('CMS Downtime'!$J$24:$J$523,'CMS Downtime'!$B$24:$B$523,$B895,'CMS Downtime'!$C$24:$C$523,$C895,'CMS Downtime'!$D$24:$D$523,$D895,'CMS Downtime'!$K$24:$K$523,"NonMonitoring Equipment Malfunction"))</f>
        <v/>
      </c>
      <c r="J895" s="160" t="str">
        <f>IF($C895="","",SUMIFS('CMS Downtime'!$J$24:$J$523,'CMS Downtime'!$B$24:$B$523,$B895,'CMS Downtime'!$C$24:$C$523,$C895,'CMS Downtime'!$D$24:$D$523,$D895,'CMS Downtime'!$K$24:$K$523,"Quality Assurance/Quality Control Calibrations"))</f>
        <v/>
      </c>
      <c r="K895" s="160" t="str">
        <f>IF($C895="","",SUMIFS('CMS Downtime'!$J$24:$J$523,'CMS Downtime'!$B$24:$B$523,$B895,'CMS Downtime'!$C$24:$C$523,$C895,'CMS Downtime'!$D$24:$D$523,$D895,'CMS Downtime'!$K$24:$K$523,"Other Known Causes"))</f>
        <v/>
      </c>
      <c r="L895" s="160" t="str">
        <f>IF($C895="","",SUMIFS('CMS Downtime'!$J$24:$J$523,'CMS Downtime'!$B$24:$B$523,$B895,'CMS Downtime'!$C$24:$C$523,$C895,'CMS Downtime'!$D$24:$D$523,$D895,'CMS Downtime'!$K$24:$K$523,"Other Unknown Causes"))</f>
        <v/>
      </c>
    </row>
    <row r="896" spans="2:12" s="119" customFormat="1" x14ac:dyDescent="0.25">
      <c r="B896" s="144" t="str">
        <f>IF(Lists!AM874="","",Lists!AM874)</f>
        <v/>
      </c>
      <c r="C896" s="145" t="str">
        <f>IF(Lists!AN874="","",Lists!AN874)</f>
        <v/>
      </c>
      <c r="D896" s="145" t="str">
        <f>IF(Lists!AO874="","",Lists!AO874)</f>
        <v/>
      </c>
      <c r="E896" s="135"/>
      <c r="F896" s="142" t="str">
        <f>IF(C896="","",SUMIFS('CMS Downtime'!$J$24:'CMS Downtime'!$J$1323,'CMS Downtime'!$B$24:'CMS Downtime'!$B$1323,B896,'CMS Downtime'!$C$24:'CMS Downtime'!$C$1323,C896,'CMS Downtime'!$D$24:'CMS Downtime'!$D$1323,D896))</f>
        <v/>
      </c>
      <c r="G896" s="158" t="str">
        <f t="shared" si="13"/>
        <v/>
      </c>
      <c r="H896" s="160" t="str">
        <f>IF($C896="","",SUMIFS('CMS Downtime'!$J$24:$J$523,'CMS Downtime'!$B$24:$B$523,$B896,'CMS Downtime'!$C$24:$C$523,$C896,'CMS Downtime'!$D$24:$D$523,$D896,'CMS Downtime'!$K$24:$K$523,"Monitoring Equipment Malfunction"))</f>
        <v/>
      </c>
      <c r="I896" s="160" t="str">
        <f>IF($C896="","",SUMIFS('CMS Downtime'!$J$24:$J$523,'CMS Downtime'!$B$24:$B$523,$B896,'CMS Downtime'!$C$24:$C$523,$C896,'CMS Downtime'!$D$24:$D$523,$D896,'CMS Downtime'!$K$24:$K$523,"NonMonitoring Equipment Malfunction"))</f>
        <v/>
      </c>
      <c r="J896" s="160" t="str">
        <f>IF($C896="","",SUMIFS('CMS Downtime'!$J$24:$J$523,'CMS Downtime'!$B$24:$B$523,$B896,'CMS Downtime'!$C$24:$C$523,$C896,'CMS Downtime'!$D$24:$D$523,$D896,'CMS Downtime'!$K$24:$K$523,"Quality Assurance/Quality Control Calibrations"))</f>
        <v/>
      </c>
      <c r="K896" s="160" t="str">
        <f>IF($C896="","",SUMIFS('CMS Downtime'!$J$24:$J$523,'CMS Downtime'!$B$24:$B$523,$B896,'CMS Downtime'!$C$24:$C$523,$C896,'CMS Downtime'!$D$24:$D$523,$D896,'CMS Downtime'!$K$24:$K$523,"Other Known Causes"))</f>
        <v/>
      </c>
      <c r="L896" s="160" t="str">
        <f>IF($C896="","",SUMIFS('CMS Downtime'!$J$24:$J$523,'CMS Downtime'!$B$24:$B$523,$B896,'CMS Downtime'!$C$24:$C$523,$C896,'CMS Downtime'!$D$24:$D$523,$D896,'CMS Downtime'!$K$24:$K$523,"Other Unknown Causes"))</f>
        <v/>
      </c>
    </row>
    <row r="897" spans="2:12" s="119" customFormat="1" x14ac:dyDescent="0.25">
      <c r="B897" s="144" t="str">
        <f>IF(Lists!AM875="","",Lists!AM875)</f>
        <v/>
      </c>
      <c r="C897" s="145" t="str">
        <f>IF(Lists!AN875="","",Lists!AN875)</f>
        <v/>
      </c>
      <c r="D897" s="145" t="str">
        <f>IF(Lists!AO875="","",Lists!AO875)</f>
        <v/>
      </c>
      <c r="E897" s="135"/>
      <c r="F897" s="142" t="str">
        <f>IF(C897="","",SUMIFS('CMS Downtime'!$J$24:'CMS Downtime'!$J$1323,'CMS Downtime'!$B$24:'CMS Downtime'!$B$1323,B897,'CMS Downtime'!$C$24:'CMS Downtime'!$C$1323,C897,'CMS Downtime'!$D$24:'CMS Downtime'!$D$1323,D897))</f>
        <v/>
      </c>
      <c r="G897" s="158" t="str">
        <f t="shared" si="13"/>
        <v/>
      </c>
      <c r="H897" s="160" t="str">
        <f>IF($C897="","",SUMIFS('CMS Downtime'!$J$24:$J$523,'CMS Downtime'!$B$24:$B$523,$B897,'CMS Downtime'!$C$24:$C$523,$C897,'CMS Downtime'!$D$24:$D$523,$D897,'CMS Downtime'!$K$24:$K$523,"Monitoring Equipment Malfunction"))</f>
        <v/>
      </c>
      <c r="I897" s="160" t="str">
        <f>IF($C897="","",SUMIFS('CMS Downtime'!$J$24:$J$523,'CMS Downtime'!$B$24:$B$523,$B897,'CMS Downtime'!$C$24:$C$523,$C897,'CMS Downtime'!$D$24:$D$523,$D897,'CMS Downtime'!$K$24:$K$523,"NonMonitoring Equipment Malfunction"))</f>
        <v/>
      </c>
      <c r="J897" s="160" t="str">
        <f>IF($C897="","",SUMIFS('CMS Downtime'!$J$24:$J$523,'CMS Downtime'!$B$24:$B$523,$B897,'CMS Downtime'!$C$24:$C$523,$C897,'CMS Downtime'!$D$24:$D$523,$D897,'CMS Downtime'!$K$24:$K$523,"Quality Assurance/Quality Control Calibrations"))</f>
        <v/>
      </c>
      <c r="K897" s="160" t="str">
        <f>IF($C897="","",SUMIFS('CMS Downtime'!$J$24:$J$523,'CMS Downtime'!$B$24:$B$523,$B897,'CMS Downtime'!$C$24:$C$523,$C897,'CMS Downtime'!$D$24:$D$523,$D897,'CMS Downtime'!$K$24:$K$523,"Other Known Causes"))</f>
        <v/>
      </c>
      <c r="L897" s="160" t="str">
        <f>IF($C897="","",SUMIFS('CMS Downtime'!$J$24:$J$523,'CMS Downtime'!$B$24:$B$523,$B897,'CMS Downtime'!$C$24:$C$523,$C897,'CMS Downtime'!$D$24:$D$523,$D897,'CMS Downtime'!$K$24:$K$523,"Other Unknown Causes"))</f>
        <v/>
      </c>
    </row>
    <row r="898" spans="2:12" s="119" customFormat="1" x14ac:dyDescent="0.25">
      <c r="B898" s="144" t="str">
        <f>IF(Lists!AM876="","",Lists!AM876)</f>
        <v/>
      </c>
      <c r="C898" s="145" t="str">
        <f>IF(Lists!AN876="","",Lists!AN876)</f>
        <v/>
      </c>
      <c r="D898" s="145" t="str">
        <f>IF(Lists!AO876="","",Lists!AO876)</f>
        <v/>
      </c>
      <c r="E898" s="135"/>
      <c r="F898" s="142" t="str">
        <f>IF(C898="","",SUMIFS('CMS Downtime'!$J$24:'CMS Downtime'!$J$1323,'CMS Downtime'!$B$24:'CMS Downtime'!$B$1323,B898,'CMS Downtime'!$C$24:'CMS Downtime'!$C$1323,C898,'CMS Downtime'!$D$24:'CMS Downtime'!$D$1323,D898))</f>
        <v/>
      </c>
      <c r="G898" s="158" t="str">
        <f t="shared" si="13"/>
        <v/>
      </c>
      <c r="H898" s="160" t="str">
        <f>IF($C898="","",SUMIFS('CMS Downtime'!$J$24:$J$523,'CMS Downtime'!$B$24:$B$523,$B898,'CMS Downtime'!$C$24:$C$523,$C898,'CMS Downtime'!$D$24:$D$523,$D898,'CMS Downtime'!$K$24:$K$523,"Monitoring Equipment Malfunction"))</f>
        <v/>
      </c>
      <c r="I898" s="160" t="str">
        <f>IF($C898="","",SUMIFS('CMS Downtime'!$J$24:$J$523,'CMS Downtime'!$B$24:$B$523,$B898,'CMS Downtime'!$C$24:$C$523,$C898,'CMS Downtime'!$D$24:$D$523,$D898,'CMS Downtime'!$K$24:$K$523,"NonMonitoring Equipment Malfunction"))</f>
        <v/>
      </c>
      <c r="J898" s="160" t="str">
        <f>IF($C898="","",SUMIFS('CMS Downtime'!$J$24:$J$523,'CMS Downtime'!$B$24:$B$523,$B898,'CMS Downtime'!$C$24:$C$523,$C898,'CMS Downtime'!$D$24:$D$523,$D898,'CMS Downtime'!$K$24:$K$523,"Quality Assurance/Quality Control Calibrations"))</f>
        <v/>
      </c>
      <c r="K898" s="160" t="str">
        <f>IF($C898="","",SUMIFS('CMS Downtime'!$J$24:$J$523,'CMS Downtime'!$B$24:$B$523,$B898,'CMS Downtime'!$C$24:$C$523,$C898,'CMS Downtime'!$D$24:$D$523,$D898,'CMS Downtime'!$K$24:$K$523,"Other Known Causes"))</f>
        <v/>
      </c>
      <c r="L898" s="160" t="str">
        <f>IF($C898="","",SUMIFS('CMS Downtime'!$J$24:$J$523,'CMS Downtime'!$B$24:$B$523,$B898,'CMS Downtime'!$C$24:$C$523,$C898,'CMS Downtime'!$D$24:$D$523,$D898,'CMS Downtime'!$K$24:$K$523,"Other Unknown Causes"))</f>
        <v/>
      </c>
    </row>
    <row r="899" spans="2:12" s="119" customFormat="1" x14ac:dyDescent="0.25">
      <c r="B899" s="144" t="str">
        <f>IF(Lists!AM877="","",Lists!AM877)</f>
        <v/>
      </c>
      <c r="C899" s="145" t="str">
        <f>IF(Lists!AN877="","",Lists!AN877)</f>
        <v/>
      </c>
      <c r="D899" s="145" t="str">
        <f>IF(Lists!AO877="","",Lists!AO877)</f>
        <v/>
      </c>
      <c r="E899" s="135"/>
      <c r="F899" s="142" t="str">
        <f>IF(C899="","",SUMIFS('CMS Downtime'!$J$24:'CMS Downtime'!$J$1323,'CMS Downtime'!$B$24:'CMS Downtime'!$B$1323,B899,'CMS Downtime'!$C$24:'CMS Downtime'!$C$1323,C899,'CMS Downtime'!$D$24:'CMS Downtime'!$D$1323,D899))</f>
        <v/>
      </c>
      <c r="G899" s="158" t="str">
        <f t="shared" si="13"/>
        <v/>
      </c>
      <c r="H899" s="160" t="str">
        <f>IF($C899="","",SUMIFS('CMS Downtime'!$J$24:$J$523,'CMS Downtime'!$B$24:$B$523,$B899,'CMS Downtime'!$C$24:$C$523,$C899,'CMS Downtime'!$D$24:$D$523,$D899,'CMS Downtime'!$K$24:$K$523,"Monitoring Equipment Malfunction"))</f>
        <v/>
      </c>
      <c r="I899" s="160" t="str">
        <f>IF($C899="","",SUMIFS('CMS Downtime'!$J$24:$J$523,'CMS Downtime'!$B$24:$B$523,$B899,'CMS Downtime'!$C$24:$C$523,$C899,'CMS Downtime'!$D$24:$D$523,$D899,'CMS Downtime'!$K$24:$K$523,"NonMonitoring Equipment Malfunction"))</f>
        <v/>
      </c>
      <c r="J899" s="160" t="str">
        <f>IF($C899="","",SUMIFS('CMS Downtime'!$J$24:$J$523,'CMS Downtime'!$B$24:$B$523,$B899,'CMS Downtime'!$C$24:$C$523,$C899,'CMS Downtime'!$D$24:$D$523,$D899,'CMS Downtime'!$K$24:$K$523,"Quality Assurance/Quality Control Calibrations"))</f>
        <v/>
      </c>
      <c r="K899" s="160" t="str">
        <f>IF($C899="","",SUMIFS('CMS Downtime'!$J$24:$J$523,'CMS Downtime'!$B$24:$B$523,$B899,'CMS Downtime'!$C$24:$C$523,$C899,'CMS Downtime'!$D$24:$D$523,$D899,'CMS Downtime'!$K$24:$K$523,"Other Known Causes"))</f>
        <v/>
      </c>
      <c r="L899" s="160" t="str">
        <f>IF($C899="","",SUMIFS('CMS Downtime'!$J$24:$J$523,'CMS Downtime'!$B$24:$B$523,$B899,'CMS Downtime'!$C$24:$C$523,$C899,'CMS Downtime'!$D$24:$D$523,$D899,'CMS Downtime'!$K$24:$K$523,"Other Unknown Causes"))</f>
        <v/>
      </c>
    </row>
    <row r="900" spans="2:12" s="119" customFormat="1" x14ac:dyDescent="0.25">
      <c r="B900" s="144" t="str">
        <f>IF(Lists!AM878="","",Lists!AM878)</f>
        <v/>
      </c>
      <c r="C900" s="145" t="str">
        <f>IF(Lists!AN878="","",Lists!AN878)</f>
        <v/>
      </c>
      <c r="D900" s="145" t="str">
        <f>IF(Lists!AO878="","",Lists!AO878)</f>
        <v/>
      </c>
      <c r="E900" s="135"/>
      <c r="F900" s="142" t="str">
        <f>IF(C900="","",SUMIFS('CMS Downtime'!$J$24:'CMS Downtime'!$J$1323,'CMS Downtime'!$B$24:'CMS Downtime'!$B$1323,B900,'CMS Downtime'!$C$24:'CMS Downtime'!$C$1323,C900,'CMS Downtime'!$D$24:'CMS Downtime'!$D$1323,D900))</f>
        <v/>
      </c>
      <c r="G900" s="158" t="str">
        <f t="shared" si="13"/>
        <v/>
      </c>
      <c r="H900" s="160" t="str">
        <f>IF($C900="","",SUMIFS('CMS Downtime'!$J$24:$J$523,'CMS Downtime'!$B$24:$B$523,$B900,'CMS Downtime'!$C$24:$C$523,$C900,'CMS Downtime'!$D$24:$D$523,$D900,'CMS Downtime'!$K$24:$K$523,"Monitoring Equipment Malfunction"))</f>
        <v/>
      </c>
      <c r="I900" s="160" t="str">
        <f>IF($C900="","",SUMIFS('CMS Downtime'!$J$24:$J$523,'CMS Downtime'!$B$24:$B$523,$B900,'CMS Downtime'!$C$24:$C$523,$C900,'CMS Downtime'!$D$24:$D$523,$D900,'CMS Downtime'!$K$24:$K$523,"NonMonitoring Equipment Malfunction"))</f>
        <v/>
      </c>
      <c r="J900" s="160" t="str">
        <f>IF($C900="","",SUMIFS('CMS Downtime'!$J$24:$J$523,'CMS Downtime'!$B$24:$B$523,$B900,'CMS Downtime'!$C$24:$C$523,$C900,'CMS Downtime'!$D$24:$D$523,$D900,'CMS Downtime'!$K$24:$K$523,"Quality Assurance/Quality Control Calibrations"))</f>
        <v/>
      </c>
      <c r="K900" s="160" t="str">
        <f>IF($C900="","",SUMIFS('CMS Downtime'!$J$24:$J$523,'CMS Downtime'!$B$24:$B$523,$B900,'CMS Downtime'!$C$24:$C$523,$C900,'CMS Downtime'!$D$24:$D$523,$D900,'CMS Downtime'!$K$24:$K$523,"Other Known Causes"))</f>
        <v/>
      </c>
      <c r="L900" s="160" t="str">
        <f>IF($C900="","",SUMIFS('CMS Downtime'!$J$24:$J$523,'CMS Downtime'!$B$24:$B$523,$B900,'CMS Downtime'!$C$24:$C$523,$C900,'CMS Downtime'!$D$24:$D$523,$D900,'CMS Downtime'!$K$24:$K$523,"Other Unknown Causes"))</f>
        <v/>
      </c>
    </row>
    <row r="901" spans="2:12" s="119" customFormat="1" x14ac:dyDescent="0.25">
      <c r="B901" s="144" t="str">
        <f>IF(Lists!AM879="","",Lists!AM879)</f>
        <v/>
      </c>
      <c r="C901" s="145" t="str">
        <f>IF(Lists!AN879="","",Lists!AN879)</f>
        <v/>
      </c>
      <c r="D901" s="145" t="str">
        <f>IF(Lists!AO879="","",Lists!AO879)</f>
        <v/>
      </c>
      <c r="E901" s="135"/>
      <c r="F901" s="142" t="str">
        <f>IF(C901="","",SUMIFS('CMS Downtime'!$J$24:'CMS Downtime'!$J$1323,'CMS Downtime'!$B$24:'CMS Downtime'!$B$1323,B901,'CMS Downtime'!$C$24:'CMS Downtime'!$C$1323,C901,'CMS Downtime'!$D$24:'CMS Downtime'!$D$1323,D901))</f>
        <v/>
      </c>
      <c r="G901" s="158" t="str">
        <f t="shared" si="13"/>
        <v/>
      </c>
      <c r="H901" s="160" t="str">
        <f>IF($C901="","",SUMIFS('CMS Downtime'!$J$24:$J$523,'CMS Downtime'!$B$24:$B$523,$B901,'CMS Downtime'!$C$24:$C$523,$C901,'CMS Downtime'!$D$24:$D$523,$D901,'CMS Downtime'!$K$24:$K$523,"Monitoring Equipment Malfunction"))</f>
        <v/>
      </c>
      <c r="I901" s="160" t="str">
        <f>IF($C901="","",SUMIFS('CMS Downtime'!$J$24:$J$523,'CMS Downtime'!$B$24:$B$523,$B901,'CMS Downtime'!$C$24:$C$523,$C901,'CMS Downtime'!$D$24:$D$523,$D901,'CMS Downtime'!$K$24:$K$523,"NonMonitoring Equipment Malfunction"))</f>
        <v/>
      </c>
      <c r="J901" s="160" t="str">
        <f>IF($C901="","",SUMIFS('CMS Downtime'!$J$24:$J$523,'CMS Downtime'!$B$24:$B$523,$B901,'CMS Downtime'!$C$24:$C$523,$C901,'CMS Downtime'!$D$24:$D$523,$D901,'CMS Downtime'!$K$24:$K$523,"Quality Assurance/Quality Control Calibrations"))</f>
        <v/>
      </c>
      <c r="K901" s="160" t="str">
        <f>IF($C901="","",SUMIFS('CMS Downtime'!$J$24:$J$523,'CMS Downtime'!$B$24:$B$523,$B901,'CMS Downtime'!$C$24:$C$523,$C901,'CMS Downtime'!$D$24:$D$523,$D901,'CMS Downtime'!$K$24:$K$523,"Other Known Causes"))</f>
        <v/>
      </c>
      <c r="L901" s="160" t="str">
        <f>IF($C901="","",SUMIFS('CMS Downtime'!$J$24:$J$523,'CMS Downtime'!$B$24:$B$523,$B901,'CMS Downtime'!$C$24:$C$523,$C901,'CMS Downtime'!$D$24:$D$523,$D901,'CMS Downtime'!$K$24:$K$523,"Other Unknown Causes"))</f>
        <v/>
      </c>
    </row>
    <row r="902" spans="2:12" s="119" customFormat="1" x14ac:dyDescent="0.25">
      <c r="B902" s="144" t="str">
        <f>IF(Lists!AM880="","",Lists!AM880)</f>
        <v/>
      </c>
      <c r="C902" s="145" t="str">
        <f>IF(Lists!AN880="","",Lists!AN880)</f>
        <v/>
      </c>
      <c r="D902" s="145" t="str">
        <f>IF(Lists!AO880="","",Lists!AO880)</f>
        <v/>
      </c>
      <c r="E902" s="135"/>
      <c r="F902" s="142" t="str">
        <f>IF(C902="","",SUMIFS('CMS Downtime'!$J$24:'CMS Downtime'!$J$1323,'CMS Downtime'!$B$24:'CMS Downtime'!$B$1323,B902,'CMS Downtime'!$C$24:'CMS Downtime'!$C$1323,C902,'CMS Downtime'!$D$24:'CMS Downtime'!$D$1323,D902))</f>
        <v/>
      </c>
      <c r="G902" s="158" t="str">
        <f t="shared" si="13"/>
        <v/>
      </c>
      <c r="H902" s="160" t="str">
        <f>IF($C902="","",SUMIFS('CMS Downtime'!$J$24:$J$523,'CMS Downtime'!$B$24:$B$523,$B902,'CMS Downtime'!$C$24:$C$523,$C902,'CMS Downtime'!$D$24:$D$523,$D902,'CMS Downtime'!$K$24:$K$523,"Monitoring Equipment Malfunction"))</f>
        <v/>
      </c>
      <c r="I902" s="160" t="str">
        <f>IF($C902="","",SUMIFS('CMS Downtime'!$J$24:$J$523,'CMS Downtime'!$B$24:$B$523,$B902,'CMS Downtime'!$C$24:$C$523,$C902,'CMS Downtime'!$D$24:$D$523,$D902,'CMS Downtime'!$K$24:$K$523,"NonMonitoring Equipment Malfunction"))</f>
        <v/>
      </c>
      <c r="J902" s="160" t="str">
        <f>IF($C902="","",SUMIFS('CMS Downtime'!$J$24:$J$523,'CMS Downtime'!$B$24:$B$523,$B902,'CMS Downtime'!$C$24:$C$523,$C902,'CMS Downtime'!$D$24:$D$523,$D902,'CMS Downtime'!$K$24:$K$523,"Quality Assurance/Quality Control Calibrations"))</f>
        <v/>
      </c>
      <c r="K902" s="160" t="str">
        <f>IF($C902="","",SUMIFS('CMS Downtime'!$J$24:$J$523,'CMS Downtime'!$B$24:$B$523,$B902,'CMS Downtime'!$C$24:$C$523,$C902,'CMS Downtime'!$D$24:$D$523,$D902,'CMS Downtime'!$K$24:$K$523,"Other Known Causes"))</f>
        <v/>
      </c>
      <c r="L902" s="160" t="str">
        <f>IF($C902="","",SUMIFS('CMS Downtime'!$J$24:$J$523,'CMS Downtime'!$B$24:$B$523,$B902,'CMS Downtime'!$C$24:$C$523,$C902,'CMS Downtime'!$D$24:$D$523,$D902,'CMS Downtime'!$K$24:$K$523,"Other Unknown Causes"))</f>
        <v/>
      </c>
    </row>
    <row r="903" spans="2:12" s="119" customFormat="1" x14ac:dyDescent="0.25">
      <c r="B903" s="144" t="str">
        <f>IF(Lists!AM881="","",Lists!AM881)</f>
        <v/>
      </c>
      <c r="C903" s="145" t="str">
        <f>IF(Lists!AN881="","",Lists!AN881)</f>
        <v/>
      </c>
      <c r="D903" s="145" t="str">
        <f>IF(Lists!AO881="","",Lists!AO881)</f>
        <v/>
      </c>
      <c r="E903" s="135"/>
      <c r="F903" s="142" t="str">
        <f>IF(C903="","",SUMIFS('CMS Downtime'!$J$24:'CMS Downtime'!$J$1323,'CMS Downtime'!$B$24:'CMS Downtime'!$B$1323,B903,'CMS Downtime'!$C$24:'CMS Downtime'!$C$1323,C903,'CMS Downtime'!$D$24:'CMS Downtime'!$D$1323,D903))</f>
        <v/>
      </c>
      <c r="G903" s="158" t="str">
        <f t="shared" si="13"/>
        <v/>
      </c>
      <c r="H903" s="160" t="str">
        <f>IF($C903="","",SUMIFS('CMS Downtime'!$J$24:$J$523,'CMS Downtime'!$B$24:$B$523,$B903,'CMS Downtime'!$C$24:$C$523,$C903,'CMS Downtime'!$D$24:$D$523,$D903,'CMS Downtime'!$K$24:$K$523,"Monitoring Equipment Malfunction"))</f>
        <v/>
      </c>
      <c r="I903" s="160" t="str">
        <f>IF($C903="","",SUMIFS('CMS Downtime'!$J$24:$J$523,'CMS Downtime'!$B$24:$B$523,$B903,'CMS Downtime'!$C$24:$C$523,$C903,'CMS Downtime'!$D$24:$D$523,$D903,'CMS Downtime'!$K$24:$K$523,"NonMonitoring Equipment Malfunction"))</f>
        <v/>
      </c>
      <c r="J903" s="160" t="str">
        <f>IF($C903="","",SUMIFS('CMS Downtime'!$J$24:$J$523,'CMS Downtime'!$B$24:$B$523,$B903,'CMS Downtime'!$C$24:$C$523,$C903,'CMS Downtime'!$D$24:$D$523,$D903,'CMS Downtime'!$K$24:$K$523,"Quality Assurance/Quality Control Calibrations"))</f>
        <v/>
      </c>
      <c r="K903" s="160" t="str">
        <f>IF($C903="","",SUMIFS('CMS Downtime'!$J$24:$J$523,'CMS Downtime'!$B$24:$B$523,$B903,'CMS Downtime'!$C$24:$C$523,$C903,'CMS Downtime'!$D$24:$D$523,$D903,'CMS Downtime'!$K$24:$K$523,"Other Known Causes"))</f>
        <v/>
      </c>
      <c r="L903" s="160" t="str">
        <f>IF($C903="","",SUMIFS('CMS Downtime'!$J$24:$J$523,'CMS Downtime'!$B$24:$B$523,$B903,'CMS Downtime'!$C$24:$C$523,$C903,'CMS Downtime'!$D$24:$D$523,$D903,'CMS Downtime'!$K$24:$K$523,"Other Unknown Causes"))</f>
        <v/>
      </c>
    </row>
    <row r="904" spans="2:12" s="119" customFormat="1" x14ac:dyDescent="0.25">
      <c r="B904" s="144" t="str">
        <f>IF(Lists!AM882="","",Lists!AM882)</f>
        <v/>
      </c>
      <c r="C904" s="145" t="str">
        <f>IF(Lists!AN882="","",Lists!AN882)</f>
        <v/>
      </c>
      <c r="D904" s="145" t="str">
        <f>IF(Lists!AO882="","",Lists!AO882)</f>
        <v/>
      </c>
      <c r="E904" s="135"/>
      <c r="F904" s="142" t="str">
        <f>IF(C904="","",SUMIFS('CMS Downtime'!$J$24:'CMS Downtime'!$J$1323,'CMS Downtime'!$B$24:'CMS Downtime'!$B$1323,B904,'CMS Downtime'!$C$24:'CMS Downtime'!$C$1323,C904,'CMS Downtime'!$D$24:'CMS Downtime'!$D$1323,D904))</f>
        <v/>
      </c>
      <c r="G904" s="158" t="str">
        <f t="shared" si="13"/>
        <v/>
      </c>
      <c r="H904" s="160" t="str">
        <f>IF($C904="","",SUMIFS('CMS Downtime'!$J$24:$J$523,'CMS Downtime'!$B$24:$B$523,$B904,'CMS Downtime'!$C$24:$C$523,$C904,'CMS Downtime'!$D$24:$D$523,$D904,'CMS Downtime'!$K$24:$K$523,"Monitoring Equipment Malfunction"))</f>
        <v/>
      </c>
      <c r="I904" s="160" t="str">
        <f>IF($C904="","",SUMIFS('CMS Downtime'!$J$24:$J$523,'CMS Downtime'!$B$24:$B$523,$B904,'CMS Downtime'!$C$24:$C$523,$C904,'CMS Downtime'!$D$24:$D$523,$D904,'CMS Downtime'!$K$24:$K$523,"NonMonitoring Equipment Malfunction"))</f>
        <v/>
      </c>
      <c r="J904" s="160" t="str">
        <f>IF($C904="","",SUMIFS('CMS Downtime'!$J$24:$J$523,'CMS Downtime'!$B$24:$B$523,$B904,'CMS Downtime'!$C$24:$C$523,$C904,'CMS Downtime'!$D$24:$D$523,$D904,'CMS Downtime'!$K$24:$K$523,"Quality Assurance/Quality Control Calibrations"))</f>
        <v/>
      </c>
      <c r="K904" s="160" t="str">
        <f>IF($C904="","",SUMIFS('CMS Downtime'!$J$24:$J$523,'CMS Downtime'!$B$24:$B$523,$B904,'CMS Downtime'!$C$24:$C$523,$C904,'CMS Downtime'!$D$24:$D$523,$D904,'CMS Downtime'!$K$24:$K$523,"Other Known Causes"))</f>
        <v/>
      </c>
      <c r="L904" s="160" t="str">
        <f>IF($C904="","",SUMIFS('CMS Downtime'!$J$24:$J$523,'CMS Downtime'!$B$24:$B$523,$B904,'CMS Downtime'!$C$24:$C$523,$C904,'CMS Downtime'!$D$24:$D$523,$D904,'CMS Downtime'!$K$24:$K$523,"Other Unknown Causes"))</f>
        <v/>
      </c>
    </row>
    <row r="905" spans="2:12" s="119" customFormat="1" x14ac:dyDescent="0.25">
      <c r="B905" s="144" t="str">
        <f>IF(Lists!AM883="","",Lists!AM883)</f>
        <v/>
      </c>
      <c r="C905" s="145" t="str">
        <f>IF(Lists!AN883="","",Lists!AN883)</f>
        <v/>
      </c>
      <c r="D905" s="145" t="str">
        <f>IF(Lists!AO883="","",Lists!AO883)</f>
        <v/>
      </c>
      <c r="E905" s="135"/>
      <c r="F905" s="142" t="str">
        <f>IF(C905="","",SUMIFS('CMS Downtime'!$J$24:'CMS Downtime'!$J$1323,'CMS Downtime'!$B$24:'CMS Downtime'!$B$1323,B905,'CMS Downtime'!$C$24:'CMS Downtime'!$C$1323,C905,'CMS Downtime'!$D$24:'CMS Downtime'!$D$1323,D905))</f>
        <v/>
      </c>
      <c r="G905" s="158" t="str">
        <f t="shared" si="13"/>
        <v/>
      </c>
      <c r="H905" s="160" t="str">
        <f>IF($C905="","",SUMIFS('CMS Downtime'!$J$24:$J$523,'CMS Downtime'!$B$24:$B$523,$B905,'CMS Downtime'!$C$24:$C$523,$C905,'CMS Downtime'!$D$24:$D$523,$D905,'CMS Downtime'!$K$24:$K$523,"Monitoring Equipment Malfunction"))</f>
        <v/>
      </c>
      <c r="I905" s="160" t="str">
        <f>IF($C905="","",SUMIFS('CMS Downtime'!$J$24:$J$523,'CMS Downtime'!$B$24:$B$523,$B905,'CMS Downtime'!$C$24:$C$523,$C905,'CMS Downtime'!$D$24:$D$523,$D905,'CMS Downtime'!$K$24:$K$523,"NonMonitoring Equipment Malfunction"))</f>
        <v/>
      </c>
      <c r="J905" s="160" t="str">
        <f>IF($C905="","",SUMIFS('CMS Downtime'!$J$24:$J$523,'CMS Downtime'!$B$24:$B$523,$B905,'CMS Downtime'!$C$24:$C$523,$C905,'CMS Downtime'!$D$24:$D$523,$D905,'CMS Downtime'!$K$24:$K$523,"Quality Assurance/Quality Control Calibrations"))</f>
        <v/>
      </c>
      <c r="K905" s="160" t="str">
        <f>IF($C905="","",SUMIFS('CMS Downtime'!$J$24:$J$523,'CMS Downtime'!$B$24:$B$523,$B905,'CMS Downtime'!$C$24:$C$523,$C905,'CMS Downtime'!$D$24:$D$523,$D905,'CMS Downtime'!$K$24:$K$523,"Other Known Causes"))</f>
        <v/>
      </c>
      <c r="L905" s="160" t="str">
        <f>IF($C905="","",SUMIFS('CMS Downtime'!$J$24:$J$523,'CMS Downtime'!$B$24:$B$523,$B905,'CMS Downtime'!$C$24:$C$523,$C905,'CMS Downtime'!$D$24:$D$523,$D905,'CMS Downtime'!$K$24:$K$523,"Other Unknown Causes"))</f>
        <v/>
      </c>
    </row>
    <row r="906" spans="2:12" s="119" customFormat="1" x14ac:dyDescent="0.25">
      <c r="B906" s="144" t="str">
        <f>IF(Lists!AM884="","",Lists!AM884)</f>
        <v/>
      </c>
      <c r="C906" s="145" t="str">
        <f>IF(Lists!AN884="","",Lists!AN884)</f>
        <v/>
      </c>
      <c r="D906" s="145" t="str">
        <f>IF(Lists!AO884="","",Lists!AO884)</f>
        <v/>
      </c>
      <c r="E906" s="135"/>
      <c r="F906" s="142" t="str">
        <f>IF(C906="","",SUMIFS('CMS Downtime'!$J$24:'CMS Downtime'!$J$1323,'CMS Downtime'!$B$24:'CMS Downtime'!$B$1323,B906,'CMS Downtime'!$C$24:'CMS Downtime'!$C$1323,C906,'CMS Downtime'!$D$24:'CMS Downtime'!$D$1323,D906))</f>
        <v/>
      </c>
      <c r="G906" s="158" t="str">
        <f t="shared" si="13"/>
        <v/>
      </c>
      <c r="H906" s="160" t="str">
        <f>IF($C906="","",SUMIFS('CMS Downtime'!$J$24:$J$523,'CMS Downtime'!$B$24:$B$523,$B906,'CMS Downtime'!$C$24:$C$523,$C906,'CMS Downtime'!$D$24:$D$523,$D906,'CMS Downtime'!$K$24:$K$523,"Monitoring Equipment Malfunction"))</f>
        <v/>
      </c>
      <c r="I906" s="160" t="str">
        <f>IF($C906="","",SUMIFS('CMS Downtime'!$J$24:$J$523,'CMS Downtime'!$B$24:$B$523,$B906,'CMS Downtime'!$C$24:$C$523,$C906,'CMS Downtime'!$D$24:$D$523,$D906,'CMS Downtime'!$K$24:$K$523,"NonMonitoring Equipment Malfunction"))</f>
        <v/>
      </c>
      <c r="J906" s="160" t="str">
        <f>IF($C906="","",SUMIFS('CMS Downtime'!$J$24:$J$523,'CMS Downtime'!$B$24:$B$523,$B906,'CMS Downtime'!$C$24:$C$523,$C906,'CMS Downtime'!$D$24:$D$523,$D906,'CMS Downtime'!$K$24:$K$523,"Quality Assurance/Quality Control Calibrations"))</f>
        <v/>
      </c>
      <c r="K906" s="160" t="str">
        <f>IF($C906="","",SUMIFS('CMS Downtime'!$J$24:$J$523,'CMS Downtime'!$B$24:$B$523,$B906,'CMS Downtime'!$C$24:$C$523,$C906,'CMS Downtime'!$D$24:$D$523,$D906,'CMS Downtime'!$K$24:$K$523,"Other Known Causes"))</f>
        <v/>
      </c>
      <c r="L906" s="160" t="str">
        <f>IF($C906="","",SUMIFS('CMS Downtime'!$J$24:$J$523,'CMS Downtime'!$B$24:$B$523,$B906,'CMS Downtime'!$C$24:$C$523,$C906,'CMS Downtime'!$D$24:$D$523,$D906,'CMS Downtime'!$K$24:$K$523,"Other Unknown Causes"))</f>
        <v/>
      </c>
    </row>
    <row r="907" spans="2:12" s="119" customFormat="1" x14ac:dyDescent="0.25">
      <c r="B907" s="144" t="str">
        <f>IF(Lists!AM885="","",Lists!AM885)</f>
        <v/>
      </c>
      <c r="C907" s="145" t="str">
        <f>IF(Lists!AN885="","",Lists!AN885)</f>
        <v/>
      </c>
      <c r="D907" s="145" t="str">
        <f>IF(Lists!AO885="","",Lists!AO885)</f>
        <v/>
      </c>
      <c r="E907" s="135"/>
      <c r="F907" s="142" t="str">
        <f>IF(C907="","",SUMIFS('CMS Downtime'!$J$24:'CMS Downtime'!$J$1323,'CMS Downtime'!$B$24:'CMS Downtime'!$B$1323,B907,'CMS Downtime'!$C$24:'CMS Downtime'!$C$1323,C907,'CMS Downtime'!$D$24:'CMS Downtime'!$D$1323,D907))</f>
        <v/>
      </c>
      <c r="G907" s="158" t="str">
        <f t="shared" si="13"/>
        <v/>
      </c>
      <c r="H907" s="160" t="str">
        <f>IF($C907="","",SUMIFS('CMS Downtime'!$J$24:$J$523,'CMS Downtime'!$B$24:$B$523,$B907,'CMS Downtime'!$C$24:$C$523,$C907,'CMS Downtime'!$D$24:$D$523,$D907,'CMS Downtime'!$K$24:$K$523,"Monitoring Equipment Malfunction"))</f>
        <v/>
      </c>
      <c r="I907" s="160" t="str">
        <f>IF($C907="","",SUMIFS('CMS Downtime'!$J$24:$J$523,'CMS Downtime'!$B$24:$B$523,$B907,'CMS Downtime'!$C$24:$C$523,$C907,'CMS Downtime'!$D$24:$D$523,$D907,'CMS Downtime'!$K$24:$K$523,"NonMonitoring Equipment Malfunction"))</f>
        <v/>
      </c>
      <c r="J907" s="160" t="str">
        <f>IF($C907="","",SUMIFS('CMS Downtime'!$J$24:$J$523,'CMS Downtime'!$B$24:$B$523,$B907,'CMS Downtime'!$C$24:$C$523,$C907,'CMS Downtime'!$D$24:$D$523,$D907,'CMS Downtime'!$K$24:$K$523,"Quality Assurance/Quality Control Calibrations"))</f>
        <v/>
      </c>
      <c r="K907" s="160" t="str">
        <f>IF($C907="","",SUMIFS('CMS Downtime'!$J$24:$J$523,'CMS Downtime'!$B$24:$B$523,$B907,'CMS Downtime'!$C$24:$C$523,$C907,'CMS Downtime'!$D$24:$D$523,$D907,'CMS Downtime'!$K$24:$K$523,"Other Known Causes"))</f>
        <v/>
      </c>
      <c r="L907" s="160" t="str">
        <f>IF($C907="","",SUMIFS('CMS Downtime'!$J$24:$J$523,'CMS Downtime'!$B$24:$B$523,$B907,'CMS Downtime'!$C$24:$C$523,$C907,'CMS Downtime'!$D$24:$D$523,$D907,'CMS Downtime'!$K$24:$K$523,"Other Unknown Causes"))</f>
        <v/>
      </c>
    </row>
    <row r="908" spans="2:12" s="119" customFormat="1" x14ac:dyDescent="0.25">
      <c r="B908" s="144" t="str">
        <f>IF(Lists!AM886="","",Lists!AM886)</f>
        <v/>
      </c>
      <c r="C908" s="145" t="str">
        <f>IF(Lists!AN886="","",Lists!AN886)</f>
        <v/>
      </c>
      <c r="D908" s="145" t="str">
        <f>IF(Lists!AO886="","",Lists!AO886)</f>
        <v/>
      </c>
      <c r="E908" s="135"/>
      <c r="F908" s="142" t="str">
        <f>IF(C908="","",SUMIFS('CMS Downtime'!$J$24:'CMS Downtime'!$J$1323,'CMS Downtime'!$B$24:'CMS Downtime'!$B$1323,B908,'CMS Downtime'!$C$24:'CMS Downtime'!$C$1323,C908,'CMS Downtime'!$D$24:'CMS Downtime'!$D$1323,D908))</f>
        <v/>
      </c>
      <c r="G908" s="158" t="str">
        <f t="shared" si="13"/>
        <v/>
      </c>
      <c r="H908" s="160" t="str">
        <f>IF($C908="","",SUMIFS('CMS Downtime'!$J$24:$J$523,'CMS Downtime'!$B$24:$B$523,$B908,'CMS Downtime'!$C$24:$C$523,$C908,'CMS Downtime'!$D$24:$D$523,$D908,'CMS Downtime'!$K$24:$K$523,"Monitoring Equipment Malfunction"))</f>
        <v/>
      </c>
      <c r="I908" s="160" t="str">
        <f>IF($C908="","",SUMIFS('CMS Downtime'!$J$24:$J$523,'CMS Downtime'!$B$24:$B$523,$B908,'CMS Downtime'!$C$24:$C$523,$C908,'CMS Downtime'!$D$24:$D$523,$D908,'CMS Downtime'!$K$24:$K$523,"NonMonitoring Equipment Malfunction"))</f>
        <v/>
      </c>
      <c r="J908" s="160" t="str">
        <f>IF($C908="","",SUMIFS('CMS Downtime'!$J$24:$J$523,'CMS Downtime'!$B$24:$B$523,$B908,'CMS Downtime'!$C$24:$C$523,$C908,'CMS Downtime'!$D$24:$D$523,$D908,'CMS Downtime'!$K$24:$K$523,"Quality Assurance/Quality Control Calibrations"))</f>
        <v/>
      </c>
      <c r="K908" s="160" t="str">
        <f>IF($C908="","",SUMIFS('CMS Downtime'!$J$24:$J$523,'CMS Downtime'!$B$24:$B$523,$B908,'CMS Downtime'!$C$24:$C$523,$C908,'CMS Downtime'!$D$24:$D$523,$D908,'CMS Downtime'!$K$24:$K$523,"Other Known Causes"))</f>
        <v/>
      </c>
      <c r="L908" s="160" t="str">
        <f>IF($C908="","",SUMIFS('CMS Downtime'!$J$24:$J$523,'CMS Downtime'!$B$24:$B$523,$B908,'CMS Downtime'!$C$24:$C$523,$C908,'CMS Downtime'!$D$24:$D$523,$D908,'CMS Downtime'!$K$24:$K$523,"Other Unknown Causes"))</f>
        <v/>
      </c>
    </row>
    <row r="909" spans="2:12" s="119" customFormat="1" x14ac:dyDescent="0.25">
      <c r="B909" s="144" t="str">
        <f>IF(Lists!AM887="","",Lists!AM887)</f>
        <v/>
      </c>
      <c r="C909" s="145" t="str">
        <f>IF(Lists!AN887="","",Lists!AN887)</f>
        <v/>
      </c>
      <c r="D909" s="145" t="str">
        <f>IF(Lists!AO887="","",Lists!AO887)</f>
        <v/>
      </c>
      <c r="E909" s="135"/>
      <c r="F909" s="142" t="str">
        <f>IF(C909="","",SUMIFS('CMS Downtime'!$J$24:'CMS Downtime'!$J$1323,'CMS Downtime'!$B$24:'CMS Downtime'!$B$1323,B909,'CMS Downtime'!$C$24:'CMS Downtime'!$C$1323,C909,'CMS Downtime'!$D$24:'CMS Downtime'!$D$1323,D909))</f>
        <v/>
      </c>
      <c r="G909" s="158" t="str">
        <f t="shared" si="13"/>
        <v/>
      </c>
      <c r="H909" s="160" t="str">
        <f>IF($C909="","",SUMIFS('CMS Downtime'!$J$24:$J$523,'CMS Downtime'!$B$24:$B$523,$B909,'CMS Downtime'!$C$24:$C$523,$C909,'CMS Downtime'!$D$24:$D$523,$D909,'CMS Downtime'!$K$24:$K$523,"Monitoring Equipment Malfunction"))</f>
        <v/>
      </c>
      <c r="I909" s="160" t="str">
        <f>IF($C909="","",SUMIFS('CMS Downtime'!$J$24:$J$523,'CMS Downtime'!$B$24:$B$523,$B909,'CMS Downtime'!$C$24:$C$523,$C909,'CMS Downtime'!$D$24:$D$523,$D909,'CMS Downtime'!$K$24:$K$523,"NonMonitoring Equipment Malfunction"))</f>
        <v/>
      </c>
      <c r="J909" s="160" t="str">
        <f>IF($C909="","",SUMIFS('CMS Downtime'!$J$24:$J$523,'CMS Downtime'!$B$24:$B$523,$B909,'CMS Downtime'!$C$24:$C$523,$C909,'CMS Downtime'!$D$24:$D$523,$D909,'CMS Downtime'!$K$24:$K$523,"Quality Assurance/Quality Control Calibrations"))</f>
        <v/>
      </c>
      <c r="K909" s="160" t="str">
        <f>IF($C909="","",SUMIFS('CMS Downtime'!$J$24:$J$523,'CMS Downtime'!$B$24:$B$523,$B909,'CMS Downtime'!$C$24:$C$523,$C909,'CMS Downtime'!$D$24:$D$523,$D909,'CMS Downtime'!$K$24:$K$523,"Other Known Causes"))</f>
        <v/>
      </c>
      <c r="L909" s="160" t="str">
        <f>IF($C909="","",SUMIFS('CMS Downtime'!$J$24:$J$523,'CMS Downtime'!$B$24:$B$523,$B909,'CMS Downtime'!$C$24:$C$523,$C909,'CMS Downtime'!$D$24:$D$523,$D909,'CMS Downtime'!$K$24:$K$523,"Other Unknown Causes"))</f>
        <v/>
      </c>
    </row>
    <row r="910" spans="2:12" s="119" customFormat="1" x14ac:dyDescent="0.25">
      <c r="B910" s="144" t="str">
        <f>IF(Lists!AM888="","",Lists!AM888)</f>
        <v/>
      </c>
      <c r="C910" s="145" t="str">
        <f>IF(Lists!AN888="","",Lists!AN888)</f>
        <v/>
      </c>
      <c r="D910" s="145" t="str">
        <f>IF(Lists!AO888="","",Lists!AO888)</f>
        <v/>
      </c>
      <c r="E910" s="135"/>
      <c r="F910" s="142" t="str">
        <f>IF(C910="","",SUMIFS('CMS Downtime'!$J$24:'CMS Downtime'!$J$1323,'CMS Downtime'!$B$24:'CMS Downtime'!$B$1323,B910,'CMS Downtime'!$C$24:'CMS Downtime'!$C$1323,C910,'CMS Downtime'!$D$24:'CMS Downtime'!$D$1323,D910))</f>
        <v/>
      </c>
      <c r="G910" s="158" t="str">
        <f t="shared" si="13"/>
        <v/>
      </c>
      <c r="H910" s="160" t="str">
        <f>IF($C910="","",SUMIFS('CMS Downtime'!$J$24:$J$523,'CMS Downtime'!$B$24:$B$523,$B910,'CMS Downtime'!$C$24:$C$523,$C910,'CMS Downtime'!$D$24:$D$523,$D910,'CMS Downtime'!$K$24:$K$523,"Monitoring Equipment Malfunction"))</f>
        <v/>
      </c>
      <c r="I910" s="160" t="str">
        <f>IF($C910="","",SUMIFS('CMS Downtime'!$J$24:$J$523,'CMS Downtime'!$B$24:$B$523,$B910,'CMS Downtime'!$C$24:$C$523,$C910,'CMS Downtime'!$D$24:$D$523,$D910,'CMS Downtime'!$K$24:$K$523,"NonMonitoring Equipment Malfunction"))</f>
        <v/>
      </c>
      <c r="J910" s="160" t="str">
        <f>IF($C910="","",SUMIFS('CMS Downtime'!$J$24:$J$523,'CMS Downtime'!$B$24:$B$523,$B910,'CMS Downtime'!$C$24:$C$523,$C910,'CMS Downtime'!$D$24:$D$523,$D910,'CMS Downtime'!$K$24:$K$523,"Quality Assurance/Quality Control Calibrations"))</f>
        <v/>
      </c>
      <c r="K910" s="160" t="str">
        <f>IF($C910="","",SUMIFS('CMS Downtime'!$J$24:$J$523,'CMS Downtime'!$B$24:$B$523,$B910,'CMS Downtime'!$C$24:$C$523,$C910,'CMS Downtime'!$D$24:$D$523,$D910,'CMS Downtime'!$K$24:$K$523,"Other Known Causes"))</f>
        <v/>
      </c>
      <c r="L910" s="160" t="str">
        <f>IF($C910="","",SUMIFS('CMS Downtime'!$J$24:$J$523,'CMS Downtime'!$B$24:$B$523,$B910,'CMS Downtime'!$C$24:$C$523,$C910,'CMS Downtime'!$D$24:$D$523,$D910,'CMS Downtime'!$K$24:$K$523,"Other Unknown Causes"))</f>
        <v/>
      </c>
    </row>
    <row r="911" spans="2:12" s="119" customFormat="1" x14ac:dyDescent="0.25">
      <c r="B911" s="144" t="str">
        <f>IF(Lists!AM889="","",Lists!AM889)</f>
        <v/>
      </c>
      <c r="C911" s="145" t="str">
        <f>IF(Lists!AN889="","",Lists!AN889)</f>
        <v/>
      </c>
      <c r="D911" s="145" t="str">
        <f>IF(Lists!AO889="","",Lists!AO889)</f>
        <v/>
      </c>
      <c r="E911" s="135"/>
      <c r="F911" s="142" t="str">
        <f>IF(C911="","",SUMIFS('CMS Downtime'!$J$24:'CMS Downtime'!$J$1323,'CMS Downtime'!$B$24:'CMS Downtime'!$B$1323,B911,'CMS Downtime'!$C$24:'CMS Downtime'!$C$1323,C911,'CMS Downtime'!$D$24:'CMS Downtime'!$D$1323,D911))</f>
        <v/>
      </c>
      <c r="G911" s="158" t="str">
        <f t="shared" si="13"/>
        <v/>
      </c>
      <c r="H911" s="160" t="str">
        <f>IF($C911="","",SUMIFS('CMS Downtime'!$J$24:$J$523,'CMS Downtime'!$B$24:$B$523,$B911,'CMS Downtime'!$C$24:$C$523,$C911,'CMS Downtime'!$D$24:$D$523,$D911,'CMS Downtime'!$K$24:$K$523,"Monitoring Equipment Malfunction"))</f>
        <v/>
      </c>
      <c r="I911" s="160" t="str">
        <f>IF($C911="","",SUMIFS('CMS Downtime'!$J$24:$J$523,'CMS Downtime'!$B$24:$B$523,$B911,'CMS Downtime'!$C$24:$C$523,$C911,'CMS Downtime'!$D$24:$D$523,$D911,'CMS Downtime'!$K$24:$K$523,"NonMonitoring Equipment Malfunction"))</f>
        <v/>
      </c>
      <c r="J911" s="160" t="str">
        <f>IF($C911="","",SUMIFS('CMS Downtime'!$J$24:$J$523,'CMS Downtime'!$B$24:$B$523,$B911,'CMS Downtime'!$C$24:$C$523,$C911,'CMS Downtime'!$D$24:$D$523,$D911,'CMS Downtime'!$K$24:$K$523,"Quality Assurance/Quality Control Calibrations"))</f>
        <v/>
      </c>
      <c r="K911" s="160" t="str">
        <f>IF($C911="","",SUMIFS('CMS Downtime'!$J$24:$J$523,'CMS Downtime'!$B$24:$B$523,$B911,'CMS Downtime'!$C$24:$C$523,$C911,'CMS Downtime'!$D$24:$D$523,$D911,'CMS Downtime'!$K$24:$K$523,"Other Known Causes"))</f>
        <v/>
      </c>
      <c r="L911" s="160" t="str">
        <f>IF($C911="","",SUMIFS('CMS Downtime'!$J$24:$J$523,'CMS Downtime'!$B$24:$B$523,$B911,'CMS Downtime'!$C$24:$C$523,$C911,'CMS Downtime'!$D$24:$D$523,$D911,'CMS Downtime'!$K$24:$K$523,"Other Unknown Causes"))</f>
        <v/>
      </c>
    </row>
    <row r="912" spans="2:12" s="119" customFormat="1" x14ac:dyDescent="0.25">
      <c r="B912" s="144" t="str">
        <f>IF(Lists!AM890="","",Lists!AM890)</f>
        <v/>
      </c>
      <c r="C912" s="145" t="str">
        <f>IF(Lists!AN890="","",Lists!AN890)</f>
        <v/>
      </c>
      <c r="D912" s="145" t="str">
        <f>IF(Lists!AO890="","",Lists!AO890)</f>
        <v/>
      </c>
      <c r="E912" s="135"/>
      <c r="F912" s="142" t="str">
        <f>IF(C912="","",SUMIFS('CMS Downtime'!$J$24:'CMS Downtime'!$J$1323,'CMS Downtime'!$B$24:'CMS Downtime'!$B$1323,B912,'CMS Downtime'!$C$24:'CMS Downtime'!$C$1323,C912,'CMS Downtime'!$D$24:'CMS Downtime'!$D$1323,D912))</f>
        <v/>
      </c>
      <c r="G912" s="158" t="str">
        <f t="shared" si="13"/>
        <v/>
      </c>
      <c r="H912" s="160" t="str">
        <f>IF($C912="","",SUMIFS('CMS Downtime'!$J$24:$J$523,'CMS Downtime'!$B$24:$B$523,$B912,'CMS Downtime'!$C$24:$C$523,$C912,'CMS Downtime'!$D$24:$D$523,$D912,'CMS Downtime'!$K$24:$K$523,"Monitoring Equipment Malfunction"))</f>
        <v/>
      </c>
      <c r="I912" s="160" t="str">
        <f>IF($C912="","",SUMIFS('CMS Downtime'!$J$24:$J$523,'CMS Downtime'!$B$24:$B$523,$B912,'CMS Downtime'!$C$24:$C$523,$C912,'CMS Downtime'!$D$24:$D$523,$D912,'CMS Downtime'!$K$24:$K$523,"NonMonitoring Equipment Malfunction"))</f>
        <v/>
      </c>
      <c r="J912" s="160" t="str">
        <f>IF($C912="","",SUMIFS('CMS Downtime'!$J$24:$J$523,'CMS Downtime'!$B$24:$B$523,$B912,'CMS Downtime'!$C$24:$C$523,$C912,'CMS Downtime'!$D$24:$D$523,$D912,'CMS Downtime'!$K$24:$K$523,"Quality Assurance/Quality Control Calibrations"))</f>
        <v/>
      </c>
      <c r="K912" s="160" t="str">
        <f>IF($C912="","",SUMIFS('CMS Downtime'!$J$24:$J$523,'CMS Downtime'!$B$24:$B$523,$B912,'CMS Downtime'!$C$24:$C$523,$C912,'CMS Downtime'!$D$24:$D$523,$D912,'CMS Downtime'!$K$24:$K$523,"Other Known Causes"))</f>
        <v/>
      </c>
      <c r="L912" s="160" t="str">
        <f>IF($C912="","",SUMIFS('CMS Downtime'!$J$24:$J$523,'CMS Downtime'!$B$24:$B$523,$B912,'CMS Downtime'!$C$24:$C$523,$C912,'CMS Downtime'!$D$24:$D$523,$D912,'CMS Downtime'!$K$24:$K$523,"Other Unknown Causes"))</f>
        <v/>
      </c>
    </row>
    <row r="913" spans="2:12" s="119" customFormat="1" x14ac:dyDescent="0.25">
      <c r="B913" s="144" t="str">
        <f>IF(Lists!AM891="","",Lists!AM891)</f>
        <v/>
      </c>
      <c r="C913" s="145" t="str">
        <f>IF(Lists!AN891="","",Lists!AN891)</f>
        <v/>
      </c>
      <c r="D913" s="145" t="str">
        <f>IF(Lists!AO891="","",Lists!AO891)</f>
        <v/>
      </c>
      <c r="E913" s="135"/>
      <c r="F913" s="142" t="str">
        <f>IF(C913="","",SUMIFS('CMS Downtime'!$J$24:'CMS Downtime'!$J$1323,'CMS Downtime'!$B$24:'CMS Downtime'!$B$1323,B913,'CMS Downtime'!$C$24:'CMS Downtime'!$C$1323,C913,'CMS Downtime'!$D$24:'CMS Downtime'!$D$1323,D913))</f>
        <v/>
      </c>
      <c r="G913" s="158" t="str">
        <f t="shared" si="13"/>
        <v/>
      </c>
      <c r="H913" s="160" t="str">
        <f>IF($C913="","",SUMIFS('CMS Downtime'!$J$24:$J$523,'CMS Downtime'!$B$24:$B$523,$B913,'CMS Downtime'!$C$24:$C$523,$C913,'CMS Downtime'!$D$24:$D$523,$D913,'CMS Downtime'!$K$24:$K$523,"Monitoring Equipment Malfunction"))</f>
        <v/>
      </c>
      <c r="I913" s="160" t="str">
        <f>IF($C913="","",SUMIFS('CMS Downtime'!$J$24:$J$523,'CMS Downtime'!$B$24:$B$523,$B913,'CMS Downtime'!$C$24:$C$523,$C913,'CMS Downtime'!$D$24:$D$523,$D913,'CMS Downtime'!$K$24:$K$523,"NonMonitoring Equipment Malfunction"))</f>
        <v/>
      </c>
      <c r="J913" s="160" t="str">
        <f>IF($C913="","",SUMIFS('CMS Downtime'!$J$24:$J$523,'CMS Downtime'!$B$24:$B$523,$B913,'CMS Downtime'!$C$24:$C$523,$C913,'CMS Downtime'!$D$24:$D$523,$D913,'CMS Downtime'!$K$24:$K$523,"Quality Assurance/Quality Control Calibrations"))</f>
        <v/>
      </c>
      <c r="K913" s="160" t="str">
        <f>IF($C913="","",SUMIFS('CMS Downtime'!$J$24:$J$523,'CMS Downtime'!$B$24:$B$523,$B913,'CMS Downtime'!$C$24:$C$523,$C913,'CMS Downtime'!$D$24:$D$523,$D913,'CMS Downtime'!$K$24:$K$523,"Other Known Causes"))</f>
        <v/>
      </c>
      <c r="L913" s="160" t="str">
        <f>IF($C913="","",SUMIFS('CMS Downtime'!$J$24:$J$523,'CMS Downtime'!$B$24:$B$523,$B913,'CMS Downtime'!$C$24:$C$523,$C913,'CMS Downtime'!$D$24:$D$523,$D913,'CMS Downtime'!$K$24:$K$523,"Other Unknown Causes"))</f>
        <v/>
      </c>
    </row>
    <row r="914" spans="2:12" s="119" customFormat="1" x14ac:dyDescent="0.25">
      <c r="B914" s="144" t="str">
        <f>IF(Lists!AM892="","",Lists!AM892)</f>
        <v/>
      </c>
      <c r="C914" s="145" t="str">
        <f>IF(Lists!AN892="","",Lists!AN892)</f>
        <v/>
      </c>
      <c r="D914" s="145" t="str">
        <f>IF(Lists!AO892="","",Lists!AO892)</f>
        <v/>
      </c>
      <c r="E914" s="135"/>
      <c r="F914" s="142" t="str">
        <f>IF(C914="","",SUMIFS('CMS Downtime'!$J$24:'CMS Downtime'!$J$1323,'CMS Downtime'!$B$24:'CMS Downtime'!$B$1323,B914,'CMS Downtime'!$C$24:'CMS Downtime'!$C$1323,C914,'CMS Downtime'!$D$24:'CMS Downtime'!$D$1323,D914))</f>
        <v/>
      </c>
      <c r="G914" s="158" t="str">
        <f t="shared" si="13"/>
        <v/>
      </c>
      <c r="H914" s="160" t="str">
        <f>IF($C914="","",SUMIFS('CMS Downtime'!$J$24:$J$523,'CMS Downtime'!$B$24:$B$523,$B914,'CMS Downtime'!$C$24:$C$523,$C914,'CMS Downtime'!$D$24:$D$523,$D914,'CMS Downtime'!$K$24:$K$523,"Monitoring Equipment Malfunction"))</f>
        <v/>
      </c>
      <c r="I914" s="160" t="str">
        <f>IF($C914="","",SUMIFS('CMS Downtime'!$J$24:$J$523,'CMS Downtime'!$B$24:$B$523,$B914,'CMS Downtime'!$C$24:$C$523,$C914,'CMS Downtime'!$D$24:$D$523,$D914,'CMS Downtime'!$K$24:$K$523,"NonMonitoring Equipment Malfunction"))</f>
        <v/>
      </c>
      <c r="J914" s="160" t="str">
        <f>IF($C914="","",SUMIFS('CMS Downtime'!$J$24:$J$523,'CMS Downtime'!$B$24:$B$523,$B914,'CMS Downtime'!$C$24:$C$523,$C914,'CMS Downtime'!$D$24:$D$523,$D914,'CMS Downtime'!$K$24:$K$523,"Quality Assurance/Quality Control Calibrations"))</f>
        <v/>
      </c>
      <c r="K914" s="160" t="str">
        <f>IF($C914="","",SUMIFS('CMS Downtime'!$J$24:$J$523,'CMS Downtime'!$B$24:$B$523,$B914,'CMS Downtime'!$C$24:$C$523,$C914,'CMS Downtime'!$D$24:$D$523,$D914,'CMS Downtime'!$K$24:$K$523,"Other Known Causes"))</f>
        <v/>
      </c>
      <c r="L914" s="160" t="str">
        <f>IF($C914="","",SUMIFS('CMS Downtime'!$J$24:$J$523,'CMS Downtime'!$B$24:$B$523,$B914,'CMS Downtime'!$C$24:$C$523,$C914,'CMS Downtime'!$D$24:$D$523,$D914,'CMS Downtime'!$K$24:$K$523,"Other Unknown Causes"))</f>
        <v/>
      </c>
    </row>
    <row r="915" spans="2:12" s="119" customFormat="1" x14ac:dyDescent="0.25">
      <c r="B915" s="144" t="str">
        <f>IF(Lists!AM893="","",Lists!AM893)</f>
        <v/>
      </c>
      <c r="C915" s="145" t="str">
        <f>IF(Lists!AN893="","",Lists!AN893)</f>
        <v/>
      </c>
      <c r="D915" s="145" t="str">
        <f>IF(Lists!AO893="","",Lists!AO893)</f>
        <v/>
      </c>
      <c r="E915" s="135"/>
      <c r="F915" s="142" t="str">
        <f>IF(C915="","",SUMIFS('CMS Downtime'!$J$24:'CMS Downtime'!$J$1323,'CMS Downtime'!$B$24:'CMS Downtime'!$B$1323,B915,'CMS Downtime'!$C$24:'CMS Downtime'!$C$1323,C915,'CMS Downtime'!$D$24:'CMS Downtime'!$D$1323,D915))</f>
        <v/>
      </c>
      <c r="G915" s="158" t="str">
        <f t="shared" si="13"/>
        <v/>
      </c>
      <c r="H915" s="160" t="str">
        <f>IF($C915="","",SUMIFS('CMS Downtime'!$J$24:$J$523,'CMS Downtime'!$B$24:$B$523,$B915,'CMS Downtime'!$C$24:$C$523,$C915,'CMS Downtime'!$D$24:$D$523,$D915,'CMS Downtime'!$K$24:$K$523,"Monitoring Equipment Malfunction"))</f>
        <v/>
      </c>
      <c r="I915" s="160" t="str">
        <f>IF($C915="","",SUMIFS('CMS Downtime'!$J$24:$J$523,'CMS Downtime'!$B$24:$B$523,$B915,'CMS Downtime'!$C$24:$C$523,$C915,'CMS Downtime'!$D$24:$D$523,$D915,'CMS Downtime'!$K$24:$K$523,"NonMonitoring Equipment Malfunction"))</f>
        <v/>
      </c>
      <c r="J915" s="160" t="str">
        <f>IF($C915="","",SUMIFS('CMS Downtime'!$J$24:$J$523,'CMS Downtime'!$B$24:$B$523,$B915,'CMS Downtime'!$C$24:$C$523,$C915,'CMS Downtime'!$D$24:$D$523,$D915,'CMS Downtime'!$K$24:$K$523,"Quality Assurance/Quality Control Calibrations"))</f>
        <v/>
      </c>
      <c r="K915" s="160" t="str">
        <f>IF($C915="","",SUMIFS('CMS Downtime'!$J$24:$J$523,'CMS Downtime'!$B$24:$B$523,$B915,'CMS Downtime'!$C$24:$C$523,$C915,'CMS Downtime'!$D$24:$D$523,$D915,'CMS Downtime'!$K$24:$K$523,"Other Known Causes"))</f>
        <v/>
      </c>
      <c r="L915" s="160" t="str">
        <f>IF($C915="","",SUMIFS('CMS Downtime'!$J$24:$J$523,'CMS Downtime'!$B$24:$B$523,$B915,'CMS Downtime'!$C$24:$C$523,$C915,'CMS Downtime'!$D$24:$D$523,$D915,'CMS Downtime'!$K$24:$K$523,"Other Unknown Causes"))</f>
        <v/>
      </c>
    </row>
    <row r="916" spans="2:12" s="119" customFormat="1" x14ac:dyDescent="0.25">
      <c r="B916" s="144" t="str">
        <f>IF(Lists!AM894="","",Lists!AM894)</f>
        <v/>
      </c>
      <c r="C916" s="145" t="str">
        <f>IF(Lists!AN894="","",Lists!AN894)</f>
        <v/>
      </c>
      <c r="D916" s="145" t="str">
        <f>IF(Lists!AO894="","",Lists!AO894)</f>
        <v/>
      </c>
      <c r="E916" s="135"/>
      <c r="F916" s="142" t="str">
        <f>IF(C916="","",SUMIFS('CMS Downtime'!$J$24:'CMS Downtime'!$J$1323,'CMS Downtime'!$B$24:'CMS Downtime'!$B$1323,B916,'CMS Downtime'!$C$24:'CMS Downtime'!$C$1323,C916,'CMS Downtime'!$D$24:'CMS Downtime'!$D$1323,D916))</f>
        <v/>
      </c>
      <c r="G916" s="158" t="str">
        <f t="shared" si="13"/>
        <v/>
      </c>
      <c r="H916" s="160" t="str">
        <f>IF($C916="","",SUMIFS('CMS Downtime'!$J$24:$J$523,'CMS Downtime'!$B$24:$B$523,$B916,'CMS Downtime'!$C$24:$C$523,$C916,'CMS Downtime'!$D$24:$D$523,$D916,'CMS Downtime'!$K$24:$K$523,"Monitoring Equipment Malfunction"))</f>
        <v/>
      </c>
      <c r="I916" s="160" t="str">
        <f>IF($C916="","",SUMIFS('CMS Downtime'!$J$24:$J$523,'CMS Downtime'!$B$24:$B$523,$B916,'CMS Downtime'!$C$24:$C$523,$C916,'CMS Downtime'!$D$24:$D$523,$D916,'CMS Downtime'!$K$24:$K$523,"NonMonitoring Equipment Malfunction"))</f>
        <v/>
      </c>
      <c r="J916" s="160" t="str">
        <f>IF($C916="","",SUMIFS('CMS Downtime'!$J$24:$J$523,'CMS Downtime'!$B$24:$B$523,$B916,'CMS Downtime'!$C$24:$C$523,$C916,'CMS Downtime'!$D$24:$D$523,$D916,'CMS Downtime'!$K$24:$K$523,"Quality Assurance/Quality Control Calibrations"))</f>
        <v/>
      </c>
      <c r="K916" s="160" t="str">
        <f>IF($C916="","",SUMIFS('CMS Downtime'!$J$24:$J$523,'CMS Downtime'!$B$24:$B$523,$B916,'CMS Downtime'!$C$24:$C$523,$C916,'CMS Downtime'!$D$24:$D$523,$D916,'CMS Downtime'!$K$24:$K$523,"Other Known Causes"))</f>
        <v/>
      </c>
      <c r="L916" s="160" t="str">
        <f>IF($C916="","",SUMIFS('CMS Downtime'!$J$24:$J$523,'CMS Downtime'!$B$24:$B$523,$B916,'CMS Downtime'!$C$24:$C$523,$C916,'CMS Downtime'!$D$24:$D$523,$D916,'CMS Downtime'!$K$24:$K$523,"Other Unknown Causes"))</f>
        <v/>
      </c>
    </row>
    <row r="917" spans="2:12" s="119" customFormat="1" x14ac:dyDescent="0.25">
      <c r="B917" s="144" t="str">
        <f>IF(Lists!AM895="","",Lists!AM895)</f>
        <v/>
      </c>
      <c r="C917" s="145" t="str">
        <f>IF(Lists!AN895="","",Lists!AN895)</f>
        <v/>
      </c>
      <c r="D917" s="145" t="str">
        <f>IF(Lists!AO895="","",Lists!AO895)</f>
        <v/>
      </c>
      <c r="E917" s="135"/>
      <c r="F917" s="142" t="str">
        <f>IF(C917="","",SUMIFS('CMS Downtime'!$J$24:'CMS Downtime'!$J$1323,'CMS Downtime'!$B$24:'CMS Downtime'!$B$1323,B917,'CMS Downtime'!$C$24:'CMS Downtime'!$C$1323,C917,'CMS Downtime'!$D$24:'CMS Downtime'!$D$1323,D917))</f>
        <v/>
      </c>
      <c r="G917" s="158" t="str">
        <f t="shared" si="13"/>
        <v/>
      </c>
      <c r="H917" s="160" t="str">
        <f>IF($C917="","",SUMIFS('CMS Downtime'!$J$24:$J$523,'CMS Downtime'!$B$24:$B$523,$B917,'CMS Downtime'!$C$24:$C$523,$C917,'CMS Downtime'!$D$24:$D$523,$D917,'CMS Downtime'!$K$24:$K$523,"Monitoring Equipment Malfunction"))</f>
        <v/>
      </c>
      <c r="I917" s="160" t="str">
        <f>IF($C917="","",SUMIFS('CMS Downtime'!$J$24:$J$523,'CMS Downtime'!$B$24:$B$523,$B917,'CMS Downtime'!$C$24:$C$523,$C917,'CMS Downtime'!$D$24:$D$523,$D917,'CMS Downtime'!$K$24:$K$523,"NonMonitoring Equipment Malfunction"))</f>
        <v/>
      </c>
      <c r="J917" s="160" t="str">
        <f>IF($C917="","",SUMIFS('CMS Downtime'!$J$24:$J$523,'CMS Downtime'!$B$24:$B$523,$B917,'CMS Downtime'!$C$24:$C$523,$C917,'CMS Downtime'!$D$24:$D$523,$D917,'CMS Downtime'!$K$24:$K$523,"Quality Assurance/Quality Control Calibrations"))</f>
        <v/>
      </c>
      <c r="K917" s="160" t="str">
        <f>IF($C917="","",SUMIFS('CMS Downtime'!$J$24:$J$523,'CMS Downtime'!$B$24:$B$523,$B917,'CMS Downtime'!$C$24:$C$523,$C917,'CMS Downtime'!$D$24:$D$523,$D917,'CMS Downtime'!$K$24:$K$523,"Other Known Causes"))</f>
        <v/>
      </c>
      <c r="L917" s="160" t="str">
        <f>IF($C917="","",SUMIFS('CMS Downtime'!$J$24:$J$523,'CMS Downtime'!$B$24:$B$523,$B917,'CMS Downtime'!$C$24:$C$523,$C917,'CMS Downtime'!$D$24:$D$523,$D917,'CMS Downtime'!$K$24:$K$523,"Other Unknown Causes"))</f>
        <v/>
      </c>
    </row>
    <row r="918" spans="2:12" s="119" customFormat="1" x14ac:dyDescent="0.25">
      <c r="B918" s="144" t="str">
        <f>IF(Lists!AM896="","",Lists!AM896)</f>
        <v/>
      </c>
      <c r="C918" s="145" t="str">
        <f>IF(Lists!AN896="","",Lists!AN896)</f>
        <v/>
      </c>
      <c r="D918" s="145" t="str">
        <f>IF(Lists!AO896="","",Lists!AO896)</f>
        <v/>
      </c>
      <c r="E918" s="135"/>
      <c r="F918" s="142" t="str">
        <f>IF(C918="","",SUMIFS('CMS Downtime'!$J$24:'CMS Downtime'!$J$1323,'CMS Downtime'!$B$24:'CMS Downtime'!$B$1323,B918,'CMS Downtime'!$C$24:'CMS Downtime'!$C$1323,C918,'CMS Downtime'!$D$24:'CMS Downtime'!$D$1323,D918))</f>
        <v/>
      </c>
      <c r="G918" s="158" t="str">
        <f t="shared" si="13"/>
        <v/>
      </c>
      <c r="H918" s="160" t="str">
        <f>IF($C918="","",SUMIFS('CMS Downtime'!$J$24:$J$523,'CMS Downtime'!$B$24:$B$523,$B918,'CMS Downtime'!$C$24:$C$523,$C918,'CMS Downtime'!$D$24:$D$523,$D918,'CMS Downtime'!$K$24:$K$523,"Monitoring Equipment Malfunction"))</f>
        <v/>
      </c>
      <c r="I918" s="160" t="str">
        <f>IF($C918="","",SUMIFS('CMS Downtime'!$J$24:$J$523,'CMS Downtime'!$B$24:$B$523,$B918,'CMS Downtime'!$C$24:$C$523,$C918,'CMS Downtime'!$D$24:$D$523,$D918,'CMS Downtime'!$K$24:$K$523,"NonMonitoring Equipment Malfunction"))</f>
        <v/>
      </c>
      <c r="J918" s="160" t="str">
        <f>IF($C918="","",SUMIFS('CMS Downtime'!$J$24:$J$523,'CMS Downtime'!$B$24:$B$523,$B918,'CMS Downtime'!$C$24:$C$523,$C918,'CMS Downtime'!$D$24:$D$523,$D918,'CMS Downtime'!$K$24:$K$523,"Quality Assurance/Quality Control Calibrations"))</f>
        <v/>
      </c>
      <c r="K918" s="160" t="str">
        <f>IF($C918="","",SUMIFS('CMS Downtime'!$J$24:$J$523,'CMS Downtime'!$B$24:$B$523,$B918,'CMS Downtime'!$C$24:$C$523,$C918,'CMS Downtime'!$D$24:$D$523,$D918,'CMS Downtime'!$K$24:$K$523,"Other Known Causes"))</f>
        <v/>
      </c>
      <c r="L918" s="160" t="str">
        <f>IF($C918="","",SUMIFS('CMS Downtime'!$J$24:$J$523,'CMS Downtime'!$B$24:$B$523,$B918,'CMS Downtime'!$C$24:$C$523,$C918,'CMS Downtime'!$D$24:$D$523,$D918,'CMS Downtime'!$K$24:$K$523,"Other Unknown Causes"))</f>
        <v/>
      </c>
    </row>
    <row r="919" spans="2:12" s="119" customFormat="1" x14ac:dyDescent="0.25">
      <c r="B919" s="144" t="str">
        <f>IF(Lists!AM897="","",Lists!AM897)</f>
        <v/>
      </c>
      <c r="C919" s="145" t="str">
        <f>IF(Lists!AN897="","",Lists!AN897)</f>
        <v/>
      </c>
      <c r="D919" s="145" t="str">
        <f>IF(Lists!AO897="","",Lists!AO897)</f>
        <v/>
      </c>
      <c r="E919" s="135"/>
      <c r="F919" s="142" t="str">
        <f>IF(C919="","",SUMIFS('CMS Downtime'!$J$24:'CMS Downtime'!$J$1323,'CMS Downtime'!$B$24:'CMS Downtime'!$B$1323,B919,'CMS Downtime'!$C$24:'CMS Downtime'!$C$1323,C919,'CMS Downtime'!$D$24:'CMS Downtime'!$D$1323,D919))</f>
        <v/>
      </c>
      <c r="G919" s="158" t="str">
        <f t="shared" si="13"/>
        <v/>
      </c>
      <c r="H919" s="160" t="str">
        <f>IF($C919="","",SUMIFS('CMS Downtime'!$J$24:$J$523,'CMS Downtime'!$B$24:$B$523,$B919,'CMS Downtime'!$C$24:$C$523,$C919,'CMS Downtime'!$D$24:$D$523,$D919,'CMS Downtime'!$K$24:$K$523,"Monitoring Equipment Malfunction"))</f>
        <v/>
      </c>
      <c r="I919" s="160" t="str">
        <f>IF($C919="","",SUMIFS('CMS Downtime'!$J$24:$J$523,'CMS Downtime'!$B$24:$B$523,$B919,'CMS Downtime'!$C$24:$C$523,$C919,'CMS Downtime'!$D$24:$D$523,$D919,'CMS Downtime'!$K$24:$K$523,"NonMonitoring Equipment Malfunction"))</f>
        <v/>
      </c>
      <c r="J919" s="160" t="str">
        <f>IF($C919="","",SUMIFS('CMS Downtime'!$J$24:$J$523,'CMS Downtime'!$B$24:$B$523,$B919,'CMS Downtime'!$C$24:$C$523,$C919,'CMS Downtime'!$D$24:$D$523,$D919,'CMS Downtime'!$K$24:$K$523,"Quality Assurance/Quality Control Calibrations"))</f>
        <v/>
      </c>
      <c r="K919" s="160" t="str">
        <f>IF($C919="","",SUMIFS('CMS Downtime'!$J$24:$J$523,'CMS Downtime'!$B$24:$B$523,$B919,'CMS Downtime'!$C$24:$C$523,$C919,'CMS Downtime'!$D$24:$D$523,$D919,'CMS Downtime'!$K$24:$K$523,"Other Known Causes"))</f>
        <v/>
      </c>
      <c r="L919" s="160" t="str">
        <f>IF($C919="","",SUMIFS('CMS Downtime'!$J$24:$J$523,'CMS Downtime'!$B$24:$B$523,$B919,'CMS Downtime'!$C$24:$C$523,$C919,'CMS Downtime'!$D$24:$D$523,$D919,'CMS Downtime'!$K$24:$K$523,"Other Unknown Causes"))</f>
        <v/>
      </c>
    </row>
    <row r="920" spans="2:12" s="119" customFormat="1" x14ac:dyDescent="0.25">
      <c r="B920" s="144" t="str">
        <f>IF(Lists!AM898="","",Lists!AM898)</f>
        <v/>
      </c>
      <c r="C920" s="145" t="str">
        <f>IF(Lists!AN898="","",Lists!AN898)</f>
        <v/>
      </c>
      <c r="D920" s="145" t="str">
        <f>IF(Lists!AO898="","",Lists!AO898)</f>
        <v/>
      </c>
      <c r="E920" s="135"/>
      <c r="F920" s="142" t="str">
        <f>IF(C920="","",SUMIFS('CMS Downtime'!$J$24:'CMS Downtime'!$J$1323,'CMS Downtime'!$B$24:'CMS Downtime'!$B$1323,B920,'CMS Downtime'!$C$24:'CMS Downtime'!$C$1323,C920,'CMS Downtime'!$D$24:'CMS Downtime'!$D$1323,D920))</f>
        <v/>
      </c>
      <c r="G920" s="158" t="str">
        <f t="shared" si="13"/>
        <v/>
      </c>
      <c r="H920" s="160" t="str">
        <f>IF($C920="","",SUMIFS('CMS Downtime'!$J$24:$J$523,'CMS Downtime'!$B$24:$B$523,$B920,'CMS Downtime'!$C$24:$C$523,$C920,'CMS Downtime'!$D$24:$D$523,$D920,'CMS Downtime'!$K$24:$K$523,"Monitoring Equipment Malfunction"))</f>
        <v/>
      </c>
      <c r="I920" s="160" t="str">
        <f>IF($C920="","",SUMIFS('CMS Downtime'!$J$24:$J$523,'CMS Downtime'!$B$24:$B$523,$B920,'CMS Downtime'!$C$24:$C$523,$C920,'CMS Downtime'!$D$24:$D$523,$D920,'CMS Downtime'!$K$24:$K$523,"NonMonitoring Equipment Malfunction"))</f>
        <v/>
      </c>
      <c r="J920" s="160" t="str">
        <f>IF($C920="","",SUMIFS('CMS Downtime'!$J$24:$J$523,'CMS Downtime'!$B$24:$B$523,$B920,'CMS Downtime'!$C$24:$C$523,$C920,'CMS Downtime'!$D$24:$D$523,$D920,'CMS Downtime'!$K$24:$K$523,"Quality Assurance/Quality Control Calibrations"))</f>
        <v/>
      </c>
      <c r="K920" s="160" t="str">
        <f>IF($C920="","",SUMIFS('CMS Downtime'!$J$24:$J$523,'CMS Downtime'!$B$24:$B$523,$B920,'CMS Downtime'!$C$24:$C$523,$C920,'CMS Downtime'!$D$24:$D$523,$D920,'CMS Downtime'!$K$24:$K$523,"Other Known Causes"))</f>
        <v/>
      </c>
      <c r="L920" s="160" t="str">
        <f>IF($C920="","",SUMIFS('CMS Downtime'!$J$24:$J$523,'CMS Downtime'!$B$24:$B$523,$B920,'CMS Downtime'!$C$24:$C$523,$C920,'CMS Downtime'!$D$24:$D$523,$D920,'CMS Downtime'!$K$24:$K$523,"Other Unknown Causes"))</f>
        <v/>
      </c>
    </row>
    <row r="921" spans="2:12" s="119" customFormat="1" x14ac:dyDescent="0.25">
      <c r="B921" s="144" t="str">
        <f>IF(Lists!AM899="","",Lists!AM899)</f>
        <v/>
      </c>
      <c r="C921" s="145" t="str">
        <f>IF(Lists!AN899="","",Lists!AN899)</f>
        <v/>
      </c>
      <c r="D921" s="145" t="str">
        <f>IF(Lists!AO899="","",Lists!AO899)</f>
        <v/>
      </c>
      <c r="E921" s="135"/>
      <c r="F921" s="142" t="str">
        <f>IF(C921="","",SUMIFS('CMS Downtime'!$J$24:'CMS Downtime'!$J$1323,'CMS Downtime'!$B$24:'CMS Downtime'!$B$1323,B921,'CMS Downtime'!$C$24:'CMS Downtime'!$C$1323,C921,'CMS Downtime'!$D$24:'CMS Downtime'!$D$1323,D921))</f>
        <v/>
      </c>
      <c r="G921" s="158" t="str">
        <f t="shared" ref="G921:G984" si="14">IF($E921="","",F921/$E921)</f>
        <v/>
      </c>
      <c r="H921" s="160" t="str">
        <f>IF($C921="","",SUMIFS('CMS Downtime'!$J$24:$J$523,'CMS Downtime'!$B$24:$B$523,$B921,'CMS Downtime'!$C$24:$C$523,$C921,'CMS Downtime'!$D$24:$D$523,$D921,'CMS Downtime'!$K$24:$K$523,"Monitoring Equipment Malfunction"))</f>
        <v/>
      </c>
      <c r="I921" s="160" t="str">
        <f>IF($C921="","",SUMIFS('CMS Downtime'!$J$24:$J$523,'CMS Downtime'!$B$24:$B$523,$B921,'CMS Downtime'!$C$24:$C$523,$C921,'CMS Downtime'!$D$24:$D$523,$D921,'CMS Downtime'!$K$24:$K$523,"NonMonitoring Equipment Malfunction"))</f>
        <v/>
      </c>
      <c r="J921" s="160" t="str">
        <f>IF($C921="","",SUMIFS('CMS Downtime'!$J$24:$J$523,'CMS Downtime'!$B$24:$B$523,$B921,'CMS Downtime'!$C$24:$C$523,$C921,'CMS Downtime'!$D$24:$D$523,$D921,'CMS Downtime'!$K$24:$K$523,"Quality Assurance/Quality Control Calibrations"))</f>
        <v/>
      </c>
      <c r="K921" s="160" t="str">
        <f>IF($C921="","",SUMIFS('CMS Downtime'!$J$24:$J$523,'CMS Downtime'!$B$24:$B$523,$B921,'CMS Downtime'!$C$24:$C$523,$C921,'CMS Downtime'!$D$24:$D$523,$D921,'CMS Downtime'!$K$24:$K$523,"Other Known Causes"))</f>
        <v/>
      </c>
      <c r="L921" s="160" t="str">
        <f>IF($C921="","",SUMIFS('CMS Downtime'!$J$24:$J$523,'CMS Downtime'!$B$24:$B$523,$B921,'CMS Downtime'!$C$24:$C$523,$C921,'CMS Downtime'!$D$24:$D$523,$D921,'CMS Downtime'!$K$24:$K$523,"Other Unknown Causes"))</f>
        <v/>
      </c>
    </row>
    <row r="922" spans="2:12" s="119" customFormat="1" x14ac:dyDescent="0.25">
      <c r="B922" s="144" t="str">
        <f>IF(Lists!AM900="","",Lists!AM900)</f>
        <v/>
      </c>
      <c r="C922" s="145" t="str">
        <f>IF(Lists!AN900="","",Lists!AN900)</f>
        <v/>
      </c>
      <c r="D922" s="145" t="str">
        <f>IF(Lists!AO900="","",Lists!AO900)</f>
        <v/>
      </c>
      <c r="E922" s="135"/>
      <c r="F922" s="142" t="str">
        <f>IF(C922="","",SUMIFS('CMS Downtime'!$J$24:'CMS Downtime'!$J$1323,'CMS Downtime'!$B$24:'CMS Downtime'!$B$1323,B922,'CMS Downtime'!$C$24:'CMS Downtime'!$C$1323,C922,'CMS Downtime'!$D$24:'CMS Downtime'!$D$1323,D922))</f>
        <v/>
      </c>
      <c r="G922" s="158" t="str">
        <f t="shared" si="14"/>
        <v/>
      </c>
      <c r="H922" s="160" t="str">
        <f>IF($C922="","",SUMIFS('CMS Downtime'!$J$24:$J$523,'CMS Downtime'!$B$24:$B$523,$B922,'CMS Downtime'!$C$24:$C$523,$C922,'CMS Downtime'!$D$24:$D$523,$D922,'CMS Downtime'!$K$24:$K$523,"Monitoring Equipment Malfunction"))</f>
        <v/>
      </c>
      <c r="I922" s="160" t="str">
        <f>IF($C922="","",SUMIFS('CMS Downtime'!$J$24:$J$523,'CMS Downtime'!$B$24:$B$523,$B922,'CMS Downtime'!$C$24:$C$523,$C922,'CMS Downtime'!$D$24:$D$523,$D922,'CMS Downtime'!$K$24:$K$523,"NonMonitoring Equipment Malfunction"))</f>
        <v/>
      </c>
      <c r="J922" s="160" t="str">
        <f>IF($C922="","",SUMIFS('CMS Downtime'!$J$24:$J$523,'CMS Downtime'!$B$24:$B$523,$B922,'CMS Downtime'!$C$24:$C$523,$C922,'CMS Downtime'!$D$24:$D$523,$D922,'CMS Downtime'!$K$24:$K$523,"Quality Assurance/Quality Control Calibrations"))</f>
        <v/>
      </c>
      <c r="K922" s="160" t="str">
        <f>IF($C922="","",SUMIFS('CMS Downtime'!$J$24:$J$523,'CMS Downtime'!$B$24:$B$523,$B922,'CMS Downtime'!$C$24:$C$523,$C922,'CMS Downtime'!$D$24:$D$523,$D922,'CMS Downtime'!$K$24:$K$523,"Other Known Causes"))</f>
        <v/>
      </c>
      <c r="L922" s="160" t="str">
        <f>IF($C922="","",SUMIFS('CMS Downtime'!$J$24:$J$523,'CMS Downtime'!$B$24:$B$523,$B922,'CMS Downtime'!$C$24:$C$523,$C922,'CMS Downtime'!$D$24:$D$523,$D922,'CMS Downtime'!$K$24:$K$523,"Other Unknown Causes"))</f>
        <v/>
      </c>
    </row>
    <row r="923" spans="2:12" s="119" customFormat="1" x14ac:dyDescent="0.25">
      <c r="B923" s="144" t="str">
        <f>IF(Lists!AM901="","",Lists!AM901)</f>
        <v/>
      </c>
      <c r="C923" s="145" t="str">
        <f>IF(Lists!AN901="","",Lists!AN901)</f>
        <v/>
      </c>
      <c r="D923" s="145" t="str">
        <f>IF(Lists!AO901="","",Lists!AO901)</f>
        <v/>
      </c>
      <c r="E923" s="135"/>
      <c r="F923" s="142" t="str">
        <f>IF(C923="","",SUMIFS('CMS Downtime'!$J$24:'CMS Downtime'!$J$1323,'CMS Downtime'!$B$24:'CMS Downtime'!$B$1323,B923,'CMS Downtime'!$C$24:'CMS Downtime'!$C$1323,C923,'CMS Downtime'!$D$24:'CMS Downtime'!$D$1323,D923))</f>
        <v/>
      </c>
      <c r="G923" s="158" t="str">
        <f t="shared" si="14"/>
        <v/>
      </c>
      <c r="H923" s="160" t="str">
        <f>IF($C923="","",SUMIFS('CMS Downtime'!$J$24:$J$523,'CMS Downtime'!$B$24:$B$523,$B923,'CMS Downtime'!$C$24:$C$523,$C923,'CMS Downtime'!$D$24:$D$523,$D923,'CMS Downtime'!$K$24:$K$523,"Monitoring Equipment Malfunction"))</f>
        <v/>
      </c>
      <c r="I923" s="160" t="str">
        <f>IF($C923="","",SUMIFS('CMS Downtime'!$J$24:$J$523,'CMS Downtime'!$B$24:$B$523,$B923,'CMS Downtime'!$C$24:$C$523,$C923,'CMS Downtime'!$D$24:$D$523,$D923,'CMS Downtime'!$K$24:$K$523,"NonMonitoring Equipment Malfunction"))</f>
        <v/>
      </c>
      <c r="J923" s="160" t="str">
        <f>IF($C923="","",SUMIFS('CMS Downtime'!$J$24:$J$523,'CMS Downtime'!$B$24:$B$523,$B923,'CMS Downtime'!$C$24:$C$523,$C923,'CMS Downtime'!$D$24:$D$523,$D923,'CMS Downtime'!$K$24:$K$523,"Quality Assurance/Quality Control Calibrations"))</f>
        <v/>
      </c>
      <c r="K923" s="160" t="str">
        <f>IF($C923="","",SUMIFS('CMS Downtime'!$J$24:$J$523,'CMS Downtime'!$B$24:$B$523,$B923,'CMS Downtime'!$C$24:$C$523,$C923,'CMS Downtime'!$D$24:$D$523,$D923,'CMS Downtime'!$K$24:$K$523,"Other Known Causes"))</f>
        <v/>
      </c>
      <c r="L923" s="160" t="str">
        <f>IF($C923="","",SUMIFS('CMS Downtime'!$J$24:$J$523,'CMS Downtime'!$B$24:$B$523,$B923,'CMS Downtime'!$C$24:$C$523,$C923,'CMS Downtime'!$D$24:$D$523,$D923,'CMS Downtime'!$K$24:$K$523,"Other Unknown Causes"))</f>
        <v/>
      </c>
    </row>
    <row r="924" spans="2:12" s="119" customFormat="1" x14ac:dyDescent="0.25">
      <c r="B924" s="144" t="str">
        <f>IF(Lists!AM902="","",Lists!AM902)</f>
        <v/>
      </c>
      <c r="C924" s="145" t="str">
        <f>IF(Lists!AN902="","",Lists!AN902)</f>
        <v/>
      </c>
      <c r="D924" s="145" t="str">
        <f>IF(Lists!AO902="","",Lists!AO902)</f>
        <v/>
      </c>
      <c r="E924" s="135"/>
      <c r="F924" s="142" t="str">
        <f>IF(C924="","",SUMIFS('CMS Downtime'!$J$24:'CMS Downtime'!$J$1323,'CMS Downtime'!$B$24:'CMS Downtime'!$B$1323,B924,'CMS Downtime'!$C$24:'CMS Downtime'!$C$1323,C924,'CMS Downtime'!$D$24:'CMS Downtime'!$D$1323,D924))</f>
        <v/>
      </c>
      <c r="G924" s="158" t="str">
        <f t="shared" si="14"/>
        <v/>
      </c>
      <c r="H924" s="160" t="str">
        <f>IF($C924="","",SUMIFS('CMS Downtime'!$J$24:$J$523,'CMS Downtime'!$B$24:$B$523,$B924,'CMS Downtime'!$C$24:$C$523,$C924,'CMS Downtime'!$D$24:$D$523,$D924,'CMS Downtime'!$K$24:$K$523,"Monitoring Equipment Malfunction"))</f>
        <v/>
      </c>
      <c r="I924" s="160" t="str">
        <f>IF($C924="","",SUMIFS('CMS Downtime'!$J$24:$J$523,'CMS Downtime'!$B$24:$B$523,$B924,'CMS Downtime'!$C$24:$C$523,$C924,'CMS Downtime'!$D$24:$D$523,$D924,'CMS Downtime'!$K$24:$K$523,"NonMonitoring Equipment Malfunction"))</f>
        <v/>
      </c>
      <c r="J924" s="160" t="str">
        <f>IF($C924="","",SUMIFS('CMS Downtime'!$J$24:$J$523,'CMS Downtime'!$B$24:$B$523,$B924,'CMS Downtime'!$C$24:$C$523,$C924,'CMS Downtime'!$D$24:$D$523,$D924,'CMS Downtime'!$K$24:$K$523,"Quality Assurance/Quality Control Calibrations"))</f>
        <v/>
      </c>
      <c r="K924" s="160" t="str">
        <f>IF($C924="","",SUMIFS('CMS Downtime'!$J$24:$J$523,'CMS Downtime'!$B$24:$B$523,$B924,'CMS Downtime'!$C$24:$C$523,$C924,'CMS Downtime'!$D$24:$D$523,$D924,'CMS Downtime'!$K$24:$K$523,"Other Known Causes"))</f>
        <v/>
      </c>
      <c r="L924" s="160" t="str">
        <f>IF($C924="","",SUMIFS('CMS Downtime'!$J$24:$J$523,'CMS Downtime'!$B$24:$B$523,$B924,'CMS Downtime'!$C$24:$C$523,$C924,'CMS Downtime'!$D$24:$D$523,$D924,'CMS Downtime'!$K$24:$K$523,"Other Unknown Causes"))</f>
        <v/>
      </c>
    </row>
    <row r="925" spans="2:12" s="119" customFormat="1" x14ac:dyDescent="0.25">
      <c r="B925" s="144" t="str">
        <f>IF(Lists!AM903="","",Lists!AM903)</f>
        <v/>
      </c>
      <c r="C925" s="145" t="str">
        <f>IF(Lists!AN903="","",Lists!AN903)</f>
        <v/>
      </c>
      <c r="D925" s="145" t="str">
        <f>IF(Lists!AO903="","",Lists!AO903)</f>
        <v/>
      </c>
      <c r="E925" s="135"/>
      <c r="F925" s="142" t="str">
        <f>IF(C925="","",SUMIFS('CMS Downtime'!$J$24:'CMS Downtime'!$J$1323,'CMS Downtime'!$B$24:'CMS Downtime'!$B$1323,B925,'CMS Downtime'!$C$24:'CMS Downtime'!$C$1323,C925,'CMS Downtime'!$D$24:'CMS Downtime'!$D$1323,D925))</f>
        <v/>
      </c>
      <c r="G925" s="158" t="str">
        <f t="shared" si="14"/>
        <v/>
      </c>
      <c r="H925" s="160" t="str">
        <f>IF($C925="","",SUMIFS('CMS Downtime'!$J$24:$J$523,'CMS Downtime'!$B$24:$B$523,$B925,'CMS Downtime'!$C$24:$C$523,$C925,'CMS Downtime'!$D$24:$D$523,$D925,'CMS Downtime'!$K$24:$K$523,"Monitoring Equipment Malfunction"))</f>
        <v/>
      </c>
      <c r="I925" s="160" t="str">
        <f>IF($C925="","",SUMIFS('CMS Downtime'!$J$24:$J$523,'CMS Downtime'!$B$24:$B$523,$B925,'CMS Downtime'!$C$24:$C$523,$C925,'CMS Downtime'!$D$24:$D$523,$D925,'CMS Downtime'!$K$24:$K$523,"NonMonitoring Equipment Malfunction"))</f>
        <v/>
      </c>
      <c r="J925" s="160" t="str">
        <f>IF($C925="","",SUMIFS('CMS Downtime'!$J$24:$J$523,'CMS Downtime'!$B$24:$B$523,$B925,'CMS Downtime'!$C$24:$C$523,$C925,'CMS Downtime'!$D$24:$D$523,$D925,'CMS Downtime'!$K$24:$K$523,"Quality Assurance/Quality Control Calibrations"))</f>
        <v/>
      </c>
      <c r="K925" s="160" t="str">
        <f>IF($C925="","",SUMIFS('CMS Downtime'!$J$24:$J$523,'CMS Downtime'!$B$24:$B$523,$B925,'CMS Downtime'!$C$24:$C$523,$C925,'CMS Downtime'!$D$24:$D$523,$D925,'CMS Downtime'!$K$24:$K$523,"Other Known Causes"))</f>
        <v/>
      </c>
      <c r="L925" s="160" t="str">
        <f>IF($C925="","",SUMIFS('CMS Downtime'!$J$24:$J$523,'CMS Downtime'!$B$24:$B$523,$B925,'CMS Downtime'!$C$24:$C$523,$C925,'CMS Downtime'!$D$24:$D$523,$D925,'CMS Downtime'!$K$24:$K$523,"Other Unknown Causes"))</f>
        <v/>
      </c>
    </row>
    <row r="926" spans="2:12" s="119" customFormat="1" x14ac:dyDescent="0.25">
      <c r="B926" s="144" t="str">
        <f>IF(Lists!AM904="","",Lists!AM904)</f>
        <v/>
      </c>
      <c r="C926" s="145" t="str">
        <f>IF(Lists!AN904="","",Lists!AN904)</f>
        <v/>
      </c>
      <c r="D926" s="145" t="str">
        <f>IF(Lists!AO904="","",Lists!AO904)</f>
        <v/>
      </c>
      <c r="E926" s="135"/>
      <c r="F926" s="142" t="str">
        <f>IF(C926="","",SUMIFS('CMS Downtime'!$J$24:'CMS Downtime'!$J$1323,'CMS Downtime'!$B$24:'CMS Downtime'!$B$1323,B926,'CMS Downtime'!$C$24:'CMS Downtime'!$C$1323,C926,'CMS Downtime'!$D$24:'CMS Downtime'!$D$1323,D926))</f>
        <v/>
      </c>
      <c r="G926" s="158" t="str">
        <f t="shared" si="14"/>
        <v/>
      </c>
      <c r="H926" s="160" t="str">
        <f>IF($C926="","",SUMIFS('CMS Downtime'!$J$24:$J$523,'CMS Downtime'!$B$24:$B$523,$B926,'CMS Downtime'!$C$24:$C$523,$C926,'CMS Downtime'!$D$24:$D$523,$D926,'CMS Downtime'!$K$24:$K$523,"Monitoring Equipment Malfunction"))</f>
        <v/>
      </c>
      <c r="I926" s="160" t="str">
        <f>IF($C926="","",SUMIFS('CMS Downtime'!$J$24:$J$523,'CMS Downtime'!$B$24:$B$523,$B926,'CMS Downtime'!$C$24:$C$523,$C926,'CMS Downtime'!$D$24:$D$523,$D926,'CMS Downtime'!$K$24:$K$523,"NonMonitoring Equipment Malfunction"))</f>
        <v/>
      </c>
      <c r="J926" s="160" t="str">
        <f>IF($C926="","",SUMIFS('CMS Downtime'!$J$24:$J$523,'CMS Downtime'!$B$24:$B$523,$B926,'CMS Downtime'!$C$24:$C$523,$C926,'CMS Downtime'!$D$24:$D$523,$D926,'CMS Downtime'!$K$24:$K$523,"Quality Assurance/Quality Control Calibrations"))</f>
        <v/>
      </c>
      <c r="K926" s="160" t="str">
        <f>IF($C926="","",SUMIFS('CMS Downtime'!$J$24:$J$523,'CMS Downtime'!$B$24:$B$523,$B926,'CMS Downtime'!$C$24:$C$523,$C926,'CMS Downtime'!$D$24:$D$523,$D926,'CMS Downtime'!$K$24:$K$523,"Other Known Causes"))</f>
        <v/>
      </c>
      <c r="L926" s="160" t="str">
        <f>IF($C926="","",SUMIFS('CMS Downtime'!$J$24:$J$523,'CMS Downtime'!$B$24:$B$523,$B926,'CMS Downtime'!$C$24:$C$523,$C926,'CMS Downtime'!$D$24:$D$523,$D926,'CMS Downtime'!$K$24:$K$523,"Other Unknown Causes"))</f>
        <v/>
      </c>
    </row>
    <row r="927" spans="2:12" s="119" customFormat="1" x14ac:dyDescent="0.25">
      <c r="B927" s="144" t="str">
        <f>IF(Lists!AM905="","",Lists!AM905)</f>
        <v/>
      </c>
      <c r="C927" s="145" t="str">
        <f>IF(Lists!AN905="","",Lists!AN905)</f>
        <v/>
      </c>
      <c r="D927" s="145" t="str">
        <f>IF(Lists!AO905="","",Lists!AO905)</f>
        <v/>
      </c>
      <c r="E927" s="135"/>
      <c r="F927" s="142" t="str">
        <f>IF(C927="","",SUMIFS('CMS Downtime'!$J$24:'CMS Downtime'!$J$1323,'CMS Downtime'!$B$24:'CMS Downtime'!$B$1323,B927,'CMS Downtime'!$C$24:'CMS Downtime'!$C$1323,C927,'CMS Downtime'!$D$24:'CMS Downtime'!$D$1323,D927))</f>
        <v/>
      </c>
      <c r="G927" s="158" t="str">
        <f t="shared" si="14"/>
        <v/>
      </c>
      <c r="H927" s="160" t="str">
        <f>IF($C927="","",SUMIFS('CMS Downtime'!$J$24:$J$523,'CMS Downtime'!$B$24:$B$523,$B927,'CMS Downtime'!$C$24:$C$523,$C927,'CMS Downtime'!$D$24:$D$523,$D927,'CMS Downtime'!$K$24:$K$523,"Monitoring Equipment Malfunction"))</f>
        <v/>
      </c>
      <c r="I927" s="160" t="str">
        <f>IF($C927="","",SUMIFS('CMS Downtime'!$J$24:$J$523,'CMS Downtime'!$B$24:$B$523,$B927,'CMS Downtime'!$C$24:$C$523,$C927,'CMS Downtime'!$D$24:$D$523,$D927,'CMS Downtime'!$K$24:$K$523,"NonMonitoring Equipment Malfunction"))</f>
        <v/>
      </c>
      <c r="J927" s="160" t="str">
        <f>IF($C927="","",SUMIFS('CMS Downtime'!$J$24:$J$523,'CMS Downtime'!$B$24:$B$523,$B927,'CMS Downtime'!$C$24:$C$523,$C927,'CMS Downtime'!$D$24:$D$523,$D927,'CMS Downtime'!$K$24:$K$523,"Quality Assurance/Quality Control Calibrations"))</f>
        <v/>
      </c>
      <c r="K927" s="160" t="str">
        <f>IF($C927="","",SUMIFS('CMS Downtime'!$J$24:$J$523,'CMS Downtime'!$B$24:$B$523,$B927,'CMS Downtime'!$C$24:$C$523,$C927,'CMS Downtime'!$D$24:$D$523,$D927,'CMS Downtime'!$K$24:$K$523,"Other Known Causes"))</f>
        <v/>
      </c>
      <c r="L927" s="160" t="str">
        <f>IF($C927="","",SUMIFS('CMS Downtime'!$J$24:$J$523,'CMS Downtime'!$B$24:$B$523,$B927,'CMS Downtime'!$C$24:$C$523,$C927,'CMS Downtime'!$D$24:$D$523,$D927,'CMS Downtime'!$K$24:$K$523,"Other Unknown Causes"))</f>
        <v/>
      </c>
    </row>
    <row r="928" spans="2:12" s="119" customFormat="1" x14ac:dyDescent="0.25">
      <c r="B928" s="144" t="str">
        <f>IF(Lists!AM906="","",Lists!AM906)</f>
        <v/>
      </c>
      <c r="C928" s="145" t="str">
        <f>IF(Lists!AN906="","",Lists!AN906)</f>
        <v/>
      </c>
      <c r="D928" s="145" t="str">
        <f>IF(Lists!AO906="","",Lists!AO906)</f>
        <v/>
      </c>
      <c r="E928" s="135"/>
      <c r="F928" s="142" t="str">
        <f>IF(C928="","",SUMIFS('CMS Downtime'!$J$24:'CMS Downtime'!$J$1323,'CMS Downtime'!$B$24:'CMS Downtime'!$B$1323,B928,'CMS Downtime'!$C$24:'CMS Downtime'!$C$1323,C928,'CMS Downtime'!$D$24:'CMS Downtime'!$D$1323,D928))</f>
        <v/>
      </c>
      <c r="G928" s="158" t="str">
        <f t="shared" si="14"/>
        <v/>
      </c>
      <c r="H928" s="160" t="str">
        <f>IF($C928="","",SUMIFS('CMS Downtime'!$J$24:$J$523,'CMS Downtime'!$B$24:$B$523,$B928,'CMS Downtime'!$C$24:$C$523,$C928,'CMS Downtime'!$D$24:$D$523,$D928,'CMS Downtime'!$K$24:$K$523,"Monitoring Equipment Malfunction"))</f>
        <v/>
      </c>
      <c r="I928" s="160" t="str">
        <f>IF($C928="","",SUMIFS('CMS Downtime'!$J$24:$J$523,'CMS Downtime'!$B$24:$B$523,$B928,'CMS Downtime'!$C$24:$C$523,$C928,'CMS Downtime'!$D$24:$D$523,$D928,'CMS Downtime'!$K$24:$K$523,"NonMonitoring Equipment Malfunction"))</f>
        <v/>
      </c>
      <c r="J928" s="160" t="str">
        <f>IF($C928="","",SUMIFS('CMS Downtime'!$J$24:$J$523,'CMS Downtime'!$B$24:$B$523,$B928,'CMS Downtime'!$C$24:$C$523,$C928,'CMS Downtime'!$D$24:$D$523,$D928,'CMS Downtime'!$K$24:$K$523,"Quality Assurance/Quality Control Calibrations"))</f>
        <v/>
      </c>
      <c r="K928" s="160" t="str">
        <f>IF($C928="","",SUMIFS('CMS Downtime'!$J$24:$J$523,'CMS Downtime'!$B$24:$B$523,$B928,'CMS Downtime'!$C$24:$C$523,$C928,'CMS Downtime'!$D$24:$D$523,$D928,'CMS Downtime'!$K$24:$K$523,"Other Known Causes"))</f>
        <v/>
      </c>
      <c r="L928" s="160" t="str">
        <f>IF($C928="","",SUMIFS('CMS Downtime'!$J$24:$J$523,'CMS Downtime'!$B$24:$B$523,$B928,'CMS Downtime'!$C$24:$C$523,$C928,'CMS Downtime'!$D$24:$D$523,$D928,'CMS Downtime'!$K$24:$K$523,"Other Unknown Causes"))</f>
        <v/>
      </c>
    </row>
    <row r="929" spans="2:12" s="119" customFormat="1" x14ac:dyDescent="0.25">
      <c r="B929" s="144" t="str">
        <f>IF(Lists!AM907="","",Lists!AM907)</f>
        <v/>
      </c>
      <c r="C929" s="145" t="str">
        <f>IF(Lists!AN907="","",Lists!AN907)</f>
        <v/>
      </c>
      <c r="D929" s="145" t="str">
        <f>IF(Lists!AO907="","",Lists!AO907)</f>
        <v/>
      </c>
      <c r="E929" s="135"/>
      <c r="F929" s="142" t="str">
        <f>IF(C929="","",SUMIFS('CMS Downtime'!$J$24:'CMS Downtime'!$J$1323,'CMS Downtime'!$B$24:'CMS Downtime'!$B$1323,B929,'CMS Downtime'!$C$24:'CMS Downtime'!$C$1323,C929,'CMS Downtime'!$D$24:'CMS Downtime'!$D$1323,D929))</f>
        <v/>
      </c>
      <c r="G929" s="158" t="str">
        <f t="shared" si="14"/>
        <v/>
      </c>
      <c r="H929" s="160" t="str">
        <f>IF($C929="","",SUMIFS('CMS Downtime'!$J$24:$J$523,'CMS Downtime'!$B$24:$B$523,$B929,'CMS Downtime'!$C$24:$C$523,$C929,'CMS Downtime'!$D$24:$D$523,$D929,'CMS Downtime'!$K$24:$K$523,"Monitoring Equipment Malfunction"))</f>
        <v/>
      </c>
      <c r="I929" s="160" t="str">
        <f>IF($C929="","",SUMIFS('CMS Downtime'!$J$24:$J$523,'CMS Downtime'!$B$24:$B$523,$B929,'CMS Downtime'!$C$24:$C$523,$C929,'CMS Downtime'!$D$24:$D$523,$D929,'CMS Downtime'!$K$24:$K$523,"NonMonitoring Equipment Malfunction"))</f>
        <v/>
      </c>
      <c r="J929" s="160" t="str">
        <f>IF($C929="","",SUMIFS('CMS Downtime'!$J$24:$J$523,'CMS Downtime'!$B$24:$B$523,$B929,'CMS Downtime'!$C$24:$C$523,$C929,'CMS Downtime'!$D$24:$D$523,$D929,'CMS Downtime'!$K$24:$K$523,"Quality Assurance/Quality Control Calibrations"))</f>
        <v/>
      </c>
      <c r="K929" s="160" t="str">
        <f>IF($C929="","",SUMIFS('CMS Downtime'!$J$24:$J$523,'CMS Downtime'!$B$24:$B$523,$B929,'CMS Downtime'!$C$24:$C$523,$C929,'CMS Downtime'!$D$24:$D$523,$D929,'CMS Downtime'!$K$24:$K$523,"Other Known Causes"))</f>
        <v/>
      </c>
      <c r="L929" s="160" t="str">
        <f>IF($C929="","",SUMIFS('CMS Downtime'!$J$24:$J$523,'CMS Downtime'!$B$24:$B$523,$B929,'CMS Downtime'!$C$24:$C$523,$C929,'CMS Downtime'!$D$24:$D$523,$D929,'CMS Downtime'!$K$24:$K$523,"Other Unknown Causes"))</f>
        <v/>
      </c>
    </row>
    <row r="930" spans="2:12" s="119" customFormat="1" x14ac:dyDescent="0.25">
      <c r="B930" s="144" t="str">
        <f>IF(Lists!AM908="","",Lists!AM908)</f>
        <v/>
      </c>
      <c r="C930" s="145" t="str">
        <f>IF(Lists!AN908="","",Lists!AN908)</f>
        <v/>
      </c>
      <c r="D930" s="145" t="str">
        <f>IF(Lists!AO908="","",Lists!AO908)</f>
        <v/>
      </c>
      <c r="E930" s="135"/>
      <c r="F930" s="142" t="str">
        <f>IF(C930="","",SUMIFS('CMS Downtime'!$J$24:'CMS Downtime'!$J$1323,'CMS Downtime'!$B$24:'CMS Downtime'!$B$1323,B930,'CMS Downtime'!$C$24:'CMS Downtime'!$C$1323,C930,'CMS Downtime'!$D$24:'CMS Downtime'!$D$1323,D930))</f>
        <v/>
      </c>
      <c r="G930" s="158" t="str">
        <f t="shared" si="14"/>
        <v/>
      </c>
      <c r="H930" s="160" t="str">
        <f>IF($C930="","",SUMIFS('CMS Downtime'!$J$24:$J$523,'CMS Downtime'!$B$24:$B$523,$B930,'CMS Downtime'!$C$24:$C$523,$C930,'CMS Downtime'!$D$24:$D$523,$D930,'CMS Downtime'!$K$24:$K$523,"Monitoring Equipment Malfunction"))</f>
        <v/>
      </c>
      <c r="I930" s="160" t="str">
        <f>IF($C930="","",SUMIFS('CMS Downtime'!$J$24:$J$523,'CMS Downtime'!$B$24:$B$523,$B930,'CMS Downtime'!$C$24:$C$523,$C930,'CMS Downtime'!$D$24:$D$523,$D930,'CMS Downtime'!$K$24:$K$523,"NonMonitoring Equipment Malfunction"))</f>
        <v/>
      </c>
      <c r="J930" s="160" t="str">
        <f>IF($C930="","",SUMIFS('CMS Downtime'!$J$24:$J$523,'CMS Downtime'!$B$24:$B$523,$B930,'CMS Downtime'!$C$24:$C$523,$C930,'CMS Downtime'!$D$24:$D$523,$D930,'CMS Downtime'!$K$24:$K$523,"Quality Assurance/Quality Control Calibrations"))</f>
        <v/>
      </c>
      <c r="K930" s="160" t="str">
        <f>IF($C930="","",SUMIFS('CMS Downtime'!$J$24:$J$523,'CMS Downtime'!$B$24:$B$523,$B930,'CMS Downtime'!$C$24:$C$523,$C930,'CMS Downtime'!$D$24:$D$523,$D930,'CMS Downtime'!$K$24:$K$523,"Other Known Causes"))</f>
        <v/>
      </c>
      <c r="L930" s="160" t="str">
        <f>IF($C930="","",SUMIFS('CMS Downtime'!$J$24:$J$523,'CMS Downtime'!$B$24:$B$523,$B930,'CMS Downtime'!$C$24:$C$523,$C930,'CMS Downtime'!$D$24:$D$523,$D930,'CMS Downtime'!$K$24:$K$523,"Other Unknown Causes"))</f>
        <v/>
      </c>
    </row>
    <row r="931" spans="2:12" s="119" customFormat="1" x14ac:dyDescent="0.25">
      <c r="B931" s="144" t="str">
        <f>IF(Lists!AM909="","",Lists!AM909)</f>
        <v/>
      </c>
      <c r="C931" s="145" t="str">
        <f>IF(Lists!AN909="","",Lists!AN909)</f>
        <v/>
      </c>
      <c r="D931" s="145" t="str">
        <f>IF(Lists!AO909="","",Lists!AO909)</f>
        <v/>
      </c>
      <c r="E931" s="135"/>
      <c r="F931" s="142" t="str">
        <f>IF(C931="","",SUMIFS('CMS Downtime'!$J$24:'CMS Downtime'!$J$1323,'CMS Downtime'!$B$24:'CMS Downtime'!$B$1323,B931,'CMS Downtime'!$C$24:'CMS Downtime'!$C$1323,C931,'CMS Downtime'!$D$24:'CMS Downtime'!$D$1323,D931))</f>
        <v/>
      </c>
      <c r="G931" s="158" t="str">
        <f t="shared" si="14"/>
        <v/>
      </c>
      <c r="H931" s="160" t="str">
        <f>IF($C931="","",SUMIFS('CMS Downtime'!$J$24:$J$523,'CMS Downtime'!$B$24:$B$523,$B931,'CMS Downtime'!$C$24:$C$523,$C931,'CMS Downtime'!$D$24:$D$523,$D931,'CMS Downtime'!$K$24:$K$523,"Monitoring Equipment Malfunction"))</f>
        <v/>
      </c>
      <c r="I931" s="160" t="str">
        <f>IF($C931="","",SUMIFS('CMS Downtime'!$J$24:$J$523,'CMS Downtime'!$B$24:$B$523,$B931,'CMS Downtime'!$C$24:$C$523,$C931,'CMS Downtime'!$D$24:$D$523,$D931,'CMS Downtime'!$K$24:$K$523,"NonMonitoring Equipment Malfunction"))</f>
        <v/>
      </c>
      <c r="J931" s="160" t="str">
        <f>IF($C931="","",SUMIFS('CMS Downtime'!$J$24:$J$523,'CMS Downtime'!$B$24:$B$523,$B931,'CMS Downtime'!$C$24:$C$523,$C931,'CMS Downtime'!$D$24:$D$523,$D931,'CMS Downtime'!$K$24:$K$523,"Quality Assurance/Quality Control Calibrations"))</f>
        <v/>
      </c>
      <c r="K931" s="160" t="str">
        <f>IF($C931="","",SUMIFS('CMS Downtime'!$J$24:$J$523,'CMS Downtime'!$B$24:$B$523,$B931,'CMS Downtime'!$C$24:$C$523,$C931,'CMS Downtime'!$D$24:$D$523,$D931,'CMS Downtime'!$K$24:$K$523,"Other Known Causes"))</f>
        <v/>
      </c>
      <c r="L931" s="160" t="str">
        <f>IF($C931="","",SUMIFS('CMS Downtime'!$J$24:$J$523,'CMS Downtime'!$B$24:$B$523,$B931,'CMS Downtime'!$C$24:$C$523,$C931,'CMS Downtime'!$D$24:$D$523,$D931,'CMS Downtime'!$K$24:$K$523,"Other Unknown Causes"))</f>
        <v/>
      </c>
    </row>
    <row r="932" spans="2:12" s="119" customFormat="1" x14ac:dyDescent="0.25">
      <c r="B932" s="144" t="str">
        <f>IF(Lists!AM910="","",Lists!AM910)</f>
        <v/>
      </c>
      <c r="C932" s="145" t="str">
        <f>IF(Lists!AN910="","",Lists!AN910)</f>
        <v/>
      </c>
      <c r="D932" s="145" t="str">
        <f>IF(Lists!AO910="","",Lists!AO910)</f>
        <v/>
      </c>
      <c r="E932" s="135"/>
      <c r="F932" s="142" t="str">
        <f>IF(C932="","",SUMIFS('CMS Downtime'!$J$24:'CMS Downtime'!$J$1323,'CMS Downtime'!$B$24:'CMS Downtime'!$B$1323,B932,'CMS Downtime'!$C$24:'CMS Downtime'!$C$1323,C932,'CMS Downtime'!$D$24:'CMS Downtime'!$D$1323,D932))</f>
        <v/>
      </c>
      <c r="G932" s="158" t="str">
        <f t="shared" si="14"/>
        <v/>
      </c>
      <c r="H932" s="160" t="str">
        <f>IF($C932="","",SUMIFS('CMS Downtime'!$J$24:$J$523,'CMS Downtime'!$B$24:$B$523,$B932,'CMS Downtime'!$C$24:$C$523,$C932,'CMS Downtime'!$D$24:$D$523,$D932,'CMS Downtime'!$K$24:$K$523,"Monitoring Equipment Malfunction"))</f>
        <v/>
      </c>
      <c r="I932" s="160" t="str">
        <f>IF($C932="","",SUMIFS('CMS Downtime'!$J$24:$J$523,'CMS Downtime'!$B$24:$B$523,$B932,'CMS Downtime'!$C$24:$C$523,$C932,'CMS Downtime'!$D$24:$D$523,$D932,'CMS Downtime'!$K$24:$K$523,"NonMonitoring Equipment Malfunction"))</f>
        <v/>
      </c>
      <c r="J932" s="160" t="str">
        <f>IF($C932="","",SUMIFS('CMS Downtime'!$J$24:$J$523,'CMS Downtime'!$B$24:$B$523,$B932,'CMS Downtime'!$C$24:$C$523,$C932,'CMS Downtime'!$D$24:$D$523,$D932,'CMS Downtime'!$K$24:$K$523,"Quality Assurance/Quality Control Calibrations"))</f>
        <v/>
      </c>
      <c r="K932" s="160" t="str">
        <f>IF($C932="","",SUMIFS('CMS Downtime'!$J$24:$J$523,'CMS Downtime'!$B$24:$B$523,$B932,'CMS Downtime'!$C$24:$C$523,$C932,'CMS Downtime'!$D$24:$D$523,$D932,'CMS Downtime'!$K$24:$K$523,"Other Known Causes"))</f>
        <v/>
      </c>
      <c r="L932" s="160" t="str">
        <f>IF($C932="","",SUMIFS('CMS Downtime'!$J$24:$J$523,'CMS Downtime'!$B$24:$B$523,$B932,'CMS Downtime'!$C$24:$C$523,$C932,'CMS Downtime'!$D$24:$D$523,$D932,'CMS Downtime'!$K$24:$K$523,"Other Unknown Causes"))</f>
        <v/>
      </c>
    </row>
    <row r="933" spans="2:12" s="119" customFormat="1" x14ac:dyDescent="0.25">
      <c r="B933" s="144" t="str">
        <f>IF(Lists!AM911="","",Lists!AM911)</f>
        <v/>
      </c>
      <c r="C933" s="145" t="str">
        <f>IF(Lists!AN911="","",Lists!AN911)</f>
        <v/>
      </c>
      <c r="D933" s="145" t="str">
        <f>IF(Lists!AO911="","",Lists!AO911)</f>
        <v/>
      </c>
      <c r="E933" s="135"/>
      <c r="F933" s="142" t="str">
        <f>IF(C933="","",SUMIFS('CMS Downtime'!$J$24:'CMS Downtime'!$J$1323,'CMS Downtime'!$B$24:'CMS Downtime'!$B$1323,B933,'CMS Downtime'!$C$24:'CMS Downtime'!$C$1323,C933,'CMS Downtime'!$D$24:'CMS Downtime'!$D$1323,D933))</f>
        <v/>
      </c>
      <c r="G933" s="158" t="str">
        <f t="shared" si="14"/>
        <v/>
      </c>
      <c r="H933" s="160" t="str">
        <f>IF($C933="","",SUMIFS('CMS Downtime'!$J$24:$J$523,'CMS Downtime'!$B$24:$B$523,$B933,'CMS Downtime'!$C$24:$C$523,$C933,'CMS Downtime'!$D$24:$D$523,$D933,'CMS Downtime'!$K$24:$K$523,"Monitoring Equipment Malfunction"))</f>
        <v/>
      </c>
      <c r="I933" s="160" t="str">
        <f>IF($C933="","",SUMIFS('CMS Downtime'!$J$24:$J$523,'CMS Downtime'!$B$24:$B$523,$B933,'CMS Downtime'!$C$24:$C$523,$C933,'CMS Downtime'!$D$24:$D$523,$D933,'CMS Downtime'!$K$24:$K$523,"NonMonitoring Equipment Malfunction"))</f>
        <v/>
      </c>
      <c r="J933" s="160" t="str">
        <f>IF($C933="","",SUMIFS('CMS Downtime'!$J$24:$J$523,'CMS Downtime'!$B$24:$B$523,$B933,'CMS Downtime'!$C$24:$C$523,$C933,'CMS Downtime'!$D$24:$D$523,$D933,'CMS Downtime'!$K$24:$K$523,"Quality Assurance/Quality Control Calibrations"))</f>
        <v/>
      </c>
      <c r="K933" s="160" t="str">
        <f>IF($C933="","",SUMIFS('CMS Downtime'!$J$24:$J$523,'CMS Downtime'!$B$24:$B$523,$B933,'CMS Downtime'!$C$24:$C$523,$C933,'CMS Downtime'!$D$24:$D$523,$D933,'CMS Downtime'!$K$24:$K$523,"Other Known Causes"))</f>
        <v/>
      </c>
      <c r="L933" s="160" t="str">
        <f>IF($C933="","",SUMIFS('CMS Downtime'!$J$24:$J$523,'CMS Downtime'!$B$24:$B$523,$B933,'CMS Downtime'!$C$24:$C$523,$C933,'CMS Downtime'!$D$24:$D$523,$D933,'CMS Downtime'!$K$24:$K$523,"Other Unknown Causes"))</f>
        <v/>
      </c>
    </row>
    <row r="934" spans="2:12" s="119" customFormat="1" x14ac:dyDescent="0.25">
      <c r="B934" s="144" t="str">
        <f>IF(Lists!AM912="","",Lists!AM912)</f>
        <v/>
      </c>
      <c r="C934" s="145" t="str">
        <f>IF(Lists!AN912="","",Lists!AN912)</f>
        <v/>
      </c>
      <c r="D934" s="145" t="str">
        <f>IF(Lists!AO912="","",Lists!AO912)</f>
        <v/>
      </c>
      <c r="E934" s="135"/>
      <c r="F934" s="142" t="str">
        <f>IF(C934="","",SUMIFS('CMS Downtime'!$J$24:'CMS Downtime'!$J$1323,'CMS Downtime'!$B$24:'CMS Downtime'!$B$1323,B934,'CMS Downtime'!$C$24:'CMS Downtime'!$C$1323,C934,'CMS Downtime'!$D$24:'CMS Downtime'!$D$1323,D934))</f>
        <v/>
      </c>
      <c r="G934" s="158" t="str">
        <f t="shared" si="14"/>
        <v/>
      </c>
      <c r="H934" s="160" t="str">
        <f>IF($C934="","",SUMIFS('CMS Downtime'!$J$24:$J$523,'CMS Downtime'!$B$24:$B$523,$B934,'CMS Downtime'!$C$24:$C$523,$C934,'CMS Downtime'!$D$24:$D$523,$D934,'CMS Downtime'!$K$24:$K$523,"Monitoring Equipment Malfunction"))</f>
        <v/>
      </c>
      <c r="I934" s="160" t="str">
        <f>IF($C934="","",SUMIFS('CMS Downtime'!$J$24:$J$523,'CMS Downtime'!$B$24:$B$523,$B934,'CMS Downtime'!$C$24:$C$523,$C934,'CMS Downtime'!$D$24:$D$523,$D934,'CMS Downtime'!$K$24:$K$523,"NonMonitoring Equipment Malfunction"))</f>
        <v/>
      </c>
      <c r="J934" s="160" t="str">
        <f>IF($C934="","",SUMIFS('CMS Downtime'!$J$24:$J$523,'CMS Downtime'!$B$24:$B$523,$B934,'CMS Downtime'!$C$24:$C$523,$C934,'CMS Downtime'!$D$24:$D$523,$D934,'CMS Downtime'!$K$24:$K$523,"Quality Assurance/Quality Control Calibrations"))</f>
        <v/>
      </c>
      <c r="K934" s="160" t="str">
        <f>IF($C934="","",SUMIFS('CMS Downtime'!$J$24:$J$523,'CMS Downtime'!$B$24:$B$523,$B934,'CMS Downtime'!$C$24:$C$523,$C934,'CMS Downtime'!$D$24:$D$523,$D934,'CMS Downtime'!$K$24:$K$523,"Other Known Causes"))</f>
        <v/>
      </c>
      <c r="L934" s="160" t="str">
        <f>IF($C934="","",SUMIFS('CMS Downtime'!$J$24:$J$523,'CMS Downtime'!$B$24:$B$523,$B934,'CMS Downtime'!$C$24:$C$523,$C934,'CMS Downtime'!$D$24:$D$523,$D934,'CMS Downtime'!$K$24:$K$523,"Other Unknown Causes"))</f>
        <v/>
      </c>
    </row>
    <row r="935" spans="2:12" s="119" customFormat="1" x14ac:dyDescent="0.25">
      <c r="B935" s="144" t="str">
        <f>IF(Lists!AM913="","",Lists!AM913)</f>
        <v/>
      </c>
      <c r="C935" s="145" t="str">
        <f>IF(Lists!AN913="","",Lists!AN913)</f>
        <v/>
      </c>
      <c r="D935" s="145" t="str">
        <f>IF(Lists!AO913="","",Lists!AO913)</f>
        <v/>
      </c>
      <c r="E935" s="135"/>
      <c r="F935" s="142" t="str">
        <f>IF(C935="","",SUMIFS('CMS Downtime'!$J$24:'CMS Downtime'!$J$1323,'CMS Downtime'!$B$24:'CMS Downtime'!$B$1323,B935,'CMS Downtime'!$C$24:'CMS Downtime'!$C$1323,C935,'CMS Downtime'!$D$24:'CMS Downtime'!$D$1323,D935))</f>
        <v/>
      </c>
      <c r="G935" s="158" t="str">
        <f t="shared" si="14"/>
        <v/>
      </c>
      <c r="H935" s="160" t="str">
        <f>IF($C935="","",SUMIFS('CMS Downtime'!$J$24:$J$523,'CMS Downtime'!$B$24:$B$523,$B935,'CMS Downtime'!$C$24:$C$523,$C935,'CMS Downtime'!$D$24:$D$523,$D935,'CMS Downtime'!$K$24:$K$523,"Monitoring Equipment Malfunction"))</f>
        <v/>
      </c>
      <c r="I935" s="160" t="str">
        <f>IF($C935="","",SUMIFS('CMS Downtime'!$J$24:$J$523,'CMS Downtime'!$B$24:$B$523,$B935,'CMS Downtime'!$C$24:$C$523,$C935,'CMS Downtime'!$D$24:$D$523,$D935,'CMS Downtime'!$K$24:$K$523,"NonMonitoring Equipment Malfunction"))</f>
        <v/>
      </c>
      <c r="J935" s="160" t="str">
        <f>IF($C935="","",SUMIFS('CMS Downtime'!$J$24:$J$523,'CMS Downtime'!$B$24:$B$523,$B935,'CMS Downtime'!$C$24:$C$523,$C935,'CMS Downtime'!$D$24:$D$523,$D935,'CMS Downtime'!$K$24:$K$523,"Quality Assurance/Quality Control Calibrations"))</f>
        <v/>
      </c>
      <c r="K935" s="160" t="str">
        <f>IF($C935="","",SUMIFS('CMS Downtime'!$J$24:$J$523,'CMS Downtime'!$B$24:$B$523,$B935,'CMS Downtime'!$C$24:$C$523,$C935,'CMS Downtime'!$D$24:$D$523,$D935,'CMS Downtime'!$K$24:$K$523,"Other Known Causes"))</f>
        <v/>
      </c>
      <c r="L935" s="160" t="str">
        <f>IF($C935="","",SUMIFS('CMS Downtime'!$J$24:$J$523,'CMS Downtime'!$B$24:$B$523,$B935,'CMS Downtime'!$C$24:$C$523,$C935,'CMS Downtime'!$D$24:$D$523,$D935,'CMS Downtime'!$K$24:$K$523,"Other Unknown Causes"))</f>
        <v/>
      </c>
    </row>
    <row r="936" spans="2:12" s="119" customFormat="1" x14ac:dyDescent="0.25">
      <c r="B936" s="144" t="str">
        <f>IF(Lists!AM914="","",Lists!AM914)</f>
        <v/>
      </c>
      <c r="C936" s="145" t="str">
        <f>IF(Lists!AN914="","",Lists!AN914)</f>
        <v/>
      </c>
      <c r="D936" s="145" t="str">
        <f>IF(Lists!AO914="","",Lists!AO914)</f>
        <v/>
      </c>
      <c r="E936" s="135"/>
      <c r="F936" s="142" t="str">
        <f>IF(C936="","",SUMIFS('CMS Downtime'!$J$24:'CMS Downtime'!$J$1323,'CMS Downtime'!$B$24:'CMS Downtime'!$B$1323,B936,'CMS Downtime'!$C$24:'CMS Downtime'!$C$1323,C936,'CMS Downtime'!$D$24:'CMS Downtime'!$D$1323,D936))</f>
        <v/>
      </c>
      <c r="G936" s="158" t="str">
        <f t="shared" si="14"/>
        <v/>
      </c>
      <c r="H936" s="160" t="str">
        <f>IF($C936="","",SUMIFS('CMS Downtime'!$J$24:$J$523,'CMS Downtime'!$B$24:$B$523,$B936,'CMS Downtime'!$C$24:$C$523,$C936,'CMS Downtime'!$D$24:$D$523,$D936,'CMS Downtime'!$K$24:$K$523,"Monitoring Equipment Malfunction"))</f>
        <v/>
      </c>
      <c r="I936" s="160" t="str">
        <f>IF($C936="","",SUMIFS('CMS Downtime'!$J$24:$J$523,'CMS Downtime'!$B$24:$B$523,$B936,'CMS Downtime'!$C$24:$C$523,$C936,'CMS Downtime'!$D$24:$D$523,$D936,'CMS Downtime'!$K$24:$K$523,"NonMonitoring Equipment Malfunction"))</f>
        <v/>
      </c>
      <c r="J936" s="160" t="str">
        <f>IF($C936="","",SUMIFS('CMS Downtime'!$J$24:$J$523,'CMS Downtime'!$B$24:$B$523,$B936,'CMS Downtime'!$C$24:$C$523,$C936,'CMS Downtime'!$D$24:$D$523,$D936,'CMS Downtime'!$K$24:$K$523,"Quality Assurance/Quality Control Calibrations"))</f>
        <v/>
      </c>
      <c r="K936" s="160" t="str">
        <f>IF($C936="","",SUMIFS('CMS Downtime'!$J$24:$J$523,'CMS Downtime'!$B$24:$B$523,$B936,'CMS Downtime'!$C$24:$C$523,$C936,'CMS Downtime'!$D$24:$D$523,$D936,'CMS Downtime'!$K$24:$K$523,"Other Known Causes"))</f>
        <v/>
      </c>
      <c r="L936" s="160" t="str">
        <f>IF($C936="","",SUMIFS('CMS Downtime'!$J$24:$J$523,'CMS Downtime'!$B$24:$B$523,$B936,'CMS Downtime'!$C$24:$C$523,$C936,'CMS Downtime'!$D$24:$D$523,$D936,'CMS Downtime'!$K$24:$K$523,"Other Unknown Causes"))</f>
        <v/>
      </c>
    </row>
    <row r="937" spans="2:12" s="119" customFormat="1" x14ac:dyDescent="0.25">
      <c r="B937" s="144" t="str">
        <f>IF(Lists!AM915="","",Lists!AM915)</f>
        <v/>
      </c>
      <c r="C937" s="145" t="str">
        <f>IF(Lists!AN915="","",Lists!AN915)</f>
        <v/>
      </c>
      <c r="D937" s="145" t="str">
        <f>IF(Lists!AO915="","",Lists!AO915)</f>
        <v/>
      </c>
      <c r="E937" s="135"/>
      <c r="F937" s="142" t="str">
        <f>IF(C937="","",SUMIFS('CMS Downtime'!$J$24:'CMS Downtime'!$J$1323,'CMS Downtime'!$B$24:'CMS Downtime'!$B$1323,B937,'CMS Downtime'!$C$24:'CMS Downtime'!$C$1323,C937,'CMS Downtime'!$D$24:'CMS Downtime'!$D$1323,D937))</f>
        <v/>
      </c>
      <c r="G937" s="158" t="str">
        <f t="shared" si="14"/>
        <v/>
      </c>
      <c r="H937" s="160" t="str">
        <f>IF($C937="","",SUMIFS('CMS Downtime'!$J$24:$J$523,'CMS Downtime'!$B$24:$B$523,$B937,'CMS Downtime'!$C$24:$C$523,$C937,'CMS Downtime'!$D$24:$D$523,$D937,'CMS Downtime'!$K$24:$K$523,"Monitoring Equipment Malfunction"))</f>
        <v/>
      </c>
      <c r="I937" s="160" t="str">
        <f>IF($C937="","",SUMIFS('CMS Downtime'!$J$24:$J$523,'CMS Downtime'!$B$24:$B$523,$B937,'CMS Downtime'!$C$24:$C$523,$C937,'CMS Downtime'!$D$24:$D$523,$D937,'CMS Downtime'!$K$24:$K$523,"NonMonitoring Equipment Malfunction"))</f>
        <v/>
      </c>
      <c r="J937" s="160" t="str">
        <f>IF($C937="","",SUMIFS('CMS Downtime'!$J$24:$J$523,'CMS Downtime'!$B$24:$B$523,$B937,'CMS Downtime'!$C$24:$C$523,$C937,'CMS Downtime'!$D$24:$D$523,$D937,'CMS Downtime'!$K$24:$K$523,"Quality Assurance/Quality Control Calibrations"))</f>
        <v/>
      </c>
      <c r="K937" s="160" t="str">
        <f>IF($C937="","",SUMIFS('CMS Downtime'!$J$24:$J$523,'CMS Downtime'!$B$24:$B$523,$B937,'CMS Downtime'!$C$24:$C$523,$C937,'CMS Downtime'!$D$24:$D$523,$D937,'CMS Downtime'!$K$24:$K$523,"Other Known Causes"))</f>
        <v/>
      </c>
      <c r="L937" s="160" t="str">
        <f>IF($C937="","",SUMIFS('CMS Downtime'!$J$24:$J$523,'CMS Downtime'!$B$24:$B$523,$B937,'CMS Downtime'!$C$24:$C$523,$C937,'CMS Downtime'!$D$24:$D$523,$D937,'CMS Downtime'!$K$24:$K$523,"Other Unknown Causes"))</f>
        <v/>
      </c>
    </row>
    <row r="938" spans="2:12" s="119" customFormat="1" x14ac:dyDescent="0.25">
      <c r="B938" s="144" t="str">
        <f>IF(Lists!AM916="","",Lists!AM916)</f>
        <v/>
      </c>
      <c r="C938" s="145" t="str">
        <f>IF(Lists!AN916="","",Lists!AN916)</f>
        <v/>
      </c>
      <c r="D938" s="145" t="str">
        <f>IF(Lists!AO916="","",Lists!AO916)</f>
        <v/>
      </c>
      <c r="E938" s="135"/>
      <c r="F938" s="142" t="str">
        <f>IF(C938="","",SUMIFS('CMS Downtime'!$J$24:'CMS Downtime'!$J$1323,'CMS Downtime'!$B$24:'CMS Downtime'!$B$1323,B938,'CMS Downtime'!$C$24:'CMS Downtime'!$C$1323,C938,'CMS Downtime'!$D$24:'CMS Downtime'!$D$1323,D938))</f>
        <v/>
      </c>
      <c r="G938" s="158" t="str">
        <f t="shared" si="14"/>
        <v/>
      </c>
      <c r="H938" s="160" t="str">
        <f>IF($C938="","",SUMIFS('CMS Downtime'!$J$24:$J$523,'CMS Downtime'!$B$24:$B$523,$B938,'CMS Downtime'!$C$24:$C$523,$C938,'CMS Downtime'!$D$24:$D$523,$D938,'CMS Downtime'!$K$24:$K$523,"Monitoring Equipment Malfunction"))</f>
        <v/>
      </c>
      <c r="I938" s="160" t="str">
        <f>IF($C938="","",SUMIFS('CMS Downtime'!$J$24:$J$523,'CMS Downtime'!$B$24:$B$523,$B938,'CMS Downtime'!$C$24:$C$523,$C938,'CMS Downtime'!$D$24:$D$523,$D938,'CMS Downtime'!$K$24:$K$523,"NonMonitoring Equipment Malfunction"))</f>
        <v/>
      </c>
      <c r="J938" s="160" t="str">
        <f>IF($C938="","",SUMIFS('CMS Downtime'!$J$24:$J$523,'CMS Downtime'!$B$24:$B$523,$B938,'CMS Downtime'!$C$24:$C$523,$C938,'CMS Downtime'!$D$24:$D$523,$D938,'CMS Downtime'!$K$24:$K$523,"Quality Assurance/Quality Control Calibrations"))</f>
        <v/>
      </c>
      <c r="K938" s="160" t="str">
        <f>IF($C938="","",SUMIFS('CMS Downtime'!$J$24:$J$523,'CMS Downtime'!$B$24:$B$523,$B938,'CMS Downtime'!$C$24:$C$523,$C938,'CMS Downtime'!$D$24:$D$523,$D938,'CMS Downtime'!$K$24:$K$523,"Other Known Causes"))</f>
        <v/>
      </c>
      <c r="L938" s="160" t="str">
        <f>IF($C938="","",SUMIFS('CMS Downtime'!$J$24:$J$523,'CMS Downtime'!$B$24:$B$523,$B938,'CMS Downtime'!$C$24:$C$523,$C938,'CMS Downtime'!$D$24:$D$523,$D938,'CMS Downtime'!$K$24:$K$523,"Other Unknown Causes"))</f>
        <v/>
      </c>
    </row>
    <row r="939" spans="2:12" s="119" customFormat="1" x14ac:dyDescent="0.25">
      <c r="B939" s="144" t="str">
        <f>IF(Lists!AM917="","",Lists!AM917)</f>
        <v/>
      </c>
      <c r="C939" s="145" t="str">
        <f>IF(Lists!AN917="","",Lists!AN917)</f>
        <v/>
      </c>
      <c r="D939" s="145" t="str">
        <f>IF(Lists!AO917="","",Lists!AO917)</f>
        <v/>
      </c>
      <c r="E939" s="135"/>
      <c r="F939" s="142" t="str">
        <f>IF(C939="","",SUMIFS('CMS Downtime'!$J$24:'CMS Downtime'!$J$1323,'CMS Downtime'!$B$24:'CMS Downtime'!$B$1323,B939,'CMS Downtime'!$C$24:'CMS Downtime'!$C$1323,C939,'CMS Downtime'!$D$24:'CMS Downtime'!$D$1323,D939))</f>
        <v/>
      </c>
      <c r="G939" s="158" t="str">
        <f t="shared" si="14"/>
        <v/>
      </c>
      <c r="H939" s="160" t="str">
        <f>IF($C939="","",SUMIFS('CMS Downtime'!$J$24:$J$523,'CMS Downtime'!$B$24:$B$523,$B939,'CMS Downtime'!$C$24:$C$523,$C939,'CMS Downtime'!$D$24:$D$523,$D939,'CMS Downtime'!$K$24:$K$523,"Monitoring Equipment Malfunction"))</f>
        <v/>
      </c>
      <c r="I939" s="160" t="str">
        <f>IF($C939="","",SUMIFS('CMS Downtime'!$J$24:$J$523,'CMS Downtime'!$B$24:$B$523,$B939,'CMS Downtime'!$C$24:$C$523,$C939,'CMS Downtime'!$D$24:$D$523,$D939,'CMS Downtime'!$K$24:$K$523,"NonMonitoring Equipment Malfunction"))</f>
        <v/>
      </c>
      <c r="J939" s="160" t="str">
        <f>IF($C939="","",SUMIFS('CMS Downtime'!$J$24:$J$523,'CMS Downtime'!$B$24:$B$523,$B939,'CMS Downtime'!$C$24:$C$523,$C939,'CMS Downtime'!$D$24:$D$523,$D939,'CMS Downtime'!$K$24:$K$523,"Quality Assurance/Quality Control Calibrations"))</f>
        <v/>
      </c>
      <c r="K939" s="160" t="str">
        <f>IF($C939="","",SUMIFS('CMS Downtime'!$J$24:$J$523,'CMS Downtime'!$B$24:$B$523,$B939,'CMS Downtime'!$C$24:$C$523,$C939,'CMS Downtime'!$D$24:$D$523,$D939,'CMS Downtime'!$K$24:$K$523,"Other Known Causes"))</f>
        <v/>
      </c>
      <c r="L939" s="160" t="str">
        <f>IF($C939="","",SUMIFS('CMS Downtime'!$J$24:$J$523,'CMS Downtime'!$B$24:$B$523,$B939,'CMS Downtime'!$C$24:$C$523,$C939,'CMS Downtime'!$D$24:$D$523,$D939,'CMS Downtime'!$K$24:$K$523,"Other Unknown Causes"))</f>
        <v/>
      </c>
    </row>
    <row r="940" spans="2:12" s="119" customFormat="1" x14ac:dyDescent="0.25">
      <c r="B940" s="144" t="str">
        <f>IF(Lists!AM918="","",Lists!AM918)</f>
        <v/>
      </c>
      <c r="C940" s="145" t="str">
        <f>IF(Lists!AN918="","",Lists!AN918)</f>
        <v/>
      </c>
      <c r="D940" s="145" t="str">
        <f>IF(Lists!AO918="","",Lists!AO918)</f>
        <v/>
      </c>
      <c r="E940" s="135"/>
      <c r="F940" s="142" t="str">
        <f>IF(C940="","",SUMIFS('CMS Downtime'!$J$24:'CMS Downtime'!$J$1323,'CMS Downtime'!$B$24:'CMS Downtime'!$B$1323,B940,'CMS Downtime'!$C$24:'CMS Downtime'!$C$1323,C940,'CMS Downtime'!$D$24:'CMS Downtime'!$D$1323,D940))</f>
        <v/>
      </c>
      <c r="G940" s="158" t="str">
        <f t="shared" si="14"/>
        <v/>
      </c>
      <c r="H940" s="160" t="str">
        <f>IF($C940="","",SUMIFS('CMS Downtime'!$J$24:$J$523,'CMS Downtime'!$B$24:$B$523,$B940,'CMS Downtime'!$C$24:$C$523,$C940,'CMS Downtime'!$D$24:$D$523,$D940,'CMS Downtime'!$K$24:$K$523,"Monitoring Equipment Malfunction"))</f>
        <v/>
      </c>
      <c r="I940" s="160" t="str">
        <f>IF($C940="","",SUMIFS('CMS Downtime'!$J$24:$J$523,'CMS Downtime'!$B$24:$B$523,$B940,'CMS Downtime'!$C$24:$C$523,$C940,'CMS Downtime'!$D$24:$D$523,$D940,'CMS Downtime'!$K$24:$K$523,"NonMonitoring Equipment Malfunction"))</f>
        <v/>
      </c>
      <c r="J940" s="160" t="str">
        <f>IF($C940="","",SUMIFS('CMS Downtime'!$J$24:$J$523,'CMS Downtime'!$B$24:$B$523,$B940,'CMS Downtime'!$C$24:$C$523,$C940,'CMS Downtime'!$D$24:$D$523,$D940,'CMS Downtime'!$K$24:$K$523,"Quality Assurance/Quality Control Calibrations"))</f>
        <v/>
      </c>
      <c r="K940" s="160" t="str">
        <f>IF($C940="","",SUMIFS('CMS Downtime'!$J$24:$J$523,'CMS Downtime'!$B$24:$B$523,$B940,'CMS Downtime'!$C$24:$C$523,$C940,'CMS Downtime'!$D$24:$D$523,$D940,'CMS Downtime'!$K$24:$K$523,"Other Known Causes"))</f>
        <v/>
      </c>
      <c r="L940" s="160" t="str">
        <f>IF($C940="","",SUMIFS('CMS Downtime'!$J$24:$J$523,'CMS Downtime'!$B$24:$B$523,$B940,'CMS Downtime'!$C$24:$C$523,$C940,'CMS Downtime'!$D$24:$D$523,$D940,'CMS Downtime'!$K$24:$K$523,"Other Unknown Causes"))</f>
        <v/>
      </c>
    </row>
    <row r="941" spans="2:12" s="119" customFormat="1" x14ac:dyDescent="0.25">
      <c r="B941" s="144" t="str">
        <f>IF(Lists!AM919="","",Lists!AM919)</f>
        <v/>
      </c>
      <c r="C941" s="145" t="str">
        <f>IF(Lists!AN919="","",Lists!AN919)</f>
        <v/>
      </c>
      <c r="D941" s="145" t="str">
        <f>IF(Lists!AO919="","",Lists!AO919)</f>
        <v/>
      </c>
      <c r="E941" s="135"/>
      <c r="F941" s="142" t="str">
        <f>IF(C941="","",SUMIFS('CMS Downtime'!$J$24:'CMS Downtime'!$J$1323,'CMS Downtime'!$B$24:'CMS Downtime'!$B$1323,B941,'CMS Downtime'!$C$24:'CMS Downtime'!$C$1323,C941,'CMS Downtime'!$D$24:'CMS Downtime'!$D$1323,D941))</f>
        <v/>
      </c>
      <c r="G941" s="158" t="str">
        <f t="shared" si="14"/>
        <v/>
      </c>
      <c r="H941" s="160" t="str">
        <f>IF($C941="","",SUMIFS('CMS Downtime'!$J$24:$J$523,'CMS Downtime'!$B$24:$B$523,$B941,'CMS Downtime'!$C$24:$C$523,$C941,'CMS Downtime'!$D$24:$D$523,$D941,'CMS Downtime'!$K$24:$K$523,"Monitoring Equipment Malfunction"))</f>
        <v/>
      </c>
      <c r="I941" s="160" t="str">
        <f>IF($C941="","",SUMIFS('CMS Downtime'!$J$24:$J$523,'CMS Downtime'!$B$24:$B$523,$B941,'CMS Downtime'!$C$24:$C$523,$C941,'CMS Downtime'!$D$24:$D$523,$D941,'CMS Downtime'!$K$24:$K$523,"NonMonitoring Equipment Malfunction"))</f>
        <v/>
      </c>
      <c r="J941" s="160" t="str">
        <f>IF($C941="","",SUMIFS('CMS Downtime'!$J$24:$J$523,'CMS Downtime'!$B$24:$B$523,$B941,'CMS Downtime'!$C$24:$C$523,$C941,'CMS Downtime'!$D$24:$D$523,$D941,'CMS Downtime'!$K$24:$K$523,"Quality Assurance/Quality Control Calibrations"))</f>
        <v/>
      </c>
      <c r="K941" s="160" t="str">
        <f>IF($C941="","",SUMIFS('CMS Downtime'!$J$24:$J$523,'CMS Downtime'!$B$24:$B$523,$B941,'CMS Downtime'!$C$24:$C$523,$C941,'CMS Downtime'!$D$24:$D$523,$D941,'CMS Downtime'!$K$24:$K$523,"Other Known Causes"))</f>
        <v/>
      </c>
      <c r="L941" s="160" t="str">
        <f>IF($C941="","",SUMIFS('CMS Downtime'!$J$24:$J$523,'CMS Downtime'!$B$24:$B$523,$B941,'CMS Downtime'!$C$24:$C$523,$C941,'CMS Downtime'!$D$24:$D$523,$D941,'CMS Downtime'!$K$24:$K$523,"Other Unknown Causes"))</f>
        <v/>
      </c>
    </row>
    <row r="942" spans="2:12" s="119" customFormat="1" x14ac:dyDescent="0.25">
      <c r="B942" s="144" t="str">
        <f>IF(Lists!AM920="","",Lists!AM920)</f>
        <v/>
      </c>
      <c r="C942" s="145" t="str">
        <f>IF(Lists!AN920="","",Lists!AN920)</f>
        <v/>
      </c>
      <c r="D942" s="145" t="str">
        <f>IF(Lists!AO920="","",Lists!AO920)</f>
        <v/>
      </c>
      <c r="E942" s="135"/>
      <c r="F942" s="142" t="str">
        <f>IF(C942="","",SUMIFS('CMS Downtime'!$J$24:'CMS Downtime'!$J$1323,'CMS Downtime'!$B$24:'CMS Downtime'!$B$1323,B942,'CMS Downtime'!$C$24:'CMS Downtime'!$C$1323,C942,'CMS Downtime'!$D$24:'CMS Downtime'!$D$1323,D942))</f>
        <v/>
      </c>
      <c r="G942" s="158" t="str">
        <f t="shared" si="14"/>
        <v/>
      </c>
      <c r="H942" s="160" t="str">
        <f>IF($C942="","",SUMIFS('CMS Downtime'!$J$24:$J$523,'CMS Downtime'!$B$24:$B$523,$B942,'CMS Downtime'!$C$24:$C$523,$C942,'CMS Downtime'!$D$24:$D$523,$D942,'CMS Downtime'!$K$24:$K$523,"Monitoring Equipment Malfunction"))</f>
        <v/>
      </c>
      <c r="I942" s="160" t="str">
        <f>IF($C942="","",SUMIFS('CMS Downtime'!$J$24:$J$523,'CMS Downtime'!$B$24:$B$523,$B942,'CMS Downtime'!$C$24:$C$523,$C942,'CMS Downtime'!$D$24:$D$523,$D942,'CMS Downtime'!$K$24:$K$523,"NonMonitoring Equipment Malfunction"))</f>
        <v/>
      </c>
      <c r="J942" s="160" t="str">
        <f>IF($C942="","",SUMIFS('CMS Downtime'!$J$24:$J$523,'CMS Downtime'!$B$24:$B$523,$B942,'CMS Downtime'!$C$24:$C$523,$C942,'CMS Downtime'!$D$24:$D$523,$D942,'CMS Downtime'!$K$24:$K$523,"Quality Assurance/Quality Control Calibrations"))</f>
        <v/>
      </c>
      <c r="K942" s="160" t="str">
        <f>IF($C942="","",SUMIFS('CMS Downtime'!$J$24:$J$523,'CMS Downtime'!$B$24:$B$523,$B942,'CMS Downtime'!$C$24:$C$523,$C942,'CMS Downtime'!$D$24:$D$523,$D942,'CMS Downtime'!$K$24:$K$523,"Other Known Causes"))</f>
        <v/>
      </c>
      <c r="L942" s="160" t="str">
        <f>IF($C942="","",SUMIFS('CMS Downtime'!$J$24:$J$523,'CMS Downtime'!$B$24:$B$523,$B942,'CMS Downtime'!$C$24:$C$523,$C942,'CMS Downtime'!$D$24:$D$523,$D942,'CMS Downtime'!$K$24:$K$523,"Other Unknown Causes"))</f>
        <v/>
      </c>
    </row>
    <row r="943" spans="2:12" s="119" customFormat="1" x14ac:dyDescent="0.25">
      <c r="B943" s="144" t="str">
        <f>IF(Lists!AM921="","",Lists!AM921)</f>
        <v/>
      </c>
      <c r="C943" s="145" t="str">
        <f>IF(Lists!AN921="","",Lists!AN921)</f>
        <v/>
      </c>
      <c r="D943" s="145" t="str">
        <f>IF(Lists!AO921="","",Lists!AO921)</f>
        <v/>
      </c>
      <c r="E943" s="135"/>
      <c r="F943" s="142" t="str">
        <f>IF(C943="","",SUMIFS('CMS Downtime'!$J$24:'CMS Downtime'!$J$1323,'CMS Downtime'!$B$24:'CMS Downtime'!$B$1323,B943,'CMS Downtime'!$C$24:'CMS Downtime'!$C$1323,C943,'CMS Downtime'!$D$24:'CMS Downtime'!$D$1323,D943))</f>
        <v/>
      </c>
      <c r="G943" s="158" t="str">
        <f t="shared" si="14"/>
        <v/>
      </c>
      <c r="H943" s="160" t="str">
        <f>IF($C943="","",SUMIFS('CMS Downtime'!$J$24:$J$523,'CMS Downtime'!$B$24:$B$523,$B943,'CMS Downtime'!$C$24:$C$523,$C943,'CMS Downtime'!$D$24:$D$523,$D943,'CMS Downtime'!$K$24:$K$523,"Monitoring Equipment Malfunction"))</f>
        <v/>
      </c>
      <c r="I943" s="160" t="str">
        <f>IF($C943="","",SUMIFS('CMS Downtime'!$J$24:$J$523,'CMS Downtime'!$B$24:$B$523,$B943,'CMS Downtime'!$C$24:$C$523,$C943,'CMS Downtime'!$D$24:$D$523,$D943,'CMS Downtime'!$K$24:$K$523,"NonMonitoring Equipment Malfunction"))</f>
        <v/>
      </c>
      <c r="J943" s="160" t="str">
        <f>IF($C943="","",SUMIFS('CMS Downtime'!$J$24:$J$523,'CMS Downtime'!$B$24:$B$523,$B943,'CMS Downtime'!$C$24:$C$523,$C943,'CMS Downtime'!$D$24:$D$523,$D943,'CMS Downtime'!$K$24:$K$523,"Quality Assurance/Quality Control Calibrations"))</f>
        <v/>
      </c>
      <c r="K943" s="160" t="str">
        <f>IF($C943="","",SUMIFS('CMS Downtime'!$J$24:$J$523,'CMS Downtime'!$B$24:$B$523,$B943,'CMS Downtime'!$C$24:$C$523,$C943,'CMS Downtime'!$D$24:$D$523,$D943,'CMS Downtime'!$K$24:$K$523,"Other Known Causes"))</f>
        <v/>
      </c>
      <c r="L943" s="160" t="str">
        <f>IF($C943="","",SUMIFS('CMS Downtime'!$J$24:$J$523,'CMS Downtime'!$B$24:$B$523,$B943,'CMS Downtime'!$C$24:$C$523,$C943,'CMS Downtime'!$D$24:$D$523,$D943,'CMS Downtime'!$K$24:$K$523,"Other Unknown Causes"))</f>
        <v/>
      </c>
    </row>
    <row r="944" spans="2:12" s="119" customFormat="1" x14ac:dyDescent="0.25">
      <c r="B944" s="144" t="str">
        <f>IF(Lists!AM922="","",Lists!AM922)</f>
        <v/>
      </c>
      <c r="C944" s="145" t="str">
        <f>IF(Lists!AN922="","",Lists!AN922)</f>
        <v/>
      </c>
      <c r="D944" s="145" t="str">
        <f>IF(Lists!AO922="","",Lists!AO922)</f>
        <v/>
      </c>
      <c r="E944" s="135"/>
      <c r="F944" s="142" t="str">
        <f>IF(C944="","",SUMIFS('CMS Downtime'!$J$24:'CMS Downtime'!$J$1323,'CMS Downtime'!$B$24:'CMS Downtime'!$B$1323,B944,'CMS Downtime'!$C$24:'CMS Downtime'!$C$1323,C944,'CMS Downtime'!$D$24:'CMS Downtime'!$D$1323,D944))</f>
        <v/>
      </c>
      <c r="G944" s="158" t="str">
        <f t="shared" si="14"/>
        <v/>
      </c>
      <c r="H944" s="160" t="str">
        <f>IF($C944="","",SUMIFS('CMS Downtime'!$J$24:$J$523,'CMS Downtime'!$B$24:$B$523,$B944,'CMS Downtime'!$C$24:$C$523,$C944,'CMS Downtime'!$D$24:$D$523,$D944,'CMS Downtime'!$K$24:$K$523,"Monitoring Equipment Malfunction"))</f>
        <v/>
      </c>
      <c r="I944" s="160" t="str">
        <f>IF($C944="","",SUMIFS('CMS Downtime'!$J$24:$J$523,'CMS Downtime'!$B$24:$B$523,$B944,'CMS Downtime'!$C$24:$C$523,$C944,'CMS Downtime'!$D$24:$D$523,$D944,'CMS Downtime'!$K$24:$K$523,"NonMonitoring Equipment Malfunction"))</f>
        <v/>
      </c>
      <c r="J944" s="160" t="str">
        <f>IF($C944="","",SUMIFS('CMS Downtime'!$J$24:$J$523,'CMS Downtime'!$B$24:$B$523,$B944,'CMS Downtime'!$C$24:$C$523,$C944,'CMS Downtime'!$D$24:$D$523,$D944,'CMS Downtime'!$K$24:$K$523,"Quality Assurance/Quality Control Calibrations"))</f>
        <v/>
      </c>
      <c r="K944" s="160" t="str">
        <f>IF($C944="","",SUMIFS('CMS Downtime'!$J$24:$J$523,'CMS Downtime'!$B$24:$B$523,$B944,'CMS Downtime'!$C$24:$C$523,$C944,'CMS Downtime'!$D$24:$D$523,$D944,'CMS Downtime'!$K$24:$K$523,"Other Known Causes"))</f>
        <v/>
      </c>
      <c r="L944" s="160" t="str">
        <f>IF($C944="","",SUMIFS('CMS Downtime'!$J$24:$J$523,'CMS Downtime'!$B$24:$B$523,$B944,'CMS Downtime'!$C$24:$C$523,$C944,'CMS Downtime'!$D$24:$D$523,$D944,'CMS Downtime'!$K$24:$K$523,"Other Unknown Causes"))</f>
        <v/>
      </c>
    </row>
    <row r="945" spans="2:12" s="119" customFormat="1" x14ac:dyDescent="0.25">
      <c r="B945" s="144" t="str">
        <f>IF(Lists!AM923="","",Lists!AM923)</f>
        <v/>
      </c>
      <c r="C945" s="145" t="str">
        <f>IF(Lists!AN923="","",Lists!AN923)</f>
        <v/>
      </c>
      <c r="D945" s="145" t="str">
        <f>IF(Lists!AO923="","",Lists!AO923)</f>
        <v/>
      </c>
      <c r="E945" s="135"/>
      <c r="F945" s="142" t="str">
        <f>IF(C945="","",SUMIFS('CMS Downtime'!$J$24:'CMS Downtime'!$J$1323,'CMS Downtime'!$B$24:'CMS Downtime'!$B$1323,B945,'CMS Downtime'!$C$24:'CMS Downtime'!$C$1323,C945,'CMS Downtime'!$D$24:'CMS Downtime'!$D$1323,D945))</f>
        <v/>
      </c>
      <c r="G945" s="158" t="str">
        <f t="shared" si="14"/>
        <v/>
      </c>
      <c r="H945" s="160" t="str">
        <f>IF($C945="","",SUMIFS('CMS Downtime'!$J$24:$J$523,'CMS Downtime'!$B$24:$B$523,$B945,'CMS Downtime'!$C$24:$C$523,$C945,'CMS Downtime'!$D$24:$D$523,$D945,'CMS Downtime'!$K$24:$K$523,"Monitoring Equipment Malfunction"))</f>
        <v/>
      </c>
      <c r="I945" s="160" t="str">
        <f>IF($C945="","",SUMIFS('CMS Downtime'!$J$24:$J$523,'CMS Downtime'!$B$24:$B$523,$B945,'CMS Downtime'!$C$24:$C$523,$C945,'CMS Downtime'!$D$24:$D$523,$D945,'CMS Downtime'!$K$24:$K$523,"NonMonitoring Equipment Malfunction"))</f>
        <v/>
      </c>
      <c r="J945" s="160" t="str">
        <f>IF($C945="","",SUMIFS('CMS Downtime'!$J$24:$J$523,'CMS Downtime'!$B$24:$B$523,$B945,'CMS Downtime'!$C$24:$C$523,$C945,'CMS Downtime'!$D$24:$D$523,$D945,'CMS Downtime'!$K$24:$K$523,"Quality Assurance/Quality Control Calibrations"))</f>
        <v/>
      </c>
      <c r="K945" s="160" t="str">
        <f>IF($C945="","",SUMIFS('CMS Downtime'!$J$24:$J$523,'CMS Downtime'!$B$24:$B$523,$B945,'CMS Downtime'!$C$24:$C$523,$C945,'CMS Downtime'!$D$24:$D$523,$D945,'CMS Downtime'!$K$24:$K$523,"Other Known Causes"))</f>
        <v/>
      </c>
      <c r="L945" s="160" t="str">
        <f>IF($C945="","",SUMIFS('CMS Downtime'!$J$24:$J$523,'CMS Downtime'!$B$24:$B$523,$B945,'CMS Downtime'!$C$24:$C$523,$C945,'CMS Downtime'!$D$24:$D$523,$D945,'CMS Downtime'!$K$24:$K$523,"Other Unknown Causes"))</f>
        <v/>
      </c>
    </row>
    <row r="946" spans="2:12" s="119" customFormat="1" x14ac:dyDescent="0.25">
      <c r="B946" s="144" t="str">
        <f>IF(Lists!AM924="","",Lists!AM924)</f>
        <v/>
      </c>
      <c r="C946" s="145" t="str">
        <f>IF(Lists!AN924="","",Lists!AN924)</f>
        <v/>
      </c>
      <c r="D946" s="145" t="str">
        <f>IF(Lists!AO924="","",Lists!AO924)</f>
        <v/>
      </c>
      <c r="E946" s="135"/>
      <c r="F946" s="142" t="str">
        <f>IF(C946="","",SUMIFS('CMS Downtime'!$J$24:'CMS Downtime'!$J$1323,'CMS Downtime'!$B$24:'CMS Downtime'!$B$1323,B946,'CMS Downtime'!$C$24:'CMS Downtime'!$C$1323,C946,'CMS Downtime'!$D$24:'CMS Downtime'!$D$1323,D946))</f>
        <v/>
      </c>
      <c r="G946" s="158" t="str">
        <f t="shared" si="14"/>
        <v/>
      </c>
      <c r="H946" s="160" t="str">
        <f>IF($C946="","",SUMIFS('CMS Downtime'!$J$24:$J$523,'CMS Downtime'!$B$24:$B$523,$B946,'CMS Downtime'!$C$24:$C$523,$C946,'CMS Downtime'!$D$24:$D$523,$D946,'CMS Downtime'!$K$24:$K$523,"Monitoring Equipment Malfunction"))</f>
        <v/>
      </c>
      <c r="I946" s="160" t="str">
        <f>IF($C946="","",SUMIFS('CMS Downtime'!$J$24:$J$523,'CMS Downtime'!$B$24:$B$523,$B946,'CMS Downtime'!$C$24:$C$523,$C946,'CMS Downtime'!$D$24:$D$523,$D946,'CMS Downtime'!$K$24:$K$523,"NonMonitoring Equipment Malfunction"))</f>
        <v/>
      </c>
      <c r="J946" s="160" t="str">
        <f>IF($C946="","",SUMIFS('CMS Downtime'!$J$24:$J$523,'CMS Downtime'!$B$24:$B$523,$B946,'CMS Downtime'!$C$24:$C$523,$C946,'CMS Downtime'!$D$24:$D$523,$D946,'CMS Downtime'!$K$24:$K$523,"Quality Assurance/Quality Control Calibrations"))</f>
        <v/>
      </c>
      <c r="K946" s="160" t="str">
        <f>IF($C946="","",SUMIFS('CMS Downtime'!$J$24:$J$523,'CMS Downtime'!$B$24:$B$523,$B946,'CMS Downtime'!$C$24:$C$523,$C946,'CMS Downtime'!$D$24:$D$523,$D946,'CMS Downtime'!$K$24:$K$523,"Other Known Causes"))</f>
        <v/>
      </c>
      <c r="L946" s="160" t="str">
        <f>IF($C946="","",SUMIFS('CMS Downtime'!$J$24:$J$523,'CMS Downtime'!$B$24:$B$523,$B946,'CMS Downtime'!$C$24:$C$523,$C946,'CMS Downtime'!$D$24:$D$523,$D946,'CMS Downtime'!$K$24:$K$523,"Other Unknown Causes"))</f>
        <v/>
      </c>
    </row>
    <row r="947" spans="2:12" s="119" customFormat="1" x14ac:dyDescent="0.25">
      <c r="B947" s="144" t="str">
        <f>IF(Lists!AM925="","",Lists!AM925)</f>
        <v/>
      </c>
      <c r="C947" s="145" t="str">
        <f>IF(Lists!AN925="","",Lists!AN925)</f>
        <v/>
      </c>
      <c r="D947" s="145" t="str">
        <f>IF(Lists!AO925="","",Lists!AO925)</f>
        <v/>
      </c>
      <c r="E947" s="135"/>
      <c r="F947" s="142" t="str">
        <f>IF(C947="","",SUMIFS('CMS Downtime'!$J$24:'CMS Downtime'!$J$1323,'CMS Downtime'!$B$24:'CMS Downtime'!$B$1323,B947,'CMS Downtime'!$C$24:'CMS Downtime'!$C$1323,C947,'CMS Downtime'!$D$24:'CMS Downtime'!$D$1323,D947))</f>
        <v/>
      </c>
      <c r="G947" s="158" t="str">
        <f t="shared" si="14"/>
        <v/>
      </c>
      <c r="H947" s="160" t="str">
        <f>IF($C947="","",SUMIFS('CMS Downtime'!$J$24:$J$523,'CMS Downtime'!$B$24:$B$523,$B947,'CMS Downtime'!$C$24:$C$523,$C947,'CMS Downtime'!$D$24:$D$523,$D947,'CMS Downtime'!$K$24:$K$523,"Monitoring Equipment Malfunction"))</f>
        <v/>
      </c>
      <c r="I947" s="160" t="str">
        <f>IF($C947="","",SUMIFS('CMS Downtime'!$J$24:$J$523,'CMS Downtime'!$B$24:$B$523,$B947,'CMS Downtime'!$C$24:$C$523,$C947,'CMS Downtime'!$D$24:$D$523,$D947,'CMS Downtime'!$K$24:$K$523,"NonMonitoring Equipment Malfunction"))</f>
        <v/>
      </c>
      <c r="J947" s="160" t="str">
        <f>IF($C947="","",SUMIFS('CMS Downtime'!$J$24:$J$523,'CMS Downtime'!$B$24:$B$523,$B947,'CMS Downtime'!$C$24:$C$523,$C947,'CMS Downtime'!$D$24:$D$523,$D947,'CMS Downtime'!$K$24:$K$523,"Quality Assurance/Quality Control Calibrations"))</f>
        <v/>
      </c>
      <c r="K947" s="160" t="str">
        <f>IF($C947="","",SUMIFS('CMS Downtime'!$J$24:$J$523,'CMS Downtime'!$B$24:$B$523,$B947,'CMS Downtime'!$C$24:$C$523,$C947,'CMS Downtime'!$D$24:$D$523,$D947,'CMS Downtime'!$K$24:$K$523,"Other Known Causes"))</f>
        <v/>
      </c>
      <c r="L947" s="160" t="str">
        <f>IF($C947="","",SUMIFS('CMS Downtime'!$J$24:$J$523,'CMS Downtime'!$B$24:$B$523,$B947,'CMS Downtime'!$C$24:$C$523,$C947,'CMS Downtime'!$D$24:$D$523,$D947,'CMS Downtime'!$K$24:$K$523,"Other Unknown Causes"))</f>
        <v/>
      </c>
    </row>
    <row r="948" spans="2:12" s="119" customFormat="1" x14ac:dyDescent="0.25">
      <c r="B948" s="144" t="str">
        <f>IF(Lists!AM926="","",Lists!AM926)</f>
        <v/>
      </c>
      <c r="C948" s="145" t="str">
        <f>IF(Lists!AN926="","",Lists!AN926)</f>
        <v/>
      </c>
      <c r="D948" s="145" t="str">
        <f>IF(Lists!AO926="","",Lists!AO926)</f>
        <v/>
      </c>
      <c r="E948" s="135"/>
      <c r="F948" s="142" t="str">
        <f>IF(C948="","",SUMIFS('CMS Downtime'!$J$24:'CMS Downtime'!$J$1323,'CMS Downtime'!$B$24:'CMS Downtime'!$B$1323,B948,'CMS Downtime'!$C$24:'CMS Downtime'!$C$1323,C948,'CMS Downtime'!$D$24:'CMS Downtime'!$D$1323,D948))</f>
        <v/>
      </c>
      <c r="G948" s="158" t="str">
        <f t="shared" si="14"/>
        <v/>
      </c>
      <c r="H948" s="160" t="str">
        <f>IF($C948="","",SUMIFS('CMS Downtime'!$J$24:$J$523,'CMS Downtime'!$B$24:$B$523,$B948,'CMS Downtime'!$C$24:$C$523,$C948,'CMS Downtime'!$D$24:$D$523,$D948,'CMS Downtime'!$K$24:$K$523,"Monitoring Equipment Malfunction"))</f>
        <v/>
      </c>
      <c r="I948" s="160" t="str">
        <f>IF($C948="","",SUMIFS('CMS Downtime'!$J$24:$J$523,'CMS Downtime'!$B$24:$B$523,$B948,'CMS Downtime'!$C$24:$C$523,$C948,'CMS Downtime'!$D$24:$D$523,$D948,'CMS Downtime'!$K$24:$K$523,"NonMonitoring Equipment Malfunction"))</f>
        <v/>
      </c>
      <c r="J948" s="160" t="str">
        <f>IF($C948="","",SUMIFS('CMS Downtime'!$J$24:$J$523,'CMS Downtime'!$B$24:$B$523,$B948,'CMS Downtime'!$C$24:$C$523,$C948,'CMS Downtime'!$D$24:$D$523,$D948,'CMS Downtime'!$K$24:$K$523,"Quality Assurance/Quality Control Calibrations"))</f>
        <v/>
      </c>
      <c r="K948" s="160" t="str">
        <f>IF($C948="","",SUMIFS('CMS Downtime'!$J$24:$J$523,'CMS Downtime'!$B$24:$B$523,$B948,'CMS Downtime'!$C$24:$C$523,$C948,'CMS Downtime'!$D$24:$D$523,$D948,'CMS Downtime'!$K$24:$K$523,"Other Known Causes"))</f>
        <v/>
      </c>
      <c r="L948" s="160" t="str">
        <f>IF($C948="","",SUMIFS('CMS Downtime'!$J$24:$J$523,'CMS Downtime'!$B$24:$B$523,$B948,'CMS Downtime'!$C$24:$C$523,$C948,'CMS Downtime'!$D$24:$D$523,$D948,'CMS Downtime'!$K$24:$K$523,"Other Unknown Causes"))</f>
        <v/>
      </c>
    </row>
    <row r="949" spans="2:12" s="119" customFormat="1" x14ac:dyDescent="0.25">
      <c r="B949" s="144" t="str">
        <f>IF(Lists!AM927="","",Lists!AM927)</f>
        <v/>
      </c>
      <c r="C949" s="145" t="str">
        <f>IF(Lists!AN927="","",Lists!AN927)</f>
        <v/>
      </c>
      <c r="D949" s="145" t="str">
        <f>IF(Lists!AO927="","",Lists!AO927)</f>
        <v/>
      </c>
      <c r="E949" s="135"/>
      <c r="F949" s="142" t="str">
        <f>IF(C949="","",SUMIFS('CMS Downtime'!$J$24:'CMS Downtime'!$J$1323,'CMS Downtime'!$B$24:'CMS Downtime'!$B$1323,B949,'CMS Downtime'!$C$24:'CMS Downtime'!$C$1323,C949,'CMS Downtime'!$D$24:'CMS Downtime'!$D$1323,D949))</f>
        <v/>
      </c>
      <c r="G949" s="158" t="str">
        <f t="shared" si="14"/>
        <v/>
      </c>
      <c r="H949" s="160" t="str">
        <f>IF($C949="","",SUMIFS('CMS Downtime'!$J$24:$J$523,'CMS Downtime'!$B$24:$B$523,$B949,'CMS Downtime'!$C$24:$C$523,$C949,'CMS Downtime'!$D$24:$D$523,$D949,'CMS Downtime'!$K$24:$K$523,"Monitoring Equipment Malfunction"))</f>
        <v/>
      </c>
      <c r="I949" s="160" t="str">
        <f>IF($C949="","",SUMIFS('CMS Downtime'!$J$24:$J$523,'CMS Downtime'!$B$24:$B$523,$B949,'CMS Downtime'!$C$24:$C$523,$C949,'CMS Downtime'!$D$24:$D$523,$D949,'CMS Downtime'!$K$24:$K$523,"NonMonitoring Equipment Malfunction"))</f>
        <v/>
      </c>
      <c r="J949" s="160" t="str">
        <f>IF($C949="","",SUMIFS('CMS Downtime'!$J$24:$J$523,'CMS Downtime'!$B$24:$B$523,$B949,'CMS Downtime'!$C$24:$C$523,$C949,'CMS Downtime'!$D$24:$D$523,$D949,'CMS Downtime'!$K$24:$K$523,"Quality Assurance/Quality Control Calibrations"))</f>
        <v/>
      </c>
      <c r="K949" s="160" t="str">
        <f>IF($C949="","",SUMIFS('CMS Downtime'!$J$24:$J$523,'CMS Downtime'!$B$24:$B$523,$B949,'CMS Downtime'!$C$24:$C$523,$C949,'CMS Downtime'!$D$24:$D$523,$D949,'CMS Downtime'!$K$24:$K$523,"Other Known Causes"))</f>
        <v/>
      </c>
      <c r="L949" s="160" t="str">
        <f>IF($C949="","",SUMIFS('CMS Downtime'!$J$24:$J$523,'CMS Downtime'!$B$24:$B$523,$B949,'CMS Downtime'!$C$24:$C$523,$C949,'CMS Downtime'!$D$24:$D$523,$D949,'CMS Downtime'!$K$24:$K$523,"Other Unknown Causes"))</f>
        <v/>
      </c>
    </row>
    <row r="950" spans="2:12" s="119" customFormat="1" x14ac:dyDescent="0.25">
      <c r="B950" s="144" t="str">
        <f>IF(Lists!AM928="","",Lists!AM928)</f>
        <v/>
      </c>
      <c r="C950" s="145" t="str">
        <f>IF(Lists!AN928="","",Lists!AN928)</f>
        <v/>
      </c>
      <c r="D950" s="145" t="str">
        <f>IF(Lists!AO928="","",Lists!AO928)</f>
        <v/>
      </c>
      <c r="E950" s="135"/>
      <c r="F950" s="142" t="str">
        <f>IF(C950="","",SUMIFS('CMS Downtime'!$J$24:'CMS Downtime'!$J$1323,'CMS Downtime'!$B$24:'CMS Downtime'!$B$1323,B950,'CMS Downtime'!$C$24:'CMS Downtime'!$C$1323,C950,'CMS Downtime'!$D$24:'CMS Downtime'!$D$1323,D950))</f>
        <v/>
      </c>
      <c r="G950" s="158" t="str">
        <f t="shared" si="14"/>
        <v/>
      </c>
      <c r="H950" s="160" t="str">
        <f>IF($C950="","",SUMIFS('CMS Downtime'!$J$24:$J$523,'CMS Downtime'!$B$24:$B$523,$B950,'CMS Downtime'!$C$24:$C$523,$C950,'CMS Downtime'!$D$24:$D$523,$D950,'CMS Downtime'!$K$24:$K$523,"Monitoring Equipment Malfunction"))</f>
        <v/>
      </c>
      <c r="I950" s="160" t="str">
        <f>IF($C950="","",SUMIFS('CMS Downtime'!$J$24:$J$523,'CMS Downtime'!$B$24:$B$523,$B950,'CMS Downtime'!$C$24:$C$523,$C950,'CMS Downtime'!$D$24:$D$523,$D950,'CMS Downtime'!$K$24:$K$523,"NonMonitoring Equipment Malfunction"))</f>
        <v/>
      </c>
      <c r="J950" s="160" t="str">
        <f>IF($C950="","",SUMIFS('CMS Downtime'!$J$24:$J$523,'CMS Downtime'!$B$24:$B$523,$B950,'CMS Downtime'!$C$24:$C$523,$C950,'CMS Downtime'!$D$24:$D$523,$D950,'CMS Downtime'!$K$24:$K$523,"Quality Assurance/Quality Control Calibrations"))</f>
        <v/>
      </c>
      <c r="K950" s="160" t="str">
        <f>IF($C950="","",SUMIFS('CMS Downtime'!$J$24:$J$523,'CMS Downtime'!$B$24:$B$523,$B950,'CMS Downtime'!$C$24:$C$523,$C950,'CMS Downtime'!$D$24:$D$523,$D950,'CMS Downtime'!$K$24:$K$523,"Other Known Causes"))</f>
        <v/>
      </c>
      <c r="L950" s="160" t="str">
        <f>IF($C950="","",SUMIFS('CMS Downtime'!$J$24:$J$523,'CMS Downtime'!$B$24:$B$523,$B950,'CMS Downtime'!$C$24:$C$523,$C950,'CMS Downtime'!$D$24:$D$523,$D950,'CMS Downtime'!$K$24:$K$523,"Other Unknown Causes"))</f>
        <v/>
      </c>
    </row>
    <row r="951" spans="2:12" s="119" customFormat="1" x14ac:dyDescent="0.25">
      <c r="B951" s="144" t="str">
        <f>IF(Lists!AM929="","",Lists!AM929)</f>
        <v/>
      </c>
      <c r="C951" s="145" t="str">
        <f>IF(Lists!AN929="","",Lists!AN929)</f>
        <v/>
      </c>
      <c r="D951" s="145" t="str">
        <f>IF(Lists!AO929="","",Lists!AO929)</f>
        <v/>
      </c>
      <c r="E951" s="135"/>
      <c r="F951" s="142" t="str">
        <f>IF(C951="","",SUMIFS('CMS Downtime'!$J$24:'CMS Downtime'!$J$1323,'CMS Downtime'!$B$24:'CMS Downtime'!$B$1323,B951,'CMS Downtime'!$C$24:'CMS Downtime'!$C$1323,C951,'CMS Downtime'!$D$24:'CMS Downtime'!$D$1323,D951))</f>
        <v/>
      </c>
      <c r="G951" s="158" t="str">
        <f t="shared" si="14"/>
        <v/>
      </c>
      <c r="H951" s="160" t="str">
        <f>IF($C951="","",SUMIFS('CMS Downtime'!$J$24:$J$523,'CMS Downtime'!$B$24:$B$523,$B951,'CMS Downtime'!$C$24:$C$523,$C951,'CMS Downtime'!$D$24:$D$523,$D951,'CMS Downtime'!$K$24:$K$523,"Monitoring Equipment Malfunction"))</f>
        <v/>
      </c>
      <c r="I951" s="160" t="str">
        <f>IF($C951="","",SUMIFS('CMS Downtime'!$J$24:$J$523,'CMS Downtime'!$B$24:$B$523,$B951,'CMS Downtime'!$C$24:$C$523,$C951,'CMS Downtime'!$D$24:$D$523,$D951,'CMS Downtime'!$K$24:$K$523,"NonMonitoring Equipment Malfunction"))</f>
        <v/>
      </c>
      <c r="J951" s="160" t="str">
        <f>IF($C951="","",SUMIFS('CMS Downtime'!$J$24:$J$523,'CMS Downtime'!$B$24:$B$523,$B951,'CMS Downtime'!$C$24:$C$523,$C951,'CMS Downtime'!$D$24:$D$523,$D951,'CMS Downtime'!$K$24:$K$523,"Quality Assurance/Quality Control Calibrations"))</f>
        <v/>
      </c>
      <c r="K951" s="160" t="str">
        <f>IF($C951="","",SUMIFS('CMS Downtime'!$J$24:$J$523,'CMS Downtime'!$B$24:$B$523,$B951,'CMS Downtime'!$C$24:$C$523,$C951,'CMS Downtime'!$D$24:$D$523,$D951,'CMS Downtime'!$K$24:$K$523,"Other Known Causes"))</f>
        <v/>
      </c>
      <c r="L951" s="160" t="str">
        <f>IF($C951="","",SUMIFS('CMS Downtime'!$J$24:$J$523,'CMS Downtime'!$B$24:$B$523,$B951,'CMS Downtime'!$C$24:$C$523,$C951,'CMS Downtime'!$D$24:$D$523,$D951,'CMS Downtime'!$K$24:$K$523,"Other Unknown Causes"))</f>
        <v/>
      </c>
    </row>
    <row r="952" spans="2:12" s="119" customFormat="1" x14ac:dyDescent="0.25">
      <c r="B952" s="144" t="str">
        <f>IF(Lists!AM930="","",Lists!AM930)</f>
        <v/>
      </c>
      <c r="C952" s="145" t="str">
        <f>IF(Lists!AN930="","",Lists!AN930)</f>
        <v/>
      </c>
      <c r="D952" s="145" t="str">
        <f>IF(Lists!AO930="","",Lists!AO930)</f>
        <v/>
      </c>
      <c r="E952" s="135"/>
      <c r="F952" s="142" t="str">
        <f>IF(C952="","",SUMIFS('CMS Downtime'!$J$24:'CMS Downtime'!$J$1323,'CMS Downtime'!$B$24:'CMS Downtime'!$B$1323,B952,'CMS Downtime'!$C$24:'CMS Downtime'!$C$1323,C952,'CMS Downtime'!$D$24:'CMS Downtime'!$D$1323,D952))</f>
        <v/>
      </c>
      <c r="G952" s="158" t="str">
        <f t="shared" si="14"/>
        <v/>
      </c>
      <c r="H952" s="160" t="str">
        <f>IF($C952="","",SUMIFS('CMS Downtime'!$J$24:$J$523,'CMS Downtime'!$B$24:$B$523,$B952,'CMS Downtime'!$C$24:$C$523,$C952,'CMS Downtime'!$D$24:$D$523,$D952,'CMS Downtime'!$K$24:$K$523,"Monitoring Equipment Malfunction"))</f>
        <v/>
      </c>
      <c r="I952" s="160" t="str">
        <f>IF($C952="","",SUMIFS('CMS Downtime'!$J$24:$J$523,'CMS Downtime'!$B$24:$B$523,$B952,'CMS Downtime'!$C$24:$C$523,$C952,'CMS Downtime'!$D$24:$D$523,$D952,'CMS Downtime'!$K$24:$K$523,"NonMonitoring Equipment Malfunction"))</f>
        <v/>
      </c>
      <c r="J952" s="160" t="str">
        <f>IF($C952="","",SUMIFS('CMS Downtime'!$J$24:$J$523,'CMS Downtime'!$B$24:$B$523,$B952,'CMS Downtime'!$C$24:$C$523,$C952,'CMS Downtime'!$D$24:$D$523,$D952,'CMS Downtime'!$K$24:$K$523,"Quality Assurance/Quality Control Calibrations"))</f>
        <v/>
      </c>
      <c r="K952" s="160" t="str">
        <f>IF($C952="","",SUMIFS('CMS Downtime'!$J$24:$J$523,'CMS Downtime'!$B$24:$B$523,$B952,'CMS Downtime'!$C$24:$C$523,$C952,'CMS Downtime'!$D$24:$D$523,$D952,'CMS Downtime'!$K$24:$K$523,"Other Known Causes"))</f>
        <v/>
      </c>
      <c r="L952" s="160" t="str">
        <f>IF($C952="","",SUMIFS('CMS Downtime'!$J$24:$J$523,'CMS Downtime'!$B$24:$B$523,$B952,'CMS Downtime'!$C$24:$C$523,$C952,'CMS Downtime'!$D$24:$D$523,$D952,'CMS Downtime'!$K$24:$K$523,"Other Unknown Causes"))</f>
        <v/>
      </c>
    </row>
    <row r="953" spans="2:12" s="119" customFormat="1" x14ac:dyDescent="0.25">
      <c r="B953" s="144" t="str">
        <f>IF(Lists!AM931="","",Lists!AM931)</f>
        <v/>
      </c>
      <c r="C953" s="145" t="str">
        <f>IF(Lists!AN931="","",Lists!AN931)</f>
        <v/>
      </c>
      <c r="D953" s="145" t="str">
        <f>IF(Lists!AO931="","",Lists!AO931)</f>
        <v/>
      </c>
      <c r="E953" s="135"/>
      <c r="F953" s="142" t="str">
        <f>IF(C953="","",SUMIFS('CMS Downtime'!$J$24:'CMS Downtime'!$J$1323,'CMS Downtime'!$B$24:'CMS Downtime'!$B$1323,B953,'CMS Downtime'!$C$24:'CMS Downtime'!$C$1323,C953,'CMS Downtime'!$D$24:'CMS Downtime'!$D$1323,D953))</f>
        <v/>
      </c>
      <c r="G953" s="158" t="str">
        <f t="shared" si="14"/>
        <v/>
      </c>
      <c r="H953" s="160" t="str">
        <f>IF($C953="","",SUMIFS('CMS Downtime'!$J$24:$J$523,'CMS Downtime'!$B$24:$B$523,$B953,'CMS Downtime'!$C$24:$C$523,$C953,'CMS Downtime'!$D$24:$D$523,$D953,'CMS Downtime'!$K$24:$K$523,"Monitoring Equipment Malfunction"))</f>
        <v/>
      </c>
      <c r="I953" s="160" t="str">
        <f>IF($C953="","",SUMIFS('CMS Downtime'!$J$24:$J$523,'CMS Downtime'!$B$24:$B$523,$B953,'CMS Downtime'!$C$24:$C$523,$C953,'CMS Downtime'!$D$24:$D$523,$D953,'CMS Downtime'!$K$24:$K$523,"NonMonitoring Equipment Malfunction"))</f>
        <v/>
      </c>
      <c r="J953" s="160" t="str">
        <f>IF($C953="","",SUMIFS('CMS Downtime'!$J$24:$J$523,'CMS Downtime'!$B$24:$B$523,$B953,'CMS Downtime'!$C$24:$C$523,$C953,'CMS Downtime'!$D$24:$D$523,$D953,'CMS Downtime'!$K$24:$K$523,"Quality Assurance/Quality Control Calibrations"))</f>
        <v/>
      </c>
      <c r="K953" s="160" t="str">
        <f>IF($C953="","",SUMIFS('CMS Downtime'!$J$24:$J$523,'CMS Downtime'!$B$24:$B$523,$B953,'CMS Downtime'!$C$24:$C$523,$C953,'CMS Downtime'!$D$24:$D$523,$D953,'CMS Downtime'!$K$24:$K$523,"Other Known Causes"))</f>
        <v/>
      </c>
      <c r="L953" s="160" t="str">
        <f>IF($C953="","",SUMIFS('CMS Downtime'!$J$24:$J$523,'CMS Downtime'!$B$24:$B$523,$B953,'CMS Downtime'!$C$24:$C$523,$C953,'CMS Downtime'!$D$24:$D$523,$D953,'CMS Downtime'!$K$24:$K$523,"Other Unknown Causes"))</f>
        <v/>
      </c>
    </row>
    <row r="954" spans="2:12" s="119" customFormat="1" x14ac:dyDescent="0.25">
      <c r="B954" s="144" t="str">
        <f>IF(Lists!AM932="","",Lists!AM932)</f>
        <v/>
      </c>
      <c r="C954" s="145" t="str">
        <f>IF(Lists!AN932="","",Lists!AN932)</f>
        <v/>
      </c>
      <c r="D954" s="145" t="str">
        <f>IF(Lists!AO932="","",Lists!AO932)</f>
        <v/>
      </c>
      <c r="E954" s="135"/>
      <c r="F954" s="142" t="str">
        <f>IF(C954="","",SUMIFS('CMS Downtime'!$J$24:'CMS Downtime'!$J$1323,'CMS Downtime'!$B$24:'CMS Downtime'!$B$1323,B954,'CMS Downtime'!$C$24:'CMS Downtime'!$C$1323,C954,'CMS Downtime'!$D$24:'CMS Downtime'!$D$1323,D954))</f>
        <v/>
      </c>
      <c r="G954" s="158" t="str">
        <f t="shared" si="14"/>
        <v/>
      </c>
      <c r="H954" s="160" t="str">
        <f>IF($C954="","",SUMIFS('CMS Downtime'!$J$24:$J$523,'CMS Downtime'!$B$24:$B$523,$B954,'CMS Downtime'!$C$24:$C$523,$C954,'CMS Downtime'!$D$24:$D$523,$D954,'CMS Downtime'!$K$24:$K$523,"Monitoring Equipment Malfunction"))</f>
        <v/>
      </c>
      <c r="I954" s="160" t="str">
        <f>IF($C954="","",SUMIFS('CMS Downtime'!$J$24:$J$523,'CMS Downtime'!$B$24:$B$523,$B954,'CMS Downtime'!$C$24:$C$523,$C954,'CMS Downtime'!$D$24:$D$523,$D954,'CMS Downtime'!$K$24:$K$523,"NonMonitoring Equipment Malfunction"))</f>
        <v/>
      </c>
      <c r="J954" s="160" t="str">
        <f>IF($C954="","",SUMIFS('CMS Downtime'!$J$24:$J$523,'CMS Downtime'!$B$24:$B$523,$B954,'CMS Downtime'!$C$24:$C$523,$C954,'CMS Downtime'!$D$24:$D$523,$D954,'CMS Downtime'!$K$24:$K$523,"Quality Assurance/Quality Control Calibrations"))</f>
        <v/>
      </c>
      <c r="K954" s="160" t="str">
        <f>IF($C954="","",SUMIFS('CMS Downtime'!$J$24:$J$523,'CMS Downtime'!$B$24:$B$523,$B954,'CMS Downtime'!$C$24:$C$523,$C954,'CMS Downtime'!$D$24:$D$523,$D954,'CMS Downtime'!$K$24:$K$523,"Other Known Causes"))</f>
        <v/>
      </c>
      <c r="L954" s="160" t="str">
        <f>IF($C954="","",SUMIFS('CMS Downtime'!$J$24:$J$523,'CMS Downtime'!$B$24:$B$523,$B954,'CMS Downtime'!$C$24:$C$523,$C954,'CMS Downtime'!$D$24:$D$523,$D954,'CMS Downtime'!$K$24:$K$523,"Other Unknown Causes"))</f>
        <v/>
      </c>
    </row>
    <row r="955" spans="2:12" s="119" customFormat="1" x14ac:dyDescent="0.25">
      <c r="B955" s="144" t="str">
        <f>IF(Lists!AM933="","",Lists!AM933)</f>
        <v/>
      </c>
      <c r="C955" s="145" t="str">
        <f>IF(Lists!AN933="","",Lists!AN933)</f>
        <v/>
      </c>
      <c r="D955" s="145" t="str">
        <f>IF(Lists!AO933="","",Lists!AO933)</f>
        <v/>
      </c>
      <c r="E955" s="135"/>
      <c r="F955" s="142" t="str">
        <f>IF(C955="","",SUMIFS('CMS Downtime'!$J$24:'CMS Downtime'!$J$1323,'CMS Downtime'!$B$24:'CMS Downtime'!$B$1323,B955,'CMS Downtime'!$C$24:'CMS Downtime'!$C$1323,C955,'CMS Downtime'!$D$24:'CMS Downtime'!$D$1323,D955))</f>
        <v/>
      </c>
      <c r="G955" s="158" t="str">
        <f t="shared" si="14"/>
        <v/>
      </c>
      <c r="H955" s="160" t="str">
        <f>IF($C955="","",SUMIFS('CMS Downtime'!$J$24:$J$523,'CMS Downtime'!$B$24:$B$523,$B955,'CMS Downtime'!$C$24:$C$523,$C955,'CMS Downtime'!$D$24:$D$523,$D955,'CMS Downtime'!$K$24:$K$523,"Monitoring Equipment Malfunction"))</f>
        <v/>
      </c>
      <c r="I955" s="160" t="str">
        <f>IF($C955="","",SUMIFS('CMS Downtime'!$J$24:$J$523,'CMS Downtime'!$B$24:$B$523,$B955,'CMS Downtime'!$C$24:$C$523,$C955,'CMS Downtime'!$D$24:$D$523,$D955,'CMS Downtime'!$K$24:$K$523,"NonMonitoring Equipment Malfunction"))</f>
        <v/>
      </c>
      <c r="J955" s="160" t="str">
        <f>IF($C955="","",SUMIFS('CMS Downtime'!$J$24:$J$523,'CMS Downtime'!$B$24:$B$523,$B955,'CMS Downtime'!$C$24:$C$523,$C955,'CMS Downtime'!$D$24:$D$523,$D955,'CMS Downtime'!$K$24:$K$523,"Quality Assurance/Quality Control Calibrations"))</f>
        <v/>
      </c>
      <c r="K955" s="160" t="str">
        <f>IF($C955="","",SUMIFS('CMS Downtime'!$J$24:$J$523,'CMS Downtime'!$B$24:$B$523,$B955,'CMS Downtime'!$C$24:$C$523,$C955,'CMS Downtime'!$D$24:$D$523,$D955,'CMS Downtime'!$K$24:$K$523,"Other Known Causes"))</f>
        <v/>
      </c>
      <c r="L955" s="160" t="str">
        <f>IF($C955="","",SUMIFS('CMS Downtime'!$J$24:$J$523,'CMS Downtime'!$B$24:$B$523,$B955,'CMS Downtime'!$C$24:$C$523,$C955,'CMS Downtime'!$D$24:$D$523,$D955,'CMS Downtime'!$K$24:$K$523,"Other Unknown Causes"))</f>
        <v/>
      </c>
    </row>
    <row r="956" spans="2:12" s="119" customFormat="1" x14ac:dyDescent="0.25">
      <c r="B956" s="144" t="str">
        <f>IF(Lists!AM934="","",Lists!AM934)</f>
        <v/>
      </c>
      <c r="C956" s="145" t="str">
        <f>IF(Lists!AN934="","",Lists!AN934)</f>
        <v/>
      </c>
      <c r="D956" s="145" t="str">
        <f>IF(Lists!AO934="","",Lists!AO934)</f>
        <v/>
      </c>
      <c r="E956" s="135"/>
      <c r="F956" s="142" t="str">
        <f>IF(C956="","",SUMIFS('CMS Downtime'!$J$24:'CMS Downtime'!$J$1323,'CMS Downtime'!$B$24:'CMS Downtime'!$B$1323,B956,'CMS Downtime'!$C$24:'CMS Downtime'!$C$1323,C956,'CMS Downtime'!$D$24:'CMS Downtime'!$D$1323,D956))</f>
        <v/>
      </c>
      <c r="G956" s="158" t="str">
        <f t="shared" si="14"/>
        <v/>
      </c>
      <c r="H956" s="160" t="str">
        <f>IF($C956="","",SUMIFS('CMS Downtime'!$J$24:$J$523,'CMS Downtime'!$B$24:$B$523,$B956,'CMS Downtime'!$C$24:$C$523,$C956,'CMS Downtime'!$D$24:$D$523,$D956,'CMS Downtime'!$K$24:$K$523,"Monitoring Equipment Malfunction"))</f>
        <v/>
      </c>
      <c r="I956" s="160" t="str">
        <f>IF($C956="","",SUMIFS('CMS Downtime'!$J$24:$J$523,'CMS Downtime'!$B$24:$B$523,$B956,'CMS Downtime'!$C$24:$C$523,$C956,'CMS Downtime'!$D$24:$D$523,$D956,'CMS Downtime'!$K$24:$K$523,"NonMonitoring Equipment Malfunction"))</f>
        <v/>
      </c>
      <c r="J956" s="160" t="str">
        <f>IF($C956="","",SUMIFS('CMS Downtime'!$J$24:$J$523,'CMS Downtime'!$B$24:$B$523,$B956,'CMS Downtime'!$C$24:$C$523,$C956,'CMS Downtime'!$D$24:$D$523,$D956,'CMS Downtime'!$K$24:$K$523,"Quality Assurance/Quality Control Calibrations"))</f>
        <v/>
      </c>
      <c r="K956" s="160" t="str">
        <f>IF($C956="","",SUMIFS('CMS Downtime'!$J$24:$J$523,'CMS Downtime'!$B$24:$B$523,$B956,'CMS Downtime'!$C$24:$C$523,$C956,'CMS Downtime'!$D$24:$D$523,$D956,'CMS Downtime'!$K$24:$K$523,"Other Known Causes"))</f>
        <v/>
      </c>
      <c r="L956" s="160" t="str">
        <f>IF($C956="","",SUMIFS('CMS Downtime'!$J$24:$J$523,'CMS Downtime'!$B$24:$B$523,$B956,'CMS Downtime'!$C$24:$C$523,$C956,'CMS Downtime'!$D$24:$D$523,$D956,'CMS Downtime'!$K$24:$K$523,"Other Unknown Causes"))</f>
        <v/>
      </c>
    </row>
    <row r="957" spans="2:12" s="119" customFormat="1" x14ac:dyDescent="0.25">
      <c r="B957" s="144" t="str">
        <f>IF(Lists!AM935="","",Lists!AM935)</f>
        <v/>
      </c>
      <c r="C957" s="145" t="str">
        <f>IF(Lists!AN935="","",Lists!AN935)</f>
        <v/>
      </c>
      <c r="D957" s="145" t="str">
        <f>IF(Lists!AO935="","",Lists!AO935)</f>
        <v/>
      </c>
      <c r="E957" s="135"/>
      <c r="F957" s="142" t="str">
        <f>IF(C957="","",SUMIFS('CMS Downtime'!$J$24:'CMS Downtime'!$J$1323,'CMS Downtime'!$B$24:'CMS Downtime'!$B$1323,B957,'CMS Downtime'!$C$24:'CMS Downtime'!$C$1323,C957,'CMS Downtime'!$D$24:'CMS Downtime'!$D$1323,D957))</f>
        <v/>
      </c>
      <c r="G957" s="158" t="str">
        <f t="shared" si="14"/>
        <v/>
      </c>
      <c r="H957" s="160" t="str">
        <f>IF($C957="","",SUMIFS('CMS Downtime'!$J$24:$J$523,'CMS Downtime'!$B$24:$B$523,$B957,'CMS Downtime'!$C$24:$C$523,$C957,'CMS Downtime'!$D$24:$D$523,$D957,'CMS Downtime'!$K$24:$K$523,"Monitoring Equipment Malfunction"))</f>
        <v/>
      </c>
      <c r="I957" s="160" t="str">
        <f>IF($C957="","",SUMIFS('CMS Downtime'!$J$24:$J$523,'CMS Downtime'!$B$24:$B$523,$B957,'CMS Downtime'!$C$24:$C$523,$C957,'CMS Downtime'!$D$24:$D$523,$D957,'CMS Downtime'!$K$24:$K$523,"NonMonitoring Equipment Malfunction"))</f>
        <v/>
      </c>
      <c r="J957" s="160" t="str">
        <f>IF($C957="","",SUMIFS('CMS Downtime'!$J$24:$J$523,'CMS Downtime'!$B$24:$B$523,$B957,'CMS Downtime'!$C$24:$C$523,$C957,'CMS Downtime'!$D$24:$D$523,$D957,'CMS Downtime'!$K$24:$K$523,"Quality Assurance/Quality Control Calibrations"))</f>
        <v/>
      </c>
      <c r="K957" s="160" t="str">
        <f>IF($C957="","",SUMIFS('CMS Downtime'!$J$24:$J$523,'CMS Downtime'!$B$24:$B$523,$B957,'CMS Downtime'!$C$24:$C$523,$C957,'CMS Downtime'!$D$24:$D$523,$D957,'CMS Downtime'!$K$24:$K$523,"Other Known Causes"))</f>
        <v/>
      </c>
      <c r="L957" s="160" t="str">
        <f>IF($C957="","",SUMIFS('CMS Downtime'!$J$24:$J$523,'CMS Downtime'!$B$24:$B$523,$B957,'CMS Downtime'!$C$24:$C$523,$C957,'CMS Downtime'!$D$24:$D$523,$D957,'CMS Downtime'!$K$24:$K$523,"Other Unknown Causes"))</f>
        <v/>
      </c>
    </row>
    <row r="958" spans="2:12" s="119" customFormat="1" x14ac:dyDescent="0.25">
      <c r="B958" s="144" t="str">
        <f>IF(Lists!AM936="","",Lists!AM936)</f>
        <v/>
      </c>
      <c r="C958" s="145" t="str">
        <f>IF(Lists!AN936="","",Lists!AN936)</f>
        <v/>
      </c>
      <c r="D958" s="145" t="str">
        <f>IF(Lists!AO936="","",Lists!AO936)</f>
        <v/>
      </c>
      <c r="E958" s="135"/>
      <c r="F958" s="142" t="str">
        <f>IF(C958="","",SUMIFS('CMS Downtime'!$J$24:'CMS Downtime'!$J$1323,'CMS Downtime'!$B$24:'CMS Downtime'!$B$1323,B958,'CMS Downtime'!$C$24:'CMS Downtime'!$C$1323,C958,'CMS Downtime'!$D$24:'CMS Downtime'!$D$1323,D958))</f>
        <v/>
      </c>
      <c r="G958" s="158" t="str">
        <f t="shared" si="14"/>
        <v/>
      </c>
      <c r="H958" s="160" t="str">
        <f>IF($C958="","",SUMIFS('CMS Downtime'!$J$24:$J$523,'CMS Downtime'!$B$24:$B$523,$B958,'CMS Downtime'!$C$24:$C$523,$C958,'CMS Downtime'!$D$24:$D$523,$D958,'CMS Downtime'!$K$24:$K$523,"Monitoring Equipment Malfunction"))</f>
        <v/>
      </c>
      <c r="I958" s="160" t="str">
        <f>IF($C958="","",SUMIFS('CMS Downtime'!$J$24:$J$523,'CMS Downtime'!$B$24:$B$523,$B958,'CMS Downtime'!$C$24:$C$523,$C958,'CMS Downtime'!$D$24:$D$523,$D958,'CMS Downtime'!$K$24:$K$523,"NonMonitoring Equipment Malfunction"))</f>
        <v/>
      </c>
      <c r="J958" s="160" t="str">
        <f>IF($C958="","",SUMIFS('CMS Downtime'!$J$24:$J$523,'CMS Downtime'!$B$24:$B$523,$B958,'CMS Downtime'!$C$24:$C$523,$C958,'CMS Downtime'!$D$24:$D$523,$D958,'CMS Downtime'!$K$24:$K$523,"Quality Assurance/Quality Control Calibrations"))</f>
        <v/>
      </c>
      <c r="K958" s="160" t="str">
        <f>IF($C958="","",SUMIFS('CMS Downtime'!$J$24:$J$523,'CMS Downtime'!$B$24:$B$523,$B958,'CMS Downtime'!$C$24:$C$523,$C958,'CMS Downtime'!$D$24:$D$523,$D958,'CMS Downtime'!$K$24:$K$523,"Other Known Causes"))</f>
        <v/>
      </c>
      <c r="L958" s="160" t="str">
        <f>IF($C958="","",SUMIFS('CMS Downtime'!$J$24:$J$523,'CMS Downtime'!$B$24:$B$523,$B958,'CMS Downtime'!$C$24:$C$523,$C958,'CMS Downtime'!$D$24:$D$523,$D958,'CMS Downtime'!$K$24:$K$523,"Other Unknown Causes"))</f>
        <v/>
      </c>
    </row>
    <row r="959" spans="2:12" s="119" customFormat="1" x14ac:dyDescent="0.25">
      <c r="B959" s="144" t="str">
        <f>IF(Lists!AM937="","",Lists!AM937)</f>
        <v/>
      </c>
      <c r="C959" s="145" t="str">
        <f>IF(Lists!AN937="","",Lists!AN937)</f>
        <v/>
      </c>
      <c r="D959" s="145" t="str">
        <f>IF(Lists!AO937="","",Lists!AO937)</f>
        <v/>
      </c>
      <c r="E959" s="135"/>
      <c r="F959" s="142" t="str">
        <f>IF(C959="","",SUMIFS('CMS Downtime'!$J$24:'CMS Downtime'!$J$1323,'CMS Downtime'!$B$24:'CMS Downtime'!$B$1323,B959,'CMS Downtime'!$C$24:'CMS Downtime'!$C$1323,C959,'CMS Downtime'!$D$24:'CMS Downtime'!$D$1323,D959))</f>
        <v/>
      </c>
      <c r="G959" s="158" t="str">
        <f t="shared" si="14"/>
        <v/>
      </c>
      <c r="H959" s="160" t="str">
        <f>IF($C959="","",SUMIFS('CMS Downtime'!$J$24:$J$523,'CMS Downtime'!$B$24:$B$523,$B959,'CMS Downtime'!$C$24:$C$523,$C959,'CMS Downtime'!$D$24:$D$523,$D959,'CMS Downtime'!$K$24:$K$523,"Monitoring Equipment Malfunction"))</f>
        <v/>
      </c>
      <c r="I959" s="160" t="str">
        <f>IF($C959="","",SUMIFS('CMS Downtime'!$J$24:$J$523,'CMS Downtime'!$B$24:$B$523,$B959,'CMS Downtime'!$C$24:$C$523,$C959,'CMS Downtime'!$D$24:$D$523,$D959,'CMS Downtime'!$K$24:$K$523,"NonMonitoring Equipment Malfunction"))</f>
        <v/>
      </c>
      <c r="J959" s="160" t="str">
        <f>IF($C959="","",SUMIFS('CMS Downtime'!$J$24:$J$523,'CMS Downtime'!$B$24:$B$523,$B959,'CMS Downtime'!$C$24:$C$523,$C959,'CMS Downtime'!$D$24:$D$523,$D959,'CMS Downtime'!$K$24:$K$523,"Quality Assurance/Quality Control Calibrations"))</f>
        <v/>
      </c>
      <c r="K959" s="160" t="str">
        <f>IF($C959="","",SUMIFS('CMS Downtime'!$J$24:$J$523,'CMS Downtime'!$B$24:$B$523,$B959,'CMS Downtime'!$C$24:$C$523,$C959,'CMS Downtime'!$D$24:$D$523,$D959,'CMS Downtime'!$K$24:$K$523,"Other Known Causes"))</f>
        <v/>
      </c>
      <c r="L959" s="160" t="str">
        <f>IF($C959="","",SUMIFS('CMS Downtime'!$J$24:$J$523,'CMS Downtime'!$B$24:$B$523,$B959,'CMS Downtime'!$C$24:$C$523,$C959,'CMS Downtime'!$D$24:$D$523,$D959,'CMS Downtime'!$K$24:$K$523,"Other Unknown Causes"))</f>
        <v/>
      </c>
    </row>
    <row r="960" spans="2:12" s="119" customFormat="1" x14ac:dyDescent="0.25">
      <c r="B960" s="144" t="str">
        <f>IF(Lists!AM938="","",Lists!AM938)</f>
        <v/>
      </c>
      <c r="C960" s="145" t="str">
        <f>IF(Lists!AN938="","",Lists!AN938)</f>
        <v/>
      </c>
      <c r="D960" s="145" t="str">
        <f>IF(Lists!AO938="","",Lists!AO938)</f>
        <v/>
      </c>
      <c r="E960" s="135"/>
      <c r="F960" s="142" t="str">
        <f>IF(C960="","",SUMIFS('CMS Downtime'!$J$24:'CMS Downtime'!$J$1323,'CMS Downtime'!$B$24:'CMS Downtime'!$B$1323,B960,'CMS Downtime'!$C$24:'CMS Downtime'!$C$1323,C960,'CMS Downtime'!$D$24:'CMS Downtime'!$D$1323,D960))</f>
        <v/>
      </c>
      <c r="G960" s="158" t="str">
        <f t="shared" si="14"/>
        <v/>
      </c>
      <c r="H960" s="160" t="str">
        <f>IF($C960="","",SUMIFS('CMS Downtime'!$J$24:$J$523,'CMS Downtime'!$B$24:$B$523,$B960,'CMS Downtime'!$C$24:$C$523,$C960,'CMS Downtime'!$D$24:$D$523,$D960,'CMS Downtime'!$K$24:$K$523,"Monitoring Equipment Malfunction"))</f>
        <v/>
      </c>
      <c r="I960" s="160" t="str">
        <f>IF($C960="","",SUMIFS('CMS Downtime'!$J$24:$J$523,'CMS Downtime'!$B$24:$B$523,$B960,'CMS Downtime'!$C$24:$C$523,$C960,'CMS Downtime'!$D$24:$D$523,$D960,'CMS Downtime'!$K$24:$K$523,"NonMonitoring Equipment Malfunction"))</f>
        <v/>
      </c>
      <c r="J960" s="160" t="str">
        <f>IF($C960="","",SUMIFS('CMS Downtime'!$J$24:$J$523,'CMS Downtime'!$B$24:$B$523,$B960,'CMS Downtime'!$C$24:$C$523,$C960,'CMS Downtime'!$D$24:$D$523,$D960,'CMS Downtime'!$K$24:$K$523,"Quality Assurance/Quality Control Calibrations"))</f>
        <v/>
      </c>
      <c r="K960" s="160" t="str">
        <f>IF($C960="","",SUMIFS('CMS Downtime'!$J$24:$J$523,'CMS Downtime'!$B$24:$B$523,$B960,'CMS Downtime'!$C$24:$C$523,$C960,'CMS Downtime'!$D$24:$D$523,$D960,'CMS Downtime'!$K$24:$K$523,"Other Known Causes"))</f>
        <v/>
      </c>
      <c r="L960" s="160" t="str">
        <f>IF($C960="","",SUMIFS('CMS Downtime'!$J$24:$J$523,'CMS Downtime'!$B$24:$B$523,$B960,'CMS Downtime'!$C$24:$C$523,$C960,'CMS Downtime'!$D$24:$D$523,$D960,'CMS Downtime'!$K$24:$K$523,"Other Unknown Causes"))</f>
        <v/>
      </c>
    </row>
    <row r="961" spans="2:12" s="119" customFormat="1" x14ac:dyDescent="0.25">
      <c r="B961" s="144" t="str">
        <f>IF(Lists!AM939="","",Lists!AM939)</f>
        <v/>
      </c>
      <c r="C961" s="145" t="str">
        <f>IF(Lists!AN939="","",Lists!AN939)</f>
        <v/>
      </c>
      <c r="D961" s="145" t="str">
        <f>IF(Lists!AO939="","",Lists!AO939)</f>
        <v/>
      </c>
      <c r="E961" s="135"/>
      <c r="F961" s="142" t="str">
        <f>IF(C961="","",SUMIFS('CMS Downtime'!$J$24:'CMS Downtime'!$J$1323,'CMS Downtime'!$B$24:'CMS Downtime'!$B$1323,B961,'CMS Downtime'!$C$24:'CMS Downtime'!$C$1323,C961,'CMS Downtime'!$D$24:'CMS Downtime'!$D$1323,D961))</f>
        <v/>
      </c>
      <c r="G961" s="158" t="str">
        <f t="shared" si="14"/>
        <v/>
      </c>
      <c r="H961" s="160" t="str">
        <f>IF($C961="","",SUMIFS('CMS Downtime'!$J$24:$J$523,'CMS Downtime'!$B$24:$B$523,$B961,'CMS Downtime'!$C$24:$C$523,$C961,'CMS Downtime'!$D$24:$D$523,$D961,'CMS Downtime'!$K$24:$K$523,"Monitoring Equipment Malfunction"))</f>
        <v/>
      </c>
      <c r="I961" s="160" t="str">
        <f>IF($C961="","",SUMIFS('CMS Downtime'!$J$24:$J$523,'CMS Downtime'!$B$24:$B$523,$B961,'CMS Downtime'!$C$24:$C$523,$C961,'CMS Downtime'!$D$24:$D$523,$D961,'CMS Downtime'!$K$24:$K$523,"NonMonitoring Equipment Malfunction"))</f>
        <v/>
      </c>
      <c r="J961" s="160" t="str">
        <f>IF($C961="","",SUMIFS('CMS Downtime'!$J$24:$J$523,'CMS Downtime'!$B$24:$B$523,$B961,'CMS Downtime'!$C$24:$C$523,$C961,'CMS Downtime'!$D$24:$D$523,$D961,'CMS Downtime'!$K$24:$K$523,"Quality Assurance/Quality Control Calibrations"))</f>
        <v/>
      </c>
      <c r="K961" s="160" t="str">
        <f>IF($C961="","",SUMIFS('CMS Downtime'!$J$24:$J$523,'CMS Downtime'!$B$24:$B$523,$B961,'CMS Downtime'!$C$24:$C$523,$C961,'CMS Downtime'!$D$24:$D$523,$D961,'CMS Downtime'!$K$24:$K$523,"Other Known Causes"))</f>
        <v/>
      </c>
      <c r="L961" s="160" t="str">
        <f>IF($C961="","",SUMIFS('CMS Downtime'!$J$24:$J$523,'CMS Downtime'!$B$24:$B$523,$B961,'CMS Downtime'!$C$24:$C$523,$C961,'CMS Downtime'!$D$24:$D$523,$D961,'CMS Downtime'!$K$24:$K$523,"Other Unknown Causes"))</f>
        <v/>
      </c>
    </row>
    <row r="962" spans="2:12" s="119" customFormat="1" x14ac:dyDescent="0.25">
      <c r="B962" s="144" t="str">
        <f>IF(Lists!AM940="","",Lists!AM940)</f>
        <v/>
      </c>
      <c r="C962" s="145" t="str">
        <f>IF(Lists!AN940="","",Lists!AN940)</f>
        <v/>
      </c>
      <c r="D962" s="145" t="str">
        <f>IF(Lists!AO940="","",Lists!AO940)</f>
        <v/>
      </c>
      <c r="E962" s="135"/>
      <c r="F962" s="142" t="str">
        <f>IF(C962="","",SUMIFS('CMS Downtime'!$J$24:'CMS Downtime'!$J$1323,'CMS Downtime'!$B$24:'CMS Downtime'!$B$1323,B962,'CMS Downtime'!$C$24:'CMS Downtime'!$C$1323,C962,'CMS Downtime'!$D$24:'CMS Downtime'!$D$1323,D962))</f>
        <v/>
      </c>
      <c r="G962" s="158" t="str">
        <f t="shared" si="14"/>
        <v/>
      </c>
      <c r="H962" s="160" t="str">
        <f>IF($C962="","",SUMIFS('CMS Downtime'!$J$24:$J$523,'CMS Downtime'!$B$24:$B$523,$B962,'CMS Downtime'!$C$24:$C$523,$C962,'CMS Downtime'!$D$24:$D$523,$D962,'CMS Downtime'!$K$24:$K$523,"Monitoring Equipment Malfunction"))</f>
        <v/>
      </c>
      <c r="I962" s="160" t="str">
        <f>IF($C962="","",SUMIFS('CMS Downtime'!$J$24:$J$523,'CMS Downtime'!$B$24:$B$523,$B962,'CMS Downtime'!$C$24:$C$523,$C962,'CMS Downtime'!$D$24:$D$523,$D962,'CMS Downtime'!$K$24:$K$523,"NonMonitoring Equipment Malfunction"))</f>
        <v/>
      </c>
      <c r="J962" s="160" t="str">
        <f>IF($C962="","",SUMIFS('CMS Downtime'!$J$24:$J$523,'CMS Downtime'!$B$24:$B$523,$B962,'CMS Downtime'!$C$24:$C$523,$C962,'CMS Downtime'!$D$24:$D$523,$D962,'CMS Downtime'!$K$24:$K$523,"Quality Assurance/Quality Control Calibrations"))</f>
        <v/>
      </c>
      <c r="K962" s="160" t="str">
        <f>IF($C962="","",SUMIFS('CMS Downtime'!$J$24:$J$523,'CMS Downtime'!$B$24:$B$523,$B962,'CMS Downtime'!$C$24:$C$523,$C962,'CMS Downtime'!$D$24:$D$523,$D962,'CMS Downtime'!$K$24:$K$523,"Other Known Causes"))</f>
        <v/>
      </c>
      <c r="L962" s="160" t="str">
        <f>IF($C962="","",SUMIFS('CMS Downtime'!$J$24:$J$523,'CMS Downtime'!$B$24:$B$523,$B962,'CMS Downtime'!$C$24:$C$523,$C962,'CMS Downtime'!$D$24:$D$523,$D962,'CMS Downtime'!$K$24:$K$523,"Other Unknown Causes"))</f>
        <v/>
      </c>
    </row>
    <row r="963" spans="2:12" s="119" customFormat="1" x14ac:dyDescent="0.25">
      <c r="B963" s="144" t="str">
        <f>IF(Lists!AM941="","",Lists!AM941)</f>
        <v/>
      </c>
      <c r="C963" s="145" t="str">
        <f>IF(Lists!AN941="","",Lists!AN941)</f>
        <v/>
      </c>
      <c r="D963" s="145" t="str">
        <f>IF(Lists!AO941="","",Lists!AO941)</f>
        <v/>
      </c>
      <c r="E963" s="135"/>
      <c r="F963" s="142" t="str">
        <f>IF(C963="","",SUMIFS('CMS Downtime'!$J$24:'CMS Downtime'!$J$1323,'CMS Downtime'!$B$24:'CMS Downtime'!$B$1323,B963,'CMS Downtime'!$C$24:'CMS Downtime'!$C$1323,C963,'CMS Downtime'!$D$24:'CMS Downtime'!$D$1323,D963))</f>
        <v/>
      </c>
      <c r="G963" s="158" t="str">
        <f t="shared" si="14"/>
        <v/>
      </c>
      <c r="H963" s="160" t="str">
        <f>IF($C963="","",SUMIFS('CMS Downtime'!$J$24:$J$523,'CMS Downtime'!$B$24:$B$523,$B963,'CMS Downtime'!$C$24:$C$523,$C963,'CMS Downtime'!$D$24:$D$523,$D963,'CMS Downtime'!$K$24:$K$523,"Monitoring Equipment Malfunction"))</f>
        <v/>
      </c>
      <c r="I963" s="160" t="str">
        <f>IF($C963="","",SUMIFS('CMS Downtime'!$J$24:$J$523,'CMS Downtime'!$B$24:$B$523,$B963,'CMS Downtime'!$C$24:$C$523,$C963,'CMS Downtime'!$D$24:$D$523,$D963,'CMS Downtime'!$K$24:$K$523,"NonMonitoring Equipment Malfunction"))</f>
        <v/>
      </c>
      <c r="J963" s="160" t="str">
        <f>IF($C963="","",SUMIFS('CMS Downtime'!$J$24:$J$523,'CMS Downtime'!$B$24:$B$523,$B963,'CMS Downtime'!$C$24:$C$523,$C963,'CMS Downtime'!$D$24:$D$523,$D963,'CMS Downtime'!$K$24:$K$523,"Quality Assurance/Quality Control Calibrations"))</f>
        <v/>
      </c>
      <c r="K963" s="160" t="str">
        <f>IF($C963="","",SUMIFS('CMS Downtime'!$J$24:$J$523,'CMS Downtime'!$B$24:$B$523,$B963,'CMS Downtime'!$C$24:$C$523,$C963,'CMS Downtime'!$D$24:$D$523,$D963,'CMS Downtime'!$K$24:$K$523,"Other Known Causes"))</f>
        <v/>
      </c>
      <c r="L963" s="160" t="str">
        <f>IF($C963="","",SUMIFS('CMS Downtime'!$J$24:$J$523,'CMS Downtime'!$B$24:$B$523,$B963,'CMS Downtime'!$C$24:$C$523,$C963,'CMS Downtime'!$D$24:$D$523,$D963,'CMS Downtime'!$K$24:$K$523,"Other Unknown Causes"))</f>
        <v/>
      </c>
    </row>
    <row r="964" spans="2:12" s="119" customFormat="1" x14ac:dyDescent="0.25">
      <c r="B964" s="144" t="str">
        <f>IF(Lists!AM942="","",Lists!AM942)</f>
        <v/>
      </c>
      <c r="C964" s="145" t="str">
        <f>IF(Lists!AN942="","",Lists!AN942)</f>
        <v/>
      </c>
      <c r="D964" s="145" t="str">
        <f>IF(Lists!AO942="","",Lists!AO942)</f>
        <v/>
      </c>
      <c r="E964" s="135"/>
      <c r="F964" s="142" t="str">
        <f>IF(C964="","",SUMIFS('CMS Downtime'!$J$24:'CMS Downtime'!$J$1323,'CMS Downtime'!$B$24:'CMS Downtime'!$B$1323,B964,'CMS Downtime'!$C$24:'CMS Downtime'!$C$1323,C964,'CMS Downtime'!$D$24:'CMS Downtime'!$D$1323,D964))</f>
        <v/>
      </c>
      <c r="G964" s="158" t="str">
        <f t="shared" si="14"/>
        <v/>
      </c>
      <c r="H964" s="160" t="str">
        <f>IF($C964="","",SUMIFS('CMS Downtime'!$J$24:$J$523,'CMS Downtime'!$B$24:$B$523,$B964,'CMS Downtime'!$C$24:$C$523,$C964,'CMS Downtime'!$D$24:$D$523,$D964,'CMS Downtime'!$K$24:$K$523,"Monitoring Equipment Malfunction"))</f>
        <v/>
      </c>
      <c r="I964" s="160" t="str">
        <f>IF($C964="","",SUMIFS('CMS Downtime'!$J$24:$J$523,'CMS Downtime'!$B$24:$B$523,$B964,'CMS Downtime'!$C$24:$C$523,$C964,'CMS Downtime'!$D$24:$D$523,$D964,'CMS Downtime'!$K$24:$K$523,"NonMonitoring Equipment Malfunction"))</f>
        <v/>
      </c>
      <c r="J964" s="160" t="str">
        <f>IF($C964="","",SUMIFS('CMS Downtime'!$J$24:$J$523,'CMS Downtime'!$B$24:$B$523,$B964,'CMS Downtime'!$C$24:$C$523,$C964,'CMS Downtime'!$D$24:$D$523,$D964,'CMS Downtime'!$K$24:$K$523,"Quality Assurance/Quality Control Calibrations"))</f>
        <v/>
      </c>
      <c r="K964" s="160" t="str">
        <f>IF($C964="","",SUMIFS('CMS Downtime'!$J$24:$J$523,'CMS Downtime'!$B$24:$B$523,$B964,'CMS Downtime'!$C$24:$C$523,$C964,'CMS Downtime'!$D$24:$D$523,$D964,'CMS Downtime'!$K$24:$K$523,"Other Known Causes"))</f>
        <v/>
      </c>
      <c r="L964" s="160" t="str">
        <f>IF($C964="","",SUMIFS('CMS Downtime'!$J$24:$J$523,'CMS Downtime'!$B$24:$B$523,$B964,'CMS Downtime'!$C$24:$C$523,$C964,'CMS Downtime'!$D$24:$D$523,$D964,'CMS Downtime'!$K$24:$K$523,"Other Unknown Causes"))</f>
        <v/>
      </c>
    </row>
    <row r="965" spans="2:12" s="119" customFormat="1" x14ac:dyDescent="0.25">
      <c r="B965" s="144" t="str">
        <f>IF(Lists!AM943="","",Lists!AM943)</f>
        <v/>
      </c>
      <c r="C965" s="145" t="str">
        <f>IF(Lists!AN943="","",Lists!AN943)</f>
        <v/>
      </c>
      <c r="D965" s="145" t="str">
        <f>IF(Lists!AO943="","",Lists!AO943)</f>
        <v/>
      </c>
      <c r="E965" s="135"/>
      <c r="F965" s="142" t="str">
        <f>IF(C965="","",SUMIFS('CMS Downtime'!$J$24:'CMS Downtime'!$J$1323,'CMS Downtime'!$B$24:'CMS Downtime'!$B$1323,B965,'CMS Downtime'!$C$24:'CMS Downtime'!$C$1323,C965,'CMS Downtime'!$D$24:'CMS Downtime'!$D$1323,D965))</f>
        <v/>
      </c>
      <c r="G965" s="158" t="str">
        <f t="shared" si="14"/>
        <v/>
      </c>
      <c r="H965" s="160" t="str">
        <f>IF($C965="","",SUMIFS('CMS Downtime'!$J$24:$J$523,'CMS Downtime'!$B$24:$B$523,$B965,'CMS Downtime'!$C$24:$C$523,$C965,'CMS Downtime'!$D$24:$D$523,$D965,'CMS Downtime'!$K$24:$K$523,"Monitoring Equipment Malfunction"))</f>
        <v/>
      </c>
      <c r="I965" s="160" t="str">
        <f>IF($C965="","",SUMIFS('CMS Downtime'!$J$24:$J$523,'CMS Downtime'!$B$24:$B$523,$B965,'CMS Downtime'!$C$24:$C$523,$C965,'CMS Downtime'!$D$24:$D$523,$D965,'CMS Downtime'!$K$24:$K$523,"NonMonitoring Equipment Malfunction"))</f>
        <v/>
      </c>
      <c r="J965" s="160" t="str">
        <f>IF($C965="","",SUMIFS('CMS Downtime'!$J$24:$J$523,'CMS Downtime'!$B$24:$B$523,$B965,'CMS Downtime'!$C$24:$C$523,$C965,'CMS Downtime'!$D$24:$D$523,$D965,'CMS Downtime'!$K$24:$K$523,"Quality Assurance/Quality Control Calibrations"))</f>
        <v/>
      </c>
      <c r="K965" s="160" t="str">
        <f>IF($C965="","",SUMIFS('CMS Downtime'!$J$24:$J$523,'CMS Downtime'!$B$24:$B$523,$B965,'CMS Downtime'!$C$24:$C$523,$C965,'CMS Downtime'!$D$24:$D$523,$D965,'CMS Downtime'!$K$24:$K$523,"Other Known Causes"))</f>
        <v/>
      </c>
      <c r="L965" s="160" t="str">
        <f>IF($C965="","",SUMIFS('CMS Downtime'!$J$24:$J$523,'CMS Downtime'!$B$24:$B$523,$B965,'CMS Downtime'!$C$24:$C$523,$C965,'CMS Downtime'!$D$24:$D$523,$D965,'CMS Downtime'!$K$24:$K$523,"Other Unknown Causes"))</f>
        <v/>
      </c>
    </row>
    <row r="966" spans="2:12" s="119" customFormat="1" x14ac:dyDescent="0.25">
      <c r="B966" s="144" t="str">
        <f>IF(Lists!AM944="","",Lists!AM944)</f>
        <v/>
      </c>
      <c r="C966" s="145" t="str">
        <f>IF(Lists!AN944="","",Lists!AN944)</f>
        <v/>
      </c>
      <c r="D966" s="145" t="str">
        <f>IF(Lists!AO944="","",Lists!AO944)</f>
        <v/>
      </c>
      <c r="E966" s="135"/>
      <c r="F966" s="142" t="str">
        <f>IF(C966="","",SUMIFS('CMS Downtime'!$J$24:'CMS Downtime'!$J$1323,'CMS Downtime'!$B$24:'CMS Downtime'!$B$1323,B966,'CMS Downtime'!$C$24:'CMS Downtime'!$C$1323,C966,'CMS Downtime'!$D$24:'CMS Downtime'!$D$1323,D966))</f>
        <v/>
      </c>
      <c r="G966" s="158" t="str">
        <f t="shared" si="14"/>
        <v/>
      </c>
      <c r="H966" s="160" t="str">
        <f>IF($C966="","",SUMIFS('CMS Downtime'!$J$24:$J$523,'CMS Downtime'!$B$24:$B$523,$B966,'CMS Downtime'!$C$24:$C$523,$C966,'CMS Downtime'!$D$24:$D$523,$D966,'CMS Downtime'!$K$24:$K$523,"Monitoring Equipment Malfunction"))</f>
        <v/>
      </c>
      <c r="I966" s="160" t="str">
        <f>IF($C966="","",SUMIFS('CMS Downtime'!$J$24:$J$523,'CMS Downtime'!$B$24:$B$523,$B966,'CMS Downtime'!$C$24:$C$523,$C966,'CMS Downtime'!$D$24:$D$523,$D966,'CMS Downtime'!$K$24:$K$523,"NonMonitoring Equipment Malfunction"))</f>
        <v/>
      </c>
      <c r="J966" s="160" t="str">
        <f>IF($C966="","",SUMIFS('CMS Downtime'!$J$24:$J$523,'CMS Downtime'!$B$24:$B$523,$B966,'CMS Downtime'!$C$24:$C$523,$C966,'CMS Downtime'!$D$24:$D$523,$D966,'CMS Downtime'!$K$24:$K$523,"Quality Assurance/Quality Control Calibrations"))</f>
        <v/>
      </c>
      <c r="K966" s="160" t="str">
        <f>IF($C966="","",SUMIFS('CMS Downtime'!$J$24:$J$523,'CMS Downtime'!$B$24:$B$523,$B966,'CMS Downtime'!$C$24:$C$523,$C966,'CMS Downtime'!$D$24:$D$523,$D966,'CMS Downtime'!$K$24:$K$523,"Other Known Causes"))</f>
        <v/>
      </c>
      <c r="L966" s="160" t="str">
        <f>IF($C966="","",SUMIFS('CMS Downtime'!$J$24:$J$523,'CMS Downtime'!$B$24:$B$523,$B966,'CMS Downtime'!$C$24:$C$523,$C966,'CMS Downtime'!$D$24:$D$523,$D966,'CMS Downtime'!$K$24:$K$523,"Other Unknown Causes"))</f>
        <v/>
      </c>
    </row>
    <row r="967" spans="2:12" s="119" customFormat="1" x14ac:dyDescent="0.25">
      <c r="B967" s="144" t="str">
        <f>IF(Lists!AM945="","",Lists!AM945)</f>
        <v/>
      </c>
      <c r="C967" s="145" t="str">
        <f>IF(Lists!AN945="","",Lists!AN945)</f>
        <v/>
      </c>
      <c r="D967" s="145" t="str">
        <f>IF(Lists!AO945="","",Lists!AO945)</f>
        <v/>
      </c>
      <c r="E967" s="135"/>
      <c r="F967" s="142" t="str">
        <f>IF(C967="","",SUMIFS('CMS Downtime'!$J$24:'CMS Downtime'!$J$1323,'CMS Downtime'!$B$24:'CMS Downtime'!$B$1323,B967,'CMS Downtime'!$C$24:'CMS Downtime'!$C$1323,C967,'CMS Downtime'!$D$24:'CMS Downtime'!$D$1323,D967))</f>
        <v/>
      </c>
      <c r="G967" s="158" t="str">
        <f t="shared" si="14"/>
        <v/>
      </c>
      <c r="H967" s="160" t="str">
        <f>IF($C967="","",SUMIFS('CMS Downtime'!$J$24:$J$523,'CMS Downtime'!$B$24:$B$523,$B967,'CMS Downtime'!$C$24:$C$523,$C967,'CMS Downtime'!$D$24:$D$523,$D967,'CMS Downtime'!$K$24:$K$523,"Monitoring Equipment Malfunction"))</f>
        <v/>
      </c>
      <c r="I967" s="160" t="str">
        <f>IF($C967="","",SUMIFS('CMS Downtime'!$J$24:$J$523,'CMS Downtime'!$B$24:$B$523,$B967,'CMS Downtime'!$C$24:$C$523,$C967,'CMS Downtime'!$D$24:$D$523,$D967,'CMS Downtime'!$K$24:$K$523,"NonMonitoring Equipment Malfunction"))</f>
        <v/>
      </c>
      <c r="J967" s="160" t="str">
        <f>IF($C967="","",SUMIFS('CMS Downtime'!$J$24:$J$523,'CMS Downtime'!$B$24:$B$523,$B967,'CMS Downtime'!$C$24:$C$523,$C967,'CMS Downtime'!$D$24:$D$523,$D967,'CMS Downtime'!$K$24:$K$523,"Quality Assurance/Quality Control Calibrations"))</f>
        <v/>
      </c>
      <c r="K967" s="160" t="str">
        <f>IF($C967="","",SUMIFS('CMS Downtime'!$J$24:$J$523,'CMS Downtime'!$B$24:$B$523,$B967,'CMS Downtime'!$C$24:$C$523,$C967,'CMS Downtime'!$D$24:$D$523,$D967,'CMS Downtime'!$K$24:$K$523,"Other Known Causes"))</f>
        <v/>
      </c>
      <c r="L967" s="160" t="str">
        <f>IF($C967="","",SUMIFS('CMS Downtime'!$J$24:$J$523,'CMS Downtime'!$B$24:$B$523,$B967,'CMS Downtime'!$C$24:$C$523,$C967,'CMS Downtime'!$D$24:$D$523,$D967,'CMS Downtime'!$K$24:$K$523,"Other Unknown Causes"))</f>
        <v/>
      </c>
    </row>
    <row r="968" spans="2:12" s="119" customFormat="1" x14ac:dyDescent="0.25">
      <c r="B968" s="144" t="str">
        <f>IF(Lists!AM946="","",Lists!AM946)</f>
        <v/>
      </c>
      <c r="C968" s="145" t="str">
        <f>IF(Lists!AN946="","",Lists!AN946)</f>
        <v/>
      </c>
      <c r="D968" s="145" t="str">
        <f>IF(Lists!AO946="","",Lists!AO946)</f>
        <v/>
      </c>
      <c r="E968" s="135"/>
      <c r="F968" s="142" t="str">
        <f>IF(C968="","",SUMIFS('CMS Downtime'!$J$24:'CMS Downtime'!$J$1323,'CMS Downtime'!$B$24:'CMS Downtime'!$B$1323,B968,'CMS Downtime'!$C$24:'CMS Downtime'!$C$1323,C968,'CMS Downtime'!$D$24:'CMS Downtime'!$D$1323,D968))</f>
        <v/>
      </c>
      <c r="G968" s="158" t="str">
        <f t="shared" si="14"/>
        <v/>
      </c>
      <c r="H968" s="160" t="str">
        <f>IF($C968="","",SUMIFS('CMS Downtime'!$J$24:$J$523,'CMS Downtime'!$B$24:$B$523,$B968,'CMS Downtime'!$C$24:$C$523,$C968,'CMS Downtime'!$D$24:$D$523,$D968,'CMS Downtime'!$K$24:$K$523,"Monitoring Equipment Malfunction"))</f>
        <v/>
      </c>
      <c r="I968" s="160" t="str">
        <f>IF($C968="","",SUMIFS('CMS Downtime'!$J$24:$J$523,'CMS Downtime'!$B$24:$B$523,$B968,'CMS Downtime'!$C$24:$C$523,$C968,'CMS Downtime'!$D$24:$D$523,$D968,'CMS Downtime'!$K$24:$K$523,"NonMonitoring Equipment Malfunction"))</f>
        <v/>
      </c>
      <c r="J968" s="160" t="str">
        <f>IF($C968="","",SUMIFS('CMS Downtime'!$J$24:$J$523,'CMS Downtime'!$B$24:$B$523,$B968,'CMS Downtime'!$C$24:$C$523,$C968,'CMS Downtime'!$D$24:$D$523,$D968,'CMS Downtime'!$K$24:$K$523,"Quality Assurance/Quality Control Calibrations"))</f>
        <v/>
      </c>
      <c r="K968" s="160" t="str">
        <f>IF($C968="","",SUMIFS('CMS Downtime'!$J$24:$J$523,'CMS Downtime'!$B$24:$B$523,$B968,'CMS Downtime'!$C$24:$C$523,$C968,'CMS Downtime'!$D$24:$D$523,$D968,'CMS Downtime'!$K$24:$K$523,"Other Known Causes"))</f>
        <v/>
      </c>
      <c r="L968" s="160" t="str">
        <f>IF($C968="","",SUMIFS('CMS Downtime'!$J$24:$J$523,'CMS Downtime'!$B$24:$B$523,$B968,'CMS Downtime'!$C$24:$C$523,$C968,'CMS Downtime'!$D$24:$D$523,$D968,'CMS Downtime'!$K$24:$K$523,"Other Unknown Causes"))</f>
        <v/>
      </c>
    </row>
    <row r="969" spans="2:12" s="119" customFormat="1" x14ac:dyDescent="0.25">
      <c r="B969" s="144" t="str">
        <f>IF(Lists!AM947="","",Lists!AM947)</f>
        <v/>
      </c>
      <c r="C969" s="145" t="str">
        <f>IF(Lists!AN947="","",Lists!AN947)</f>
        <v/>
      </c>
      <c r="D969" s="145" t="str">
        <f>IF(Lists!AO947="","",Lists!AO947)</f>
        <v/>
      </c>
      <c r="E969" s="135"/>
      <c r="F969" s="142" t="str">
        <f>IF(C969="","",SUMIFS('CMS Downtime'!$J$24:'CMS Downtime'!$J$1323,'CMS Downtime'!$B$24:'CMS Downtime'!$B$1323,B969,'CMS Downtime'!$C$24:'CMS Downtime'!$C$1323,C969,'CMS Downtime'!$D$24:'CMS Downtime'!$D$1323,D969))</f>
        <v/>
      </c>
      <c r="G969" s="158" t="str">
        <f t="shared" si="14"/>
        <v/>
      </c>
      <c r="H969" s="160" t="str">
        <f>IF($C969="","",SUMIFS('CMS Downtime'!$J$24:$J$523,'CMS Downtime'!$B$24:$B$523,$B969,'CMS Downtime'!$C$24:$C$523,$C969,'CMS Downtime'!$D$24:$D$523,$D969,'CMS Downtime'!$K$24:$K$523,"Monitoring Equipment Malfunction"))</f>
        <v/>
      </c>
      <c r="I969" s="160" t="str">
        <f>IF($C969="","",SUMIFS('CMS Downtime'!$J$24:$J$523,'CMS Downtime'!$B$24:$B$523,$B969,'CMS Downtime'!$C$24:$C$523,$C969,'CMS Downtime'!$D$24:$D$523,$D969,'CMS Downtime'!$K$24:$K$523,"NonMonitoring Equipment Malfunction"))</f>
        <v/>
      </c>
      <c r="J969" s="160" t="str">
        <f>IF($C969="","",SUMIFS('CMS Downtime'!$J$24:$J$523,'CMS Downtime'!$B$24:$B$523,$B969,'CMS Downtime'!$C$24:$C$523,$C969,'CMS Downtime'!$D$24:$D$523,$D969,'CMS Downtime'!$K$24:$K$523,"Quality Assurance/Quality Control Calibrations"))</f>
        <v/>
      </c>
      <c r="K969" s="160" t="str">
        <f>IF($C969="","",SUMIFS('CMS Downtime'!$J$24:$J$523,'CMS Downtime'!$B$24:$B$523,$B969,'CMS Downtime'!$C$24:$C$523,$C969,'CMS Downtime'!$D$24:$D$523,$D969,'CMS Downtime'!$K$24:$K$523,"Other Known Causes"))</f>
        <v/>
      </c>
      <c r="L969" s="160" t="str">
        <f>IF($C969="","",SUMIFS('CMS Downtime'!$J$24:$J$523,'CMS Downtime'!$B$24:$B$523,$B969,'CMS Downtime'!$C$24:$C$523,$C969,'CMS Downtime'!$D$24:$D$523,$D969,'CMS Downtime'!$K$24:$K$523,"Other Unknown Causes"))</f>
        <v/>
      </c>
    </row>
    <row r="970" spans="2:12" s="119" customFormat="1" x14ac:dyDescent="0.25">
      <c r="B970" s="144" t="str">
        <f>IF(Lists!AM948="","",Lists!AM948)</f>
        <v/>
      </c>
      <c r="C970" s="145" t="str">
        <f>IF(Lists!AN948="","",Lists!AN948)</f>
        <v/>
      </c>
      <c r="D970" s="145" t="str">
        <f>IF(Lists!AO948="","",Lists!AO948)</f>
        <v/>
      </c>
      <c r="E970" s="135"/>
      <c r="F970" s="142" t="str">
        <f>IF(C970="","",SUMIFS('CMS Downtime'!$J$24:'CMS Downtime'!$J$1323,'CMS Downtime'!$B$24:'CMS Downtime'!$B$1323,B970,'CMS Downtime'!$C$24:'CMS Downtime'!$C$1323,C970,'CMS Downtime'!$D$24:'CMS Downtime'!$D$1323,D970))</f>
        <v/>
      </c>
      <c r="G970" s="158" t="str">
        <f t="shared" si="14"/>
        <v/>
      </c>
      <c r="H970" s="160" t="str">
        <f>IF($C970="","",SUMIFS('CMS Downtime'!$J$24:$J$523,'CMS Downtime'!$B$24:$B$523,$B970,'CMS Downtime'!$C$24:$C$523,$C970,'CMS Downtime'!$D$24:$D$523,$D970,'CMS Downtime'!$K$24:$K$523,"Monitoring Equipment Malfunction"))</f>
        <v/>
      </c>
      <c r="I970" s="160" t="str">
        <f>IF($C970="","",SUMIFS('CMS Downtime'!$J$24:$J$523,'CMS Downtime'!$B$24:$B$523,$B970,'CMS Downtime'!$C$24:$C$523,$C970,'CMS Downtime'!$D$24:$D$523,$D970,'CMS Downtime'!$K$24:$K$523,"NonMonitoring Equipment Malfunction"))</f>
        <v/>
      </c>
      <c r="J970" s="160" t="str">
        <f>IF($C970="","",SUMIFS('CMS Downtime'!$J$24:$J$523,'CMS Downtime'!$B$24:$B$523,$B970,'CMS Downtime'!$C$24:$C$523,$C970,'CMS Downtime'!$D$24:$D$523,$D970,'CMS Downtime'!$K$24:$K$523,"Quality Assurance/Quality Control Calibrations"))</f>
        <v/>
      </c>
      <c r="K970" s="160" t="str">
        <f>IF($C970="","",SUMIFS('CMS Downtime'!$J$24:$J$523,'CMS Downtime'!$B$24:$B$523,$B970,'CMS Downtime'!$C$24:$C$523,$C970,'CMS Downtime'!$D$24:$D$523,$D970,'CMS Downtime'!$K$24:$K$523,"Other Known Causes"))</f>
        <v/>
      </c>
      <c r="L970" s="160" t="str">
        <f>IF($C970="","",SUMIFS('CMS Downtime'!$J$24:$J$523,'CMS Downtime'!$B$24:$B$523,$B970,'CMS Downtime'!$C$24:$C$523,$C970,'CMS Downtime'!$D$24:$D$523,$D970,'CMS Downtime'!$K$24:$K$523,"Other Unknown Causes"))</f>
        <v/>
      </c>
    </row>
    <row r="971" spans="2:12" s="119" customFormat="1" x14ac:dyDescent="0.25">
      <c r="B971" s="144" t="str">
        <f>IF(Lists!AM949="","",Lists!AM949)</f>
        <v/>
      </c>
      <c r="C971" s="145" t="str">
        <f>IF(Lists!AN949="","",Lists!AN949)</f>
        <v/>
      </c>
      <c r="D971" s="145" t="str">
        <f>IF(Lists!AO949="","",Lists!AO949)</f>
        <v/>
      </c>
      <c r="E971" s="135"/>
      <c r="F971" s="142" t="str">
        <f>IF(C971="","",SUMIFS('CMS Downtime'!$J$24:'CMS Downtime'!$J$1323,'CMS Downtime'!$B$24:'CMS Downtime'!$B$1323,B971,'CMS Downtime'!$C$24:'CMS Downtime'!$C$1323,C971,'CMS Downtime'!$D$24:'CMS Downtime'!$D$1323,D971))</f>
        <v/>
      </c>
      <c r="G971" s="158" t="str">
        <f t="shared" si="14"/>
        <v/>
      </c>
      <c r="H971" s="160" t="str">
        <f>IF($C971="","",SUMIFS('CMS Downtime'!$J$24:$J$523,'CMS Downtime'!$B$24:$B$523,$B971,'CMS Downtime'!$C$24:$C$523,$C971,'CMS Downtime'!$D$24:$D$523,$D971,'CMS Downtime'!$K$24:$K$523,"Monitoring Equipment Malfunction"))</f>
        <v/>
      </c>
      <c r="I971" s="160" t="str">
        <f>IF($C971="","",SUMIFS('CMS Downtime'!$J$24:$J$523,'CMS Downtime'!$B$24:$B$523,$B971,'CMS Downtime'!$C$24:$C$523,$C971,'CMS Downtime'!$D$24:$D$523,$D971,'CMS Downtime'!$K$24:$K$523,"NonMonitoring Equipment Malfunction"))</f>
        <v/>
      </c>
      <c r="J971" s="160" t="str">
        <f>IF($C971="","",SUMIFS('CMS Downtime'!$J$24:$J$523,'CMS Downtime'!$B$24:$B$523,$B971,'CMS Downtime'!$C$24:$C$523,$C971,'CMS Downtime'!$D$24:$D$523,$D971,'CMS Downtime'!$K$24:$K$523,"Quality Assurance/Quality Control Calibrations"))</f>
        <v/>
      </c>
      <c r="K971" s="160" t="str">
        <f>IF($C971="","",SUMIFS('CMS Downtime'!$J$24:$J$523,'CMS Downtime'!$B$24:$B$523,$B971,'CMS Downtime'!$C$24:$C$523,$C971,'CMS Downtime'!$D$24:$D$523,$D971,'CMS Downtime'!$K$24:$K$523,"Other Known Causes"))</f>
        <v/>
      </c>
      <c r="L971" s="160" t="str">
        <f>IF($C971="","",SUMIFS('CMS Downtime'!$J$24:$J$523,'CMS Downtime'!$B$24:$B$523,$B971,'CMS Downtime'!$C$24:$C$523,$C971,'CMS Downtime'!$D$24:$D$523,$D971,'CMS Downtime'!$K$24:$K$523,"Other Unknown Causes"))</f>
        <v/>
      </c>
    </row>
    <row r="972" spans="2:12" s="119" customFormat="1" x14ac:dyDescent="0.25">
      <c r="B972" s="144" t="str">
        <f>IF(Lists!AM950="","",Lists!AM950)</f>
        <v/>
      </c>
      <c r="C972" s="145" t="str">
        <f>IF(Lists!AN950="","",Lists!AN950)</f>
        <v/>
      </c>
      <c r="D972" s="145" t="str">
        <f>IF(Lists!AO950="","",Lists!AO950)</f>
        <v/>
      </c>
      <c r="E972" s="135"/>
      <c r="F972" s="142" t="str">
        <f>IF(C972="","",SUMIFS('CMS Downtime'!$J$24:'CMS Downtime'!$J$1323,'CMS Downtime'!$B$24:'CMS Downtime'!$B$1323,B972,'CMS Downtime'!$C$24:'CMS Downtime'!$C$1323,C972,'CMS Downtime'!$D$24:'CMS Downtime'!$D$1323,D972))</f>
        <v/>
      </c>
      <c r="G972" s="158" t="str">
        <f t="shared" si="14"/>
        <v/>
      </c>
      <c r="H972" s="160" t="str">
        <f>IF($C972="","",SUMIFS('CMS Downtime'!$J$24:$J$523,'CMS Downtime'!$B$24:$B$523,$B972,'CMS Downtime'!$C$24:$C$523,$C972,'CMS Downtime'!$D$24:$D$523,$D972,'CMS Downtime'!$K$24:$K$523,"Monitoring Equipment Malfunction"))</f>
        <v/>
      </c>
      <c r="I972" s="160" t="str">
        <f>IF($C972="","",SUMIFS('CMS Downtime'!$J$24:$J$523,'CMS Downtime'!$B$24:$B$523,$B972,'CMS Downtime'!$C$24:$C$523,$C972,'CMS Downtime'!$D$24:$D$523,$D972,'CMS Downtime'!$K$24:$K$523,"NonMonitoring Equipment Malfunction"))</f>
        <v/>
      </c>
      <c r="J972" s="160" t="str">
        <f>IF($C972="","",SUMIFS('CMS Downtime'!$J$24:$J$523,'CMS Downtime'!$B$24:$B$523,$B972,'CMS Downtime'!$C$24:$C$523,$C972,'CMS Downtime'!$D$24:$D$523,$D972,'CMS Downtime'!$K$24:$K$523,"Quality Assurance/Quality Control Calibrations"))</f>
        <v/>
      </c>
      <c r="K972" s="160" t="str">
        <f>IF($C972="","",SUMIFS('CMS Downtime'!$J$24:$J$523,'CMS Downtime'!$B$24:$B$523,$B972,'CMS Downtime'!$C$24:$C$523,$C972,'CMS Downtime'!$D$24:$D$523,$D972,'CMS Downtime'!$K$24:$K$523,"Other Known Causes"))</f>
        <v/>
      </c>
      <c r="L972" s="160" t="str">
        <f>IF($C972="","",SUMIFS('CMS Downtime'!$J$24:$J$523,'CMS Downtime'!$B$24:$B$523,$B972,'CMS Downtime'!$C$24:$C$523,$C972,'CMS Downtime'!$D$24:$D$523,$D972,'CMS Downtime'!$K$24:$K$523,"Other Unknown Causes"))</f>
        <v/>
      </c>
    </row>
    <row r="973" spans="2:12" s="119" customFormat="1" x14ac:dyDescent="0.25">
      <c r="B973" s="144" t="str">
        <f>IF(Lists!AM951="","",Lists!AM951)</f>
        <v/>
      </c>
      <c r="C973" s="145" t="str">
        <f>IF(Lists!AN951="","",Lists!AN951)</f>
        <v/>
      </c>
      <c r="D973" s="145" t="str">
        <f>IF(Lists!AO951="","",Lists!AO951)</f>
        <v/>
      </c>
      <c r="E973" s="135"/>
      <c r="F973" s="142" t="str">
        <f>IF(C973="","",SUMIFS('CMS Downtime'!$J$24:'CMS Downtime'!$J$1323,'CMS Downtime'!$B$24:'CMS Downtime'!$B$1323,B973,'CMS Downtime'!$C$24:'CMS Downtime'!$C$1323,C973,'CMS Downtime'!$D$24:'CMS Downtime'!$D$1323,D973))</f>
        <v/>
      </c>
      <c r="G973" s="158" t="str">
        <f t="shared" si="14"/>
        <v/>
      </c>
      <c r="H973" s="160" t="str">
        <f>IF($C973="","",SUMIFS('CMS Downtime'!$J$24:$J$523,'CMS Downtime'!$B$24:$B$523,$B973,'CMS Downtime'!$C$24:$C$523,$C973,'CMS Downtime'!$D$24:$D$523,$D973,'CMS Downtime'!$K$24:$K$523,"Monitoring Equipment Malfunction"))</f>
        <v/>
      </c>
      <c r="I973" s="160" t="str">
        <f>IF($C973="","",SUMIFS('CMS Downtime'!$J$24:$J$523,'CMS Downtime'!$B$24:$B$523,$B973,'CMS Downtime'!$C$24:$C$523,$C973,'CMS Downtime'!$D$24:$D$523,$D973,'CMS Downtime'!$K$24:$K$523,"NonMonitoring Equipment Malfunction"))</f>
        <v/>
      </c>
      <c r="J973" s="160" t="str">
        <f>IF($C973="","",SUMIFS('CMS Downtime'!$J$24:$J$523,'CMS Downtime'!$B$24:$B$523,$B973,'CMS Downtime'!$C$24:$C$523,$C973,'CMS Downtime'!$D$24:$D$523,$D973,'CMS Downtime'!$K$24:$K$523,"Quality Assurance/Quality Control Calibrations"))</f>
        <v/>
      </c>
      <c r="K973" s="160" t="str">
        <f>IF($C973="","",SUMIFS('CMS Downtime'!$J$24:$J$523,'CMS Downtime'!$B$24:$B$523,$B973,'CMS Downtime'!$C$24:$C$523,$C973,'CMS Downtime'!$D$24:$D$523,$D973,'CMS Downtime'!$K$24:$K$523,"Other Known Causes"))</f>
        <v/>
      </c>
      <c r="L973" s="160" t="str">
        <f>IF($C973="","",SUMIFS('CMS Downtime'!$J$24:$J$523,'CMS Downtime'!$B$24:$B$523,$B973,'CMS Downtime'!$C$24:$C$523,$C973,'CMS Downtime'!$D$24:$D$523,$D973,'CMS Downtime'!$K$24:$K$523,"Other Unknown Causes"))</f>
        <v/>
      </c>
    </row>
    <row r="974" spans="2:12" s="119" customFormat="1" x14ac:dyDescent="0.25">
      <c r="B974" s="144" t="str">
        <f>IF(Lists!AM952="","",Lists!AM952)</f>
        <v/>
      </c>
      <c r="C974" s="145" t="str">
        <f>IF(Lists!AN952="","",Lists!AN952)</f>
        <v/>
      </c>
      <c r="D974" s="145" t="str">
        <f>IF(Lists!AO952="","",Lists!AO952)</f>
        <v/>
      </c>
      <c r="E974" s="135"/>
      <c r="F974" s="142" t="str">
        <f>IF(C974="","",SUMIFS('CMS Downtime'!$J$24:'CMS Downtime'!$J$1323,'CMS Downtime'!$B$24:'CMS Downtime'!$B$1323,B974,'CMS Downtime'!$C$24:'CMS Downtime'!$C$1323,C974,'CMS Downtime'!$D$24:'CMS Downtime'!$D$1323,D974))</f>
        <v/>
      </c>
      <c r="G974" s="158" t="str">
        <f t="shared" si="14"/>
        <v/>
      </c>
      <c r="H974" s="160" t="str">
        <f>IF($C974="","",SUMIFS('CMS Downtime'!$J$24:$J$523,'CMS Downtime'!$B$24:$B$523,$B974,'CMS Downtime'!$C$24:$C$523,$C974,'CMS Downtime'!$D$24:$D$523,$D974,'CMS Downtime'!$K$24:$K$523,"Monitoring Equipment Malfunction"))</f>
        <v/>
      </c>
      <c r="I974" s="160" t="str">
        <f>IF($C974="","",SUMIFS('CMS Downtime'!$J$24:$J$523,'CMS Downtime'!$B$24:$B$523,$B974,'CMS Downtime'!$C$24:$C$523,$C974,'CMS Downtime'!$D$24:$D$523,$D974,'CMS Downtime'!$K$24:$K$523,"NonMonitoring Equipment Malfunction"))</f>
        <v/>
      </c>
      <c r="J974" s="160" t="str">
        <f>IF($C974="","",SUMIFS('CMS Downtime'!$J$24:$J$523,'CMS Downtime'!$B$24:$B$523,$B974,'CMS Downtime'!$C$24:$C$523,$C974,'CMS Downtime'!$D$24:$D$523,$D974,'CMS Downtime'!$K$24:$K$523,"Quality Assurance/Quality Control Calibrations"))</f>
        <v/>
      </c>
      <c r="K974" s="160" t="str">
        <f>IF($C974="","",SUMIFS('CMS Downtime'!$J$24:$J$523,'CMS Downtime'!$B$24:$B$523,$B974,'CMS Downtime'!$C$24:$C$523,$C974,'CMS Downtime'!$D$24:$D$523,$D974,'CMS Downtime'!$K$24:$K$523,"Other Known Causes"))</f>
        <v/>
      </c>
      <c r="L974" s="160" t="str">
        <f>IF($C974="","",SUMIFS('CMS Downtime'!$J$24:$J$523,'CMS Downtime'!$B$24:$B$523,$B974,'CMS Downtime'!$C$24:$C$523,$C974,'CMS Downtime'!$D$24:$D$523,$D974,'CMS Downtime'!$K$24:$K$523,"Other Unknown Causes"))</f>
        <v/>
      </c>
    </row>
    <row r="975" spans="2:12" s="119" customFormat="1" x14ac:dyDescent="0.25">
      <c r="B975" s="144" t="str">
        <f>IF(Lists!AM953="","",Lists!AM953)</f>
        <v/>
      </c>
      <c r="C975" s="145" t="str">
        <f>IF(Lists!AN953="","",Lists!AN953)</f>
        <v/>
      </c>
      <c r="D975" s="145" t="str">
        <f>IF(Lists!AO953="","",Lists!AO953)</f>
        <v/>
      </c>
      <c r="E975" s="135"/>
      <c r="F975" s="142" t="str">
        <f>IF(C975="","",SUMIFS('CMS Downtime'!$J$24:'CMS Downtime'!$J$1323,'CMS Downtime'!$B$24:'CMS Downtime'!$B$1323,B975,'CMS Downtime'!$C$24:'CMS Downtime'!$C$1323,C975,'CMS Downtime'!$D$24:'CMS Downtime'!$D$1323,D975))</f>
        <v/>
      </c>
      <c r="G975" s="158" t="str">
        <f t="shared" si="14"/>
        <v/>
      </c>
      <c r="H975" s="160" t="str">
        <f>IF($C975="","",SUMIFS('CMS Downtime'!$J$24:$J$523,'CMS Downtime'!$B$24:$B$523,$B975,'CMS Downtime'!$C$24:$C$523,$C975,'CMS Downtime'!$D$24:$D$523,$D975,'CMS Downtime'!$K$24:$K$523,"Monitoring Equipment Malfunction"))</f>
        <v/>
      </c>
      <c r="I975" s="160" t="str">
        <f>IF($C975="","",SUMIFS('CMS Downtime'!$J$24:$J$523,'CMS Downtime'!$B$24:$B$523,$B975,'CMS Downtime'!$C$24:$C$523,$C975,'CMS Downtime'!$D$24:$D$523,$D975,'CMS Downtime'!$K$24:$K$523,"NonMonitoring Equipment Malfunction"))</f>
        <v/>
      </c>
      <c r="J975" s="160" t="str">
        <f>IF($C975="","",SUMIFS('CMS Downtime'!$J$24:$J$523,'CMS Downtime'!$B$24:$B$523,$B975,'CMS Downtime'!$C$24:$C$523,$C975,'CMS Downtime'!$D$24:$D$523,$D975,'CMS Downtime'!$K$24:$K$523,"Quality Assurance/Quality Control Calibrations"))</f>
        <v/>
      </c>
      <c r="K975" s="160" t="str">
        <f>IF($C975="","",SUMIFS('CMS Downtime'!$J$24:$J$523,'CMS Downtime'!$B$24:$B$523,$B975,'CMS Downtime'!$C$24:$C$523,$C975,'CMS Downtime'!$D$24:$D$523,$D975,'CMS Downtime'!$K$24:$K$523,"Other Known Causes"))</f>
        <v/>
      </c>
      <c r="L975" s="160" t="str">
        <f>IF($C975="","",SUMIFS('CMS Downtime'!$J$24:$J$523,'CMS Downtime'!$B$24:$B$523,$B975,'CMS Downtime'!$C$24:$C$523,$C975,'CMS Downtime'!$D$24:$D$523,$D975,'CMS Downtime'!$K$24:$K$523,"Other Unknown Causes"))</f>
        <v/>
      </c>
    </row>
    <row r="976" spans="2:12" s="119" customFormat="1" x14ac:dyDescent="0.25">
      <c r="B976" s="144" t="str">
        <f>IF(Lists!AM954="","",Lists!AM954)</f>
        <v/>
      </c>
      <c r="C976" s="145" t="str">
        <f>IF(Lists!AN954="","",Lists!AN954)</f>
        <v/>
      </c>
      <c r="D976" s="145" t="str">
        <f>IF(Lists!AO954="","",Lists!AO954)</f>
        <v/>
      </c>
      <c r="E976" s="135"/>
      <c r="F976" s="142" t="str">
        <f>IF(C976="","",SUMIFS('CMS Downtime'!$J$24:'CMS Downtime'!$J$1323,'CMS Downtime'!$B$24:'CMS Downtime'!$B$1323,B976,'CMS Downtime'!$C$24:'CMS Downtime'!$C$1323,C976,'CMS Downtime'!$D$24:'CMS Downtime'!$D$1323,D976))</f>
        <v/>
      </c>
      <c r="G976" s="158" t="str">
        <f t="shared" si="14"/>
        <v/>
      </c>
      <c r="H976" s="160" t="str">
        <f>IF($C976="","",SUMIFS('CMS Downtime'!$J$24:$J$523,'CMS Downtime'!$B$24:$B$523,$B976,'CMS Downtime'!$C$24:$C$523,$C976,'CMS Downtime'!$D$24:$D$523,$D976,'CMS Downtime'!$K$24:$K$523,"Monitoring Equipment Malfunction"))</f>
        <v/>
      </c>
      <c r="I976" s="160" t="str">
        <f>IF($C976="","",SUMIFS('CMS Downtime'!$J$24:$J$523,'CMS Downtime'!$B$24:$B$523,$B976,'CMS Downtime'!$C$24:$C$523,$C976,'CMS Downtime'!$D$24:$D$523,$D976,'CMS Downtime'!$K$24:$K$523,"NonMonitoring Equipment Malfunction"))</f>
        <v/>
      </c>
      <c r="J976" s="160" t="str">
        <f>IF($C976="","",SUMIFS('CMS Downtime'!$J$24:$J$523,'CMS Downtime'!$B$24:$B$523,$B976,'CMS Downtime'!$C$24:$C$523,$C976,'CMS Downtime'!$D$24:$D$523,$D976,'CMS Downtime'!$K$24:$K$523,"Quality Assurance/Quality Control Calibrations"))</f>
        <v/>
      </c>
      <c r="K976" s="160" t="str">
        <f>IF($C976="","",SUMIFS('CMS Downtime'!$J$24:$J$523,'CMS Downtime'!$B$24:$B$523,$B976,'CMS Downtime'!$C$24:$C$523,$C976,'CMS Downtime'!$D$24:$D$523,$D976,'CMS Downtime'!$K$24:$K$523,"Other Known Causes"))</f>
        <v/>
      </c>
      <c r="L976" s="160" t="str">
        <f>IF($C976="","",SUMIFS('CMS Downtime'!$J$24:$J$523,'CMS Downtime'!$B$24:$B$523,$B976,'CMS Downtime'!$C$24:$C$523,$C976,'CMS Downtime'!$D$24:$D$523,$D976,'CMS Downtime'!$K$24:$K$523,"Other Unknown Causes"))</f>
        <v/>
      </c>
    </row>
    <row r="977" spans="2:12" s="119" customFormat="1" x14ac:dyDescent="0.25">
      <c r="B977" s="144" t="str">
        <f>IF(Lists!AM955="","",Lists!AM955)</f>
        <v/>
      </c>
      <c r="C977" s="145" t="str">
        <f>IF(Lists!AN955="","",Lists!AN955)</f>
        <v/>
      </c>
      <c r="D977" s="145" t="str">
        <f>IF(Lists!AO955="","",Lists!AO955)</f>
        <v/>
      </c>
      <c r="E977" s="135"/>
      <c r="F977" s="142" t="str">
        <f>IF(C977="","",SUMIFS('CMS Downtime'!$J$24:'CMS Downtime'!$J$1323,'CMS Downtime'!$B$24:'CMS Downtime'!$B$1323,B977,'CMS Downtime'!$C$24:'CMS Downtime'!$C$1323,C977,'CMS Downtime'!$D$24:'CMS Downtime'!$D$1323,D977))</f>
        <v/>
      </c>
      <c r="G977" s="158" t="str">
        <f t="shared" si="14"/>
        <v/>
      </c>
      <c r="H977" s="160" t="str">
        <f>IF($C977="","",SUMIFS('CMS Downtime'!$J$24:$J$523,'CMS Downtime'!$B$24:$B$523,$B977,'CMS Downtime'!$C$24:$C$523,$C977,'CMS Downtime'!$D$24:$D$523,$D977,'CMS Downtime'!$K$24:$K$523,"Monitoring Equipment Malfunction"))</f>
        <v/>
      </c>
      <c r="I977" s="160" t="str">
        <f>IF($C977="","",SUMIFS('CMS Downtime'!$J$24:$J$523,'CMS Downtime'!$B$24:$B$523,$B977,'CMS Downtime'!$C$24:$C$523,$C977,'CMS Downtime'!$D$24:$D$523,$D977,'CMS Downtime'!$K$24:$K$523,"NonMonitoring Equipment Malfunction"))</f>
        <v/>
      </c>
      <c r="J977" s="160" t="str">
        <f>IF($C977="","",SUMIFS('CMS Downtime'!$J$24:$J$523,'CMS Downtime'!$B$24:$B$523,$B977,'CMS Downtime'!$C$24:$C$523,$C977,'CMS Downtime'!$D$24:$D$523,$D977,'CMS Downtime'!$K$24:$K$523,"Quality Assurance/Quality Control Calibrations"))</f>
        <v/>
      </c>
      <c r="K977" s="160" t="str">
        <f>IF($C977="","",SUMIFS('CMS Downtime'!$J$24:$J$523,'CMS Downtime'!$B$24:$B$523,$B977,'CMS Downtime'!$C$24:$C$523,$C977,'CMS Downtime'!$D$24:$D$523,$D977,'CMS Downtime'!$K$24:$K$523,"Other Known Causes"))</f>
        <v/>
      </c>
      <c r="L977" s="160" t="str">
        <f>IF($C977="","",SUMIFS('CMS Downtime'!$J$24:$J$523,'CMS Downtime'!$B$24:$B$523,$B977,'CMS Downtime'!$C$24:$C$523,$C977,'CMS Downtime'!$D$24:$D$523,$D977,'CMS Downtime'!$K$24:$K$523,"Other Unknown Causes"))</f>
        <v/>
      </c>
    </row>
    <row r="978" spans="2:12" s="119" customFormat="1" x14ac:dyDescent="0.25">
      <c r="B978" s="144" t="str">
        <f>IF(Lists!AM956="","",Lists!AM956)</f>
        <v/>
      </c>
      <c r="C978" s="145" t="str">
        <f>IF(Lists!AN956="","",Lists!AN956)</f>
        <v/>
      </c>
      <c r="D978" s="145" t="str">
        <f>IF(Lists!AO956="","",Lists!AO956)</f>
        <v/>
      </c>
      <c r="E978" s="135"/>
      <c r="F978" s="142" t="str">
        <f>IF(C978="","",SUMIFS('CMS Downtime'!$J$24:'CMS Downtime'!$J$1323,'CMS Downtime'!$B$24:'CMS Downtime'!$B$1323,B978,'CMS Downtime'!$C$24:'CMS Downtime'!$C$1323,C978,'CMS Downtime'!$D$24:'CMS Downtime'!$D$1323,D978))</f>
        <v/>
      </c>
      <c r="G978" s="158" t="str">
        <f t="shared" si="14"/>
        <v/>
      </c>
      <c r="H978" s="160" t="str">
        <f>IF($C978="","",SUMIFS('CMS Downtime'!$J$24:$J$523,'CMS Downtime'!$B$24:$B$523,$B978,'CMS Downtime'!$C$24:$C$523,$C978,'CMS Downtime'!$D$24:$D$523,$D978,'CMS Downtime'!$K$24:$K$523,"Monitoring Equipment Malfunction"))</f>
        <v/>
      </c>
      <c r="I978" s="160" t="str">
        <f>IF($C978="","",SUMIFS('CMS Downtime'!$J$24:$J$523,'CMS Downtime'!$B$24:$B$523,$B978,'CMS Downtime'!$C$24:$C$523,$C978,'CMS Downtime'!$D$24:$D$523,$D978,'CMS Downtime'!$K$24:$K$523,"NonMonitoring Equipment Malfunction"))</f>
        <v/>
      </c>
      <c r="J978" s="160" t="str">
        <f>IF($C978="","",SUMIFS('CMS Downtime'!$J$24:$J$523,'CMS Downtime'!$B$24:$B$523,$B978,'CMS Downtime'!$C$24:$C$523,$C978,'CMS Downtime'!$D$24:$D$523,$D978,'CMS Downtime'!$K$24:$K$523,"Quality Assurance/Quality Control Calibrations"))</f>
        <v/>
      </c>
      <c r="K978" s="160" t="str">
        <f>IF($C978="","",SUMIFS('CMS Downtime'!$J$24:$J$523,'CMS Downtime'!$B$24:$B$523,$B978,'CMS Downtime'!$C$24:$C$523,$C978,'CMS Downtime'!$D$24:$D$523,$D978,'CMS Downtime'!$K$24:$K$523,"Other Known Causes"))</f>
        <v/>
      </c>
      <c r="L978" s="160" t="str">
        <f>IF($C978="","",SUMIFS('CMS Downtime'!$J$24:$J$523,'CMS Downtime'!$B$24:$B$523,$B978,'CMS Downtime'!$C$24:$C$523,$C978,'CMS Downtime'!$D$24:$D$523,$D978,'CMS Downtime'!$K$24:$K$523,"Other Unknown Causes"))</f>
        <v/>
      </c>
    </row>
    <row r="979" spans="2:12" s="119" customFormat="1" x14ac:dyDescent="0.25">
      <c r="B979" s="144" t="str">
        <f>IF(Lists!AM957="","",Lists!AM957)</f>
        <v/>
      </c>
      <c r="C979" s="145" t="str">
        <f>IF(Lists!AN957="","",Lists!AN957)</f>
        <v/>
      </c>
      <c r="D979" s="145" t="str">
        <f>IF(Lists!AO957="","",Lists!AO957)</f>
        <v/>
      </c>
      <c r="E979" s="135"/>
      <c r="F979" s="142" t="str">
        <f>IF(C979="","",SUMIFS('CMS Downtime'!$J$24:'CMS Downtime'!$J$1323,'CMS Downtime'!$B$24:'CMS Downtime'!$B$1323,B979,'CMS Downtime'!$C$24:'CMS Downtime'!$C$1323,C979,'CMS Downtime'!$D$24:'CMS Downtime'!$D$1323,D979))</f>
        <v/>
      </c>
      <c r="G979" s="158" t="str">
        <f t="shared" si="14"/>
        <v/>
      </c>
      <c r="H979" s="160" t="str">
        <f>IF($C979="","",SUMIFS('CMS Downtime'!$J$24:$J$523,'CMS Downtime'!$B$24:$B$523,$B979,'CMS Downtime'!$C$24:$C$523,$C979,'CMS Downtime'!$D$24:$D$523,$D979,'CMS Downtime'!$K$24:$K$523,"Monitoring Equipment Malfunction"))</f>
        <v/>
      </c>
      <c r="I979" s="160" t="str">
        <f>IF($C979="","",SUMIFS('CMS Downtime'!$J$24:$J$523,'CMS Downtime'!$B$24:$B$523,$B979,'CMS Downtime'!$C$24:$C$523,$C979,'CMS Downtime'!$D$24:$D$523,$D979,'CMS Downtime'!$K$24:$K$523,"NonMonitoring Equipment Malfunction"))</f>
        <v/>
      </c>
      <c r="J979" s="160" t="str">
        <f>IF($C979="","",SUMIFS('CMS Downtime'!$J$24:$J$523,'CMS Downtime'!$B$24:$B$523,$B979,'CMS Downtime'!$C$24:$C$523,$C979,'CMS Downtime'!$D$24:$D$523,$D979,'CMS Downtime'!$K$24:$K$523,"Quality Assurance/Quality Control Calibrations"))</f>
        <v/>
      </c>
      <c r="K979" s="160" t="str">
        <f>IF($C979="","",SUMIFS('CMS Downtime'!$J$24:$J$523,'CMS Downtime'!$B$24:$B$523,$B979,'CMS Downtime'!$C$24:$C$523,$C979,'CMS Downtime'!$D$24:$D$523,$D979,'CMS Downtime'!$K$24:$K$523,"Other Known Causes"))</f>
        <v/>
      </c>
      <c r="L979" s="160" t="str">
        <f>IF($C979="","",SUMIFS('CMS Downtime'!$J$24:$J$523,'CMS Downtime'!$B$24:$B$523,$B979,'CMS Downtime'!$C$24:$C$523,$C979,'CMS Downtime'!$D$24:$D$523,$D979,'CMS Downtime'!$K$24:$K$523,"Other Unknown Causes"))</f>
        <v/>
      </c>
    </row>
    <row r="980" spans="2:12" s="119" customFormat="1" x14ac:dyDescent="0.25">
      <c r="B980" s="144" t="str">
        <f>IF(Lists!AM958="","",Lists!AM958)</f>
        <v/>
      </c>
      <c r="C980" s="145" t="str">
        <f>IF(Lists!AN958="","",Lists!AN958)</f>
        <v/>
      </c>
      <c r="D980" s="145" t="str">
        <f>IF(Lists!AO958="","",Lists!AO958)</f>
        <v/>
      </c>
      <c r="E980" s="135"/>
      <c r="F980" s="142" t="str">
        <f>IF(C980="","",SUMIFS('CMS Downtime'!$J$24:'CMS Downtime'!$J$1323,'CMS Downtime'!$B$24:'CMS Downtime'!$B$1323,B980,'CMS Downtime'!$C$24:'CMS Downtime'!$C$1323,C980,'CMS Downtime'!$D$24:'CMS Downtime'!$D$1323,D980))</f>
        <v/>
      </c>
      <c r="G980" s="158" t="str">
        <f t="shared" si="14"/>
        <v/>
      </c>
      <c r="H980" s="160" t="str">
        <f>IF($C980="","",SUMIFS('CMS Downtime'!$J$24:$J$523,'CMS Downtime'!$B$24:$B$523,$B980,'CMS Downtime'!$C$24:$C$523,$C980,'CMS Downtime'!$D$24:$D$523,$D980,'CMS Downtime'!$K$24:$K$523,"Monitoring Equipment Malfunction"))</f>
        <v/>
      </c>
      <c r="I980" s="160" t="str">
        <f>IF($C980="","",SUMIFS('CMS Downtime'!$J$24:$J$523,'CMS Downtime'!$B$24:$B$523,$B980,'CMS Downtime'!$C$24:$C$523,$C980,'CMS Downtime'!$D$24:$D$523,$D980,'CMS Downtime'!$K$24:$K$523,"NonMonitoring Equipment Malfunction"))</f>
        <v/>
      </c>
      <c r="J980" s="160" t="str">
        <f>IF($C980="","",SUMIFS('CMS Downtime'!$J$24:$J$523,'CMS Downtime'!$B$24:$B$523,$B980,'CMS Downtime'!$C$24:$C$523,$C980,'CMS Downtime'!$D$24:$D$523,$D980,'CMS Downtime'!$K$24:$K$523,"Quality Assurance/Quality Control Calibrations"))</f>
        <v/>
      </c>
      <c r="K980" s="160" t="str">
        <f>IF($C980="","",SUMIFS('CMS Downtime'!$J$24:$J$523,'CMS Downtime'!$B$24:$B$523,$B980,'CMS Downtime'!$C$24:$C$523,$C980,'CMS Downtime'!$D$24:$D$523,$D980,'CMS Downtime'!$K$24:$K$523,"Other Known Causes"))</f>
        <v/>
      </c>
      <c r="L980" s="160" t="str">
        <f>IF($C980="","",SUMIFS('CMS Downtime'!$J$24:$J$523,'CMS Downtime'!$B$24:$B$523,$B980,'CMS Downtime'!$C$24:$C$523,$C980,'CMS Downtime'!$D$24:$D$523,$D980,'CMS Downtime'!$K$24:$K$523,"Other Unknown Causes"))</f>
        <v/>
      </c>
    </row>
    <row r="981" spans="2:12" s="119" customFormat="1" x14ac:dyDescent="0.25">
      <c r="B981" s="144" t="str">
        <f>IF(Lists!AM959="","",Lists!AM959)</f>
        <v/>
      </c>
      <c r="C981" s="145" t="str">
        <f>IF(Lists!AN959="","",Lists!AN959)</f>
        <v/>
      </c>
      <c r="D981" s="145" t="str">
        <f>IF(Lists!AO959="","",Lists!AO959)</f>
        <v/>
      </c>
      <c r="E981" s="135"/>
      <c r="F981" s="142" t="str">
        <f>IF(C981="","",SUMIFS('CMS Downtime'!$J$24:'CMS Downtime'!$J$1323,'CMS Downtime'!$B$24:'CMS Downtime'!$B$1323,B981,'CMS Downtime'!$C$24:'CMS Downtime'!$C$1323,C981,'CMS Downtime'!$D$24:'CMS Downtime'!$D$1323,D981))</f>
        <v/>
      </c>
      <c r="G981" s="158" t="str">
        <f t="shared" si="14"/>
        <v/>
      </c>
      <c r="H981" s="160" t="str">
        <f>IF($C981="","",SUMIFS('CMS Downtime'!$J$24:$J$523,'CMS Downtime'!$B$24:$B$523,$B981,'CMS Downtime'!$C$24:$C$523,$C981,'CMS Downtime'!$D$24:$D$523,$D981,'CMS Downtime'!$K$24:$K$523,"Monitoring Equipment Malfunction"))</f>
        <v/>
      </c>
      <c r="I981" s="160" t="str">
        <f>IF($C981="","",SUMIFS('CMS Downtime'!$J$24:$J$523,'CMS Downtime'!$B$24:$B$523,$B981,'CMS Downtime'!$C$24:$C$523,$C981,'CMS Downtime'!$D$24:$D$523,$D981,'CMS Downtime'!$K$24:$K$523,"NonMonitoring Equipment Malfunction"))</f>
        <v/>
      </c>
      <c r="J981" s="160" t="str">
        <f>IF($C981="","",SUMIFS('CMS Downtime'!$J$24:$J$523,'CMS Downtime'!$B$24:$B$523,$B981,'CMS Downtime'!$C$24:$C$523,$C981,'CMS Downtime'!$D$24:$D$523,$D981,'CMS Downtime'!$K$24:$K$523,"Quality Assurance/Quality Control Calibrations"))</f>
        <v/>
      </c>
      <c r="K981" s="160" t="str">
        <f>IF($C981="","",SUMIFS('CMS Downtime'!$J$24:$J$523,'CMS Downtime'!$B$24:$B$523,$B981,'CMS Downtime'!$C$24:$C$523,$C981,'CMS Downtime'!$D$24:$D$523,$D981,'CMS Downtime'!$K$24:$K$523,"Other Known Causes"))</f>
        <v/>
      </c>
      <c r="L981" s="160" t="str">
        <f>IF($C981="","",SUMIFS('CMS Downtime'!$J$24:$J$523,'CMS Downtime'!$B$24:$B$523,$B981,'CMS Downtime'!$C$24:$C$523,$C981,'CMS Downtime'!$D$24:$D$523,$D981,'CMS Downtime'!$K$24:$K$523,"Other Unknown Causes"))</f>
        <v/>
      </c>
    </row>
    <row r="982" spans="2:12" s="119" customFormat="1" x14ac:dyDescent="0.25">
      <c r="B982" s="144" t="str">
        <f>IF(Lists!AM960="","",Lists!AM960)</f>
        <v/>
      </c>
      <c r="C982" s="145" t="str">
        <f>IF(Lists!AN960="","",Lists!AN960)</f>
        <v/>
      </c>
      <c r="D982" s="145" t="str">
        <f>IF(Lists!AO960="","",Lists!AO960)</f>
        <v/>
      </c>
      <c r="E982" s="135"/>
      <c r="F982" s="142" t="str">
        <f>IF(C982="","",SUMIFS('CMS Downtime'!$J$24:'CMS Downtime'!$J$1323,'CMS Downtime'!$B$24:'CMS Downtime'!$B$1323,B982,'CMS Downtime'!$C$24:'CMS Downtime'!$C$1323,C982,'CMS Downtime'!$D$24:'CMS Downtime'!$D$1323,D982))</f>
        <v/>
      </c>
      <c r="G982" s="158" t="str">
        <f t="shared" si="14"/>
        <v/>
      </c>
      <c r="H982" s="160" t="str">
        <f>IF($C982="","",SUMIFS('CMS Downtime'!$J$24:$J$523,'CMS Downtime'!$B$24:$B$523,$B982,'CMS Downtime'!$C$24:$C$523,$C982,'CMS Downtime'!$D$24:$D$523,$D982,'CMS Downtime'!$K$24:$K$523,"Monitoring Equipment Malfunction"))</f>
        <v/>
      </c>
      <c r="I982" s="160" t="str">
        <f>IF($C982="","",SUMIFS('CMS Downtime'!$J$24:$J$523,'CMS Downtime'!$B$24:$B$523,$B982,'CMS Downtime'!$C$24:$C$523,$C982,'CMS Downtime'!$D$24:$D$523,$D982,'CMS Downtime'!$K$24:$K$523,"NonMonitoring Equipment Malfunction"))</f>
        <v/>
      </c>
      <c r="J982" s="160" t="str">
        <f>IF($C982="","",SUMIFS('CMS Downtime'!$J$24:$J$523,'CMS Downtime'!$B$24:$B$523,$B982,'CMS Downtime'!$C$24:$C$523,$C982,'CMS Downtime'!$D$24:$D$523,$D982,'CMS Downtime'!$K$24:$K$523,"Quality Assurance/Quality Control Calibrations"))</f>
        <v/>
      </c>
      <c r="K982" s="160" t="str">
        <f>IF($C982="","",SUMIFS('CMS Downtime'!$J$24:$J$523,'CMS Downtime'!$B$24:$B$523,$B982,'CMS Downtime'!$C$24:$C$523,$C982,'CMS Downtime'!$D$24:$D$523,$D982,'CMS Downtime'!$K$24:$K$523,"Other Known Causes"))</f>
        <v/>
      </c>
      <c r="L982" s="160" t="str">
        <f>IF($C982="","",SUMIFS('CMS Downtime'!$J$24:$J$523,'CMS Downtime'!$B$24:$B$523,$B982,'CMS Downtime'!$C$24:$C$523,$C982,'CMS Downtime'!$D$24:$D$523,$D982,'CMS Downtime'!$K$24:$K$523,"Other Unknown Causes"))</f>
        <v/>
      </c>
    </row>
    <row r="983" spans="2:12" s="119" customFormat="1" x14ac:dyDescent="0.25">
      <c r="B983" s="144" t="str">
        <f>IF(Lists!AM961="","",Lists!AM961)</f>
        <v/>
      </c>
      <c r="C983" s="145" t="str">
        <f>IF(Lists!AN961="","",Lists!AN961)</f>
        <v/>
      </c>
      <c r="D983" s="145" t="str">
        <f>IF(Lists!AO961="","",Lists!AO961)</f>
        <v/>
      </c>
      <c r="E983" s="135"/>
      <c r="F983" s="142" t="str">
        <f>IF(C983="","",SUMIFS('CMS Downtime'!$J$24:'CMS Downtime'!$J$1323,'CMS Downtime'!$B$24:'CMS Downtime'!$B$1323,B983,'CMS Downtime'!$C$24:'CMS Downtime'!$C$1323,C983,'CMS Downtime'!$D$24:'CMS Downtime'!$D$1323,D983))</f>
        <v/>
      </c>
      <c r="G983" s="158" t="str">
        <f t="shared" si="14"/>
        <v/>
      </c>
      <c r="H983" s="160" t="str">
        <f>IF($C983="","",SUMIFS('CMS Downtime'!$J$24:$J$523,'CMS Downtime'!$B$24:$B$523,$B983,'CMS Downtime'!$C$24:$C$523,$C983,'CMS Downtime'!$D$24:$D$523,$D983,'CMS Downtime'!$K$24:$K$523,"Monitoring Equipment Malfunction"))</f>
        <v/>
      </c>
      <c r="I983" s="160" t="str">
        <f>IF($C983="","",SUMIFS('CMS Downtime'!$J$24:$J$523,'CMS Downtime'!$B$24:$B$523,$B983,'CMS Downtime'!$C$24:$C$523,$C983,'CMS Downtime'!$D$24:$D$523,$D983,'CMS Downtime'!$K$24:$K$523,"NonMonitoring Equipment Malfunction"))</f>
        <v/>
      </c>
      <c r="J983" s="160" t="str">
        <f>IF($C983="","",SUMIFS('CMS Downtime'!$J$24:$J$523,'CMS Downtime'!$B$24:$B$523,$B983,'CMS Downtime'!$C$24:$C$523,$C983,'CMS Downtime'!$D$24:$D$523,$D983,'CMS Downtime'!$K$24:$K$523,"Quality Assurance/Quality Control Calibrations"))</f>
        <v/>
      </c>
      <c r="K983" s="160" t="str">
        <f>IF($C983="","",SUMIFS('CMS Downtime'!$J$24:$J$523,'CMS Downtime'!$B$24:$B$523,$B983,'CMS Downtime'!$C$24:$C$523,$C983,'CMS Downtime'!$D$24:$D$523,$D983,'CMS Downtime'!$K$24:$K$523,"Other Known Causes"))</f>
        <v/>
      </c>
      <c r="L983" s="160" t="str">
        <f>IF($C983="","",SUMIFS('CMS Downtime'!$J$24:$J$523,'CMS Downtime'!$B$24:$B$523,$B983,'CMS Downtime'!$C$24:$C$523,$C983,'CMS Downtime'!$D$24:$D$523,$D983,'CMS Downtime'!$K$24:$K$523,"Other Unknown Causes"))</f>
        <v/>
      </c>
    </row>
    <row r="984" spans="2:12" s="119" customFormat="1" x14ac:dyDescent="0.25">
      <c r="B984" s="144" t="str">
        <f>IF(Lists!AM962="","",Lists!AM962)</f>
        <v/>
      </c>
      <c r="C984" s="145" t="str">
        <f>IF(Lists!AN962="","",Lists!AN962)</f>
        <v/>
      </c>
      <c r="D984" s="145" t="str">
        <f>IF(Lists!AO962="","",Lists!AO962)</f>
        <v/>
      </c>
      <c r="E984" s="135"/>
      <c r="F984" s="142" t="str">
        <f>IF(C984="","",SUMIFS('CMS Downtime'!$J$24:'CMS Downtime'!$J$1323,'CMS Downtime'!$B$24:'CMS Downtime'!$B$1323,B984,'CMS Downtime'!$C$24:'CMS Downtime'!$C$1323,C984,'CMS Downtime'!$D$24:'CMS Downtime'!$D$1323,D984))</f>
        <v/>
      </c>
      <c r="G984" s="158" t="str">
        <f t="shared" si="14"/>
        <v/>
      </c>
      <c r="H984" s="160" t="str">
        <f>IF($C984="","",SUMIFS('CMS Downtime'!$J$24:$J$523,'CMS Downtime'!$B$24:$B$523,$B984,'CMS Downtime'!$C$24:$C$523,$C984,'CMS Downtime'!$D$24:$D$523,$D984,'CMS Downtime'!$K$24:$K$523,"Monitoring Equipment Malfunction"))</f>
        <v/>
      </c>
      <c r="I984" s="160" t="str">
        <f>IF($C984="","",SUMIFS('CMS Downtime'!$J$24:$J$523,'CMS Downtime'!$B$24:$B$523,$B984,'CMS Downtime'!$C$24:$C$523,$C984,'CMS Downtime'!$D$24:$D$523,$D984,'CMS Downtime'!$K$24:$K$523,"NonMonitoring Equipment Malfunction"))</f>
        <v/>
      </c>
      <c r="J984" s="160" t="str">
        <f>IF($C984="","",SUMIFS('CMS Downtime'!$J$24:$J$523,'CMS Downtime'!$B$24:$B$523,$B984,'CMS Downtime'!$C$24:$C$523,$C984,'CMS Downtime'!$D$24:$D$523,$D984,'CMS Downtime'!$K$24:$K$523,"Quality Assurance/Quality Control Calibrations"))</f>
        <v/>
      </c>
      <c r="K984" s="160" t="str">
        <f>IF($C984="","",SUMIFS('CMS Downtime'!$J$24:$J$523,'CMS Downtime'!$B$24:$B$523,$B984,'CMS Downtime'!$C$24:$C$523,$C984,'CMS Downtime'!$D$24:$D$523,$D984,'CMS Downtime'!$K$24:$K$523,"Other Known Causes"))</f>
        <v/>
      </c>
      <c r="L984" s="160" t="str">
        <f>IF($C984="","",SUMIFS('CMS Downtime'!$J$24:$J$523,'CMS Downtime'!$B$24:$B$523,$B984,'CMS Downtime'!$C$24:$C$523,$C984,'CMS Downtime'!$D$24:$D$523,$D984,'CMS Downtime'!$K$24:$K$523,"Other Unknown Causes"))</f>
        <v/>
      </c>
    </row>
    <row r="985" spans="2:12" s="119" customFormat="1" x14ac:dyDescent="0.25">
      <c r="B985" s="144" t="str">
        <f>IF(Lists!AM963="","",Lists!AM963)</f>
        <v/>
      </c>
      <c r="C985" s="145" t="str">
        <f>IF(Lists!AN963="","",Lists!AN963)</f>
        <v/>
      </c>
      <c r="D985" s="145" t="str">
        <f>IF(Lists!AO963="","",Lists!AO963)</f>
        <v/>
      </c>
      <c r="E985" s="135"/>
      <c r="F985" s="142" t="str">
        <f>IF(C985="","",SUMIFS('CMS Downtime'!$J$24:'CMS Downtime'!$J$1323,'CMS Downtime'!$B$24:'CMS Downtime'!$B$1323,B985,'CMS Downtime'!$C$24:'CMS Downtime'!$C$1323,C985,'CMS Downtime'!$D$24:'CMS Downtime'!$D$1323,D985))</f>
        <v/>
      </c>
      <c r="G985" s="158" t="str">
        <f t="shared" ref="G985:G1048" si="15">IF($E985="","",F985/$E985)</f>
        <v/>
      </c>
      <c r="H985" s="160" t="str">
        <f>IF($C985="","",SUMIFS('CMS Downtime'!$J$24:$J$523,'CMS Downtime'!$B$24:$B$523,$B985,'CMS Downtime'!$C$24:$C$523,$C985,'CMS Downtime'!$D$24:$D$523,$D985,'CMS Downtime'!$K$24:$K$523,"Monitoring Equipment Malfunction"))</f>
        <v/>
      </c>
      <c r="I985" s="160" t="str">
        <f>IF($C985="","",SUMIFS('CMS Downtime'!$J$24:$J$523,'CMS Downtime'!$B$24:$B$523,$B985,'CMS Downtime'!$C$24:$C$523,$C985,'CMS Downtime'!$D$24:$D$523,$D985,'CMS Downtime'!$K$24:$K$523,"NonMonitoring Equipment Malfunction"))</f>
        <v/>
      </c>
      <c r="J985" s="160" t="str">
        <f>IF($C985="","",SUMIFS('CMS Downtime'!$J$24:$J$523,'CMS Downtime'!$B$24:$B$523,$B985,'CMS Downtime'!$C$24:$C$523,$C985,'CMS Downtime'!$D$24:$D$523,$D985,'CMS Downtime'!$K$24:$K$523,"Quality Assurance/Quality Control Calibrations"))</f>
        <v/>
      </c>
      <c r="K985" s="160" t="str">
        <f>IF($C985="","",SUMIFS('CMS Downtime'!$J$24:$J$523,'CMS Downtime'!$B$24:$B$523,$B985,'CMS Downtime'!$C$24:$C$523,$C985,'CMS Downtime'!$D$24:$D$523,$D985,'CMS Downtime'!$K$24:$K$523,"Other Known Causes"))</f>
        <v/>
      </c>
      <c r="L985" s="160" t="str">
        <f>IF($C985="","",SUMIFS('CMS Downtime'!$J$24:$J$523,'CMS Downtime'!$B$24:$B$523,$B985,'CMS Downtime'!$C$24:$C$523,$C985,'CMS Downtime'!$D$24:$D$523,$D985,'CMS Downtime'!$K$24:$K$523,"Other Unknown Causes"))</f>
        <v/>
      </c>
    </row>
    <row r="986" spans="2:12" s="119" customFormat="1" x14ac:dyDescent="0.25">
      <c r="B986" s="144" t="str">
        <f>IF(Lists!AM964="","",Lists!AM964)</f>
        <v/>
      </c>
      <c r="C986" s="145" t="str">
        <f>IF(Lists!AN964="","",Lists!AN964)</f>
        <v/>
      </c>
      <c r="D986" s="145" t="str">
        <f>IF(Lists!AO964="","",Lists!AO964)</f>
        <v/>
      </c>
      <c r="E986" s="135"/>
      <c r="F986" s="142" t="str">
        <f>IF(C986="","",SUMIFS('CMS Downtime'!$J$24:'CMS Downtime'!$J$1323,'CMS Downtime'!$B$24:'CMS Downtime'!$B$1323,B986,'CMS Downtime'!$C$24:'CMS Downtime'!$C$1323,C986,'CMS Downtime'!$D$24:'CMS Downtime'!$D$1323,D986))</f>
        <v/>
      </c>
      <c r="G986" s="158" t="str">
        <f t="shared" si="15"/>
        <v/>
      </c>
      <c r="H986" s="160" t="str">
        <f>IF($C986="","",SUMIFS('CMS Downtime'!$J$24:$J$523,'CMS Downtime'!$B$24:$B$523,$B986,'CMS Downtime'!$C$24:$C$523,$C986,'CMS Downtime'!$D$24:$D$523,$D986,'CMS Downtime'!$K$24:$K$523,"Monitoring Equipment Malfunction"))</f>
        <v/>
      </c>
      <c r="I986" s="160" t="str">
        <f>IF($C986="","",SUMIFS('CMS Downtime'!$J$24:$J$523,'CMS Downtime'!$B$24:$B$523,$B986,'CMS Downtime'!$C$24:$C$523,$C986,'CMS Downtime'!$D$24:$D$523,$D986,'CMS Downtime'!$K$24:$K$523,"NonMonitoring Equipment Malfunction"))</f>
        <v/>
      </c>
      <c r="J986" s="160" t="str">
        <f>IF($C986="","",SUMIFS('CMS Downtime'!$J$24:$J$523,'CMS Downtime'!$B$24:$B$523,$B986,'CMS Downtime'!$C$24:$C$523,$C986,'CMS Downtime'!$D$24:$D$523,$D986,'CMS Downtime'!$K$24:$K$523,"Quality Assurance/Quality Control Calibrations"))</f>
        <v/>
      </c>
      <c r="K986" s="160" t="str">
        <f>IF($C986="","",SUMIFS('CMS Downtime'!$J$24:$J$523,'CMS Downtime'!$B$24:$B$523,$B986,'CMS Downtime'!$C$24:$C$523,$C986,'CMS Downtime'!$D$24:$D$523,$D986,'CMS Downtime'!$K$24:$K$523,"Other Known Causes"))</f>
        <v/>
      </c>
      <c r="L986" s="160" t="str">
        <f>IF($C986="","",SUMIFS('CMS Downtime'!$J$24:$J$523,'CMS Downtime'!$B$24:$B$523,$B986,'CMS Downtime'!$C$24:$C$523,$C986,'CMS Downtime'!$D$24:$D$523,$D986,'CMS Downtime'!$K$24:$K$523,"Other Unknown Causes"))</f>
        <v/>
      </c>
    </row>
    <row r="987" spans="2:12" s="119" customFormat="1" x14ac:dyDescent="0.25">
      <c r="B987" s="144" t="str">
        <f>IF(Lists!AM965="","",Lists!AM965)</f>
        <v/>
      </c>
      <c r="C987" s="145" t="str">
        <f>IF(Lists!AN965="","",Lists!AN965)</f>
        <v/>
      </c>
      <c r="D987" s="145" t="str">
        <f>IF(Lists!AO965="","",Lists!AO965)</f>
        <v/>
      </c>
      <c r="E987" s="135"/>
      <c r="F987" s="142" t="str">
        <f>IF(C987="","",SUMIFS('CMS Downtime'!$J$24:'CMS Downtime'!$J$1323,'CMS Downtime'!$B$24:'CMS Downtime'!$B$1323,B987,'CMS Downtime'!$C$24:'CMS Downtime'!$C$1323,C987,'CMS Downtime'!$D$24:'CMS Downtime'!$D$1323,D987))</f>
        <v/>
      </c>
      <c r="G987" s="158" t="str">
        <f t="shared" si="15"/>
        <v/>
      </c>
      <c r="H987" s="160" t="str">
        <f>IF($C987="","",SUMIFS('CMS Downtime'!$J$24:$J$523,'CMS Downtime'!$B$24:$B$523,$B987,'CMS Downtime'!$C$24:$C$523,$C987,'CMS Downtime'!$D$24:$D$523,$D987,'CMS Downtime'!$K$24:$K$523,"Monitoring Equipment Malfunction"))</f>
        <v/>
      </c>
      <c r="I987" s="160" t="str">
        <f>IF($C987="","",SUMIFS('CMS Downtime'!$J$24:$J$523,'CMS Downtime'!$B$24:$B$523,$B987,'CMS Downtime'!$C$24:$C$523,$C987,'CMS Downtime'!$D$24:$D$523,$D987,'CMS Downtime'!$K$24:$K$523,"NonMonitoring Equipment Malfunction"))</f>
        <v/>
      </c>
      <c r="J987" s="160" t="str">
        <f>IF($C987="","",SUMIFS('CMS Downtime'!$J$24:$J$523,'CMS Downtime'!$B$24:$B$523,$B987,'CMS Downtime'!$C$24:$C$523,$C987,'CMS Downtime'!$D$24:$D$523,$D987,'CMS Downtime'!$K$24:$K$523,"Quality Assurance/Quality Control Calibrations"))</f>
        <v/>
      </c>
      <c r="K987" s="160" t="str">
        <f>IF($C987="","",SUMIFS('CMS Downtime'!$J$24:$J$523,'CMS Downtime'!$B$24:$B$523,$B987,'CMS Downtime'!$C$24:$C$523,$C987,'CMS Downtime'!$D$24:$D$523,$D987,'CMS Downtime'!$K$24:$K$523,"Other Known Causes"))</f>
        <v/>
      </c>
      <c r="L987" s="160" t="str">
        <f>IF($C987="","",SUMIFS('CMS Downtime'!$J$24:$J$523,'CMS Downtime'!$B$24:$B$523,$B987,'CMS Downtime'!$C$24:$C$523,$C987,'CMS Downtime'!$D$24:$D$523,$D987,'CMS Downtime'!$K$24:$K$523,"Other Unknown Causes"))</f>
        <v/>
      </c>
    </row>
    <row r="988" spans="2:12" s="119" customFormat="1" x14ac:dyDescent="0.25">
      <c r="B988" s="144" t="str">
        <f>IF(Lists!AM966="","",Lists!AM966)</f>
        <v/>
      </c>
      <c r="C988" s="145" t="str">
        <f>IF(Lists!AN966="","",Lists!AN966)</f>
        <v/>
      </c>
      <c r="D988" s="145" t="str">
        <f>IF(Lists!AO966="","",Lists!AO966)</f>
        <v/>
      </c>
      <c r="E988" s="135"/>
      <c r="F988" s="142" t="str">
        <f>IF(C988="","",SUMIFS('CMS Downtime'!$J$24:'CMS Downtime'!$J$1323,'CMS Downtime'!$B$24:'CMS Downtime'!$B$1323,B988,'CMS Downtime'!$C$24:'CMS Downtime'!$C$1323,C988,'CMS Downtime'!$D$24:'CMS Downtime'!$D$1323,D988))</f>
        <v/>
      </c>
      <c r="G988" s="158" t="str">
        <f t="shared" si="15"/>
        <v/>
      </c>
      <c r="H988" s="160" t="str">
        <f>IF($C988="","",SUMIFS('CMS Downtime'!$J$24:$J$523,'CMS Downtime'!$B$24:$B$523,$B988,'CMS Downtime'!$C$24:$C$523,$C988,'CMS Downtime'!$D$24:$D$523,$D988,'CMS Downtime'!$K$24:$K$523,"Monitoring Equipment Malfunction"))</f>
        <v/>
      </c>
      <c r="I988" s="160" t="str">
        <f>IF($C988="","",SUMIFS('CMS Downtime'!$J$24:$J$523,'CMS Downtime'!$B$24:$B$523,$B988,'CMS Downtime'!$C$24:$C$523,$C988,'CMS Downtime'!$D$24:$D$523,$D988,'CMS Downtime'!$K$24:$K$523,"NonMonitoring Equipment Malfunction"))</f>
        <v/>
      </c>
      <c r="J988" s="160" t="str">
        <f>IF($C988="","",SUMIFS('CMS Downtime'!$J$24:$J$523,'CMS Downtime'!$B$24:$B$523,$B988,'CMS Downtime'!$C$24:$C$523,$C988,'CMS Downtime'!$D$24:$D$523,$D988,'CMS Downtime'!$K$24:$K$523,"Quality Assurance/Quality Control Calibrations"))</f>
        <v/>
      </c>
      <c r="K988" s="160" t="str">
        <f>IF($C988="","",SUMIFS('CMS Downtime'!$J$24:$J$523,'CMS Downtime'!$B$24:$B$523,$B988,'CMS Downtime'!$C$24:$C$523,$C988,'CMS Downtime'!$D$24:$D$523,$D988,'CMS Downtime'!$K$24:$K$523,"Other Known Causes"))</f>
        <v/>
      </c>
      <c r="L988" s="160" t="str">
        <f>IF($C988="","",SUMIFS('CMS Downtime'!$J$24:$J$523,'CMS Downtime'!$B$24:$B$523,$B988,'CMS Downtime'!$C$24:$C$523,$C988,'CMS Downtime'!$D$24:$D$523,$D988,'CMS Downtime'!$K$24:$K$523,"Other Unknown Causes"))</f>
        <v/>
      </c>
    </row>
    <row r="989" spans="2:12" s="119" customFormat="1" x14ac:dyDescent="0.25">
      <c r="B989" s="144" t="str">
        <f>IF(Lists!AM967="","",Lists!AM967)</f>
        <v/>
      </c>
      <c r="C989" s="145" t="str">
        <f>IF(Lists!AN967="","",Lists!AN967)</f>
        <v/>
      </c>
      <c r="D989" s="145" t="str">
        <f>IF(Lists!AO967="","",Lists!AO967)</f>
        <v/>
      </c>
      <c r="E989" s="135"/>
      <c r="F989" s="142" t="str">
        <f>IF(C989="","",SUMIFS('CMS Downtime'!$J$24:'CMS Downtime'!$J$1323,'CMS Downtime'!$B$24:'CMS Downtime'!$B$1323,B989,'CMS Downtime'!$C$24:'CMS Downtime'!$C$1323,C989,'CMS Downtime'!$D$24:'CMS Downtime'!$D$1323,D989))</f>
        <v/>
      </c>
      <c r="G989" s="158" t="str">
        <f t="shared" si="15"/>
        <v/>
      </c>
      <c r="H989" s="160" t="str">
        <f>IF($C989="","",SUMIFS('CMS Downtime'!$J$24:$J$523,'CMS Downtime'!$B$24:$B$523,$B989,'CMS Downtime'!$C$24:$C$523,$C989,'CMS Downtime'!$D$24:$D$523,$D989,'CMS Downtime'!$K$24:$K$523,"Monitoring Equipment Malfunction"))</f>
        <v/>
      </c>
      <c r="I989" s="160" t="str">
        <f>IF($C989="","",SUMIFS('CMS Downtime'!$J$24:$J$523,'CMS Downtime'!$B$24:$B$523,$B989,'CMS Downtime'!$C$24:$C$523,$C989,'CMS Downtime'!$D$24:$D$523,$D989,'CMS Downtime'!$K$24:$K$523,"NonMonitoring Equipment Malfunction"))</f>
        <v/>
      </c>
      <c r="J989" s="160" t="str">
        <f>IF($C989="","",SUMIFS('CMS Downtime'!$J$24:$J$523,'CMS Downtime'!$B$24:$B$523,$B989,'CMS Downtime'!$C$24:$C$523,$C989,'CMS Downtime'!$D$24:$D$523,$D989,'CMS Downtime'!$K$24:$K$523,"Quality Assurance/Quality Control Calibrations"))</f>
        <v/>
      </c>
      <c r="K989" s="160" t="str">
        <f>IF($C989="","",SUMIFS('CMS Downtime'!$J$24:$J$523,'CMS Downtime'!$B$24:$B$523,$B989,'CMS Downtime'!$C$24:$C$523,$C989,'CMS Downtime'!$D$24:$D$523,$D989,'CMS Downtime'!$K$24:$K$523,"Other Known Causes"))</f>
        <v/>
      </c>
      <c r="L989" s="160" t="str">
        <f>IF($C989="","",SUMIFS('CMS Downtime'!$J$24:$J$523,'CMS Downtime'!$B$24:$B$523,$B989,'CMS Downtime'!$C$24:$C$523,$C989,'CMS Downtime'!$D$24:$D$523,$D989,'CMS Downtime'!$K$24:$K$523,"Other Unknown Causes"))</f>
        <v/>
      </c>
    </row>
    <row r="990" spans="2:12" s="119" customFormat="1" x14ac:dyDescent="0.25">
      <c r="B990" s="144" t="str">
        <f>IF(Lists!AM968="","",Lists!AM968)</f>
        <v/>
      </c>
      <c r="C990" s="145" t="str">
        <f>IF(Lists!AN968="","",Lists!AN968)</f>
        <v/>
      </c>
      <c r="D990" s="145" t="str">
        <f>IF(Lists!AO968="","",Lists!AO968)</f>
        <v/>
      </c>
      <c r="E990" s="135"/>
      <c r="F990" s="142" t="str">
        <f>IF(C990="","",SUMIFS('CMS Downtime'!$J$24:'CMS Downtime'!$J$1323,'CMS Downtime'!$B$24:'CMS Downtime'!$B$1323,B990,'CMS Downtime'!$C$24:'CMS Downtime'!$C$1323,C990,'CMS Downtime'!$D$24:'CMS Downtime'!$D$1323,D990))</f>
        <v/>
      </c>
      <c r="G990" s="158" t="str">
        <f t="shared" si="15"/>
        <v/>
      </c>
      <c r="H990" s="160" t="str">
        <f>IF($C990="","",SUMIFS('CMS Downtime'!$J$24:$J$523,'CMS Downtime'!$B$24:$B$523,$B990,'CMS Downtime'!$C$24:$C$523,$C990,'CMS Downtime'!$D$24:$D$523,$D990,'CMS Downtime'!$K$24:$K$523,"Monitoring Equipment Malfunction"))</f>
        <v/>
      </c>
      <c r="I990" s="160" t="str">
        <f>IF($C990="","",SUMIFS('CMS Downtime'!$J$24:$J$523,'CMS Downtime'!$B$24:$B$523,$B990,'CMS Downtime'!$C$24:$C$523,$C990,'CMS Downtime'!$D$24:$D$523,$D990,'CMS Downtime'!$K$24:$K$523,"NonMonitoring Equipment Malfunction"))</f>
        <v/>
      </c>
      <c r="J990" s="160" t="str">
        <f>IF($C990="","",SUMIFS('CMS Downtime'!$J$24:$J$523,'CMS Downtime'!$B$24:$B$523,$B990,'CMS Downtime'!$C$24:$C$523,$C990,'CMS Downtime'!$D$24:$D$523,$D990,'CMS Downtime'!$K$24:$K$523,"Quality Assurance/Quality Control Calibrations"))</f>
        <v/>
      </c>
      <c r="K990" s="160" t="str">
        <f>IF($C990="","",SUMIFS('CMS Downtime'!$J$24:$J$523,'CMS Downtime'!$B$24:$B$523,$B990,'CMS Downtime'!$C$24:$C$523,$C990,'CMS Downtime'!$D$24:$D$523,$D990,'CMS Downtime'!$K$24:$K$523,"Other Known Causes"))</f>
        <v/>
      </c>
      <c r="L990" s="160" t="str">
        <f>IF($C990="","",SUMIFS('CMS Downtime'!$J$24:$J$523,'CMS Downtime'!$B$24:$B$523,$B990,'CMS Downtime'!$C$24:$C$523,$C990,'CMS Downtime'!$D$24:$D$523,$D990,'CMS Downtime'!$K$24:$K$523,"Other Unknown Causes"))</f>
        <v/>
      </c>
    </row>
    <row r="991" spans="2:12" s="119" customFormat="1" x14ac:dyDescent="0.25">
      <c r="B991" s="144" t="str">
        <f>IF(Lists!AM969="","",Lists!AM969)</f>
        <v/>
      </c>
      <c r="C991" s="145" t="str">
        <f>IF(Lists!AN969="","",Lists!AN969)</f>
        <v/>
      </c>
      <c r="D991" s="145" t="str">
        <f>IF(Lists!AO969="","",Lists!AO969)</f>
        <v/>
      </c>
      <c r="E991" s="135"/>
      <c r="F991" s="142" t="str">
        <f>IF(C991="","",SUMIFS('CMS Downtime'!$J$24:'CMS Downtime'!$J$1323,'CMS Downtime'!$B$24:'CMS Downtime'!$B$1323,B991,'CMS Downtime'!$C$24:'CMS Downtime'!$C$1323,C991,'CMS Downtime'!$D$24:'CMS Downtime'!$D$1323,D991))</f>
        <v/>
      </c>
      <c r="G991" s="158" t="str">
        <f t="shared" si="15"/>
        <v/>
      </c>
      <c r="H991" s="160" t="str">
        <f>IF($C991="","",SUMIFS('CMS Downtime'!$J$24:$J$523,'CMS Downtime'!$B$24:$B$523,$B991,'CMS Downtime'!$C$24:$C$523,$C991,'CMS Downtime'!$D$24:$D$523,$D991,'CMS Downtime'!$K$24:$K$523,"Monitoring Equipment Malfunction"))</f>
        <v/>
      </c>
      <c r="I991" s="160" t="str">
        <f>IF($C991="","",SUMIFS('CMS Downtime'!$J$24:$J$523,'CMS Downtime'!$B$24:$B$523,$B991,'CMS Downtime'!$C$24:$C$523,$C991,'CMS Downtime'!$D$24:$D$523,$D991,'CMS Downtime'!$K$24:$K$523,"NonMonitoring Equipment Malfunction"))</f>
        <v/>
      </c>
      <c r="J991" s="160" t="str">
        <f>IF($C991="","",SUMIFS('CMS Downtime'!$J$24:$J$523,'CMS Downtime'!$B$24:$B$523,$B991,'CMS Downtime'!$C$24:$C$523,$C991,'CMS Downtime'!$D$24:$D$523,$D991,'CMS Downtime'!$K$24:$K$523,"Quality Assurance/Quality Control Calibrations"))</f>
        <v/>
      </c>
      <c r="K991" s="160" t="str">
        <f>IF($C991="","",SUMIFS('CMS Downtime'!$J$24:$J$523,'CMS Downtime'!$B$24:$B$523,$B991,'CMS Downtime'!$C$24:$C$523,$C991,'CMS Downtime'!$D$24:$D$523,$D991,'CMS Downtime'!$K$24:$K$523,"Other Known Causes"))</f>
        <v/>
      </c>
      <c r="L991" s="160" t="str">
        <f>IF($C991="","",SUMIFS('CMS Downtime'!$J$24:$J$523,'CMS Downtime'!$B$24:$B$523,$B991,'CMS Downtime'!$C$24:$C$523,$C991,'CMS Downtime'!$D$24:$D$523,$D991,'CMS Downtime'!$K$24:$K$523,"Other Unknown Causes"))</f>
        <v/>
      </c>
    </row>
    <row r="992" spans="2:12" s="119" customFormat="1" x14ac:dyDescent="0.25">
      <c r="B992" s="144" t="str">
        <f>IF(Lists!AM970="","",Lists!AM970)</f>
        <v/>
      </c>
      <c r="C992" s="145" t="str">
        <f>IF(Lists!AN970="","",Lists!AN970)</f>
        <v/>
      </c>
      <c r="D992" s="145" t="str">
        <f>IF(Lists!AO970="","",Lists!AO970)</f>
        <v/>
      </c>
      <c r="E992" s="135"/>
      <c r="F992" s="142" t="str">
        <f>IF(C992="","",SUMIFS('CMS Downtime'!$J$24:'CMS Downtime'!$J$1323,'CMS Downtime'!$B$24:'CMS Downtime'!$B$1323,B992,'CMS Downtime'!$C$24:'CMS Downtime'!$C$1323,C992,'CMS Downtime'!$D$24:'CMS Downtime'!$D$1323,D992))</f>
        <v/>
      </c>
      <c r="G992" s="158" t="str">
        <f t="shared" si="15"/>
        <v/>
      </c>
      <c r="H992" s="160" t="str">
        <f>IF($C992="","",SUMIFS('CMS Downtime'!$J$24:$J$523,'CMS Downtime'!$B$24:$B$523,$B992,'CMS Downtime'!$C$24:$C$523,$C992,'CMS Downtime'!$D$24:$D$523,$D992,'CMS Downtime'!$K$24:$K$523,"Monitoring Equipment Malfunction"))</f>
        <v/>
      </c>
      <c r="I992" s="160" t="str">
        <f>IF($C992="","",SUMIFS('CMS Downtime'!$J$24:$J$523,'CMS Downtime'!$B$24:$B$523,$B992,'CMS Downtime'!$C$24:$C$523,$C992,'CMS Downtime'!$D$24:$D$523,$D992,'CMS Downtime'!$K$24:$K$523,"NonMonitoring Equipment Malfunction"))</f>
        <v/>
      </c>
      <c r="J992" s="160" t="str">
        <f>IF($C992="","",SUMIFS('CMS Downtime'!$J$24:$J$523,'CMS Downtime'!$B$24:$B$523,$B992,'CMS Downtime'!$C$24:$C$523,$C992,'CMS Downtime'!$D$24:$D$523,$D992,'CMS Downtime'!$K$24:$K$523,"Quality Assurance/Quality Control Calibrations"))</f>
        <v/>
      </c>
      <c r="K992" s="160" t="str">
        <f>IF($C992="","",SUMIFS('CMS Downtime'!$J$24:$J$523,'CMS Downtime'!$B$24:$B$523,$B992,'CMS Downtime'!$C$24:$C$523,$C992,'CMS Downtime'!$D$24:$D$523,$D992,'CMS Downtime'!$K$24:$K$523,"Other Known Causes"))</f>
        <v/>
      </c>
      <c r="L992" s="160" t="str">
        <f>IF($C992="","",SUMIFS('CMS Downtime'!$J$24:$J$523,'CMS Downtime'!$B$24:$B$523,$B992,'CMS Downtime'!$C$24:$C$523,$C992,'CMS Downtime'!$D$24:$D$523,$D992,'CMS Downtime'!$K$24:$K$523,"Other Unknown Causes"))</f>
        <v/>
      </c>
    </row>
    <row r="993" spans="2:12" s="119" customFormat="1" x14ac:dyDescent="0.25">
      <c r="B993" s="144" t="str">
        <f>IF(Lists!AM971="","",Lists!AM971)</f>
        <v/>
      </c>
      <c r="C993" s="145" t="str">
        <f>IF(Lists!AN971="","",Lists!AN971)</f>
        <v/>
      </c>
      <c r="D993" s="145" t="str">
        <f>IF(Lists!AO971="","",Lists!AO971)</f>
        <v/>
      </c>
      <c r="E993" s="135"/>
      <c r="F993" s="142" t="str">
        <f>IF(C993="","",SUMIFS('CMS Downtime'!$J$24:'CMS Downtime'!$J$1323,'CMS Downtime'!$B$24:'CMS Downtime'!$B$1323,B993,'CMS Downtime'!$C$24:'CMS Downtime'!$C$1323,C993,'CMS Downtime'!$D$24:'CMS Downtime'!$D$1323,D993))</f>
        <v/>
      </c>
      <c r="G993" s="158" t="str">
        <f t="shared" si="15"/>
        <v/>
      </c>
      <c r="H993" s="160" t="str">
        <f>IF($C993="","",SUMIFS('CMS Downtime'!$J$24:$J$523,'CMS Downtime'!$B$24:$B$523,$B993,'CMS Downtime'!$C$24:$C$523,$C993,'CMS Downtime'!$D$24:$D$523,$D993,'CMS Downtime'!$K$24:$K$523,"Monitoring Equipment Malfunction"))</f>
        <v/>
      </c>
      <c r="I993" s="160" t="str">
        <f>IF($C993="","",SUMIFS('CMS Downtime'!$J$24:$J$523,'CMS Downtime'!$B$24:$B$523,$B993,'CMS Downtime'!$C$24:$C$523,$C993,'CMS Downtime'!$D$24:$D$523,$D993,'CMS Downtime'!$K$24:$K$523,"NonMonitoring Equipment Malfunction"))</f>
        <v/>
      </c>
      <c r="J993" s="160" t="str">
        <f>IF($C993="","",SUMIFS('CMS Downtime'!$J$24:$J$523,'CMS Downtime'!$B$24:$B$523,$B993,'CMS Downtime'!$C$24:$C$523,$C993,'CMS Downtime'!$D$24:$D$523,$D993,'CMS Downtime'!$K$24:$K$523,"Quality Assurance/Quality Control Calibrations"))</f>
        <v/>
      </c>
      <c r="K993" s="160" t="str">
        <f>IF($C993="","",SUMIFS('CMS Downtime'!$J$24:$J$523,'CMS Downtime'!$B$24:$B$523,$B993,'CMS Downtime'!$C$24:$C$523,$C993,'CMS Downtime'!$D$24:$D$523,$D993,'CMS Downtime'!$K$24:$K$523,"Other Known Causes"))</f>
        <v/>
      </c>
      <c r="L993" s="160" t="str">
        <f>IF($C993="","",SUMIFS('CMS Downtime'!$J$24:$J$523,'CMS Downtime'!$B$24:$B$523,$B993,'CMS Downtime'!$C$24:$C$523,$C993,'CMS Downtime'!$D$24:$D$523,$D993,'CMS Downtime'!$K$24:$K$523,"Other Unknown Causes"))</f>
        <v/>
      </c>
    </row>
    <row r="994" spans="2:12" s="119" customFormat="1" x14ac:dyDescent="0.25">
      <c r="B994" s="144" t="str">
        <f>IF(Lists!AM972="","",Lists!AM972)</f>
        <v/>
      </c>
      <c r="C994" s="145" t="str">
        <f>IF(Lists!AN972="","",Lists!AN972)</f>
        <v/>
      </c>
      <c r="D994" s="145" t="str">
        <f>IF(Lists!AO972="","",Lists!AO972)</f>
        <v/>
      </c>
      <c r="E994" s="135"/>
      <c r="F994" s="142" t="str">
        <f>IF(C994="","",SUMIFS('CMS Downtime'!$J$24:'CMS Downtime'!$J$1323,'CMS Downtime'!$B$24:'CMS Downtime'!$B$1323,B994,'CMS Downtime'!$C$24:'CMS Downtime'!$C$1323,C994,'CMS Downtime'!$D$24:'CMS Downtime'!$D$1323,D994))</f>
        <v/>
      </c>
      <c r="G994" s="158" t="str">
        <f t="shared" si="15"/>
        <v/>
      </c>
      <c r="H994" s="160" t="str">
        <f>IF($C994="","",SUMIFS('CMS Downtime'!$J$24:$J$523,'CMS Downtime'!$B$24:$B$523,$B994,'CMS Downtime'!$C$24:$C$523,$C994,'CMS Downtime'!$D$24:$D$523,$D994,'CMS Downtime'!$K$24:$K$523,"Monitoring Equipment Malfunction"))</f>
        <v/>
      </c>
      <c r="I994" s="160" t="str">
        <f>IF($C994="","",SUMIFS('CMS Downtime'!$J$24:$J$523,'CMS Downtime'!$B$24:$B$523,$B994,'CMS Downtime'!$C$24:$C$523,$C994,'CMS Downtime'!$D$24:$D$523,$D994,'CMS Downtime'!$K$24:$K$523,"NonMonitoring Equipment Malfunction"))</f>
        <v/>
      </c>
      <c r="J994" s="160" t="str">
        <f>IF($C994="","",SUMIFS('CMS Downtime'!$J$24:$J$523,'CMS Downtime'!$B$24:$B$523,$B994,'CMS Downtime'!$C$24:$C$523,$C994,'CMS Downtime'!$D$24:$D$523,$D994,'CMS Downtime'!$K$24:$K$523,"Quality Assurance/Quality Control Calibrations"))</f>
        <v/>
      </c>
      <c r="K994" s="160" t="str">
        <f>IF($C994="","",SUMIFS('CMS Downtime'!$J$24:$J$523,'CMS Downtime'!$B$24:$B$523,$B994,'CMS Downtime'!$C$24:$C$523,$C994,'CMS Downtime'!$D$24:$D$523,$D994,'CMS Downtime'!$K$24:$K$523,"Other Known Causes"))</f>
        <v/>
      </c>
      <c r="L994" s="160" t="str">
        <f>IF($C994="","",SUMIFS('CMS Downtime'!$J$24:$J$523,'CMS Downtime'!$B$24:$B$523,$B994,'CMS Downtime'!$C$24:$C$523,$C994,'CMS Downtime'!$D$24:$D$523,$D994,'CMS Downtime'!$K$24:$K$523,"Other Unknown Causes"))</f>
        <v/>
      </c>
    </row>
    <row r="995" spans="2:12" s="119" customFormat="1" x14ac:dyDescent="0.25">
      <c r="B995" s="144" t="str">
        <f>IF(Lists!AM973="","",Lists!AM973)</f>
        <v/>
      </c>
      <c r="C995" s="145" t="str">
        <f>IF(Lists!AN973="","",Lists!AN973)</f>
        <v/>
      </c>
      <c r="D995" s="145" t="str">
        <f>IF(Lists!AO973="","",Lists!AO973)</f>
        <v/>
      </c>
      <c r="E995" s="135"/>
      <c r="F995" s="142" t="str">
        <f>IF(C995="","",SUMIFS('CMS Downtime'!$J$24:'CMS Downtime'!$J$1323,'CMS Downtime'!$B$24:'CMS Downtime'!$B$1323,B995,'CMS Downtime'!$C$24:'CMS Downtime'!$C$1323,C995,'CMS Downtime'!$D$24:'CMS Downtime'!$D$1323,D995))</f>
        <v/>
      </c>
      <c r="G995" s="158" t="str">
        <f t="shared" si="15"/>
        <v/>
      </c>
      <c r="H995" s="160" t="str">
        <f>IF($C995="","",SUMIFS('CMS Downtime'!$J$24:$J$523,'CMS Downtime'!$B$24:$B$523,$B995,'CMS Downtime'!$C$24:$C$523,$C995,'CMS Downtime'!$D$24:$D$523,$D995,'CMS Downtime'!$K$24:$K$523,"Monitoring Equipment Malfunction"))</f>
        <v/>
      </c>
      <c r="I995" s="160" t="str">
        <f>IF($C995="","",SUMIFS('CMS Downtime'!$J$24:$J$523,'CMS Downtime'!$B$24:$B$523,$B995,'CMS Downtime'!$C$24:$C$523,$C995,'CMS Downtime'!$D$24:$D$523,$D995,'CMS Downtime'!$K$24:$K$523,"NonMonitoring Equipment Malfunction"))</f>
        <v/>
      </c>
      <c r="J995" s="160" t="str">
        <f>IF($C995="","",SUMIFS('CMS Downtime'!$J$24:$J$523,'CMS Downtime'!$B$24:$B$523,$B995,'CMS Downtime'!$C$24:$C$523,$C995,'CMS Downtime'!$D$24:$D$523,$D995,'CMS Downtime'!$K$24:$K$523,"Quality Assurance/Quality Control Calibrations"))</f>
        <v/>
      </c>
      <c r="K995" s="160" t="str">
        <f>IF($C995="","",SUMIFS('CMS Downtime'!$J$24:$J$523,'CMS Downtime'!$B$24:$B$523,$B995,'CMS Downtime'!$C$24:$C$523,$C995,'CMS Downtime'!$D$24:$D$523,$D995,'CMS Downtime'!$K$24:$K$523,"Other Known Causes"))</f>
        <v/>
      </c>
      <c r="L995" s="160" t="str">
        <f>IF($C995="","",SUMIFS('CMS Downtime'!$J$24:$J$523,'CMS Downtime'!$B$24:$B$523,$B995,'CMS Downtime'!$C$24:$C$523,$C995,'CMS Downtime'!$D$24:$D$523,$D995,'CMS Downtime'!$K$24:$K$523,"Other Unknown Causes"))</f>
        <v/>
      </c>
    </row>
    <row r="996" spans="2:12" s="119" customFormat="1" x14ac:dyDescent="0.25">
      <c r="B996" s="144" t="str">
        <f>IF(Lists!AM974="","",Lists!AM974)</f>
        <v/>
      </c>
      <c r="C996" s="145" t="str">
        <f>IF(Lists!AN974="","",Lists!AN974)</f>
        <v/>
      </c>
      <c r="D996" s="145" t="str">
        <f>IF(Lists!AO974="","",Lists!AO974)</f>
        <v/>
      </c>
      <c r="E996" s="135"/>
      <c r="F996" s="142" t="str">
        <f>IF(C996="","",SUMIFS('CMS Downtime'!$J$24:'CMS Downtime'!$J$1323,'CMS Downtime'!$B$24:'CMS Downtime'!$B$1323,B996,'CMS Downtime'!$C$24:'CMS Downtime'!$C$1323,C996,'CMS Downtime'!$D$24:'CMS Downtime'!$D$1323,D996))</f>
        <v/>
      </c>
      <c r="G996" s="158" t="str">
        <f t="shared" si="15"/>
        <v/>
      </c>
      <c r="H996" s="160" t="str">
        <f>IF($C996="","",SUMIFS('CMS Downtime'!$J$24:$J$523,'CMS Downtime'!$B$24:$B$523,$B996,'CMS Downtime'!$C$24:$C$523,$C996,'CMS Downtime'!$D$24:$D$523,$D996,'CMS Downtime'!$K$24:$K$523,"Monitoring Equipment Malfunction"))</f>
        <v/>
      </c>
      <c r="I996" s="160" t="str">
        <f>IF($C996="","",SUMIFS('CMS Downtime'!$J$24:$J$523,'CMS Downtime'!$B$24:$B$523,$B996,'CMS Downtime'!$C$24:$C$523,$C996,'CMS Downtime'!$D$24:$D$523,$D996,'CMS Downtime'!$K$24:$K$523,"NonMonitoring Equipment Malfunction"))</f>
        <v/>
      </c>
      <c r="J996" s="160" t="str">
        <f>IF($C996="","",SUMIFS('CMS Downtime'!$J$24:$J$523,'CMS Downtime'!$B$24:$B$523,$B996,'CMS Downtime'!$C$24:$C$523,$C996,'CMS Downtime'!$D$24:$D$523,$D996,'CMS Downtime'!$K$24:$K$523,"Quality Assurance/Quality Control Calibrations"))</f>
        <v/>
      </c>
      <c r="K996" s="160" t="str">
        <f>IF($C996="","",SUMIFS('CMS Downtime'!$J$24:$J$523,'CMS Downtime'!$B$24:$B$523,$B996,'CMS Downtime'!$C$24:$C$523,$C996,'CMS Downtime'!$D$24:$D$523,$D996,'CMS Downtime'!$K$24:$K$523,"Other Known Causes"))</f>
        <v/>
      </c>
      <c r="L996" s="160" t="str">
        <f>IF($C996="","",SUMIFS('CMS Downtime'!$J$24:$J$523,'CMS Downtime'!$B$24:$B$523,$B996,'CMS Downtime'!$C$24:$C$523,$C996,'CMS Downtime'!$D$24:$D$523,$D996,'CMS Downtime'!$K$24:$K$523,"Other Unknown Causes"))</f>
        <v/>
      </c>
    </row>
    <row r="997" spans="2:12" s="119" customFormat="1" x14ac:dyDescent="0.25">
      <c r="B997" s="144" t="str">
        <f>IF(Lists!AM975="","",Lists!AM975)</f>
        <v/>
      </c>
      <c r="C997" s="145" t="str">
        <f>IF(Lists!AN975="","",Lists!AN975)</f>
        <v/>
      </c>
      <c r="D997" s="145" t="str">
        <f>IF(Lists!AO975="","",Lists!AO975)</f>
        <v/>
      </c>
      <c r="E997" s="135"/>
      <c r="F997" s="142" t="str">
        <f>IF(C997="","",SUMIFS('CMS Downtime'!$J$24:'CMS Downtime'!$J$1323,'CMS Downtime'!$B$24:'CMS Downtime'!$B$1323,B997,'CMS Downtime'!$C$24:'CMS Downtime'!$C$1323,C997,'CMS Downtime'!$D$24:'CMS Downtime'!$D$1323,D997))</f>
        <v/>
      </c>
      <c r="G997" s="158" t="str">
        <f t="shared" si="15"/>
        <v/>
      </c>
      <c r="H997" s="160" t="str">
        <f>IF($C997="","",SUMIFS('CMS Downtime'!$J$24:$J$523,'CMS Downtime'!$B$24:$B$523,$B997,'CMS Downtime'!$C$24:$C$523,$C997,'CMS Downtime'!$D$24:$D$523,$D997,'CMS Downtime'!$K$24:$K$523,"Monitoring Equipment Malfunction"))</f>
        <v/>
      </c>
      <c r="I997" s="160" t="str">
        <f>IF($C997="","",SUMIFS('CMS Downtime'!$J$24:$J$523,'CMS Downtime'!$B$24:$B$523,$B997,'CMS Downtime'!$C$24:$C$523,$C997,'CMS Downtime'!$D$24:$D$523,$D997,'CMS Downtime'!$K$24:$K$523,"NonMonitoring Equipment Malfunction"))</f>
        <v/>
      </c>
      <c r="J997" s="160" t="str">
        <f>IF($C997="","",SUMIFS('CMS Downtime'!$J$24:$J$523,'CMS Downtime'!$B$24:$B$523,$B997,'CMS Downtime'!$C$24:$C$523,$C997,'CMS Downtime'!$D$24:$D$523,$D997,'CMS Downtime'!$K$24:$K$523,"Quality Assurance/Quality Control Calibrations"))</f>
        <v/>
      </c>
      <c r="K997" s="160" t="str">
        <f>IF($C997="","",SUMIFS('CMS Downtime'!$J$24:$J$523,'CMS Downtime'!$B$24:$B$523,$B997,'CMS Downtime'!$C$24:$C$523,$C997,'CMS Downtime'!$D$24:$D$523,$D997,'CMS Downtime'!$K$24:$K$523,"Other Known Causes"))</f>
        <v/>
      </c>
      <c r="L997" s="160" t="str">
        <f>IF($C997="","",SUMIFS('CMS Downtime'!$J$24:$J$523,'CMS Downtime'!$B$24:$B$523,$B997,'CMS Downtime'!$C$24:$C$523,$C997,'CMS Downtime'!$D$24:$D$523,$D997,'CMS Downtime'!$K$24:$K$523,"Other Unknown Causes"))</f>
        <v/>
      </c>
    </row>
    <row r="998" spans="2:12" s="119" customFormat="1" x14ac:dyDescent="0.25">
      <c r="B998" s="144" t="str">
        <f>IF(Lists!AM976="","",Lists!AM976)</f>
        <v/>
      </c>
      <c r="C998" s="145" t="str">
        <f>IF(Lists!AN976="","",Lists!AN976)</f>
        <v/>
      </c>
      <c r="D998" s="145" t="str">
        <f>IF(Lists!AO976="","",Lists!AO976)</f>
        <v/>
      </c>
      <c r="E998" s="135"/>
      <c r="F998" s="142" t="str">
        <f>IF(C998="","",SUMIFS('CMS Downtime'!$J$24:'CMS Downtime'!$J$1323,'CMS Downtime'!$B$24:'CMS Downtime'!$B$1323,B998,'CMS Downtime'!$C$24:'CMS Downtime'!$C$1323,C998,'CMS Downtime'!$D$24:'CMS Downtime'!$D$1323,D998))</f>
        <v/>
      </c>
      <c r="G998" s="158" t="str">
        <f t="shared" si="15"/>
        <v/>
      </c>
      <c r="H998" s="160" t="str">
        <f>IF($C998="","",SUMIFS('CMS Downtime'!$J$24:$J$523,'CMS Downtime'!$B$24:$B$523,$B998,'CMS Downtime'!$C$24:$C$523,$C998,'CMS Downtime'!$D$24:$D$523,$D998,'CMS Downtime'!$K$24:$K$523,"Monitoring Equipment Malfunction"))</f>
        <v/>
      </c>
      <c r="I998" s="160" t="str">
        <f>IF($C998="","",SUMIFS('CMS Downtime'!$J$24:$J$523,'CMS Downtime'!$B$24:$B$523,$B998,'CMS Downtime'!$C$24:$C$523,$C998,'CMS Downtime'!$D$24:$D$523,$D998,'CMS Downtime'!$K$24:$K$523,"NonMonitoring Equipment Malfunction"))</f>
        <v/>
      </c>
      <c r="J998" s="160" t="str">
        <f>IF($C998="","",SUMIFS('CMS Downtime'!$J$24:$J$523,'CMS Downtime'!$B$24:$B$523,$B998,'CMS Downtime'!$C$24:$C$523,$C998,'CMS Downtime'!$D$24:$D$523,$D998,'CMS Downtime'!$K$24:$K$523,"Quality Assurance/Quality Control Calibrations"))</f>
        <v/>
      </c>
      <c r="K998" s="160" t="str">
        <f>IF($C998="","",SUMIFS('CMS Downtime'!$J$24:$J$523,'CMS Downtime'!$B$24:$B$523,$B998,'CMS Downtime'!$C$24:$C$523,$C998,'CMS Downtime'!$D$24:$D$523,$D998,'CMS Downtime'!$K$24:$K$523,"Other Known Causes"))</f>
        <v/>
      </c>
      <c r="L998" s="160" t="str">
        <f>IF($C998="","",SUMIFS('CMS Downtime'!$J$24:$J$523,'CMS Downtime'!$B$24:$B$523,$B998,'CMS Downtime'!$C$24:$C$523,$C998,'CMS Downtime'!$D$24:$D$523,$D998,'CMS Downtime'!$K$24:$K$523,"Other Unknown Causes"))</f>
        <v/>
      </c>
    </row>
    <row r="999" spans="2:12" s="119" customFormat="1" x14ac:dyDescent="0.25">
      <c r="B999" s="144" t="str">
        <f>IF(Lists!AM977="","",Lists!AM977)</f>
        <v/>
      </c>
      <c r="C999" s="145" t="str">
        <f>IF(Lists!AN977="","",Lists!AN977)</f>
        <v/>
      </c>
      <c r="D999" s="145" t="str">
        <f>IF(Lists!AO977="","",Lists!AO977)</f>
        <v/>
      </c>
      <c r="E999" s="135"/>
      <c r="F999" s="142" t="str">
        <f>IF(C999="","",SUMIFS('CMS Downtime'!$J$24:'CMS Downtime'!$J$1323,'CMS Downtime'!$B$24:'CMS Downtime'!$B$1323,B999,'CMS Downtime'!$C$24:'CMS Downtime'!$C$1323,C999,'CMS Downtime'!$D$24:'CMS Downtime'!$D$1323,D999))</f>
        <v/>
      </c>
      <c r="G999" s="158" t="str">
        <f t="shared" si="15"/>
        <v/>
      </c>
      <c r="H999" s="160" t="str">
        <f>IF($C999="","",SUMIFS('CMS Downtime'!$J$24:$J$523,'CMS Downtime'!$B$24:$B$523,$B999,'CMS Downtime'!$C$24:$C$523,$C999,'CMS Downtime'!$D$24:$D$523,$D999,'CMS Downtime'!$K$24:$K$523,"Monitoring Equipment Malfunction"))</f>
        <v/>
      </c>
      <c r="I999" s="160" t="str">
        <f>IF($C999="","",SUMIFS('CMS Downtime'!$J$24:$J$523,'CMS Downtime'!$B$24:$B$523,$B999,'CMS Downtime'!$C$24:$C$523,$C999,'CMS Downtime'!$D$24:$D$523,$D999,'CMS Downtime'!$K$24:$K$523,"NonMonitoring Equipment Malfunction"))</f>
        <v/>
      </c>
      <c r="J999" s="160" t="str">
        <f>IF($C999="","",SUMIFS('CMS Downtime'!$J$24:$J$523,'CMS Downtime'!$B$24:$B$523,$B999,'CMS Downtime'!$C$24:$C$523,$C999,'CMS Downtime'!$D$24:$D$523,$D999,'CMS Downtime'!$K$24:$K$523,"Quality Assurance/Quality Control Calibrations"))</f>
        <v/>
      </c>
      <c r="K999" s="160" t="str">
        <f>IF($C999="","",SUMIFS('CMS Downtime'!$J$24:$J$523,'CMS Downtime'!$B$24:$B$523,$B999,'CMS Downtime'!$C$24:$C$523,$C999,'CMS Downtime'!$D$24:$D$523,$D999,'CMS Downtime'!$K$24:$K$523,"Other Known Causes"))</f>
        <v/>
      </c>
      <c r="L999" s="160" t="str">
        <f>IF($C999="","",SUMIFS('CMS Downtime'!$J$24:$J$523,'CMS Downtime'!$B$24:$B$523,$B999,'CMS Downtime'!$C$24:$C$523,$C999,'CMS Downtime'!$D$24:$D$523,$D999,'CMS Downtime'!$K$24:$K$523,"Other Unknown Causes"))</f>
        <v/>
      </c>
    </row>
    <row r="1000" spans="2:12" s="119" customFormat="1" x14ac:dyDescent="0.25">
      <c r="B1000" s="144" t="str">
        <f>IF(Lists!AM978="","",Lists!AM978)</f>
        <v/>
      </c>
      <c r="C1000" s="145" t="str">
        <f>IF(Lists!AN978="","",Lists!AN978)</f>
        <v/>
      </c>
      <c r="D1000" s="145" t="str">
        <f>IF(Lists!AO978="","",Lists!AO978)</f>
        <v/>
      </c>
      <c r="E1000" s="135"/>
      <c r="F1000" s="142" t="str">
        <f>IF(C1000="","",SUMIFS('CMS Downtime'!$J$24:'CMS Downtime'!$J$1323,'CMS Downtime'!$B$24:'CMS Downtime'!$B$1323,B1000,'CMS Downtime'!$C$24:'CMS Downtime'!$C$1323,C1000,'CMS Downtime'!$D$24:'CMS Downtime'!$D$1323,D1000))</f>
        <v/>
      </c>
      <c r="G1000" s="158" t="str">
        <f t="shared" si="15"/>
        <v/>
      </c>
      <c r="H1000" s="160" t="str">
        <f>IF($C1000="","",SUMIFS('CMS Downtime'!$J$24:$J$523,'CMS Downtime'!$B$24:$B$523,$B1000,'CMS Downtime'!$C$24:$C$523,$C1000,'CMS Downtime'!$D$24:$D$523,$D1000,'CMS Downtime'!$K$24:$K$523,"Monitoring Equipment Malfunction"))</f>
        <v/>
      </c>
      <c r="I1000" s="160" t="str">
        <f>IF($C1000="","",SUMIFS('CMS Downtime'!$J$24:$J$523,'CMS Downtime'!$B$24:$B$523,$B1000,'CMS Downtime'!$C$24:$C$523,$C1000,'CMS Downtime'!$D$24:$D$523,$D1000,'CMS Downtime'!$K$24:$K$523,"NonMonitoring Equipment Malfunction"))</f>
        <v/>
      </c>
      <c r="J1000" s="160" t="str">
        <f>IF($C1000="","",SUMIFS('CMS Downtime'!$J$24:$J$523,'CMS Downtime'!$B$24:$B$523,$B1000,'CMS Downtime'!$C$24:$C$523,$C1000,'CMS Downtime'!$D$24:$D$523,$D1000,'CMS Downtime'!$K$24:$K$523,"Quality Assurance/Quality Control Calibrations"))</f>
        <v/>
      </c>
      <c r="K1000" s="160" t="str">
        <f>IF($C1000="","",SUMIFS('CMS Downtime'!$J$24:$J$523,'CMS Downtime'!$B$24:$B$523,$B1000,'CMS Downtime'!$C$24:$C$523,$C1000,'CMS Downtime'!$D$24:$D$523,$D1000,'CMS Downtime'!$K$24:$K$523,"Other Known Causes"))</f>
        <v/>
      </c>
      <c r="L1000" s="160" t="str">
        <f>IF($C1000="","",SUMIFS('CMS Downtime'!$J$24:$J$523,'CMS Downtime'!$B$24:$B$523,$B1000,'CMS Downtime'!$C$24:$C$523,$C1000,'CMS Downtime'!$D$24:$D$523,$D1000,'CMS Downtime'!$K$24:$K$523,"Other Unknown Causes"))</f>
        <v/>
      </c>
    </row>
    <row r="1001" spans="2:12" s="119" customFormat="1" x14ac:dyDescent="0.25">
      <c r="B1001" s="144" t="str">
        <f>IF(Lists!AM979="","",Lists!AM979)</f>
        <v/>
      </c>
      <c r="C1001" s="145" t="str">
        <f>IF(Lists!AN979="","",Lists!AN979)</f>
        <v/>
      </c>
      <c r="D1001" s="145" t="str">
        <f>IF(Lists!AO979="","",Lists!AO979)</f>
        <v/>
      </c>
      <c r="E1001" s="135"/>
      <c r="F1001" s="142" t="str">
        <f>IF(C1001="","",SUMIFS('CMS Downtime'!$J$24:'CMS Downtime'!$J$1323,'CMS Downtime'!$B$24:'CMS Downtime'!$B$1323,B1001,'CMS Downtime'!$C$24:'CMS Downtime'!$C$1323,C1001,'CMS Downtime'!$D$24:'CMS Downtime'!$D$1323,D1001))</f>
        <v/>
      </c>
      <c r="G1001" s="158" t="str">
        <f t="shared" si="15"/>
        <v/>
      </c>
      <c r="H1001" s="160" t="str">
        <f>IF($C1001="","",SUMIFS('CMS Downtime'!$J$24:$J$523,'CMS Downtime'!$B$24:$B$523,$B1001,'CMS Downtime'!$C$24:$C$523,$C1001,'CMS Downtime'!$D$24:$D$523,$D1001,'CMS Downtime'!$K$24:$K$523,"Monitoring Equipment Malfunction"))</f>
        <v/>
      </c>
      <c r="I1001" s="160" t="str">
        <f>IF($C1001="","",SUMIFS('CMS Downtime'!$J$24:$J$523,'CMS Downtime'!$B$24:$B$523,$B1001,'CMS Downtime'!$C$24:$C$523,$C1001,'CMS Downtime'!$D$24:$D$523,$D1001,'CMS Downtime'!$K$24:$K$523,"NonMonitoring Equipment Malfunction"))</f>
        <v/>
      </c>
      <c r="J1001" s="160" t="str">
        <f>IF($C1001="","",SUMIFS('CMS Downtime'!$J$24:$J$523,'CMS Downtime'!$B$24:$B$523,$B1001,'CMS Downtime'!$C$24:$C$523,$C1001,'CMS Downtime'!$D$24:$D$523,$D1001,'CMS Downtime'!$K$24:$K$523,"Quality Assurance/Quality Control Calibrations"))</f>
        <v/>
      </c>
      <c r="K1001" s="160" t="str">
        <f>IF($C1001="","",SUMIFS('CMS Downtime'!$J$24:$J$523,'CMS Downtime'!$B$24:$B$523,$B1001,'CMS Downtime'!$C$24:$C$523,$C1001,'CMS Downtime'!$D$24:$D$523,$D1001,'CMS Downtime'!$K$24:$K$523,"Other Known Causes"))</f>
        <v/>
      </c>
      <c r="L1001" s="160" t="str">
        <f>IF($C1001="","",SUMIFS('CMS Downtime'!$J$24:$J$523,'CMS Downtime'!$B$24:$B$523,$B1001,'CMS Downtime'!$C$24:$C$523,$C1001,'CMS Downtime'!$D$24:$D$523,$D1001,'CMS Downtime'!$K$24:$K$523,"Other Unknown Causes"))</f>
        <v/>
      </c>
    </row>
    <row r="1002" spans="2:12" s="119" customFormat="1" x14ac:dyDescent="0.25">
      <c r="B1002" s="144" t="str">
        <f>IF(Lists!AM980="","",Lists!AM980)</f>
        <v/>
      </c>
      <c r="C1002" s="145" t="str">
        <f>IF(Lists!AN980="","",Lists!AN980)</f>
        <v/>
      </c>
      <c r="D1002" s="145" t="str">
        <f>IF(Lists!AO980="","",Lists!AO980)</f>
        <v/>
      </c>
      <c r="E1002" s="135"/>
      <c r="F1002" s="142" t="str">
        <f>IF(C1002="","",SUMIFS('CMS Downtime'!$J$24:'CMS Downtime'!$J$1323,'CMS Downtime'!$B$24:'CMS Downtime'!$B$1323,B1002,'CMS Downtime'!$C$24:'CMS Downtime'!$C$1323,C1002,'CMS Downtime'!$D$24:'CMS Downtime'!$D$1323,D1002))</f>
        <v/>
      </c>
      <c r="G1002" s="158" t="str">
        <f t="shared" si="15"/>
        <v/>
      </c>
      <c r="H1002" s="160" t="str">
        <f>IF($C1002="","",SUMIFS('CMS Downtime'!$J$24:$J$523,'CMS Downtime'!$B$24:$B$523,$B1002,'CMS Downtime'!$C$24:$C$523,$C1002,'CMS Downtime'!$D$24:$D$523,$D1002,'CMS Downtime'!$K$24:$K$523,"Monitoring Equipment Malfunction"))</f>
        <v/>
      </c>
      <c r="I1002" s="160" t="str">
        <f>IF($C1002="","",SUMIFS('CMS Downtime'!$J$24:$J$523,'CMS Downtime'!$B$24:$B$523,$B1002,'CMS Downtime'!$C$24:$C$523,$C1002,'CMS Downtime'!$D$24:$D$523,$D1002,'CMS Downtime'!$K$24:$K$523,"NonMonitoring Equipment Malfunction"))</f>
        <v/>
      </c>
      <c r="J1002" s="160" t="str">
        <f>IF($C1002="","",SUMIFS('CMS Downtime'!$J$24:$J$523,'CMS Downtime'!$B$24:$B$523,$B1002,'CMS Downtime'!$C$24:$C$523,$C1002,'CMS Downtime'!$D$24:$D$523,$D1002,'CMS Downtime'!$K$24:$K$523,"Quality Assurance/Quality Control Calibrations"))</f>
        <v/>
      </c>
      <c r="K1002" s="160" t="str">
        <f>IF($C1002="","",SUMIFS('CMS Downtime'!$J$24:$J$523,'CMS Downtime'!$B$24:$B$523,$B1002,'CMS Downtime'!$C$24:$C$523,$C1002,'CMS Downtime'!$D$24:$D$523,$D1002,'CMS Downtime'!$K$24:$K$523,"Other Known Causes"))</f>
        <v/>
      </c>
      <c r="L1002" s="160" t="str">
        <f>IF($C1002="","",SUMIFS('CMS Downtime'!$J$24:$J$523,'CMS Downtime'!$B$24:$B$523,$B1002,'CMS Downtime'!$C$24:$C$523,$C1002,'CMS Downtime'!$D$24:$D$523,$D1002,'CMS Downtime'!$K$24:$K$523,"Other Unknown Causes"))</f>
        <v/>
      </c>
    </row>
    <row r="1003" spans="2:12" s="119" customFormat="1" x14ac:dyDescent="0.25">
      <c r="B1003" s="144" t="str">
        <f>IF(Lists!AM981="","",Lists!AM981)</f>
        <v/>
      </c>
      <c r="C1003" s="145" t="str">
        <f>IF(Lists!AN981="","",Lists!AN981)</f>
        <v/>
      </c>
      <c r="D1003" s="145" t="str">
        <f>IF(Lists!AO981="","",Lists!AO981)</f>
        <v/>
      </c>
      <c r="E1003" s="135"/>
      <c r="F1003" s="142" t="str">
        <f>IF(C1003="","",SUMIFS('CMS Downtime'!$J$24:'CMS Downtime'!$J$1323,'CMS Downtime'!$B$24:'CMS Downtime'!$B$1323,B1003,'CMS Downtime'!$C$24:'CMS Downtime'!$C$1323,C1003,'CMS Downtime'!$D$24:'CMS Downtime'!$D$1323,D1003))</f>
        <v/>
      </c>
      <c r="G1003" s="158" t="str">
        <f t="shared" si="15"/>
        <v/>
      </c>
      <c r="H1003" s="160" t="str">
        <f>IF($C1003="","",SUMIFS('CMS Downtime'!$J$24:$J$523,'CMS Downtime'!$B$24:$B$523,$B1003,'CMS Downtime'!$C$24:$C$523,$C1003,'CMS Downtime'!$D$24:$D$523,$D1003,'CMS Downtime'!$K$24:$K$523,"Monitoring Equipment Malfunction"))</f>
        <v/>
      </c>
      <c r="I1003" s="160" t="str">
        <f>IF($C1003="","",SUMIFS('CMS Downtime'!$J$24:$J$523,'CMS Downtime'!$B$24:$B$523,$B1003,'CMS Downtime'!$C$24:$C$523,$C1003,'CMS Downtime'!$D$24:$D$523,$D1003,'CMS Downtime'!$K$24:$K$523,"NonMonitoring Equipment Malfunction"))</f>
        <v/>
      </c>
      <c r="J1003" s="160" t="str">
        <f>IF($C1003="","",SUMIFS('CMS Downtime'!$J$24:$J$523,'CMS Downtime'!$B$24:$B$523,$B1003,'CMS Downtime'!$C$24:$C$523,$C1003,'CMS Downtime'!$D$24:$D$523,$D1003,'CMS Downtime'!$K$24:$K$523,"Quality Assurance/Quality Control Calibrations"))</f>
        <v/>
      </c>
      <c r="K1003" s="160" t="str">
        <f>IF($C1003="","",SUMIFS('CMS Downtime'!$J$24:$J$523,'CMS Downtime'!$B$24:$B$523,$B1003,'CMS Downtime'!$C$24:$C$523,$C1003,'CMS Downtime'!$D$24:$D$523,$D1003,'CMS Downtime'!$K$24:$K$523,"Other Known Causes"))</f>
        <v/>
      </c>
      <c r="L1003" s="160" t="str">
        <f>IF($C1003="","",SUMIFS('CMS Downtime'!$J$24:$J$523,'CMS Downtime'!$B$24:$B$523,$B1003,'CMS Downtime'!$C$24:$C$523,$C1003,'CMS Downtime'!$D$24:$D$523,$D1003,'CMS Downtime'!$K$24:$K$523,"Other Unknown Causes"))</f>
        <v/>
      </c>
    </row>
    <row r="1004" spans="2:12" s="119" customFormat="1" x14ac:dyDescent="0.25">
      <c r="B1004" s="144" t="str">
        <f>IF(Lists!AM982="","",Lists!AM982)</f>
        <v/>
      </c>
      <c r="C1004" s="145" t="str">
        <f>IF(Lists!AN982="","",Lists!AN982)</f>
        <v/>
      </c>
      <c r="D1004" s="145" t="str">
        <f>IF(Lists!AO982="","",Lists!AO982)</f>
        <v/>
      </c>
      <c r="E1004" s="135"/>
      <c r="F1004" s="142" t="str">
        <f>IF(C1004="","",SUMIFS('CMS Downtime'!$J$24:'CMS Downtime'!$J$1323,'CMS Downtime'!$B$24:'CMS Downtime'!$B$1323,B1004,'CMS Downtime'!$C$24:'CMS Downtime'!$C$1323,C1004,'CMS Downtime'!$D$24:'CMS Downtime'!$D$1323,D1004))</f>
        <v/>
      </c>
      <c r="G1004" s="158" t="str">
        <f t="shared" si="15"/>
        <v/>
      </c>
      <c r="H1004" s="160" t="str">
        <f>IF($C1004="","",SUMIFS('CMS Downtime'!$J$24:$J$523,'CMS Downtime'!$B$24:$B$523,$B1004,'CMS Downtime'!$C$24:$C$523,$C1004,'CMS Downtime'!$D$24:$D$523,$D1004,'CMS Downtime'!$K$24:$K$523,"Monitoring Equipment Malfunction"))</f>
        <v/>
      </c>
      <c r="I1004" s="160" t="str">
        <f>IF($C1004="","",SUMIFS('CMS Downtime'!$J$24:$J$523,'CMS Downtime'!$B$24:$B$523,$B1004,'CMS Downtime'!$C$24:$C$523,$C1004,'CMS Downtime'!$D$24:$D$523,$D1004,'CMS Downtime'!$K$24:$K$523,"NonMonitoring Equipment Malfunction"))</f>
        <v/>
      </c>
      <c r="J1004" s="160" t="str">
        <f>IF($C1004="","",SUMIFS('CMS Downtime'!$J$24:$J$523,'CMS Downtime'!$B$24:$B$523,$B1004,'CMS Downtime'!$C$24:$C$523,$C1004,'CMS Downtime'!$D$24:$D$523,$D1004,'CMS Downtime'!$K$24:$K$523,"Quality Assurance/Quality Control Calibrations"))</f>
        <v/>
      </c>
      <c r="K1004" s="160" t="str">
        <f>IF($C1004="","",SUMIFS('CMS Downtime'!$J$24:$J$523,'CMS Downtime'!$B$24:$B$523,$B1004,'CMS Downtime'!$C$24:$C$523,$C1004,'CMS Downtime'!$D$24:$D$523,$D1004,'CMS Downtime'!$K$24:$K$523,"Other Known Causes"))</f>
        <v/>
      </c>
      <c r="L1004" s="160" t="str">
        <f>IF($C1004="","",SUMIFS('CMS Downtime'!$J$24:$J$523,'CMS Downtime'!$B$24:$B$523,$B1004,'CMS Downtime'!$C$24:$C$523,$C1004,'CMS Downtime'!$D$24:$D$523,$D1004,'CMS Downtime'!$K$24:$K$523,"Other Unknown Causes"))</f>
        <v/>
      </c>
    </row>
    <row r="1005" spans="2:12" s="119" customFormat="1" x14ac:dyDescent="0.25">
      <c r="B1005" s="144" t="str">
        <f>IF(Lists!AM983="","",Lists!AM983)</f>
        <v/>
      </c>
      <c r="C1005" s="145" t="str">
        <f>IF(Lists!AN983="","",Lists!AN983)</f>
        <v/>
      </c>
      <c r="D1005" s="145" t="str">
        <f>IF(Lists!AO983="","",Lists!AO983)</f>
        <v/>
      </c>
      <c r="E1005" s="135"/>
      <c r="F1005" s="142" t="str">
        <f>IF(C1005="","",SUMIFS('CMS Downtime'!$J$24:'CMS Downtime'!$J$1323,'CMS Downtime'!$B$24:'CMS Downtime'!$B$1323,B1005,'CMS Downtime'!$C$24:'CMS Downtime'!$C$1323,C1005,'CMS Downtime'!$D$24:'CMS Downtime'!$D$1323,D1005))</f>
        <v/>
      </c>
      <c r="G1005" s="158" t="str">
        <f t="shared" si="15"/>
        <v/>
      </c>
      <c r="H1005" s="160" t="str">
        <f>IF($C1005="","",SUMIFS('CMS Downtime'!$J$24:$J$523,'CMS Downtime'!$B$24:$B$523,$B1005,'CMS Downtime'!$C$24:$C$523,$C1005,'CMS Downtime'!$D$24:$D$523,$D1005,'CMS Downtime'!$K$24:$K$523,"Monitoring Equipment Malfunction"))</f>
        <v/>
      </c>
      <c r="I1005" s="160" t="str">
        <f>IF($C1005="","",SUMIFS('CMS Downtime'!$J$24:$J$523,'CMS Downtime'!$B$24:$B$523,$B1005,'CMS Downtime'!$C$24:$C$523,$C1005,'CMS Downtime'!$D$24:$D$523,$D1005,'CMS Downtime'!$K$24:$K$523,"NonMonitoring Equipment Malfunction"))</f>
        <v/>
      </c>
      <c r="J1005" s="160" t="str">
        <f>IF($C1005="","",SUMIFS('CMS Downtime'!$J$24:$J$523,'CMS Downtime'!$B$24:$B$523,$B1005,'CMS Downtime'!$C$24:$C$523,$C1005,'CMS Downtime'!$D$24:$D$523,$D1005,'CMS Downtime'!$K$24:$K$523,"Quality Assurance/Quality Control Calibrations"))</f>
        <v/>
      </c>
      <c r="K1005" s="160" t="str">
        <f>IF($C1005="","",SUMIFS('CMS Downtime'!$J$24:$J$523,'CMS Downtime'!$B$24:$B$523,$B1005,'CMS Downtime'!$C$24:$C$523,$C1005,'CMS Downtime'!$D$24:$D$523,$D1005,'CMS Downtime'!$K$24:$K$523,"Other Known Causes"))</f>
        <v/>
      </c>
      <c r="L1005" s="160" t="str">
        <f>IF($C1005="","",SUMIFS('CMS Downtime'!$J$24:$J$523,'CMS Downtime'!$B$24:$B$523,$B1005,'CMS Downtime'!$C$24:$C$523,$C1005,'CMS Downtime'!$D$24:$D$523,$D1005,'CMS Downtime'!$K$24:$K$523,"Other Unknown Causes"))</f>
        <v/>
      </c>
    </row>
    <row r="1006" spans="2:12" s="119" customFormat="1" x14ac:dyDescent="0.25">
      <c r="B1006" s="144" t="str">
        <f>IF(Lists!AM984="","",Lists!AM984)</f>
        <v/>
      </c>
      <c r="C1006" s="145" t="str">
        <f>IF(Lists!AN984="","",Lists!AN984)</f>
        <v/>
      </c>
      <c r="D1006" s="145" t="str">
        <f>IF(Lists!AO984="","",Lists!AO984)</f>
        <v/>
      </c>
      <c r="E1006" s="135"/>
      <c r="F1006" s="142" t="str">
        <f>IF(C1006="","",SUMIFS('CMS Downtime'!$J$24:'CMS Downtime'!$J$1323,'CMS Downtime'!$B$24:'CMS Downtime'!$B$1323,B1006,'CMS Downtime'!$C$24:'CMS Downtime'!$C$1323,C1006,'CMS Downtime'!$D$24:'CMS Downtime'!$D$1323,D1006))</f>
        <v/>
      </c>
      <c r="G1006" s="158" t="str">
        <f t="shared" si="15"/>
        <v/>
      </c>
      <c r="H1006" s="160" t="str">
        <f>IF($C1006="","",SUMIFS('CMS Downtime'!$J$24:$J$523,'CMS Downtime'!$B$24:$B$523,$B1006,'CMS Downtime'!$C$24:$C$523,$C1006,'CMS Downtime'!$D$24:$D$523,$D1006,'CMS Downtime'!$K$24:$K$523,"Monitoring Equipment Malfunction"))</f>
        <v/>
      </c>
      <c r="I1006" s="160" t="str">
        <f>IF($C1006="","",SUMIFS('CMS Downtime'!$J$24:$J$523,'CMS Downtime'!$B$24:$B$523,$B1006,'CMS Downtime'!$C$24:$C$523,$C1006,'CMS Downtime'!$D$24:$D$523,$D1006,'CMS Downtime'!$K$24:$K$523,"NonMonitoring Equipment Malfunction"))</f>
        <v/>
      </c>
      <c r="J1006" s="160" t="str">
        <f>IF($C1006="","",SUMIFS('CMS Downtime'!$J$24:$J$523,'CMS Downtime'!$B$24:$B$523,$B1006,'CMS Downtime'!$C$24:$C$523,$C1006,'CMS Downtime'!$D$24:$D$523,$D1006,'CMS Downtime'!$K$24:$K$523,"Quality Assurance/Quality Control Calibrations"))</f>
        <v/>
      </c>
      <c r="K1006" s="160" t="str">
        <f>IF($C1006="","",SUMIFS('CMS Downtime'!$J$24:$J$523,'CMS Downtime'!$B$24:$B$523,$B1006,'CMS Downtime'!$C$24:$C$523,$C1006,'CMS Downtime'!$D$24:$D$523,$D1006,'CMS Downtime'!$K$24:$K$523,"Other Known Causes"))</f>
        <v/>
      </c>
      <c r="L1006" s="160" t="str">
        <f>IF($C1006="","",SUMIFS('CMS Downtime'!$J$24:$J$523,'CMS Downtime'!$B$24:$B$523,$B1006,'CMS Downtime'!$C$24:$C$523,$C1006,'CMS Downtime'!$D$24:$D$523,$D1006,'CMS Downtime'!$K$24:$K$523,"Other Unknown Causes"))</f>
        <v/>
      </c>
    </row>
    <row r="1007" spans="2:12" s="119" customFormat="1" x14ac:dyDescent="0.25">
      <c r="B1007" s="144" t="str">
        <f>IF(Lists!AM985="","",Lists!AM985)</f>
        <v/>
      </c>
      <c r="C1007" s="145" t="str">
        <f>IF(Lists!AN985="","",Lists!AN985)</f>
        <v/>
      </c>
      <c r="D1007" s="145" t="str">
        <f>IF(Lists!AO985="","",Lists!AO985)</f>
        <v/>
      </c>
      <c r="E1007" s="135"/>
      <c r="F1007" s="142" t="str">
        <f>IF(C1007="","",SUMIFS('CMS Downtime'!$J$24:'CMS Downtime'!$J$1323,'CMS Downtime'!$B$24:'CMS Downtime'!$B$1323,B1007,'CMS Downtime'!$C$24:'CMS Downtime'!$C$1323,C1007,'CMS Downtime'!$D$24:'CMS Downtime'!$D$1323,D1007))</f>
        <v/>
      </c>
      <c r="G1007" s="158" t="str">
        <f t="shared" si="15"/>
        <v/>
      </c>
      <c r="H1007" s="160" t="str">
        <f>IF($C1007="","",SUMIFS('CMS Downtime'!$J$24:$J$523,'CMS Downtime'!$B$24:$B$523,$B1007,'CMS Downtime'!$C$24:$C$523,$C1007,'CMS Downtime'!$D$24:$D$523,$D1007,'CMS Downtime'!$K$24:$K$523,"Monitoring Equipment Malfunction"))</f>
        <v/>
      </c>
      <c r="I1007" s="160" t="str">
        <f>IF($C1007="","",SUMIFS('CMS Downtime'!$J$24:$J$523,'CMS Downtime'!$B$24:$B$523,$B1007,'CMS Downtime'!$C$24:$C$523,$C1007,'CMS Downtime'!$D$24:$D$523,$D1007,'CMS Downtime'!$K$24:$K$523,"NonMonitoring Equipment Malfunction"))</f>
        <v/>
      </c>
      <c r="J1007" s="160" t="str">
        <f>IF($C1007="","",SUMIFS('CMS Downtime'!$J$24:$J$523,'CMS Downtime'!$B$24:$B$523,$B1007,'CMS Downtime'!$C$24:$C$523,$C1007,'CMS Downtime'!$D$24:$D$523,$D1007,'CMS Downtime'!$K$24:$K$523,"Quality Assurance/Quality Control Calibrations"))</f>
        <v/>
      </c>
      <c r="K1007" s="160" t="str">
        <f>IF($C1007="","",SUMIFS('CMS Downtime'!$J$24:$J$523,'CMS Downtime'!$B$24:$B$523,$B1007,'CMS Downtime'!$C$24:$C$523,$C1007,'CMS Downtime'!$D$24:$D$523,$D1007,'CMS Downtime'!$K$24:$K$523,"Other Known Causes"))</f>
        <v/>
      </c>
      <c r="L1007" s="160" t="str">
        <f>IF($C1007="","",SUMIFS('CMS Downtime'!$J$24:$J$523,'CMS Downtime'!$B$24:$B$523,$B1007,'CMS Downtime'!$C$24:$C$523,$C1007,'CMS Downtime'!$D$24:$D$523,$D1007,'CMS Downtime'!$K$24:$K$523,"Other Unknown Causes"))</f>
        <v/>
      </c>
    </row>
    <row r="1008" spans="2:12" s="119" customFormat="1" x14ac:dyDescent="0.25">
      <c r="B1008" s="144" t="str">
        <f>IF(Lists!AM986="","",Lists!AM986)</f>
        <v/>
      </c>
      <c r="C1008" s="145" t="str">
        <f>IF(Lists!AN986="","",Lists!AN986)</f>
        <v/>
      </c>
      <c r="D1008" s="145" t="str">
        <f>IF(Lists!AO986="","",Lists!AO986)</f>
        <v/>
      </c>
      <c r="E1008" s="135"/>
      <c r="F1008" s="142" t="str">
        <f>IF(C1008="","",SUMIFS('CMS Downtime'!$J$24:'CMS Downtime'!$J$1323,'CMS Downtime'!$B$24:'CMS Downtime'!$B$1323,B1008,'CMS Downtime'!$C$24:'CMS Downtime'!$C$1323,C1008,'CMS Downtime'!$D$24:'CMS Downtime'!$D$1323,D1008))</f>
        <v/>
      </c>
      <c r="G1008" s="158" t="str">
        <f t="shared" si="15"/>
        <v/>
      </c>
      <c r="H1008" s="160" t="str">
        <f>IF($C1008="","",SUMIFS('CMS Downtime'!$J$24:$J$523,'CMS Downtime'!$B$24:$B$523,$B1008,'CMS Downtime'!$C$24:$C$523,$C1008,'CMS Downtime'!$D$24:$D$523,$D1008,'CMS Downtime'!$K$24:$K$523,"Monitoring Equipment Malfunction"))</f>
        <v/>
      </c>
      <c r="I1008" s="160" t="str">
        <f>IF($C1008="","",SUMIFS('CMS Downtime'!$J$24:$J$523,'CMS Downtime'!$B$24:$B$523,$B1008,'CMS Downtime'!$C$24:$C$523,$C1008,'CMS Downtime'!$D$24:$D$523,$D1008,'CMS Downtime'!$K$24:$K$523,"NonMonitoring Equipment Malfunction"))</f>
        <v/>
      </c>
      <c r="J1008" s="160" t="str">
        <f>IF($C1008="","",SUMIFS('CMS Downtime'!$J$24:$J$523,'CMS Downtime'!$B$24:$B$523,$B1008,'CMS Downtime'!$C$24:$C$523,$C1008,'CMS Downtime'!$D$24:$D$523,$D1008,'CMS Downtime'!$K$24:$K$523,"Quality Assurance/Quality Control Calibrations"))</f>
        <v/>
      </c>
      <c r="K1008" s="160" t="str">
        <f>IF($C1008="","",SUMIFS('CMS Downtime'!$J$24:$J$523,'CMS Downtime'!$B$24:$B$523,$B1008,'CMS Downtime'!$C$24:$C$523,$C1008,'CMS Downtime'!$D$24:$D$523,$D1008,'CMS Downtime'!$K$24:$K$523,"Other Known Causes"))</f>
        <v/>
      </c>
      <c r="L1008" s="160" t="str">
        <f>IF($C1008="","",SUMIFS('CMS Downtime'!$J$24:$J$523,'CMS Downtime'!$B$24:$B$523,$B1008,'CMS Downtime'!$C$24:$C$523,$C1008,'CMS Downtime'!$D$24:$D$523,$D1008,'CMS Downtime'!$K$24:$K$523,"Other Unknown Causes"))</f>
        <v/>
      </c>
    </row>
    <row r="1009" spans="2:12" s="119" customFormat="1" x14ac:dyDescent="0.25">
      <c r="B1009" s="144" t="str">
        <f>IF(Lists!AM987="","",Lists!AM987)</f>
        <v/>
      </c>
      <c r="C1009" s="145" t="str">
        <f>IF(Lists!AN987="","",Lists!AN987)</f>
        <v/>
      </c>
      <c r="D1009" s="145" t="str">
        <f>IF(Lists!AO987="","",Lists!AO987)</f>
        <v/>
      </c>
      <c r="E1009" s="135"/>
      <c r="F1009" s="142" t="str">
        <f>IF(C1009="","",SUMIFS('CMS Downtime'!$J$24:'CMS Downtime'!$J$1323,'CMS Downtime'!$B$24:'CMS Downtime'!$B$1323,B1009,'CMS Downtime'!$C$24:'CMS Downtime'!$C$1323,C1009,'CMS Downtime'!$D$24:'CMS Downtime'!$D$1323,D1009))</f>
        <v/>
      </c>
      <c r="G1009" s="158" t="str">
        <f t="shared" si="15"/>
        <v/>
      </c>
      <c r="H1009" s="160" t="str">
        <f>IF($C1009="","",SUMIFS('CMS Downtime'!$J$24:$J$523,'CMS Downtime'!$B$24:$B$523,$B1009,'CMS Downtime'!$C$24:$C$523,$C1009,'CMS Downtime'!$D$24:$D$523,$D1009,'CMS Downtime'!$K$24:$K$523,"Monitoring Equipment Malfunction"))</f>
        <v/>
      </c>
      <c r="I1009" s="160" t="str">
        <f>IF($C1009="","",SUMIFS('CMS Downtime'!$J$24:$J$523,'CMS Downtime'!$B$24:$B$523,$B1009,'CMS Downtime'!$C$24:$C$523,$C1009,'CMS Downtime'!$D$24:$D$523,$D1009,'CMS Downtime'!$K$24:$K$523,"NonMonitoring Equipment Malfunction"))</f>
        <v/>
      </c>
      <c r="J1009" s="160" t="str">
        <f>IF($C1009="","",SUMIFS('CMS Downtime'!$J$24:$J$523,'CMS Downtime'!$B$24:$B$523,$B1009,'CMS Downtime'!$C$24:$C$523,$C1009,'CMS Downtime'!$D$24:$D$523,$D1009,'CMS Downtime'!$K$24:$K$523,"Quality Assurance/Quality Control Calibrations"))</f>
        <v/>
      </c>
      <c r="K1009" s="160" t="str">
        <f>IF($C1009="","",SUMIFS('CMS Downtime'!$J$24:$J$523,'CMS Downtime'!$B$24:$B$523,$B1009,'CMS Downtime'!$C$24:$C$523,$C1009,'CMS Downtime'!$D$24:$D$523,$D1009,'CMS Downtime'!$K$24:$K$523,"Other Known Causes"))</f>
        <v/>
      </c>
      <c r="L1009" s="160" t="str">
        <f>IF($C1009="","",SUMIFS('CMS Downtime'!$J$24:$J$523,'CMS Downtime'!$B$24:$B$523,$B1009,'CMS Downtime'!$C$24:$C$523,$C1009,'CMS Downtime'!$D$24:$D$523,$D1009,'CMS Downtime'!$K$24:$K$523,"Other Unknown Causes"))</f>
        <v/>
      </c>
    </row>
    <row r="1010" spans="2:12" s="119" customFormat="1" x14ac:dyDescent="0.25">
      <c r="B1010" s="144" t="str">
        <f>IF(Lists!AM988="","",Lists!AM988)</f>
        <v/>
      </c>
      <c r="C1010" s="145" t="str">
        <f>IF(Lists!AN988="","",Lists!AN988)</f>
        <v/>
      </c>
      <c r="D1010" s="145" t="str">
        <f>IF(Lists!AO988="","",Lists!AO988)</f>
        <v/>
      </c>
      <c r="E1010" s="135"/>
      <c r="F1010" s="142" t="str">
        <f>IF(C1010="","",SUMIFS('CMS Downtime'!$J$24:'CMS Downtime'!$J$1323,'CMS Downtime'!$B$24:'CMS Downtime'!$B$1323,B1010,'CMS Downtime'!$C$24:'CMS Downtime'!$C$1323,C1010,'CMS Downtime'!$D$24:'CMS Downtime'!$D$1323,D1010))</f>
        <v/>
      </c>
      <c r="G1010" s="158" t="str">
        <f t="shared" si="15"/>
        <v/>
      </c>
      <c r="H1010" s="160" t="str">
        <f>IF($C1010="","",SUMIFS('CMS Downtime'!$J$24:$J$523,'CMS Downtime'!$B$24:$B$523,$B1010,'CMS Downtime'!$C$24:$C$523,$C1010,'CMS Downtime'!$D$24:$D$523,$D1010,'CMS Downtime'!$K$24:$K$523,"Monitoring Equipment Malfunction"))</f>
        <v/>
      </c>
      <c r="I1010" s="160" t="str">
        <f>IF($C1010="","",SUMIFS('CMS Downtime'!$J$24:$J$523,'CMS Downtime'!$B$24:$B$523,$B1010,'CMS Downtime'!$C$24:$C$523,$C1010,'CMS Downtime'!$D$24:$D$523,$D1010,'CMS Downtime'!$K$24:$K$523,"NonMonitoring Equipment Malfunction"))</f>
        <v/>
      </c>
      <c r="J1010" s="160" t="str">
        <f>IF($C1010="","",SUMIFS('CMS Downtime'!$J$24:$J$523,'CMS Downtime'!$B$24:$B$523,$B1010,'CMS Downtime'!$C$24:$C$523,$C1010,'CMS Downtime'!$D$24:$D$523,$D1010,'CMS Downtime'!$K$24:$K$523,"Quality Assurance/Quality Control Calibrations"))</f>
        <v/>
      </c>
      <c r="K1010" s="160" t="str">
        <f>IF($C1010="","",SUMIFS('CMS Downtime'!$J$24:$J$523,'CMS Downtime'!$B$24:$B$523,$B1010,'CMS Downtime'!$C$24:$C$523,$C1010,'CMS Downtime'!$D$24:$D$523,$D1010,'CMS Downtime'!$K$24:$K$523,"Other Known Causes"))</f>
        <v/>
      </c>
      <c r="L1010" s="160" t="str">
        <f>IF($C1010="","",SUMIFS('CMS Downtime'!$J$24:$J$523,'CMS Downtime'!$B$24:$B$523,$B1010,'CMS Downtime'!$C$24:$C$523,$C1010,'CMS Downtime'!$D$24:$D$523,$D1010,'CMS Downtime'!$K$24:$K$523,"Other Unknown Causes"))</f>
        <v/>
      </c>
    </row>
    <row r="1011" spans="2:12" s="119" customFormat="1" x14ac:dyDescent="0.25">
      <c r="B1011" s="144" t="str">
        <f>IF(Lists!AM989="","",Lists!AM989)</f>
        <v/>
      </c>
      <c r="C1011" s="145" t="str">
        <f>IF(Lists!AN989="","",Lists!AN989)</f>
        <v/>
      </c>
      <c r="D1011" s="145" t="str">
        <f>IF(Lists!AO989="","",Lists!AO989)</f>
        <v/>
      </c>
      <c r="E1011" s="135"/>
      <c r="F1011" s="142" t="str">
        <f>IF(C1011="","",SUMIFS('CMS Downtime'!$J$24:'CMS Downtime'!$J$1323,'CMS Downtime'!$B$24:'CMS Downtime'!$B$1323,B1011,'CMS Downtime'!$C$24:'CMS Downtime'!$C$1323,C1011,'CMS Downtime'!$D$24:'CMS Downtime'!$D$1323,D1011))</f>
        <v/>
      </c>
      <c r="G1011" s="158" t="str">
        <f t="shared" si="15"/>
        <v/>
      </c>
      <c r="H1011" s="160" t="str">
        <f>IF($C1011="","",SUMIFS('CMS Downtime'!$J$24:$J$523,'CMS Downtime'!$B$24:$B$523,$B1011,'CMS Downtime'!$C$24:$C$523,$C1011,'CMS Downtime'!$D$24:$D$523,$D1011,'CMS Downtime'!$K$24:$K$523,"Monitoring Equipment Malfunction"))</f>
        <v/>
      </c>
      <c r="I1011" s="160" t="str">
        <f>IF($C1011="","",SUMIFS('CMS Downtime'!$J$24:$J$523,'CMS Downtime'!$B$24:$B$523,$B1011,'CMS Downtime'!$C$24:$C$523,$C1011,'CMS Downtime'!$D$24:$D$523,$D1011,'CMS Downtime'!$K$24:$K$523,"NonMonitoring Equipment Malfunction"))</f>
        <v/>
      </c>
      <c r="J1011" s="160" t="str">
        <f>IF($C1011="","",SUMIFS('CMS Downtime'!$J$24:$J$523,'CMS Downtime'!$B$24:$B$523,$B1011,'CMS Downtime'!$C$24:$C$523,$C1011,'CMS Downtime'!$D$24:$D$523,$D1011,'CMS Downtime'!$K$24:$K$523,"Quality Assurance/Quality Control Calibrations"))</f>
        <v/>
      </c>
      <c r="K1011" s="160" t="str">
        <f>IF($C1011="","",SUMIFS('CMS Downtime'!$J$24:$J$523,'CMS Downtime'!$B$24:$B$523,$B1011,'CMS Downtime'!$C$24:$C$523,$C1011,'CMS Downtime'!$D$24:$D$523,$D1011,'CMS Downtime'!$K$24:$K$523,"Other Known Causes"))</f>
        <v/>
      </c>
      <c r="L1011" s="160" t="str">
        <f>IF($C1011="","",SUMIFS('CMS Downtime'!$J$24:$J$523,'CMS Downtime'!$B$24:$B$523,$B1011,'CMS Downtime'!$C$24:$C$523,$C1011,'CMS Downtime'!$D$24:$D$523,$D1011,'CMS Downtime'!$K$24:$K$523,"Other Unknown Causes"))</f>
        <v/>
      </c>
    </row>
    <row r="1012" spans="2:12" s="119" customFormat="1" x14ac:dyDescent="0.25">
      <c r="B1012" s="144" t="str">
        <f>IF(Lists!AM990="","",Lists!AM990)</f>
        <v/>
      </c>
      <c r="C1012" s="145" t="str">
        <f>IF(Lists!AN990="","",Lists!AN990)</f>
        <v/>
      </c>
      <c r="D1012" s="145" t="str">
        <f>IF(Lists!AO990="","",Lists!AO990)</f>
        <v/>
      </c>
      <c r="E1012" s="135"/>
      <c r="F1012" s="142" t="str">
        <f>IF(C1012="","",SUMIFS('CMS Downtime'!$J$24:'CMS Downtime'!$J$1323,'CMS Downtime'!$B$24:'CMS Downtime'!$B$1323,B1012,'CMS Downtime'!$C$24:'CMS Downtime'!$C$1323,C1012,'CMS Downtime'!$D$24:'CMS Downtime'!$D$1323,D1012))</f>
        <v/>
      </c>
      <c r="G1012" s="158" t="str">
        <f t="shared" si="15"/>
        <v/>
      </c>
      <c r="H1012" s="160" t="str">
        <f>IF($C1012="","",SUMIFS('CMS Downtime'!$J$24:$J$523,'CMS Downtime'!$B$24:$B$523,$B1012,'CMS Downtime'!$C$24:$C$523,$C1012,'CMS Downtime'!$D$24:$D$523,$D1012,'CMS Downtime'!$K$24:$K$523,"Monitoring Equipment Malfunction"))</f>
        <v/>
      </c>
      <c r="I1012" s="160" t="str">
        <f>IF($C1012="","",SUMIFS('CMS Downtime'!$J$24:$J$523,'CMS Downtime'!$B$24:$B$523,$B1012,'CMS Downtime'!$C$24:$C$523,$C1012,'CMS Downtime'!$D$24:$D$523,$D1012,'CMS Downtime'!$K$24:$K$523,"NonMonitoring Equipment Malfunction"))</f>
        <v/>
      </c>
      <c r="J1012" s="160" t="str">
        <f>IF($C1012="","",SUMIFS('CMS Downtime'!$J$24:$J$523,'CMS Downtime'!$B$24:$B$523,$B1012,'CMS Downtime'!$C$24:$C$523,$C1012,'CMS Downtime'!$D$24:$D$523,$D1012,'CMS Downtime'!$K$24:$K$523,"Quality Assurance/Quality Control Calibrations"))</f>
        <v/>
      </c>
      <c r="K1012" s="160" t="str">
        <f>IF($C1012="","",SUMIFS('CMS Downtime'!$J$24:$J$523,'CMS Downtime'!$B$24:$B$523,$B1012,'CMS Downtime'!$C$24:$C$523,$C1012,'CMS Downtime'!$D$24:$D$523,$D1012,'CMS Downtime'!$K$24:$K$523,"Other Known Causes"))</f>
        <v/>
      </c>
      <c r="L1012" s="160" t="str">
        <f>IF($C1012="","",SUMIFS('CMS Downtime'!$J$24:$J$523,'CMS Downtime'!$B$24:$B$523,$B1012,'CMS Downtime'!$C$24:$C$523,$C1012,'CMS Downtime'!$D$24:$D$523,$D1012,'CMS Downtime'!$K$24:$K$523,"Other Unknown Causes"))</f>
        <v/>
      </c>
    </row>
    <row r="1013" spans="2:12" s="119" customFormat="1" x14ac:dyDescent="0.25">
      <c r="B1013" s="144" t="str">
        <f>IF(Lists!AM991="","",Lists!AM991)</f>
        <v/>
      </c>
      <c r="C1013" s="145" t="str">
        <f>IF(Lists!AN991="","",Lists!AN991)</f>
        <v/>
      </c>
      <c r="D1013" s="145" t="str">
        <f>IF(Lists!AO991="","",Lists!AO991)</f>
        <v/>
      </c>
      <c r="E1013" s="135"/>
      <c r="F1013" s="142" t="str">
        <f>IF(C1013="","",SUMIFS('CMS Downtime'!$J$24:'CMS Downtime'!$J$1323,'CMS Downtime'!$B$24:'CMS Downtime'!$B$1323,B1013,'CMS Downtime'!$C$24:'CMS Downtime'!$C$1323,C1013,'CMS Downtime'!$D$24:'CMS Downtime'!$D$1323,D1013))</f>
        <v/>
      </c>
      <c r="G1013" s="158" t="str">
        <f t="shared" si="15"/>
        <v/>
      </c>
      <c r="H1013" s="160" t="str">
        <f>IF($C1013="","",SUMIFS('CMS Downtime'!$J$24:$J$523,'CMS Downtime'!$B$24:$B$523,$B1013,'CMS Downtime'!$C$24:$C$523,$C1013,'CMS Downtime'!$D$24:$D$523,$D1013,'CMS Downtime'!$K$24:$K$523,"Monitoring Equipment Malfunction"))</f>
        <v/>
      </c>
      <c r="I1013" s="160" t="str">
        <f>IF($C1013="","",SUMIFS('CMS Downtime'!$J$24:$J$523,'CMS Downtime'!$B$24:$B$523,$B1013,'CMS Downtime'!$C$24:$C$523,$C1013,'CMS Downtime'!$D$24:$D$523,$D1013,'CMS Downtime'!$K$24:$K$523,"NonMonitoring Equipment Malfunction"))</f>
        <v/>
      </c>
      <c r="J1013" s="160" t="str">
        <f>IF($C1013="","",SUMIFS('CMS Downtime'!$J$24:$J$523,'CMS Downtime'!$B$24:$B$523,$B1013,'CMS Downtime'!$C$24:$C$523,$C1013,'CMS Downtime'!$D$24:$D$523,$D1013,'CMS Downtime'!$K$24:$K$523,"Quality Assurance/Quality Control Calibrations"))</f>
        <v/>
      </c>
      <c r="K1013" s="160" t="str">
        <f>IF($C1013="","",SUMIFS('CMS Downtime'!$J$24:$J$523,'CMS Downtime'!$B$24:$B$523,$B1013,'CMS Downtime'!$C$24:$C$523,$C1013,'CMS Downtime'!$D$24:$D$523,$D1013,'CMS Downtime'!$K$24:$K$523,"Other Known Causes"))</f>
        <v/>
      </c>
      <c r="L1013" s="160" t="str">
        <f>IF($C1013="","",SUMIFS('CMS Downtime'!$J$24:$J$523,'CMS Downtime'!$B$24:$B$523,$B1013,'CMS Downtime'!$C$24:$C$523,$C1013,'CMS Downtime'!$D$24:$D$523,$D1013,'CMS Downtime'!$K$24:$K$523,"Other Unknown Causes"))</f>
        <v/>
      </c>
    </row>
    <row r="1014" spans="2:12" s="119" customFormat="1" x14ac:dyDescent="0.25">
      <c r="B1014" s="144" t="str">
        <f>IF(Lists!AM992="","",Lists!AM992)</f>
        <v/>
      </c>
      <c r="C1014" s="145" t="str">
        <f>IF(Lists!AN992="","",Lists!AN992)</f>
        <v/>
      </c>
      <c r="D1014" s="145" t="str">
        <f>IF(Lists!AO992="","",Lists!AO992)</f>
        <v/>
      </c>
      <c r="E1014" s="135"/>
      <c r="F1014" s="142" t="str">
        <f>IF(C1014="","",SUMIFS('CMS Downtime'!$J$24:'CMS Downtime'!$J$1323,'CMS Downtime'!$B$24:'CMS Downtime'!$B$1323,B1014,'CMS Downtime'!$C$24:'CMS Downtime'!$C$1323,C1014,'CMS Downtime'!$D$24:'CMS Downtime'!$D$1323,D1014))</f>
        <v/>
      </c>
      <c r="G1014" s="158" t="str">
        <f t="shared" si="15"/>
        <v/>
      </c>
      <c r="H1014" s="160" t="str">
        <f>IF($C1014="","",SUMIFS('CMS Downtime'!$J$24:$J$523,'CMS Downtime'!$B$24:$B$523,$B1014,'CMS Downtime'!$C$24:$C$523,$C1014,'CMS Downtime'!$D$24:$D$523,$D1014,'CMS Downtime'!$K$24:$K$523,"Monitoring Equipment Malfunction"))</f>
        <v/>
      </c>
      <c r="I1014" s="160" t="str">
        <f>IF($C1014="","",SUMIFS('CMS Downtime'!$J$24:$J$523,'CMS Downtime'!$B$24:$B$523,$B1014,'CMS Downtime'!$C$24:$C$523,$C1014,'CMS Downtime'!$D$24:$D$523,$D1014,'CMS Downtime'!$K$24:$K$523,"NonMonitoring Equipment Malfunction"))</f>
        <v/>
      </c>
      <c r="J1014" s="160" t="str">
        <f>IF($C1014="","",SUMIFS('CMS Downtime'!$J$24:$J$523,'CMS Downtime'!$B$24:$B$523,$B1014,'CMS Downtime'!$C$24:$C$523,$C1014,'CMS Downtime'!$D$24:$D$523,$D1014,'CMS Downtime'!$K$24:$K$523,"Quality Assurance/Quality Control Calibrations"))</f>
        <v/>
      </c>
      <c r="K1014" s="160" t="str">
        <f>IF($C1014="","",SUMIFS('CMS Downtime'!$J$24:$J$523,'CMS Downtime'!$B$24:$B$523,$B1014,'CMS Downtime'!$C$24:$C$523,$C1014,'CMS Downtime'!$D$24:$D$523,$D1014,'CMS Downtime'!$K$24:$K$523,"Other Known Causes"))</f>
        <v/>
      </c>
      <c r="L1014" s="160" t="str">
        <f>IF($C1014="","",SUMIFS('CMS Downtime'!$J$24:$J$523,'CMS Downtime'!$B$24:$B$523,$B1014,'CMS Downtime'!$C$24:$C$523,$C1014,'CMS Downtime'!$D$24:$D$523,$D1014,'CMS Downtime'!$K$24:$K$523,"Other Unknown Causes"))</f>
        <v/>
      </c>
    </row>
    <row r="1015" spans="2:12" s="119" customFormat="1" x14ac:dyDescent="0.25">
      <c r="B1015" s="144" t="str">
        <f>IF(Lists!AM993="","",Lists!AM993)</f>
        <v/>
      </c>
      <c r="C1015" s="145" t="str">
        <f>IF(Lists!AN993="","",Lists!AN993)</f>
        <v/>
      </c>
      <c r="D1015" s="145" t="str">
        <f>IF(Lists!AO993="","",Lists!AO993)</f>
        <v/>
      </c>
      <c r="E1015" s="135"/>
      <c r="F1015" s="142" t="str">
        <f>IF(C1015="","",SUMIFS('CMS Downtime'!$J$24:'CMS Downtime'!$J$1323,'CMS Downtime'!$B$24:'CMS Downtime'!$B$1323,B1015,'CMS Downtime'!$C$24:'CMS Downtime'!$C$1323,C1015,'CMS Downtime'!$D$24:'CMS Downtime'!$D$1323,D1015))</f>
        <v/>
      </c>
      <c r="G1015" s="158" t="str">
        <f t="shared" si="15"/>
        <v/>
      </c>
      <c r="H1015" s="160" t="str">
        <f>IF($C1015="","",SUMIFS('CMS Downtime'!$J$24:$J$523,'CMS Downtime'!$B$24:$B$523,$B1015,'CMS Downtime'!$C$24:$C$523,$C1015,'CMS Downtime'!$D$24:$D$523,$D1015,'CMS Downtime'!$K$24:$K$523,"Monitoring Equipment Malfunction"))</f>
        <v/>
      </c>
      <c r="I1015" s="160" t="str">
        <f>IF($C1015="","",SUMIFS('CMS Downtime'!$J$24:$J$523,'CMS Downtime'!$B$24:$B$523,$B1015,'CMS Downtime'!$C$24:$C$523,$C1015,'CMS Downtime'!$D$24:$D$523,$D1015,'CMS Downtime'!$K$24:$K$523,"NonMonitoring Equipment Malfunction"))</f>
        <v/>
      </c>
      <c r="J1015" s="160" t="str">
        <f>IF($C1015="","",SUMIFS('CMS Downtime'!$J$24:$J$523,'CMS Downtime'!$B$24:$B$523,$B1015,'CMS Downtime'!$C$24:$C$523,$C1015,'CMS Downtime'!$D$24:$D$523,$D1015,'CMS Downtime'!$K$24:$K$523,"Quality Assurance/Quality Control Calibrations"))</f>
        <v/>
      </c>
      <c r="K1015" s="160" t="str">
        <f>IF($C1015="","",SUMIFS('CMS Downtime'!$J$24:$J$523,'CMS Downtime'!$B$24:$B$523,$B1015,'CMS Downtime'!$C$24:$C$523,$C1015,'CMS Downtime'!$D$24:$D$523,$D1015,'CMS Downtime'!$K$24:$K$523,"Other Known Causes"))</f>
        <v/>
      </c>
      <c r="L1015" s="160" t="str">
        <f>IF($C1015="","",SUMIFS('CMS Downtime'!$J$24:$J$523,'CMS Downtime'!$B$24:$B$523,$B1015,'CMS Downtime'!$C$24:$C$523,$C1015,'CMS Downtime'!$D$24:$D$523,$D1015,'CMS Downtime'!$K$24:$K$523,"Other Unknown Causes"))</f>
        <v/>
      </c>
    </row>
    <row r="1016" spans="2:12" s="119" customFormat="1" x14ac:dyDescent="0.25">
      <c r="B1016" s="144" t="str">
        <f>IF(Lists!AM994="","",Lists!AM994)</f>
        <v/>
      </c>
      <c r="C1016" s="145" t="str">
        <f>IF(Lists!AN994="","",Lists!AN994)</f>
        <v/>
      </c>
      <c r="D1016" s="145" t="str">
        <f>IF(Lists!AO994="","",Lists!AO994)</f>
        <v/>
      </c>
      <c r="E1016" s="135"/>
      <c r="F1016" s="142" t="str">
        <f>IF(C1016="","",SUMIFS('CMS Downtime'!$J$24:'CMS Downtime'!$J$1323,'CMS Downtime'!$B$24:'CMS Downtime'!$B$1323,B1016,'CMS Downtime'!$C$24:'CMS Downtime'!$C$1323,C1016,'CMS Downtime'!$D$24:'CMS Downtime'!$D$1323,D1016))</f>
        <v/>
      </c>
      <c r="G1016" s="158" t="str">
        <f t="shared" si="15"/>
        <v/>
      </c>
      <c r="H1016" s="160" t="str">
        <f>IF($C1016="","",SUMIFS('CMS Downtime'!$J$24:$J$523,'CMS Downtime'!$B$24:$B$523,$B1016,'CMS Downtime'!$C$24:$C$523,$C1016,'CMS Downtime'!$D$24:$D$523,$D1016,'CMS Downtime'!$K$24:$K$523,"Monitoring Equipment Malfunction"))</f>
        <v/>
      </c>
      <c r="I1016" s="160" t="str">
        <f>IF($C1016="","",SUMIFS('CMS Downtime'!$J$24:$J$523,'CMS Downtime'!$B$24:$B$523,$B1016,'CMS Downtime'!$C$24:$C$523,$C1016,'CMS Downtime'!$D$24:$D$523,$D1016,'CMS Downtime'!$K$24:$K$523,"NonMonitoring Equipment Malfunction"))</f>
        <v/>
      </c>
      <c r="J1016" s="160" t="str">
        <f>IF($C1016="","",SUMIFS('CMS Downtime'!$J$24:$J$523,'CMS Downtime'!$B$24:$B$523,$B1016,'CMS Downtime'!$C$24:$C$523,$C1016,'CMS Downtime'!$D$24:$D$523,$D1016,'CMS Downtime'!$K$24:$K$523,"Quality Assurance/Quality Control Calibrations"))</f>
        <v/>
      </c>
      <c r="K1016" s="160" t="str">
        <f>IF($C1016="","",SUMIFS('CMS Downtime'!$J$24:$J$523,'CMS Downtime'!$B$24:$B$523,$B1016,'CMS Downtime'!$C$24:$C$523,$C1016,'CMS Downtime'!$D$24:$D$523,$D1016,'CMS Downtime'!$K$24:$K$523,"Other Known Causes"))</f>
        <v/>
      </c>
      <c r="L1016" s="160" t="str">
        <f>IF($C1016="","",SUMIFS('CMS Downtime'!$J$24:$J$523,'CMS Downtime'!$B$24:$B$523,$B1016,'CMS Downtime'!$C$24:$C$523,$C1016,'CMS Downtime'!$D$24:$D$523,$D1016,'CMS Downtime'!$K$24:$K$523,"Other Unknown Causes"))</f>
        <v/>
      </c>
    </row>
    <row r="1017" spans="2:12" s="119" customFormat="1" x14ac:dyDescent="0.25">
      <c r="B1017" s="144" t="str">
        <f>IF(Lists!AM995="","",Lists!AM995)</f>
        <v/>
      </c>
      <c r="C1017" s="145" t="str">
        <f>IF(Lists!AN995="","",Lists!AN995)</f>
        <v/>
      </c>
      <c r="D1017" s="145" t="str">
        <f>IF(Lists!AO995="","",Lists!AO995)</f>
        <v/>
      </c>
      <c r="E1017" s="135"/>
      <c r="F1017" s="142" t="str">
        <f>IF(C1017="","",SUMIFS('CMS Downtime'!$J$24:'CMS Downtime'!$J$1323,'CMS Downtime'!$B$24:'CMS Downtime'!$B$1323,B1017,'CMS Downtime'!$C$24:'CMS Downtime'!$C$1323,C1017,'CMS Downtime'!$D$24:'CMS Downtime'!$D$1323,D1017))</f>
        <v/>
      </c>
      <c r="G1017" s="158" t="str">
        <f t="shared" si="15"/>
        <v/>
      </c>
      <c r="H1017" s="160" t="str">
        <f>IF($C1017="","",SUMIFS('CMS Downtime'!$J$24:$J$523,'CMS Downtime'!$B$24:$B$523,$B1017,'CMS Downtime'!$C$24:$C$523,$C1017,'CMS Downtime'!$D$24:$D$523,$D1017,'CMS Downtime'!$K$24:$K$523,"Monitoring Equipment Malfunction"))</f>
        <v/>
      </c>
      <c r="I1017" s="160" t="str">
        <f>IF($C1017="","",SUMIFS('CMS Downtime'!$J$24:$J$523,'CMS Downtime'!$B$24:$B$523,$B1017,'CMS Downtime'!$C$24:$C$523,$C1017,'CMS Downtime'!$D$24:$D$523,$D1017,'CMS Downtime'!$K$24:$K$523,"NonMonitoring Equipment Malfunction"))</f>
        <v/>
      </c>
      <c r="J1017" s="160" t="str">
        <f>IF($C1017="","",SUMIFS('CMS Downtime'!$J$24:$J$523,'CMS Downtime'!$B$24:$B$523,$B1017,'CMS Downtime'!$C$24:$C$523,$C1017,'CMS Downtime'!$D$24:$D$523,$D1017,'CMS Downtime'!$K$24:$K$523,"Quality Assurance/Quality Control Calibrations"))</f>
        <v/>
      </c>
      <c r="K1017" s="160" t="str">
        <f>IF($C1017="","",SUMIFS('CMS Downtime'!$J$24:$J$523,'CMS Downtime'!$B$24:$B$523,$B1017,'CMS Downtime'!$C$24:$C$523,$C1017,'CMS Downtime'!$D$24:$D$523,$D1017,'CMS Downtime'!$K$24:$K$523,"Other Known Causes"))</f>
        <v/>
      </c>
      <c r="L1017" s="160" t="str">
        <f>IF($C1017="","",SUMIFS('CMS Downtime'!$J$24:$J$523,'CMS Downtime'!$B$24:$B$523,$B1017,'CMS Downtime'!$C$24:$C$523,$C1017,'CMS Downtime'!$D$24:$D$523,$D1017,'CMS Downtime'!$K$24:$K$523,"Other Unknown Causes"))</f>
        <v/>
      </c>
    </row>
    <row r="1018" spans="2:12" s="119" customFormat="1" x14ac:dyDescent="0.25">
      <c r="B1018" s="144" t="str">
        <f>IF(Lists!AM996="","",Lists!AM996)</f>
        <v/>
      </c>
      <c r="C1018" s="145" t="str">
        <f>IF(Lists!AN996="","",Lists!AN996)</f>
        <v/>
      </c>
      <c r="D1018" s="145" t="str">
        <f>IF(Lists!AO996="","",Lists!AO996)</f>
        <v/>
      </c>
      <c r="E1018" s="135"/>
      <c r="F1018" s="142" t="str">
        <f>IF(C1018="","",SUMIFS('CMS Downtime'!$J$24:'CMS Downtime'!$J$1323,'CMS Downtime'!$B$24:'CMS Downtime'!$B$1323,B1018,'CMS Downtime'!$C$24:'CMS Downtime'!$C$1323,C1018,'CMS Downtime'!$D$24:'CMS Downtime'!$D$1323,D1018))</f>
        <v/>
      </c>
      <c r="G1018" s="158" t="str">
        <f t="shared" si="15"/>
        <v/>
      </c>
      <c r="H1018" s="160" t="str">
        <f>IF($C1018="","",SUMIFS('CMS Downtime'!$J$24:$J$523,'CMS Downtime'!$B$24:$B$523,$B1018,'CMS Downtime'!$C$24:$C$523,$C1018,'CMS Downtime'!$D$24:$D$523,$D1018,'CMS Downtime'!$K$24:$K$523,"Monitoring Equipment Malfunction"))</f>
        <v/>
      </c>
      <c r="I1018" s="160" t="str">
        <f>IF($C1018="","",SUMIFS('CMS Downtime'!$J$24:$J$523,'CMS Downtime'!$B$24:$B$523,$B1018,'CMS Downtime'!$C$24:$C$523,$C1018,'CMS Downtime'!$D$24:$D$523,$D1018,'CMS Downtime'!$K$24:$K$523,"NonMonitoring Equipment Malfunction"))</f>
        <v/>
      </c>
      <c r="J1018" s="160" t="str">
        <f>IF($C1018="","",SUMIFS('CMS Downtime'!$J$24:$J$523,'CMS Downtime'!$B$24:$B$523,$B1018,'CMS Downtime'!$C$24:$C$523,$C1018,'CMS Downtime'!$D$24:$D$523,$D1018,'CMS Downtime'!$K$24:$K$523,"Quality Assurance/Quality Control Calibrations"))</f>
        <v/>
      </c>
      <c r="K1018" s="160" t="str">
        <f>IF($C1018="","",SUMIFS('CMS Downtime'!$J$24:$J$523,'CMS Downtime'!$B$24:$B$523,$B1018,'CMS Downtime'!$C$24:$C$523,$C1018,'CMS Downtime'!$D$24:$D$523,$D1018,'CMS Downtime'!$K$24:$K$523,"Other Known Causes"))</f>
        <v/>
      </c>
      <c r="L1018" s="160" t="str">
        <f>IF($C1018="","",SUMIFS('CMS Downtime'!$J$24:$J$523,'CMS Downtime'!$B$24:$B$523,$B1018,'CMS Downtime'!$C$24:$C$523,$C1018,'CMS Downtime'!$D$24:$D$523,$D1018,'CMS Downtime'!$K$24:$K$523,"Other Unknown Causes"))</f>
        <v/>
      </c>
    </row>
    <row r="1019" spans="2:12" s="119" customFormat="1" x14ac:dyDescent="0.25">
      <c r="B1019" s="144" t="str">
        <f>IF(Lists!AM997="","",Lists!AM997)</f>
        <v/>
      </c>
      <c r="C1019" s="145" t="str">
        <f>IF(Lists!AN997="","",Lists!AN997)</f>
        <v/>
      </c>
      <c r="D1019" s="145" t="str">
        <f>IF(Lists!AO997="","",Lists!AO997)</f>
        <v/>
      </c>
      <c r="E1019" s="135"/>
      <c r="F1019" s="142" t="str">
        <f>IF(C1019="","",SUMIFS('CMS Downtime'!$J$24:'CMS Downtime'!$J$1323,'CMS Downtime'!$B$24:'CMS Downtime'!$B$1323,B1019,'CMS Downtime'!$C$24:'CMS Downtime'!$C$1323,C1019,'CMS Downtime'!$D$24:'CMS Downtime'!$D$1323,D1019))</f>
        <v/>
      </c>
      <c r="G1019" s="158" t="str">
        <f t="shared" si="15"/>
        <v/>
      </c>
      <c r="H1019" s="160" t="str">
        <f>IF($C1019="","",SUMIFS('CMS Downtime'!$J$24:$J$523,'CMS Downtime'!$B$24:$B$523,$B1019,'CMS Downtime'!$C$24:$C$523,$C1019,'CMS Downtime'!$D$24:$D$523,$D1019,'CMS Downtime'!$K$24:$K$523,"Monitoring Equipment Malfunction"))</f>
        <v/>
      </c>
      <c r="I1019" s="160" t="str">
        <f>IF($C1019="","",SUMIFS('CMS Downtime'!$J$24:$J$523,'CMS Downtime'!$B$24:$B$523,$B1019,'CMS Downtime'!$C$24:$C$523,$C1019,'CMS Downtime'!$D$24:$D$523,$D1019,'CMS Downtime'!$K$24:$K$523,"NonMonitoring Equipment Malfunction"))</f>
        <v/>
      </c>
      <c r="J1019" s="160" t="str">
        <f>IF($C1019="","",SUMIFS('CMS Downtime'!$J$24:$J$523,'CMS Downtime'!$B$24:$B$523,$B1019,'CMS Downtime'!$C$24:$C$523,$C1019,'CMS Downtime'!$D$24:$D$523,$D1019,'CMS Downtime'!$K$24:$K$523,"Quality Assurance/Quality Control Calibrations"))</f>
        <v/>
      </c>
      <c r="K1019" s="160" t="str">
        <f>IF($C1019="","",SUMIFS('CMS Downtime'!$J$24:$J$523,'CMS Downtime'!$B$24:$B$523,$B1019,'CMS Downtime'!$C$24:$C$523,$C1019,'CMS Downtime'!$D$24:$D$523,$D1019,'CMS Downtime'!$K$24:$K$523,"Other Known Causes"))</f>
        <v/>
      </c>
      <c r="L1019" s="160" t="str">
        <f>IF($C1019="","",SUMIFS('CMS Downtime'!$J$24:$J$523,'CMS Downtime'!$B$24:$B$523,$B1019,'CMS Downtime'!$C$24:$C$523,$C1019,'CMS Downtime'!$D$24:$D$523,$D1019,'CMS Downtime'!$K$24:$K$523,"Other Unknown Causes"))</f>
        <v/>
      </c>
    </row>
    <row r="1020" spans="2:12" s="119" customFormat="1" x14ac:dyDescent="0.25">
      <c r="B1020" s="144" t="str">
        <f>IF(Lists!AM998="","",Lists!AM998)</f>
        <v/>
      </c>
      <c r="C1020" s="145" t="str">
        <f>IF(Lists!AN998="","",Lists!AN998)</f>
        <v/>
      </c>
      <c r="D1020" s="145" t="str">
        <f>IF(Lists!AO998="","",Lists!AO998)</f>
        <v/>
      </c>
      <c r="E1020" s="135"/>
      <c r="F1020" s="142" t="str">
        <f>IF(C1020="","",SUMIFS('CMS Downtime'!$J$24:'CMS Downtime'!$J$1323,'CMS Downtime'!$B$24:'CMS Downtime'!$B$1323,B1020,'CMS Downtime'!$C$24:'CMS Downtime'!$C$1323,C1020,'CMS Downtime'!$D$24:'CMS Downtime'!$D$1323,D1020))</f>
        <v/>
      </c>
      <c r="G1020" s="158" t="str">
        <f t="shared" si="15"/>
        <v/>
      </c>
      <c r="H1020" s="160" t="str">
        <f>IF($C1020="","",SUMIFS('CMS Downtime'!$J$24:$J$523,'CMS Downtime'!$B$24:$B$523,$B1020,'CMS Downtime'!$C$24:$C$523,$C1020,'CMS Downtime'!$D$24:$D$523,$D1020,'CMS Downtime'!$K$24:$K$523,"Monitoring Equipment Malfunction"))</f>
        <v/>
      </c>
      <c r="I1020" s="160" t="str">
        <f>IF($C1020="","",SUMIFS('CMS Downtime'!$J$24:$J$523,'CMS Downtime'!$B$24:$B$523,$B1020,'CMS Downtime'!$C$24:$C$523,$C1020,'CMS Downtime'!$D$24:$D$523,$D1020,'CMS Downtime'!$K$24:$K$523,"NonMonitoring Equipment Malfunction"))</f>
        <v/>
      </c>
      <c r="J1020" s="160" t="str">
        <f>IF($C1020="","",SUMIFS('CMS Downtime'!$J$24:$J$523,'CMS Downtime'!$B$24:$B$523,$B1020,'CMS Downtime'!$C$24:$C$523,$C1020,'CMS Downtime'!$D$24:$D$523,$D1020,'CMS Downtime'!$K$24:$K$523,"Quality Assurance/Quality Control Calibrations"))</f>
        <v/>
      </c>
      <c r="K1020" s="160" t="str">
        <f>IF($C1020="","",SUMIFS('CMS Downtime'!$J$24:$J$523,'CMS Downtime'!$B$24:$B$523,$B1020,'CMS Downtime'!$C$24:$C$523,$C1020,'CMS Downtime'!$D$24:$D$523,$D1020,'CMS Downtime'!$K$24:$K$523,"Other Known Causes"))</f>
        <v/>
      </c>
      <c r="L1020" s="160" t="str">
        <f>IF($C1020="","",SUMIFS('CMS Downtime'!$J$24:$J$523,'CMS Downtime'!$B$24:$B$523,$B1020,'CMS Downtime'!$C$24:$C$523,$C1020,'CMS Downtime'!$D$24:$D$523,$D1020,'CMS Downtime'!$K$24:$K$523,"Other Unknown Causes"))</f>
        <v/>
      </c>
    </row>
    <row r="1021" spans="2:12" s="119" customFormat="1" x14ac:dyDescent="0.25">
      <c r="B1021" s="144" t="str">
        <f>IF(Lists!AM999="","",Lists!AM999)</f>
        <v/>
      </c>
      <c r="C1021" s="145" t="str">
        <f>IF(Lists!AN999="","",Lists!AN999)</f>
        <v/>
      </c>
      <c r="D1021" s="145" t="str">
        <f>IF(Lists!AO999="","",Lists!AO999)</f>
        <v/>
      </c>
      <c r="E1021" s="135"/>
      <c r="F1021" s="142" t="str">
        <f>IF(C1021="","",SUMIFS('CMS Downtime'!$J$24:'CMS Downtime'!$J$1323,'CMS Downtime'!$B$24:'CMS Downtime'!$B$1323,B1021,'CMS Downtime'!$C$24:'CMS Downtime'!$C$1323,C1021,'CMS Downtime'!$D$24:'CMS Downtime'!$D$1323,D1021))</f>
        <v/>
      </c>
      <c r="G1021" s="158" t="str">
        <f t="shared" si="15"/>
        <v/>
      </c>
      <c r="H1021" s="160" t="str">
        <f>IF($C1021="","",SUMIFS('CMS Downtime'!$J$24:$J$523,'CMS Downtime'!$B$24:$B$523,$B1021,'CMS Downtime'!$C$24:$C$523,$C1021,'CMS Downtime'!$D$24:$D$523,$D1021,'CMS Downtime'!$K$24:$K$523,"Monitoring Equipment Malfunction"))</f>
        <v/>
      </c>
      <c r="I1021" s="160" t="str">
        <f>IF($C1021="","",SUMIFS('CMS Downtime'!$J$24:$J$523,'CMS Downtime'!$B$24:$B$523,$B1021,'CMS Downtime'!$C$24:$C$523,$C1021,'CMS Downtime'!$D$24:$D$523,$D1021,'CMS Downtime'!$K$24:$K$523,"NonMonitoring Equipment Malfunction"))</f>
        <v/>
      </c>
      <c r="J1021" s="160" t="str">
        <f>IF($C1021="","",SUMIFS('CMS Downtime'!$J$24:$J$523,'CMS Downtime'!$B$24:$B$523,$B1021,'CMS Downtime'!$C$24:$C$523,$C1021,'CMS Downtime'!$D$24:$D$523,$D1021,'CMS Downtime'!$K$24:$K$523,"Quality Assurance/Quality Control Calibrations"))</f>
        <v/>
      </c>
      <c r="K1021" s="160" t="str">
        <f>IF($C1021="","",SUMIFS('CMS Downtime'!$J$24:$J$523,'CMS Downtime'!$B$24:$B$523,$B1021,'CMS Downtime'!$C$24:$C$523,$C1021,'CMS Downtime'!$D$24:$D$523,$D1021,'CMS Downtime'!$K$24:$K$523,"Other Known Causes"))</f>
        <v/>
      </c>
      <c r="L1021" s="160" t="str">
        <f>IF($C1021="","",SUMIFS('CMS Downtime'!$J$24:$J$523,'CMS Downtime'!$B$24:$B$523,$B1021,'CMS Downtime'!$C$24:$C$523,$C1021,'CMS Downtime'!$D$24:$D$523,$D1021,'CMS Downtime'!$K$24:$K$523,"Other Unknown Causes"))</f>
        <v/>
      </c>
    </row>
    <row r="1022" spans="2:12" s="119" customFormat="1" x14ac:dyDescent="0.25">
      <c r="B1022" s="144" t="str">
        <f>IF(Lists!AM1000="","",Lists!AM1000)</f>
        <v/>
      </c>
      <c r="C1022" s="145" t="str">
        <f>IF(Lists!AN1000="","",Lists!AN1000)</f>
        <v/>
      </c>
      <c r="D1022" s="145" t="str">
        <f>IF(Lists!AO1000="","",Lists!AO1000)</f>
        <v/>
      </c>
      <c r="E1022" s="135"/>
      <c r="F1022" s="142" t="str">
        <f>IF(C1022="","",SUMIFS('CMS Downtime'!$J$24:'CMS Downtime'!$J$1323,'CMS Downtime'!$B$24:'CMS Downtime'!$B$1323,B1022,'CMS Downtime'!$C$24:'CMS Downtime'!$C$1323,C1022,'CMS Downtime'!$D$24:'CMS Downtime'!$D$1323,D1022))</f>
        <v/>
      </c>
      <c r="G1022" s="158" t="str">
        <f t="shared" si="15"/>
        <v/>
      </c>
      <c r="H1022" s="160" t="str">
        <f>IF($C1022="","",SUMIFS('CMS Downtime'!$J$24:$J$523,'CMS Downtime'!$B$24:$B$523,$B1022,'CMS Downtime'!$C$24:$C$523,$C1022,'CMS Downtime'!$D$24:$D$523,$D1022,'CMS Downtime'!$K$24:$K$523,"Monitoring Equipment Malfunction"))</f>
        <v/>
      </c>
      <c r="I1022" s="160" t="str">
        <f>IF($C1022="","",SUMIFS('CMS Downtime'!$J$24:$J$523,'CMS Downtime'!$B$24:$B$523,$B1022,'CMS Downtime'!$C$24:$C$523,$C1022,'CMS Downtime'!$D$24:$D$523,$D1022,'CMS Downtime'!$K$24:$K$523,"NonMonitoring Equipment Malfunction"))</f>
        <v/>
      </c>
      <c r="J1022" s="160" t="str">
        <f>IF($C1022="","",SUMIFS('CMS Downtime'!$J$24:$J$523,'CMS Downtime'!$B$24:$B$523,$B1022,'CMS Downtime'!$C$24:$C$523,$C1022,'CMS Downtime'!$D$24:$D$523,$D1022,'CMS Downtime'!$K$24:$K$523,"Quality Assurance/Quality Control Calibrations"))</f>
        <v/>
      </c>
      <c r="K1022" s="160" t="str">
        <f>IF($C1022="","",SUMIFS('CMS Downtime'!$J$24:$J$523,'CMS Downtime'!$B$24:$B$523,$B1022,'CMS Downtime'!$C$24:$C$523,$C1022,'CMS Downtime'!$D$24:$D$523,$D1022,'CMS Downtime'!$K$24:$K$523,"Other Known Causes"))</f>
        <v/>
      </c>
      <c r="L1022" s="160" t="str">
        <f>IF($C1022="","",SUMIFS('CMS Downtime'!$J$24:$J$523,'CMS Downtime'!$B$24:$B$523,$B1022,'CMS Downtime'!$C$24:$C$523,$C1022,'CMS Downtime'!$D$24:$D$523,$D1022,'CMS Downtime'!$K$24:$K$523,"Other Unknown Causes"))</f>
        <v/>
      </c>
    </row>
    <row r="1023" spans="2:12" s="119" customFormat="1" x14ac:dyDescent="0.25">
      <c r="B1023" s="144" t="str">
        <f>IF(Lists!AM1001="","",Lists!AM1001)</f>
        <v/>
      </c>
      <c r="C1023" s="145" t="str">
        <f>IF(Lists!AN1001="","",Lists!AN1001)</f>
        <v/>
      </c>
      <c r="D1023" s="145" t="str">
        <f>IF(Lists!AO1001="","",Lists!AO1001)</f>
        <v/>
      </c>
      <c r="E1023" s="135"/>
      <c r="F1023" s="142" t="str">
        <f>IF(C1023="","",SUMIFS('CMS Downtime'!$J$24:'CMS Downtime'!$J$1323,'CMS Downtime'!$B$24:'CMS Downtime'!$B$1323,B1023,'CMS Downtime'!$C$24:'CMS Downtime'!$C$1323,C1023,'CMS Downtime'!$D$24:'CMS Downtime'!$D$1323,D1023))</f>
        <v/>
      </c>
      <c r="G1023" s="158" t="str">
        <f t="shared" si="15"/>
        <v/>
      </c>
      <c r="H1023" s="160" t="str">
        <f>IF($C1023="","",SUMIFS('CMS Downtime'!$J$24:$J$523,'CMS Downtime'!$B$24:$B$523,$B1023,'CMS Downtime'!$C$24:$C$523,$C1023,'CMS Downtime'!$D$24:$D$523,$D1023,'CMS Downtime'!$K$24:$K$523,"Monitoring Equipment Malfunction"))</f>
        <v/>
      </c>
      <c r="I1023" s="160" t="str">
        <f>IF($C1023="","",SUMIFS('CMS Downtime'!$J$24:$J$523,'CMS Downtime'!$B$24:$B$523,$B1023,'CMS Downtime'!$C$24:$C$523,$C1023,'CMS Downtime'!$D$24:$D$523,$D1023,'CMS Downtime'!$K$24:$K$523,"NonMonitoring Equipment Malfunction"))</f>
        <v/>
      </c>
      <c r="J1023" s="160" t="str">
        <f>IF($C1023="","",SUMIFS('CMS Downtime'!$J$24:$J$523,'CMS Downtime'!$B$24:$B$523,$B1023,'CMS Downtime'!$C$24:$C$523,$C1023,'CMS Downtime'!$D$24:$D$523,$D1023,'CMS Downtime'!$K$24:$K$523,"Quality Assurance/Quality Control Calibrations"))</f>
        <v/>
      </c>
      <c r="K1023" s="160" t="str">
        <f>IF($C1023="","",SUMIFS('CMS Downtime'!$J$24:$J$523,'CMS Downtime'!$B$24:$B$523,$B1023,'CMS Downtime'!$C$24:$C$523,$C1023,'CMS Downtime'!$D$24:$D$523,$D1023,'CMS Downtime'!$K$24:$K$523,"Other Known Causes"))</f>
        <v/>
      </c>
      <c r="L1023" s="160" t="str">
        <f>IF($C1023="","",SUMIFS('CMS Downtime'!$J$24:$J$523,'CMS Downtime'!$B$24:$B$523,$B1023,'CMS Downtime'!$C$24:$C$523,$C1023,'CMS Downtime'!$D$24:$D$523,$D1023,'CMS Downtime'!$K$24:$K$523,"Other Unknown Causes"))</f>
        <v/>
      </c>
    </row>
    <row r="1024" spans="2:12" s="119" customFormat="1" x14ac:dyDescent="0.25">
      <c r="B1024" s="144" t="str">
        <f>IF(Lists!AM1002="","",Lists!AM1002)</f>
        <v/>
      </c>
      <c r="C1024" s="145" t="str">
        <f>IF(Lists!AN1002="","",Lists!AN1002)</f>
        <v/>
      </c>
      <c r="D1024" s="145" t="str">
        <f>IF(Lists!AO1002="","",Lists!AO1002)</f>
        <v/>
      </c>
      <c r="E1024" s="135"/>
      <c r="F1024" s="142" t="str">
        <f>IF(C1024="","",SUMIFS('CMS Downtime'!$J$24:'CMS Downtime'!$J$1323,'CMS Downtime'!$B$24:'CMS Downtime'!$B$1323,B1024,'CMS Downtime'!$C$24:'CMS Downtime'!$C$1323,C1024,'CMS Downtime'!$D$24:'CMS Downtime'!$D$1323,D1024))</f>
        <v/>
      </c>
      <c r="G1024" s="158" t="str">
        <f t="shared" si="15"/>
        <v/>
      </c>
      <c r="H1024" s="160" t="str">
        <f>IF($C1024="","",SUMIFS('CMS Downtime'!$J$24:$J$523,'CMS Downtime'!$B$24:$B$523,$B1024,'CMS Downtime'!$C$24:$C$523,$C1024,'CMS Downtime'!$D$24:$D$523,$D1024,'CMS Downtime'!$K$24:$K$523,"Monitoring Equipment Malfunction"))</f>
        <v/>
      </c>
      <c r="I1024" s="160" t="str">
        <f>IF($C1024="","",SUMIFS('CMS Downtime'!$J$24:$J$523,'CMS Downtime'!$B$24:$B$523,$B1024,'CMS Downtime'!$C$24:$C$523,$C1024,'CMS Downtime'!$D$24:$D$523,$D1024,'CMS Downtime'!$K$24:$K$523,"NonMonitoring Equipment Malfunction"))</f>
        <v/>
      </c>
      <c r="J1024" s="160" t="str">
        <f>IF($C1024="","",SUMIFS('CMS Downtime'!$J$24:$J$523,'CMS Downtime'!$B$24:$B$523,$B1024,'CMS Downtime'!$C$24:$C$523,$C1024,'CMS Downtime'!$D$24:$D$523,$D1024,'CMS Downtime'!$K$24:$K$523,"Quality Assurance/Quality Control Calibrations"))</f>
        <v/>
      </c>
      <c r="K1024" s="160" t="str">
        <f>IF($C1024="","",SUMIFS('CMS Downtime'!$J$24:$J$523,'CMS Downtime'!$B$24:$B$523,$B1024,'CMS Downtime'!$C$24:$C$523,$C1024,'CMS Downtime'!$D$24:$D$523,$D1024,'CMS Downtime'!$K$24:$K$523,"Other Known Causes"))</f>
        <v/>
      </c>
      <c r="L1024" s="160" t="str">
        <f>IF($C1024="","",SUMIFS('CMS Downtime'!$J$24:$J$523,'CMS Downtime'!$B$24:$B$523,$B1024,'CMS Downtime'!$C$24:$C$523,$C1024,'CMS Downtime'!$D$24:$D$523,$D1024,'CMS Downtime'!$K$24:$K$523,"Other Unknown Causes"))</f>
        <v/>
      </c>
    </row>
    <row r="1025" spans="2:12" s="119" customFormat="1" x14ac:dyDescent="0.25">
      <c r="B1025" s="144" t="str">
        <f>IF(Lists!AM1003="","",Lists!AM1003)</f>
        <v/>
      </c>
      <c r="C1025" s="145" t="str">
        <f>IF(Lists!AN1003="","",Lists!AN1003)</f>
        <v/>
      </c>
      <c r="D1025" s="145" t="str">
        <f>IF(Lists!AO1003="","",Lists!AO1003)</f>
        <v/>
      </c>
      <c r="E1025" s="135"/>
      <c r="F1025" s="142" t="str">
        <f>IF(C1025="","",SUMIFS('CMS Downtime'!$J$24:'CMS Downtime'!$J$1323,'CMS Downtime'!$B$24:'CMS Downtime'!$B$1323,B1025,'CMS Downtime'!$C$24:'CMS Downtime'!$C$1323,C1025,'CMS Downtime'!$D$24:'CMS Downtime'!$D$1323,D1025))</f>
        <v/>
      </c>
      <c r="G1025" s="158" t="str">
        <f t="shared" si="15"/>
        <v/>
      </c>
      <c r="H1025" s="160" t="str">
        <f>IF($C1025="","",SUMIFS('CMS Downtime'!$J$24:$J$523,'CMS Downtime'!$B$24:$B$523,$B1025,'CMS Downtime'!$C$24:$C$523,$C1025,'CMS Downtime'!$D$24:$D$523,$D1025,'CMS Downtime'!$K$24:$K$523,"Monitoring Equipment Malfunction"))</f>
        <v/>
      </c>
      <c r="I1025" s="160" t="str">
        <f>IF($C1025="","",SUMIFS('CMS Downtime'!$J$24:$J$523,'CMS Downtime'!$B$24:$B$523,$B1025,'CMS Downtime'!$C$24:$C$523,$C1025,'CMS Downtime'!$D$24:$D$523,$D1025,'CMS Downtime'!$K$24:$K$523,"NonMonitoring Equipment Malfunction"))</f>
        <v/>
      </c>
      <c r="J1025" s="160" t="str">
        <f>IF($C1025="","",SUMIFS('CMS Downtime'!$J$24:$J$523,'CMS Downtime'!$B$24:$B$523,$B1025,'CMS Downtime'!$C$24:$C$523,$C1025,'CMS Downtime'!$D$24:$D$523,$D1025,'CMS Downtime'!$K$24:$K$523,"Quality Assurance/Quality Control Calibrations"))</f>
        <v/>
      </c>
      <c r="K1025" s="160" t="str">
        <f>IF($C1025="","",SUMIFS('CMS Downtime'!$J$24:$J$523,'CMS Downtime'!$B$24:$B$523,$B1025,'CMS Downtime'!$C$24:$C$523,$C1025,'CMS Downtime'!$D$24:$D$523,$D1025,'CMS Downtime'!$K$24:$K$523,"Other Known Causes"))</f>
        <v/>
      </c>
      <c r="L1025" s="160" t="str">
        <f>IF($C1025="","",SUMIFS('CMS Downtime'!$J$24:$J$523,'CMS Downtime'!$B$24:$B$523,$B1025,'CMS Downtime'!$C$24:$C$523,$C1025,'CMS Downtime'!$D$24:$D$523,$D1025,'CMS Downtime'!$K$24:$K$523,"Other Unknown Causes"))</f>
        <v/>
      </c>
    </row>
    <row r="1026" spans="2:12" s="119" customFormat="1" x14ac:dyDescent="0.25">
      <c r="B1026" s="144" t="str">
        <f>IF(Lists!AM1004="","",Lists!AM1004)</f>
        <v/>
      </c>
      <c r="C1026" s="145" t="str">
        <f>IF(Lists!AN1004="","",Lists!AN1004)</f>
        <v/>
      </c>
      <c r="D1026" s="145" t="str">
        <f>IF(Lists!AO1004="","",Lists!AO1004)</f>
        <v/>
      </c>
      <c r="E1026" s="135"/>
      <c r="F1026" s="142" t="str">
        <f>IF(C1026="","",SUMIFS('CMS Downtime'!$J$24:'CMS Downtime'!$J$1323,'CMS Downtime'!$B$24:'CMS Downtime'!$B$1323,B1026,'CMS Downtime'!$C$24:'CMS Downtime'!$C$1323,C1026,'CMS Downtime'!$D$24:'CMS Downtime'!$D$1323,D1026))</f>
        <v/>
      </c>
      <c r="G1026" s="158" t="str">
        <f t="shared" si="15"/>
        <v/>
      </c>
      <c r="H1026" s="160" t="str">
        <f>IF($C1026="","",SUMIFS('CMS Downtime'!$J$24:$J$523,'CMS Downtime'!$B$24:$B$523,$B1026,'CMS Downtime'!$C$24:$C$523,$C1026,'CMS Downtime'!$D$24:$D$523,$D1026,'CMS Downtime'!$K$24:$K$523,"Monitoring Equipment Malfunction"))</f>
        <v/>
      </c>
      <c r="I1026" s="160" t="str">
        <f>IF($C1026="","",SUMIFS('CMS Downtime'!$J$24:$J$523,'CMS Downtime'!$B$24:$B$523,$B1026,'CMS Downtime'!$C$24:$C$523,$C1026,'CMS Downtime'!$D$24:$D$523,$D1026,'CMS Downtime'!$K$24:$K$523,"NonMonitoring Equipment Malfunction"))</f>
        <v/>
      </c>
      <c r="J1026" s="160" t="str">
        <f>IF($C1026="","",SUMIFS('CMS Downtime'!$J$24:$J$523,'CMS Downtime'!$B$24:$B$523,$B1026,'CMS Downtime'!$C$24:$C$523,$C1026,'CMS Downtime'!$D$24:$D$523,$D1026,'CMS Downtime'!$K$24:$K$523,"Quality Assurance/Quality Control Calibrations"))</f>
        <v/>
      </c>
      <c r="K1026" s="160" t="str">
        <f>IF($C1026="","",SUMIFS('CMS Downtime'!$J$24:$J$523,'CMS Downtime'!$B$24:$B$523,$B1026,'CMS Downtime'!$C$24:$C$523,$C1026,'CMS Downtime'!$D$24:$D$523,$D1026,'CMS Downtime'!$K$24:$K$523,"Other Known Causes"))</f>
        <v/>
      </c>
      <c r="L1026" s="160" t="str">
        <f>IF($C1026="","",SUMIFS('CMS Downtime'!$J$24:$J$523,'CMS Downtime'!$B$24:$B$523,$B1026,'CMS Downtime'!$C$24:$C$523,$C1026,'CMS Downtime'!$D$24:$D$523,$D1026,'CMS Downtime'!$K$24:$K$523,"Other Unknown Causes"))</f>
        <v/>
      </c>
    </row>
    <row r="1027" spans="2:12" s="119" customFormat="1" x14ac:dyDescent="0.25">
      <c r="B1027" s="144" t="str">
        <f>IF(Lists!AM1005="","",Lists!AM1005)</f>
        <v/>
      </c>
      <c r="C1027" s="145" t="str">
        <f>IF(Lists!AN1005="","",Lists!AN1005)</f>
        <v/>
      </c>
      <c r="D1027" s="145" t="str">
        <f>IF(Lists!AO1005="","",Lists!AO1005)</f>
        <v/>
      </c>
      <c r="E1027" s="135"/>
      <c r="F1027" s="142" t="str">
        <f>IF(C1027="","",SUMIFS('CMS Downtime'!$J$24:'CMS Downtime'!$J$1323,'CMS Downtime'!$B$24:'CMS Downtime'!$B$1323,B1027,'CMS Downtime'!$C$24:'CMS Downtime'!$C$1323,C1027,'CMS Downtime'!$D$24:'CMS Downtime'!$D$1323,D1027))</f>
        <v/>
      </c>
      <c r="G1027" s="158" t="str">
        <f t="shared" si="15"/>
        <v/>
      </c>
      <c r="H1027" s="160" t="str">
        <f>IF($C1027="","",SUMIFS('CMS Downtime'!$J$24:$J$523,'CMS Downtime'!$B$24:$B$523,$B1027,'CMS Downtime'!$C$24:$C$523,$C1027,'CMS Downtime'!$D$24:$D$523,$D1027,'CMS Downtime'!$K$24:$K$523,"Monitoring Equipment Malfunction"))</f>
        <v/>
      </c>
      <c r="I1027" s="160" t="str">
        <f>IF($C1027="","",SUMIFS('CMS Downtime'!$J$24:$J$523,'CMS Downtime'!$B$24:$B$523,$B1027,'CMS Downtime'!$C$24:$C$523,$C1027,'CMS Downtime'!$D$24:$D$523,$D1027,'CMS Downtime'!$K$24:$K$523,"NonMonitoring Equipment Malfunction"))</f>
        <v/>
      </c>
      <c r="J1027" s="160" t="str">
        <f>IF($C1027="","",SUMIFS('CMS Downtime'!$J$24:$J$523,'CMS Downtime'!$B$24:$B$523,$B1027,'CMS Downtime'!$C$24:$C$523,$C1027,'CMS Downtime'!$D$24:$D$523,$D1027,'CMS Downtime'!$K$24:$K$523,"Quality Assurance/Quality Control Calibrations"))</f>
        <v/>
      </c>
      <c r="K1027" s="160" t="str">
        <f>IF($C1027="","",SUMIFS('CMS Downtime'!$J$24:$J$523,'CMS Downtime'!$B$24:$B$523,$B1027,'CMS Downtime'!$C$24:$C$523,$C1027,'CMS Downtime'!$D$24:$D$523,$D1027,'CMS Downtime'!$K$24:$K$523,"Other Known Causes"))</f>
        <v/>
      </c>
      <c r="L1027" s="160" t="str">
        <f>IF($C1027="","",SUMIFS('CMS Downtime'!$J$24:$J$523,'CMS Downtime'!$B$24:$B$523,$B1027,'CMS Downtime'!$C$24:$C$523,$C1027,'CMS Downtime'!$D$24:$D$523,$D1027,'CMS Downtime'!$K$24:$K$523,"Other Unknown Causes"))</f>
        <v/>
      </c>
    </row>
    <row r="1028" spans="2:12" s="119" customFormat="1" x14ac:dyDescent="0.25">
      <c r="B1028" s="144" t="str">
        <f>IF(Lists!AM1006="","",Lists!AM1006)</f>
        <v/>
      </c>
      <c r="C1028" s="145" t="str">
        <f>IF(Lists!AN1006="","",Lists!AN1006)</f>
        <v/>
      </c>
      <c r="D1028" s="145" t="str">
        <f>IF(Lists!AO1006="","",Lists!AO1006)</f>
        <v/>
      </c>
      <c r="E1028" s="135"/>
      <c r="F1028" s="142" t="str">
        <f>IF(C1028="","",SUMIFS('CMS Downtime'!$J$24:'CMS Downtime'!$J$1323,'CMS Downtime'!$B$24:'CMS Downtime'!$B$1323,B1028,'CMS Downtime'!$C$24:'CMS Downtime'!$C$1323,C1028,'CMS Downtime'!$D$24:'CMS Downtime'!$D$1323,D1028))</f>
        <v/>
      </c>
      <c r="G1028" s="158" t="str">
        <f t="shared" si="15"/>
        <v/>
      </c>
      <c r="H1028" s="160" t="str">
        <f>IF($C1028="","",SUMIFS('CMS Downtime'!$J$24:$J$523,'CMS Downtime'!$B$24:$B$523,$B1028,'CMS Downtime'!$C$24:$C$523,$C1028,'CMS Downtime'!$D$24:$D$523,$D1028,'CMS Downtime'!$K$24:$K$523,"Monitoring Equipment Malfunction"))</f>
        <v/>
      </c>
      <c r="I1028" s="160" t="str">
        <f>IF($C1028="","",SUMIFS('CMS Downtime'!$J$24:$J$523,'CMS Downtime'!$B$24:$B$523,$B1028,'CMS Downtime'!$C$24:$C$523,$C1028,'CMS Downtime'!$D$24:$D$523,$D1028,'CMS Downtime'!$K$24:$K$523,"NonMonitoring Equipment Malfunction"))</f>
        <v/>
      </c>
      <c r="J1028" s="160" t="str">
        <f>IF($C1028="","",SUMIFS('CMS Downtime'!$J$24:$J$523,'CMS Downtime'!$B$24:$B$523,$B1028,'CMS Downtime'!$C$24:$C$523,$C1028,'CMS Downtime'!$D$24:$D$523,$D1028,'CMS Downtime'!$K$24:$K$523,"Quality Assurance/Quality Control Calibrations"))</f>
        <v/>
      </c>
      <c r="K1028" s="160" t="str">
        <f>IF($C1028="","",SUMIFS('CMS Downtime'!$J$24:$J$523,'CMS Downtime'!$B$24:$B$523,$B1028,'CMS Downtime'!$C$24:$C$523,$C1028,'CMS Downtime'!$D$24:$D$523,$D1028,'CMS Downtime'!$K$24:$K$523,"Other Known Causes"))</f>
        <v/>
      </c>
      <c r="L1028" s="160" t="str">
        <f>IF($C1028="","",SUMIFS('CMS Downtime'!$J$24:$J$523,'CMS Downtime'!$B$24:$B$523,$B1028,'CMS Downtime'!$C$24:$C$523,$C1028,'CMS Downtime'!$D$24:$D$523,$D1028,'CMS Downtime'!$K$24:$K$523,"Other Unknown Causes"))</f>
        <v/>
      </c>
    </row>
    <row r="1029" spans="2:12" s="119" customFormat="1" x14ac:dyDescent="0.25">
      <c r="B1029" s="144" t="str">
        <f>IF(Lists!AM1007="","",Lists!AM1007)</f>
        <v/>
      </c>
      <c r="C1029" s="145" t="str">
        <f>IF(Lists!AN1007="","",Lists!AN1007)</f>
        <v/>
      </c>
      <c r="D1029" s="145" t="str">
        <f>IF(Lists!AO1007="","",Lists!AO1007)</f>
        <v/>
      </c>
      <c r="E1029" s="135"/>
      <c r="F1029" s="142" t="str">
        <f>IF(C1029="","",SUMIFS('CMS Downtime'!$J$24:'CMS Downtime'!$J$1323,'CMS Downtime'!$B$24:'CMS Downtime'!$B$1323,B1029,'CMS Downtime'!$C$24:'CMS Downtime'!$C$1323,C1029,'CMS Downtime'!$D$24:'CMS Downtime'!$D$1323,D1029))</f>
        <v/>
      </c>
      <c r="G1029" s="158" t="str">
        <f t="shared" si="15"/>
        <v/>
      </c>
      <c r="H1029" s="160" t="str">
        <f>IF($C1029="","",SUMIFS('CMS Downtime'!$J$24:$J$523,'CMS Downtime'!$B$24:$B$523,$B1029,'CMS Downtime'!$C$24:$C$523,$C1029,'CMS Downtime'!$D$24:$D$523,$D1029,'CMS Downtime'!$K$24:$K$523,"Monitoring Equipment Malfunction"))</f>
        <v/>
      </c>
      <c r="I1029" s="160" t="str">
        <f>IF($C1029="","",SUMIFS('CMS Downtime'!$J$24:$J$523,'CMS Downtime'!$B$24:$B$523,$B1029,'CMS Downtime'!$C$24:$C$523,$C1029,'CMS Downtime'!$D$24:$D$523,$D1029,'CMS Downtime'!$K$24:$K$523,"NonMonitoring Equipment Malfunction"))</f>
        <v/>
      </c>
      <c r="J1029" s="160" t="str">
        <f>IF($C1029="","",SUMIFS('CMS Downtime'!$J$24:$J$523,'CMS Downtime'!$B$24:$B$523,$B1029,'CMS Downtime'!$C$24:$C$523,$C1029,'CMS Downtime'!$D$24:$D$523,$D1029,'CMS Downtime'!$K$24:$K$523,"Quality Assurance/Quality Control Calibrations"))</f>
        <v/>
      </c>
      <c r="K1029" s="160" t="str">
        <f>IF($C1029="","",SUMIFS('CMS Downtime'!$J$24:$J$523,'CMS Downtime'!$B$24:$B$523,$B1029,'CMS Downtime'!$C$24:$C$523,$C1029,'CMS Downtime'!$D$24:$D$523,$D1029,'CMS Downtime'!$K$24:$K$523,"Other Known Causes"))</f>
        <v/>
      </c>
      <c r="L1029" s="160" t="str">
        <f>IF($C1029="","",SUMIFS('CMS Downtime'!$J$24:$J$523,'CMS Downtime'!$B$24:$B$523,$B1029,'CMS Downtime'!$C$24:$C$523,$C1029,'CMS Downtime'!$D$24:$D$523,$D1029,'CMS Downtime'!$K$24:$K$523,"Other Unknown Causes"))</f>
        <v/>
      </c>
    </row>
    <row r="1030" spans="2:12" s="119" customFormat="1" x14ac:dyDescent="0.25">
      <c r="B1030" s="144" t="str">
        <f>IF(Lists!AM1008="","",Lists!AM1008)</f>
        <v/>
      </c>
      <c r="C1030" s="145" t="str">
        <f>IF(Lists!AN1008="","",Lists!AN1008)</f>
        <v/>
      </c>
      <c r="D1030" s="145" t="str">
        <f>IF(Lists!AO1008="","",Lists!AO1008)</f>
        <v/>
      </c>
      <c r="E1030" s="135"/>
      <c r="F1030" s="142" t="str">
        <f>IF(C1030="","",SUMIFS('CMS Downtime'!$J$24:'CMS Downtime'!$J$1323,'CMS Downtime'!$B$24:'CMS Downtime'!$B$1323,B1030,'CMS Downtime'!$C$24:'CMS Downtime'!$C$1323,C1030,'CMS Downtime'!$D$24:'CMS Downtime'!$D$1323,D1030))</f>
        <v/>
      </c>
      <c r="G1030" s="158" t="str">
        <f t="shared" si="15"/>
        <v/>
      </c>
      <c r="H1030" s="160" t="str">
        <f>IF($C1030="","",SUMIFS('CMS Downtime'!$J$24:$J$523,'CMS Downtime'!$B$24:$B$523,$B1030,'CMS Downtime'!$C$24:$C$523,$C1030,'CMS Downtime'!$D$24:$D$523,$D1030,'CMS Downtime'!$K$24:$K$523,"Monitoring Equipment Malfunction"))</f>
        <v/>
      </c>
      <c r="I1030" s="160" t="str">
        <f>IF($C1030="","",SUMIFS('CMS Downtime'!$J$24:$J$523,'CMS Downtime'!$B$24:$B$523,$B1030,'CMS Downtime'!$C$24:$C$523,$C1030,'CMS Downtime'!$D$24:$D$523,$D1030,'CMS Downtime'!$K$24:$K$523,"NonMonitoring Equipment Malfunction"))</f>
        <v/>
      </c>
      <c r="J1030" s="160" t="str">
        <f>IF($C1030="","",SUMIFS('CMS Downtime'!$J$24:$J$523,'CMS Downtime'!$B$24:$B$523,$B1030,'CMS Downtime'!$C$24:$C$523,$C1030,'CMS Downtime'!$D$24:$D$523,$D1030,'CMS Downtime'!$K$24:$K$523,"Quality Assurance/Quality Control Calibrations"))</f>
        <v/>
      </c>
      <c r="K1030" s="160" t="str">
        <f>IF($C1030="","",SUMIFS('CMS Downtime'!$J$24:$J$523,'CMS Downtime'!$B$24:$B$523,$B1030,'CMS Downtime'!$C$24:$C$523,$C1030,'CMS Downtime'!$D$24:$D$523,$D1030,'CMS Downtime'!$K$24:$K$523,"Other Known Causes"))</f>
        <v/>
      </c>
      <c r="L1030" s="160" t="str">
        <f>IF($C1030="","",SUMIFS('CMS Downtime'!$J$24:$J$523,'CMS Downtime'!$B$24:$B$523,$B1030,'CMS Downtime'!$C$24:$C$523,$C1030,'CMS Downtime'!$D$24:$D$523,$D1030,'CMS Downtime'!$K$24:$K$523,"Other Unknown Causes"))</f>
        <v/>
      </c>
    </row>
    <row r="1031" spans="2:12" s="119" customFormat="1" x14ac:dyDescent="0.25">
      <c r="B1031" s="144" t="str">
        <f>IF(Lists!AM1009="","",Lists!AM1009)</f>
        <v/>
      </c>
      <c r="C1031" s="145" t="str">
        <f>IF(Lists!AN1009="","",Lists!AN1009)</f>
        <v/>
      </c>
      <c r="D1031" s="145" t="str">
        <f>IF(Lists!AO1009="","",Lists!AO1009)</f>
        <v/>
      </c>
      <c r="E1031" s="135"/>
      <c r="F1031" s="142" t="str">
        <f>IF(C1031="","",SUMIFS('CMS Downtime'!$J$24:'CMS Downtime'!$J$1323,'CMS Downtime'!$B$24:'CMS Downtime'!$B$1323,B1031,'CMS Downtime'!$C$24:'CMS Downtime'!$C$1323,C1031,'CMS Downtime'!$D$24:'CMS Downtime'!$D$1323,D1031))</f>
        <v/>
      </c>
      <c r="G1031" s="158" t="str">
        <f t="shared" si="15"/>
        <v/>
      </c>
      <c r="H1031" s="160" t="str">
        <f>IF($C1031="","",SUMIFS('CMS Downtime'!$J$24:$J$523,'CMS Downtime'!$B$24:$B$523,$B1031,'CMS Downtime'!$C$24:$C$523,$C1031,'CMS Downtime'!$D$24:$D$523,$D1031,'CMS Downtime'!$K$24:$K$523,"Monitoring Equipment Malfunction"))</f>
        <v/>
      </c>
      <c r="I1031" s="160" t="str">
        <f>IF($C1031="","",SUMIFS('CMS Downtime'!$J$24:$J$523,'CMS Downtime'!$B$24:$B$523,$B1031,'CMS Downtime'!$C$24:$C$523,$C1031,'CMS Downtime'!$D$24:$D$523,$D1031,'CMS Downtime'!$K$24:$K$523,"NonMonitoring Equipment Malfunction"))</f>
        <v/>
      </c>
      <c r="J1031" s="160" t="str">
        <f>IF($C1031="","",SUMIFS('CMS Downtime'!$J$24:$J$523,'CMS Downtime'!$B$24:$B$523,$B1031,'CMS Downtime'!$C$24:$C$523,$C1031,'CMS Downtime'!$D$24:$D$523,$D1031,'CMS Downtime'!$K$24:$K$523,"Quality Assurance/Quality Control Calibrations"))</f>
        <v/>
      </c>
      <c r="K1031" s="160" t="str">
        <f>IF($C1031="","",SUMIFS('CMS Downtime'!$J$24:$J$523,'CMS Downtime'!$B$24:$B$523,$B1031,'CMS Downtime'!$C$24:$C$523,$C1031,'CMS Downtime'!$D$24:$D$523,$D1031,'CMS Downtime'!$K$24:$K$523,"Other Known Causes"))</f>
        <v/>
      </c>
      <c r="L1031" s="160" t="str">
        <f>IF($C1031="","",SUMIFS('CMS Downtime'!$J$24:$J$523,'CMS Downtime'!$B$24:$B$523,$B1031,'CMS Downtime'!$C$24:$C$523,$C1031,'CMS Downtime'!$D$24:$D$523,$D1031,'CMS Downtime'!$K$24:$K$523,"Other Unknown Causes"))</f>
        <v/>
      </c>
    </row>
    <row r="1032" spans="2:12" s="119" customFormat="1" x14ac:dyDescent="0.25">
      <c r="B1032" s="144" t="str">
        <f>IF(Lists!AM1010="","",Lists!AM1010)</f>
        <v/>
      </c>
      <c r="C1032" s="145" t="str">
        <f>IF(Lists!AN1010="","",Lists!AN1010)</f>
        <v/>
      </c>
      <c r="D1032" s="145" t="str">
        <f>IF(Lists!AO1010="","",Lists!AO1010)</f>
        <v/>
      </c>
      <c r="E1032" s="135"/>
      <c r="F1032" s="142" t="str">
        <f>IF(C1032="","",SUMIFS('CMS Downtime'!$J$24:'CMS Downtime'!$J$1323,'CMS Downtime'!$B$24:'CMS Downtime'!$B$1323,B1032,'CMS Downtime'!$C$24:'CMS Downtime'!$C$1323,C1032,'CMS Downtime'!$D$24:'CMS Downtime'!$D$1323,D1032))</f>
        <v/>
      </c>
      <c r="G1032" s="158" t="str">
        <f t="shared" si="15"/>
        <v/>
      </c>
      <c r="H1032" s="160" t="str">
        <f>IF($C1032="","",SUMIFS('CMS Downtime'!$J$24:$J$523,'CMS Downtime'!$B$24:$B$523,$B1032,'CMS Downtime'!$C$24:$C$523,$C1032,'CMS Downtime'!$D$24:$D$523,$D1032,'CMS Downtime'!$K$24:$K$523,"Monitoring Equipment Malfunction"))</f>
        <v/>
      </c>
      <c r="I1032" s="160" t="str">
        <f>IF($C1032="","",SUMIFS('CMS Downtime'!$J$24:$J$523,'CMS Downtime'!$B$24:$B$523,$B1032,'CMS Downtime'!$C$24:$C$523,$C1032,'CMS Downtime'!$D$24:$D$523,$D1032,'CMS Downtime'!$K$24:$K$523,"NonMonitoring Equipment Malfunction"))</f>
        <v/>
      </c>
      <c r="J1032" s="160" t="str">
        <f>IF($C1032="","",SUMIFS('CMS Downtime'!$J$24:$J$523,'CMS Downtime'!$B$24:$B$523,$B1032,'CMS Downtime'!$C$24:$C$523,$C1032,'CMS Downtime'!$D$24:$D$523,$D1032,'CMS Downtime'!$K$24:$K$523,"Quality Assurance/Quality Control Calibrations"))</f>
        <v/>
      </c>
      <c r="K1032" s="160" t="str">
        <f>IF($C1032="","",SUMIFS('CMS Downtime'!$J$24:$J$523,'CMS Downtime'!$B$24:$B$523,$B1032,'CMS Downtime'!$C$24:$C$523,$C1032,'CMS Downtime'!$D$24:$D$523,$D1032,'CMS Downtime'!$K$24:$K$523,"Other Known Causes"))</f>
        <v/>
      </c>
      <c r="L1032" s="160" t="str">
        <f>IF($C1032="","",SUMIFS('CMS Downtime'!$J$24:$J$523,'CMS Downtime'!$B$24:$B$523,$B1032,'CMS Downtime'!$C$24:$C$523,$C1032,'CMS Downtime'!$D$24:$D$523,$D1032,'CMS Downtime'!$K$24:$K$523,"Other Unknown Causes"))</f>
        <v/>
      </c>
    </row>
    <row r="1033" spans="2:12" s="119" customFormat="1" x14ac:dyDescent="0.25">
      <c r="B1033" s="144" t="str">
        <f>IF(Lists!AM1011="","",Lists!AM1011)</f>
        <v/>
      </c>
      <c r="C1033" s="145" t="str">
        <f>IF(Lists!AN1011="","",Lists!AN1011)</f>
        <v/>
      </c>
      <c r="D1033" s="145" t="str">
        <f>IF(Lists!AO1011="","",Lists!AO1011)</f>
        <v/>
      </c>
      <c r="E1033" s="135"/>
      <c r="F1033" s="142" t="str">
        <f>IF(C1033="","",SUMIFS('CMS Downtime'!$J$24:'CMS Downtime'!$J$1323,'CMS Downtime'!$B$24:'CMS Downtime'!$B$1323,B1033,'CMS Downtime'!$C$24:'CMS Downtime'!$C$1323,C1033,'CMS Downtime'!$D$24:'CMS Downtime'!$D$1323,D1033))</f>
        <v/>
      </c>
      <c r="G1033" s="158" t="str">
        <f t="shared" si="15"/>
        <v/>
      </c>
      <c r="H1033" s="160" t="str">
        <f>IF($C1033="","",SUMIFS('CMS Downtime'!$J$24:$J$523,'CMS Downtime'!$B$24:$B$523,$B1033,'CMS Downtime'!$C$24:$C$523,$C1033,'CMS Downtime'!$D$24:$D$523,$D1033,'CMS Downtime'!$K$24:$K$523,"Monitoring Equipment Malfunction"))</f>
        <v/>
      </c>
      <c r="I1033" s="160" t="str">
        <f>IF($C1033="","",SUMIFS('CMS Downtime'!$J$24:$J$523,'CMS Downtime'!$B$24:$B$523,$B1033,'CMS Downtime'!$C$24:$C$523,$C1033,'CMS Downtime'!$D$24:$D$523,$D1033,'CMS Downtime'!$K$24:$K$523,"NonMonitoring Equipment Malfunction"))</f>
        <v/>
      </c>
      <c r="J1033" s="160" t="str">
        <f>IF($C1033="","",SUMIFS('CMS Downtime'!$J$24:$J$523,'CMS Downtime'!$B$24:$B$523,$B1033,'CMS Downtime'!$C$24:$C$523,$C1033,'CMS Downtime'!$D$24:$D$523,$D1033,'CMS Downtime'!$K$24:$K$523,"Quality Assurance/Quality Control Calibrations"))</f>
        <v/>
      </c>
      <c r="K1033" s="160" t="str">
        <f>IF($C1033="","",SUMIFS('CMS Downtime'!$J$24:$J$523,'CMS Downtime'!$B$24:$B$523,$B1033,'CMS Downtime'!$C$24:$C$523,$C1033,'CMS Downtime'!$D$24:$D$523,$D1033,'CMS Downtime'!$K$24:$K$523,"Other Known Causes"))</f>
        <v/>
      </c>
      <c r="L1033" s="160" t="str">
        <f>IF($C1033="","",SUMIFS('CMS Downtime'!$J$24:$J$523,'CMS Downtime'!$B$24:$B$523,$B1033,'CMS Downtime'!$C$24:$C$523,$C1033,'CMS Downtime'!$D$24:$D$523,$D1033,'CMS Downtime'!$K$24:$K$523,"Other Unknown Causes"))</f>
        <v/>
      </c>
    </row>
    <row r="1034" spans="2:12" s="119" customFormat="1" x14ac:dyDescent="0.25">
      <c r="B1034" s="144" t="str">
        <f>IF(Lists!AM1012="","",Lists!AM1012)</f>
        <v/>
      </c>
      <c r="C1034" s="145" t="str">
        <f>IF(Lists!AN1012="","",Lists!AN1012)</f>
        <v/>
      </c>
      <c r="D1034" s="145" t="str">
        <f>IF(Lists!AO1012="","",Lists!AO1012)</f>
        <v/>
      </c>
      <c r="E1034" s="135"/>
      <c r="F1034" s="142" t="str">
        <f>IF(C1034="","",SUMIFS('CMS Downtime'!$J$24:'CMS Downtime'!$J$1323,'CMS Downtime'!$B$24:'CMS Downtime'!$B$1323,B1034,'CMS Downtime'!$C$24:'CMS Downtime'!$C$1323,C1034,'CMS Downtime'!$D$24:'CMS Downtime'!$D$1323,D1034))</f>
        <v/>
      </c>
      <c r="G1034" s="158" t="str">
        <f t="shared" si="15"/>
        <v/>
      </c>
      <c r="H1034" s="160" t="str">
        <f>IF($C1034="","",SUMIFS('CMS Downtime'!$J$24:$J$523,'CMS Downtime'!$B$24:$B$523,$B1034,'CMS Downtime'!$C$24:$C$523,$C1034,'CMS Downtime'!$D$24:$D$523,$D1034,'CMS Downtime'!$K$24:$K$523,"Monitoring Equipment Malfunction"))</f>
        <v/>
      </c>
      <c r="I1034" s="160" t="str">
        <f>IF($C1034="","",SUMIFS('CMS Downtime'!$J$24:$J$523,'CMS Downtime'!$B$24:$B$523,$B1034,'CMS Downtime'!$C$24:$C$523,$C1034,'CMS Downtime'!$D$24:$D$523,$D1034,'CMS Downtime'!$K$24:$K$523,"NonMonitoring Equipment Malfunction"))</f>
        <v/>
      </c>
      <c r="J1034" s="160" t="str">
        <f>IF($C1034="","",SUMIFS('CMS Downtime'!$J$24:$J$523,'CMS Downtime'!$B$24:$B$523,$B1034,'CMS Downtime'!$C$24:$C$523,$C1034,'CMS Downtime'!$D$24:$D$523,$D1034,'CMS Downtime'!$K$24:$K$523,"Quality Assurance/Quality Control Calibrations"))</f>
        <v/>
      </c>
      <c r="K1034" s="160" t="str">
        <f>IF($C1034="","",SUMIFS('CMS Downtime'!$J$24:$J$523,'CMS Downtime'!$B$24:$B$523,$B1034,'CMS Downtime'!$C$24:$C$523,$C1034,'CMS Downtime'!$D$24:$D$523,$D1034,'CMS Downtime'!$K$24:$K$523,"Other Known Causes"))</f>
        <v/>
      </c>
      <c r="L1034" s="160" t="str">
        <f>IF($C1034="","",SUMIFS('CMS Downtime'!$J$24:$J$523,'CMS Downtime'!$B$24:$B$523,$B1034,'CMS Downtime'!$C$24:$C$523,$C1034,'CMS Downtime'!$D$24:$D$523,$D1034,'CMS Downtime'!$K$24:$K$523,"Other Unknown Causes"))</f>
        <v/>
      </c>
    </row>
    <row r="1035" spans="2:12" s="119" customFormat="1" x14ac:dyDescent="0.25">
      <c r="B1035" s="144" t="str">
        <f>IF(Lists!AM1013="","",Lists!AM1013)</f>
        <v/>
      </c>
      <c r="C1035" s="145" t="str">
        <f>IF(Lists!AN1013="","",Lists!AN1013)</f>
        <v/>
      </c>
      <c r="D1035" s="145" t="str">
        <f>IF(Lists!AO1013="","",Lists!AO1013)</f>
        <v/>
      </c>
      <c r="E1035" s="135"/>
      <c r="F1035" s="142" t="str">
        <f>IF(C1035="","",SUMIFS('CMS Downtime'!$J$24:'CMS Downtime'!$J$1323,'CMS Downtime'!$B$24:'CMS Downtime'!$B$1323,B1035,'CMS Downtime'!$C$24:'CMS Downtime'!$C$1323,C1035,'CMS Downtime'!$D$24:'CMS Downtime'!$D$1323,D1035))</f>
        <v/>
      </c>
      <c r="G1035" s="158" t="str">
        <f t="shared" si="15"/>
        <v/>
      </c>
      <c r="H1035" s="160" t="str">
        <f>IF($C1035="","",SUMIFS('CMS Downtime'!$J$24:$J$523,'CMS Downtime'!$B$24:$B$523,$B1035,'CMS Downtime'!$C$24:$C$523,$C1035,'CMS Downtime'!$D$24:$D$523,$D1035,'CMS Downtime'!$K$24:$K$523,"Monitoring Equipment Malfunction"))</f>
        <v/>
      </c>
      <c r="I1035" s="160" t="str">
        <f>IF($C1035="","",SUMIFS('CMS Downtime'!$J$24:$J$523,'CMS Downtime'!$B$24:$B$523,$B1035,'CMS Downtime'!$C$24:$C$523,$C1035,'CMS Downtime'!$D$24:$D$523,$D1035,'CMS Downtime'!$K$24:$K$523,"NonMonitoring Equipment Malfunction"))</f>
        <v/>
      </c>
      <c r="J1035" s="160" t="str">
        <f>IF($C1035="","",SUMIFS('CMS Downtime'!$J$24:$J$523,'CMS Downtime'!$B$24:$B$523,$B1035,'CMS Downtime'!$C$24:$C$523,$C1035,'CMS Downtime'!$D$24:$D$523,$D1035,'CMS Downtime'!$K$24:$K$523,"Quality Assurance/Quality Control Calibrations"))</f>
        <v/>
      </c>
      <c r="K1035" s="160" t="str">
        <f>IF($C1035="","",SUMIFS('CMS Downtime'!$J$24:$J$523,'CMS Downtime'!$B$24:$B$523,$B1035,'CMS Downtime'!$C$24:$C$523,$C1035,'CMS Downtime'!$D$24:$D$523,$D1035,'CMS Downtime'!$K$24:$K$523,"Other Known Causes"))</f>
        <v/>
      </c>
      <c r="L1035" s="160" t="str">
        <f>IF($C1035="","",SUMIFS('CMS Downtime'!$J$24:$J$523,'CMS Downtime'!$B$24:$B$523,$B1035,'CMS Downtime'!$C$24:$C$523,$C1035,'CMS Downtime'!$D$24:$D$523,$D1035,'CMS Downtime'!$K$24:$K$523,"Other Unknown Causes"))</f>
        <v/>
      </c>
    </row>
    <row r="1036" spans="2:12" s="119" customFormat="1" x14ac:dyDescent="0.25">
      <c r="B1036" s="144" t="str">
        <f>IF(Lists!AM1014="","",Lists!AM1014)</f>
        <v/>
      </c>
      <c r="C1036" s="145" t="str">
        <f>IF(Lists!AN1014="","",Lists!AN1014)</f>
        <v/>
      </c>
      <c r="D1036" s="145" t="str">
        <f>IF(Lists!AO1014="","",Lists!AO1014)</f>
        <v/>
      </c>
      <c r="E1036" s="135"/>
      <c r="F1036" s="142" t="str">
        <f>IF(C1036="","",SUMIFS('CMS Downtime'!$J$24:'CMS Downtime'!$J$1323,'CMS Downtime'!$B$24:'CMS Downtime'!$B$1323,B1036,'CMS Downtime'!$C$24:'CMS Downtime'!$C$1323,C1036,'CMS Downtime'!$D$24:'CMS Downtime'!$D$1323,D1036))</f>
        <v/>
      </c>
      <c r="G1036" s="158" t="str">
        <f t="shared" si="15"/>
        <v/>
      </c>
      <c r="H1036" s="160" t="str">
        <f>IF($C1036="","",SUMIFS('CMS Downtime'!$J$24:$J$523,'CMS Downtime'!$B$24:$B$523,$B1036,'CMS Downtime'!$C$24:$C$523,$C1036,'CMS Downtime'!$D$24:$D$523,$D1036,'CMS Downtime'!$K$24:$K$523,"Monitoring Equipment Malfunction"))</f>
        <v/>
      </c>
      <c r="I1036" s="160" t="str">
        <f>IF($C1036="","",SUMIFS('CMS Downtime'!$J$24:$J$523,'CMS Downtime'!$B$24:$B$523,$B1036,'CMS Downtime'!$C$24:$C$523,$C1036,'CMS Downtime'!$D$24:$D$523,$D1036,'CMS Downtime'!$K$24:$K$523,"NonMonitoring Equipment Malfunction"))</f>
        <v/>
      </c>
      <c r="J1036" s="160" t="str">
        <f>IF($C1036="","",SUMIFS('CMS Downtime'!$J$24:$J$523,'CMS Downtime'!$B$24:$B$523,$B1036,'CMS Downtime'!$C$24:$C$523,$C1036,'CMS Downtime'!$D$24:$D$523,$D1036,'CMS Downtime'!$K$24:$K$523,"Quality Assurance/Quality Control Calibrations"))</f>
        <v/>
      </c>
      <c r="K1036" s="160" t="str">
        <f>IF($C1036="","",SUMIFS('CMS Downtime'!$J$24:$J$523,'CMS Downtime'!$B$24:$B$523,$B1036,'CMS Downtime'!$C$24:$C$523,$C1036,'CMS Downtime'!$D$24:$D$523,$D1036,'CMS Downtime'!$K$24:$K$523,"Other Known Causes"))</f>
        <v/>
      </c>
      <c r="L1036" s="160" t="str">
        <f>IF($C1036="","",SUMIFS('CMS Downtime'!$J$24:$J$523,'CMS Downtime'!$B$24:$B$523,$B1036,'CMS Downtime'!$C$24:$C$523,$C1036,'CMS Downtime'!$D$24:$D$523,$D1036,'CMS Downtime'!$K$24:$K$523,"Other Unknown Causes"))</f>
        <v/>
      </c>
    </row>
    <row r="1037" spans="2:12" s="119" customFormat="1" x14ac:dyDescent="0.25">
      <c r="B1037" s="144" t="str">
        <f>IF(Lists!AM1015="","",Lists!AM1015)</f>
        <v/>
      </c>
      <c r="C1037" s="145" t="str">
        <f>IF(Lists!AN1015="","",Lists!AN1015)</f>
        <v/>
      </c>
      <c r="D1037" s="145" t="str">
        <f>IF(Lists!AO1015="","",Lists!AO1015)</f>
        <v/>
      </c>
      <c r="E1037" s="135"/>
      <c r="F1037" s="142" t="str">
        <f>IF(C1037="","",SUMIFS('CMS Downtime'!$J$24:'CMS Downtime'!$J$1323,'CMS Downtime'!$B$24:'CMS Downtime'!$B$1323,B1037,'CMS Downtime'!$C$24:'CMS Downtime'!$C$1323,C1037,'CMS Downtime'!$D$24:'CMS Downtime'!$D$1323,D1037))</f>
        <v/>
      </c>
      <c r="G1037" s="158" t="str">
        <f t="shared" si="15"/>
        <v/>
      </c>
      <c r="H1037" s="160" t="str">
        <f>IF($C1037="","",SUMIFS('CMS Downtime'!$J$24:$J$523,'CMS Downtime'!$B$24:$B$523,$B1037,'CMS Downtime'!$C$24:$C$523,$C1037,'CMS Downtime'!$D$24:$D$523,$D1037,'CMS Downtime'!$K$24:$K$523,"Monitoring Equipment Malfunction"))</f>
        <v/>
      </c>
      <c r="I1037" s="160" t="str">
        <f>IF($C1037="","",SUMIFS('CMS Downtime'!$J$24:$J$523,'CMS Downtime'!$B$24:$B$523,$B1037,'CMS Downtime'!$C$24:$C$523,$C1037,'CMS Downtime'!$D$24:$D$523,$D1037,'CMS Downtime'!$K$24:$K$523,"NonMonitoring Equipment Malfunction"))</f>
        <v/>
      </c>
      <c r="J1037" s="160" t="str">
        <f>IF($C1037="","",SUMIFS('CMS Downtime'!$J$24:$J$523,'CMS Downtime'!$B$24:$B$523,$B1037,'CMS Downtime'!$C$24:$C$523,$C1037,'CMS Downtime'!$D$24:$D$523,$D1037,'CMS Downtime'!$K$24:$K$523,"Quality Assurance/Quality Control Calibrations"))</f>
        <v/>
      </c>
      <c r="K1037" s="160" t="str">
        <f>IF($C1037="","",SUMIFS('CMS Downtime'!$J$24:$J$523,'CMS Downtime'!$B$24:$B$523,$B1037,'CMS Downtime'!$C$24:$C$523,$C1037,'CMS Downtime'!$D$24:$D$523,$D1037,'CMS Downtime'!$K$24:$K$523,"Other Known Causes"))</f>
        <v/>
      </c>
      <c r="L1037" s="160" t="str">
        <f>IF($C1037="","",SUMIFS('CMS Downtime'!$J$24:$J$523,'CMS Downtime'!$B$24:$B$523,$B1037,'CMS Downtime'!$C$24:$C$523,$C1037,'CMS Downtime'!$D$24:$D$523,$D1037,'CMS Downtime'!$K$24:$K$523,"Other Unknown Causes"))</f>
        <v/>
      </c>
    </row>
    <row r="1038" spans="2:12" s="119" customFormat="1" x14ac:dyDescent="0.25">
      <c r="B1038" s="144" t="str">
        <f>IF(Lists!AM1016="","",Lists!AM1016)</f>
        <v/>
      </c>
      <c r="C1038" s="145" t="str">
        <f>IF(Lists!AN1016="","",Lists!AN1016)</f>
        <v/>
      </c>
      <c r="D1038" s="145" t="str">
        <f>IF(Lists!AO1016="","",Lists!AO1016)</f>
        <v/>
      </c>
      <c r="E1038" s="135"/>
      <c r="F1038" s="142" t="str">
        <f>IF(C1038="","",SUMIFS('CMS Downtime'!$J$24:'CMS Downtime'!$J$1323,'CMS Downtime'!$B$24:'CMS Downtime'!$B$1323,B1038,'CMS Downtime'!$C$24:'CMS Downtime'!$C$1323,C1038,'CMS Downtime'!$D$24:'CMS Downtime'!$D$1323,D1038))</f>
        <v/>
      </c>
      <c r="G1038" s="158" t="str">
        <f t="shared" si="15"/>
        <v/>
      </c>
      <c r="H1038" s="160" t="str">
        <f>IF($C1038="","",SUMIFS('CMS Downtime'!$J$24:$J$523,'CMS Downtime'!$B$24:$B$523,$B1038,'CMS Downtime'!$C$24:$C$523,$C1038,'CMS Downtime'!$D$24:$D$523,$D1038,'CMS Downtime'!$K$24:$K$523,"Monitoring Equipment Malfunction"))</f>
        <v/>
      </c>
      <c r="I1038" s="160" t="str">
        <f>IF($C1038="","",SUMIFS('CMS Downtime'!$J$24:$J$523,'CMS Downtime'!$B$24:$B$523,$B1038,'CMS Downtime'!$C$24:$C$523,$C1038,'CMS Downtime'!$D$24:$D$523,$D1038,'CMS Downtime'!$K$24:$K$523,"NonMonitoring Equipment Malfunction"))</f>
        <v/>
      </c>
      <c r="J1038" s="160" t="str">
        <f>IF($C1038="","",SUMIFS('CMS Downtime'!$J$24:$J$523,'CMS Downtime'!$B$24:$B$523,$B1038,'CMS Downtime'!$C$24:$C$523,$C1038,'CMS Downtime'!$D$24:$D$523,$D1038,'CMS Downtime'!$K$24:$K$523,"Quality Assurance/Quality Control Calibrations"))</f>
        <v/>
      </c>
      <c r="K1038" s="160" t="str">
        <f>IF($C1038="","",SUMIFS('CMS Downtime'!$J$24:$J$523,'CMS Downtime'!$B$24:$B$523,$B1038,'CMS Downtime'!$C$24:$C$523,$C1038,'CMS Downtime'!$D$24:$D$523,$D1038,'CMS Downtime'!$K$24:$K$523,"Other Known Causes"))</f>
        <v/>
      </c>
      <c r="L1038" s="160" t="str">
        <f>IF($C1038="","",SUMIFS('CMS Downtime'!$J$24:$J$523,'CMS Downtime'!$B$24:$B$523,$B1038,'CMS Downtime'!$C$24:$C$523,$C1038,'CMS Downtime'!$D$24:$D$523,$D1038,'CMS Downtime'!$K$24:$K$523,"Other Unknown Causes"))</f>
        <v/>
      </c>
    </row>
    <row r="1039" spans="2:12" s="119" customFormat="1" x14ac:dyDescent="0.25">
      <c r="B1039" s="144" t="str">
        <f>IF(Lists!AM1017="","",Lists!AM1017)</f>
        <v/>
      </c>
      <c r="C1039" s="145" t="str">
        <f>IF(Lists!AN1017="","",Lists!AN1017)</f>
        <v/>
      </c>
      <c r="D1039" s="145" t="str">
        <f>IF(Lists!AO1017="","",Lists!AO1017)</f>
        <v/>
      </c>
      <c r="E1039" s="135"/>
      <c r="F1039" s="142" t="str">
        <f>IF(C1039="","",SUMIFS('CMS Downtime'!$J$24:'CMS Downtime'!$J$1323,'CMS Downtime'!$B$24:'CMS Downtime'!$B$1323,B1039,'CMS Downtime'!$C$24:'CMS Downtime'!$C$1323,C1039,'CMS Downtime'!$D$24:'CMS Downtime'!$D$1323,D1039))</f>
        <v/>
      </c>
      <c r="G1039" s="158" t="str">
        <f t="shared" si="15"/>
        <v/>
      </c>
      <c r="H1039" s="160" t="str">
        <f>IF($C1039="","",SUMIFS('CMS Downtime'!$J$24:$J$523,'CMS Downtime'!$B$24:$B$523,$B1039,'CMS Downtime'!$C$24:$C$523,$C1039,'CMS Downtime'!$D$24:$D$523,$D1039,'CMS Downtime'!$K$24:$K$523,"Monitoring Equipment Malfunction"))</f>
        <v/>
      </c>
      <c r="I1039" s="160" t="str">
        <f>IF($C1039="","",SUMIFS('CMS Downtime'!$J$24:$J$523,'CMS Downtime'!$B$24:$B$523,$B1039,'CMS Downtime'!$C$24:$C$523,$C1039,'CMS Downtime'!$D$24:$D$523,$D1039,'CMS Downtime'!$K$24:$K$523,"NonMonitoring Equipment Malfunction"))</f>
        <v/>
      </c>
      <c r="J1039" s="160" t="str">
        <f>IF($C1039="","",SUMIFS('CMS Downtime'!$J$24:$J$523,'CMS Downtime'!$B$24:$B$523,$B1039,'CMS Downtime'!$C$24:$C$523,$C1039,'CMS Downtime'!$D$24:$D$523,$D1039,'CMS Downtime'!$K$24:$K$523,"Quality Assurance/Quality Control Calibrations"))</f>
        <v/>
      </c>
      <c r="K1039" s="160" t="str">
        <f>IF($C1039="","",SUMIFS('CMS Downtime'!$J$24:$J$523,'CMS Downtime'!$B$24:$B$523,$B1039,'CMS Downtime'!$C$24:$C$523,$C1039,'CMS Downtime'!$D$24:$D$523,$D1039,'CMS Downtime'!$K$24:$K$523,"Other Known Causes"))</f>
        <v/>
      </c>
      <c r="L1039" s="160" t="str">
        <f>IF($C1039="","",SUMIFS('CMS Downtime'!$J$24:$J$523,'CMS Downtime'!$B$24:$B$523,$B1039,'CMS Downtime'!$C$24:$C$523,$C1039,'CMS Downtime'!$D$24:$D$523,$D1039,'CMS Downtime'!$K$24:$K$523,"Other Unknown Causes"))</f>
        <v/>
      </c>
    </row>
    <row r="1040" spans="2:12" s="119" customFormat="1" x14ac:dyDescent="0.25">
      <c r="B1040" s="144" t="str">
        <f>IF(Lists!AM1018="","",Lists!AM1018)</f>
        <v/>
      </c>
      <c r="C1040" s="145" t="str">
        <f>IF(Lists!AN1018="","",Lists!AN1018)</f>
        <v/>
      </c>
      <c r="D1040" s="145" t="str">
        <f>IF(Lists!AO1018="","",Lists!AO1018)</f>
        <v/>
      </c>
      <c r="E1040" s="135"/>
      <c r="F1040" s="142" t="str">
        <f>IF(C1040="","",SUMIFS('CMS Downtime'!$J$24:'CMS Downtime'!$J$1323,'CMS Downtime'!$B$24:'CMS Downtime'!$B$1323,B1040,'CMS Downtime'!$C$24:'CMS Downtime'!$C$1323,C1040,'CMS Downtime'!$D$24:'CMS Downtime'!$D$1323,D1040))</f>
        <v/>
      </c>
      <c r="G1040" s="158" t="str">
        <f t="shared" si="15"/>
        <v/>
      </c>
      <c r="H1040" s="160" t="str">
        <f>IF($C1040="","",SUMIFS('CMS Downtime'!$J$24:$J$523,'CMS Downtime'!$B$24:$B$523,$B1040,'CMS Downtime'!$C$24:$C$523,$C1040,'CMS Downtime'!$D$24:$D$523,$D1040,'CMS Downtime'!$K$24:$K$523,"Monitoring Equipment Malfunction"))</f>
        <v/>
      </c>
      <c r="I1040" s="160" t="str">
        <f>IF($C1040="","",SUMIFS('CMS Downtime'!$J$24:$J$523,'CMS Downtime'!$B$24:$B$523,$B1040,'CMS Downtime'!$C$24:$C$523,$C1040,'CMS Downtime'!$D$24:$D$523,$D1040,'CMS Downtime'!$K$24:$K$523,"NonMonitoring Equipment Malfunction"))</f>
        <v/>
      </c>
      <c r="J1040" s="160" t="str">
        <f>IF($C1040="","",SUMIFS('CMS Downtime'!$J$24:$J$523,'CMS Downtime'!$B$24:$B$523,$B1040,'CMS Downtime'!$C$24:$C$523,$C1040,'CMS Downtime'!$D$24:$D$523,$D1040,'CMS Downtime'!$K$24:$K$523,"Quality Assurance/Quality Control Calibrations"))</f>
        <v/>
      </c>
      <c r="K1040" s="160" t="str">
        <f>IF($C1040="","",SUMIFS('CMS Downtime'!$J$24:$J$523,'CMS Downtime'!$B$24:$B$523,$B1040,'CMS Downtime'!$C$24:$C$523,$C1040,'CMS Downtime'!$D$24:$D$523,$D1040,'CMS Downtime'!$K$24:$K$523,"Other Known Causes"))</f>
        <v/>
      </c>
      <c r="L1040" s="160" t="str">
        <f>IF($C1040="","",SUMIFS('CMS Downtime'!$J$24:$J$523,'CMS Downtime'!$B$24:$B$523,$B1040,'CMS Downtime'!$C$24:$C$523,$C1040,'CMS Downtime'!$D$24:$D$523,$D1040,'CMS Downtime'!$K$24:$K$523,"Other Unknown Causes"))</f>
        <v/>
      </c>
    </row>
    <row r="1041" spans="2:12" s="119" customFormat="1" x14ac:dyDescent="0.25">
      <c r="B1041" s="144" t="str">
        <f>IF(Lists!AM1019="","",Lists!AM1019)</f>
        <v/>
      </c>
      <c r="C1041" s="145" t="str">
        <f>IF(Lists!AN1019="","",Lists!AN1019)</f>
        <v/>
      </c>
      <c r="D1041" s="145" t="str">
        <f>IF(Lists!AO1019="","",Lists!AO1019)</f>
        <v/>
      </c>
      <c r="E1041" s="135"/>
      <c r="F1041" s="142" t="str">
        <f>IF(C1041="","",SUMIFS('CMS Downtime'!$J$24:'CMS Downtime'!$J$1323,'CMS Downtime'!$B$24:'CMS Downtime'!$B$1323,B1041,'CMS Downtime'!$C$24:'CMS Downtime'!$C$1323,C1041,'CMS Downtime'!$D$24:'CMS Downtime'!$D$1323,D1041))</f>
        <v/>
      </c>
      <c r="G1041" s="158" t="str">
        <f t="shared" si="15"/>
        <v/>
      </c>
      <c r="H1041" s="160" t="str">
        <f>IF($C1041="","",SUMIFS('CMS Downtime'!$J$24:$J$523,'CMS Downtime'!$B$24:$B$523,$B1041,'CMS Downtime'!$C$24:$C$523,$C1041,'CMS Downtime'!$D$24:$D$523,$D1041,'CMS Downtime'!$K$24:$K$523,"Monitoring Equipment Malfunction"))</f>
        <v/>
      </c>
      <c r="I1041" s="160" t="str">
        <f>IF($C1041="","",SUMIFS('CMS Downtime'!$J$24:$J$523,'CMS Downtime'!$B$24:$B$523,$B1041,'CMS Downtime'!$C$24:$C$523,$C1041,'CMS Downtime'!$D$24:$D$523,$D1041,'CMS Downtime'!$K$24:$K$523,"NonMonitoring Equipment Malfunction"))</f>
        <v/>
      </c>
      <c r="J1041" s="160" t="str">
        <f>IF($C1041="","",SUMIFS('CMS Downtime'!$J$24:$J$523,'CMS Downtime'!$B$24:$B$523,$B1041,'CMS Downtime'!$C$24:$C$523,$C1041,'CMS Downtime'!$D$24:$D$523,$D1041,'CMS Downtime'!$K$24:$K$523,"Quality Assurance/Quality Control Calibrations"))</f>
        <v/>
      </c>
      <c r="K1041" s="160" t="str">
        <f>IF($C1041="","",SUMIFS('CMS Downtime'!$J$24:$J$523,'CMS Downtime'!$B$24:$B$523,$B1041,'CMS Downtime'!$C$24:$C$523,$C1041,'CMS Downtime'!$D$24:$D$523,$D1041,'CMS Downtime'!$K$24:$K$523,"Other Known Causes"))</f>
        <v/>
      </c>
      <c r="L1041" s="160" t="str">
        <f>IF($C1041="","",SUMIFS('CMS Downtime'!$J$24:$J$523,'CMS Downtime'!$B$24:$B$523,$B1041,'CMS Downtime'!$C$24:$C$523,$C1041,'CMS Downtime'!$D$24:$D$523,$D1041,'CMS Downtime'!$K$24:$K$523,"Other Unknown Causes"))</f>
        <v/>
      </c>
    </row>
    <row r="1042" spans="2:12" s="119" customFormat="1" x14ac:dyDescent="0.25">
      <c r="B1042" s="144" t="str">
        <f>IF(Lists!AM1020="","",Lists!AM1020)</f>
        <v/>
      </c>
      <c r="C1042" s="145" t="str">
        <f>IF(Lists!AN1020="","",Lists!AN1020)</f>
        <v/>
      </c>
      <c r="D1042" s="145" t="str">
        <f>IF(Lists!AO1020="","",Lists!AO1020)</f>
        <v/>
      </c>
      <c r="E1042" s="135"/>
      <c r="F1042" s="142" t="str">
        <f>IF(C1042="","",SUMIFS('CMS Downtime'!$J$24:'CMS Downtime'!$J$1323,'CMS Downtime'!$B$24:'CMS Downtime'!$B$1323,B1042,'CMS Downtime'!$C$24:'CMS Downtime'!$C$1323,C1042,'CMS Downtime'!$D$24:'CMS Downtime'!$D$1323,D1042))</f>
        <v/>
      </c>
      <c r="G1042" s="158" t="str">
        <f t="shared" si="15"/>
        <v/>
      </c>
      <c r="H1042" s="160" t="str">
        <f>IF($C1042="","",SUMIFS('CMS Downtime'!$J$24:$J$523,'CMS Downtime'!$B$24:$B$523,$B1042,'CMS Downtime'!$C$24:$C$523,$C1042,'CMS Downtime'!$D$24:$D$523,$D1042,'CMS Downtime'!$K$24:$K$523,"Monitoring Equipment Malfunction"))</f>
        <v/>
      </c>
      <c r="I1042" s="160" t="str">
        <f>IF($C1042="","",SUMIFS('CMS Downtime'!$J$24:$J$523,'CMS Downtime'!$B$24:$B$523,$B1042,'CMS Downtime'!$C$24:$C$523,$C1042,'CMS Downtime'!$D$24:$D$523,$D1042,'CMS Downtime'!$K$24:$K$523,"NonMonitoring Equipment Malfunction"))</f>
        <v/>
      </c>
      <c r="J1042" s="160" t="str">
        <f>IF($C1042="","",SUMIFS('CMS Downtime'!$J$24:$J$523,'CMS Downtime'!$B$24:$B$523,$B1042,'CMS Downtime'!$C$24:$C$523,$C1042,'CMS Downtime'!$D$24:$D$523,$D1042,'CMS Downtime'!$K$24:$K$523,"Quality Assurance/Quality Control Calibrations"))</f>
        <v/>
      </c>
      <c r="K1042" s="160" t="str">
        <f>IF($C1042="","",SUMIFS('CMS Downtime'!$J$24:$J$523,'CMS Downtime'!$B$24:$B$523,$B1042,'CMS Downtime'!$C$24:$C$523,$C1042,'CMS Downtime'!$D$24:$D$523,$D1042,'CMS Downtime'!$K$24:$K$523,"Other Known Causes"))</f>
        <v/>
      </c>
      <c r="L1042" s="160" t="str">
        <f>IF($C1042="","",SUMIFS('CMS Downtime'!$J$24:$J$523,'CMS Downtime'!$B$24:$B$523,$B1042,'CMS Downtime'!$C$24:$C$523,$C1042,'CMS Downtime'!$D$24:$D$523,$D1042,'CMS Downtime'!$K$24:$K$523,"Other Unknown Causes"))</f>
        <v/>
      </c>
    </row>
    <row r="1043" spans="2:12" s="119" customFormat="1" x14ac:dyDescent="0.25">
      <c r="B1043" s="144" t="str">
        <f>IF(Lists!AM1021="","",Lists!AM1021)</f>
        <v/>
      </c>
      <c r="C1043" s="145" t="str">
        <f>IF(Lists!AN1021="","",Lists!AN1021)</f>
        <v/>
      </c>
      <c r="D1043" s="145" t="str">
        <f>IF(Lists!AO1021="","",Lists!AO1021)</f>
        <v/>
      </c>
      <c r="E1043" s="135"/>
      <c r="F1043" s="142" t="str">
        <f>IF(C1043="","",SUMIFS('CMS Downtime'!$J$24:'CMS Downtime'!$J$1323,'CMS Downtime'!$B$24:'CMS Downtime'!$B$1323,B1043,'CMS Downtime'!$C$24:'CMS Downtime'!$C$1323,C1043,'CMS Downtime'!$D$24:'CMS Downtime'!$D$1323,D1043))</f>
        <v/>
      </c>
      <c r="G1043" s="158" t="str">
        <f t="shared" si="15"/>
        <v/>
      </c>
      <c r="H1043" s="160" t="str">
        <f>IF($C1043="","",SUMIFS('CMS Downtime'!$J$24:$J$523,'CMS Downtime'!$B$24:$B$523,$B1043,'CMS Downtime'!$C$24:$C$523,$C1043,'CMS Downtime'!$D$24:$D$523,$D1043,'CMS Downtime'!$K$24:$K$523,"Monitoring Equipment Malfunction"))</f>
        <v/>
      </c>
      <c r="I1043" s="160" t="str">
        <f>IF($C1043="","",SUMIFS('CMS Downtime'!$J$24:$J$523,'CMS Downtime'!$B$24:$B$523,$B1043,'CMS Downtime'!$C$24:$C$523,$C1043,'CMS Downtime'!$D$24:$D$523,$D1043,'CMS Downtime'!$K$24:$K$523,"NonMonitoring Equipment Malfunction"))</f>
        <v/>
      </c>
      <c r="J1043" s="160" t="str">
        <f>IF($C1043="","",SUMIFS('CMS Downtime'!$J$24:$J$523,'CMS Downtime'!$B$24:$B$523,$B1043,'CMS Downtime'!$C$24:$C$523,$C1043,'CMS Downtime'!$D$24:$D$523,$D1043,'CMS Downtime'!$K$24:$K$523,"Quality Assurance/Quality Control Calibrations"))</f>
        <v/>
      </c>
      <c r="K1043" s="160" t="str">
        <f>IF($C1043="","",SUMIFS('CMS Downtime'!$J$24:$J$523,'CMS Downtime'!$B$24:$B$523,$B1043,'CMS Downtime'!$C$24:$C$523,$C1043,'CMS Downtime'!$D$24:$D$523,$D1043,'CMS Downtime'!$K$24:$K$523,"Other Known Causes"))</f>
        <v/>
      </c>
      <c r="L1043" s="160" t="str">
        <f>IF($C1043="","",SUMIFS('CMS Downtime'!$J$24:$J$523,'CMS Downtime'!$B$24:$B$523,$B1043,'CMS Downtime'!$C$24:$C$523,$C1043,'CMS Downtime'!$D$24:$D$523,$D1043,'CMS Downtime'!$K$24:$K$523,"Other Unknown Causes"))</f>
        <v/>
      </c>
    </row>
    <row r="1044" spans="2:12" s="119" customFormat="1" x14ac:dyDescent="0.25">
      <c r="B1044" s="144" t="str">
        <f>IF(Lists!AM1022="","",Lists!AM1022)</f>
        <v/>
      </c>
      <c r="C1044" s="145" t="str">
        <f>IF(Lists!AN1022="","",Lists!AN1022)</f>
        <v/>
      </c>
      <c r="D1044" s="145" t="str">
        <f>IF(Lists!AO1022="","",Lists!AO1022)</f>
        <v/>
      </c>
      <c r="E1044" s="135"/>
      <c r="F1044" s="142" t="str">
        <f>IF(C1044="","",SUMIFS('CMS Downtime'!$J$24:'CMS Downtime'!$J$1323,'CMS Downtime'!$B$24:'CMS Downtime'!$B$1323,B1044,'CMS Downtime'!$C$24:'CMS Downtime'!$C$1323,C1044,'CMS Downtime'!$D$24:'CMS Downtime'!$D$1323,D1044))</f>
        <v/>
      </c>
      <c r="G1044" s="158" t="str">
        <f t="shared" si="15"/>
        <v/>
      </c>
      <c r="H1044" s="160" t="str">
        <f>IF($C1044="","",SUMIFS('CMS Downtime'!$J$24:$J$523,'CMS Downtime'!$B$24:$B$523,$B1044,'CMS Downtime'!$C$24:$C$523,$C1044,'CMS Downtime'!$D$24:$D$523,$D1044,'CMS Downtime'!$K$24:$K$523,"Monitoring Equipment Malfunction"))</f>
        <v/>
      </c>
      <c r="I1044" s="160" t="str">
        <f>IF($C1044="","",SUMIFS('CMS Downtime'!$J$24:$J$523,'CMS Downtime'!$B$24:$B$523,$B1044,'CMS Downtime'!$C$24:$C$523,$C1044,'CMS Downtime'!$D$24:$D$523,$D1044,'CMS Downtime'!$K$24:$K$523,"NonMonitoring Equipment Malfunction"))</f>
        <v/>
      </c>
      <c r="J1044" s="160" t="str">
        <f>IF($C1044="","",SUMIFS('CMS Downtime'!$J$24:$J$523,'CMS Downtime'!$B$24:$B$523,$B1044,'CMS Downtime'!$C$24:$C$523,$C1044,'CMS Downtime'!$D$24:$D$523,$D1044,'CMS Downtime'!$K$24:$K$523,"Quality Assurance/Quality Control Calibrations"))</f>
        <v/>
      </c>
      <c r="K1044" s="160" t="str">
        <f>IF($C1044="","",SUMIFS('CMS Downtime'!$J$24:$J$523,'CMS Downtime'!$B$24:$B$523,$B1044,'CMS Downtime'!$C$24:$C$523,$C1044,'CMS Downtime'!$D$24:$D$523,$D1044,'CMS Downtime'!$K$24:$K$523,"Other Known Causes"))</f>
        <v/>
      </c>
      <c r="L1044" s="160" t="str">
        <f>IF($C1044="","",SUMIFS('CMS Downtime'!$J$24:$J$523,'CMS Downtime'!$B$24:$B$523,$B1044,'CMS Downtime'!$C$24:$C$523,$C1044,'CMS Downtime'!$D$24:$D$523,$D1044,'CMS Downtime'!$K$24:$K$523,"Other Unknown Causes"))</f>
        <v/>
      </c>
    </row>
    <row r="1045" spans="2:12" s="119" customFormat="1" x14ac:dyDescent="0.25">
      <c r="B1045" s="144" t="str">
        <f>IF(Lists!AM1023="","",Lists!AM1023)</f>
        <v/>
      </c>
      <c r="C1045" s="145" t="str">
        <f>IF(Lists!AN1023="","",Lists!AN1023)</f>
        <v/>
      </c>
      <c r="D1045" s="145" t="str">
        <f>IF(Lists!AO1023="","",Lists!AO1023)</f>
        <v/>
      </c>
      <c r="E1045" s="135"/>
      <c r="F1045" s="142" t="str">
        <f>IF(C1045="","",SUMIFS('CMS Downtime'!$J$24:'CMS Downtime'!$J$1323,'CMS Downtime'!$B$24:'CMS Downtime'!$B$1323,B1045,'CMS Downtime'!$C$24:'CMS Downtime'!$C$1323,C1045,'CMS Downtime'!$D$24:'CMS Downtime'!$D$1323,D1045))</f>
        <v/>
      </c>
      <c r="G1045" s="158" t="str">
        <f t="shared" si="15"/>
        <v/>
      </c>
      <c r="H1045" s="160" t="str">
        <f>IF($C1045="","",SUMIFS('CMS Downtime'!$J$24:$J$523,'CMS Downtime'!$B$24:$B$523,$B1045,'CMS Downtime'!$C$24:$C$523,$C1045,'CMS Downtime'!$D$24:$D$523,$D1045,'CMS Downtime'!$K$24:$K$523,"Monitoring Equipment Malfunction"))</f>
        <v/>
      </c>
      <c r="I1045" s="160" t="str">
        <f>IF($C1045="","",SUMIFS('CMS Downtime'!$J$24:$J$523,'CMS Downtime'!$B$24:$B$523,$B1045,'CMS Downtime'!$C$24:$C$523,$C1045,'CMS Downtime'!$D$24:$D$523,$D1045,'CMS Downtime'!$K$24:$K$523,"NonMonitoring Equipment Malfunction"))</f>
        <v/>
      </c>
      <c r="J1045" s="160" t="str">
        <f>IF($C1045="","",SUMIFS('CMS Downtime'!$J$24:$J$523,'CMS Downtime'!$B$24:$B$523,$B1045,'CMS Downtime'!$C$24:$C$523,$C1045,'CMS Downtime'!$D$24:$D$523,$D1045,'CMS Downtime'!$K$24:$K$523,"Quality Assurance/Quality Control Calibrations"))</f>
        <v/>
      </c>
      <c r="K1045" s="160" t="str">
        <f>IF($C1045="","",SUMIFS('CMS Downtime'!$J$24:$J$523,'CMS Downtime'!$B$24:$B$523,$B1045,'CMS Downtime'!$C$24:$C$523,$C1045,'CMS Downtime'!$D$24:$D$523,$D1045,'CMS Downtime'!$K$24:$K$523,"Other Known Causes"))</f>
        <v/>
      </c>
      <c r="L1045" s="160" t="str">
        <f>IF($C1045="","",SUMIFS('CMS Downtime'!$J$24:$J$523,'CMS Downtime'!$B$24:$B$523,$B1045,'CMS Downtime'!$C$24:$C$523,$C1045,'CMS Downtime'!$D$24:$D$523,$D1045,'CMS Downtime'!$K$24:$K$523,"Other Unknown Causes"))</f>
        <v/>
      </c>
    </row>
    <row r="1046" spans="2:12" s="119" customFormat="1" x14ac:dyDescent="0.25">
      <c r="B1046" s="144" t="str">
        <f>IF(Lists!AM1024="","",Lists!AM1024)</f>
        <v/>
      </c>
      <c r="C1046" s="145" t="str">
        <f>IF(Lists!AN1024="","",Lists!AN1024)</f>
        <v/>
      </c>
      <c r="D1046" s="145" t="str">
        <f>IF(Lists!AO1024="","",Lists!AO1024)</f>
        <v/>
      </c>
      <c r="E1046" s="135"/>
      <c r="F1046" s="142" t="str">
        <f>IF(C1046="","",SUMIFS('CMS Downtime'!$J$24:'CMS Downtime'!$J$1323,'CMS Downtime'!$B$24:'CMS Downtime'!$B$1323,B1046,'CMS Downtime'!$C$24:'CMS Downtime'!$C$1323,C1046,'CMS Downtime'!$D$24:'CMS Downtime'!$D$1323,D1046))</f>
        <v/>
      </c>
      <c r="G1046" s="158" t="str">
        <f t="shared" si="15"/>
        <v/>
      </c>
      <c r="H1046" s="160" t="str">
        <f>IF($C1046="","",SUMIFS('CMS Downtime'!$J$24:$J$523,'CMS Downtime'!$B$24:$B$523,$B1046,'CMS Downtime'!$C$24:$C$523,$C1046,'CMS Downtime'!$D$24:$D$523,$D1046,'CMS Downtime'!$K$24:$K$523,"Monitoring Equipment Malfunction"))</f>
        <v/>
      </c>
      <c r="I1046" s="160" t="str">
        <f>IF($C1046="","",SUMIFS('CMS Downtime'!$J$24:$J$523,'CMS Downtime'!$B$24:$B$523,$B1046,'CMS Downtime'!$C$24:$C$523,$C1046,'CMS Downtime'!$D$24:$D$523,$D1046,'CMS Downtime'!$K$24:$K$523,"NonMonitoring Equipment Malfunction"))</f>
        <v/>
      </c>
      <c r="J1046" s="160" t="str">
        <f>IF($C1046="","",SUMIFS('CMS Downtime'!$J$24:$J$523,'CMS Downtime'!$B$24:$B$523,$B1046,'CMS Downtime'!$C$24:$C$523,$C1046,'CMS Downtime'!$D$24:$D$523,$D1046,'CMS Downtime'!$K$24:$K$523,"Quality Assurance/Quality Control Calibrations"))</f>
        <v/>
      </c>
      <c r="K1046" s="160" t="str">
        <f>IF($C1046="","",SUMIFS('CMS Downtime'!$J$24:$J$523,'CMS Downtime'!$B$24:$B$523,$B1046,'CMS Downtime'!$C$24:$C$523,$C1046,'CMS Downtime'!$D$24:$D$523,$D1046,'CMS Downtime'!$K$24:$K$523,"Other Known Causes"))</f>
        <v/>
      </c>
      <c r="L1046" s="160" t="str">
        <f>IF($C1046="","",SUMIFS('CMS Downtime'!$J$24:$J$523,'CMS Downtime'!$B$24:$B$523,$B1046,'CMS Downtime'!$C$24:$C$523,$C1046,'CMS Downtime'!$D$24:$D$523,$D1046,'CMS Downtime'!$K$24:$K$523,"Other Unknown Causes"))</f>
        <v/>
      </c>
    </row>
    <row r="1047" spans="2:12" s="119" customFormat="1" x14ac:dyDescent="0.25">
      <c r="B1047" s="144" t="str">
        <f>IF(Lists!AM1025="","",Lists!AM1025)</f>
        <v/>
      </c>
      <c r="C1047" s="145" t="str">
        <f>IF(Lists!AN1025="","",Lists!AN1025)</f>
        <v/>
      </c>
      <c r="D1047" s="145" t="str">
        <f>IF(Lists!AO1025="","",Lists!AO1025)</f>
        <v/>
      </c>
      <c r="E1047" s="135"/>
      <c r="F1047" s="142" t="str">
        <f>IF(C1047="","",SUMIFS('CMS Downtime'!$J$24:'CMS Downtime'!$J$1323,'CMS Downtime'!$B$24:'CMS Downtime'!$B$1323,B1047,'CMS Downtime'!$C$24:'CMS Downtime'!$C$1323,C1047,'CMS Downtime'!$D$24:'CMS Downtime'!$D$1323,D1047))</f>
        <v/>
      </c>
      <c r="G1047" s="158" t="str">
        <f t="shared" si="15"/>
        <v/>
      </c>
      <c r="H1047" s="160" t="str">
        <f>IF($C1047="","",SUMIFS('CMS Downtime'!$J$24:$J$523,'CMS Downtime'!$B$24:$B$523,$B1047,'CMS Downtime'!$C$24:$C$523,$C1047,'CMS Downtime'!$D$24:$D$523,$D1047,'CMS Downtime'!$K$24:$K$523,"Monitoring Equipment Malfunction"))</f>
        <v/>
      </c>
      <c r="I1047" s="160" t="str">
        <f>IF($C1047="","",SUMIFS('CMS Downtime'!$J$24:$J$523,'CMS Downtime'!$B$24:$B$523,$B1047,'CMS Downtime'!$C$24:$C$523,$C1047,'CMS Downtime'!$D$24:$D$523,$D1047,'CMS Downtime'!$K$24:$K$523,"NonMonitoring Equipment Malfunction"))</f>
        <v/>
      </c>
      <c r="J1047" s="160" t="str">
        <f>IF($C1047="","",SUMIFS('CMS Downtime'!$J$24:$J$523,'CMS Downtime'!$B$24:$B$523,$B1047,'CMS Downtime'!$C$24:$C$523,$C1047,'CMS Downtime'!$D$24:$D$523,$D1047,'CMS Downtime'!$K$24:$K$523,"Quality Assurance/Quality Control Calibrations"))</f>
        <v/>
      </c>
      <c r="K1047" s="160" t="str">
        <f>IF($C1047="","",SUMIFS('CMS Downtime'!$J$24:$J$523,'CMS Downtime'!$B$24:$B$523,$B1047,'CMS Downtime'!$C$24:$C$523,$C1047,'CMS Downtime'!$D$24:$D$523,$D1047,'CMS Downtime'!$K$24:$K$523,"Other Known Causes"))</f>
        <v/>
      </c>
      <c r="L1047" s="160" t="str">
        <f>IF($C1047="","",SUMIFS('CMS Downtime'!$J$24:$J$523,'CMS Downtime'!$B$24:$B$523,$B1047,'CMS Downtime'!$C$24:$C$523,$C1047,'CMS Downtime'!$D$24:$D$523,$D1047,'CMS Downtime'!$K$24:$K$523,"Other Unknown Causes"))</f>
        <v/>
      </c>
    </row>
    <row r="1048" spans="2:12" s="119" customFormat="1" x14ac:dyDescent="0.25">
      <c r="B1048" s="144" t="str">
        <f>IF(Lists!AM1026="","",Lists!AM1026)</f>
        <v/>
      </c>
      <c r="C1048" s="145" t="str">
        <f>IF(Lists!AN1026="","",Lists!AN1026)</f>
        <v/>
      </c>
      <c r="D1048" s="145" t="str">
        <f>IF(Lists!AO1026="","",Lists!AO1026)</f>
        <v/>
      </c>
      <c r="E1048" s="135"/>
      <c r="F1048" s="142" t="str">
        <f>IF(C1048="","",SUMIFS('CMS Downtime'!$J$24:'CMS Downtime'!$J$1323,'CMS Downtime'!$B$24:'CMS Downtime'!$B$1323,B1048,'CMS Downtime'!$C$24:'CMS Downtime'!$C$1323,C1048,'CMS Downtime'!$D$24:'CMS Downtime'!$D$1323,D1048))</f>
        <v/>
      </c>
      <c r="G1048" s="158" t="str">
        <f t="shared" si="15"/>
        <v/>
      </c>
      <c r="H1048" s="160" t="str">
        <f>IF($C1048="","",SUMIFS('CMS Downtime'!$J$24:$J$523,'CMS Downtime'!$B$24:$B$523,$B1048,'CMS Downtime'!$C$24:$C$523,$C1048,'CMS Downtime'!$D$24:$D$523,$D1048,'CMS Downtime'!$K$24:$K$523,"Monitoring Equipment Malfunction"))</f>
        <v/>
      </c>
      <c r="I1048" s="160" t="str">
        <f>IF($C1048="","",SUMIFS('CMS Downtime'!$J$24:$J$523,'CMS Downtime'!$B$24:$B$523,$B1048,'CMS Downtime'!$C$24:$C$523,$C1048,'CMS Downtime'!$D$24:$D$523,$D1048,'CMS Downtime'!$K$24:$K$523,"NonMonitoring Equipment Malfunction"))</f>
        <v/>
      </c>
      <c r="J1048" s="160" t="str">
        <f>IF($C1048="","",SUMIFS('CMS Downtime'!$J$24:$J$523,'CMS Downtime'!$B$24:$B$523,$B1048,'CMS Downtime'!$C$24:$C$523,$C1048,'CMS Downtime'!$D$24:$D$523,$D1048,'CMS Downtime'!$K$24:$K$523,"Quality Assurance/Quality Control Calibrations"))</f>
        <v/>
      </c>
      <c r="K1048" s="160" t="str">
        <f>IF($C1048="","",SUMIFS('CMS Downtime'!$J$24:$J$523,'CMS Downtime'!$B$24:$B$523,$B1048,'CMS Downtime'!$C$24:$C$523,$C1048,'CMS Downtime'!$D$24:$D$523,$D1048,'CMS Downtime'!$K$24:$K$523,"Other Known Causes"))</f>
        <v/>
      </c>
      <c r="L1048" s="160" t="str">
        <f>IF($C1048="","",SUMIFS('CMS Downtime'!$J$24:$J$523,'CMS Downtime'!$B$24:$B$523,$B1048,'CMS Downtime'!$C$24:$C$523,$C1048,'CMS Downtime'!$D$24:$D$523,$D1048,'CMS Downtime'!$K$24:$K$523,"Other Unknown Causes"))</f>
        <v/>
      </c>
    </row>
    <row r="1049" spans="2:12" s="119" customFormat="1" x14ac:dyDescent="0.25">
      <c r="B1049" s="144" t="str">
        <f>IF(Lists!AM1027="","",Lists!AM1027)</f>
        <v/>
      </c>
      <c r="C1049" s="145" t="str">
        <f>IF(Lists!AN1027="","",Lists!AN1027)</f>
        <v/>
      </c>
      <c r="D1049" s="145" t="str">
        <f>IF(Lists!AO1027="","",Lists!AO1027)</f>
        <v/>
      </c>
      <c r="E1049" s="135"/>
      <c r="F1049" s="142" t="str">
        <f>IF(C1049="","",SUMIFS('CMS Downtime'!$J$24:'CMS Downtime'!$J$1323,'CMS Downtime'!$B$24:'CMS Downtime'!$B$1323,B1049,'CMS Downtime'!$C$24:'CMS Downtime'!$C$1323,C1049,'CMS Downtime'!$D$24:'CMS Downtime'!$D$1323,D1049))</f>
        <v/>
      </c>
      <c r="G1049" s="158" t="str">
        <f t="shared" ref="G1049:G1112" si="16">IF($E1049="","",F1049/$E1049)</f>
        <v/>
      </c>
      <c r="H1049" s="160" t="str">
        <f>IF($C1049="","",SUMIFS('CMS Downtime'!$J$24:$J$523,'CMS Downtime'!$B$24:$B$523,$B1049,'CMS Downtime'!$C$24:$C$523,$C1049,'CMS Downtime'!$D$24:$D$523,$D1049,'CMS Downtime'!$K$24:$K$523,"Monitoring Equipment Malfunction"))</f>
        <v/>
      </c>
      <c r="I1049" s="160" t="str">
        <f>IF($C1049="","",SUMIFS('CMS Downtime'!$J$24:$J$523,'CMS Downtime'!$B$24:$B$523,$B1049,'CMS Downtime'!$C$24:$C$523,$C1049,'CMS Downtime'!$D$24:$D$523,$D1049,'CMS Downtime'!$K$24:$K$523,"NonMonitoring Equipment Malfunction"))</f>
        <v/>
      </c>
      <c r="J1049" s="160" t="str">
        <f>IF($C1049="","",SUMIFS('CMS Downtime'!$J$24:$J$523,'CMS Downtime'!$B$24:$B$523,$B1049,'CMS Downtime'!$C$24:$C$523,$C1049,'CMS Downtime'!$D$24:$D$523,$D1049,'CMS Downtime'!$K$24:$K$523,"Quality Assurance/Quality Control Calibrations"))</f>
        <v/>
      </c>
      <c r="K1049" s="160" t="str">
        <f>IF($C1049="","",SUMIFS('CMS Downtime'!$J$24:$J$523,'CMS Downtime'!$B$24:$B$523,$B1049,'CMS Downtime'!$C$24:$C$523,$C1049,'CMS Downtime'!$D$24:$D$523,$D1049,'CMS Downtime'!$K$24:$K$523,"Other Known Causes"))</f>
        <v/>
      </c>
      <c r="L1049" s="160" t="str">
        <f>IF($C1049="","",SUMIFS('CMS Downtime'!$J$24:$J$523,'CMS Downtime'!$B$24:$B$523,$B1049,'CMS Downtime'!$C$24:$C$523,$C1049,'CMS Downtime'!$D$24:$D$523,$D1049,'CMS Downtime'!$K$24:$K$523,"Other Unknown Causes"))</f>
        <v/>
      </c>
    </row>
    <row r="1050" spans="2:12" s="119" customFormat="1" x14ac:dyDescent="0.25">
      <c r="B1050" s="144" t="str">
        <f>IF(Lists!AM1028="","",Lists!AM1028)</f>
        <v/>
      </c>
      <c r="C1050" s="145" t="str">
        <f>IF(Lists!AN1028="","",Lists!AN1028)</f>
        <v/>
      </c>
      <c r="D1050" s="145" t="str">
        <f>IF(Lists!AO1028="","",Lists!AO1028)</f>
        <v/>
      </c>
      <c r="E1050" s="135"/>
      <c r="F1050" s="142" t="str">
        <f>IF(C1050="","",SUMIFS('CMS Downtime'!$J$24:'CMS Downtime'!$J$1323,'CMS Downtime'!$B$24:'CMS Downtime'!$B$1323,B1050,'CMS Downtime'!$C$24:'CMS Downtime'!$C$1323,C1050,'CMS Downtime'!$D$24:'CMS Downtime'!$D$1323,D1050))</f>
        <v/>
      </c>
      <c r="G1050" s="158" t="str">
        <f t="shared" si="16"/>
        <v/>
      </c>
      <c r="H1050" s="160" t="str">
        <f>IF($C1050="","",SUMIFS('CMS Downtime'!$J$24:$J$523,'CMS Downtime'!$B$24:$B$523,$B1050,'CMS Downtime'!$C$24:$C$523,$C1050,'CMS Downtime'!$D$24:$D$523,$D1050,'CMS Downtime'!$K$24:$K$523,"Monitoring Equipment Malfunction"))</f>
        <v/>
      </c>
      <c r="I1050" s="160" t="str">
        <f>IF($C1050="","",SUMIFS('CMS Downtime'!$J$24:$J$523,'CMS Downtime'!$B$24:$B$523,$B1050,'CMS Downtime'!$C$24:$C$523,$C1050,'CMS Downtime'!$D$24:$D$523,$D1050,'CMS Downtime'!$K$24:$K$523,"NonMonitoring Equipment Malfunction"))</f>
        <v/>
      </c>
      <c r="J1050" s="160" t="str">
        <f>IF($C1050="","",SUMIFS('CMS Downtime'!$J$24:$J$523,'CMS Downtime'!$B$24:$B$523,$B1050,'CMS Downtime'!$C$24:$C$523,$C1050,'CMS Downtime'!$D$24:$D$523,$D1050,'CMS Downtime'!$K$24:$K$523,"Quality Assurance/Quality Control Calibrations"))</f>
        <v/>
      </c>
      <c r="K1050" s="160" t="str">
        <f>IF($C1050="","",SUMIFS('CMS Downtime'!$J$24:$J$523,'CMS Downtime'!$B$24:$B$523,$B1050,'CMS Downtime'!$C$24:$C$523,$C1050,'CMS Downtime'!$D$24:$D$523,$D1050,'CMS Downtime'!$K$24:$K$523,"Other Known Causes"))</f>
        <v/>
      </c>
      <c r="L1050" s="160" t="str">
        <f>IF($C1050="","",SUMIFS('CMS Downtime'!$J$24:$J$523,'CMS Downtime'!$B$24:$B$523,$B1050,'CMS Downtime'!$C$24:$C$523,$C1050,'CMS Downtime'!$D$24:$D$523,$D1050,'CMS Downtime'!$K$24:$K$523,"Other Unknown Causes"))</f>
        <v/>
      </c>
    </row>
    <row r="1051" spans="2:12" s="119" customFormat="1" x14ac:dyDescent="0.25">
      <c r="B1051" s="144" t="str">
        <f>IF(Lists!AM1029="","",Lists!AM1029)</f>
        <v/>
      </c>
      <c r="C1051" s="145" t="str">
        <f>IF(Lists!AN1029="","",Lists!AN1029)</f>
        <v/>
      </c>
      <c r="D1051" s="145" t="str">
        <f>IF(Lists!AO1029="","",Lists!AO1029)</f>
        <v/>
      </c>
      <c r="E1051" s="135"/>
      <c r="F1051" s="142" t="str">
        <f>IF(C1051="","",SUMIFS('CMS Downtime'!$J$24:'CMS Downtime'!$J$1323,'CMS Downtime'!$B$24:'CMS Downtime'!$B$1323,B1051,'CMS Downtime'!$C$24:'CMS Downtime'!$C$1323,C1051,'CMS Downtime'!$D$24:'CMS Downtime'!$D$1323,D1051))</f>
        <v/>
      </c>
      <c r="G1051" s="158" t="str">
        <f t="shared" si="16"/>
        <v/>
      </c>
      <c r="H1051" s="160" t="str">
        <f>IF($C1051="","",SUMIFS('CMS Downtime'!$J$24:$J$523,'CMS Downtime'!$B$24:$B$523,$B1051,'CMS Downtime'!$C$24:$C$523,$C1051,'CMS Downtime'!$D$24:$D$523,$D1051,'CMS Downtime'!$K$24:$K$523,"Monitoring Equipment Malfunction"))</f>
        <v/>
      </c>
      <c r="I1051" s="160" t="str">
        <f>IF($C1051="","",SUMIFS('CMS Downtime'!$J$24:$J$523,'CMS Downtime'!$B$24:$B$523,$B1051,'CMS Downtime'!$C$24:$C$523,$C1051,'CMS Downtime'!$D$24:$D$523,$D1051,'CMS Downtime'!$K$24:$K$523,"NonMonitoring Equipment Malfunction"))</f>
        <v/>
      </c>
      <c r="J1051" s="160" t="str">
        <f>IF($C1051="","",SUMIFS('CMS Downtime'!$J$24:$J$523,'CMS Downtime'!$B$24:$B$523,$B1051,'CMS Downtime'!$C$24:$C$523,$C1051,'CMS Downtime'!$D$24:$D$523,$D1051,'CMS Downtime'!$K$24:$K$523,"Quality Assurance/Quality Control Calibrations"))</f>
        <v/>
      </c>
      <c r="K1051" s="160" t="str">
        <f>IF($C1051="","",SUMIFS('CMS Downtime'!$J$24:$J$523,'CMS Downtime'!$B$24:$B$523,$B1051,'CMS Downtime'!$C$24:$C$523,$C1051,'CMS Downtime'!$D$24:$D$523,$D1051,'CMS Downtime'!$K$24:$K$523,"Other Known Causes"))</f>
        <v/>
      </c>
      <c r="L1051" s="160" t="str">
        <f>IF($C1051="","",SUMIFS('CMS Downtime'!$J$24:$J$523,'CMS Downtime'!$B$24:$B$523,$B1051,'CMS Downtime'!$C$24:$C$523,$C1051,'CMS Downtime'!$D$24:$D$523,$D1051,'CMS Downtime'!$K$24:$K$523,"Other Unknown Causes"))</f>
        <v/>
      </c>
    </row>
    <row r="1052" spans="2:12" s="119" customFormat="1" x14ac:dyDescent="0.25">
      <c r="B1052" s="144" t="str">
        <f>IF(Lists!AM1030="","",Lists!AM1030)</f>
        <v/>
      </c>
      <c r="C1052" s="145" t="str">
        <f>IF(Lists!AN1030="","",Lists!AN1030)</f>
        <v/>
      </c>
      <c r="D1052" s="145" t="str">
        <f>IF(Lists!AO1030="","",Lists!AO1030)</f>
        <v/>
      </c>
      <c r="E1052" s="135"/>
      <c r="F1052" s="142" t="str">
        <f>IF(C1052="","",SUMIFS('CMS Downtime'!$J$24:'CMS Downtime'!$J$1323,'CMS Downtime'!$B$24:'CMS Downtime'!$B$1323,B1052,'CMS Downtime'!$C$24:'CMS Downtime'!$C$1323,C1052,'CMS Downtime'!$D$24:'CMS Downtime'!$D$1323,D1052))</f>
        <v/>
      </c>
      <c r="G1052" s="158" t="str">
        <f t="shared" si="16"/>
        <v/>
      </c>
      <c r="H1052" s="160" t="str">
        <f>IF($C1052="","",SUMIFS('CMS Downtime'!$J$24:$J$523,'CMS Downtime'!$B$24:$B$523,$B1052,'CMS Downtime'!$C$24:$C$523,$C1052,'CMS Downtime'!$D$24:$D$523,$D1052,'CMS Downtime'!$K$24:$K$523,"Monitoring Equipment Malfunction"))</f>
        <v/>
      </c>
      <c r="I1052" s="160" t="str">
        <f>IF($C1052="","",SUMIFS('CMS Downtime'!$J$24:$J$523,'CMS Downtime'!$B$24:$B$523,$B1052,'CMS Downtime'!$C$24:$C$523,$C1052,'CMS Downtime'!$D$24:$D$523,$D1052,'CMS Downtime'!$K$24:$K$523,"NonMonitoring Equipment Malfunction"))</f>
        <v/>
      </c>
      <c r="J1052" s="160" t="str">
        <f>IF($C1052="","",SUMIFS('CMS Downtime'!$J$24:$J$523,'CMS Downtime'!$B$24:$B$523,$B1052,'CMS Downtime'!$C$24:$C$523,$C1052,'CMS Downtime'!$D$24:$D$523,$D1052,'CMS Downtime'!$K$24:$K$523,"Quality Assurance/Quality Control Calibrations"))</f>
        <v/>
      </c>
      <c r="K1052" s="160" t="str">
        <f>IF($C1052="","",SUMIFS('CMS Downtime'!$J$24:$J$523,'CMS Downtime'!$B$24:$B$523,$B1052,'CMS Downtime'!$C$24:$C$523,$C1052,'CMS Downtime'!$D$24:$D$523,$D1052,'CMS Downtime'!$K$24:$K$523,"Other Known Causes"))</f>
        <v/>
      </c>
      <c r="L1052" s="160" t="str">
        <f>IF($C1052="","",SUMIFS('CMS Downtime'!$J$24:$J$523,'CMS Downtime'!$B$24:$B$523,$B1052,'CMS Downtime'!$C$24:$C$523,$C1052,'CMS Downtime'!$D$24:$D$523,$D1052,'CMS Downtime'!$K$24:$K$523,"Other Unknown Causes"))</f>
        <v/>
      </c>
    </row>
    <row r="1053" spans="2:12" s="119" customFormat="1" x14ac:dyDescent="0.25">
      <c r="B1053" s="144" t="str">
        <f>IF(Lists!AM1031="","",Lists!AM1031)</f>
        <v/>
      </c>
      <c r="C1053" s="145" t="str">
        <f>IF(Lists!AN1031="","",Lists!AN1031)</f>
        <v/>
      </c>
      <c r="D1053" s="145" t="str">
        <f>IF(Lists!AO1031="","",Lists!AO1031)</f>
        <v/>
      </c>
      <c r="E1053" s="135"/>
      <c r="F1053" s="142" t="str">
        <f>IF(C1053="","",SUMIFS('CMS Downtime'!$J$24:'CMS Downtime'!$J$1323,'CMS Downtime'!$B$24:'CMS Downtime'!$B$1323,B1053,'CMS Downtime'!$C$24:'CMS Downtime'!$C$1323,C1053,'CMS Downtime'!$D$24:'CMS Downtime'!$D$1323,D1053))</f>
        <v/>
      </c>
      <c r="G1053" s="158" t="str">
        <f t="shared" si="16"/>
        <v/>
      </c>
      <c r="H1053" s="160" t="str">
        <f>IF($C1053="","",SUMIFS('CMS Downtime'!$J$24:$J$523,'CMS Downtime'!$B$24:$B$523,$B1053,'CMS Downtime'!$C$24:$C$523,$C1053,'CMS Downtime'!$D$24:$D$523,$D1053,'CMS Downtime'!$K$24:$K$523,"Monitoring Equipment Malfunction"))</f>
        <v/>
      </c>
      <c r="I1053" s="160" t="str">
        <f>IF($C1053="","",SUMIFS('CMS Downtime'!$J$24:$J$523,'CMS Downtime'!$B$24:$B$523,$B1053,'CMS Downtime'!$C$24:$C$523,$C1053,'CMS Downtime'!$D$24:$D$523,$D1053,'CMS Downtime'!$K$24:$K$523,"NonMonitoring Equipment Malfunction"))</f>
        <v/>
      </c>
      <c r="J1053" s="160" t="str">
        <f>IF($C1053="","",SUMIFS('CMS Downtime'!$J$24:$J$523,'CMS Downtime'!$B$24:$B$523,$B1053,'CMS Downtime'!$C$24:$C$523,$C1053,'CMS Downtime'!$D$24:$D$523,$D1053,'CMS Downtime'!$K$24:$K$523,"Quality Assurance/Quality Control Calibrations"))</f>
        <v/>
      </c>
      <c r="K1053" s="160" t="str">
        <f>IF($C1053="","",SUMIFS('CMS Downtime'!$J$24:$J$523,'CMS Downtime'!$B$24:$B$523,$B1053,'CMS Downtime'!$C$24:$C$523,$C1053,'CMS Downtime'!$D$24:$D$523,$D1053,'CMS Downtime'!$K$24:$K$523,"Other Known Causes"))</f>
        <v/>
      </c>
      <c r="L1053" s="160" t="str">
        <f>IF($C1053="","",SUMIFS('CMS Downtime'!$J$24:$J$523,'CMS Downtime'!$B$24:$B$523,$B1053,'CMS Downtime'!$C$24:$C$523,$C1053,'CMS Downtime'!$D$24:$D$523,$D1053,'CMS Downtime'!$K$24:$K$523,"Other Unknown Causes"))</f>
        <v/>
      </c>
    </row>
    <row r="1054" spans="2:12" s="119" customFormat="1" x14ac:dyDescent="0.25">
      <c r="B1054" s="144" t="str">
        <f>IF(Lists!AM1032="","",Lists!AM1032)</f>
        <v/>
      </c>
      <c r="C1054" s="145" t="str">
        <f>IF(Lists!AN1032="","",Lists!AN1032)</f>
        <v/>
      </c>
      <c r="D1054" s="145" t="str">
        <f>IF(Lists!AO1032="","",Lists!AO1032)</f>
        <v/>
      </c>
      <c r="E1054" s="135"/>
      <c r="F1054" s="142" t="str">
        <f>IF(C1054="","",SUMIFS('CMS Downtime'!$J$24:'CMS Downtime'!$J$1323,'CMS Downtime'!$B$24:'CMS Downtime'!$B$1323,B1054,'CMS Downtime'!$C$24:'CMS Downtime'!$C$1323,C1054,'CMS Downtime'!$D$24:'CMS Downtime'!$D$1323,D1054))</f>
        <v/>
      </c>
      <c r="G1054" s="158" t="str">
        <f t="shared" si="16"/>
        <v/>
      </c>
      <c r="H1054" s="160" t="str">
        <f>IF($C1054="","",SUMIFS('CMS Downtime'!$J$24:$J$523,'CMS Downtime'!$B$24:$B$523,$B1054,'CMS Downtime'!$C$24:$C$523,$C1054,'CMS Downtime'!$D$24:$D$523,$D1054,'CMS Downtime'!$K$24:$K$523,"Monitoring Equipment Malfunction"))</f>
        <v/>
      </c>
      <c r="I1054" s="160" t="str">
        <f>IF($C1054="","",SUMIFS('CMS Downtime'!$J$24:$J$523,'CMS Downtime'!$B$24:$B$523,$B1054,'CMS Downtime'!$C$24:$C$523,$C1054,'CMS Downtime'!$D$24:$D$523,$D1054,'CMS Downtime'!$K$24:$K$523,"NonMonitoring Equipment Malfunction"))</f>
        <v/>
      </c>
      <c r="J1054" s="160" t="str">
        <f>IF($C1054="","",SUMIFS('CMS Downtime'!$J$24:$J$523,'CMS Downtime'!$B$24:$B$523,$B1054,'CMS Downtime'!$C$24:$C$523,$C1054,'CMS Downtime'!$D$24:$D$523,$D1054,'CMS Downtime'!$K$24:$K$523,"Quality Assurance/Quality Control Calibrations"))</f>
        <v/>
      </c>
      <c r="K1054" s="160" t="str">
        <f>IF($C1054="","",SUMIFS('CMS Downtime'!$J$24:$J$523,'CMS Downtime'!$B$24:$B$523,$B1054,'CMS Downtime'!$C$24:$C$523,$C1054,'CMS Downtime'!$D$24:$D$523,$D1054,'CMS Downtime'!$K$24:$K$523,"Other Known Causes"))</f>
        <v/>
      </c>
      <c r="L1054" s="160" t="str">
        <f>IF($C1054="","",SUMIFS('CMS Downtime'!$J$24:$J$523,'CMS Downtime'!$B$24:$B$523,$B1054,'CMS Downtime'!$C$24:$C$523,$C1054,'CMS Downtime'!$D$24:$D$523,$D1054,'CMS Downtime'!$K$24:$K$523,"Other Unknown Causes"))</f>
        <v/>
      </c>
    </row>
    <row r="1055" spans="2:12" s="119" customFormat="1" x14ac:dyDescent="0.25">
      <c r="B1055" s="144" t="str">
        <f>IF(Lists!AM1033="","",Lists!AM1033)</f>
        <v/>
      </c>
      <c r="C1055" s="145" t="str">
        <f>IF(Lists!AN1033="","",Lists!AN1033)</f>
        <v/>
      </c>
      <c r="D1055" s="145" t="str">
        <f>IF(Lists!AO1033="","",Lists!AO1033)</f>
        <v/>
      </c>
      <c r="E1055" s="135"/>
      <c r="F1055" s="142" t="str">
        <f>IF(C1055="","",SUMIFS('CMS Downtime'!$J$24:'CMS Downtime'!$J$1323,'CMS Downtime'!$B$24:'CMS Downtime'!$B$1323,B1055,'CMS Downtime'!$C$24:'CMS Downtime'!$C$1323,C1055,'CMS Downtime'!$D$24:'CMS Downtime'!$D$1323,D1055))</f>
        <v/>
      </c>
      <c r="G1055" s="158" t="str">
        <f t="shared" si="16"/>
        <v/>
      </c>
      <c r="H1055" s="160" t="str">
        <f>IF($C1055="","",SUMIFS('CMS Downtime'!$J$24:$J$523,'CMS Downtime'!$B$24:$B$523,$B1055,'CMS Downtime'!$C$24:$C$523,$C1055,'CMS Downtime'!$D$24:$D$523,$D1055,'CMS Downtime'!$K$24:$K$523,"Monitoring Equipment Malfunction"))</f>
        <v/>
      </c>
      <c r="I1055" s="160" t="str">
        <f>IF($C1055="","",SUMIFS('CMS Downtime'!$J$24:$J$523,'CMS Downtime'!$B$24:$B$523,$B1055,'CMS Downtime'!$C$24:$C$523,$C1055,'CMS Downtime'!$D$24:$D$523,$D1055,'CMS Downtime'!$K$24:$K$523,"NonMonitoring Equipment Malfunction"))</f>
        <v/>
      </c>
      <c r="J1055" s="160" t="str">
        <f>IF($C1055="","",SUMIFS('CMS Downtime'!$J$24:$J$523,'CMS Downtime'!$B$24:$B$523,$B1055,'CMS Downtime'!$C$24:$C$523,$C1055,'CMS Downtime'!$D$24:$D$523,$D1055,'CMS Downtime'!$K$24:$K$523,"Quality Assurance/Quality Control Calibrations"))</f>
        <v/>
      </c>
      <c r="K1055" s="160" t="str">
        <f>IF($C1055="","",SUMIFS('CMS Downtime'!$J$24:$J$523,'CMS Downtime'!$B$24:$B$523,$B1055,'CMS Downtime'!$C$24:$C$523,$C1055,'CMS Downtime'!$D$24:$D$523,$D1055,'CMS Downtime'!$K$24:$K$523,"Other Known Causes"))</f>
        <v/>
      </c>
      <c r="L1055" s="160" t="str">
        <f>IF($C1055="","",SUMIFS('CMS Downtime'!$J$24:$J$523,'CMS Downtime'!$B$24:$B$523,$B1055,'CMS Downtime'!$C$24:$C$523,$C1055,'CMS Downtime'!$D$24:$D$523,$D1055,'CMS Downtime'!$K$24:$K$523,"Other Unknown Causes"))</f>
        <v/>
      </c>
    </row>
    <row r="1056" spans="2:12" s="119" customFormat="1" x14ac:dyDescent="0.25">
      <c r="B1056" s="144" t="str">
        <f>IF(Lists!AM1034="","",Lists!AM1034)</f>
        <v/>
      </c>
      <c r="C1056" s="145" t="str">
        <f>IF(Lists!AN1034="","",Lists!AN1034)</f>
        <v/>
      </c>
      <c r="D1056" s="145" t="str">
        <f>IF(Lists!AO1034="","",Lists!AO1034)</f>
        <v/>
      </c>
      <c r="E1056" s="135"/>
      <c r="F1056" s="142" t="str">
        <f>IF(C1056="","",SUMIFS('CMS Downtime'!$J$24:'CMS Downtime'!$J$1323,'CMS Downtime'!$B$24:'CMS Downtime'!$B$1323,B1056,'CMS Downtime'!$C$24:'CMS Downtime'!$C$1323,C1056,'CMS Downtime'!$D$24:'CMS Downtime'!$D$1323,D1056))</f>
        <v/>
      </c>
      <c r="G1056" s="158" t="str">
        <f t="shared" si="16"/>
        <v/>
      </c>
      <c r="H1056" s="160" t="str">
        <f>IF($C1056="","",SUMIFS('CMS Downtime'!$J$24:$J$523,'CMS Downtime'!$B$24:$B$523,$B1056,'CMS Downtime'!$C$24:$C$523,$C1056,'CMS Downtime'!$D$24:$D$523,$D1056,'CMS Downtime'!$K$24:$K$523,"Monitoring Equipment Malfunction"))</f>
        <v/>
      </c>
      <c r="I1056" s="160" t="str">
        <f>IF($C1056="","",SUMIFS('CMS Downtime'!$J$24:$J$523,'CMS Downtime'!$B$24:$B$523,$B1056,'CMS Downtime'!$C$24:$C$523,$C1056,'CMS Downtime'!$D$24:$D$523,$D1056,'CMS Downtime'!$K$24:$K$523,"NonMonitoring Equipment Malfunction"))</f>
        <v/>
      </c>
      <c r="J1056" s="160" t="str">
        <f>IF($C1056="","",SUMIFS('CMS Downtime'!$J$24:$J$523,'CMS Downtime'!$B$24:$B$523,$B1056,'CMS Downtime'!$C$24:$C$523,$C1056,'CMS Downtime'!$D$24:$D$523,$D1056,'CMS Downtime'!$K$24:$K$523,"Quality Assurance/Quality Control Calibrations"))</f>
        <v/>
      </c>
      <c r="K1056" s="160" t="str">
        <f>IF($C1056="","",SUMIFS('CMS Downtime'!$J$24:$J$523,'CMS Downtime'!$B$24:$B$523,$B1056,'CMS Downtime'!$C$24:$C$523,$C1056,'CMS Downtime'!$D$24:$D$523,$D1056,'CMS Downtime'!$K$24:$K$523,"Other Known Causes"))</f>
        <v/>
      </c>
      <c r="L1056" s="160" t="str">
        <f>IF($C1056="","",SUMIFS('CMS Downtime'!$J$24:$J$523,'CMS Downtime'!$B$24:$B$523,$B1056,'CMS Downtime'!$C$24:$C$523,$C1056,'CMS Downtime'!$D$24:$D$523,$D1056,'CMS Downtime'!$K$24:$K$523,"Other Unknown Causes"))</f>
        <v/>
      </c>
    </row>
    <row r="1057" spans="2:12" s="119" customFormat="1" x14ac:dyDescent="0.25">
      <c r="B1057" s="144" t="str">
        <f>IF(Lists!AM1035="","",Lists!AM1035)</f>
        <v/>
      </c>
      <c r="C1057" s="145" t="str">
        <f>IF(Lists!AN1035="","",Lists!AN1035)</f>
        <v/>
      </c>
      <c r="D1057" s="145" t="str">
        <f>IF(Lists!AO1035="","",Lists!AO1035)</f>
        <v/>
      </c>
      <c r="E1057" s="135"/>
      <c r="F1057" s="142" t="str">
        <f>IF(C1057="","",SUMIFS('CMS Downtime'!$J$24:'CMS Downtime'!$J$1323,'CMS Downtime'!$B$24:'CMS Downtime'!$B$1323,B1057,'CMS Downtime'!$C$24:'CMS Downtime'!$C$1323,C1057,'CMS Downtime'!$D$24:'CMS Downtime'!$D$1323,D1057))</f>
        <v/>
      </c>
      <c r="G1057" s="158" t="str">
        <f t="shared" si="16"/>
        <v/>
      </c>
      <c r="H1057" s="160" t="str">
        <f>IF($C1057="","",SUMIFS('CMS Downtime'!$J$24:$J$523,'CMS Downtime'!$B$24:$B$523,$B1057,'CMS Downtime'!$C$24:$C$523,$C1057,'CMS Downtime'!$D$24:$D$523,$D1057,'CMS Downtime'!$K$24:$K$523,"Monitoring Equipment Malfunction"))</f>
        <v/>
      </c>
      <c r="I1057" s="160" t="str">
        <f>IF($C1057="","",SUMIFS('CMS Downtime'!$J$24:$J$523,'CMS Downtime'!$B$24:$B$523,$B1057,'CMS Downtime'!$C$24:$C$523,$C1057,'CMS Downtime'!$D$24:$D$523,$D1057,'CMS Downtime'!$K$24:$K$523,"NonMonitoring Equipment Malfunction"))</f>
        <v/>
      </c>
      <c r="J1057" s="160" t="str">
        <f>IF($C1057="","",SUMIFS('CMS Downtime'!$J$24:$J$523,'CMS Downtime'!$B$24:$B$523,$B1057,'CMS Downtime'!$C$24:$C$523,$C1057,'CMS Downtime'!$D$24:$D$523,$D1057,'CMS Downtime'!$K$24:$K$523,"Quality Assurance/Quality Control Calibrations"))</f>
        <v/>
      </c>
      <c r="K1057" s="160" t="str">
        <f>IF($C1057="","",SUMIFS('CMS Downtime'!$J$24:$J$523,'CMS Downtime'!$B$24:$B$523,$B1057,'CMS Downtime'!$C$24:$C$523,$C1057,'CMS Downtime'!$D$24:$D$523,$D1057,'CMS Downtime'!$K$24:$K$523,"Other Known Causes"))</f>
        <v/>
      </c>
      <c r="L1057" s="160" t="str">
        <f>IF($C1057="","",SUMIFS('CMS Downtime'!$J$24:$J$523,'CMS Downtime'!$B$24:$B$523,$B1057,'CMS Downtime'!$C$24:$C$523,$C1057,'CMS Downtime'!$D$24:$D$523,$D1057,'CMS Downtime'!$K$24:$K$523,"Other Unknown Causes"))</f>
        <v/>
      </c>
    </row>
    <row r="1058" spans="2:12" s="119" customFormat="1" x14ac:dyDescent="0.25">
      <c r="B1058" s="144" t="str">
        <f>IF(Lists!AM1036="","",Lists!AM1036)</f>
        <v/>
      </c>
      <c r="C1058" s="145" t="str">
        <f>IF(Lists!AN1036="","",Lists!AN1036)</f>
        <v/>
      </c>
      <c r="D1058" s="145" t="str">
        <f>IF(Lists!AO1036="","",Lists!AO1036)</f>
        <v/>
      </c>
      <c r="E1058" s="135"/>
      <c r="F1058" s="142" t="str">
        <f>IF(C1058="","",SUMIFS('CMS Downtime'!$J$24:'CMS Downtime'!$J$1323,'CMS Downtime'!$B$24:'CMS Downtime'!$B$1323,B1058,'CMS Downtime'!$C$24:'CMS Downtime'!$C$1323,C1058,'CMS Downtime'!$D$24:'CMS Downtime'!$D$1323,D1058))</f>
        <v/>
      </c>
      <c r="G1058" s="158" t="str">
        <f t="shared" si="16"/>
        <v/>
      </c>
      <c r="H1058" s="160" t="str">
        <f>IF($C1058="","",SUMIFS('CMS Downtime'!$J$24:$J$523,'CMS Downtime'!$B$24:$B$523,$B1058,'CMS Downtime'!$C$24:$C$523,$C1058,'CMS Downtime'!$D$24:$D$523,$D1058,'CMS Downtime'!$K$24:$K$523,"Monitoring Equipment Malfunction"))</f>
        <v/>
      </c>
      <c r="I1058" s="160" t="str">
        <f>IF($C1058="","",SUMIFS('CMS Downtime'!$J$24:$J$523,'CMS Downtime'!$B$24:$B$523,$B1058,'CMS Downtime'!$C$24:$C$523,$C1058,'CMS Downtime'!$D$24:$D$523,$D1058,'CMS Downtime'!$K$24:$K$523,"NonMonitoring Equipment Malfunction"))</f>
        <v/>
      </c>
      <c r="J1058" s="160" t="str">
        <f>IF($C1058="","",SUMIFS('CMS Downtime'!$J$24:$J$523,'CMS Downtime'!$B$24:$B$523,$B1058,'CMS Downtime'!$C$24:$C$523,$C1058,'CMS Downtime'!$D$24:$D$523,$D1058,'CMS Downtime'!$K$24:$K$523,"Quality Assurance/Quality Control Calibrations"))</f>
        <v/>
      </c>
      <c r="K1058" s="160" t="str">
        <f>IF($C1058="","",SUMIFS('CMS Downtime'!$J$24:$J$523,'CMS Downtime'!$B$24:$B$523,$B1058,'CMS Downtime'!$C$24:$C$523,$C1058,'CMS Downtime'!$D$24:$D$523,$D1058,'CMS Downtime'!$K$24:$K$523,"Other Known Causes"))</f>
        <v/>
      </c>
      <c r="L1058" s="160" t="str">
        <f>IF($C1058="","",SUMIFS('CMS Downtime'!$J$24:$J$523,'CMS Downtime'!$B$24:$B$523,$B1058,'CMS Downtime'!$C$24:$C$523,$C1058,'CMS Downtime'!$D$24:$D$523,$D1058,'CMS Downtime'!$K$24:$K$523,"Other Unknown Causes"))</f>
        <v/>
      </c>
    </row>
    <row r="1059" spans="2:12" s="119" customFormat="1" x14ac:dyDescent="0.25">
      <c r="B1059" s="144" t="str">
        <f>IF(Lists!AM1037="","",Lists!AM1037)</f>
        <v/>
      </c>
      <c r="C1059" s="145" t="str">
        <f>IF(Lists!AN1037="","",Lists!AN1037)</f>
        <v/>
      </c>
      <c r="D1059" s="145" t="str">
        <f>IF(Lists!AO1037="","",Lists!AO1037)</f>
        <v/>
      </c>
      <c r="E1059" s="135"/>
      <c r="F1059" s="142" t="str">
        <f>IF(C1059="","",SUMIFS('CMS Downtime'!$J$24:'CMS Downtime'!$J$1323,'CMS Downtime'!$B$24:'CMS Downtime'!$B$1323,B1059,'CMS Downtime'!$C$24:'CMS Downtime'!$C$1323,C1059,'CMS Downtime'!$D$24:'CMS Downtime'!$D$1323,D1059))</f>
        <v/>
      </c>
      <c r="G1059" s="158" t="str">
        <f t="shared" si="16"/>
        <v/>
      </c>
      <c r="H1059" s="160" t="str">
        <f>IF($C1059="","",SUMIFS('CMS Downtime'!$J$24:$J$523,'CMS Downtime'!$B$24:$B$523,$B1059,'CMS Downtime'!$C$24:$C$523,$C1059,'CMS Downtime'!$D$24:$D$523,$D1059,'CMS Downtime'!$K$24:$K$523,"Monitoring Equipment Malfunction"))</f>
        <v/>
      </c>
      <c r="I1059" s="160" t="str">
        <f>IF($C1059="","",SUMIFS('CMS Downtime'!$J$24:$J$523,'CMS Downtime'!$B$24:$B$523,$B1059,'CMS Downtime'!$C$24:$C$523,$C1059,'CMS Downtime'!$D$24:$D$523,$D1059,'CMS Downtime'!$K$24:$K$523,"NonMonitoring Equipment Malfunction"))</f>
        <v/>
      </c>
      <c r="J1059" s="160" t="str">
        <f>IF($C1059="","",SUMIFS('CMS Downtime'!$J$24:$J$523,'CMS Downtime'!$B$24:$B$523,$B1059,'CMS Downtime'!$C$24:$C$523,$C1059,'CMS Downtime'!$D$24:$D$523,$D1059,'CMS Downtime'!$K$24:$K$523,"Quality Assurance/Quality Control Calibrations"))</f>
        <v/>
      </c>
      <c r="K1059" s="160" t="str">
        <f>IF($C1059="","",SUMIFS('CMS Downtime'!$J$24:$J$523,'CMS Downtime'!$B$24:$B$523,$B1059,'CMS Downtime'!$C$24:$C$523,$C1059,'CMS Downtime'!$D$24:$D$523,$D1059,'CMS Downtime'!$K$24:$K$523,"Other Known Causes"))</f>
        <v/>
      </c>
      <c r="L1059" s="160" t="str">
        <f>IF($C1059="","",SUMIFS('CMS Downtime'!$J$24:$J$523,'CMS Downtime'!$B$24:$B$523,$B1059,'CMS Downtime'!$C$24:$C$523,$C1059,'CMS Downtime'!$D$24:$D$523,$D1059,'CMS Downtime'!$K$24:$K$523,"Other Unknown Causes"))</f>
        <v/>
      </c>
    </row>
    <row r="1060" spans="2:12" s="119" customFormat="1" x14ac:dyDescent="0.25">
      <c r="B1060" s="144" t="str">
        <f>IF(Lists!AM1038="","",Lists!AM1038)</f>
        <v/>
      </c>
      <c r="C1060" s="145" t="str">
        <f>IF(Lists!AN1038="","",Lists!AN1038)</f>
        <v/>
      </c>
      <c r="D1060" s="145" t="str">
        <f>IF(Lists!AO1038="","",Lists!AO1038)</f>
        <v/>
      </c>
      <c r="E1060" s="135"/>
      <c r="F1060" s="142" t="str">
        <f>IF(C1060="","",SUMIFS('CMS Downtime'!$J$24:'CMS Downtime'!$J$1323,'CMS Downtime'!$B$24:'CMS Downtime'!$B$1323,B1060,'CMS Downtime'!$C$24:'CMS Downtime'!$C$1323,C1060,'CMS Downtime'!$D$24:'CMS Downtime'!$D$1323,D1060))</f>
        <v/>
      </c>
      <c r="G1060" s="158" t="str">
        <f t="shared" si="16"/>
        <v/>
      </c>
      <c r="H1060" s="160" t="str">
        <f>IF($C1060="","",SUMIFS('CMS Downtime'!$J$24:$J$523,'CMS Downtime'!$B$24:$B$523,$B1060,'CMS Downtime'!$C$24:$C$523,$C1060,'CMS Downtime'!$D$24:$D$523,$D1060,'CMS Downtime'!$K$24:$K$523,"Monitoring Equipment Malfunction"))</f>
        <v/>
      </c>
      <c r="I1060" s="160" t="str">
        <f>IF($C1060="","",SUMIFS('CMS Downtime'!$J$24:$J$523,'CMS Downtime'!$B$24:$B$523,$B1060,'CMS Downtime'!$C$24:$C$523,$C1060,'CMS Downtime'!$D$24:$D$523,$D1060,'CMS Downtime'!$K$24:$K$523,"NonMonitoring Equipment Malfunction"))</f>
        <v/>
      </c>
      <c r="J1060" s="160" t="str">
        <f>IF($C1060="","",SUMIFS('CMS Downtime'!$J$24:$J$523,'CMS Downtime'!$B$24:$B$523,$B1060,'CMS Downtime'!$C$24:$C$523,$C1060,'CMS Downtime'!$D$24:$D$523,$D1060,'CMS Downtime'!$K$24:$K$523,"Quality Assurance/Quality Control Calibrations"))</f>
        <v/>
      </c>
      <c r="K1060" s="160" t="str">
        <f>IF($C1060="","",SUMIFS('CMS Downtime'!$J$24:$J$523,'CMS Downtime'!$B$24:$B$523,$B1060,'CMS Downtime'!$C$24:$C$523,$C1060,'CMS Downtime'!$D$24:$D$523,$D1060,'CMS Downtime'!$K$24:$K$523,"Other Known Causes"))</f>
        <v/>
      </c>
      <c r="L1060" s="160" t="str">
        <f>IF($C1060="","",SUMIFS('CMS Downtime'!$J$24:$J$523,'CMS Downtime'!$B$24:$B$523,$B1060,'CMS Downtime'!$C$24:$C$523,$C1060,'CMS Downtime'!$D$24:$D$523,$D1060,'CMS Downtime'!$K$24:$K$523,"Other Unknown Causes"))</f>
        <v/>
      </c>
    </row>
    <row r="1061" spans="2:12" s="119" customFormat="1" x14ac:dyDescent="0.25">
      <c r="B1061" s="144" t="str">
        <f>IF(Lists!AM1039="","",Lists!AM1039)</f>
        <v/>
      </c>
      <c r="C1061" s="145" t="str">
        <f>IF(Lists!AN1039="","",Lists!AN1039)</f>
        <v/>
      </c>
      <c r="D1061" s="145" t="str">
        <f>IF(Lists!AO1039="","",Lists!AO1039)</f>
        <v/>
      </c>
      <c r="E1061" s="135"/>
      <c r="F1061" s="142" t="str">
        <f>IF(C1061="","",SUMIFS('CMS Downtime'!$J$24:'CMS Downtime'!$J$1323,'CMS Downtime'!$B$24:'CMS Downtime'!$B$1323,B1061,'CMS Downtime'!$C$24:'CMS Downtime'!$C$1323,C1061,'CMS Downtime'!$D$24:'CMS Downtime'!$D$1323,D1061))</f>
        <v/>
      </c>
      <c r="G1061" s="158" t="str">
        <f t="shared" si="16"/>
        <v/>
      </c>
      <c r="H1061" s="160" t="str">
        <f>IF($C1061="","",SUMIFS('CMS Downtime'!$J$24:$J$523,'CMS Downtime'!$B$24:$B$523,$B1061,'CMS Downtime'!$C$24:$C$523,$C1061,'CMS Downtime'!$D$24:$D$523,$D1061,'CMS Downtime'!$K$24:$K$523,"Monitoring Equipment Malfunction"))</f>
        <v/>
      </c>
      <c r="I1061" s="160" t="str">
        <f>IF($C1061="","",SUMIFS('CMS Downtime'!$J$24:$J$523,'CMS Downtime'!$B$24:$B$523,$B1061,'CMS Downtime'!$C$24:$C$523,$C1061,'CMS Downtime'!$D$24:$D$523,$D1061,'CMS Downtime'!$K$24:$K$523,"NonMonitoring Equipment Malfunction"))</f>
        <v/>
      </c>
      <c r="J1061" s="160" t="str">
        <f>IF($C1061="","",SUMIFS('CMS Downtime'!$J$24:$J$523,'CMS Downtime'!$B$24:$B$523,$B1061,'CMS Downtime'!$C$24:$C$523,$C1061,'CMS Downtime'!$D$24:$D$523,$D1061,'CMS Downtime'!$K$24:$K$523,"Quality Assurance/Quality Control Calibrations"))</f>
        <v/>
      </c>
      <c r="K1061" s="160" t="str">
        <f>IF($C1061="","",SUMIFS('CMS Downtime'!$J$24:$J$523,'CMS Downtime'!$B$24:$B$523,$B1061,'CMS Downtime'!$C$24:$C$523,$C1061,'CMS Downtime'!$D$24:$D$523,$D1061,'CMS Downtime'!$K$24:$K$523,"Other Known Causes"))</f>
        <v/>
      </c>
      <c r="L1061" s="160" t="str">
        <f>IF($C1061="","",SUMIFS('CMS Downtime'!$J$24:$J$523,'CMS Downtime'!$B$24:$B$523,$B1061,'CMS Downtime'!$C$24:$C$523,$C1061,'CMS Downtime'!$D$24:$D$523,$D1061,'CMS Downtime'!$K$24:$K$523,"Other Unknown Causes"))</f>
        <v/>
      </c>
    </row>
    <row r="1062" spans="2:12" s="119" customFormat="1" x14ac:dyDescent="0.25">
      <c r="B1062" s="144" t="str">
        <f>IF(Lists!AM1040="","",Lists!AM1040)</f>
        <v/>
      </c>
      <c r="C1062" s="145" t="str">
        <f>IF(Lists!AN1040="","",Lists!AN1040)</f>
        <v/>
      </c>
      <c r="D1062" s="145" t="str">
        <f>IF(Lists!AO1040="","",Lists!AO1040)</f>
        <v/>
      </c>
      <c r="E1062" s="135"/>
      <c r="F1062" s="142" t="str">
        <f>IF(C1062="","",SUMIFS('CMS Downtime'!$J$24:'CMS Downtime'!$J$1323,'CMS Downtime'!$B$24:'CMS Downtime'!$B$1323,B1062,'CMS Downtime'!$C$24:'CMS Downtime'!$C$1323,C1062,'CMS Downtime'!$D$24:'CMS Downtime'!$D$1323,D1062))</f>
        <v/>
      </c>
      <c r="G1062" s="158" t="str">
        <f t="shared" si="16"/>
        <v/>
      </c>
      <c r="H1062" s="160" t="str">
        <f>IF($C1062="","",SUMIFS('CMS Downtime'!$J$24:$J$523,'CMS Downtime'!$B$24:$B$523,$B1062,'CMS Downtime'!$C$24:$C$523,$C1062,'CMS Downtime'!$D$24:$D$523,$D1062,'CMS Downtime'!$K$24:$K$523,"Monitoring Equipment Malfunction"))</f>
        <v/>
      </c>
      <c r="I1062" s="160" t="str">
        <f>IF($C1062="","",SUMIFS('CMS Downtime'!$J$24:$J$523,'CMS Downtime'!$B$24:$B$523,$B1062,'CMS Downtime'!$C$24:$C$523,$C1062,'CMS Downtime'!$D$24:$D$523,$D1062,'CMS Downtime'!$K$24:$K$523,"NonMonitoring Equipment Malfunction"))</f>
        <v/>
      </c>
      <c r="J1062" s="160" t="str">
        <f>IF($C1062="","",SUMIFS('CMS Downtime'!$J$24:$J$523,'CMS Downtime'!$B$24:$B$523,$B1062,'CMS Downtime'!$C$24:$C$523,$C1062,'CMS Downtime'!$D$24:$D$523,$D1062,'CMS Downtime'!$K$24:$K$523,"Quality Assurance/Quality Control Calibrations"))</f>
        <v/>
      </c>
      <c r="K1062" s="160" t="str">
        <f>IF($C1062="","",SUMIFS('CMS Downtime'!$J$24:$J$523,'CMS Downtime'!$B$24:$B$523,$B1062,'CMS Downtime'!$C$24:$C$523,$C1062,'CMS Downtime'!$D$24:$D$523,$D1062,'CMS Downtime'!$K$24:$K$523,"Other Known Causes"))</f>
        <v/>
      </c>
      <c r="L1062" s="160" t="str">
        <f>IF($C1062="","",SUMIFS('CMS Downtime'!$J$24:$J$523,'CMS Downtime'!$B$24:$B$523,$B1062,'CMS Downtime'!$C$24:$C$523,$C1062,'CMS Downtime'!$D$24:$D$523,$D1062,'CMS Downtime'!$K$24:$K$523,"Other Unknown Causes"))</f>
        <v/>
      </c>
    </row>
    <row r="1063" spans="2:12" s="119" customFormat="1" x14ac:dyDescent="0.25">
      <c r="B1063" s="144" t="str">
        <f>IF(Lists!AM1041="","",Lists!AM1041)</f>
        <v/>
      </c>
      <c r="C1063" s="145" t="str">
        <f>IF(Lists!AN1041="","",Lists!AN1041)</f>
        <v/>
      </c>
      <c r="D1063" s="145" t="str">
        <f>IF(Lists!AO1041="","",Lists!AO1041)</f>
        <v/>
      </c>
      <c r="E1063" s="135"/>
      <c r="F1063" s="142" t="str">
        <f>IF(C1063="","",SUMIFS('CMS Downtime'!$J$24:'CMS Downtime'!$J$1323,'CMS Downtime'!$B$24:'CMS Downtime'!$B$1323,B1063,'CMS Downtime'!$C$24:'CMS Downtime'!$C$1323,C1063,'CMS Downtime'!$D$24:'CMS Downtime'!$D$1323,D1063))</f>
        <v/>
      </c>
      <c r="G1063" s="158" t="str">
        <f t="shared" si="16"/>
        <v/>
      </c>
      <c r="H1063" s="160" t="str">
        <f>IF($C1063="","",SUMIFS('CMS Downtime'!$J$24:$J$523,'CMS Downtime'!$B$24:$B$523,$B1063,'CMS Downtime'!$C$24:$C$523,$C1063,'CMS Downtime'!$D$24:$D$523,$D1063,'CMS Downtime'!$K$24:$K$523,"Monitoring Equipment Malfunction"))</f>
        <v/>
      </c>
      <c r="I1063" s="160" t="str">
        <f>IF($C1063="","",SUMIFS('CMS Downtime'!$J$24:$J$523,'CMS Downtime'!$B$24:$B$523,$B1063,'CMS Downtime'!$C$24:$C$523,$C1063,'CMS Downtime'!$D$24:$D$523,$D1063,'CMS Downtime'!$K$24:$K$523,"NonMonitoring Equipment Malfunction"))</f>
        <v/>
      </c>
      <c r="J1063" s="160" t="str">
        <f>IF($C1063="","",SUMIFS('CMS Downtime'!$J$24:$J$523,'CMS Downtime'!$B$24:$B$523,$B1063,'CMS Downtime'!$C$24:$C$523,$C1063,'CMS Downtime'!$D$24:$D$523,$D1063,'CMS Downtime'!$K$24:$K$523,"Quality Assurance/Quality Control Calibrations"))</f>
        <v/>
      </c>
      <c r="K1063" s="160" t="str">
        <f>IF($C1063="","",SUMIFS('CMS Downtime'!$J$24:$J$523,'CMS Downtime'!$B$24:$B$523,$B1063,'CMS Downtime'!$C$24:$C$523,$C1063,'CMS Downtime'!$D$24:$D$523,$D1063,'CMS Downtime'!$K$24:$K$523,"Other Known Causes"))</f>
        <v/>
      </c>
      <c r="L1063" s="160" t="str">
        <f>IF($C1063="","",SUMIFS('CMS Downtime'!$J$24:$J$523,'CMS Downtime'!$B$24:$B$523,$B1063,'CMS Downtime'!$C$24:$C$523,$C1063,'CMS Downtime'!$D$24:$D$523,$D1063,'CMS Downtime'!$K$24:$K$523,"Other Unknown Causes"))</f>
        <v/>
      </c>
    </row>
    <row r="1064" spans="2:12" s="119" customFormat="1" x14ac:dyDescent="0.25">
      <c r="B1064" s="144" t="str">
        <f>IF(Lists!AM1042="","",Lists!AM1042)</f>
        <v/>
      </c>
      <c r="C1064" s="145" t="str">
        <f>IF(Lists!AN1042="","",Lists!AN1042)</f>
        <v/>
      </c>
      <c r="D1064" s="145" t="str">
        <f>IF(Lists!AO1042="","",Lists!AO1042)</f>
        <v/>
      </c>
      <c r="E1064" s="135"/>
      <c r="F1064" s="142" t="str">
        <f>IF(C1064="","",SUMIFS('CMS Downtime'!$J$24:'CMS Downtime'!$J$1323,'CMS Downtime'!$B$24:'CMS Downtime'!$B$1323,B1064,'CMS Downtime'!$C$24:'CMS Downtime'!$C$1323,C1064,'CMS Downtime'!$D$24:'CMS Downtime'!$D$1323,D1064))</f>
        <v/>
      </c>
      <c r="G1064" s="158" t="str">
        <f t="shared" si="16"/>
        <v/>
      </c>
      <c r="H1064" s="160" t="str">
        <f>IF($C1064="","",SUMIFS('CMS Downtime'!$J$24:$J$523,'CMS Downtime'!$B$24:$B$523,$B1064,'CMS Downtime'!$C$24:$C$523,$C1064,'CMS Downtime'!$D$24:$D$523,$D1064,'CMS Downtime'!$K$24:$K$523,"Monitoring Equipment Malfunction"))</f>
        <v/>
      </c>
      <c r="I1064" s="160" t="str">
        <f>IF($C1064="","",SUMIFS('CMS Downtime'!$J$24:$J$523,'CMS Downtime'!$B$24:$B$523,$B1064,'CMS Downtime'!$C$24:$C$523,$C1064,'CMS Downtime'!$D$24:$D$523,$D1064,'CMS Downtime'!$K$24:$K$523,"NonMonitoring Equipment Malfunction"))</f>
        <v/>
      </c>
      <c r="J1064" s="160" t="str">
        <f>IF($C1064="","",SUMIFS('CMS Downtime'!$J$24:$J$523,'CMS Downtime'!$B$24:$B$523,$B1064,'CMS Downtime'!$C$24:$C$523,$C1064,'CMS Downtime'!$D$24:$D$523,$D1064,'CMS Downtime'!$K$24:$K$523,"Quality Assurance/Quality Control Calibrations"))</f>
        <v/>
      </c>
      <c r="K1064" s="160" t="str">
        <f>IF($C1064="","",SUMIFS('CMS Downtime'!$J$24:$J$523,'CMS Downtime'!$B$24:$B$523,$B1064,'CMS Downtime'!$C$24:$C$523,$C1064,'CMS Downtime'!$D$24:$D$523,$D1064,'CMS Downtime'!$K$24:$K$523,"Other Known Causes"))</f>
        <v/>
      </c>
      <c r="L1064" s="160" t="str">
        <f>IF($C1064="","",SUMIFS('CMS Downtime'!$J$24:$J$523,'CMS Downtime'!$B$24:$B$523,$B1064,'CMS Downtime'!$C$24:$C$523,$C1064,'CMS Downtime'!$D$24:$D$523,$D1064,'CMS Downtime'!$K$24:$K$523,"Other Unknown Causes"))</f>
        <v/>
      </c>
    </row>
    <row r="1065" spans="2:12" s="119" customFormat="1" x14ac:dyDescent="0.25">
      <c r="B1065" s="144" t="str">
        <f>IF(Lists!AM1043="","",Lists!AM1043)</f>
        <v/>
      </c>
      <c r="C1065" s="145" t="str">
        <f>IF(Lists!AN1043="","",Lists!AN1043)</f>
        <v/>
      </c>
      <c r="D1065" s="145" t="str">
        <f>IF(Lists!AO1043="","",Lists!AO1043)</f>
        <v/>
      </c>
      <c r="E1065" s="135"/>
      <c r="F1065" s="142" t="str">
        <f>IF(C1065="","",SUMIFS('CMS Downtime'!$J$24:'CMS Downtime'!$J$1323,'CMS Downtime'!$B$24:'CMS Downtime'!$B$1323,B1065,'CMS Downtime'!$C$24:'CMS Downtime'!$C$1323,C1065,'CMS Downtime'!$D$24:'CMS Downtime'!$D$1323,D1065))</f>
        <v/>
      </c>
      <c r="G1065" s="158" t="str">
        <f t="shared" si="16"/>
        <v/>
      </c>
      <c r="H1065" s="160" t="str">
        <f>IF($C1065="","",SUMIFS('CMS Downtime'!$J$24:$J$523,'CMS Downtime'!$B$24:$B$523,$B1065,'CMS Downtime'!$C$24:$C$523,$C1065,'CMS Downtime'!$D$24:$D$523,$D1065,'CMS Downtime'!$K$24:$K$523,"Monitoring Equipment Malfunction"))</f>
        <v/>
      </c>
      <c r="I1065" s="160" t="str">
        <f>IF($C1065="","",SUMIFS('CMS Downtime'!$J$24:$J$523,'CMS Downtime'!$B$24:$B$523,$B1065,'CMS Downtime'!$C$24:$C$523,$C1065,'CMS Downtime'!$D$24:$D$523,$D1065,'CMS Downtime'!$K$24:$K$523,"NonMonitoring Equipment Malfunction"))</f>
        <v/>
      </c>
      <c r="J1065" s="160" t="str">
        <f>IF($C1065="","",SUMIFS('CMS Downtime'!$J$24:$J$523,'CMS Downtime'!$B$24:$B$523,$B1065,'CMS Downtime'!$C$24:$C$523,$C1065,'CMS Downtime'!$D$24:$D$523,$D1065,'CMS Downtime'!$K$24:$K$523,"Quality Assurance/Quality Control Calibrations"))</f>
        <v/>
      </c>
      <c r="K1065" s="160" t="str">
        <f>IF($C1065="","",SUMIFS('CMS Downtime'!$J$24:$J$523,'CMS Downtime'!$B$24:$B$523,$B1065,'CMS Downtime'!$C$24:$C$523,$C1065,'CMS Downtime'!$D$24:$D$523,$D1065,'CMS Downtime'!$K$24:$K$523,"Other Known Causes"))</f>
        <v/>
      </c>
      <c r="L1065" s="160" t="str">
        <f>IF($C1065="","",SUMIFS('CMS Downtime'!$J$24:$J$523,'CMS Downtime'!$B$24:$B$523,$B1065,'CMS Downtime'!$C$24:$C$523,$C1065,'CMS Downtime'!$D$24:$D$523,$D1065,'CMS Downtime'!$K$24:$K$523,"Other Unknown Causes"))</f>
        <v/>
      </c>
    </row>
    <row r="1066" spans="2:12" s="119" customFormat="1" x14ac:dyDescent="0.25">
      <c r="B1066" s="144" t="str">
        <f>IF(Lists!AM1044="","",Lists!AM1044)</f>
        <v/>
      </c>
      <c r="C1066" s="145" t="str">
        <f>IF(Lists!AN1044="","",Lists!AN1044)</f>
        <v/>
      </c>
      <c r="D1066" s="145" t="str">
        <f>IF(Lists!AO1044="","",Lists!AO1044)</f>
        <v/>
      </c>
      <c r="E1066" s="135"/>
      <c r="F1066" s="142" t="str">
        <f>IF(C1066="","",SUMIFS('CMS Downtime'!$J$24:'CMS Downtime'!$J$1323,'CMS Downtime'!$B$24:'CMS Downtime'!$B$1323,B1066,'CMS Downtime'!$C$24:'CMS Downtime'!$C$1323,C1066,'CMS Downtime'!$D$24:'CMS Downtime'!$D$1323,D1066))</f>
        <v/>
      </c>
      <c r="G1066" s="158" t="str">
        <f t="shared" si="16"/>
        <v/>
      </c>
      <c r="H1066" s="160" t="str">
        <f>IF($C1066="","",SUMIFS('CMS Downtime'!$J$24:$J$523,'CMS Downtime'!$B$24:$B$523,$B1066,'CMS Downtime'!$C$24:$C$523,$C1066,'CMS Downtime'!$D$24:$D$523,$D1066,'CMS Downtime'!$K$24:$K$523,"Monitoring Equipment Malfunction"))</f>
        <v/>
      </c>
      <c r="I1066" s="160" t="str">
        <f>IF($C1066="","",SUMIFS('CMS Downtime'!$J$24:$J$523,'CMS Downtime'!$B$24:$B$523,$B1066,'CMS Downtime'!$C$24:$C$523,$C1066,'CMS Downtime'!$D$24:$D$523,$D1066,'CMS Downtime'!$K$24:$K$523,"NonMonitoring Equipment Malfunction"))</f>
        <v/>
      </c>
      <c r="J1066" s="160" t="str">
        <f>IF($C1066="","",SUMIFS('CMS Downtime'!$J$24:$J$523,'CMS Downtime'!$B$24:$B$523,$B1066,'CMS Downtime'!$C$24:$C$523,$C1066,'CMS Downtime'!$D$24:$D$523,$D1066,'CMS Downtime'!$K$24:$K$523,"Quality Assurance/Quality Control Calibrations"))</f>
        <v/>
      </c>
      <c r="K1066" s="160" t="str">
        <f>IF($C1066="","",SUMIFS('CMS Downtime'!$J$24:$J$523,'CMS Downtime'!$B$24:$B$523,$B1066,'CMS Downtime'!$C$24:$C$523,$C1066,'CMS Downtime'!$D$24:$D$523,$D1066,'CMS Downtime'!$K$24:$K$523,"Other Known Causes"))</f>
        <v/>
      </c>
      <c r="L1066" s="160" t="str">
        <f>IF($C1066="","",SUMIFS('CMS Downtime'!$J$24:$J$523,'CMS Downtime'!$B$24:$B$523,$B1066,'CMS Downtime'!$C$24:$C$523,$C1066,'CMS Downtime'!$D$24:$D$523,$D1066,'CMS Downtime'!$K$24:$K$523,"Other Unknown Causes"))</f>
        <v/>
      </c>
    </row>
    <row r="1067" spans="2:12" s="119" customFormat="1" x14ac:dyDescent="0.25">
      <c r="B1067" s="144" t="str">
        <f>IF(Lists!AM1045="","",Lists!AM1045)</f>
        <v/>
      </c>
      <c r="C1067" s="145" t="str">
        <f>IF(Lists!AN1045="","",Lists!AN1045)</f>
        <v/>
      </c>
      <c r="D1067" s="145" t="str">
        <f>IF(Lists!AO1045="","",Lists!AO1045)</f>
        <v/>
      </c>
      <c r="E1067" s="135"/>
      <c r="F1067" s="142" t="str">
        <f>IF(C1067="","",SUMIFS('CMS Downtime'!$J$24:'CMS Downtime'!$J$1323,'CMS Downtime'!$B$24:'CMS Downtime'!$B$1323,B1067,'CMS Downtime'!$C$24:'CMS Downtime'!$C$1323,C1067,'CMS Downtime'!$D$24:'CMS Downtime'!$D$1323,D1067))</f>
        <v/>
      </c>
      <c r="G1067" s="158" t="str">
        <f t="shared" si="16"/>
        <v/>
      </c>
      <c r="H1067" s="160" t="str">
        <f>IF($C1067="","",SUMIFS('CMS Downtime'!$J$24:$J$523,'CMS Downtime'!$B$24:$B$523,$B1067,'CMS Downtime'!$C$24:$C$523,$C1067,'CMS Downtime'!$D$24:$D$523,$D1067,'CMS Downtime'!$K$24:$K$523,"Monitoring Equipment Malfunction"))</f>
        <v/>
      </c>
      <c r="I1067" s="160" t="str">
        <f>IF($C1067="","",SUMIFS('CMS Downtime'!$J$24:$J$523,'CMS Downtime'!$B$24:$B$523,$B1067,'CMS Downtime'!$C$24:$C$523,$C1067,'CMS Downtime'!$D$24:$D$523,$D1067,'CMS Downtime'!$K$24:$K$523,"NonMonitoring Equipment Malfunction"))</f>
        <v/>
      </c>
      <c r="J1067" s="160" t="str">
        <f>IF($C1067="","",SUMIFS('CMS Downtime'!$J$24:$J$523,'CMS Downtime'!$B$24:$B$523,$B1067,'CMS Downtime'!$C$24:$C$523,$C1067,'CMS Downtime'!$D$24:$D$523,$D1067,'CMS Downtime'!$K$24:$K$523,"Quality Assurance/Quality Control Calibrations"))</f>
        <v/>
      </c>
      <c r="K1067" s="160" t="str">
        <f>IF($C1067="","",SUMIFS('CMS Downtime'!$J$24:$J$523,'CMS Downtime'!$B$24:$B$523,$B1067,'CMS Downtime'!$C$24:$C$523,$C1067,'CMS Downtime'!$D$24:$D$523,$D1067,'CMS Downtime'!$K$24:$K$523,"Other Known Causes"))</f>
        <v/>
      </c>
      <c r="L1067" s="160" t="str">
        <f>IF($C1067="","",SUMIFS('CMS Downtime'!$J$24:$J$523,'CMS Downtime'!$B$24:$B$523,$B1067,'CMS Downtime'!$C$24:$C$523,$C1067,'CMS Downtime'!$D$24:$D$523,$D1067,'CMS Downtime'!$K$24:$K$523,"Other Unknown Causes"))</f>
        <v/>
      </c>
    </row>
    <row r="1068" spans="2:12" s="119" customFormat="1" x14ac:dyDescent="0.25">
      <c r="B1068" s="144" t="str">
        <f>IF(Lists!AM1046="","",Lists!AM1046)</f>
        <v/>
      </c>
      <c r="C1068" s="145" t="str">
        <f>IF(Lists!AN1046="","",Lists!AN1046)</f>
        <v/>
      </c>
      <c r="D1068" s="145" t="str">
        <f>IF(Lists!AO1046="","",Lists!AO1046)</f>
        <v/>
      </c>
      <c r="E1068" s="135"/>
      <c r="F1068" s="142" t="str">
        <f>IF(C1068="","",SUMIFS('CMS Downtime'!$J$24:'CMS Downtime'!$J$1323,'CMS Downtime'!$B$24:'CMS Downtime'!$B$1323,B1068,'CMS Downtime'!$C$24:'CMS Downtime'!$C$1323,C1068,'CMS Downtime'!$D$24:'CMS Downtime'!$D$1323,D1068))</f>
        <v/>
      </c>
      <c r="G1068" s="158" t="str">
        <f t="shared" si="16"/>
        <v/>
      </c>
      <c r="H1068" s="160" t="str">
        <f>IF($C1068="","",SUMIFS('CMS Downtime'!$J$24:$J$523,'CMS Downtime'!$B$24:$B$523,$B1068,'CMS Downtime'!$C$24:$C$523,$C1068,'CMS Downtime'!$D$24:$D$523,$D1068,'CMS Downtime'!$K$24:$K$523,"Monitoring Equipment Malfunction"))</f>
        <v/>
      </c>
      <c r="I1068" s="160" t="str">
        <f>IF($C1068="","",SUMIFS('CMS Downtime'!$J$24:$J$523,'CMS Downtime'!$B$24:$B$523,$B1068,'CMS Downtime'!$C$24:$C$523,$C1068,'CMS Downtime'!$D$24:$D$523,$D1068,'CMS Downtime'!$K$24:$K$523,"NonMonitoring Equipment Malfunction"))</f>
        <v/>
      </c>
      <c r="J1068" s="160" t="str">
        <f>IF($C1068="","",SUMIFS('CMS Downtime'!$J$24:$J$523,'CMS Downtime'!$B$24:$B$523,$B1068,'CMS Downtime'!$C$24:$C$523,$C1068,'CMS Downtime'!$D$24:$D$523,$D1068,'CMS Downtime'!$K$24:$K$523,"Quality Assurance/Quality Control Calibrations"))</f>
        <v/>
      </c>
      <c r="K1068" s="160" t="str">
        <f>IF($C1068="","",SUMIFS('CMS Downtime'!$J$24:$J$523,'CMS Downtime'!$B$24:$B$523,$B1068,'CMS Downtime'!$C$24:$C$523,$C1068,'CMS Downtime'!$D$24:$D$523,$D1068,'CMS Downtime'!$K$24:$K$523,"Other Known Causes"))</f>
        <v/>
      </c>
      <c r="L1068" s="160" t="str">
        <f>IF($C1068="","",SUMIFS('CMS Downtime'!$J$24:$J$523,'CMS Downtime'!$B$24:$B$523,$B1068,'CMS Downtime'!$C$24:$C$523,$C1068,'CMS Downtime'!$D$24:$D$523,$D1068,'CMS Downtime'!$K$24:$K$523,"Other Unknown Causes"))</f>
        <v/>
      </c>
    </row>
    <row r="1069" spans="2:12" s="119" customFormat="1" x14ac:dyDescent="0.25">
      <c r="B1069" s="144" t="str">
        <f>IF(Lists!AM1047="","",Lists!AM1047)</f>
        <v/>
      </c>
      <c r="C1069" s="145" t="str">
        <f>IF(Lists!AN1047="","",Lists!AN1047)</f>
        <v/>
      </c>
      <c r="D1069" s="145" t="str">
        <f>IF(Lists!AO1047="","",Lists!AO1047)</f>
        <v/>
      </c>
      <c r="E1069" s="135"/>
      <c r="F1069" s="142" t="str">
        <f>IF(C1069="","",SUMIFS('CMS Downtime'!$J$24:'CMS Downtime'!$J$1323,'CMS Downtime'!$B$24:'CMS Downtime'!$B$1323,B1069,'CMS Downtime'!$C$24:'CMS Downtime'!$C$1323,C1069,'CMS Downtime'!$D$24:'CMS Downtime'!$D$1323,D1069))</f>
        <v/>
      </c>
      <c r="G1069" s="158" t="str">
        <f t="shared" si="16"/>
        <v/>
      </c>
      <c r="H1069" s="160" t="str">
        <f>IF($C1069="","",SUMIFS('CMS Downtime'!$J$24:$J$523,'CMS Downtime'!$B$24:$B$523,$B1069,'CMS Downtime'!$C$24:$C$523,$C1069,'CMS Downtime'!$D$24:$D$523,$D1069,'CMS Downtime'!$K$24:$K$523,"Monitoring Equipment Malfunction"))</f>
        <v/>
      </c>
      <c r="I1069" s="160" t="str">
        <f>IF($C1069="","",SUMIFS('CMS Downtime'!$J$24:$J$523,'CMS Downtime'!$B$24:$B$523,$B1069,'CMS Downtime'!$C$24:$C$523,$C1069,'CMS Downtime'!$D$24:$D$523,$D1069,'CMS Downtime'!$K$24:$K$523,"NonMonitoring Equipment Malfunction"))</f>
        <v/>
      </c>
      <c r="J1069" s="160" t="str">
        <f>IF($C1069="","",SUMIFS('CMS Downtime'!$J$24:$J$523,'CMS Downtime'!$B$24:$B$523,$B1069,'CMS Downtime'!$C$24:$C$523,$C1069,'CMS Downtime'!$D$24:$D$523,$D1069,'CMS Downtime'!$K$24:$K$523,"Quality Assurance/Quality Control Calibrations"))</f>
        <v/>
      </c>
      <c r="K1069" s="160" t="str">
        <f>IF($C1069="","",SUMIFS('CMS Downtime'!$J$24:$J$523,'CMS Downtime'!$B$24:$B$523,$B1069,'CMS Downtime'!$C$24:$C$523,$C1069,'CMS Downtime'!$D$24:$D$523,$D1069,'CMS Downtime'!$K$24:$K$523,"Other Known Causes"))</f>
        <v/>
      </c>
      <c r="L1069" s="160" t="str">
        <f>IF($C1069="","",SUMIFS('CMS Downtime'!$J$24:$J$523,'CMS Downtime'!$B$24:$B$523,$B1069,'CMS Downtime'!$C$24:$C$523,$C1069,'CMS Downtime'!$D$24:$D$523,$D1069,'CMS Downtime'!$K$24:$K$523,"Other Unknown Causes"))</f>
        <v/>
      </c>
    </row>
    <row r="1070" spans="2:12" s="119" customFormat="1" x14ac:dyDescent="0.25">
      <c r="B1070" s="144" t="str">
        <f>IF(Lists!AM1048="","",Lists!AM1048)</f>
        <v/>
      </c>
      <c r="C1070" s="145" t="str">
        <f>IF(Lists!AN1048="","",Lists!AN1048)</f>
        <v/>
      </c>
      <c r="D1070" s="145" t="str">
        <f>IF(Lists!AO1048="","",Lists!AO1048)</f>
        <v/>
      </c>
      <c r="E1070" s="135"/>
      <c r="F1070" s="142" t="str">
        <f>IF(C1070="","",SUMIFS('CMS Downtime'!$J$24:'CMS Downtime'!$J$1323,'CMS Downtime'!$B$24:'CMS Downtime'!$B$1323,B1070,'CMS Downtime'!$C$24:'CMS Downtime'!$C$1323,C1070,'CMS Downtime'!$D$24:'CMS Downtime'!$D$1323,D1070))</f>
        <v/>
      </c>
      <c r="G1070" s="158" t="str">
        <f t="shared" si="16"/>
        <v/>
      </c>
      <c r="H1070" s="160" t="str">
        <f>IF($C1070="","",SUMIFS('CMS Downtime'!$J$24:$J$523,'CMS Downtime'!$B$24:$B$523,$B1070,'CMS Downtime'!$C$24:$C$523,$C1070,'CMS Downtime'!$D$24:$D$523,$D1070,'CMS Downtime'!$K$24:$K$523,"Monitoring Equipment Malfunction"))</f>
        <v/>
      </c>
      <c r="I1070" s="160" t="str">
        <f>IF($C1070="","",SUMIFS('CMS Downtime'!$J$24:$J$523,'CMS Downtime'!$B$24:$B$523,$B1070,'CMS Downtime'!$C$24:$C$523,$C1070,'CMS Downtime'!$D$24:$D$523,$D1070,'CMS Downtime'!$K$24:$K$523,"NonMonitoring Equipment Malfunction"))</f>
        <v/>
      </c>
      <c r="J1070" s="160" t="str">
        <f>IF($C1070="","",SUMIFS('CMS Downtime'!$J$24:$J$523,'CMS Downtime'!$B$24:$B$523,$B1070,'CMS Downtime'!$C$24:$C$523,$C1070,'CMS Downtime'!$D$24:$D$523,$D1070,'CMS Downtime'!$K$24:$K$523,"Quality Assurance/Quality Control Calibrations"))</f>
        <v/>
      </c>
      <c r="K1070" s="160" t="str">
        <f>IF($C1070="","",SUMIFS('CMS Downtime'!$J$24:$J$523,'CMS Downtime'!$B$24:$B$523,$B1070,'CMS Downtime'!$C$24:$C$523,$C1070,'CMS Downtime'!$D$24:$D$523,$D1070,'CMS Downtime'!$K$24:$K$523,"Other Known Causes"))</f>
        <v/>
      </c>
      <c r="L1070" s="160" t="str">
        <f>IF($C1070="","",SUMIFS('CMS Downtime'!$J$24:$J$523,'CMS Downtime'!$B$24:$B$523,$B1070,'CMS Downtime'!$C$24:$C$523,$C1070,'CMS Downtime'!$D$24:$D$523,$D1070,'CMS Downtime'!$K$24:$K$523,"Other Unknown Causes"))</f>
        <v/>
      </c>
    </row>
    <row r="1071" spans="2:12" s="119" customFormat="1" x14ac:dyDescent="0.25">
      <c r="B1071" s="144" t="str">
        <f>IF(Lists!AM1049="","",Lists!AM1049)</f>
        <v/>
      </c>
      <c r="C1071" s="145" t="str">
        <f>IF(Lists!AN1049="","",Lists!AN1049)</f>
        <v/>
      </c>
      <c r="D1071" s="145" t="str">
        <f>IF(Lists!AO1049="","",Lists!AO1049)</f>
        <v/>
      </c>
      <c r="E1071" s="135"/>
      <c r="F1071" s="142" t="str">
        <f>IF(C1071="","",SUMIFS('CMS Downtime'!$J$24:'CMS Downtime'!$J$1323,'CMS Downtime'!$B$24:'CMS Downtime'!$B$1323,B1071,'CMS Downtime'!$C$24:'CMS Downtime'!$C$1323,C1071,'CMS Downtime'!$D$24:'CMS Downtime'!$D$1323,D1071))</f>
        <v/>
      </c>
      <c r="G1071" s="158" t="str">
        <f t="shared" si="16"/>
        <v/>
      </c>
      <c r="H1071" s="160" t="str">
        <f>IF($C1071="","",SUMIFS('CMS Downtime'!$J$24:$J$523,'CMS Downtime'!$B$24:$B$523,$B1071,'CMS Downtime'!$C$24:$C$523,$C1071,'CMS Downtime'!$D$24:$D$523,$D1071,'CMS Downtime'!$K$24:$K$523,"Monitoring Equipment Malfunction"))</f>
        <v/>
      </c>
      <c r="I1071" s="160" t="str">
        <f>IF($C1071="","",SUMIFS('CMS Downtime'!$J$24:$J$523,'CMS Downtime'!$B$24:$B$523,$B1071,'CMS Downtime'!$C$24:$C$523,$C1071,'CMS Downtime'!$D$24:$D$523,$D1071,'CMS Downtime'!$K$24:$K$523,"NonMonitoring Equipment Malfunction"))</f>
        <v/>
      </c>
      <c r="J1071" s="160" t="str">
        <f>IF($C1071="","",SUMIFS('CMS Downtime'!$J$24:$J$523,'CMS Downtime'!$B$24:$B$523,$B1071,'CMS Downtime'!$C$24:$C$523,$C1071,'CMS Downtime'!$D$24:$D$523,$D1071,'CMS Downtime'!$K$24:$K$523,"Quality Assurance/Quality Control Calibrations"))</f>
        <v/>
      </c>
      <c r="K1071" s="160" t="str">
        <f>IF($C1071="","",SUMIFS('CMS Downtime'!$J$24:$J$523,'CMS Downtime'!$B$24:$B$523,$B1071,'CMS Downtime'!$C$24:$C$523,$C1071,'CMS Downtime'!$D$24:$D$523,$D1071,'CMS Downtime'!$K$24:$K$523,"Other Known Causes"))</f>
        <v/>
      </c>
      <c r="L1071" s="160" t="str">
        <f>IF($C1071="","",SUMIFS('CMS Downtime'!$J$24:$J$523,'CMS Downtime'!$B$24:$B$523,$B1071,'CMS Downtime'!$C$24:$C$523,$C1071,'CMS Downtime'!$D$24:$D$523,$D1071,'CMS Downtime'!$K$24:$K$523,"Other Unknown Causes"))</f>
        <v/>
      </c>
    </row>
    <row r="1072" spans="2:12" s="119" customFormat="1" x14ac:dyDescent="0.25">
      <c r="B1072" s="144" t="str">
        <f>IF(Lists!AM1050="","",Lists!AM1050)</f>
        <v/>
      </c>
      <c r="C1072" s="145" t="str">
        <f>IF(Lists!AN1050="","",Lists!AN1050)</f>
        <v/>
      </c>
      <c r="D1072" s="145" t="str">
        <f>IF(Lists!AO1050="","",Lists!AO1050)</f>
        <v/>
      </c>
      <c r="E1072" s="135"/>
      <c r="F1072" s="142" t="str">
        <f>IF(C1072="","",SUMIFS('CMS Downtime'!$J$24:'CMS Downtime'!$J$1323,'CMS Downtime'!$B$24:'CMS Downtime'!$B$1323,B1072,'CMS Downtime'!$C$24:'CMS Downtime'!$C$1323,C1072,'CMS Downtime'!$D$24:'CMS Downtime'!$D$1323,D1072))</f>
        <v/>
      </c>
      <c r="G1072" s="158" t="str">
        <f t="shared" si="16"/>
        <v/>
      </c>
      <c r="H1072" s="160" t="str">
        <f>IF($C1072="","",SUMIFS('CMS Downtime'!$J$24:$J$523,'CMS Downtime'!$B$24:$B$523,$B1072,'CMS Downtime'!$C$24:$C$523,$C1072,'CMS Downtime'!$D$24:$D$523,$D1072,'CMS Downtime'!$K$24:$K$523,"Monitoring Equipment Malfunction"))</f>
        <v/>
      </c>
      <c r="I1072" s="160" t="str">
        <f>IF($C1072="","",SUMIFS('CMS Downtime'!$J$24:$J$523,'CMS Downtime'!$B$24:$B$523,$B1072,'CMS Downtime'!$C$24:$C$523,$C1072,'CMS Downtime'!$D$24:$D$523,$D1072,'CMS Downtime'!$K$24:$K$523,"NonMonitoring Equipment Malfunction"))</f>
        <v/>
      </c>
      <c r="J1072" s="160" t="str">
        <f>IF($C1072="","",SUMIFS('CMS Downtime'!$J$24:$J$523,'CMS Downtime'!$B$24:$B$523,$B1072,'CMS Downtime'!$C$24:$C$523,$C1072,'CMS Downtime'!$D$24:$D$523,$D1072,'CMS Downtime'!$K$24:$K$523,"Quality Assurance/Quality Control Calibrations"))</f>
        <v/>
      </c>
      <c r="K1072" s="160" t="str">
        <f>IF($C1072="","",SUMIFS('CMS Downtime'!$J$24:$J$523,'CMS Downtime'!$B$24:$B$523,$B1072,'CMS Downtime'!$C$24:$C$523,$C1072,'CMS Downtime'!$D$24:$D$523,$D1072,'CMS Downtime'!$K$24:$K$523,"Other Known Causes"))</f>
        <v/>
      </c>
      <c r="L1072" s="160" t="str">
        <f>IF($C1072="","",SUMIFS('CMS Downtime'!$J$24:$J$523,'CMS Downtime'!$B$24:$B$523,$B1072,'CMS Downtime'!$C$24:$C$523,$C1072,'CMS Downtime'!$D$24:$D$523,$D1072,'CMS Downtime'!$K$24:$K$523,"Other Unknown Causes"))</f>
        <v/>
      </c>
    </row>
    <row r="1073" spans="2:12" s="119" customFormat="1" x14ac:dyDescent="0.25">
      <c r="B1073" s="144" t="str">
        <f>IF(Lists!AM1051="","",Lists!AM1051)</f>
        <v/>
      </c>
      <c r="C1073" s="145" t="str">
        <f>IF(Lists!AN1051="","",Lists!AN1051)</f>
        <v/>
      </c>
      <c r="D1073" s="145" t="str">
        <f>IF(Lists!AO1051="","",Lists!AO1051)</f>
        <v/>
      </c>
      <c r="E1073" s="135"/>
      <c r="F1073" s="142" t="str">
        <f>IF(C1073="","",SUMIFS('CMS Downtime'!$J$24:'CMS Downtime'!$J$1323,'CMS Downtime'!$B$24:'CMS Downtime'!$B$1323,B1073,'CMS Downtime'!$C$24:'CMS Downtime'!$C$1323,C1073,'CMS Downtime'!$D$24:'CMS Downtime'!$D$1323,D1073))</f>
        <v/>
      </c>
      <c r="G1073" s="158" t="str">
        <f t="shared" si="16"/>
        <v/>
      </c>
      <c r="H1073" s="160" t="str">
        <f>IF($C1073="","",SUMIFS('CMS Downtime'!$J$24:$J$523,'CMS Downtime'!$B$24:$B$523,$B1073,'CMS Downtime'!$C$24:$C$523,$C1073,'CMS Downtime'!$D$24:$D$523,$D1073,'CMS Downtime'!$K$24:$K$523,"Monitoring Equipment Malfunction"))</f>
        <v/>
      </c>
      <c r="I1073" s="160" t="str">
        <f>IF($C1073="","",SUMIFS('CMS Downtime'!$J$24:$J$523,'CMS Downtime'!$B$24:$B$523,$B1073,'CMS Downtime'!$C$24:$C$523,$C1073,'CMS Downtime'!$D$24:$D$523,$D1073,'CMS Downtime'!$K$24:$K$523,"NonMonitoring Equipment Malfunction"))</f>
        <v/>
      </c>
      <c r="J1073" s="160" t="str">
        <f>IF($C1073="","",SUMIFS('CMS Downtime'!$J$24:$J$523,'CMS Downtime'!$B$24:$B$523,$B1073,'CMS Downtime'!$C$24:$C$523,$C1073,'CMS Downtime'!$D$24:$D$523,$D1073,'CMS Downtime'!$K$24:$K$523,"Quality Assurance/Quality Control Calibrations"))</f>
        <v/>
      </c>
      <c r="K1073" s="160" t="str">
        <f>IF($C1073="","",SUMIFS('CMS Downtime'!$J$24:$J$523,'CMS Downtime'!$B$24:$B$523,$B1073,'CMS Downtime'!$C$24:$C$523,$C1073,'CMS Downtime'!$D$24:$D$523,$D1073,'CMS Downtime'!$K$24:$K$523,"Other Known Causes"))</f>
        <v/>
      </c>
      <c r="L1073" s="160" t="str">
        <f>IF($C1073="","",SUMIFS('CMS Downtime'!$J$24:$J$523,'CMS Downtime'!$B$24:$B$523,$B1073,'CMS Downtime'!$C$24:$C$523,$C1073,'CMS Downtime'!$D$24:$D$523,$D1073,'CMS Downtime'!$K$24:$K$523,"Other Unknown Causes"))</f>
        <v/>
      </c>
    </row>
    <row r="1074" spans="2:12" s="119" customFormat="1" x14ac:dyDescent="0.25">
      <c r="B1074" s="144" t="str">
        <f>IF(Lists!AM1052="","",Lists!AM1052)</f>
        <v/>
      </c>
      <c r="C1074" s="145" t="str">
        <f>IF(Lists!AN1052="","",Lists!AN1052)</f>
        <v/>
      </c>
      <c r="D1074" s="145" t="str">
        <f>IF(Lists!AO1052="","",Lists!AO1052)</f>
        <v/>
      </c>
      <c r="E1074" s="135"/>
      <c r="F1074" s="142" t="str">
        <f>IF(C1074="","",SUMIFS('CMS Downtime'!$J$24:'CMS Downtime'!$J$1323,'CMS Downtime'!$B$24:'CMS Downtime'!$B$1323,B1074,'CMS Downtime'!$C$24:'CMS Downtime'!$C$1323,C1074,'CMS Downtime'!$D$24:'CMS Downtime'!$D$1323,D1074))</f>
        <v/>
      </c>
      <c r="G1074" s="158" t="str">
        <f t="shared" si="16"/>
        <v/>
      </c>
      <c r="H1074" s="160" t="str">
        <f>IF($C1074="","",SUMIFS('CMS Downtime'!$J$24:$J$523,'CMS Downtime'!$B$24:$B$523,$B1074,'CMS Downtime'!$C$24:$C$523,$C1074,'CMS Downtime'!$D$24:$D$523,$D1074,'CMS Downtime'!$K$24:$K$523,"Monitoring Equipment Malfunction"))</f>
        <v/>
      </c>
      <c r="I1074" s="160" t="str">
        <f>IF($C1074="","",SUMIFS('CMS Downtime'!$J$24:$J$523,'CMS Downtime'!$B$24:$B$523,$B1074,'CMS Downtime'!$C$24:$C$523,$C1074,'CMS Downtime'!$D$24:$D$523,$D1074,'CMS Downtime'!$K$24:$K$523,"NonMonitoring Equipment Malfunction"))</f>
        <v/>
      </c>
      <c r="J1074" s="160" t="str">
        <f>IF($C1074="","",SUMIFS('CMS Downtime'!$J$24:$J$523,'CMS Downtime'!$B$24:$B$523,$B1074,'CMS Downtime'!$C$24:$C$523,$C1074,'CMS Downtime'!$D$24:$D$523,$D1074,'CMS Downtime'!$K$24:$K$523,"Quality Assurance/Quality Control Calibrations"))</f>
        <v/>
      </c>
      <c r="K1074" s="160" t="str">
        <f>IF($C1074="","",SUMIFS('CMS Downtime'!$J$24:$J$523,'CMS Downtime'!$B$24:$B$523,$B1074,'CMS Downtime'!$C$24:$C$523,$C1074,'CMS Downtime'!$D$24:$D$523,$D1074,'CMS Downtime'!$K$24:$K$523,"Other Known Causes"))</f>
        <v/>
      </c>
      <c r="L1074" s="160" t="str">
        <f>IF($C1074="","",SUMIFS('CMS Downtime'!$J$24:$J$523,'CMS Downtime'!$B$24:$B$523,$B1074,'CMS Downtime'!$C$24:$C$523,$C1074,'CMS Downtime'!$D$24:$D$523,$D1074,'CMS Downtime'!$K$24:$K$523,"Other Unknown Causes"))</f>
        <v/>
      </c>
    </row>
    <row r="1075" spans="2:12" s="119" customFormat="1" x14ac:dyDescent="0.25">
      <c r="B1075" s="144" t="str">
        <f>IF(Lists!AM1053="","",Lists!AM1053)</f>
        <v/>
      </c>
      <c r="C1075" s="145" t="str">
        <f>IF(Lists!AN1053="","",Lists!AN1053)</f>
        <v/>
      </c>
      <c r="D1075" s="145" t="str">
        <f>IF(Lists!AO1053="","",Lists!AO1053)</f>
        <v/>
      </c>
      <c r="E1075" s="135"/>
      <c r="F1075" s="142" t="str">
        <f>IF(C1075="","",SUMIFS('CMS Downtime'!$J$24:'CMS Downtime'!$J$1323,'CMS Downtime'!$B$24:'CMS Downtime'!$B$1323,B1075,'CMS Downtime'!$C$24:'CMS Downtime'!$C$1323,C1075,'CMS Downtime'!$D$24:'CMS Downtime'!$D$1323,D1075))</f>
        <v/>
      </c>
      <c r="G1075" s="158" t="str">
        <f t="shared" si="16"/>
        <v/>
      </c>
      <c r="H1075" s="160" t="str">
        <f>IF($C1075="","",SUMIFS('CMS Downtime'!$J$24:$J$523,'CMS Downtime'!$B$24:$B$523,$B1075,'CMS Downtime'!$C$24:$C$523,$C1075,'CMS Downtime'!$D$24:$D$523,$D1075,'CMS Downtime'!$K$24:$K$523,"Monitoring Equipment Malfunction"))</f>
        <v/>
      </c>
      <c r="I1075" s="160" t="str">
        <f>IF($C1075="","",SUMIFS('CMS Downtime'!$J$24:$J$523,'CMS Downtime'!$B$24:$B$523,$B1075,'CMS Downtime'!$C$24:$C$523,$C1075,'CMS Downtime'!$D$24:$D$523,$D1075,'CMS Downtime'!$K$24:$K$523,"NonMonitoring Equipment Malfunction"))</f>
        <v/>
      </c>
      <c r="J1075" s="160" t="str">
        <f>IF($C1075="","",SUMIFS('CMS Downtime'!$J$24:$J$523,'CMS Downtime'!$B$24:$B$523,$B1075,'CMS Downtime'!$C$24:$C$523,$C1075,'CMS Downtime'!$D$24:$D$523,$D1075,'CMS Downtime'!$K$24:$K$523,"Quality Assurance/Quality Control Calibrations"))</f>
        <v/>
      </c>
      <c r="K1075" s="160" t="str">
        <f>IF($C1075="","",SUMIFS('CMS Downtime'!$J$24:$J$523,'CMS Downtime'!$B$24:$B$523,$B1075,'CMS Downtime'!$C$24:$C$523,$C1075,'CMS Downtime'!$D$24:$D$523,$D1075,'CMS Downtime'!$K$24:$K$523,"Other Known Causes"))</f>
        <v/>
      </c>
      <c r="L1075" s="160" t="str">
        <f>IF($C1075="","",SUMIFS('CMS Downtime'!$J$24:$J$523,'CMS Downtime'!$B$24:$B$523,$B1075,'CMS Downtime'!$C$24:$C$523,$C1075,'CMS Downtime'!$D$24:$D$523,$D1075,'CMS Downtime'!$K$24:$K$523,"Other Unknown Causes"))</f>
        <v/>
      </c>
    </row>
    <row r="1076" spans="2:12" s="119" customFormat="1" x14ac:dyDescent="0.25">
      <c r="B1076" s="144" t="str">
        <f>IF(Lists!AM1054="","",Lists!AM1054)</f>
        <v/>
      </c>
      <c r="C1076" s="145" t="str">
        <f>IF(Lists!AN1054="","",Lists!AN1054)</f>
        <v/>
      </c>
      <c r="D1076" s="145" t="str">
        <f>IF(Lists!AO1054="","",Lists!AO1054)</f>
        <v/>
      </c>
      <c r="E1076" s="135"/>
      <c r="F1076" s="142" t="str">
        <f>IF(C1076="","",SUMIFS('CMS Downtime'!$J$24:'CMS Downtime'!$J$1323,'CMS Downtime'!$B$24:'CMS Downtime'!$B$1323,B1076,'CMS Downtime'!$C$24:'CMS Downtime'!$C$1323,C1076,'CMS Downtime'!$D$24:'CMS Downtime'!$D$1323,D1076))</f>
        <v/>
      </c>
      <c r="G1076" s="158" t="str">
        <f t="shared" si="16"/>
        <v/>
      </c>
      <c r="H1076" s="160" t="str">
        <f>IF($C1076="","",SUMIFS('CMS Downtime'!$J$24:$J$523,'CMS Downtime'!$B$24:$B$523,$B1076,'CMS Downtime'!$C$24:$C$523,$C1076,'CMS Downtime'!$D$24:$D$523,$D1076,'CMS Downtime'!$K$24:$K$523,"Monitoring Equipment Malfunction"))</f>
        <v/>
      </c>
      <c r="I1076" s="160" t="str">
        <f>IF($C1076="","",SUMIFS('CMS Downtime'!$J$24:$J$523,'CMS Downtime'!$B$24:$B$523,$B1076,'CMS Downtime'!$C$24:$C$523,$C1076,'CMS Downtime'!$D$24:$D$523,$D1076,'CMS Downtime'!$K$24:$K$523,"NonMonitoring Equipment Malfunction"))</f>
        <v/>
      </c>
      <c r="J1076" s="160" t="str">
        <f>IF($C1076="","",SUMIFS('CMS Downtime'!$J$24:$J$523,'CMS Downtime'!$B$24:$B$523,$B1076,'CMS Downtime'!$C$24:$C$523,$C1076,'CMS Downtime'!$D$24:$D$523,$D1076,'CMS Downtime'!$K$24:$K$523,"Quality Assurance/Quality Control Calibrations"))</f>
        <v/>
      </c>
      <c r="K1076" s="160" t="str">
        <f>IF($C1076="","",SUMIFS('CMS Downtime'!$J$24:$J$523,'CMS Downtime'!$B$24:$B$523,$B1076,'CMS Downtime'!$C$24:$C$523,$C1076,'CMS Downtime'!$D$24:$D$523,$D1076,'CMS Downtime'!$K$24:$K$523,"Other Known Causes"))</f>
        <v/>
      </c>
      <c r="L1076" s="160" t="str">
        <f>IF($C1076="","",SUMIFS('CMS Downtime'!$J$24:$J$523,'CMS Downtime'!$B$24:$B$523,$B1076,'CMS Downtime'!$C$24:$C$523,$C1076,'CMS Downtime'!$D$24:$D$523,$D1076,'CMS Downtime'!$K$24:$K$523,"Other Unknown Causes"))</f>
        <v/>
      </c>
    </row>
    <row r="1077" spans="2:12" s="119" customFormat="1" x14ac:dyDescent="0.25">
      <c r="B1077" s="144" t="str">
        <f>IF(Lists!AM1055="","",Lists!AM1055)</f>
        <v/>
      </c>
      <c r="C1077" s="145" t="str">
        <f>IF(Lists!AN1055="","",Lists!AN1055)</f>
        <v/>
      </c>
      <c r="D1077" s="145" t="str">
        <f>IF(Lists!AO1055="","",Lists!AO1055)</f>
        <v/>
      </c>
      <c r="E1077" s="135"/>
      <c r="F1077" s="142" t="str">
        <f>IF(C1077="","",SUMIFS('CMS Downtime'!$J$24:'CMS Downtime'!$J$1323,'CMS Downtime'!$B$24:'CMS Downtime'!$B$1323,B1077,'CMS Downtime'!$C$24:'CMS Downtime'!$C$1323,C1077,'CMS Downtime'!$D$24:'CMS Downtime'!$D$1323,D1077))</f>
        <v/>
      </c>
      <c r="G1077" s="158" t="str">
        <f t="shared" si="16"/>
        <v/>
      </c>
      <c r="H1077" s="160" t="str">
        <f>IF($C1077="","",SUMIFS('CMS Downtime'!$J$24:$J$523,'CMS Downtime'!$B$24:$B$523,$B1077,'CMS Downtime'!$C$24:$C$523,$C1077,'CMS Downtime'!$D$24:$D$523,$D1077,'CMS Downtime'!$K$24:$K$523,"Monitoring Equipment Malfunction"))</f>
        <v/>
      </c>
      <c r="I1077" s="160" t="str">
        <f>IF($C1077="","",SUMIFS('CMS Downtime'!$J$24:$J$523,'CMS Downtime'!$B$24:$B$523,$B1077,'CMS Downtime'!$C$24:$C$523,$C1077,'CMS Downtime'!$D$24:$D$523,$D1077,'CMS Downtime'!$K$24:$K$523,"NonMonitoring Equipment Malfunction"))</f>
        <v/>
      </c>
      <c r="J1077" s="160" t="str">
        <f>IF($C1077="","",SUMIFS('CMS Downtime'!$J$24:$J$523,'CMS Downtime'!$B$24:$B$523,$B1077,'CMS Downtime'!$C$24:$C$523,$C1077,'CMS Downtime'!$D$24:$D$523,$D1077,'CMS Downtime'!$K$24:$K$523,"Quality Assurance/Quality Control Calibrations"))</f>
        <v/>
      </c>
      <c r="K1077" s="160" t="str">
        <f>IF($C1077="","",SUMIFS('CMS Downtime'!$J$24:$J$523,'CMS Downtime'!$B$24:$B$523,$B1077,'CMS Downtime'!$C$24:$C$523,$C1077,'CMS Downtime'!$D$24:$D$523,$D1077,'CMS Downtime'!$K$24:$K$523,"Other Known Causes"))</f>
        <v/>
      </c>
      <c r="L1077" s="160" t="str">
        <f>IF($C1077="","",SUMIFS('CMS Downtime'!$J$24:$J$523,'CMS Downtime'!$B$24:$B$523,$B1077,'CMS Downtime'!$C$24:$C$523,$C1077,'CMS Downtime'!$D$24:$D$523,$D1077,'CMS Downtime'!$K$24:$K$523,"Other Unknown Causes"))</f>
        <v/>
      </c>
    </row>
    <row r="1078" spans="2:12" s="119" customFormat="1" x14ac:dyDescent="0.25">
      <c r="B1078" s="144" t="str">
        <f>IF(Lists!AM1056="","",Lists!AM1056)</f>
        <v/>
      </c>
      <c r="C1078" s="145" t="str">
        <f>IF(Lists!AN1056="","",Lists!AN1056)</f>
        <v/>
      </c>
      <c r="D1078" s="145" t="str">
        <f>IF(Lists!AO1056="","",Lists!AO1056)</f>
        <v/>
      </c>
      <c r="E1078" s="135"/>
      <c r="F1078" s="142" t="str">
        <f>IF(C1078="","",SUMIFS('CMS Downtime'!$J$24:'CMS Downtime'!$J$1323,'CMS Downtime'!$B$24:'CMS Downtime'!$B$1323,B1078,'CMS Downtime'!$C$24:'CMS Downtime'!$C$1323,C1078,'CMS Downtime'!$D$24:'CMS Downtime'!$D$1323,D1078))</f>
        <v/>
      </c>
      <c r="G1078" s="158" t="str">
        <f t="shared" si="16"/>
        <v/>
      </c>
      <c r="H1078" s="160" t="str">
        <f>IF($C1078="","",SUMIFS('CMS Downtime'!$J$24:$J$523,'CMS Downtime'!$B$24:$B$523,$B1078,'CMS Downtime'!$C$24:$C$523,$C1078,'CMS Downtime'!$D$24:$D$523,$D1078,'CMS Downtime'!$K$24:$K$523,"Monitoring Equipment Malfunction"))</f>
        <v/>
      </c>
      <c r="I1078" s="160" t="str">
        <f>IF($C1078="","",SUMIFS('CMS Downtime'!$J$24:$J$523,'CMS Downtime'!$B$24:$B$523,$B1078,'CMS Downtime'!$C$24:$C$523,$C1078,'CMS Downtime'!$D$24:$D$523,$D1078,'CMS Downtime'!$K$24:$K$523,"NonMonitoring Equipment Malfunction"))</f>
        <v/>
      </c>
      <c r="J1078" s="160" t="str">
        <f>IF($C1078="","",SUMIFS('CMS Downtime'!$J$24:$J$523,'CMS Downtime'!$B$24:$B$523,$B1078,'CMS Downtime'!$C$24:$C$523,$C1078,'CMS Downtime'!$D$24:$D$523,$D1078,'CMS Downtime'!$K$24:$K$523,"Quality Assurance/Quality Control Calibrations"))</f>
        <v/>
      </c>
      <c r="K1078" s="160" t="str">
        <f>IF($C1078="","",SUMIFS('CMS Downtime'!$J$24:$J$523,'CMS Downtime'!$B$24:$B$523,$B1078,'CMS Downtime'!$C$24:$C$523,$C1078,'CMS Downtime'!$D$24:$D$523,$D1078,'CMS Downtime'!$K$24:$K$523,"Other Known Causes"))</f>
        <v/>
      </c>
      <c r="L1078" s="160" t="str">
        <f>IF($C1078="","",SUMIFS('CMS Downtime'!$J$24:$J$523,'CMS Downtime'!$B$24:$B$523,$B1078,'CMS Downtime'!$C$24:$C$523,$C1078,'CMS Downtime'!$D$24:$D$523,$D1078,'CMS Downtime'!$K$24:$K$523,"Other Unknown Causes"))</f>
        <v/>
      </c>
    </row>
    <row r="1079" spans="2:12" s="119" customFormat="1" x14ac:dyDescent="0.25">
      <c r="B1079" s="144" t="str">
        <f>IF(Lists!AM1057="","",Lists!AM1057)</f>
        <v/>
      </c>
      <c r="C1079" s="145" t="str">
        <f>IF(Lists!AN1057="","",Lists!AN1057)</f>
        <v/>
      </c>
      <c r="D1079" s="145" t="str">
        <f>IF(Lists!AO1057="","",Lists!AO1057)</f>
        <v/>
      </c>
      <c r="E1079" s="135"/>
      <c r="F1079" s="142" t="str">
        <f>IF(C1079="","",SUMIFS('CMS Downtime'!$J$24:'CMS Downtime'!$J$1323,'CMS Downtime'!$B$24:'CMS Downtime'!$B$1323,B1079,'CMS Downtime'!$C$24:'CMS Downtime'!$C$1323,C1079,'CMS Downtime'!$D$24:'CMS Downtime'!$D$1323,D1079))</f>
        <v/>
      </c>
      <c r="G1079" s="158" t="str">
        <f t="shared" si="16"/>
        <v/>
      </c>
      <c r="H1079" s="160" t="str">
        <f>IF($C1079="","",SUMIFS('CMS Downtime'!$J$24:$J$523,'CMS Downtime'!$B$24:$B$523,$B1079,'CMS Downtime'!$C$24:$C$523,$C1079,'CMS Downtime'!$D$24:$D$523,$D1079,'CMS Downtime'!$K$24:$K$523,"Monitoring Equipment Malfunction"))</f>
        <v/>
      </c>
      <c r="I1079" s="160" t="str">
        <f>IF($C1079="","",SUMIFS('CMS Downtime'!$J$24:$J$523,'CMS Downtime'!$B$24:$B$523,$B1079,'CMS Downtime'!$C$24:$C$523,$C1079,'CMS Downtime'!$D$24:$D$523,$D1079,'CMS Downtime'!$K$24:$K$523,"NonMonitoring Equipment Malfunction"))</f>
        <v/>
      </c>
      <c r="J1079" s="160" t="str">
        <f>IF($C1079="","",SUMIFS('CMS Downtime'!$J$24:$J$523,'CMS Downtime'!$B$24:$B$523,$B1079,'CMS Downtime'!$C$24:$C$523,$C1079,'CMS Downtime'!$D$24:$D$523,$D1079,'CMS Downtime'!$K$24:$K$523,"Quality Assurance/Quality Control Calibrations"))</f>
        <v/>
      </c>
      <c r="K1079" s="160" t="str">
        <f>IF($C1079="","",SUMIFS('CMS Downtime'!$J$24:$J$523,'CMS Downtime'!$B$24:$B$523,$B1079,'CMS Downtime'!$C$24:$C$523,$C1079,'CMS Downtime'!$D$24:$D$523,$D1079,'CMS Downtime'!$K$24:$K$523,"Other Known Causes"))</f>
        <v/>
      </c>
      <c r="L1079" s="160" t="str">
        <f>IF($C1079="","",SUMIFS('CMS Downtime'!$J$24:$J$523,'CMS Downtime'!$B$24:$B$523,$B1079,'CMS Downtime'!$C$24:$C$523,$C1079,'CMS Downtime'!$D$24:$D$523,$D1079,'CMS Downtime'!$K$24:$K$523,"Other Unknown Causes"))</f>
        <v/>
      </c>
    </row>
    <row r="1080" spans="2:12" s="119" customFormat="1" x14ac:dyDescent="0.25">
      <c r="B1080" s="144" t="str">
        <f>IF(Lists!AM1058="","",Lists!AM1058)</f>
        <v/>
      </c>
      <c r="C1080" s="145" t="str">
        <f>IF(Lists!AN1058="","",Lists!AN1058)</f>
        <v/>
      </c>
      <c r="D1080" s="145" t="str">
        <f>IF(Lists!AO1058="","",Lists!AO1058)</f>
        <v/>
      </c>
      <c r="E1080" s="135"/>
      <c r="F1080" s="142" t="str">
        <f>IF(C1080="","",SUMIFS('CMS Downtime'!$J$24:'CMS Downtime'!$J$1323,'CMS Downtime'!$B$24:'CMS Downtime'!$B$1323,B1080,'CMS Downtime'!$C$24:'CMS Downtime'!$C$1323,C1080,'CMS Downtime'!$D$24:'CMS Downtime'!$D$1323,D1080))</f>
        <v/>
      </c>
      <c r="G1080" s="158" t="str">
        <f t="shared" si="16"/>
        <v/>
      </c>
      <c r="H1080" s="160" t="str">
        <f>IF($C1080="","",SUMIFS('CMS Downtime'!$J$24:$J$523,'CMS Downtime'!$B$24:$B$523,$B1080,'CMS Downtime'!$C$24:$C$523,$C1080,'CMS Downtime'!$D$24:$D$523,$D1080,'CMS Downtime'!$K$24:$K$523,"Monitoring Equipment Malfunction"))</f>
        <v/>
      </c>
      <c r="I1080" s="160" t="str">
        <f>IF($C1080="","",SUMIFS('CMS Downtime'!$J$24:$J$523,'CMS Downtime'!$B$24:$B$523,$B1080,'CMS Downtime'!$C$24:$C$523,$C1080,'CMS Downtime'!$D$24:$D$523,$D1080,'CMS Downtime'!$K$24:$K$523,"NonMonitoring Equipment Malfunction"))</f>
        <v/>
      </c>
      <c r="J1080" s="160" t="str">
        <f>IF($C1080="","",SUMIFS('CMS Downtime'!$J$24:$J$523,'CMS Downtime'!$B$24:$B$523,$B1080,'CMS Downtime'!$C$24:$C$523,$C1080,'CMS Downtime'!$D$24:$D$523,$D1080,'CMS Downtime'!$K$24:$K$523,"Quality Assurance/Quality Control Calibrations"))</f>
        <v/>
      </c>
      <c r="K1080" s="160" t="str">
        <f>IF($C1080="","",SUMIFS('CMS Downtime'!$J$24:$J$523,'CMS Downtime'!$B$24:$B$523,$B1080,'CMS Downtime'!$C$24:$C$523,$C1080,'CMS Downtime'!$D$24:$D$523,$D1080,'CMS Downtime'!$K$24:$K$523,"Other Known Causes"))</f>
        <v/>
      </c>
      <c r="L1080" s="160" t="str">
        <f>IF($C1080="","",SUMIFS('CMS Downtime'!$J$24:$J$523,'CMS Downtime'!$B$24:$B$523,$B1080,'CMS Downtime'!$C$24:$C$523,$C1080,'CMS Downtime'!$D$24:$D$523,$D1080,'CMS Downtime'!$K$24:$K$523,"Other Unknown Causes"))</f>
        <v/>
      </c>
    </row>
    <row r="1081" spans="2:12" s="119" customFormat="1" x14ac:dyDescent="0.25">
      <c r="B1081" s="144" t="str">
        <f>IF(Lists!AM1059="","",Lists!AM1059)</f>
        <v/>
      </c>
      <c r="C1081" s="145" t="str">
        <f>IF(Lists!AN1059="","",Lists!AN1059)</f>
        <v/>
      </c>
      <c r="D1081" s="145" t="str">
        <f>IF(Lists!AO1059="","",Lists!AO1059)</f>
        <v/>
      </c>
      <c r="E1081" s="135"/>
      <c r="F1081" s="142" t="str">
        <f>IF(C1081="","",SUMIFS('CMS Downtime'!$J$24:'CMS Downtime'!$J$1323,'CMS Downtime'!$B$24:'CMS Downtime'!$B$1323,B1081,'CMS Downtime'!$C$24:'CMS Downtime'!$C$1323,C1081,'CMS Downtime'!$D$24:'CMS Downtime'!$D$1323,D1081))</f>
        <v/>
      </c>
      <c r="G1081" s="158" t="str">
        <f t="shared" si="16"/>
        <v/>
      </c>
      <c r="H1081" s="160" t="str">
        <f>IF($C1081="","",SUMIFS('CMS Downtime'!$J$24:$J$523,'CMS Downtime'!$B$24:$B$523,$B1081,'CMS Downtime'!$C$24:$C$523,$C1081,'CMS Downtime'!$D$24:$D$523,$D1081,'CMS Downtime'!$K$24:$K$523,"Monitoring Equipment Malfunction"))</f>
        <v/>
      </c>
      <c r="I1081" s="160" t="str">
        <f>IF($C1081="","",SUMIFS('CMS Downtime'!$J$24:$J$523,'CMS Downtime'!$B$24:$B$523,$B1081,'CMS Downtime'!$C$24:$C$523,$C1081,'CMS Downtime'!$D$24:$D$523,$D1081,'CMS Downtime'!$K$24:$K$523,"NonMonitoring Equipment Malfunction"))</f>
        <v/>
      </c>
      <c r="J1081" s="160" t="str">
        <f>IF($C1081="","",SUMIFS('CMS Downtime'!$J$24:$J$523,'CMS Downtime'!$B$24:$B$523,$B1081,'CMS Downtime'!$C$24:$C$523,$C1081,'CMS Downtime'!$D$24:$D$523,$D1081,'CMS Downtime'!$K$24:$K$523,"Quality Assurance/Quality Control Calibrations"))</f>
        <v/>
      </c>
      <c r="K1081" s="160" t="str">
        <f>IF($C1081="","",SUMIFS('CMS Downtime'!$J$24:$J$523,'CMS Downtime'!$B$24:$B$523,$B1081,'CMS Downtime'!$C$24:$C$523,$C1081,'CMS Downtime'!$D$24:$D$523,$D1081,'CMS Downtime'!$K$24:$K$523,"Other Known Causes"))</f>
        <v/>
      </c>
      <c r="L1081" s="160" t="str">
        <f>IF($C1081="","",SUMIFS('CMS Downtime'!$J$24:$J$523,'CMS Downtime'!$B$24:$B$523,$B1081,'CMS Downtime'!$C$24:$C$523,$C1081,'CMS Downtime'!$D$24:$D$523,$D1081,'CMS Downtime'!$K$24:$K$523,"Other Unknown Causes"))</f>
        <v/>
      </c>
    </row>
    <row r="1082" spans="2:12" s="119" customFormat="1" x14ac:dyDescent="0.25">
      <c r="B1082" s="144" t="str">
        <f>IF(Lists!AM1060="","",Lists!AM1060)</f>
        <v/>
      </c>
      <c r="C1082" s="145" t="str">
        <f>IF(Lists!AN1060="","",Lists!AN1060)</f>
        <v/>
      </c>
      <c r="D1082" s="145" t="str">
        <f>IF(Lists!AO1060="","",Lists!AO1060)</f>
        <v/>
      </c>
      <c r="E1082" s="135"/>
      <c r="F1082" s="142" t="str">
        <f>IF(C1082="","",SUMIFS('CMS Downtime'!$J$24:'CMS Downtime'!$J$1323,'CMS Downtime'!$B$24:'CMS Downtime'!$B$1323,B1082,'CMS Downtime'!$C$24:'CMS Downtime'!$C$1323,C1082,'CMS Downtime'!$D$24:'CMS Downtime'!$D$1323,D1082))</f>
        <v/>
      </c>
      <c r="G1082" s="158" t="str">
        <f t="shared" si="16"/>
        <v/>
      </c>
      <c r="H1082" s="160" t="str">
        <f>IF($C1082="","",SUMIFS('CMS Downtime'!$J$24:$J$523,'CMS Downtime'!$B$24:$B$523,$B1082,'CMS Downtime'!$C$24:$C$523,$C1082,'CMS Downtime'!$D$24:$D$523,$D1082,'CMS Downtime'!$K$24:$K$523,"Monitoring Equipment Malfunction"))</f>
        <v/>
      </c>
      <c r="I1082" s="160" t="str">
        <f>IF($C1082="","",SUMIFS('CMS Downtime'!$J$24:$J$523,'CMS Downtime'!$B$24:$B$523,$B1082,'CMS Downtime'!$C$24:$C$523,$C1082,'CMS Downtime'!$D$24:$D$523,$D1082,'CMS Downtime'!$K$24:$K$523,"NonMonitoring Equipment Malfunction"))</f>
        <v/>
      </c>
      <c r="J1082" s="160" t="str">
        <f>IF($C1082="","",SUMIFS('CMS Downtime'!$J$24:$J$523,'CMS Downtime'!$B$24:$B$523,$B1082,'CMS Downtime'!$C$24:$C$523,$C1082,'CMS Downtime'!$D$24:$D$523,$D1082,'CMS Downtime'!$K$24:$K$523,"Quality Assurance/Quality Control Calibrations"))</f>
        <v/>
      </c>
      <c r="K1082" s="160" t="str">
        <f>IF($C1082="","",SUMIFS('CMS Downtime'!$J$24:$J$523,'CMS Downtime'!$B$24:$B$523,$B1082,'CMS Downtime'!$C$24:$C$523,$C1082,'CMS Downtime'!$D$24:$D$523,$D1082,'CMS Downtime'!$K$24:$K$523,"Other Known Causes"))</f>
        <v/>
      </c>
      <c r="L1082" s="160" t="str">
        <f>IF($C1082="","",SUMIFS('CMS Downtime'!$J$24:$J$523,'CMS Downtime'!$B$24:$B$523,$B1082,'CMS Downtime'!$C$24:$C$523,$C1082,'CMS Downtime'!$D$24:$D$523,$D1082,'CMS Downtime'!$K$24:$K$523,"Other Unknown Causes"))</f>
        <v/>
      </c>
    </row>
    <row r="1083" spans="2:12" s="119" customFormat="1" x14ac:dyDescent="0.25">
      <c r="B1083" s="144" t="str">
        <f>IF(Lists!AM1061="","",Lists!AM1061)</f>
        <v/>
      </c>
      <c r="C1083" s="145" t="str">
        <f>IF(Lists!AN1061="","",Lists!AN1061)</f>
        <v/>
      </c>
      <c r="D1083" s="145" t="str">
        <f>IF(Lists!AO1061="","",Lists!AO1061)</f>
        <v/>
      </c>
      <c r="E1083" s="135"/>
      <c r="F1083" s="142" t="str">
        <f>IF(C1083="","",SUMIFS('CMS Downtime'!$J$24:'CMS Downtime'!$J$1323,'CMS Downtime'!$B$24:'CMS Downtime'!$B$1323,B1083,'CMS Downtime'!$C$24:'CMS Downtime'!$C$1323,C1083,'CMS Downtime'!$D$24:'CMS Downtime'!$D$1323,D1083))</f>
        <v/>
      </c>
      <c r="G1083" s="158" t="str">
        <f t="shared" si="16"/>
        <v/>
      </c>
      <c r="H1083" s="160" t="str">
        <f>IF($C1083="","",SUMIFS('CMS Downtime'!$J$24:$J$523,'CMS Downtime'!$B$24:$B$523,$B1083,'CMS Downtime'!$C$24:$C$523,$C1083,'CMS Downtime'!$D$24:$D$523,$D1083,'CMS Downtime'!$K$24:$K$523,"Monitoring Equipment Malfunction"))</f>
        <v/>
      </c>
      <c r="I1083" s="160" t="str">
        <f>IF($C1083="","",SUMIFS('CMS Downtime'!$J$24:$J$523,'CMS Downtime'!$B$24:$B$523,$B1083,'CMS Downtime'!$C$24:$C$523,$C1083,'CMS Downtime'!$D$24:$D$523,$D1083,'CMS Downtime'!$K$24:$K$523,"NonMonitoring Equipment Malfunction"))</f>
        <v/>
      </c>
      <c r="J1083" s="160" t="str">
        <f>IF($C1083="","",SUMIFS('CMS Downtime'!$J$24:$J$523,'CMS Downtime'!$B$24:$B$523,$B1083,'CMS Downtime'!$C$24:$C$523,$C1083,'CMS Downtime'!$D$24:$D$523,$D1083,'CMS Downtime'!$K$24:$K$523,"Quality Assurance/Quality Control Calibrations"))</f>
        <v/>
      </c>
      <c r="K1083" s="160" t="str">
        <f>IF($C1083="","",SUMIFS('CMS Downtime'!$J$24:$J$523,'CMS Downtime'!$B$24:$B$523,$B1083,'CMS Downtime'!$C$24:$C$523,$C1083,'CMS Downtime'!$D$24:$D$523,$D1083,'CMS Downtime'!$K$24:$K$523,"Other Known Causes"))</f>
        <v/>
      </c>
      <c r="L1083" s="160" t="str">
        <f>IF($C1083="","",SUMIFS('CMS Downtime'!$J$24:$J$523,'CMS Downtime'!$B$24:$B$523,$B1083,'CMS Downtime'!$C$24:$C$523,$C1083,'CMS Downtime'!$D$24:$D$523,$D1083,'CMS Downtime'!$K$24:$K$523,"Other Unknown Causes"))</f>
        <v/>
      </c>
    </row>
    <row r="1084" spans="2:12" s="119" customFormat="1" x14ac:dyDescent="0.25">
      <c r="B1084" s="144" t="str">
        <f>IF(Lists!AM1062="","",Lists!AM1062)</f>
        <v/>
      </c>
      <c r="C1084" s="145" t="str">
        <f>IF(Lists!AN1062="","",Lists!AN1062)</f>
        <v/>
      </c>
      <c r="D1084" s="145" t="str">
        <f>IF(Lists!AO1062="","",Lists!AO1062)</f>
        <v/>
      </c>
      <c r="E1084" s="135"/>
      <c r="F1084" s="142" t="str">
        <f>IF(C1084="","",SUMIFS('CMS Downtime'!$J$24:'CMS Downtime'!$J$1323,'CMS Downtime'!$B$24:'CMS Downtime'!$B$1323,B1084,'CMS Downtime'!$C$24:'CMS Downtime'!$C$1323,C1084,'CMS Downtime'!$D$24:'CMS Downtime'!$D$1323,D1084))</f>
        <v/>
      </c>
      <c r="G1084" s="158" t="str">
        <f t="shared" si="16"/>
        <v/>
      </c>
      <c r="H1084" s="160" t="str">
        <f>IF($C1084="","",SUMIFS('CMS Downtime'!$J$24:$J$523,'CMS Downtime'!$B$24:$B$523,$B1084,'CMS Downtime'!$C$24:$C$523,$C1084,'CMS Downtime'!$D$24:$D$523,$D1084,'CMS Downtime'!$K$24:$K$523,"Monitoring Equipment Malfunction"))</f>
        <v/>
      </c>
      <c r="I1084" s="160" t="str">
        <f>IF($C1084="","",SUMIFS('CMS Downtime'!$J$24:$J$523,'CMS Downtime'!$B$24:$B$523,$B1084,'CMS Downtime'!$C$24:$C$523,$C1084,'CMS Downtime'!$D$24:$D$523,$D1084,'CMS Downtime'!$K$24:$K$523,"NonMonitoring Equipment Malfunction"))</f>
        <v/>
      </c>
      <c r="J1084" s="160" t="str">
        <f>IF($C1084="","",SUMIFS('CMS Downtime'!$J$24:$J$523,'CMS Downtime'!$B$24:$B$523,$B1084,'CMS Downtime'!$C$24:$C$523,$C1084,'CMS Downtime'!$D$24:$D$523,$D1084,'CMS Downtime'!$K$24:$K$523,"Quality Assurance/Quality Control Calibrations"))</f>
        <v/>
      </c>
      <c r="K1084" s="160" t="str">
        <f>IF($C1084="","",SUMIFS('CMS Downtime'!$J$24:$J$523,'CMS Downtime'!$B$24:$B$523,$B1084,'CMS Downtime'!$C$24:$C$523,$C1084,'CMS Downtime'!$D$24:$D$523,$D1084,'CMS Downtime'!$K$24:$K$523,"Other Known Causes"))</f>
        <v/>
      </c>
      <c r="L1084" s="160" t="str">
        <f>IF($C1084="","",SUMIFS('CMS Downtime'!$J$24:$J$523,'CMS Downtime'!$B$24:$B$523,$B1084,'CMS Downtime'!$C$24:$C$523,$C1084,'CMS Downtime'!$D$24:$D$523,$D1084,'CMS Downtime'!$K$24:$K$523,"Other Unknown Causes"))</f>
        <v/>
      </c>
    </row>
    <row r="1085" spans="2:12" s="119" customFormat="1" x14ac:dyDescent="0.25">
      <c r="B1085" s="144" t="str">
        <f>IF(Lists!AM1063="","",Lists!AM1063)</f>
        <v/>
      </c>
      <c r="C1085" s="145" t="str">
        <f>IF(Lists!AN1063="","",Lists!AN1063)</f>
        <v/>
      </c>
      <c r="D1085" s="145" t="str">
        <f>IF(Lists!AO1063="","",Lists!AO1063)</f>
        <v/>
      </c>
      <c r="E1085" s="135"/>
      <c r="F1085" s="142" t="str">
        <f>IF(C1085="","",SUMIFS('CMS Downtime'!$J$24:'CMS Downtime'!$J$1323,'CMS Downtime'!$B$24:'CMS Downtime'!$B$1323,B1085,'CMS Downtime'!$C$24:'CMS Downtime'!$C$1323,C1085,'CMS Downtime'!$D$24:'CMS Downtime'!$D$1323,D1085))</f>
        <v/>
      </c>
      <c r="G1085" s="158" t="str">
        <f t="shared" si="16"/>
        <v/>
      </c>
      <c r="H1085" s="160" t="str">
        <f>IF($C1085="","",SUMIFS('CMS Downtime'!$J$24:$J$523,'CMS Downtime'!$B$24:$B$523,$B1085,'CMS Downtime'!$C$24:$C$523,$C1085,'CMS Downtime'!$D$24:$D$523,$D1085,'CMS Downtime'!$K$24:$K$523,"Monitoring Equipment Malfunction"))</f>
        <v/>
      </c>
      <c r="I1085" s="160" t="str">
        <f>IF($C1085="","",SUMIFS('CMS Downtime'!$J$24:$J$523,'CMS Downtime'!$B$24:$B$523,$B1085,'CMS Downtime'!$C$24:$C$523,$C1085,'CMS Downtime'!$D$24:$D$523,$D1085,'CMS Downtime'!$K$24:$K$523,"NonMonitoring Equipment Malfunction"))</f>
        <v/>
      </c>
      <c r="J1085" s="160" t="str">
        <f>IF($C1085="","",SUMIFS('CMS Downtime'!$J$24:$J$523,'CMS Downtime'!$B$24:$B$523,$B1085,'CMS Downtime'!$C$24:$C$523,$C1085,'CMS Downtime'!$D$24:$D$523,$D1085,'CMS Downtime'!$K$24:$K$523,"Quality Assurance/Quality Control Calibrations"))</f>
        <v/>
      </c>
      <c r="K1085" s="160" t="str">
        <f>IF($C1085="","",SUMIFS('CMS Downtime'!$J$24:$J$523,'CMS Downtime'!$B$24:$B$523,$B1085,'CMS Downtime'!$C$24:$C$523,$C1085,'CMS Downtime'!$D$24:$D$523,$D1085,'CMS Downtime'!$K$24:$K$523,"Other Known Causes"))</f>
        <v/>
      </c>
      <c r="L1085" s="160" t="str">
        <f>IF($C1085="","",SUMIFS('CMS Downtime'!$J$24:$J$523,'CMS Downtime'!$B$24:$B$523,$B1085,'CMS Downtime'!$C$24:$C$523,$C1085,'CMS Downtime'!$D$24:$D$523,$D1085,'CMS Downtime'!$K$24:$K$523,"Other Unknown Causes"))</f>
        <v/>
      </c>
    </row>
    <row r="1086" spans="2:12" s="119" customFormat="1" x14ac:dyDescent="0.25">
      <c r="B1086" s="144" t="str">
        <f>IF(Lists!AM1064="","",Lists!AM1064)</f>
        <v/>
      </c>
      <c r="C1086" s="145" t="str">
        <f>IF(Lists!AN1064="","",Lists!AN1064)</f>
        <v/>
      </c>
      <c r="D1086" s="145" t="str">
        <f>IF(Lists!AO1064="","",Lists!AO1064)</f>
        <v/>
      </c>
      <c r="E1086" s="135"/>
      <c r="F1086" s="142" t="str">
        <f>IF(C1086="","",SUMIFS('CMS Downtime'!$J$24:'CMS Downtime'!$J$1323,'CMS Downtime'!$B$24:'CMS Downtime'!$B$1323,B1086,'CMS Downtime'!$C$24:'CMS Downtime'!$C$1323,C1086,'CMS Downtime'!$D$24:'CMS Downtime'!$D$1323,D1086))</f>
        <v/>
      </c>
      <c r="G1086" s="158" t="str">
        <f t="shared" si="16"/>
        <v/>
      </c>
      <c r="H1086" s="160" t="str">
        <f>IF($C1086="","",SUMIFS('CMS Downtime'!$J$24:$J$523,'CMS Downtime'!$B$24:$B$523,$B1086,'CMS Downtime'!$C$24:$C$523,$C1086,'CMS Downtime'!$D$24:$D$523,$D1086,'CMS Downtime'!$K$24:$K$523,"Monitoring Equipment Malfunction"))</f>
        <v/>
      </c>
      <c r="I1086" s="160" t="str">
        <f>IF($C1086="","",SUMIFS('CMS Downtime'!$J$24:$J$523,'CMS Downtime'!$B$24:$B$523,$B1086,'CMS Downtime'!$C$24:$C$523,$C1086,'CMS Downtime'!$D$24:$D$523,$D1086,'CMS Downtime'!$K$24:$K$523,"NonMonitoring Equipment Malfunction"))</f>
        <v/>
      </c>
      <c r="J1086" s="160" t="str">
        <f>IF($C1086="","",SUMIFS('CMS Downtime'!$J$24:$J$523,'CMS Downtime'!$B$24:$B$523,$B1086,'CMS Downtime'!$C$24:$C$523,$C1086,'CMS Downtime'!$D$24:$D$523,$D1086,'CMS Downtime'!$K$24:$K$523,"Quality Assurance/Quality Control Calibrations"))</f>
        <v/>
      </c>
      <c r="K1086" s="160" t="str">
        <f>IF($C1086="","",SUMIFS('CMS Downtime'!$J$24:$J$523,'CMS Downtime'!$B$24:$B$523,$B1086,'CMS Downtime'!$C$24:$C$523,$C1086,'CMS Downtime'!$D$24:$D$523,$D1086,'CMS Downtime'!$K$24:$K$523,"Other Known Causes"))</f>
        <v/>
      </c>
      <c r="L1086" s="160" t="str">
        <f>IF($C1086="","",SUMIFS('CMS Downtime'!$J$24:$J$523,'CMS Downtime'!$B$24:$B$523,$B1086,'CMS Downtime'!$C$24:$C$523,$C1086,'CMS Downtime'!$D$24:$D$523,$D1086,'CMS Downtime'!$K$24:$K$523,"Other Unknown Causes"))</f>
        <v/>
      </c>
    </row>
    <row r="1087" spans="2:12" s="119" customFormat="1" x14ac:dyDescent="0.25">
      <c r="B1087" s="144" t="str">
        <f>IF(Lists!AM1065="","",Lists!AM1065)</f>
        <v/>
      </c>
      <c r="C1087" s="145" t="str">
        <f>IF(Lists!AN1065="","",Lists!AN1065)</f>
        <v/>
      </c>
      <c r="D1087" s="145" t="str">
        <f>IF(Lists!AO1065="","",Lists!AO1065)</f>
        <v/>
      </c>
      <c r="E1087" s="135"/>
      <c r="F1087" s="142" t="str">
        <f>IF(C1087="","",SUMIFS('CMS Downtime'!$J$24:'CMS Downtime'!$J$1323,'CMS Downtime'!$B$24:'CMS Downtime'!$B$1323,B1087,'CMS Downtime'!$C$24:'CMS Downtime'!$C$1323,C1087,'CMS Downtime'!$D$24:'CMS Downtime'!$D$1323,D1087))</f>
        <v/>
      </c>
      <c r="G1087" s="158" t="str">
        <f t="shared" si="16"/>
        <v/>
      </c>
      <c r="H1087" s="160" t="str">
        <f>IF($C1087="","",SUMIFS('CMS Downtime'!$J$24:$J$523,'CMS Downtime'!$B$24:$B$523,$B1087,'CMS Downtime'!$C$24:$C$523,$C1087,'CMS Downtime'!$D$24:$D$523,$D1087,'CMS Downtime'!$K$24:$K$523,"Monitoring Equipment Malfunction"))</f>
        <v/>
      </c>
      <c r="I1087" s="160" t="str">
        <f>IF($C1087="","",SUMIFS('CMS Downtime'!$J$24:$J$523,'CMS Downtime'!$B$24:$B$523,$B1087,'CMS Downtime'!$C$24:$C$523,$C1087,'CMS Downtime'!$D$24:$D$523,$D1087,'CMS Downtime'!$K$24:$K$523,"NonMonitoring Equipment Malfunction"))</f>
        <v/>
      </c>
      <c r="J1087" s="160" t="str">
        <f>IF($C1087="","",SUMIFS('CMS Downtime'!$J$24:$J$523,'CMS Downtime'!$B$24:$B$523,$B1087,'CMS Downtime'!$C$24:$C$523,$C1087,'CMS Downtime'!$D$24:$D$523,$D1087,'CMS Downtime'!$K$24:$K$523,"Quality Assurance/Quality Control Calibrations"))</f>
        <v/>
      </c>
      <c r="K1087" s="160" t="str">
        <f>IF($C1087="","",SUMIFS('CMS Downtime'!$J$24:$J$523,'CMS Downtime'!$B$24:$B$523,$B1087,'CMS Downtime'!$C$24:$C$523,$C1087,'CMS Downtime'!$D$24:$D$523,$D1087,'CMS Downtime'!$K$24:$K$523,"Other Known Causes"))</f>
        <v/>
      </c>
      <c r="L1087" s="160" t="str">
        <f>IF($C1087="","",SUMIFS('CMS Downtime'!$J$24:$J$523,'CMS Downtime'!$B$24:$B$523,$B1087,'CMS Downtime'!$C$24:$C$523,$C1087,'CMS Downtime'!$D$24:$D$523,$D1087,'CMS Downtime'!$K$24:$K$523,"Other Unknown Causes"))</f>
        <v/>
      </c>
    </row>
    <row r="1088" spans="2:12" s="119" customFormat="1" x14ac:dyDescent="0.25">
      <c r="B1088" s="144" t="str">
        <f>IF(Lists!AM1066="","",Lists!AM1066)</f>
        <v/>
      </c>
      <c r="C1088" s="145" t="str">
        <f>IF(Lists!AN1066="","",Lists!AN1066)</f>
        <v/>
      </c>
      <c r="D1088" s="145" t="str">
        <f>IF(Lists!AO1066="","",Lists!AO1066)</f>
        <v/>
      </c>
      <c r="E1088" s="135"/>
      <c r="F1088" s="142" t="str">
        <f>IF(C1088="","",SUMIFS('CMS Downtime'!$J$24:'CMS Downtime'!$J$1323,'CMS Downtime'!$B$24:'CMS Downtime'!$B$1323,B1088,'CMS Downtime'!$C$24:'CMS Downtime'!$C$1323,C1088,'CMS Downtime'!$D$24:'CMS Downtime'!$D$1323,D1088))</f>
        <v/>
      </c>
      <c r="G1088" s="158" t="str">
        <f t="shared" si="16"/>
        <v/>
      </c>
      <c r="H1088" s="160" t="str">
        <f>IF($C1088="","",SUMIFS('CMS Downtime'!$J$24:$J$523,'CMS Downtime'!$B$24:$B$523,$B1088,'CMS Downtime'!$C$24:$C$523,$C1088,'CMS Downtime'!$D$24:$D$523,$D1088,'CMS Downtime'!$K$24:$K$523,"Monitoring Equipment Malfunction"))</f>
        <v/>
      </c>
      <c r="I1088" s="160" t="str">
        <f>IF($C1088="","",SUMIFS('CMS Downtime'!$J$24:$J$523,'CMS Downtime'!$B$24:$B$523,$B1088,'CMS Downtime'!$C$24:$C$523,$C1088,'CMS Downtime'!$D$24:$D$523,$D1088,'CMS Downtime'!$K$24:$K$523,"NonMonitoring Equipment Malfunction"))</f>
        <v/>
      </c>
      <c r="J1088" s="160" t="str">
        <f>IF($C1088="","",SUMIFS('CMS Downtime'!$J$24:$J$523,'CMS Downtime'!$B$24:$B$523,$B1088,'CMS Downtime'!$C$24:$C$523,$C1088,'CMS Downtime'!$D$24:$D$523,$D1088,'CMS Downtime'!$K$24:$K$523,"Quality Assurance/Quality Control Calibrations"))</f>
        <v/>
      </c>
      <c r="K1088" s="160" t="str">
        <f>IF($C1088="","",SUMIFS('CMS Downtime'!$J$24:$J$523,'CMS Downtime'!$B$24:$B$523,$B1088,'CMS Downtime'!$C$24:$C$523,$C1088,'CMS Downtime'!$D$24:$D$523,$D1088,'CMS Downtime'!$K$24:$K$523,"Other Known Causes"))</f>
        <v/>
      </c>
      <c r="L1088" s="160" t="str">
        <f>IF($C1088="","",SUMIFS('CMS Downtime'!$J$24:$J$523,'CMS Downtime'!$B$24:$B$523,$B1088,'CMS Downtime'!$C$24:$C$523,$C1088,'CMS Downtime'!$D$24:$D$523,$D1088,'CMS Downtime'!$K$24:$K$523,"Other Unknown Causes"))</f>
        <v/>
      </c>
    </row>
    <row r="1089" spans="2:12" s="119" customFormat="1" x14ac:dyDescent="0.25">
      <c r="B1089" s="144" t="str">
        <f>IF(Lists!AM1067="","",Lists!AM1067)</f>
        <v/>
      </c>
      <c r="C1089" s="145" t="str">
        <f>IF(Lists!AN1067="","",Lists!AN1067)</f>
        <v/>
      </c>
      <c r="D1089" s="145" t="str">
        <f>IF(Lists!AO1067="","",Lists!AO1067)</f>
        <v/>
      </c>
      <c r="E1089" s="135"/>
      <c r="F1089" s="142" t="str">
        <f>IF(C1089="","",SUMIFS('CMS Downtime'!$J$24:'CMS Downtime'!$J$1323,'CMS Downtime'!$B$24:'CMS Downtime'!$B$1323,B1089,'CMS Downtime'!$C$24:'CMS Downtime'!$C$1323,C1089,'CMS Downtime'!$D$24:'CMS Downtime'!$D$1323,D1089))</f>
        <v/>
      </c>
      <c r="G1089" s="158" t="str">
        <f t="shared" si="16"/>
        <v/>
      </c>
      <c r="H1089" s="160" t="str">
        <f>IF($C1089="","",SUMIFS('CMS Downtime'!$J$24:$J$523,'CMS Downtime'!$B$24:$B$523,$B1089,'CMS Downtime'!$C$24:$C$523,$C1089,'CMS Downtime'!$D$24:$D$523,$D1089,'CMS Downtime'!$K$24:$K$523,"Monitoring Equipment Malfunction"))</f>
        <v/>
      </c>
      <c r="I1089" s="160" t="str">
        <f>IF($C1089="","",SUMIFS('CMS Downtime'!$J$24:$J$523,'CMS Downtime'!$B$24:$B$523,$B1089,'CMS Downtime'!$C$24:$C$523,$C1089,'CMS Downtime'!$D$24:$D$523,$D1089,'CMS Downtime'!$K$24:$K$523,"NonMonitoring Equipment Malfunction"))</f>
        <v/>
      </c>
      <c r="J1089" s="160" t="str">
        <f>IF($C1089="","",SUMIFS('CMS Downtime'!$J$24:$J$523,'CMS Downtime'!$B$24:$B$523,$B1089,'CMS Downtime'!$C$24:$C$523,$C1089,'CMS Downtime'!$D$24:$D$523,$D1089,'CMS Downtime'!$K$24:$K$523,"Quality Assurance/Quality Control Calibrations"))</f>
        <v/>
      </c>
      <c r="K1089" s="160" t="str">
        <f>IF($C1089="","",SUMIFS('CMS Downtime'!$J$24:$J$523,'CMS Downtime'!$B$24:$B$523,$B1089,'CMS Downtime'!$C$24:$C$523,$C1089,'CMS Downtime'!$D$24:$D$523,$D1089,'CMS Downtime'!$K$24:$K$523,"Other Known Causes"))</f>
        <v/>
      </c>
      <c r="L1089" s="160" t="str">
        <f>IF($C1089="","",SUMIFS('CMS Downtime'!$J$24:$J$523,'CMS Downtime'!$B$24:$B$523,$B1089,'CMS Downtime'!$C$24:$C$523,$C1089,'CMS Downtime'!$D$24:$D$523,$D1089,'CMS Downtime'!$K$24:$K$523,"Other Unknown Causes"))</f>
        <v/>
      </c>
    </row>
    <row r="1090" spans="2:12" s="119" customFormat="1" x14ac:dyDescent="0.25">
      <c r="B1090" s="144" t="str">
        <f>IF(Lists!AM1068="","",Lists!AM1068)</f>
        <v/>
      </c>
      <c r="C1090" s="145" t="str">
        <f>IF(Lists!AN1068="","",Lists!AN1068)</f>
        <v/>
      </c>
      <c r="D1090" s="145" t="str">
        <f>IF(Lists!AO1068="","",Lists!AO1068)</f>
        <v/>
      </c>
      <c r="E1090" s="135"/>
      <c r="F1090" s="142" t="str">
        <f>IF(C1090="","",SUMIFS('CMS Downtime'!$J$24:'CMS Downtime'!$J$1323,'CMS Downtime'!$B$24:'CMS Downtime'!$B$1323,B1090,'CMS Downtime'!$C$24:'CMS Downtime'!$C$1323,C1090,'CMS Downtime'!$D$24:'CMS Downtime'!$D$1323,D1090))</f>
        <v/>
      </c>
      <c r="G1090" s="158" t="str">
        <f t="shared" si="16"/>
        <v/>
      </c>
      <c r="H1090" s="160" t="str">
        <f>IF($C1090="","",SUMIFS('CMS Downtime'!$J$24:$J$523,'CMS Downtime'!$B$24:$B$523,$B1090,'CMS Downtime'!$C$24:$C$523,$C1090,'CMS Downtime'!$D$24:$D$523,$D1090,'CMS Downtime'!$K$24:$K$523,"Monitoring Equipment Malfunction"))</f>
        <v/>
      </c>
      <c r="I1090" s="160" t="str">
        <f>IF($C1090="","",SUMIFS('CMS Downtime'!$J$24:$J$523,'CMS Downtime'!$B$24:$B$523,$B1090,'CMS Downtime'!$C$24:$C$523,$C1090,'CMS Downtime'!$D$24:$D$523,$D1090,'CMS Downtime'!$K$24:$K$523,"NonMonitoring Equipment Malfunction"))</f>
        <v/>
      </c>
      <c r="J1090" s="160" t="str">
        <f>IF($C1090="","",SUMIFS('CMS Downtime'!$J$24:$J$523,'CMS Downtime'!$B$24:$B$523,$B1090,'CMS Downtime'!$C$24:$C$523,$C1090,'CMS Downtime'!$D$24:$D$523,$D1090,'CMS Downtime'!$K$24:$K$523,"Quality Assurance/Quality Control Calibrations"))</f>
        <v/>
      </c>
      <c r="K1090" s="160" t="str">
        <f>IF($C1090="","",SUMIFS('CMS Downtime'!$J$24:$J$523,'CMS Downtime'!$B$24:$B$523,$B1090,'CMS Downtime'!$C$24:$C$523,$C1090,'CMS Downtime'!$D$24:$D$523,$D1090,'CMS Downtime'!$K$24:$K$523,"Other Known Causes"))</f>
        <v/>
      </c>
      <c r="L1090" s="160" t="str">
        <f>IF($C1090="","",SUMIFS('CMS Downtime'!$J$24:$J$523,'CMS Downtime'!$B$24:$B$523,$B1090,'CMS Downtime'!$C$24:$C$523,$C1090,'CMS Downtime'!$D$24:$D$523,$D1090,'CMS Downtime'!$K$24:$K$523,"Other Unknown Causes"))</f>
        <v/>
      </c>
    </row>
    <row r="1091" spans="2:12" s="119" customFormat="1" x14ac:dyDescent="0.25">
      <c r="B1091" s="144" t="str">
        <f>IF(Lists!AM1069="","",Lists!AM1069)</f>
        <v/>
      </c>
      <c r="C1091" s="145" t="str">
        <f>IF(Lists!AN1069="","",Lists!AN1069)</f>
        <v/>
      </c>
      <c r="D1091" s="145" t="str">
        <f>IF(Lists!AO1069="","",Lists!AO1069)</f>
        <v/>
      </c>
      <c r="E1091" s="135"/>
      <c r="F1091" s="142" t="str">
        <f>IF(C1091="","",SUMIFS('CMS Downtime'!$J$24:'CMS Downtime'!$J$1323,'CMS Downtime'!$B$24:'CMS Downtime'!$B$1323,B1091,'CMS Downtime'!$C$24:'CMS Downtime'!$C$1323,C1091,'CMS Downtime'!$D$24:'CMS Downtime'!$D$1323,D1091))</f>
        <v/>
      </c>
      <c r="G1091" s="158" t="str">
        <f t="shared" si="16"/>
        <v/>
      </c>
      <c r="H1091" s="160" t="str">
        <f>IF($C1091="","",SUMIFS('CMS Downtime'!$J$24:$J$523,'CMS Downtime'!$B$24:$B$523,$B1091,'CMS Downtime'!$C$24:$C$523,$C1091,'CMS Downtime'!$D$24:$D$523,$D1091,'CMS Downtime'!$K$24:$K$523,"Monitoring Equipment Malfunction"))</f>
        <v/>
      </c>
      <c r="I1091" s="160" t="str">
        <f>IF($C1091="","",SUMIFS('CMS Downtime'!$J$24:$J$523,'CMS Downtime'!$B$24:$B$523,$B1091,'CMS Downtime'!$C$24:$C$523,$C1091,'CMS Downtime'!$D$24:$D$523,$D1091,'CMS Downtime'!$K$24:$K$523,"NonMonitoring Equipment Malfunction"))</f>
        <v/>
      </c>
      <c r="J1091" s="160" t="str">
        <f>IF($C1091="","",SUMIFS('CMS Downtime'!$J$24:$J$523,'CMS Downtime'!$B$24:$B$523,$B1091,'CMS Downtime'!$C$24:$C$523,$C1091,'CMS Downtime'!$D$24:$D$523,$D1091,'CMS Downtime'!$K$24:$K$523,"Quality Assurance/Quality Control Calibrations"))</f>
        <v/>
      </c>
      <c r="K1091" s="160" t="str">
        <f>IF($C1091="","",SUMIFS('CMS Downtime'!$J$24:$J$523,'CMS Downtime'!$B$24:$B$523,$B1091,'CMS Downtime'!$C$24:$C$523,$C1091,'CMS Downtime'!$D$24:$D$523,$D1091,'CMS Downtime'!$K$24:$K$523,"Other Known Causes"))</f>
        <v/>
      </c>
      <c r="L1091" s="160" t="str">
        <f>IF($C1091="","",SUMIFS('CMS Downtime'!$J$24:$J$523,'CMS Downtime'!$B$24:$B$523,$B1091,'CMS Downtime'!$C$24:$C$523,$C1091,'CMS Downtime'!$D$24:$D$523,$D1091,'CMS Downtime'!$K$24:$K$523,"Other Unknown Causes"))</f>
        <v/>
      </c>
    </row>
    <row r="1092" spans="2:12" s="119" customFormat="1" x14ac:dyDescent="0.25">
      <c r="B1092" s="144" t="str">
        <f>IF(Lists!AM1070="","",Lists!AM1070)</f>
        <v/>
      </c>
      <c r="C1092" s="145" t="str">
        <f>IF(Lists!AN1070="","",Lists!AN1070)</f>
        <v/>
      </c>
      <c r="D1092" s="145" t="str">
        <f>IF(Lists!AO1070="","",Lists!AO1070)</f>
        <v/>
      </c>
      <c r="E1092" s="135"/>
      <c r="F1092" s="142" t="str">
        <f>IF(C1092="","",SUMIFS('CMS Downtime'!$J$24:'CMS Downtime'!$J$1323,'CMS Downtime'!$B$24:'CMS Downtime'!$B$1323,B1092,'CMS Downtime'!$C$24:'CMS Downtime'!$C$1323,C1092,'CMS Downtime'!$D$24:'CMS Downtime'!$D$1323,D1092))</f>
        <v/>
      </c>
      <c r="G1092" s="158" t="str">
        <f t="shared" si="16"/>
        <v/>
      </c>
      <c r="H1092" s="160" t="str">
        <f>IF($C1092="","",SUMIFS('CMS Downtime'!$J$24:$J$523,'CMS Downtime'!$B$24:$B$523,$B1092,'CMS Downtime'!$C$24:$C$523,$C1092,'CMS Downtime'!$D$24:$D$523,$D1092,'CMS Downtime'!$K$24:$K$523,"Monitoring Equipment Malfunction"))</f>
        <v/>
      </c>
      <c r="I1092" s="160" t="str">
        <f>IF($C1092="","",SUMIFS('CMS Downtime'!$J$24:$J$523,'CMS Downtime'!$B$24:$B$523,$B1092,'CMS Downtime'!$C$24:$C$523,$C1092,'CMS Downtime'!$D$24:$D$523,$D1092,'CMS Downtime'!$K$24:$K$523,"NonMonitoring Equipment Malfunction"))</f>
        <v/>
      </c>
      <c r="J1092" s="160" t="str">
        <f>IF($C1092="","",SUMIFS('CMS Downtime'!$J$24:$J$523,'CMS Downtime'!$B$24:$B$523,$B1092,'CMS Downtime'!$C$24:$C$523,$C1092,'CMS Downtime'!$D$24:$D$523,$D1092,'CMS Downtime'!$K$24:$K$523,"Quality Assurance/Quality Control Calibrations"))</f>
        <v/>
      </c>
      <c r="K1092" s="160" t="str">
        <f>IF($C1092="","",SUMIFS('CMS Downtime'!$J$24:$J$523,'CMS Downtime'!$B$24:$B$523,$B1092,'CMS Downtime'!$C$24:$C$523,$C1092,'CMS Downtime'!$D$24:$D$523,$D1092,'CMS Downtime'!$K$24:$K$523,"Other Known Causes"))</f>
        <v/>
      </c>
      <c r="L1092" s="160" t="str">
        <f>IF($C1092="","",SUMIFS('CMS Downtime'!$J$24:$J$523,'CMS Downtime'!$B$24:$B$523,$B1092,'CMS Downtime'!$C$24:$C$523,$C1092,'CMS Downtime'!$D$24:$D$523,$D1092,'CMS Downtime'!$K$24:$K$523,"Other Unknown Causes"))</f>
        <v/>
      </c>
    </row>
    <row r="1093" spans="2:12" s="119" customFormat="1" x14ac:dyDescent="0.25">
      <c r="B1093" s="144" t="str">
        <f>IF(Lists!AM1071="","",Lists!AM1071)</f>
        <v/>
      </c>
      <c r="C1093" s="145" t="str">
        <f>IF(Lists!AN1071="","",Lists!AN1071)</f>
        <v/>
      </c>
      <c r="D1093" s="145" t="str">
        <f>IF(Lists!AO1071="","",Lists!AO1071)</f>
        <v/>
      </c>
      <c r="E1093" s="135"/>
      <c r="F1093" s="142" t="str">
        <f>IF(C1093="","",SUMIFS('CMS Downtime'!$J$24:'CMS Downtime'!$J$1323,'CMS Downtime'!$B$24:'CMS Downtime'!$B$1323,B1093,'CMS Downtime'!$C$24:'CMS Downtime'!$C$1323,C1093,'CMS Downtime'!$D$24:'CMS Downtime'!$D$1323,D1093))</f>
        <v/>
      </c>
      <c r="G1093" s="158" t="str">
        <f t="shared" si="16"/>
        <v/>
      </c>
      <c r="H1093" s="160" t="str">
        <f>IF($C1093="","",SUMIFS('CMS Downtime'!$J$24:$J$523,'CMS Downtime'!$B$24:$B$523,$B1093,'CMS Downtime'!$C$24:$C$523,$C1093,'CMS Downtime'!$D$24:$D$523,$D1093,'CMS Downtime'!$K$24:$K$523,"Monitoring Equipment Malfunction"))</f>
        <v/>
      </c>
      <c r="I1093" s="160" t="str">
        <f>IF($C1093="","",SUMIFS('CMS Downtime'!$J$24:$J$523,'CMS Downtime'!$B$24:$B$523,$B1093,'CMS Downtime'!$C$24:$C$523,$C1093,'CMS Downtime'!$D$24:$D$523,$D1093,'CMS Downtime'!$K$24:$K$523,"NonMonitoring Equipment Malfunction"))</f>
        <v/>
      </c>
      <c r="J1093" s="160" t="str">
        <f>IF($C1093="","",SUMIFS('CMS Downtime'!$J$24:$J$523,'CMS Downtime'!$B$24:$B$523,$B1093,'CMS Downtime'!$C$24:$C$523,$C1093,'CMS Downtime'!$D$24:$D$523,$D1093,'CMS Downtime'!$K$24:$K$523,"Quality Assurance/Quality Control Calibrations"))</f>
        <v/>
      </c>
      <c r="K1093" s="160" t="str">
        <f>IF($C1093="","",SUMIFS('CMS Downtime'!$J$24:$J$523,'CMS Downtime'!$B$24:$B$523,$B1093,'CMS Downtime'!$C$24:$C$523,$C1093,'CMS Downtime'!$D$24:$D$523,$D1093,'CMS Downtime'!$K$24:$K$523,"Other Known Causes"))</f>
        <v/>
      </c>
      <c r="L1093" s="160" t="str">
        <f>IF($C1093="","",SUMIFS('CMS Downtime'!$J$24:$J$523,'CMS Downtime'!$B$24:$B$523,$B1093,'CMS Downtime'!$C$24:$C$523,$C1093,'CMS Downtime'!$D$24:$D$523,$D1093,'CMS Downtime'!$K$24:$K$523,"Other Unknown Causes"))</f>
        <v/>
      </c>
    </row>
    <row r="1094" spans="2:12" s="119" customFormat="1" x14ac:dyDescent="0.25">
      <c r="B1094" s="144" t="str">
        <f>IF(Lists!AM1072="","",Lists!AM1072)</f>
        <v/>
      </c>
      <c r="C1094" s="145" t="str">
        <f>IF(Lists!AN1072="","",Lists!AN1072)</f>
        <v/>
      </c>
      <c r="D1094" s="145" t="str">
        <f>IF(Lists!AO1072="","",Lists!AO1072)</f>
        <v/>
      </c>
      <c r="E1094" s="135"/>
      <c r="F1094" s="142" t="str">
        <f>IF(C1094="","",SUMIFS('CMS Downtime'!$J$24:'CMS Downtime'!$J$1323,'CMS Downtime'!$B$24:'CMS Downtime'!$B$1323,B1094,'CMS Downtime'!$C$24:'CMS Downtime'!$C$1323,C1094,'CMS Downtime'!$D$24:'CMS Downtime'!$D$1323,D1094))</f>
        <v/>
      </c>
      <c r="G1094" s="158" t="str">
        <f t="shared" si="16"/>
        <v/>
      </c>
      <c r="H1094" s="160" t="str">
        <f>IF($C1094="","",SUMIFS('CMS Downtime'!$J$24:$J$523,'CMS Downtime'!$B$24:$B$523,$B1094,'CMS Downtime'!$C$24:$C$523,$C1094,'CMS Downtime'!$D$24:$D$523,$D1094,'CMS Downtime'!$K$24:$K$523,"Monitoring Equipment Malfunction"))</f>
        <v/>
      </c>
      <c r="I1094" s="160" t="str">
        <f>IF($C1094="","",SUMIFS('CMS Downtime'!$J$24:$J$523,'CMS Downtime'!$B$24:$B$523,$B1094,'CMS Downtime'!$C$24:$C$523,$C1094,'CMS Downtime'!$D$24:$D$523,$D1094,'CMS Downtime'!$K$24:$K$523,"NonMonitoring Equipment Malfunction"))</f>
        <v/>
      </c>
      <c r="J1094" s="160" t="str">
        <f>IF($C1094="","",SUMIFS('CMS Downtime'!$J$24:$J$523,'CMS Downtime'!$B$24:$B$523,$B1094,'CMS Downtime'!$C$24:$C$523,$C1094,'CMS Downtime'!$D$24:$D$523,$D1094,'CMS Downtime'!$K$24:$K$523,"Quality Assurance/Quality Control Calibrations"))</f>
        <v/>
      </c>
      <c r="K1094" s="160" t="str">
        <f>IF($C1094="","",SUMIFS('CMS Downtime'!$J$24:$J$523,'CMS Downtime'!$B$24:$B$523,$B1094,'CMS Downtime'!$C$24:$C$523,$C1094,'CMS Downtime'!$D$24:$D$523,$D1094,'CMS Downtime'!$K$24:$K$523,"Other Known Causes"))</f>
        <v/>
      </c>
      <c r="L1094" s="160" t="str">
        <f>IF($C1094="","",SUMIFS('CMS Downtime'!$J$24:$J$523,'CMS Downtime'!$B$24:$B$523,$B1094,'CMS Downtime'!$C$24:$C$523,$C1094,'CMS Downtime'!$D$24:$D$523,$D1094,'CMS Downtime'!$K$24:$K$523,"Other Unknown Causes"))</f>
        <v/>
      </c>
    </row>
    <row r="1095" spans="2:12" s="119" customFormat="1" x14ac:dyDescent="0.25">
      <c r="B1095" s="144" t="str">
        <f>IF(Lists!AM1073="","",Lists!AM1073)</f>
        <v/>
      </c>
      <c r="C1095" s="145" t="str">
        <f>IF(Lists!AN1073="","",Lists!AN1073)</f>
        <v/>
      </c>
      <c r="D1095" s="145" t="str">
        <f>IF(Lists!AO1073="","",Lists!AO1073)</f>
        <v/>
      </c>
      <c r="E1095" s="135"/>
      <c r="F1095" s="142" t="str">
        <f>IF(C1095="","",SUMIFS('CMS Downtime'!$J$24:'CMS Downtime'!$J$1323,'CMS Downtime'!$B$24:'CMS Downtime'!$B$1323,B1095,'CMS Downtime'!$C$24:'CMS Downtime'!$C$1323,C1095,'CMS Downtime'!$D$24:'CMS Downtime'!$D$1323,D1095))</f>
        <v/>
      </c>
      <c r="G1095" s="158" t="str">
        <f t="shared" si="16"/>
        <v/>
      </c>
      <c r="H1095" s="160" t="str">
        <f>IF($C1095="","",SUMIFS('CMS Downtime'!$J$24:$J$523,'CMS Downtime'!$B$24:$B$523,$B1095,'CMS Downtime'!$C$24:$C$523,$C1095,'CMS Downtime'!$D$24:$D$523,$D1095,'CMS Downtime'!$K$24:$K$523,"Monitoring Equipment Malfunction"))</f>
        <v/>
      </c>
      <c r="I1095" s="160" t="str">
        <f>IF($C1095="","",SUMIFS('CMS Downtime'!$J$24:$J$523,'CMS Downtime'!$B$24:$B$523,$B1095,'CMS Downtime'!$C$24:$C$523,$C1095,'CMS Downtime'!$D$24:$D$523,$D1095,'CMS Downtime'!$K$24:$K$523,"NonMonitoring Equipment Malfunction"))</f>
        <v/>
      </c>
      <c r="J1095" s="160" t="str">
        <f>IF($C1095="","",SUMIFS('CMS Downtime'!$J$24:$J$523,'CMS Downtime'!$B$24:$B$523,$B1095,'CMS Downtime'!$C$24:$C$523,$C1095,'CMS Downtime'!$D$24:$D$523,$D1095,'CMS Downtime'!$K$24:$K$523,"Quality Assurance/Quality Control Calibrations"))</f>
        <v/>
      </c>
      <c r="K1095" s="160" t="str">
        <f>IF($C1095="","",SUMIFS('CMS Downtime'!$J$24:$J$523,'CMS Downtime'!$B$24:$B$523,$B1095,'CMS Downtime'!$C$24:$C$523,$C1095,'CMS Downtime'!$D$24:$D$523,$D1095,'CMS Downtime'!$K$24:$K$523,"Other Known Causes"))</f>
        <v/>
      </c>
      <c r="L1095" s="160" t="str">
        <f>IF($C1095="","",SUMIFS('CMS Downtime'!$J$24:$J$523,'CMS Downtime'!$B$24:$B$523,$B1095,'CMS Downtime'!$C$24:$C$523,$C1095,'CMS Downtime'!$D$24:$D$523,$D1095,'CMS Downtime'!$K$24:$K$523,"Other Unknown Causes"))</f>
        <v/>
      </c>
    </row>
    <row r="1096" spans="2:12" s="119" customFormat="1" x14ac:dyDescent="0.25">
      <c r="B1096" s="144" t="str">
        <f>IF(Lists!AM1074="","",Lists!AM1074)</f>
        <v/>
      </c>
      <c r="C1096" s="145" t="str">
        <f>IF(Lists!AN1074="","",Lists!AN1074)</f>
        <v/>
      </c>
      <c r="D1096" s="145" t="str">
        <f>IF(Lists!AO1074="","",Lists!AO1074)</f>
        <v/>
      </c>
      <c r="E1096" s="135"/>
      <c r="F1096" s="142" t="str">
        <f>IF(C1096="","",SUMIFS('CMS Downtime'!$J$24:'CMS Downtime'!$J$1323,'CMS Downtime'!$B$24:'CMS Downtime'!$B$1323,B1096,'CMS Downtime'!$C$24:'CMS Downtime'!$C$1323,C1096,'CMS Downtime'!$D$24:'CMS Downtime'!$D$1323,D1096))</f>
        <v/>
      </c>
      <c r="G1096" s="158" t="str">
        <f t="shared" si="16"/>
        <v/>
      </c>
      <c r="H1096" s="160" t="str">
        <f>IF($C1096="","",SUMIFS('CMS Downtime'!$J$24:$J$523,'CMS Downtime'!$B$24:$B$523,$B1096,'CMS Downtime'!$C$24:$C$523,$C1096,'CMS Downtime'!$D$24:$D$523,$D1096,'CMS Downtime'!$K$24:$K$523,"Monitoring Equipment Malfunction"))</f>
        <v/>
      </c>
      <c r="I1096" s="160" t="str">
        <f>IF($C1096="","",SUMIFS('CMS Downtime'!$J$24:$J$523,'CMS Downtime'!$B$24:$B$523,$B1096,'CMS Downtime'!$C$24:$C$523,$C1096,'CMS Downtime'!$D$24:$D$523,$D1096,'CMS Downtime'!$K$24:$K$523,"NonMonitoring Equipment Malfunction"))</f>
        <v/>
      </c>
      <c r="J1096" s="160" t="str">
        <f>IF($C1096="","",SUMIFS('CMS Downtime'!$J$24:$J$523,'CMS Downtime'!$B$24:$B$523,$B1096,'CMS Downtime'!$C$24:$C$523,$C1096,'CMS Downtime'!$D$24:$D$523,$D1096,'CMS Downtime'!$K$24:$K$523,"Quality Assurance/Quality Control Calibrations"))</f>
        <v/>
      </c>
      <c r="K1096" s="160" t="str">
        <f>IF($C1096="","",SUMIFS('CMS Downtime'!$J$24:$J$523,'CMS Downtime'!$B$24:$B$523,$B1096,'CMS Downtime'!$C$24:$C$523,$C1096,'CMS Downtime'!$D$24:$D$523,$D1096,'CMS Downtime'!$K$24:$K$523,"Other Known Causes"))</f>
        <v/>
      </c>
      <c r="L1096" s="160" t="str">
        <f>IF($C1096="","",SUMIFS('CMS Downtime'!$J$24:$J$523,'CMS Downtime'!$B$24:$B$523,$B1096,'CMS Downtime'!$C$24:$C$523,$C1096,'CMS Downtime'!$D$24:$D$523,$D1096,'CMS Downtime'!$K$24:$K$523,"Other Unknown Causes"))</f>
        <v/>
      </c>
    </row>
    <row r="1097" spans="2:12" s="119" customFormat="1" x14ac:dyDescent="0.25">
      <c r="B1097" s="144" t="str">
        <f>IF(Lists!AM1075="","",Lists!AM1075)</f>
        <v/>
      </c>
      <c r="C1097" s="145" t="str">
        <f>IF(Lists!AN1075="","",Lists!AN1075)</f>
        <v/>
      </c>
      <c r="D1097" s="145" t="str">
        <f>IF(Lists!AO1075="","",Lists!AO1075)</f>
        <v/>
      </c>
      <c r="E1097" s="135"/>
      <c r="F1097" s="142" t="str">
        <f>IF(C1097="","",SUMIFS('CMS Downtime'!$J$24:'CMS Downtime'!$J$1323,'CMS Downtime'!$B$24:'CMS Downtime'!$B$1323,B1097,'CMS Downtime'!$C$24:'CMS Downtime'!$C$1323,C1097,'CMS Downtime'!$D$24:'CMS Downtime'!$D$1323,D1097))</f>
        <v/>
      </c>
      <c r="G1097" s="158" t="str">
        <f t="shared" si="16"/>
        <v/>
      </c>
      <c r="H1097" s="160" t="str">
        <f>IF($C1097="","",SUMIFS('CMS Downtime'!$J$24:$J$523,'CMS Downtime'!$B$24:$B$523,$B1097,'CMS Downtime'!$C$24:$C$523,$C1097,'CMS Downtime'!$D$24:$D$523,$D1097,'CMS Downtime'!$K$24:$K$523,"Monitoring Equipment Malfunction"))</f>
        <v/>
      </c>
      <c r="I1097" s="160" t="str">
        <f>IF($C1097="","",SUMIFS('CMS Downtime'!$J$24:$J$523,'CMS Downtime'!$B$24:$B$523,$B1097,'CMS Downtime'!$C$24:$C$523,$C1097,'CMS Downtime'!$D$24:$D$523,$D1097,'CMS Downtime'!$K$24:$K$523,"NonMonitoring Equipment Malfunction"))</f>
        <v/>
      </c>
      <c r="J1097" s="160" t="str">
        <f>IF($C1097="","",SUMIFS('CMS Downtime'!$J$24:$J$523,'CMS Downtime'!$B$24:$B$523,$B1097,'CMS Downtime'!$C$24:$C$523,$C1097,'CMS Downtime'!$D$24:$D$523,$D1097,'CMS Downtime'!$K$24:$K$523,"Quality Assurance/Quality Control Calibrations"))</f>
        <v/>
      </c>
      <c r="K1097" s="160" t="str">
        <f>IF($C1097="","",SUMIFS('CMS Downtime'!$J$24:$J$523,'CMS Downtime'!$B$24:$B$523,$B1097,'CMS Downtime'!$C$24:$C$523,$C1097,'CMS Downtime'!$D$24:$D$523,$D1097,'CMS Downtime'!$K$24:$K$523,"Other Known Causes"))</f>
        <v/>
      </c>
      <c r="L1097" s="160" t="str">
        <f>IF($C1097="","",SUMIFS('CMS Downtime'!$J$24:$J$523,'CMS Downtime'!$B$24:$B$523,$B1097,'CMS Downtime'!$C$24:$C$523,$C1097,'CMS Downtime'!$D$24:$D$523,$D1097,'CMS Downtime'!$K$24:$K$523,"Other Unknown Causes"))</f>
        <v/>
      </c>
    </row>
    <row r="1098" spans="2:12" s="119" customFormat="1" x14ac:dyDescent="0.25">
      <c r="B1098" s="144" t="str">
        <f>IF(Lists!AM1076="","",Lists!AM1076)</f>
        <v/>
      </c>
      <c r="C1098" s="145" t="str">
        <f>IF(Lists!AN1076="","",Lists!AN1076)</f>
        <v/>
      </c>
      <c r="D1098" s="145" t="str">
        <f>IF(Lists!AO1076="","",Lists!AO1076)</f>
        <v/>
      </c>
      <c r="E1098" s="135"/>
      <c r="F1098" s="142" t="str">
        <f>IF(C1098="","",SUMIFS('CMS Downtime'!$J$24:'CMS Downtime'!$J$1323,'CMS Downtime'!$B$24:'CMS Downtime'!$B$1323,B1098,'CMS Downtime'!$C$24:'CMS Downtime'!$C$1323,C1098,'CMS Downtime'!$D$24:'CMS Downtime'!$D$1323,D1098))</f>
        <v/>
      </c>
      <c r="G1098" s="158" t="str">
        <f t="shared" si="16"/>
        <v/>
      </c>
      <c r="H1098" s="160" t="str">
        <f>IF($C1098="","",SUMIFS('CMS Downtime'!$J$24:$J$523,'CMS Downtime'!$B$24:$B$523,$B1098,'CMS Downtime'!$C$24:$C$523,$C1098,'CMS Downtime'!$D$24:$D$523,$D1098,'CMS Downtime'!$K$24:$K$523,"Monitoring Equipment Malfunction"))</f>
        <v/>
      </c>
      <c r="I1098" s="160" t="str">
        <f>IF($C1098="","",SUMIFS('CMS Downtime'!$J$24:$J$523,'CMS Downtime'!$B$24:$B$523,$B1098,'CMS Downtime'!$C$24:$C$523,$C1098,'CMS Downtime'!$D$24:$D$523,$D1098,'CMS Downtime'!$K$24:$K$523,"NonMonitoring Equipment Malfunction"))</f>
        <v/>
      </c>
      <c r="J1098" s="160" t="str">
        <f>IF($C1098="","",SUMIFS('CMS Downtime'!$J$24:$J$523,'CMS Downtime'!$B$24:$B$523,$B1098,'CMS Downtime'!$C$24:$C$523,$C1098,'CMS Downtime'!$D$24:$D$523,$D1098,'CMS Downtime'!$K$24:$K$523,"Quality Assurance/Quality Control Calibrations"))</f>
        <v/>
      </c>
      <c r="K1098" s="160" t="str">
        <f>IF($C1098="","",SUMIFS('CMS Downtime'!$J$24:$J$523,'CMS Downtime'!$B$24:$B$523,$B1098,'CMS Downtime'!$C$24:$C$523,$C1098,'CMS Downtime'!$D$24:$D$523,$D1098,'CMS Downtime'!$K$24:$K$523,"Other Known Causes"))</f>
        <v/>
      </c>
      <c r="L1098" s="160" t="str">
        <f>IF($C1098="","",SUMIFS('CMS Downtime'!$J$24:$J$523,'CMS Downtime'!$B$24:$B$523,$B1098,'CMS Downtime'!$C$24:$C$523,$C1098,'CMS Downtime'!$D$24:$D$523,$D1098,'CMS Downtime'!$K$24:$K$523,"Other Unknown Causes"))</f>
        <v/>
      </c>
    </row>
    <row r="1099" spans="2:12" s="119" customFormat="1" x14ac:dyDescent="0.25">
      <c r="B1099" s="144" t="str">
        <f>IF(Lists!AM1077="","",Lists!AM1077)</f>
        <v/>
      </c>
      <c r="C1099" s="145" t="str">
        <f>IF(Lists!AN1077="","",Lists!AN1077)</f>
        <v/>
      </c>
      <c r="D1099" s="145" t="str">
        <f>IF(Lists!AO1077="","",Lists!AO1077)</f>
        <v/>
      </c>
      <c r="E1099" s="135"/>
      <c r="F1099" s="142" t="str">
        <f>IF(C1099="","",SUMIFS('CMS Downtime'!$J$24:'CMS Downtime'!$J$1323,'CMS Downtime'!$B$24:'CMS Downtime'!$B$1323,B1099,'CMS Downtime'!$C$24:'CMS Downtime'!$C$1323,C1099,'CMS Downtime'!$D$24:'CMS Downtime'!$D$1323,D1099))</f>
        <v/>
      </c>
      <c r="G1099" s="158" t="str">
        <f t="shared" si="16"/>
        <v/>
      </c>
      <c r="H1099" s="160" t="str">
        <f>IF($C1099="","",SUMIFS('CMS Downtime'!$J$24:$J$523,'CMS Downtime'!$B$24:$B$523,$B1099,'CMS Downtime'!$C$24:$C$523,$C1099,'CMS Downtime'!$D$24:$D$523,$D1099,'CMS Downtime'!$K$24:$K$523,"Monitoring Equipment Malfunction"))</f>
        <v/>
      </c>
      <c r="I1099" s="160" t="str">
        <f>IF($C1099="","",SUMIFS('CMS Downtime'!$J$24:$J$523,'CMS Downtime'!$B$24:$B$523,$B1099,'CMS Downtime'!$C$24:$C$523,$C1099,'CMS Downtime'!$D$24:$D$523,$D1099,'CMS Downtime'!$K$24:$K$523,"NonMonitoring Equipment Malfunction"))</f>
        <v/>
      </c>
      <c r="J1099" s="160" t="str">
        <f>IF($C1099="","",SUMIFS('CMS Downtime'!$J$24:$J$523,'CMS Downtime'!$B$24:$B$523,$B1099,'CMS Downtime'!$C$24:$C$523,$C1099,'CMS Downtime'!$D$24:$D$523,$D1099,'CMS Downtime'!$K$24:$K$523,"Quality Assurance/Quality Control Calibrations"))</f>
        <v/>
      </c>
      <c r="K1099" s="160" t="str">
        <f>IF($C1099="","",SUMIFS('CMS Downtime'!$J$24:$J$523,'CMS Downtime'!$B$24:$B$523,$B1099,'CMS Downtime'!$C$24:$C$523,$C1099,'CMS Downtime'!$D$24:$D$523,$D1099,'CMS Downtime'!$K$24:$K$523,"Other Known Causes"))</f>
        <v/>
      </c>
      <c r="L1099" s="160" t="str">
        <f>IF($C1099="","",SUMIFS('CMS Downtime'!$J$24:$J$523,'CMS Downtime'!$B$24:$B$523,$B1099,'CMS Downtime'!$C$24:$C$523,$C1099,'CMS Downtime'!$D$24:$D$523,$D1099,'CMS Downtime'!$K$24:$K$523,"Other Unknown Causes"))</f>
        <v/>
      </c>
    </row>
    <row r="1100" spans="2:12" s="119" customFormat="1" x14ac:dyDescent="0.25">
      <c r="B1100" s="144" t="str">
        <f>IF(Lists!AM1078="","",Lists!AM1078)</f>
        <v/>
      </c>
      <c r="C1100" s="145" t="str">
        <f>IF(Lists!AN1078="","",Lists!AN1078)</f>
        <v/>
      </c>
      <c r="D1100" s="145" t="str">
        <f>IF(Lists!AO1078="","",Lists!AO1078)</f>
        <v/>
      </c>
      <c r="E1100" s="135"/>
      <c r="F1100" s="142" t="str">
        <f>IF(C1100="","",SUMIFS('CMS Downtime'!$J$24:'CMS Downtime'!$J$1323,'CMS Downtime'!$B$24:'CMS Downtime'!$B$1323,B1100,'CMS Downtime'!$C$24:'CMS Downtime'!$C$1323,C1100,'CMS Downtime'!$D$24:'CMS Downtime'!$D$1323,D1100))</f>
        <v/>
      </c>
      <c r="G1100" s="158" t="str">
        <f t="shared" si="16"/>
        <v/>
      </c>
      <c r="H1100" s="160" t="str">
        <f>IF($C1100="","",SUMIFS('CMS Downtime'!$J$24:$J$523,'CMS Downtime'!$B$24:$B$523,$B1100,'CMS Downtime'!$C$24:$C$523,$C1100,'CMS Downtime'!$D$24:$D$523,$D1100,'CMS Downtime'!$K$24:$K$523,"Monitoring Equipment Malfunction"))</f>
        <v/>
      </c>
      <c r="I1100" s="160" t="str">
        <f>IF($C1100="","",SUMIFS('CMS Downtime'!$J$24:$J$523,'CMS Downtime'!$B$24:$B$523,$B1100,'CMS Downtime'!$C$24:$C$523,$C1100,'CMS Downtime'!$D$24:$D$523,$D1100,'CMS Downtime'!$K$24:$K$523,"NonMonitoring Equipment Malfunction"))</f>
        <v/>
      </c>
      <c r="J1100" s="160" t="str">
        <f>IF($C1100="","",SUMIFS('CMS Downtime'!$J$24:$J$523,'CMS Downtime'!$B$24:$B$523,$B1100,'CMS Downtime'!$C$24:$C$523,$C1100,'CMS Downtime'!$D$24:$D$523,$D1100,'CMS Downtime'!$K$24:$K$523,"Quality Assurance/Quality Control Calibrations"))</f>
        <v/>
      </c>
      <c r="K1100" s="160" t="str">
        <f>IF($C1100="","",SUMIFS('CMS Downtime'!$J$24:$J$523,'CMS Downtime'!$B$24:$B$523,$B1100,'CMS Downtime'!$C$24:$C$523,$C1100,'CMS Downtime'!$D$24:$D$523,$D1100,'CMS Downtime'!$K$24:$K$523,"Other Known Causes"))</f>
        <v/>
      </c>
      <c r="L1100" s="160" t="str">
        <f>IF($C1100="","",SUMIFS('CMS Downtime'!$J$24:$J$523,'CMS Downtime'!$B$24:$B$523,$B1100,'CMS Downtime'!$C$24:$C$523,$C1100,'CMS Downtime'!$D$24:$D$523,$D1100,'CMS Downtime'!$K$24:$K$523,"Other Unknown Causes"))</f>
        <v/>
      </c>
    </row>
    <row r="1101" spans="2:12" s="119" customFormat="1" x14ac:dyDescent="0.25">
      <c r="B1101" s="144" t="str">
        <f>IF(Lists!AM1079="","",Lists!AM1079)</f>
        <v/>
      </c>
      <c r="C1101" s="145" t="str">
        <f>IF(Lists!AN1079="","",Lists!AN1079)</f>
        <v/>
      </c>
      <c r="D1101" s="145" t="str">
        <f>IF(Lists!AO1079="","",Lists!AO1079)</f>
        <v/>
      </c>
      <c r="E1101" s="135"/>
      <c r="F1101" s="142" t="str">
        <f>IF(C1101="","",SUMIFS('CMS Downtime'!$J$24:'CMS Downtime'!$J$1323,'CMS Downtime'!$B$24:'CMS Downtime'!$B$1323,B1101,'CMS Downtime'!$C$24:'CMS Downtime'!$C$1323,C1101,'CMS Downtime'!$D$24:'CMS Downtime'!$D$1323,D1101))</f>
        <v/>
      </c>
      <c r="G1101" s="158" t="str">
        <f t="shared" si="16"/>
        <v/>
      </c>
      <c r="H1101" s="160" t="str">
        <f>IF($C1101="","",SUMIFS('CMS Downtime'!$J$24:$J$523,'CMS Downtime'!$B$24:$B$523,$B1101,'CMS Downtime'!$C$24:$C$523,$C1101,'CMS Downtime'!$D$24:$D$523,$D1101,'CMS Downtime'!$K$24:$K$523,"Monitoring Equipment Malfunction"))</f>
        <v/>
      </c>
      <c r="I1101" s="160" t="str">
        <f>IF($C1101="","",SUMIFS('CMS Downtime'!$J$24:$J$523,'CMS Downtime'!$B$24:$B$523,$B1101,'CMS Downtime'!$C$24:$C$523,$C1101,'CMS Downtime'!$D$24:$D$523,$D1101,'CMS Downtime'!$K$24:$K$523,"NonMonitoring Equipment Malfunction"))</f>
        <v/>
      </c>
      <c r="J1101" s="160" t="str">
        <f>IF($C1101="","",SUMIFS('CMS Downtime'!$J$24:$J$523,'CMS Downtime'!$B$24:$B$523,$B1101,'CMS Downtime'!$C$24:$C$523,$C1101,'CMS Downtime'!$D$24:$D$523,$D1101,'CMS Downtime'!$K$24:$K$523,"Quality Assurance/Quality Control Calibrations"))</f>
        <v/>
      </c>
      <c r="K1101" s="160" t="str">
        <f>IF($C1101="","",SUMIFS('CMS Downtime'!$J$24:$J$523,'CMS Downtime'!$B$24:$B$523,$B1101,'CMS Downtime'!$C$24:$C$523,$C1101,'CMS Downtime'!$D$24:$D$523,$D1101,'CMS Downtime'!$K$24:$K$523,"Other Known Causes"))</f>
        <v/>
      </c>
      <c r="L1101" s="160" t="str">
        <f>IF($C1101="","",SUMIFS('CMS Downtime'!$J$24:$J$523,'CMS Downtime'!$B$24:$B$523,$B1101,'CMS Downtime'!$C$24:$C$523,$C1101,'CMS Downtime'!$D$24:$D$523,$D1101,'CMS Downtime'!$K$24:$K$523,"Other Unknown Causes"))</f>
        <v/>
      </c>
    </row>
    <row r="1102" spans="2:12" s="119" customFormat="1" x14ac:dyDescent="0.25">
      <c r="B1102" s="144" t="str">
        <f>IF(Lists!AM1080="","",Lists!AM1080)</f>
        <v/>
      </c>
      <c r="C1102" s="145" t="str">
        <f>IF(Lists!AN1080="","",Lists!AN1080)</f>
        <v/>
      </c>
      <c r="D1102" s="145" t="str">
        <f>IF(Lists!AO1080="","",Lists!AO1080)</f>
        <v/>
      </c>
      <c r="E1102" s="135"/>
      <c r="F1102" s="142" t="str">
        <f>IF(C1102="","",SUMIFS('CMS Downtime'!$J$24:'CMS Downtime'!$J$1323,'CMS Downtime'!$B$24:'CMS Downtime'!$B$1323,B1102,'CMS Downtime'!$C$24:'CMS Downtime'!$C$1323,C1102,'CMS Downtime'!$D$24:'CMS Downtime'!$D$1323,D1102))</f>
        <v/>
      </c>
      <c r="G1102" s="158" t="str">
        <f t="shared" si="16"/>
        <v/>
      </c>
      <c r="H1102" s="160" t="str">
        <f>IF($C1102="","",SUMIFS('CMS Downtime'!$J$24:$J$523,'CMS Downtime'!$B$24:$B$523,$B1102,'CMS Downtime'!$C$24:$C$523,$C1102,'CMS Downtime'!$D$24:$D$523,$D1102,'CMS Downtime'!$K$24:$K$523,"Monitoring Equipment Malfunction"))</f>
        <v/>
      </c>
      <c r="I1102" s="160" t="str">
        <f>IF($C1102="","",SUMIFS('CMS Downtime'!$J$24:$J$523,'CMS Downtime'!$B$24:$B$523,$B1102,'CMS Downtime'!$C$24:$C$523,$C1102,'CMS Downtime'!$D$24:$D$523,$D1102,'CMS Downtime'!$K$24:$K$523,"NonMonitoring Equipment Malfunction"))</f>
        <v/>
      </c>
      <c r="J1102" s="160" t="str">
        <f>IF($C1102="","",SUMIFS('CMS Downtime'!$J$24:$J$523,'CMS Downtime'!$B$24:$B$523,$B1102,'CMS Downtime'!$C$24:$C$523,$C1102,'CMS Downtime'!$D$24:$D$523,$D1102,'CMS Downtime'!$K$24:$K$523,"Quality Assurance/Quality Control Calibrations"))</f>
        <v/>
      </c>
      <c r="K1102" s="160" t="str">
        <f>IF($C1102="","",SUMIFS('CMS Downtime'!$J$24:$J$523,'CMS Downtime'!$B$24:$B$523,$B1102,'CMS Downtime'!$C$24:$C$523,$C1102,'CMS Downtime'!$D$24:$D$523,$D1102,'CMS Downtime'!$K$24:$K$523,"Other Known Causes"))</f>
        <v/>
      </c>
      <c r="L1102" s="160" t="str">
        <f>IF($C1102="","",SUMIFS('CMS Downtime'!$J$24:$J$523,'CMS Downtime'!$B$24:$B$523,$B1102,'CMS Downtime'!$C$24:$C$523,$C1102,'CMS Downtime'!$D$24:$D$523,$D1102,'CMS Downtime'!$K$24:$K$523,"Other Unknown Causes"))</f>
        <v/>
      </c>
    </row>
    <row r="1103" spans="2:12" s="119" customFormat="1" x14ac:dyDescent="0.25">
      <c r="B1103" s="144" t="str">
        <f>IF(Lists!AM1081="","",Lists!AM1081)</f>
        <v/>
      </c>
      <c r="C1103" s="145" t="str">
        <f>IF(Lists!AN1081="","",Lists!AN1081)</f>
        <v/>
      </c>
      <c r="D1103" s="145" t="str">
        <f>IF(Lists!AO1081="","",Lists!AO1081)</f>
        <v/>
      </c>
      <c r="E1103" s="135"/>
      <c r="F1103" s="142" t="str">
        <f>IF(C1103="","",SUMIFS('CMS Downtime'!$J$24:'CMS Downtime'!$J$1323,'CMS Downtime'!$B$24:'CMS Downtime'!$B$1323,B1103,'CMS Downtime'!$C$24:'CMS Downtime'!$C$1323,C1103,'CMS Downtime'!$D$24:'CMS Downtime'!$D$1323,D1103))</f>
        <v/>
      </c>
      <c r="G1103" s="158" t="str">
        <f t="shared" si="16"/>
        <v/>
      </c>
      <c r="H1103" s="160" t="str">
        <f>IF($C1103="","",SUMIFS('CMS Downtime'!$J$24:$J$523,'CMS Downtime'!$B$24:$B$523,$B1103,'CMS Downtime'!$C$24:$C$523,$C1103,'CMS Downtime'!$D$24:$D$523,$D1103,'CMS Downtime'!$K$24:$K$523,"Monitoring Equipment Malfunction"))</f>
        <v/>
      </c>
      <c r="I1103" s="160" t="str">
        <f>IF($C1103="","",SUMIFS('CMS Downtime'!$J$24:$J$523,'CMS Downtime'!$B$24:$B$523,$B1103,'CMS Downtime'!$C$24:$C$523,$C1103,'CMS Downtime'!$D$24:$D$523,$D1103,'CMS Downtime'!$K$24:$K$523,"NonMonitoring Equipment Malfunction"))</f>
        <v/>
      </c>
      <c r="J1103" s="160" t="str">
        <f>IF($C1103="","",SUMIFS('CMS Downtime'!$J$24:$J$523,'CMS Downtime'!$B$24:$B$523,$B1103,'CMS Downtime'!$C$24:$C$523,$C1103,'CMS Downtime'!$D$24:$D$523,$D1103,'CMS Downtime'!$K$24:$K$523,"Quality Assurance/Quality Control Calibrations"))</f>
        <v/>
      </c>
      <c r="K1103" s="160" t="str">
        <f>IF($C1103="","",SUMIFS('CMS Downtime'!$J$24:$J$523,'CMS Downtime'!$B$24:$B$523,$B1103,'CMS Downtime'!$C$24:$C$523,$C1103,'CMS Downtime'!$D$24:$D$523,$D1103,'CMS Downtime'!$K$24:$K$523,"Other Known Causes"))</f>
        <v/>
      </c>
      <c r="L1103" s="160" t="str">
        <f>IF($C1103="","",SUMIFS('CMS Downtime'!$J$24:$J$523,'CMS Downtime'!$B$24:$B$523,$B1103,'CMS Downtime'!$C$24:$C$523,$C1103,'CMS Downtime'!$D$24:$D$523,$D1103,'CMS Downtime'!$K$24:$K$523,"Other Unknown Causes"))</f>
        <v/>
      </c>
    </row>
    <row r="1104" spans="2:12" s="119" customFormat="1" x14ac:dyDescent="0.25">
      <c r="B1104" s="144" t="str">
        <f>IF(Lists!AM1082="","",Lists!AM1082)</f>
        <v/>
      </c>
      <c r="C1104" s="145" t="str">
        <f>IF(Lists!AN1082="","",Lists!AN1082)</f>
        <v/>
      </c>
      <c r="D1104" s="145" t="str">
        <f>IF(Lists!AO1082="","",Lists!AO1082)</f>
        <v/>
      </c>
      <c r="E1104" s="135"/>
      <c r="F1104" s="142" t="str">
        <f>IF(C1104="","",SUMIFS('CMS Downtime'!$J$24:'CMS Downtime'!$J$1323,'CMS Downtime'!$B$24:'CMS Downtime'!$B$1323,B1104,'CMS Downtime'!$C$24:'CMS Downtime'!$C$1323,C1104,'CMS Downtime'!$D$24:'CMS Downtime'!$D$1323,D1104))</f>
        <v/>
      </c>
      <c r="G1104" s="158" t="str">
        <f t="shared" si="16"/>
        <v/>
      </c>
      <c r="H1104" s="160" t="str">
        <f>IF($C1104="","",SUMIFS('CMS Downtime'!$J$24:$J$523,'CMS Downtime'!$B$24:$B$523,$B1104,'CMS Downtime'!$C$24:$C$523,$C1104,'CMS Downtime'!$D$24:$D$523,$D1104,'CMS Downtime'!$K$24:$K$523,"Monitoring Equipment Malfunction"))</f>
        <v/>
      </c>
      <c r="I1104" s="160" t="str">
        <f>IF($C1104="","",SUMIFS('CMS Downtime'!$J$24:$J$523,'CMS Downtime'!$B$24:$B$523,$B1104,'CMS Downtime'!$C$24:$C$523,$C1104,'CMS Downtime'!$D$24:$D$523,$D1104,'CMS Downtime'!$K$24:$K$523,"NonMonitoring Equipment Malfunction"))</f>
        <v/>
      </c>
      <c r="J1104" s="160" t="str">
        <f>IF($C1104="","",SUMIFS('CMS Downtime'!$J$24:$J$523,'CMS Downtime'!$B$24:$B$523,$B1104,'CMS Downtime'!$C$24:$C$523,$C1104,'CMS Downtime'!$D$24:$D$523,$D1104,'CMS Downtime'!$K$24:$K$523,"Quality Assurance/Quality Control Calibrations"))</f>
        <v/>
      </c>
      <c r="K1104" s="160" t="str">
        <f>IF($C1104="","",SUMIFS('CMS Downtime'!$J$24:$J$523,'CMS Downtime'!$B$24:$B$523,$B1104,'CMS Downtime'!$C$24:$C$523,$C1104,'CMS Downtime'!$D$24:$D$523,$D1104,'CMS Downtime'!$K$24:$K$523,"Other Known Causes"))</f>
        <v/>
      </c>
      <c r="L1104" s="160" t="str">
        <f>IF($C1104="","",SUMIFS('CMS Downtime'!$J$24:$J$523,'CMS Downtime'!$B$24:$B$523,$B1104,'CMS Downtime'!$C$24:$C$523,$C1104,'CMS Downtime'!$D$24:$D$523,$D1104,'CMS Downtime'!$K$24:$K$523,"Other Unknown Causes"))</f>
        <v/>
      </c>
    </row>
    <row r="1105" spans="2:12" s="119" customFormat="1" x14ac:dyDescent="0.25">
      <c r="B1105" s="144" t="str">
        <f>IF(Lists!AM1083="","",Lists!AM1083)</f>
        <v/>
      </c>
      <c r="C1105" s="145" t="str">
        <f>IF(Lists!AN1083="","",Lists!AN1083)</f>
        <v/>
      </c>
      <c r="D1105" s="145" t="str">
        <f>IF(Lists!AO1083="","",Lists!AO1083)</f>
        <v/>
      </c>
      <c r="E1105" s="135"/>
      <c r="F1105" s="142" t="str">
        <f>IF(C1105="","",SUMIFS('CMS Downtime'!$J$24:'CMS Downtime'!$J$1323,'CMS Downtime'!$B$24:'CMS Downtime'!$B$1323,B1105,'CMS Downtime'!$C$24:'CMS Downtime'!$C$1323,C1105,'CMS Downtime'!$D$24:'CMS Downtime'!$D$1323,D1105))</f>
        <v/>
      </c>
      <c r="G1105" s="158" t="str">
        <f t="shared" si="16"/>
        <v/>
      </c>
      <c r="H1105" s="160" t="str">
        <f>IF($C1105="","",SUMIFS('CMS Downtime'!$J$24:$J$523,'CMS Downtime'!$B$24:$B$523,$B1105,'CMS Downtime'!$C$24:$C$523,$C1105,'CMS Downtime'!$D$24:$D$523,$D1105,'CMS Downtime'!$K$24:$K$523,"Monitoring Equipment Malfunction"))</f>
        <v/>
      </c>
      <c r="I1105" s="160" t="str">
        <f>IF($C1105="","",SUMIFS('CMS Downtime'!$J$24:$J$523,'CMS Downtime'!$B$24:$B$523,$B1105,'CMS Downtime'!$C$24:$C$523,$C1105,'CMS Downtime'!$D$24:$D$523,$D1105,'CMS Downtime'!$K$24:$K$523,"NonMonitoring Equipment Malfunction"))</f>
        <v/>
      </c>
      <c r="J1105" s="160" t="str">
        <f>IF($C1105="","",SUMIFS('CMS Downtime'!$J$24:$J$523,'CMS Downtime'!$B$24:$B$523,$B1105,'CMS Downtime'!$C$24:$C$523,$C1105,'CMS Downtime'!$D$24:$D$523,$D1105,'CMS Downtime'!$K$24:$K$523,"Quality Assurance/Quality Control Calibrations"))</f>
        <v/>
      </c>
      <c r="K1105" s="160" t="str">
        <f>IF($C1105="","",SUMIFS('CMS Downtime'!$J$24:$J$523,'CMS Downtime'!$B$24:$B$523,$B1105,'CMS Downtime'!$C$24:$C$523,$C1105,'CMS Downtime'!$D$24:$D$523,$D1105,'CMS Downtime'!$K$24:$K$523,"Other Known Causes"))</f>
        <v/>
      </c>
      <c r="L1105" s="160" t="str">
        <f>IF($C1105="","",SUMIFS('CMS Downtime'!$J$24:$J$523,'CMS Downtime'!$B$24:$B$523,$B1105,'CMS Downtime'!$C$24:$C$523,$C1105,'CMS Downtime'!$D$24:$D$523,$D1105,'CMS Downtime'!$K$24:$K$523,"Other Unknown Causes"))</f>
        <v/>
      </c>
    </row>
    <row r="1106" spans="2:12" s="119" customFormat="1" x14ac:dyDescent="0.25">
      <c r="B1106" s="144" t="str">
        <f>IF(Lists!AM1084="","",Lists!AM1084)</f>
        <v/>
      </c>
      <c r="C1106" s="145" t="str">
        <f>IF(Lists!AN1084="","",Lists!AN1084)</f>
        <v/>
      </c>
      <c r="D1106" s="145" t="str">
        <f>IF(Lists!AO1084="","",Lists!AO1084)</f>
        <v/>
      </c>
      <c r="E1106" s="135"/>
      <c r="F1106" s="142" t="str">
        <f>IF(C1106="","",SUMIFS('CMS Downtime'!$J$24:'CMS Downtime'!$J$1323,'CMS Downtime'!$B$24:'CMS Downtime'!$B$1323,B1106,'CMS Downtime'!$C$24:'CMS Downtime'!$C$1323,C1106,'CMS Downtime'!$D$24:'CMS Downtime'!$D$1323,D1106))</f>
        <v/>
      </c>
      <c r="G1106" s="158" t="str">
        <f t="shared" si="16"/>
        <v/>
      </c>
      <c r="H1106" s="160" t="str">
        <f>IF($C1106="","",SUMIFS('CMS Downtime'!$J$24:$J$523,'CMS Downtime'!$B$24:$B$523,$B1106,'CMS Downtime'!$C$24:$C$523,$C1106,'CMS Downtime'!$D$24:$D$523,$D1106,'CMS Downtime'!$K$24:$K$523,"Monitoring Equipment Malfunction"))</f>
        <v/>
      </c>
      <c r="I1106" s="160" t="str">
        <f>IF($C1106="","",SUMIFS('CMS Downtime'!$J$24:$J$523,'CMS Downtime'!$B$24:$B$523,$B1106,'CMS Downtime'!$C$24:$C$523,$C1106,'CMS Downtime'!$D$24:$D$523,$D1106,'CMS Downtime'!$K$24:$K$523,"NonMonitoring Equipment Malfunction"))</f>
        <v/>
      </c>
      <c r="J1106" s="160" t="str">
        <f>IF($C1106="","",SUMIFS('CMS Downtime'!$J$24:$J$523,'CMS Downtime'!$B$24:$B$523,$B1106,'CMS Downtime'!$C$24:$C$523,$C1106,'CMS Downtime'!$D$24:$D$523,$D1106,'CMS Downtime'!$K$24:$K$523,"Quality Assurance/Quality Control Calibrations"))</f>
        <v/>
      </c>
      <c r="K1106" s="160" t="str">
        <f>IF($C1106="","",SUMIFS('CMS Downtime'!$J$24:$J$523,'CMS Downtime'!$B$24:$B$523,$B1106,'CMS Downtime'!$C$24:$C$523,$C1106,'CMS Downtime'!$D$24:$D$523,$D1106,'CMS Downtime'!$K$24:$K$523,"Other Known Causes"))</f>
        <v/>
      </c>
      <c r="L1106" s="160" t="str">
        <f>IF($C1106="","",SUMIFS('CMS Downtime'!$J$24:$J$523,'CMS Downtime'!$B$24:$B$523,$B1106,'CMS Downtime'!$C$24:$C$523,$C1106,'CMS Downtime'!$D$24:$D$523,$D1106,'CMS Downtime'!$K$24:$K$523,"Other Unknown Causes"))</f>
        <v/>
      </c>
    </row>
    <row r="1107" spans="2:12" s="119" customFormat="1" x14ac:dyDescent="0.25">
      <c r="B1107" s="144" t="str">
        <f>IF(Lists!AM1085="","",Lists!AM1085)</f>
        <v/>
      </c>
      <c r="C1107" s="145" t="str">
        <f>IF(Lists!AN1085="","",Lists!AN1085)</f>
        <v/>
      </c>
      <c r="D1107" s="145" t="str">
        <f>IF(Lists!AO1085="","",Lists!AO1085)</f>
        <v/>
      </c>
      <c r="E1107" s="135"/>
      <c r="F1107" s="142" t="str">
        <f>IF(C1107="","",SUMIFS('CMS Downtime'!$J$24:'CMS Downtime'!$J$1323,'CMS Downtime'!$B$24:'CMS Downtime'!$B$1323,B1107,'CMS Downtime'!$C$24:'CMS Downtime'!$C$1323,C1107,'CMS Downtime'!$D$24:'CMS Downtime'!$D$1323,D1107))</f>
        <v/>
      </c>
      <c r="G1107" s="158" t="str">
        <f t="shared" si="16"/>
        <v/>
      </c>
      <c r="H1107" s="160" t="str">
        <f>IF($C1107="","",SUMIFS('CMS Downtime'!$J$24:$J$523,'CMS Downtime'!$B$24:$B$523,$B1107,'CMS Downtime'!$C$24:$C$523,$C1107,'CMS Downtime'!$D$24:$D$523,$D1107,'CMS Downtime'!$K$24:$K$523,"Monitoring Equipment Malfunction"))</f>
        <v/>
      </c>
      <c r="I1107" s="160" t="str">
        <f>IF($C1107="","",SUMIFS('CMS Downtime'!$J$24:$J$523,'CMS Downtime'!$B$24:$B$523,$B1107,'CMS Downtime'!$C$24:$C$523,$C1107,'CMS Downtime'!$D$24:$D$523,$D1107,'CMS Downtime'!$K$24:$K$523,"NonMonitoring Equipment Malfunction"))</f>
        <v/>
      </c>
      <c r="J1107" s="160" t="str">
        <f>IF($C1107="","",SUMIFS('CMS Downtime'!$J$24:$J$523,'CMS Downtime'!$B$24:$B$523,$B1107,'CMS Downtime'!$C$24:$C$523,$C1107,'CMS Downtime'!$D$24:$D$523,$D1107,'CMS Downtime'!$K$24:$K$523,"Quality Assurance/Quality Control Calibrations"))</f>
        <v/>
      </c>
      <c r="K1107" s="160" t="str">
        <f>IF($C1107="","",SUMIFS('CMS Downtime'!$J$24:$J$523,'CMS Downtime'!$B$24:$B$523,$B1107,'CMS Downtime'!$C$24:$C$523,$C1107,'CMS Downtime'!$D$24:$D$523,$D1107,'CMS Downtime'!$K$24:$K$523,"Other Known Causes"))</f>
        <v/>
      </c>
      <c r="L1107" s="160" t="str">
        <f>IF($C1107="","",SUMIFS('CMS Downtime'!$J$24:$J$523,'CMS Downtime'!$B$24:$B$523,$B1107,'CMS Downtime'!$C$24:$C$523,$C1107,'CMS Downtime'!$D$24:$D$523,$D1107,'CMS Downtime'!$K$24:$K$523,"Other Unknown Causes"))</f>
        <v/>
      </c>
    </row>
    <row r="1108" spans="2:12" s="119" customFormat="1" x14ac:dyDescent="0.25">
      <c r="B1108" s="144" t="str">
        <f>IF(Lists!AM1086="","",Lists!AM1086)</f>
        <v/>
      </c>
      <c r="C1108" s="145" t="str">
        <f>IF(Lists!AN1086="","",Lists!AN1086)</f>
        <v/>
      </c>
      <c r="D1108" s="145" t="str">
        <f>IF(Lists!AO1086="","",Lists!AO1086)</f>
        <v/>
      </c>
      <c r="E1108" s="135"/>
      <c r="F1108" s="142" t="str">
        <f>IF(C1108="","",SUMIFS('CMS Downtime'!$J$24:'CMS Downtime'!$J$1323,'CMS Downtime'!$B$24:'CMS Downtime'!$B$1323,B1108,'CMS Downtime'!$C$24:'CMS Downtime'!$C$1323,C1108,'CMS Downtime'!$D$24:'CMS Downtime'!$D$1323,D1108))</f>
        <v/>
      </c>
      <c r="G1108" s="158" t="str">
        <f t="shared" si="16"/>
        <v/>
      </c>
      <c r="H1108" s="160" t="str">
        <f>IF($C1108="","",SUMIFS('CMS Downtime'!$J$24:$J$523,'CMS Downtime'!$B$24:$B$523,$B1108,'CMS Downtime'!$C$24:$C$523,$C1108,'CMS Downtime'!$D$24:$D$523,$D1108,'CMS Downtime'!$K$24:$K$523,"Monitoring Equipment Malfunction"))</f>
        <v/>
      </c>
      <c r="I1108" s="160" t="str">
        <f>IF($C1108="","",SUMIFS('CMS Downtime'!$J$24:$J$523,'CMS Downtime'!$B$24:$B$523,$B1108,'CMS Downtime'!$C$24:$C$523,$C1108,'CMS Downtime'!$D$24:$D$523,$D1108,'CMS Downtime'!$K$24:$K$523,"NonMonitoring Equipment Malfunction"))</f>
        <v/>
      </c>
      <c r="J1108" s="160" t="str">
        <f>IF($C1108="","",SUMIFS('CMS Downtime'!$J$24:$J$523,'CMS Downtime'!$B$24:$B$523,$B1108,'CMS Downtime'!$C$24:$C$523,$C1108,'CMS Downtime'!$D$24:$D$523,$D1108,'CMS Downtime'!$K$24:$K$523,"Quality Assurance/Quality Control Calibrations"))</f>
        <v/>
      </c>
      <c r="K1108" s="160" t="str">
        <f>IF($C1108="","",SUMIFS('CMS Downtime'!$J$24:$J$523,'CMS Downtime'!$B$24:$B$523,$B1108,'CMS Downtime'!$C$24:$C$523,$C1108,'CMS Downtime'!$D$24:$D$523,$D1108,'CMS Downtime'!$K$24:$K$523,"Other Known Causes"))</f>
        <v/>
      </c>
      <c r="L1108" s="160" t="str">
        <f>IF($C1108="","",SUMIFS('CMS Downtime'!$J$24:$J$523,'CMS Downtime'!$B$24:$B$523,$B1108,'CMS Downtime'!$C$24:$C$523,$C1108,'CMS Downtime'!$D$24:$D$523,$D1108,'CMS Downtime'!$K$24:$K$523,"Other Unknown Causes"))</f>
        <v/>
      </c>
    </row>
    <row r="1109" spans="2:12" s="119" customFormat="1" x14ac:dyDescent="0.25">
      <c r="B1109" s="144" t="str">
        <f>IF(Lists!AM1087="","",Lists!AM1087)</f>
        <v/>
      </c>
      <c r="C1109" s="145" t="str">
        <f>IF(Lists!AN1087="","",Lists!AN1087)</f>
        <v/>
      </c>
      <c r="D1109" s="145" t="str">
        <f>IF(Lists!AO1087="","",Lists!AO1087)</f>
        <v/>
      </c>
      <c r="E1109" s="135"/>
      <c r="F1109" s="142" t="str">
        <f>IF(C1109="","",SUMIFS('CMS Downtime'!$J$24:'CMS Downtime'!$J$1323,'CMS Downtime'!$B$24:'CMS Downtime'!$B$1323,B1109,'CMS Downtime'!$C$24:'CMS Downtime'!$C$1323,C1109,'CMS Downtime'!$D$24:'CMS Downtime'!$D$1323,D1109))</f>
        <v/>
      </c>
      <c r="G1109" s="158" t="str">
        <f t="shared" si="16"/>
        <v/>
      </c>
      <c r="H1109" s="160" t="str">
        <f>IF($C1109="","",SUMIFS('CMS Downtime'!$J$24:$J$523,'CMS Downtime'!$B$24:$B$523,$B1109,'CMS Downtime'!$C$24:$C$523,$C1109,'CMS Downtime'!$D$24:$D$523,$D1109,'CMS Downtime'!$K$24:$K$523,"Monitoring Equipment Malfunction"))</f>
        <v/>
      </c>
      <c r="I1109" s="160" t="str">
        <f>IF($C1109="","",SUMIFS('CMS Downtime'!$J$24:$J$523,'CMS Downtime'!$B$24:$B$523,$B1109,'CMS Downtime'!$C$24:$C$523,$C1109,'CMS Downtime'!$D$24:$D$523,$D1109,'CMS Downtime'!$K$24:$K$523,"NonMonitoring Equipment Malfunction"))</f>
        <v/>
      </c>
      <c r="J1109" s="160" t="str">
        <f>IF($C1109="","",SUMIFS('CMS Downtime'!$J$24:$J$523,'CMS Downtime'!$B$24:$B$523,$B1109,'CMS Downtime'!$C$24:$C$523,$C1109,'CMS Downtime'!$D$24:$D$523,$D1109,'CMS Downtime'!$K$24:$K$523,"Quality Assurance/Quality Control Calibrations"))</f>
        <v/>
      </c>
      <c r="K1109" s="160" t="str">
        <f>IF($C1109="","",SUMIFS('CMS Downtime'!$J$24:$J$523,'CMS Downtime'!$B$24:$B$523,$B1109,'CMS Downtime'!$C$24:$C$523,$C1109,'CMS Downtime'!$D$24:$D$523,$D1109,'CMS Downtime'!$K$24:$K$523,"Other Known Causes"))</f>
        <v/>
      </c>
      <c r="L1109" s="160" t="str">
        <f>IF($C1109="","",SUMIFS('CMS Downtime'!$J$24:$J$523,'CMS Downtime'!$B$24:$B$523,$B1109,'CMS Downtime'!$C$24:$C$523,$C1109,'CMS Downtime'!$D$24:$D$523,$D1109,'CMS Downtime'!$K$24:$K$523,"Other Unknown Causes"))</f>
        <v/>
      </c>
    </row>
    <row r="1110" spans="2:12" s="119" customFormat="1" x14ac:dyDescent="0.25">
      <c r="B1110" s="144" t="str">
        <f>IF(Lists!AM1088="","",Lists!AM1088)</f>
        <v/>
      </c>
      <c r="C1110" s="145" t="str">
        <f>IF(Lists!AN1088="","",Lists!AN1088)</f>
        <v/>
      </c>
      <c r="D1110" s="145" t="str">
        <f>IF(Lists!AO1088="","",Lists!AO1088)</f>
        <v/>
      </c>
      <c r="E1110" s="135"/>
      <c r="F1110" s="142" t="str">
        <f>IF(C1110="","",SUMIFS('CMS Downtime'!$J$24:'CMS Downtime'!$J$1323,'CMS Downtime'!$B$24:'CMS Downtime'!$B$1323,B1110,'CMS Downtime'!$C$24:'CMS Downtime'!$C$1323,C1110,'CMS Downtime'!$D$24:'CMS Downtime'!$D$1323,D1110))</f>
        <v/>
      </c>
      <c r="G1110" s="158" t="str">
        <f t="shared" si="16"/>
        <v/>
      </c>
      <c r="H1110" s="160" t="str">
        <f>IF($C1110="","",SUMIFS('CMS Downtime'!$J$24:$J$523,'CMS Downtime'!$B$24:$B$523,$B1110,'CMS Downtime'!$C$24:$C$523,$C1110,'CMS Downtime'!$D$24:$D$523,$D1110,'CMS Downtime'!$K$24:$K$523,"Monitoring Equipment Malfunction"))</f>
        <v/>
      </c>
      <c r="I1110" s="160" t="str">
        <f>IF($C1110="","",SUMIFS('CMS Downtime'!$J$24:$J$523,'CMS Downtime'!$B$24:$B$523,$B1110,'CMS Downtime'!$C$24:$C$523,$C1110,'CMS Downtime'!$D$24:$D$523,$D1110,'CMS Downtime'!$K$24:$K$523,"NonMonitoring Equipment Malfunction"))</f>
        <v/>
      </c>
      <c r="J1110" s="160" t="str">
        <f>IF($C1110="","",SUMIFS('CMS Downtime'!$J$24:$J$523,'CMS Downtime'!$B$24:$B$523,$B1110,'CMS Downtime'!$C$24:$C$523,$C1110,'CMS Downtime'!$D$24:$D$523,$D1110,'CMS Downtime'!$K$24:$K$523,"Quality Assurance/Quality Control Calibrations"))</f>
        <v/>
      </c>
      <c r="K1110" s="160" t="str">
        <f>IF($C1110="","",SUMIFS('CMS Downtime'!$J$24:$J$523,'CMS Downtime'!$B$24:$B$523,$B1110,'CMS Downtime'!$C$24:$C$523,$C1110,'CMS Downtime'!$D$24:$D$523,$D1110,'CMS Downtime'!$K$24:$K$523,"Other Known Causes"))</f>
        <v/>
      </c>
      <c r="L1110" s="160" t="str">
        <f>IF($C1110="","",SUMIFS('CMS Downtime'!$J$24:$J$523,'CMS Downtime'!$B$24:$B$523,$B1110,'CMS Downtime'!$C$24:$C$523,$C1110,'CMS Downtime'!$D$24:$D$523,$D1110,'CMS Downtime'!$K$24:$K$523,"Other Unknown Causes"))</f>
        <v/>
      </c>
    </row>
    <row r="1111" spans="2:12" s="119" customFormat="1" x14ac:dyDescent="0.25">
      <c r="B1111" s="144" t="str">
        <f>IF(Lists!AM1089="","",Lists!AM1089)</f>
        <v/>
      </c>
      <c r="C1111" s="145" t="str">
        <f>IF(Lists!AN1089="","",Lists!AN1089)</f>
        <v/>
      </c>
      <c r="D1111" s="145" t="str">
        <f>IF(Lists!AO1089="","",Lists!AO1089)</f>
        <v/>
      </c>
      <c r="E1111" s="135"/>
      <c r="F1111" s="142" t="str">
        <f>IF(C1111="","",SUMIFS('CMS Downtime'!$J$24:'CMS Downtime'!$J$1323,'CMS Downtime'!$B$24:'CMS Downtime'!$B$1323,B1111,'CMS Downtime'!$C$24:'CMS Downtime'!$C$1323,C1111,'CMS Downtime'!$D$24:'CMS Downtime'!$D$1323,D1111))</f>
        <v/>
      </c>
      <c r="G1111" s="158" t="str">
        <f t="shared" si="16"/>
        <v/>
      </c>
      <c r="H1111" s="160" t="str">
        <f>IF($C1111="","",SUMIFS('CMS Downtime'!$J$24:$J$523,'CMS Downtime'!$B$24:$B$523,$B1111,'CMS Downtime'!$C$24:$C$523,$C1111,'CMS Downtime'!$D$24:$D$523,$D1111,'CMS Downtime'!$K$24:$K$523,"Monitoring Equipment Malfunction"))</f>
        <v/>
      </c>
      <c r="I1111" s="160" t="str">
        <f>IF($C1111="","",SUMIFS('CMS Downtime'!$J$24:$J$523,'CMS Downtime'!$B$24:$B$523,$B1111,'CMS Downtime'!$C$24:$C$523,$C1111,'CMS Downtime'!$D$24:$D$523,$D1111,'CMS Downtime'!$K$24:$K$523,"NonMonitoring Equipment Malfunction"))</f>
        <v/>
      </c>
      <c r="J1111" s="160" t="str">
        <f>IF($C1111="","",SUMIFS('CMS Downtime'!$J$24:$J$523,'CMS Downtime'!$B$24:$B$523,$B1111,'CMS Downtime'!$C$24:$C$523,$C1111,'CMS Downtime'!$D$24:$D$523,$D1111,'CMS Downtime'!$K$24:$K$523,"Quality Assurance/Quality Control Calibrations"))</f>
        <v/>
      </c>
      <c r="K1111" s="160" t="str">
        <f>IF($C1111="","",SUMIFS('CMS Downtime'!$J$24:$J$523,'CMS Downtime'!$B$24:$B$523,$B1111,'CMS Downtime'!$C$24:$C$523,$C1111,'CMS Downtime'!$D$24:$D$523,$D1111,'CMS Downtime'!$K$24:$K$523,"Other Known Causes"))</f>
        <v/>
      </c>
      <c r="L1111" s="160" t="str">
        <f>IF($C1111="","",SUMIFS('CMS Downtime'!$J$24:$J$523,'CMS Downtime'!$B$24:$B$523,$B1111,'CMS Downtime'!$C$24:$C$523,$C1111,'CMS Downtime'!$D$24:$D$523,$D1111,'CMS Downtime'!$K$24:$K$523,"Other Unknown Causes"))</f>
        <v/>
      </c>
    </row>
    <row r="1112" spans="2:12" s="119" customFormat="1" x14ac:dyDescent="0.25">
      <c r="B1112" s="144" t="str">
        <f>IF(Lists!AM1090="","",Lists!AM1090)</f>
        <v/>
      </c>
      <c r="C1112" s="145" t="str">
        <f>IF(Lists!AN1090="","",Lists!AN1090)</f>
        <v/>
      </c>
      <c r="D1112" s="145" t="str">
        <f>IF(Lists!AO1090="","",Lists!AO1090)</f>
        <v/>
      </c>
      <c r="E1112" s="135"/>
      <c r="F1112" s="142" t="str">
        <f>IF(C1112="","",SUMIFS('CMS Downtime'!$J$24:'CMS Downtime'!$J$1323,'CMS Downtime'!$B$24:'CMS Downtime'!$B$1323,B1112,'CMS Downtime'!$C$24:'CMS Downtime'!$C$1323,C1112,'CMS Downtime'!$D$24:'CMS Downtime'!$D$1323,D1112))</f>
        <v/>
      </c>
      <c r="G1112" s="158" t="str">
        <f t="shared" si="16"/>
        <v/>
      </c>
      <c r="H1112" s="160" t="str">
        <f>IF($C1112="","",SUMIFS('CMS Downtime'!$J$24:$J$523,'CMS Downtime'!$B$24:$B$523,$B1112,'CMS Downtime'!$C$24:$C$523,$C1112,'CMS Downtime'!$D$24:$D$523,$D1112,'CMS Downtime'!$K$24:$K$523,"Monitoring Equipment Malfunction"))</f>
        <v/>
      </c>
      <c r="I1112" s="160" t="str">
        <f>IF($C1112="","",SUMIFS('CMS Downtime'!$J$24:$J$523,'CMS Downtime'!$B$24:$B$523,$B1112,'CMS Downtime'!$C$24:$C$523,$C1112,'CMS Downtime'!$D$24:$D$523,$D1112,'CMS Downtime'!$K$24:$K$523,"NonMonitoring Equipment Malfunction"))</f>
        <v/>
      </c>
      <c r="J1112" s="160" t="str">
        <f>IF($C1112="","",SUMIFS('CMS Downtime'!$J$24:$J$523,'CMS Downtime'!$B$24:$B$523,$B1112,'CMS Downtime'!$C$24:$C$523,$C1112,'CMS Downtime'!$D$24:$D$523,$D1112,'CMS Downtime'!$K$24:$K$523,"Quality Assurance/Quality Control Calibrations"))</f>
        <v/>
      </c>
      <c r="K1112" s="160" t="str">
        <f>IF($C1112="","",SUMIFS('CMS Downtime'!$J$24:$J$523,'CMS Downtime'!$B$24:$B$523,$B1112,'CMS Downtime'!$C$24:$C$523,$C1112,'CMS Downtime'!$D$24:$D$523,$D1112,'CMS Downtime'!$K$24:$K$523,"Other Known Causes"))</f>
        <v/>
      </c>
      <c r="L1112" s="160" t="str">
        <f>IF($C1112="","",SUMIFS('CMS Downtime'!$J$24:$J$523,'CMS Downtime'!$B$24:$B$523,$B1112,'CMS Downtime'!$C$24:$C$523,$C1112,'CMS Downtime'!$D$24:$D$523,$D1112,'CMS Downtime'!$K$24:$K$523,"Other Unknown Causes"))</f>
        <v/>
      </c>
    </row>
    <row r="1113" spans="2:12" s="119" customFormat="1" x14ac:dyDescent="0.25">
      <c r="B1113" s="144" t="str">
        <f>IF(Lists!AM1091="","",Lists!AM1091)</f>
        <v/>
      </c>
      <c r="C1113" s="145" t="str">
        <f>IF(Lists!AN1091="","",Lists!AN1091)</f>
        <v/>
      </c>
      <c r="D1113" s="145" t="str">
        <f>IF(Lists!AO1091="","",Lists!AO1091)</f>
        <v/>
      </c>
      <c r="E1113" s="135"/>
      <c r="F1113" s="142" t="str">
        <f>IF(C1113="","",SUMIFS('CMS Downtime'!$J$24:'CMS Downtime'!$J$1323,'CMS Downtime'!$B$24:'CMS Downtime'!$B$1323,B1113,'CMS Downtime'!$C$24:'CMS Downtime'!$C$1323,C1113,'CMS Downtime'!$D$24:'CMS Downtime'!$D$1323,D1113))</f>
        <v/>
      </c>
      <c r="G1113" s="158" t="str">
        <f t="shared" ref="G1113:G1176" si="17">IF($E1113="","",F1113/$E1113)</f>
        <v/>
      </c>
      <c r="H1113" s="160" t="str">
        <f>IF($C1113="","",SUMIFS('CMS Downtime'!$J$24:$J$523,'CMS Downtime'!$B$24:$B$523,$B1113,'CMS Downtime'!$C$24:$C$523,$C1113,'CMS Downtime'!$D$24:$D$523,$D1113,'CMS Downtime'!$K$24:$K$523,"Monitoring Equipment Malfunction"))</f>
        <v/>
      </c>
      <c r="I1113" s="160" t="str">
        <f>IF($C1113="","",SUMIFS('CMS Downtime'!$J$24:$J$523,'CMS Downtime'!$B$24:$B$523,$B1113,'CMS Downtime'!$C$24:$C$523,$C1113,'CMS Downtime'!$D$24:$D$523,$D1113,'CMS Downtime'!$K$24:$K$523,"NonMonitoring Equipment Malfunction"))</f>
        <v/>
      </c>
      <c r="J1113" s="160" t="str">
        <f>IF($C1113="","",SUMIFS('CMS Downtime'!$J$24:$J$523,'CMS Downtime'!$B$24:$B$523,$B1113,'CMS Downtime'!$C$24:$C$523,$C1113,'CMS Downtime'!$D$24:$D$523,$D1113,'CMS Downtime'!$K$24:$K$523,"Quality Assurance/Quality Control Calibrations"))</f>
        <v/>
      </c>
      <c r="K1113" s="160" t="str">
        <f>IF($C1113="","",SUMIFS('CMS Downtime'!$J$24:$J$523,'CMS Downtime'!$B$24:$B$523,$B1113,'CMS Downtime'!$C$24:$C$523,$C1113,'CMS Downtime'!$D$24:$D$523,$D1113,'CMS Downtime'!$K$24:$K$523,"Other Known Causes"))</f>
        <v/>
      </c>
      <c r="L1113" s="160" t="str">
        <f>IF($C1113="","",SUMIFS('CMS Downtime'!$J$24:$J$523,'CMS Downtime'!$B$24:$B$523,$B1113,'CMS Downtime'!$C$24:$C$523,$C1113,'CMS Downtime'!$D$24:$D$523,$D1113,'CMS Downtime'!$K$24:$K$523,"Other Unknown Causes"))</f>
        <v/>
      </c>
    </row>
    <row r="1114" spans="2:12" s="119" customFormat="1" x14ac:dyDescent="0.25">
      <c r="B1114" s="144" t="str">
        <f>IF(Lists!AM1092="","",Lists!AM1092)</f>
        <v/>
      </c>
      <c r="C1114" s="145" t="str">
        <f>IF(Lists!AN1092="","",Lists!AN1092)</f>
        <v/>
      </c>
      <c r="D1114" s="145" t="str">
        <f>IF(Lists!AO1092="","",Lists!AO1092)</f>
        <v/>
      </c>
      <c r="E1114" s="135"/>
      <c r="F1114" s="142" t="str">
        <f>IF(C1114="","",SUMIFS('CMS Downtime'!$J$24:'CMS Downtime'!$J$1323,'CMS Downtime'!$B$24:'CMS Downtime'!$B$1323,B1114,'CMS Downtime'!$C$24:'CMS Downtime'!$C$1323,C1114,'CMS Downtime'!$D$24:'CMS Downtime'!$D$1323,D1114))</f>
        <v/>
      </c>
      <c r="G1114" s="158" t="str">
        <f t="shared" si="17"/>
        <v/>
      </c>
      <c r="H1114" s="160" t="str">
        <f>IF($C1114="","",SUMIFS('CMS Downtime'!$J$24:$J$523,'CMS Downtime'!$B$24:$B$523,$B1114,'CMS Downtime'!$C$24:$C$523,$C1114,'CMS Downtime'!$D$24:$D$523,$D1114,'CMS Downtime'!$K$24:$K$523,"Monitoring Equipment Malfunction"))</f>
        <v/>
      </c>
      <c r="I1114" s="160" t="str">
        <f>IF($C1114="","",SUMIFS('CMS Downtime'!$J$24:$J$523,'CMS Downtime'!$B$24:$B$523,$B1114,'CMS Downtime'!$C$24:$C$523,$C1114,'CMS Downtime'!$D$24:$D$523,$D1114,'CMS Downtime'!$K$24:$K$523,"NonMonitoring Equipment Malfunction"))</f>
        <v/>
      </c>
      <c r="J1114" s="160" t="str">
        <f>IF($C1114="","",SUMIFS('CMS Downtime'!$J$24:$J$523,'CMS Downtime'!$B$24:$B$523,$B1114,'CMS Downtime'!$C$24:$C$523,$C1114,'CMS Downtime'!$D$24:$D$523,$D1114,'CMS Downtime'!$K$24:$K$523,"Quality Assurance/Quality Control Calibrations"))</f>
        <v/>
      </c>
      <c r="K1114" s="160" t="str">
        <f>IF($C1114="","",SUMIFS('CMS Downtime'!$J$24:$J$523,'CMS Downtime'!$B$24:$B$523,$B1114,'CMS Downtime'!$C$24:$C$523,$C1114,'CMS Downtime'!$D$24:$D$523,$D1114,'CMS Downtime'!$K$24:$K$523,"Other Known Causes"))</f>
        <v/>
      </c>
      <c r="L1114" s="160" t="str">
        <f>IF($C1114="","",SUMIFS('CMS Downtime'!$J$24:$J$523,'CMS Downtime'!$B$24:$B$523,$B1114,'CMS Downtime'!$C$24:$C$523,$C1114,'CMS Downtime'!$D$24:$D$523,$D1114,'CMS Downtime'!$K$24:$K$523,"Other Unknown Causes"))</f>
        <v/>
      </c>
    </row>
    <row r="1115" spans="2:12" s="119" customFormat="1" x14ac:dyDescent="0.25">
      <c r="B1115" s="144" t="str">
        <f>IF(Lists!AM1093="","",Lists!AM1093)</f>
        <v/>
      </c>
      <c r="C1115" s="145" t="str">
        <f>IF(Lists!AN1093="","",Lists!AN1093)</f>
        <v/>
      </c>
      <c r="D1115" s="145" t="str">
        <f>IF(Lists!AO1093="","",Lists!AO1093)</f>
        <v/>
      </c>
      <c r="E1115" s="135"/>
      <c r="F1115" s="142" t="str">
        <f>IF(C1115="","",SUMIFS('CMS Downtime'!$J$24:'CMS Downtime'!$J$1323,'CMS Downtime'!$B$24:'CMS Downtime'!$B$1323,B1115,'CMS Downtime'!$C$24:'CMS Downtime'!$C$1323,C1115,'CMS Downtime'!$D$24:'CMS Downtime'!$D$1323,D1115))</f>
        <v/>
      </c>
      <c r="G1115" s="158" t="str">
        <f t="shared" si="17"/>
        <v/>
      </c>
      <c r="H1115" s="160" t="str">
        <f>IF($C1115="","",SUMIFS('CMS Downtime'!$J$24:$J$523,'CMS Downtime'!$B$24:$B$523,$B1115,'CMS Downtime'!$C$24:$C$523,$C1115,'CMS Downtime'!$D$24:$D$523,$D1115,'CMS Downtime'!$K$24:$K$523,"Monitoring Equipment Malfunction"))</f>
        <v/>
      </c>
      <c r="I1115" s="160" t="str">
        <f>IF($C1115="","",SUMIFS('CMS Downtime'!$J$24:$J$523,'CMS Downtime'!$B$24:$B$523,$B1115,'CMS Downtime'!$C$24:$C$523,$C1115,'CMS Downtime'!$D$24:$D$523,$D1115,'CMS Downtime'!$K$24:$K$523,"NonMonitoring Equipment Malfunction"))</f>
        <v/>
      </c>
      <c r="J1115" s="160" t="str">
        <f>IF($C1115="","",SUMIFS('CMS Downtime'!$J$24:$J$523,'CMS Downtime'!$B$24:$B$523,$B1115,'CMS Downtime'!$C$24:$C$523,$C1115,'CMS Downtime'!$D$24:$D$523,$D1115,'CMS Downtime'!$K$24:$K$523,"Quality Assurance/Quality Control Calibrations"))</f>
        <v/>
      </c>
      <c r="K1115" s="160" t="str">
        <f>IF($C1115="","",SUMIFS('CMS Downtime'!$J$24:$J$523,'CMS Downtime'!$B$24:$B$523,$B1115,'CMS Downtime'!$C$24:$C$523,$C1115,'CMS Downtime'!$D$24:$D$523,$D1115,'CMS Downtime'!$K$24:$K$523,"Other Known Causes"))</f>
        <v/>
      </c>
      <c r="L1115" s="160" t="str">
        <f>IF($C1115="","",SUMIFS('CMS Downtime'!$J$24:$J$523,'CMS Downtime'!$B$24:$B$523,$B1115,'CMS Downtime'!$C$24:$C$523,$C1115,'CMS Downtime'!$D$24:$D$523,$D1115,'CMS Downtime'!$K$24:$K$523,"Other Unknown Causes"))</f>
        <v/>
      </c>
    </row>
    <row r="1116" spans="2:12" s="119" customFormat="1" x14ac:dyDescent="0.25">
      <c r="B1116" s="144" t="str">
        <f>IF(Lists!AM1094="","",Lists!AM1094)</f>
        <v/>
      </c>
      <c r="C1116" s="145" t="str">
        <f>IF(Lists!AN1094="","",Lists!AN1094)</f>
        <v/>
      </c>
      <c r="D1116" s="145" t="str">
        <f>IF(Lists!AO1094="","",Lists!AO1094)</f>
        <v/>
      </c>
      <c r="E1116" s="135"/>
      <c r="F1116" s="142" t="str">
        <f>IF(C1116="","",SUMIFS('CMS Downtime'!$J$24:'CMS Downtime'!$J$1323,'CMS Downtime'!$B$24:'CMS Downtime'!$B$1323,B1116,'CMS Downtime'!$C$24:'CMS Downtime'!$C$1323,C1116,'CMS Downtime'!$D$24:'CMS Downtime'!$D$1323,D1116))</f>
        <v/>
      </c>
      <c r="G1116" s="158" t="str">
        <f t="shared" si="17"/>
        <v/>
      </c>
      <c r="H1116" s="160" t="str">
        <f>IF($C1116="","",SUMIFS('CMS Downtime'!$J$24:$J$523,'CMS Downtime'!$B$24:$B$523,$B1116,'CMS Downtime'!$C$24:$C$523,$C1116,'CMS Downtime'!$D$24:$D$523,$D1116,'CMS Downtime'!$K$24:$K$523,"Monitoring Equipment Malfunction"))</f>
        <v/>
      </c>
      <c r="I1116" s="160" t="str">
        <f>IF($C1116="","",SUMIFS('CMS Downtime'!$J$24:$J$523,'CMS Downtime'!$B$24:$B$523,$B1116,'CMS Downtime'!$C$24:$C$523,$C1116,'CMS Downtime'!$D$24:$D$523,$D1116,'CMS Downtime'!$K$24:$K$523,"NonMonitoring Equipment Malfunction"))</f>
        <v/>
      </c>
      <c r="J1116" s="160" t="str">
        <f>IF($C1116="","",SUMIFS('CMS Downtime'!$J$24:$J$523,'CMS Downtime'!$B$24:$B$523,$B1116,'CMS Downtime'!$C$24:$C$523,$C1116,'CMS Downtime'!$D$24:$D$523,$D1116,'CMS Downtime'!$K$24:$K$523,"Quality Assurance/Quality Control Calibrations"))</f>
        <v/>
      </c>
      <c r="K1116" s="160" t="str">
        <f>IF($C1116="","",SUMIFS('CMS Downtime'!$J$24:$J$523,'CMS Downtime'!$B$24:$B$523,$B1116,'CMS Downtime'!$C$24:$C$523,$C1116,'CMS Downtime'!$D$24:$D$523,$D1116,'CMS Downtime'!$K$24:$K$523,"Other Known Causes"))</f>
        <v/>
      </c>
      <c r="L1116" s="160" t="str">
        <f>IF($C1116="","",SUMIFS('CMS Downtime'!$J$24:$J$523,'CMS Downtime'!$B$24:$B$523,$B1116,'CMS Downtime'!$C$24:$C$523,$C1116,'CMS Downtime'!$D$24:$D$523,$D1116,'CMS Downtime'!$K$24:$K$523,"Other Unknown Causes"))</f>
        <v/>
      </c>
    </row>
    <row r="1117" spans="2:12" s="119" customFormat="1" x14ac:dyDescent="0.25">
      <c r="B1117" s="144" t="str">
        <f>IF(Lists!AM1095="","",Lists!AM1095)</f>
        <v/>
      </c>
      <c r="C1117" s="145" t="str">
        <f>IF(Lists!AN1095="","",Lists!AN1095)</f>
        <v/>
      </c>
      <c r="D1117" s="145" t="str">
        <f>IF(Lists!AO1095="","",Lists!AO1095)</f>
        <v/>
      </c>
      <c r="E1117" s="135"/>
      <c r="F1117" s="142" t="str">
        <f>IF(C1117="","",SUMIFS('CMS Downtime'!$J$24:'CMS Downtime'!$J$1323,'CMS Downtime'!$B$24:'CMS Downtime'!$B$1323,B1117,'CMS Downtime'!$C$24:'CMS Downtime'!$C$1323,C1117,'CMS Downtime'!$D$24:'CMS Downtime'!$D$1323,D1117))</f>
        <v/>
      </c>
      <c r="G1117" s="158" t="str">
        <f t="shared" si="17"/>
        <v/>
      </c>
      <c r="H1117" s="160" t="str">
        <f>IF($C1117="","",SUMIFS('CMS Downtime'!$J$24:$J$523,'CMS Downtime'!$B$24:$B$523,$B1117,'CMS Downtime'!$C$24:$C$523,$C1117,'CMS Downtime'!$D$24:$D$523,$D1117,'CMS Downtime'!$K$24:$K$523,"Monitoring Equipment Malfunction"))</f>
        <v/>
      </c>
      <c r="I1117" s="160" t="str">
        <f>IF($C1117="","",SUMIFS('CMS Downtime'!$J$24:$J$523,'CMS Downtime'!$B$24:$B$523,$B1117,'CMS Downtime'!$C$24:$C$523,$C1117,'CMS Downtime'!$D$24:$D$523,$D1117,'CMS Downtime'!$K$24:$K$523,"NonMonitoring Equipment Malfunction"))</f>
        <v/>
      </c>
      <c r="J1117" s="160" t="str">
        <f>IF($C1117="","",SUMIFS('CMS Downtime'!$J$24:$J$523,'CMS Downtime'!$B$24:$B$523,$B1117,'CMS Downtime'!$C$24:$C$523,$C1117,'CMS Downtime'!$D$24:$D$523,$D1117,'CMS Downtime'!$K$24:$K$523,"Quality Assurance/Quality Control Calibrations"))</f>
        <v/>
      </c>
      <c r="K1117" s="160" t="str">
        <f>IF($C1117="","",SUMIFS('CMS Downtime'!$J$24:$J$523,'CMS Downtime'!$B$24:$B$523,$B1117,'CMS Downtime'!$C$24:$C$523,$C1117,'CMS Downtime'!$D$24:$D$523,$D1117,'CMS Downtime'!$K$24:$K$523,"Other Known Causes"))</f>
        <v/>
      </c>
      <c r="L1117" s="160" t="str">
        <f>IF($C1117="","",SUMIFS('CMS Downtime'!$J$24:$J$523,'CMS Downtime'!$B$24:$B$523,$B1117,'CMS Downtime'!$C$24:$C$523,$C1117,'CMS Downtime'!$D$24:$D$523,$D1117,'CMS Downtime'!$K$24:$K$523,"Other Unknown Causes"))</f>
        <v/>
      </c>
    </row>
    <row r="1118" spans="2:12" s="119" customFormat="1" x14ac:dyDescent="0.25">
      <c r="B1118" s="144" t="str">
        <f>IF(Lists!AM1096="","",Lists!AM1096)</f>
        <v/>
      </c>
      <c r="C1118" s="145" t="str">
        <f>IF(Lists!AN1096="","",Lists!AN1096)</f>
        <v/>
      </c>
      <c r="D1118" s="145" t="str">
        <f>IF(Lists!AO1096="","",Lists!AO1096)</f>
        <v/>
      </c>
      <c r="E1118" s="135"/>
      <c r="F1118" s="142" t="str">
        <f>IF(C1118="","",SUMIFS('CMS Downtime'!$J$24:'CMS Downtime'!$J$1323,'CMS Downtime'!$B$24:'CMS Downtime'!$B$1323,B1118,'CMS Downtime'!$C$24:'CMS Downtime'!$C$1323,C1118,'CMS Downtime'!$D$24:'CMS Downtime'!$D$1323,D1118))</f>
        <v/>
      </c>
      <c r="G1118" s="158" t="str">
        <f t="shared" si="17"/>
        <v/>
      </c>
      <c r="H1118" s="160" t="str">
        <f>IF($C1118="","",SUMIFS('CMS Downtime'!$J$24:$J$523,'CMS Downtime'!$B$24:$B$523,$B1118,'CMS Downtime'!$C$24:$C$523,$C1118,'CMS Downtime'!$D$24:$D$523,$D1118,'CMS Downtime'!$K$24:$K$523,"Monitoring Equipment Malfunction"))</f>
        <v/>
      </c>
      <c r="I1118" s="160" t="str">
        <f>IF($C1118="","",SUMIFS('CMS Downtime'!$J$24:$J$523,'CMS Downtime'!$B$24:$B$523,$B1118,'CMS Downtime'!$C$24:$C$523,$C1118,'CMS Downtime'!$D$24:$D$523,$D1118,'CMS Downtime'!$K$24:$K$523,"NonMonitoring Equipment Malfunction"))</f>
        <v/>
      </c>
      <c r="J1118" s="160" t="str">
        <f>IF($C1118="","",SUMIFS('CMS Downtime'!$J$24:$J$523,'CMS Downtime'!$B$24:$B$523,$B1118,'CMS Downtime'!$C$24:$C$523,$C1118,'CMS Downtime'!$D$24:$D$523,$D1118,'CMS Downtime'!$K$24:$K$523,"Quality Assurance/Quality Control Calibrations"))</f>
        <v/>
      </c>
      <c r="K1118" s="160" t="str">
        <f>IF($C1118="","",SUMIFS('CMS Downtime'!$J$24:$J$523,'CMS Downtime'!$B$24:$B$523,$B1118,'CMS Downtime'!$C$24:$C$523,$C1118,'CMS Downtime'!$D$24:$D$523,$D1118,'CMS Downtime'!$K$24:$K$523,"Other Known Causes"))</f>
        <v/>
      </c>
      <c r="L1118" s="160" t="str">
        <f>IF($C1118="","",SUMIFS('CMS Downtime'!$J$24:$J$523,'CMS Downtime'!$B$24:$B$523,$B1118,'CMS Downtime'!$C$24:$C$523,$C1118,'CMS Downtime'!$D$24:$D$523,$D1118,'CMS Downtime'!$K$24:$K$523,"Other Unknown Causes"))</f>
        <v/>
      </c>
    </row>
    <row r="1119" spans="2:12" s="119" customFormat="1" x14ac:dyDescent="0.25">
      <c r="B1119" s="144" t="str">
        <f>IF(Lists!AM1097="","",Lists!AM1097)</f>
        <v/>
      </c>
      <c r="C1119" s="145" t="str">
        <f>IF(Lists!AN1097="","",Lists!AN1097)</f>
        <v/>
      </c>
      <c r="D1119" s="145" t="str">
        <f>IF(Lists!AO1097="","",Lists!AO1097)</f>
        <v/>
      </c>
      <c r="E1119" s="135"/>
      <c r="F1119" s="142" t="str">
        <f>IF(C1119="","",SUMIFS('CMS Downtime'!$J$24:'CMS Downtime'!$J$1323,'CMS Downtime'!$B$24:'CMS Downtime'!$B$1323,B1119,'CMS Downtime'!$C$24:'CMS Downtime'!$C$1323,C1119,'CMS Downtime'!$D$24:'CMS Downtime'!$D$1323,D1119))</f>
        <v/>
      </c>
      <c r="G1119" s="158" t="str">
        <f t="shared" si="17"/>
        <v/>
      </c>
      <c r="H1119" s="160" t="str">
        <f>IF($C1119="","",SUMIFS('CMS Downtime'!$J$24:$J$523,'CMS Downtime'!$B$24:$B$523,$B1119,'CMS Downtime'!$C$24:$C$523,$C1119,'CMS Downtime'!$D$24:$D$523,$D1119,'CMS Downtime'!$K$24:$K$523,"Monitoring Equipment Malfunction"))</f>
        <v/>
      </c>
      <c r="I1119" s="160" t="str">
        <f>IF($C1119="","",SUMIFS('CMS Downtime'!$J$24:$J$523,'CMS Downtime'!$B$24:$B$523,$B1119,'CMS Downtime'!$C$24:$C$523,$C1119,'CMS Downtime'!$D$24:$D$523,$D1119,'CMS Downtime'!$K$24:$K$523,"NonMonitoring Equipment Malfunction"))</f>
        <v/>
      </c>
      <c r="J1119" s="160" t="str">
        <f>IF($C1119="","",SUMIFS('CMS Downtime'!$J$24:$J$523,'CMS Downtime'!$B$24:$B$523,$B1119,'CMS Downtime'!$C$24:$C$523,$C1119,'CMS Downtime'!$D$24:$D$523,$D1119,'CMS Downtime'!$K$24:$K$523,"Quality Assurance/Quality Control Calibrations"))</f>
        <v/>
      </c>
      <c r="K1119" s="160" t="str">
        <f>IF($C1119="","",SUMIFS('CMS Downtime'!$J$24:$J$523,'CMS Downtime'!$B$24:$B$523,$B1119,'CMS Downtime'!$C$24:$C$523,$C1119,'CMS Downtime'!$D$24:$D$523,$D1119,'CMS Downtime'!$K$24:$K$523,"Other Known Causes"))</f>
        <v/>
      </c>
      <c r="L1119" s="160" t="str">
        <f>IF($C1119="","",SUMIFS('CMS Downtime'!$J$24:$J$523,'CMS Downtime'!$B$24:$B$523,$B1119,'CMS Downtime'!$C$24:$C$523,$C1119,'CMS Downtime'!$D$24:$D$523,$D1119,'CMS Downtime'!$K$24:$K$523,"Other Unknown Causes"))</f>
        <v/>
      </c>
    </row>
    <row r="1120" spans="2:12" s="119" customFormat="1" x14ac:dyDescent="0.25">
      <c r="B1120" s="144" t="str">
        <f>IF(Lists!AM1098="","",Lists!AM1098)</f>
        <v/>
      </c>
      <c r="C1120" s="145" t="str">
        <f>IF(Lists!AN1098="","",Lists!AN1098)</f>
        <v/>
      </c>
      <c r="D1120" s="145" t="str">
        <f>IF(Lists!AO1098="","",Lists!AO1098)</f>
        <v/>
      </c>
      <c r="E1120" s="135"/>
      <c r="F1120" s="142" t="str">
        <f>IF(C1120="","",SUMIFS('CMS Downtime'!$J$24:'CMS Downtime'!$J$1323,'CMS Downtime'!$B$24:'CMS Downtime'!$B$1323,B1120,'CMS Downtime'!$C$24:'CMS Downtime'!$C$1323,C1120,'CMS Downtime'!$D$24:'CMS Downtime'!$D$1323,D1120))</f>
        <v/>
      </c>
      <c r="G1120" s="158" t="str">
        <f t="shared" si="17"/>
        <v/>
      </c>
      <c r="H1120" s="160" t="str">
        <f>IF($C1120="","",SUMIFS('CMS Downtime'!$J$24:$J$523,'CMS Downtime'!$B$24:$B$523,$B1120,'CMS Downtime'!$C$24:$C$523,$C1120,'CMS Downtime'!$D$24:$D$523,$D1120,'CMS Downtime'!$K$24:$K$523,"Monitoring Equipment Malfunction"))</f>
        <v/>
      </c>
      <c r="I1120" s="160" t="str">
        <f>IF($C1120="","",SUMIFS('CMS Downtime'!$J$24:$J$523,'CMS Downtime'!$B$24:$B$523,$B1120,'CMS Downtime'!$C$24:$C$523,$C1120,'CMS Downtime'!$D$24:$D$523,$D1120,'CMS Downtime'!$K$24:$K$523,"NonMonitoring Equipment Malfunction"))</f>
        <v/>
      </c>
      <c r="J1120" s="160" t="str">
        <f>IF($C1120="","",SUMIFS('CMS Downtime'!$J$24:$J$523,'CMS Downtime'!$B$24:$B$523,$B1120,'CMS Downtime'!$C$24:$C$523,$C1120,'CMS Downtime'!$D$24:$D$523,$D1120,'CMS Downtime'!$K$24:$K$523,"Quality Assurance/Quality Control Calibrations"))</f>
        <v/>
      </c>
      <c r="K1120" s="160" t="str">
        <f>IF($C1120="","",SUMIFS('CMS Downtime'!$J$24:$J$523,'CMS Downtime'!$B$24:$B$523,$B1120,'CMS Downtime'!$C$24:$C$523,$C1120,'CMS Downtime'!$D$24:$D$523,$D1120,'CMS Downtime'!$K$24:$K$523,"Other Known Causes"))</f>
        <v/>
      </c>
      <c r="L1120" s="160" t="str">
        <f>IF($C1120="","",SUMIFS('CMS Downtime'!$J$24:$J$523,'CMS Downtime'!$B$24:$B$523,$B1120,'CMS Downtime'!$C$24:$C$523,$C1120,'CMS Downtime'!$D$24:$D$523,$D1120,'CMS Downtime'!$K$24:$K$523,"Other Unknown Causes"))</f>
        <v/>
      </c>
    </row>
    <row r="1121" spans="2:12" s="119" customFormat="1" x14ac:dyDescent="0.25">
      <c r="B1121" s="144" t="str">
        <f>IF(Lists!AM1099="","",Lists!AM1099)</f>
        <v/>
      </c>
      <c r="C1121" s="145" t="str">
        <f>IF(Lists!AN1099="","",Lists!AN1099)</f>
        <v/>
      </c>
      <c r="D1121" s="145" t="str">
        <f>IF(Lists!AO1099="","",Lists!AO1099)</f>
        <v/>
      </c>
      <c r="E1121" s="135"/>
      <c r="F1121" s="142" t="str">
        <f>IF(C1121="","",SUMIFS('CMS Downtime'!$J$24:'CMS Downtime'!$J$1323,'CMS Downtime'!$B$24:'CMS Downtime'!$B$1323,B1121,'CMS Downtime'!$C$24:'CMS Downtime'!$C$1323,C1121,'CMS Downtime'!$D$24:'CMS Downtime'!$D$1323,D1121))</f>
        <v/>
      </c>
      <c r="G1121" s="158" t="str">
        <f t="shared" si="17"/>
        <v/>
      </c>
      <c r="H1121" s="160" t="str">
        <f>IF($C1121="","",SUMIFS('CMS Downtime'!$J$24:$J$523,'CMS Downtime'!$B$24:$B$523,$B1121,'CMS Downtime'!$C$24:$C$523,$C1121,'CMS Downtime'!$D$24:$D$523,$D1121,'CMS Downtime'!$K$24:$K$523,"Monitoring Equipment Malfunction"))</f>
        <v/>
      </c>
      <c r="I1121" s="160" t="str">
        <f>IF($C1121="","",SUMIFS('CMS Downtime'!$J$24:$J$523,'CMS Downtime'!$B$24:$B$523,$B1121,'CMS Downtime'!$C$24:$C$523,$C1121,'CMS Downtime'!$D$24:$D$523,$D1121,'CMS Downtime'!$K$24:$K$523,"NonMonitoring Equipment Malfunction"))</f>
        <v/>
      </c>
      <c r="J1121" s="160" t="str">
        <f>IF($C1121="","",SUMIFS('CMS Downtime'!$J$24:$J$523,'CMS Downtime'!$B$24:$B$523,$B1121,'CMS Downtime'!$C$24:$C$523,$C1121,'CMS Downtime'!$D$24:$D$523,$D1121,'CMS Downtime'!$K$24:$K$523,"Quality Assurance/Quality Control Calibrations"))</f>
        <v/>
      </c>
      <c r="K1121" s="160" t="str">
        <f>IF($C1121="","",SUMIFS('CMS Downtime'!$J$24:$J$523,'CMS Downtime'!$B$24:$B$523,$B1121,'CMS Downtime'!$C$24:$C$523,$C1121,'CMS Downtime'!$D$24:$D$523,$D1121,'CMS Downtime'!$K$24:$K$523,"Other Known Causes"))</f>
        <v/>
      </c>
      <c r="L1121" s="160" t="str">
        <f>IF($C1121="","",SUMIFS('CMS Downtime'!$J$24:$J$523,'CMS Downtime'!$B$24:$B$523,$B1121,'CMS Downtime'!$C$24:$C$523,$C1121,'CMS Downtime'!$D$24:$D$523,$D1121,'CMS Downtime'!$K$24:$K$523,"Other Unknown Causes"))</f>
        <v/>
      </c>
    </row>
    <row r="1122" spans="2:12" s="119" customFormat="1" x14ac:dyDescent="0.25">
      <c r="B1122" s="144" t="str">
        <f>IF(Lists!AM1100="","",Lists!AM1100)</f>
        <v/>
      </c>
      <c r="C1122" s="145" t="str">
        <f>IF(Lists!AN1100="","",Lists!AN1100)</f>
        <v/>
      </c>
      <c r="D1122" s="145" t="str">
        <f>IF(Lists!AO1100="","",Lists!AO1100)</f>
        <v/>
      </c>
      <c r="E1122" s="135"/>
      <c r="F1122" s="142" t="str">
        <f>IF(C1122="","",SUMIFS('CMS Downtime'!$J$24:'CMS Downtime'!$J$1323,'CMS Downtime'!$B$24:'CMS Downtime'!$B$1323,B1122,'CMS Downtime'!$C$24:'CMS Downtime'!$C$1323,C1122,'CMS Downtime'!$D$24:'CMS Downtime'!$D$1323,D1122))</f>
        <v/>
      </c>
      <c r="G1122" s="158" t="str">
        <f t="shared" si="17"/>
        <v/>
      </c>
      <c r="H1122" s="160" t="str">
        <f>IF($C1122="","",SUMIFS('CMS Downtime'!$J$24:$J$523,'CMS Downtime'!$B$24:$B$523,$B1122,'CMS Downtime'!$C$24:$C$523,$C1122,'CMS Downtime'!$D$24:$D$523,$D1122,'CMS Downtime'!$K$24:$K$523,"Monitoring Equipment Malfunction"))</f>
        <v/>
      </c>
      <c r="I1122" s="160" t="str">
        <f>IF($C1122="","",SUMIFS('CMS Downtime'!$J$24:$J$523,'CMS Downtime'!$B$24:$B$523,$B1122,'CMS Downtime'!$C$24:$C$523,$C1122,'CMS Downtime'!$D$24:$D$523,$D1122,'CMS Downtime'!$K$24:$K$523,"NonMonitoring Equipment Malfunction"))</f>
        <v/>
      </c>
      <c r="J1122" s="160" t="str">
        <f>IF($C1122="","",SUMIFS('CMS Downtime'!$J$24:$J$523,'CMS Downtime'!$B$24:$B$523,$B1122,'CMS Downtime'!$C$24:$C$523,$C1122,'CMS Downtime'!$D$24:$D$523,$D1122,'CMS Downtime'!$K$24:$K$523,"Quality Assurance/Quality Control Calibrations"))</f>
        <v/>
      </c>
      <c r="K1122" s="160" t="str">
        <f>IF($C1122="","",SUMIFS('CMS Downtime'!$J$24:$J$523,'CMS Downtime'!$B$24:$B$523,$B1122,'CMS Downtime'!$C$24:$C$523,$C1122,'CMS Downtime'!$D$24:$D$523,$D1122,'CMS Downtime'!$K$24:$K$523,"Other Known Causes"))</f>
        <v/>
      </c>
      <c r="L1122" s="160" t="str">
        <f>IF($C1122="","",SUMIFS('CMS Downtime'!$J$24:$J$523,'CMS Downtime'!$B$24:$B$523,$B1122,'CMS Downtime'!$C$24:$C$523,$C1122,'CMS Downtime'!$D$24:$D$523,$D1122,'CMS Downtime'!$K$24:$K$523,"Other Unknown Causes"))</f>
        <v/>
      </c>
    </row>
    <row r="1123" spans="2:12" s="119" customFormat="1" x14ac:dyDescent="0.25">
      <c r="B1123" s="144" t="str">
        <f>IF(Lists!AM1101="","",Lists!AM1101)</f>
        <v/>
      </c>
      <c r="C1123" s="145" t="str">
        <f>IF(Lists!AN1101="","",Lists!AN1101)</f>
        <v/>
      </c>
      <c r="D1123" s="145" t="str">
        <f>IF(Lists!AO1101="","",Lists!AO1101)</f>
        <v/>
      </c>
      <c r="E1123" s="135"/>
      <c r="F1123" s="142" t="str">
        <f>IF(C1123="","",SUMIFS('CMS Downtime'!$J$24:'CMS Downtime'!$J$1323,'CMS Downtime'!$B$24:'CMS Downtime'!$B$1323,B1123,'CMS Downtime'!$C$24:'CMS Downtime'!$C$1323,C1123,'CMS Downtime'!$D$24:'CMS Downtime'!$D$1323,D1123))</f>
        <v/>
      </c>
      <c r="G1123" s="158" t="str">
        <f t="shared" si="17"/>
        <v/>
      </c>
      <c r="H1123" s="160" t="str">
        <f>IF($C1123="","",SUMIFS('CMS Downtime'!$J$24:$J$523,'CMS Downtime'!$B$24:$B$523,$B1123,'CMS Downtime'!$C$24:$C$523,$C1123,'CMS Downtime'!$D$24:$D$523,$D1123,'CMS Downtime'!$K$24:$K$523,"Monitoring Equipment Malfunction"))</f>
        <v/>
      </c>
      <c r="I1123" s="160" t="str">
        <f>IF($C1123="","",SUMIFS('CMS Downtime'!$J$24:$J$523,'CMS Downtime'!$B$24:$B$523,$B1123,'CMS Downtime'!$C$24:$C$523,$C1123,'CMS Downtime'!$D$24:$D$523,$D1123,'CMS Downtime'!$K$24:$K$523,"NonMonitoring Equipment Malfunction"))</f>
        <v/>
      </c>
      <c r="J1123" s="160" t="str">
        <f>IF($C1123="","",SUMIFS('CMS Downtime'!$J$24:$J$523,'CMS Downtime'!$B$24:$B$523,$B1123,'CMS Downtime'!$C$24:$C$523,$C1123,'CMS Downtime'!$D$24:$D$523,$D1123,'CMS Downtime'!$K$24:$K$523,"Quality Assurance/Quality Control Calibrations"))</f>
        <v/>
      </c>
      <c r="K1123" s="160" t="str">
        <f>IF($C1123="","",SUMIFS('CMS Downtime'!$J$24:$J$523,'CMS Downtime'!$B$24:$B$523,$B1123,'CMS Downtime'!$C$24:$C$523,$C1123,'CMS Downtime'!$D$24:$D$523,$D1123,'CMS Downtime'!$K$24:$K$523,"Other Known Causes"))</f>
        <v/>
      </c>
      <c r="L1123" s="160" t="str">
        <f>IF($C1123="","",SUMIFS('CMS Downtime'!$J$24:$J$523,'CMS Downtime'!$B$24:$B$523,$B1123,'CMS Downtime'!$C$24:$C$523,$C1123,'CMS Downtime'!$D$24:$D$523,$D1123,'CMS Downtime'!$K$24:$K$523,"Other Unknown Causes"))</f>
        <v/>
      </c>
    </row>
    <row r="1124" spans="2:12" s="119" customFormat="1" x14ac:dyDescent="0.25">
      <c r="B1124" s="144" t="str">
        <f>IF(Lists!AM1102="","",Lists!AM1102)</f>
        <v/>
      </c>
      <c r="C1124" s="145" t="str">
        <f>IF(Lists!AN1102="","",Lists!AN1102)</f>
        <v/>
      </c>
      <c r="D1124" s="145" t="str">
        <f>IF(Lists!AO1102="","",Lists!AO1102)</f>
        <v/>
      </c>
      <c r="E1124" s="135"/>
      <c r="F1124" s="142" t="str">
        <f>IF(C1124="","",SUMIFS('CMS Downtime'!$J$24:'CMS Downtime'!$J$1323,'CMS Downtime'!$B$24:'CMS Downtime'!$B$1323,B1124,'CMS Downtime'!$C$24:'CMS Downtime'!$C$1323,C1124,'CMS Downtime'!$D$24:'CMS Downtime'!$D$1323,D1124))</f>
        <v/>
      </c>
      <c r="G1124" s="158" t="str">
        <f t="shared" si="17"/>
        <v/>
      </c>
      <c r="H1124" s="160" t="str">
        <f>IF($C1124="","",SUMIFS('CMS Downtime'!$J$24:$J$523,'CMS Downtime'!$B$24:$B$523,$B1124,'CMS Downtime'!$C$24:$C$523,$C1124,'CMS Downtime'!$D$24:$D$523,$D1124,'CMS Downtime'!$K$24:$K$523,"Monitoring Equipment Malfunction"))</f>
        <v/>
      </c>
      <c r="I1124" s="160" t="str">
        <f>IF($C1124="","",SUMIFS('CMS Downtime'!$J$24:$J$523,'CMS Downtime'!$B$24:$B$523,$B1124,'CMS Downtime'!$C$24:$C$523,$C1124,'CMS Downtime'!$D$24:$D$523,$D1124,'CMS Downtime'!$K$24:$K$523,"NonMonitoring Equipment Malfunction"))</f>
        <v/>
      </c>
      <c r="J1124" s="160" t="str">
        <f>IF($C1124="","",SUMIFS('CMS Downtime'!$J$24:$J$523,'CMS Downtime'!$B$24:$B$523,$B1124,'CMS Downtime'!$C$24:$C$523,$C1124,'CMS Downtime'!$D$24:$D$523,$D1124,'CMS Downtime'!$K$24:$K$523,"Quality Assurance/Quality Control Calibrations"))</f>
        <v/>
      </c>
      <c r="K1124" s="160" t="str">
        <f>IF($C1124="","",SUMIFS('CMS Downtime'!$J$24:$J$523,'CMS Downtime'!$B$24:$B$523,$B1124,'CMS Downtime'!$C$24:$C$523,$C1124,'CMS Downtime'!$D$24:$D$523,$D1124,'CMS Downtime'!$K$24:$K$523,"Other Known Causes"))</f>
        <v/>
      </c>
      <c r="L1124" s="160" t="str">
        <f>IF($C1124="","",SUMIFS('CMS Downtime'!$J$24:$J$523,'CMS Downtime'!$B$24:$B$523,$B1124,'CMS Downtime'!$C$24:$C$523,$C1124,'CMS Downtime'!$D$24:$D$523,$D1124,'CMS Downtime'!$K$24:$K$523,"Other Unknown Causes"))</f>
        <v/>
      </c>
    </row>
    <row r="1125" spans="2:12" s="119" customFormat="1" x14ac:dyDescent="0.25">
      <c r="B1125" s="144" t="str">
        <f>IF(Lists!AM1103="","",Lists!AM1103)</f>
        <v/>
      </c>
      <c r="C1125" s="145" t="str">
        <f>IF(Lists!AN1103="","",Lists!AN1103)</f>
        <v/>
      </c>
      <c r="D1125" s="145" t="str">
        <f>IF(Lists!AO1103="","",Lists!AO1103)</f>
        <v/>
      </c>
      <c r="E1125" s="135"/>
      <c r="F1125" s="142" t="str">
        <f>IF(C1125="","",SUMIFS('CMS Downtime'!$J$24:'CMS Downtime'!$J$1323,'CMS Downtime'!$B$24:'CMS Downtime'!$B$1323,B1125,'CMS Downtime'!$C$24:'CMS Downtime'!$C$1323,C1125,'CMS Downtime'!$D$24:'CMS Downtime'!$D$1323,D1125))</f>
        <v/>
      </c>
      <c r="G1125" s="158" t="str">
        <f t="shared" si="17"/>
        <v/>
      </c>
      <c r="H1125" s="160" t="str">
        <f>IF($C1125="","",SUMIFS('CMS Downtime'!$J$24:$J$523,'CMS Downtime'!$B$24:$B$523,$B1125,'CMS Downtime'!$C$24:$C$523,$C1125,'CMS Downtime'!$D$24:$D$523,$D1125,'CMS Downtime'!$K$24:$K$523,"Monitoring Equipment Malfunction"))</f>
        <v/>
      </c>
      <c r="I1125" s="160" t="str">
        <f>IF($C1125="","",SUMIFS('CMS Downtime'!$J$24:$J$523,'CMS Downtime'!$B$24:$B$523,$B1125,'CMS Downtime'!$C$24:$C$523,$C1125,'CMS Downtime'!$D$24:$D$523,$D1125,'CMS Downtime'!$K$24:$K$523,"NonMonitoring Equipment Malfunction"))</f>
        <v/>
      </c>
      <c r="J1125" s="160" t="str">
        <f>IF($C1125="","",SUMIFS('CMS Downtime'!$J$24:$J$523,'CMS Downtime'!$B$24:$B$523,$B1125,'CMS Downtime'!$C$24:$C$523,$C1125,'CMS Downtime'!$D$24:$D$523,$D1125,'CMS Downtime'!$K$24:$K$523,"Quality Assurance/Quality Control Calibrations"))</f>
        <v/>
      </c>
      <c r="K1125" s="160" t="str">
        <f>IF($C1125="","",SUMIFS('CMS Downtime'!$J$24:$J$523,'CMS Downtime'!$B$24:$B$523,$B1125,'CMS Downtime'!$C$24:$C$523,$C1125,'CMS Downtime'!$D$24:$D$523,$D1125,'CMS Downtime'!$K$24:$K$523,"Other Known Causes"))</f>
        <v/>
      </c>
      <c r="L1125" s="160" t="str">
        <f>IF($C1125="","",SUMIFS('CMS Downtime'!$J$24:$J$523,'CMS Downtime'!$B$24:$B$523,$B1125,'CMS Downtime'!$C$24:$C$523,$C1125,'CMS Downtime'!$D$24:$D$523,$D1125,'CMS Downtime'!$K$24:$K$523,"Other Unknown Causes"))</f>
        <v/>
      </c>
    </row>
    <row r="1126" spans="2:12" s="119" customFormat="1" x14ac:dyDescent="0.25">
      <c r="B1126" s="144" t="str">
        <f>IF(Lists!AM1104="","",Lists!AM1104)</f>
        <v/>
      </c>
      <c r="C1126" s="145" t="str">
        <f>IF(Lists!AN1104="","",Lists!AN1104)</f>
        <v/>
      </c>
      <c r="D1126" s="145" t="str">
        <f>IF(Lists!AO1104="","",Lists!AO1104)</f>
        <v/>
      </c>
      <c r="E1126" s="135"/>
      <c r="F1126" s="142" t="str">
        <f>IF(C1126="","",SUMIFS('CMS Downtime'!$J$24:'CMS Downtime'!$J$1323,'CMS Downtime'!$B$24:'CMS Downtime'!$B$1323,B1126,'CMS Downtime'!$C$24:'CMS Downtime'!$C$1323,C1126,'CMS Downtime'!$D$24:'CMS Downtime'!$D$1323,D1126))</f>
        <v/>
      </c>
      <c r="G1126" s="158" t="str">
        <f t="shared" si="17"/>
        <v/>
      </c>
      <c r="H1126" s="160" t="str">
        <f>IF($C1126="","",SUMIFS('CMS Downtime'!$J$24:$J$523,'CMS Downtime'!$B$24:$B$523,$B1126,'CMS Downtime'!$C$24:$C$523,$C1126,'CMS Downtime'!$D$24:$D$523,$D1126,'CMS Downtime'!$K$24:$K$523,"Monitoring Equipment Malfunction"))</f>
        <v/>
      </c>
      <c r="I1126" s="160" t="str">
        <f>IF($C1126="","",SUMIFS('CMS Downtime'!$J$24:$J$523,'CMS Downtime'!$B$24:$B$523,$B1126,'CMS Downtime'!$C$24:$C$523,$C1126,'CMS Downtime'!$D$24:$D$523,$D1126,'CMS Downtime'!$K$24:$K$523,"NonMonitoring Equipment Malfunction"))</f>
        <v/>
      </c>
      <c r="J1126" s="160" t="str">
        <f>IF($C1126="","",SUMIFS('CMS Downtime'!$J$24:$J$523,'CMS Downtime'!$B$24:$B$523,$B1126,'CMS Downtime'!$C$24:$C$523,$C1126,'CMS Downtime'!$D$24:$D$523,$D1126,'CMS Downtime'!$K$24:$K$523,"Quality Assurance/Quality Control Calibrations"))</f>
        <v/>
      </c>
      <c r="K1126" s="160" t="str">
        <f>IF($C1126="","",SUMIFS('CMS Downtime'!$J$24:$J$523,'CMS Downtime'!$B$24:$B$523,$B1126,'CMS Downtime'!$C$24:$C$523,$C1126,'CMS Downtime'!$D$24:$D$523,$D1126,'CMS Downtime'!$K$24:$K$523,"Other Known Causes"))</f>
        <v/>
      </c>
      <c r="L1126" s="160" t="str">
        <f>IF($C1126="","",SUMIFS('CMS Downtime'!$J$24:$J$523,'CMS Downtime'!$B$24:$B$523,$B1126,'CMS Downtime'!$C$24:$C$523,$C1126,'CMS Downtime'!$D$24:$D$523,$D1126,'CMS Downtime'!$K$24:$K$523,"Other Unknown Causes"))</f>
        <v/>
      </c>
    </row>
    <row r="1127" spans="2:12" s="119" customFormat="1" x14ac:dyDescent="0.25">
      <c r="B1127" s="144" t="str">
        <f>IF(Lists!AM1105="","",Lists!AM1105)</f>
        <v/>
      </c>
      <c r="C1127" s="145" t="str">
        <f>IF(Lists!AN1105="","",Lists!AN1105)</f>
        <v/>
      </c>
      <c r="D1127" s="145" t="str">
        <f>IF(Lists!AO1105="","",Lists!AO1105)</f>
        <v/>
      </c>
      <c r="E1127" s="135"/>
      <c r="F1127" s="142" t="str">
        <f>IF(C1127="","",SUMIFS('CMS Downtime'!$J$24:'CMS Downtime'!$J$1323,'CMS Downtime'!$B$24:'CMS Downtime'!$B$1323,B1127,'CMS Downtime'!$C$24:'CMS Downtime'!$C$1323,C1127,'CMS Downtime'!$D$24:'CMS Downtime'!$D$1323,D1127))</f>
        <v/>
      </c>
      <c r="G1127" s="158" t="str">
        <f t="shared" si="17"/>
        <v/>
      </c>
      <c r="H1127" s="160" t="str">
        <f>IF($C1127="","",SUMIFS('CMS Downtime'!$J$24:$J$523,'CMS Downtime'!$B$24:$B$523,$B1127,'CMS Downtime'!$C$24:$C$523,$C1127,'CMS Downtime'!$D$24:$D$523,$D1127,'CMS Downtime'!$K$24:$K$523,"Monitoring Equipment Malfunction"))</f>
        <v/>
      </c>
      <c r="I1127" s="160" t="str">
        <f>IF($C1127="","",SUMIFS('CMS Downtime'!$J$24:$J$523,'CMS Downtime'!$B$24:$B$523,$B1127,'CMS Downtime'!$C$24:$C$523,$C1127,'CMS Downtime'!$D$24:$D$523,$D1127,'CMS Downtime'!$K$24:$K$523,"NonMonitoring Equipment Malfunction"))</f>
        <v/>
      </c>
      <c r="J1127" s="160" t="str">
        <f>IF($C1127="","",SUMIFS('CMS Downtime'!$J$24:$J$523,'CMS Downtime'!$B$24:$B$523,$B1127,'CMS Downtime'!$C$24:$C$523,$C1127,'CMS Downtime'!$D$24:$D$523,$D1127,'CMS Downtime'!$K$24:$K$523,"Quality Assurance/Quality Control Calibrations"))</f>
        <v/>
      </c>
      <c r="K1127" s="160" t="str">
        <f>IF($C1127="","",SUMIFS('CMS Downtime'!$J$24:$J$523,'CMS Downtime'!$B$24:$B$523,$B1127,'CMS Downtime'!$C$24:$C$523,$C1127,'CMS Downtime'!$D$24:$D$523,$D1127,'CMS Downtime'!$K$24:$K$523,"Other Known Causes"))</f>
        <v/>
      </c>
      <c r="L1127" s="160" t="str">
        <f>IF($C1127="","",SUMIFS('CMS Downtime'!$J$24:$J$523,'CMS Downtime'!$B$24:$B$523,$B1127,'CMS Downtime'!$C$24:$C$523,$C1127,'CMS Downtime'!$D$24:$D$523,$D1127,'CMS Downtime'!$K$24:$K$523,"Other Unknown Causes"))</f>
        <v/>
      </c>
    </row>
    <row r="1128" spans="2:12" s="119" customFormat="1" x14ac:dyDescent="0.25">
      <c r="B1128" s="144" t="str">
        <f>IF(Lists!AM1106="","",Lists!AM1106)</f>
        <v/>
      </c>
      <c r="C1128" s="145" t="str">
        <f>IF(Lists!AN1106="","",Lists!AN1106)</f>
        <v/>
      </c>
      <c r="D1128" s="145" t="str">
        <f>IF(Lists!AO1106="","",Lists!AO1106)</f>
        <v/>
      </c>
      <c r="E1128" s="135"/>
      <c r="F1128" s="142" t="str">
        <f>IF(C1128="","",SUMIFS('CMS Downtime'!$J$24:'CMS Downtime'!$J$1323,'CMS Downtime'!$B$24:'CMS Downtime'!$B$1323,B1128,'CMS Downtime'!$C$24:'CMS Downtime'!$C$1323,C1128,'CMS Downtime'!$D$24:'CMS Downtime'!$D$1323,D1128))</f>
        <v/>
      </c>
      <c r="G1128" s="158" t="str">
        <f t="shared" si="17"/>
        <v/>
      </c>
      <c r="H1128" s="160" t="str">
        <f>IF($C1128="","",SUMIFS('CMS Downtime'!$J$24:$J$523,'CMS Downtime'!$B$24:$B$523,$B1128,'CMS Downtime'!$C$24:$C$523,$C1128,'CMS Downtime'!$D$24:$D$523,$D1128,'CMS Downtime'!$K$24:$K$523,"Monitoring Equipment Malfunction"))</f>
        <v/>
      </c>
      <c r="I1128" s="160" t="str">
        <f>IF($C1128="","",SUMIFS('CMS Downtime'!$J$24:$J$523,'CMS Downtime'!$B$24:$B$523,$B1128,'CMS Downtime'!$C$24:$C$523,$C1128,'CMS Downtime'!$D$24:$D$523,$D1128,'CMS Downtime'!$K$24:$K$523,"NonMonitoring Equipment Malfunction"))</f>
        <v/>
      </c>
      <c r="J1128" s="160" t="str">
        <f>IF($C1128="","",SUMIFS('CMS Downtime'!$J$24:$J$523,'CMS Downtime'!$B$24:$B$523,$B1128,'CMS Downtime'!$C$24:$C$523,$C1128,'CMS Downtime'!$D$24:$D$523,$D1128,'CMS Downtime'!$K$24:$K$523,"Quality Assurance/Quality Control Calibrations"))</f>
        <v/>
      </c>
      <c r="K1128" s="160" t="str">
        <f>IF($C1128="","",SUMIFS('CMS Downtime'!$J$24:$J$523,'CMS Downtime'!$B$24:$B$523,$B1128,'CMS Downtime'!$C$24:$C$523,$C1128,'CMS Downtime'!$D$24:$D$523,$D1128,'CMS Downtime'!$K$24:$K$523,"Other Known Causes"))</f>
        <v/>
      </c>
      <c r="L1128" s="160" t="str">
        <f>IF($C1128="","",SUMIFS('CMS Downtime'!$J$24:$J$523,'CMS Downtime'!$B$24:$B$523,$B1128,'CMS Downtime'!$C$24:$C$523,$C1128,'CMS Downtime'!$D$24:$D$523,$D1128,'CMS Downtime'!$K$24:$K$523,"Other Unknown Causes"))</f>
        <v/>
      </c>
    </row>
    <row r="1129" spans="2:12" s="119" customFormat="1" x14ac:dyDescent="0.25">
      <c r="B1129" s="144" t="str">
        <f>IF(Lists!AM1107="","",Lists!AM1107)</f>
        <v/>
      </c>
      <c r="C1129" s="145" t="str">
        <f>IF(Lists!AN1107="","",Lists!AN1107)</f>
        <v/>
      </c>
      <c r="D1129" s="145" t="str">
        <f>IF(Lists!AO1107="","",Lists!AO1107)</f>
        <v/>
      </c>
      <c r="E1129" s="135"/>
      <c r="F1129" s="142" t="str">
        <f>IF(C1129="","",SUMIFS('CMS Downtime'!$J$24:'CMS Downtime'!$J$1323,'CMS Downtime'!$B$24:'CMS Downtime'!$B$1323,B1129,'CMS Downtime'!$C$24:'CMS Downtime'!$C$1323,C1129,'CMS Downtime'!$D$24:'CMS Downtime'!$D$1323,D1129))</f>
        <v/>
      </c>
      <c r="G1129" s="158" t="str">
        <f t="shared" si="17"/>
        <v/>
      </c>
      <c r="H1129" s="160" t="str">
        <f>IF($C1129="","",SUMIFS('CMS Downtime'!$J$24:$J$523,'CMS Downtime'!$B$24:$B$523,$B1129,'CMS Downtime'!$C$24:$C$523,$C1129,'CMS Downtime'!$D$24:$D$523,$D1129,'CMS Downtime'!$K$24:$K$523,"Monitoring Equipment Malfunction"))</f>
        <v/>
      </c>
      <c r="I1129" s="160" t="str">
        <f>IF($C1129="","",SUMIFS('CMS Downtime'!$J$24:$J$523,'CMS Downtime'!$B$24:$B$523,$B1129,'CMS Downtime'!$C$24:$C$523,$C1129,'CMS Downtime'!$D$24:$D$523,$D1129,'CMS Downtime'!$K$24:$K$523,"NonMonitoring Equipment Malfunction"))</f>
        <v/>
      </c>
      <c r="J1129" s="160" t="str">
        <f>IF($C1129="","",SUMIFS('CMS Downtime'!$J$24:$J$523,'CMS Downtime'!$B$24:$B$523,$B1129,'CMS Downtime'!$C$24:$C$523,$C1129,'CMS Downtime'!$D$24:$D$523,$D1129,'CMS Downtime'!$K$24:$K$523,"Quality Assurance/Quality Control Calibrations"))</f>
        <v/>
      </c>
      <c r="K1129" s="160" t="str">
        <f>IF($C1129="","",SUMIFS('CMS Downtime'!$J$24:$J$523,'CMS Downtime'!$B$24:$B$523,$B1129,'CMS Downtime'!$C$24:$C$523,$C1129,'CMS Downtime'!$D$24:$D$523,$D1129,'CMS Downtime'!$K$24:$K$523,"Other Known Causes"))</f>
        <v/>
      </c>
      <c r="L1129" s="160" t="str">
        <f>IF($C1129="","",SUMIFS('CMS Downtime'!$J$24:$J$523,'CMS Downtime'!$B$24:$B$523,$B1129,'CMS Downtime'!$C$24:$C$523,$C1129,'CMS Downtime'!$D$24:$D$523,$D1129,'CMS Downtime'!$K$24:$K$523,"Other Unknown Causes"))</f>
        <v/>
      </c>
    </row>
    <row r="1130" spans="2:12" s="119" customFormat="1" x14ac:dyDescent="0.25">
      <c r="B1130" s="144" t="str">
        <f>IF(Lists!AM1108="","",Lists!AM1108)</f>
        <v/>
      </c>
      <c r="C1130" s="145" t="str">
        <f>IF(Lists!AN1108="","",Lists!AN1108)</f>
        <v/>
      </c>
      <c r="D1130" s="145" t="str">
        <f>IF(Lists!AO1108="","",Lists!AO1108)</f>
        <v/>
      </c>
      <c r="E1130" s="135"/>
      <c r="F1130" s="142" t="str">
        <f>IF(C1130="","",SUMIFS('CMS Downtime'!$J$24:'CMS Downtime'!$J$1323,'CMS Downtime'!$B$24:'CMS Downtime'!$B$1323,B1130,'CMS Downtime'!$C$24:'CMS Downtime'!$C$1323,C1130,'CMS Downtime'!$D$24:'CMS Downtime'!$D$1323,D1130))</f>
        <v/>
      </c>
      <c r="G1130" s="158" t="str">
        <f t="shared" si="17"/>
        <v/>
      </c>
      <c r="H1130" s="160" t="str">
        <f>IF($C1130="","",SUMIFS('CMS Downtime'!$J$24:$J$523,'CMS Downtime'!$B$24:$B$523,$B1130,'CMS Downtime'!$C$24:$C$523,$C1130,'CMS Downtime'!$D$24:$D$523,$D1130,'CMS Downtime'!$K$24:$K$523,"Monitoring Equipment Malfunction"))</f>
        <v/>
      </c>
      <c r="I1130" s="160" t="str">
        <f>IF($C1130="","",SUMIFS('CMS Downtime'!$J$24:$J$523,'CMS Downtime'!$B$24:$B$523,$B1130,'CMS Downtime'!$C$24:$C$523,$C1130,'CMS Downtime'!$D$24:$D$523,$D1130,'CMS Downtime'!$K$24:$K$523,"NonMonitoring Equipment Malfunction"))</f>
        <v/>
      </c>
      <c r="J1130" s="160" t="str">
        <f>IF($C1130="","",SUMIFS('CMS Downtime'!$J$24:$J$523,'CMS Downtime'!$B$24:$B$523,$B1130,'CMS Downtime'!$C$24:$C$523,$C1130,'CMS Downtime'!$D$24:$D$523,$D1130,'CMS Downtime'!$K$24:$K$523,"Quality Assurance/Quality Control Calibrations"))</f>
        <v/>
      </c>
      <c r="K1130" s="160" t="str">
        <f>IF($C1130="","",SUMIFS('CMS Downtime'!$J$24:$J$523,'CMS Downtime'!$B$24:$B$523,$B1130,'CMS Downtime'!$C$24:$C$523,$C1130,'CMS Downtime'!$D$24:$D$523,$D1130,'CMS Downtime'!$K$24:$K$523,"Other Known Causes"))</f>
        <v/>
      </c>
      <c r="L1130" s="160" t="str">
        <f>IF($C1130="","",SUMIFS('CMS Downtime'!$J$24:$J$523,'CMS Downtime'!$B$24:$B$523,$B1130,'CMS Downtime'!$C$24:$C$523,$C1130,'CMS Downtime'!$D$24:$D$523,$D1130,'CMS Downtime'!$K$24:$K$523,"Other Unknown Causes"))</f>
        <v/>
      </c>
    </row>
    <row r="1131" spans="2:12" s="119" customFormat="1" x14ac:dyDescent="0.25">
      <c r="B1131" s="144" t="str">
        <f>IF(Lists!AM1109="","",Lists!AM1109)</f>
        <v/>
      </c>
      <c r="C1131" s="145" t="str">
        <f>IF(Lists!AN1109="","",Lists!AN1109)</f>
        <v/>
      </c>
      <c r="D1131" s="145" t="str">
        <f>IF(Lists!AO1109="","",Lists!AO1109)</f>
        <v/>
      </c>
      <c r="E1131" s="135"/>
      <c r="F1131" s="142" t="str">
        <f>IF(C1131="","",SUMIFS('CMS Downtime'!$J$24:'CMS Downtime'!$J$1323,'CMS Downtime'!$B$24:'CMS Downtime'!$B$1323,B1131,'CMS Downtime'!$C$24:'CMS Downtime'!$C$1323,C1131,'CMS Downtime'!$D$24:'CMS Downtime'!$D$1323,D1131))</f>
        <v/>
      </c>
      <c r="G1131" s="158" t="str">
        <f t="shared" si="17"/>
        <v/>
      </c>
      <c r="H1131" s="160" t="str">
        <f>IF($C1131="","",SUMIFS('CMS Downtime'!$J$24:$J$523,'CMS Downtime'!$B$24:$B$523,$B1131,'CMS Downtime'!$C$24:$C$523,$C1131,'CMS Downtime'!$D$24:$D$523,$D1131,'CMS Downtime'!$K$24:$K$523,"Monitoring Equipment Malfunction"))</f>
        <v/>
      </c>
      <c r="I1131" s="160" t="str">
        <f>IF($C1131="","",SUMIFS('CMS Downtime'!$J$24:$J$523,'CMS Downtime'!$B$24:$B$523,$B1131,'CMS Downtime'!$C$24:$C$523,$C1131,'CMS Downtime'!$D$24:$D$523,$D1131,'CMS Downtime'!$K$24:$K$523,"NonMonitoring Equipment Malfunction"))</f>
        <v/>
      </c>
      <c r="J1131" s="160" t="str">
        <f>IF($C1131="","",SUMIFS('CMS Downtime'!$J$24:$J$523,'CMS Downtime'!$B$24:$B$523,$B1131,'CMS Downtime'!$C$24:$C$523,$C1131,'CMS Downtime'!$D$24:$D$523,$D1131,'CMS Downtime'!$K$24:$K$523,"Quality Assurance/Quality Control Calibrations"))</f>
        <v/>
      </c>
      <c r="K1131" s="160" t="str">
        <f>IF($C1131="","",SUMIFS('CMS Downtime'!$J$24:$J$523,'CMS Downtime'!$B$24:$B$523,$B1131,'CMS Downtime'!$C$24:$C$523,$C1131,'CMS Downtime'!$D$24:$D$523,$D1131,'CMS Downtime'!$K$24:$K$523,"Other Known Causes"))</f>
        <v/>
      </c>
      <c r="L1131" s="160" t="str">
        <f>IF($C1131="","",SUMIFS('CMS Downtime'!$J$24:$J$523,'CMS Downtime'!$B$24:$B$523,$B1131,'CMS Downtime'!$C$24:$C$523,$C1131,'CMS Downtime'!$D$24:$D$523,$D1131,'CMS Downtime'!$K$24:$K$523,"Other Unknown Causes"))</f>
        <v/>
      </c>
    </row>
    <row r="1132" spans="2:12" s="119" customFormat="1" x14ac:dyDescent="0.25">
      <c r="B1132" s="144" t="str">
        <f>IF(Lists!AM1110="","",Lists!AM1110)</f>
        <v/>
      </c>
      <c r="C1132" s="145" t="str">
        <f>IF(Lists!AN1110="","",Lists!AN1110)</f>
        <v/>
      </c>
      <c r="D1132" s="145" t="str">
        <f>IF(Lists!AO1110="","",Lists!AO1110)</f>
        <v/>
      </c>
      <c r="E1132" s="135"/>
      <c r="F1132" s="142" t="str">
        <f>IF(C1132="","",SUMIFS('CMS Downtime'!$J$24:'CMS Downtime'!$J$1323,'CMS Downtime'!$B$24:'CMS Downtime'!$B$1323,B1132,'CMS Downtime'!$C$24:'CMS Downtime'!$C$1323,C1132,'CMS Downtime'!$D$24:'CMS Downtime'!$D$1323,D1132))</f>
        <v/>
      </c>
      <c r="G1132" s="158" t="str">
        <f t="shared" si="17"/>
        <v/>
      </c>
      <c r="H1132" s="160" t="str">
        <f>IF($C1132="","",SUMIFS('CMS Downtime'!$J$24:$J$523,'CMS Downtime'!$B$24:$B$523,$B1132,'CMS Downtime'!$C$24:$C$523,$C1132,'CMS Downtime'!$D$24:$D$523,$D1132,'CMS Downtime'!$K$24:$K$523,"Monitoring Equipment Malfunction"))</f>
        <v/>
      </c>
      <c r="I1132" s="160" t="str">
        <f>IF($C1132="","",SUMIFS('CMS Downtime'!$J$24:$J$523,'CMS Downtime'!$B$24:$B$523,$B1132,'CMS Downtime'!$C$24:$C$523,$C1132,'CMS Downtime'!$D$24:$D$523,$D1132,'CMS Downtime'!$K$24:$K$523,"NonMonitoring Equipment Malfunction"))</f>
        <v/>
      </c>
      <c r="J1132" s="160" t="str">
        <f>IF($C1132="","",SUMIFS('CMS Downtime'!$J$24:$J$523,'CMS Downtime'!$B$24:$B$523,$B1132,'CMS Downtime'!$C$24:$C$523,$C1132,'CMS Downtime'!$D$24:$D$523,$D1132,'CMS Downtime'!$K$24:$K$523,"Quality Assurance/Quality Control Calibrations"))</f>
        <v/>
      </c>
      <c r="K1132" s="160" t="str">
        <f>IF($C1132="","",SUMIFS('CMS Downtime'!$J$24:$J$523,'CMS Downtime'!$B$24:$B$523,$B1132,'CMS Downtime'!$C$24:$C$523,$C1132,'CMS Downtime'!$D$24:$D$523,$D1132,'CMS Downtime'!$K$24:$K$523,"Other Known Causes"))</f>
        <v/>
      </c>
      <c r="L1132" s="160" t="str">
        <f>IF($C1132="","",SUMIFS('CMS Downtime'!$J$24:$J$523,'CMS Downtime'!$B$24:$B$523,$B1132,'CMS Downtime'!$C$24:$C$523,$C1132,'CMS Downtime'!$D$24:$D$523,$D1132,'CMS Downtime'!$K$24:$K$523,"Other Unknown Causes"))</f>
        <v/>
      </c>
    </row>
    <row r="1133" spans="2:12" s="119" customFormat="1" x14ac:dyDescent="0.25">
      <c r="B1133" s="144" t="str">
        <f>IF(Lists!AM1111="","",Lists!AM1111)</f>
        <v/>
      </c>
      <c r="C1133" s="145" t="str">
        <f>IF(Lists!AN1111="","",Lists!AN1111)</f>
        <v/>
      </c>
      <c r="D1133" s="145" t="str">
        <f>IF(Lists!AO1111="","",Lists!AO1111)</f>
        <v/>
      </c>
      <c r="E1133" s="135"/>
      <c r="F1133" s="142" t="str">
        <f>IF(C1133="","",SUMIFS('CMS Downtime'!$J$24:'CMS Downtime'!$J$1323,'CMS Downtime'!$B$24:'CMS Downtime'!$B$1323,B1133,'CMS Downtime'!$C$24:'CMS Downtime'!$C$1323,C1133,'CMS Downtime'!$D$24:'CMS Downtime'!$D$1323,D1133))</f>
        <v/>
      </c>
      <c r="G1133" s="158" t="str">
        <f t="shared" si="17"/>
        <v/>
      </c>
      <c r="H1133" s="160" t="str">
        <f>IF($C1133="","",SUMIFS('CMS Downtime'!$J$24:$J$523,'CMS Downtime'!$B$24:$B$523,$B1133,'CMS Downtime'!$C$24:$C$523,$C1133,'CMS Downtime'!$D$24:$D$523,$D1133,'CMS Downtime'!$K$24:$K$523,"Monitoring Equipment Malfunction"))</f>
        <v/>
      </c>
      <c r="I1133" s="160" t="str">
        <f>IF($C1133="","",SUMIFS('CMS Downtime'!$J$24:$J$523,'CMS Downtime'!$B$24:$B$523,$B1133,'CMS Downtime'!$C$24:$C$523,$C1133,'CMS Downtime'!$D$24:$D$523,$D1133,'CMS Downtime'!$K$24:$K$523,"NonMonitoring Equipment Malfunction"))</f>
        <v/>
      </c>
      <c r="J1133" s="160" t="str">
        <f>IF($C1133="","",SUMIFS('CMS Downtime'!$J$24:$J$523,'CMS Downtime'!$B$24:$B$523,$B1133,'CMS Downtime'!$C$24:$C$523,$C1133,'CMS Downtime'!$D$24:$D$523,$D1133,'CMS Downtime'!$K$24:$K$523,"Quality Assurance/Quality Control Calibrations"))</f>
        <v/>
      </c>
      <c r="K1133" s="160" t="str">
        <f>IF($C1133="","",SUMIFS('CMS Downtime'!$J$24:$J$523,'CMS Downtime'!$B$24:$B$523,$B1133,'CMS Downtime'!$C$24:$C$523,$C1133,'CMS Downtime'!$D$24:$D$523,$D1133,'CMS Downtime'!$K$24:$K$523,"Other Known Causes"))</f>
        <v/>
      </c>
      <c r="L1133" s="160" t="str">
        <f>IF($C1133="","",SUMIFS('CMS Downtime'!$J$24:$J$523,'CMS Downtime'!$B$24:$B$523,$B1133,'CMS Downtime'!$C$24:$C$523,$C1133,'CMS Downtime'!$D$24:$D$523,$D1133,'CMS Downtime'!$K$24:$K$523,"Other Unknown Causes"))</f>
        <v/>
      </c>
    </row>
    <row r="1134" spans="2:12" s="119" customFormat="1" x14ac:dyDescent="0.25">
      <c r="B1134" s="144" t="str">
        <f>IF(Lists!AM1112="","",Lists!AM1112)</f>
        <v/>
      </c>
      <c r="C1134" s="145" t="str">
        <f>IF(Lists!AN1112="","",Lists!AN1112)</f>
        <v/>
      </c>
      <c r="D1134" s="145" t="str">
        <f>IF(Lists!AO1112="","",Lists!AO1112)</f>
        <v/>
      </c>
      <c r="E1134" s="135"/>
      <c r="F1134" s="142" t="str">
        <f>IF(C1134="","",SUMIFS('CMS Downtime'!$J$24:'CMS Downtime'!$J$1323,'CMS Downtime'!$B$24:'CMS Downtime'!$B$1323,B1134,'CMS Downtime'!$C$24:'CMS Downtime'!$C$1323,C1134,'CMS Downtime'!$D$24:'CMS Downtime'!$D$1323,D1134))</f>
        <v/>
      </c>
      <c r="G1134" s="158" t="str">
        <f t="shared" si="17"/>
        <v/>
      </c>
      <c r="H1134" s="160" t="str">
        <f>IF($C1134="","",SUMIFS('CMS Downtime'!$J$24:$J$523,'CMS Downtime'!$B$24:$B$523,$B1134,'CMS Downtime'!$C$24:$C$523,$C1134,'CMS Downtime'!$D$24:$D$523,$D1134,'CMS Downtime'!$K$24:$K$523,"Monitoring Equipment Malfunction"))</f>
        <v/>
      </c>
      <c r="I1134" s="160" t="str">
        <f>IF($C1134="","",SUMIFS('CMS Downtime'!$J$24:$J$523,'CMS Downtime'!$B$24:$B$523,$B1134,'CMS Downtime'!$C$24:$C$523,$C1134,'CMS Downtime'!$D$24:$D$523,$D1134,'CMS Downtime'!$K$24:$K$523,"NonMonitoring Equipment Malfunction"))</f>
        <v/>
      </c>
      <c r="J1134" s="160" t="str">
        <f>IF($C1134="","",SUMIFS('CMS Downtime'!$J$24:$J$523,'CMS Downtime'!$B$24:$B$523,$B1134,'CMS Downtime'!$C$24:$C$523,$C1134,'CMS Downtime'!$D$24:$D$523,$D1134,'CMS Downtime'!$K$24:$K$523,"Quality Assurance/Quality Control Calibrations"))</f>
        <v/>
      </c>
      <c r="K1134" s="160" t="str">
        <f>IF($C1134="","",SUMIFS('CMS Downtime'!$J$24:$J$523,'CMS Downtime'!$B$24:$B$523,$B1134,'CMS Downtime'!$C$24:$C$523,$C1134,'CMS Downtime'!$D$24:$D$523,$D1134,'CMS Downtime'!$K$24:$K$523,"Other Known Causes"))</f>
        <v/>
      </c>
      <c r="L1134" s="160" t="str">
        <f>IF($C1134="","",SUMIFS('CMS Downtime'!$J$24:$J$523,'CMS Downtime'!$B$24:$B$523,$B1134,'CMS Downtime'!$C$24:$C$523,$C1134,'CMS Downtime'!$D$24:$D$523,$D1134,'CMS Downtime'!$K$24:$K$523,"Other Unknown Causes"))</f>
        <v/>
      </c>
    </row>
    <row r="1135" spans="2:12" s="119" customFormat="1" x14ac:dyDescent="0.25">
      <c r="B1135" s="144" t="str">
        <f>IF(Lists!AM1113="","",Lists!AM1113)</f>
        <v/>
      </c>
      <c r="C1135" s="145" t="str">
        <f>IF(Lists!AN1113="","",Lists!AN1113)</f>
        <v/>
      </c>
      <c r="D1135" s="145" t="str">
        <f>IF(Lists!AO1113="","",Lists!AO1113)</f>
        <v/>
      </c>
      <c r="E1135" s="135"/>
      <c r="F1135" s="142" t="str">
        <f>IF(C1135="","",SUMIFS('CMS Downtime'!$J$24:'CMS Downtime'!$J$1323,'CMS Downtime'!$B$24:'CMS Downtime'!$B$1323,B1135,'CMS Downtime'!$C$24:'CMS Downtime'!$C$1323,C1135,'CMS Downtime'!$D$24:'CMS Downtime'!$D$1323,D1135))</f>
        <v/>
      </c>
      <c r="G1135" s="158" t="str">
        <f t="shared" si="17"/>
        <v/>
      </c>
      <c r="H1135" s="160" t="str">
        <f>IF($C1135="","",SUMIFS('CMS Downtime'!$J$24:$J$523,'CMS Downtime'!$B$24:$B$523,$B1135,'CMS Downtime'!$C$24:$C$523,$C1135,'CMS Downtime'!$D$24:$D$523,$D1135,'CMS Downtime'!$K$24:$K$523,"Monitoring Equipment Malfunction"))</f>
        <v/>
      </c>
      <c r="I1135" s="160" t="str">
        <f>IF($C1135="","",SUMIFS('CMS Downtime'!$J$24:$J$523,'CMS Downtime'!$B$24:$B$523,$B1135,'CMS Downtime'!$C$24:$C$523,$C1135,'CMS Downtime'!$D$24:$D$523,$D1135,'CMS Downtime'!$K$24:$K$523,"NonMonitoring Equipment Malfunction"))</f>
        <v/>
      </c>
      <c r="J1135" s="160" t="str">
        <f>IF($C1135="","",SUMIFS('CMS Downtime'!$J$24:$J$523,'CMS Downtime'!$B$24:$B$523,$B1135,'CMS Downtime'!$C$24:$C$523,$C1135,'CMS Downtime'!$D$24:$D$523,$D1135,'CMS Downtime'!$K$24:$K$523,"Quality Assurance/Quality Control Calibrations"))</f>
        <v/>
      </c>
      <c r="K1135" s="160" t="str">
        <f>IF($C1135="","",SUMIFS('CMS Downtime'!$J$24:$J$523,'CMS Downtime'!$B$24:$B$523,$B1135,'CMS Downtime'!$C$24:$C$523,$C1135,'CMS Downtime'!$D$24:$D$523,$D1135,'CMS Downtime'!$K$24:$K$523,"Other Known Causes"))</f>
        <v/>
      </c>
      <c r="L1135" s="160" t="str">
        <f>IF($C1135="","",SUMIFS('CMS Downtime'!$J$24:$J$523,'CMS Downtime'!$B$24:$B$523,$B1135,'CMS Downtime'!$C$24:$C$523,$C1135,'CMS Downtime'!$D$24:$D$523,$D1135,'CMS Downtime'!$K$24:$K$523,"Other Unknown Causes"))</f>
        <v/>
      </c>
    </row>
    <row r="1136" spans="2:12" s="119" customFormat="1" x14ac:dyDescent="0.25">
      <c r="B1136" s="144" t="str">
        <f>IF(Lists!AM1114="","",Lists!AM1114)</f>
        <v/>
      </c>
      <c r="C1136" s="145" t="str">
        <f>IF(Lists!AN1114="","",Lists!AN1114)</f>
        <v/>
      </c>
      <c r="D1136" s="145" t="str">
        <f>IF(Lists!AO1114="","",Lists!AO1114)</f>
        <v/>
      </c>
      <c r="E1136" s="135"/>
      <c r="F1136" s="142" t="str">
        <f>IF(C1136="","",SUMIFS('CMS Downtime'!$J$24:'CMS Downtime'!$J$1323,'CMS Downtime'!$B$24:'CMS Downtime'!$B$1323,B1136,'CMS Downtime'!$C$24:'CMS Downtime'!$C$1323,C1136,'CMS Downtime'!$D$24:'CMS Downtime'!$D$1323,D1136))</f>
        <v/>
      </c>
      <c r="G1136" s="158" t="str">
        <f t="shared" si="17"/>
        <v/>
      </c>
      <c r="H1136" s="160" t="str">
        <f>IF($C1136="","",SUMIFS('CMS Downtime'!$J$24:$J$523,'CMS Downtime'!$B$24:$B$523,$B1136,'CMS Downtime'!$C$24:$C$523,$C1136,'CMS Downtime'!$D$24:$D$523,$D1136,'CMS Downtime'!$K$24:$K$523,"Monitoring Equipment Malfunction"))</f>
        <v/>
      </c>
      <c r="I1136" s="160" t="str">
        <f>IF($C1136="","",SUMIFS('CMS Downtime'!$J$24:$J$523,'CMS Downtime'!$B$24:$B$523,$B1136,'CMS Downtime'!$C$24:$C$523,$C1136,'CMS Downtime'!$D$24:$D$523,$D1136,'CMS Downtime'!$K$24:$K$523,"NonMonitoring Equipment Malfunction"))</f>
        <v/>
      </c>
      <c r="J1136" s="160" t="str">
        <f>IF($C1136="","",SUMIFS('CMS Downtime'!$J$24:$J$523,'CMS Downtime'!$B$24:$B$523,$B1136,'CMS Downtime'!$C$24:$C$523,$C1136,'CMS Downtime'!$D$24:$D$523,$D1136,'CMS Downtime'!$K$24:$K$523,"Quality Assurance/Quality Control Calibrations"))</f>
        <v/>
      </c>
      <c r="K1136" s="160" t="str">
        <f>IF($C1136="","",SUMIFS('CMS Downtime'!$J$24:$J$523,'CMS Downtime'!$B$24:$B$523,$B1136,'CMS Downtime'!$C$24:$C$523,$C1136,'CMS Downtime'!$D$24:$D$523,$D1136,'CMS Downtime'!$K$24:$K$523,"Other Known Causes"))</f>
        <v/>
      </c>
      <c r="L1136" s="160" t="str">
        <f>IF($C1136="","",SUMIFS('CMS Downtime'!$J$24:$J$523,'CMS Downtime'!$B$24:$B$523,$B1136,'CMS Downtime'!$C$24:$C$523,$C1136,'CMS Downtime'!$D$24:$D$523,$D1136,'CMS Downtime'!$K$24:$K$523,"Other Unknown Causes"))</f>
        <v/>
      </c>
    </row>
    <row r="1137" spans="2:12" s="119" customFormat="1" x14ac:dyDescent="0.25">
      <c r="B1137" s="144" t="str">
        <f>IF(Lists!AM1115="","",Lists!AM1115)</f>
        <v/>
      </c>
      <c r="C1137" s="145" t="str">
        <f>IF(Lists!AN1115="","",Lists!AN1115)</f>
        <v/>
      </c>
      <c r="D1137" s="145" t="str">
        <f>IF(Lists!AO1115="","",Lists!AO1115)</f>
        <v/>
      </c>
      <c r="E1137" s="135"/>
      <c r="F1137" s="142" t="str">
        <f>IF(C1137="","",SUMIFS('CMS Downtime'!$J$24:'CMS Downtime'!$J$1323,'CMS Downtime'!$B$24:'CMS Downtime'!$B$1323,B1137,'CMS Downtime'!$C$24:'CMS Downtime'!$C$1323,C1137,'CMS Downtime'!$D$24:'CMS Downtime'!$D$1323,D1137))</f>
        <v/>
      </c>
      <c r="G1137" s="158" t="str">
        <f t="shared" si="17"/>
        <v/>
      </c>
      <c r="H1137" s="160" t="str">
        <f>IF($C1137="","",SUMIFS('CMS Downtime'!$J$24:$J$523,'CMS Downtime'!$B$24:$B$523,$B1137,'CMS Downtime'!$C$24:$C$523,$C1137,'CMS Downtime'!$D$24:$D$523,$D1137,'CMS Downtime'!$K$24:$K$523,"Monitoring Equipment Malfunction"))</f>
        <v/>
      </c>
      <c r="I1137" s="160" t="str">
        <f>IF($C1137="","",SUMIFS('CMS Downtime'!$J$24:$J$523,'CMS Downtime'!$B$24:$B$523,$B1137,'CMS Downtime'!$C$24:$C$523,$C1137,'CMS Downtime'!$D$24:$D$523,$D1137,'CMS Downtime'!$K$24:$K$523,"NonMonitoring Equipment Malfunction"))</f>
        <v/>
      </c>
      <c r="J1137" s="160" t="str">
        <f>IF($C1137="","",SUMIFS('CMS Downtime'!$J$24:$J$523,'CMS Downtime'!$B$24:$B$523,$B1137,'CMS Downtime'!$C$24:$C$523,$C1137,'CMS Downtime'!$D$24:$D$523,$D1137,'CMS Downtime'!$K$24:$K$523,"Quality Assurance/Quality Control Calibrations"))</f>
        <v/>
      </c>
      <c r="K1137" s="160" t="str">
        <f>IF($C1137="","",SUMIFS('CMS Downtime'!$J$24:$J$523,'CMS Downtime'!$B$24:$B$523,$B1137,'CMS Downtime'!$C$24:$C$523,$C1137,'CMS Downtime'!$D$24:$D$523,$D1137,'CMS Downtime'!$K$24:$K$523,"Other Known Causes"))</f>
        <v/>
      </c>
      <c r="L1137" s="160" t="str">
        <f>IF($C1137="","",SUMIFS('CMS Downtime'!$J$24:$J$523,'CMS Downtime'!$B$24:$B$523,$B1137,'CMS Downtime'!$C$24:$C$523,$C1137,'CMS Downtime'!$D$24:$D$523,$D1137,'CMS Downtime'!$K$24:$K$523,"Other Unknown Causes"))</f>
        <v/>
      </c>
    </row>
    <row r="1138" spans="2:12" s="119" customFormat="1" x14ac:dyDescent="0.25">
      <c r="B1138" s="144" t="str">
        <f>IF(Lists!AM1116="","",Lists!AM1116)</f>
        <v/>
      </c>
      <c r="C1138" s="145" t="str">
        <f>IF(Lists!AN1116="","",Lists!AN1116)</f>
        <v/>
      </c>
      <c r="D1138" s="145" t="str">
        <f>IF(Lists!AO1116="","",Lists!AO1116)</f>
        <v/>
      </c>
      <c r="E1138" s="135"/>
      <c r="F1138" s="142" t="str">
        <f>IF(C1138="","",SUMIFS('CMS Downtime'!$J$24:'CMS Downtime'!$J$1323,'CMS Downtime'!$B$24:'CMS Downtime'!$B$1323,B1138,'CMS Downtime'!$C$24:'CMS Downtime'!$C$1323,C1138,'CMS Downtime'!$D$24:'CMS Downtime'!$D$1323,D1138))</f>
        <v/>
      </c>
      <c r="G1138" s="158" t="str">
        <f t="shared" si="17"/>
        <v/>
      </c>
      <c r="H1138" s="160" t="str">
        <f>IF($C1138="","",SUMIFS('CMS Downtime'!$J$24:$J$523,'CMS Downtime'!$B$24:$B$523,$B1138,'CMS Downtime'!$C$24:$C$523,$C1138,'CMS Downtime'!$D$24:$D$523,$D1138,'CMS Downtime'!$K$24:$K$523,"Monitoring Equipment Malfunction"))</f>
        <v/>
      </c>
      <c r="I1138" s="160" t="str">
        <f>IF($C1138="","",SUMIFS('CMS Downtime'!$J$24:$J$523,'CMS Downtime'!$B$24:$B$523,$B1138,'CMS Downtime'!$C$24:$C$523,$C1138,'CMS Downtime'!$D$24:$D$523,$D1138,'CMS Downtime'!$K$24:$K$523,"NonMonitoring Equipment Malfunction"))</f>
        <v/>
      </c>
      <c r="J1138" s="160" t="str">
        <f>IF($C1138="","",SUMIFS('CMS Downtime'!$J$24:$J$523,'CMS Downtime'!$B$24:$B$523,$B1138,'CMS Downtime'!$C$24:$C$523,$C1138,'CMS Downtime'!$D$24:$D$523,$D1138,'CMS Downtime'!$K$24:$K$523,"Quality Assurance/Quality Control Calibrations"))</f>
        <v/>
      </c>
      <c r="K1138" s="160" t="str">
        <f>IF($C1138="","",SUMIFS('CMS Downtime'!$J$24:$J$523,'CMS Downtime'!$B$24:$B$523,$B1138,'CMS Downtime'!$C$24:$C$523,$C1138,'CMS Downtime'!$D$24:$D$523,$D1138,'CMS Downtime'!$K$24:$K$523,"Other Known Causes"))</f>
        <v/>
      </c>
      <c r="L1138" s="160" t="str">
        <f>IF($C1138="","",SUMIFS('CMS Downtime'!$J$24:$J$523,'CMS Downtime'!$B$24:$B$523,$B1138,'CMS Downtime'!$C$24:$C$523,$C1138,'CMS Downtime'!$D$24:$D$523,$D1138,'CMS Downtime'!$K$24:$K$523,"Other Unknown Causes"))</f>
        <v/>
      </c>
    </row>
    <row r="1139" spans="2:12" s="119" customFormat="1" x14ac:dyDescent="0.25">
      <c r="B1139" s="144" t="str">
        <f>IF(Lists!AM1117="","",Lists!AM1117)</f>
        <v/>
      </c>
      <c r="C1139" s="145" t="str">
        <f>IF(Lists!AN1117="","",Lists!AN1117)</f>
        <v/>
      </c>
      <c r="D1139" s="145" t="str">
        <f>IF(Lists!AO1117="","",Lists!AO1117)</f>
        <v/>
      </c>
      <c r="E1139" s="135"/>
      <c r="F1139" s="142" t="str">
        <f>IF(C1139="","",SUMIFS('CMS Downtime'!$J$24:'CMS Downtime'!$J$1323,'CMS Downtime'!$B$24:'CMS Downtime'!$B$1323,B1139,'CMS Downtime'!$C$24:'CMS Downtime'!$C$1323,C1139,'CMS Downtime'!$D$24:'CMS Downtime'!$D$1323,D1139))</f>
        <v/>
      </c>
      <c r="G1139" s="158" t="str">
        <f t="shared" si="17"/>
        <v/>
      </c>
      <c r="H1139" s="160" t="str">
        <f>IF($C1139="","",SUMIFS('CMS Downtime'!$J$24:$J$523,'CMS Downtime'!$B$24:$B$523,$B1139,'CMS Downtime'!$C$24:$C$523,$C1139,'CMS Downtime'!$D$24:$D$523,$D1139,'CMS Downtime'!$K$24:$K$523,"Monitoring Equipment Malfunction"))</f>
        <v/>
      </c>
      <c r="I1139" s="160" t="str">
        <f>IF($C1139="","",SUMIFS('CMS Downtime'!$J$24:$J$523,'CMS Downtime'!$B$24:$B$523,$B1139,'CMS Downtime'!$C$24:$C$523,$C1139,'CMS Downtime'!$D$24:$D$523,$D1139,'CMS Downtime'!$K$24:$K$523,"NonMonitoring Equipment Malfunction"))</f>
        <v/>
      </c>
      <c r="J1139" s="160" t="str">
        <f>IF($C1139="","",SUMIFS('CMS Downtime'!$J$24:$J$523,'CMS Downtime'!$B$24:$B$523,$B1139,'CMS Downtime'!$C$24:$C$523,$C1139,'CMS Downtime'!$D$24:$D$523,$D1139,'CMS Downtime'!$K$24:$K$523,"Quality Assurance/Quality Control Calibrations"))</f>
        <v/>
      </c>
      <c r="K1139" s="160" t="str">
        <f>IF($C1139="","",SUMIFS('CMS Downtime'!$J$24:$J$523,'CMS Downtime'!$B$24:$B$523,$B1139,'CMS Downtime'!$C$24:$C$523,$C1139,'CMS Downtime'!$D$24:$D$523,$D1139,'CMS Downtime'!$K$24:$K$523,"Other Known Causes"))</f>
        <v/>
      </c>
      <c r="L1139" s="160" t="str">
        <f>IF($C1139="","",SUMIFS('CMS Downtime'!$J$24:$J$523,'CMS Downtime'!$B$24:$B$523,$B1139,'CMS Downtime'!$C$24:$C$523,$C1139,'CMS Downtime'!$D$24:$D$523,$D1139,'CMS Downtime'!$K$24:$K$523,"Other Unknown Causes"))</f>
        <v/>
      </c>
    </row>
    <row r="1140" spans="2:12" s="119" customFormat="1" x14ac:dyDescent="0.25">
      <c r="B1140" s="144" t="str">
        <f>IF(Lists!AM1118="","",Lists!AM1118)</f>
        <v/>
      </c>
      <c r="C1140" s="145" t="str">
        <f>IF(Lists!AN1118="","",Lists!AN1118)</f>
        <v/>
      </c>
      <c r="D1140" s="145" t="str">
        <f>IF(Lists!AO1118="","",Lists!AO1118)</f>
        <v/>
      </c>
      <c r="E1140" s="135"/>
      <c r="F1140" s="142" t="str">
        <f>IF(C1140="","",SUMIFS('CMS Downtime'!$J$24:'CMS Downtime'!$J$1323,'CMS Downtime'!$B$24:'CMS Downtime'!$B$1323,B1140,'CMS Downtime'!$C$24:'CMS Downtime'!$C$1323,C1140,'CMS Downtime'!$D$24:'CMS Downtime'!$D$1323,D1140))</f>
        <v/>
      </c>
      <c r="G1140" s="158" t="str">
        <f t="shared" si="17"/>
        <v/>
      </c>
      <c r="H1140" s="160" t="str">
        <f>IF($C1140="","",SUMIFS('CMS Downtime'!$J$24:$J$523,'CMS Downtime'!$B$24:$B$523,$B1140,'CMS Downtime'!$C$24:$C$523,$C1140,'CMS Downtime'!$D$24:$D$523,$D1140,'CMS Downtime'!$K$24:$K$523,"Monitoring Equipment Malfunction"))</f>
        <v/>
      </c>
      <c r="I1140" s="160" t="str">
        <f>IF($C1140="","",SUMIFS('CMS Downtime'!$J$24:$J$523,'CMS Downtime'!$B$24:$B$523,$B1140,'CMS Downtime'!$C$24:$C$523,$C1140,'CMS Downtime'!$D$24:$D$523,$D1140,'CMS Downtime'!$K$24:$K$523,"NonMonitoring Equipment Malfunction"))</f>
        <v/>
      </c>
      <c r="J1140" s="160" t="str">
        <f>IF($C1140="","",SUMIFS('CMS Downtime'!$J$24:$J$523,'CMS Downtime'!$B$24:$B$523,$B1140,'CMS Downtime'!$C$24:$C$523,$C1140,'CMS Downtime'!$D$24:$D$523,$D1140,'CMS Downtime'!$K$24:$K$523,"Quality Assurance/Quality Control Calibrations"))</f>
        <v/>
      </c>
      <c r="K1140" s="160" t="str">
        <f>IF($C1140="","",SUMIFS('CMS Downtime'!$J$24:$J$523,'CMS Downtime'!$B$24:$B$523,$B1140,'CMS Downtime'!$C$24:$C$523,$C1140,'CMS Downtime'!$D$24:$D$523,$D1140,'CMS Downtime'!$K$24:$K$523,"Other Known Causes"))</f>
        <v/>
      </c>
      <c r="L1140" s="160" t="str">
        <f>IF($C1140="","",SUMIFS('CMS Downtime'!$J$24:$J$523,'CMS Downtime'!$B$24:$B$523,$B1140,'CMS Downtime'!$C$24:$C$523,$C1140,'CMS Downtime'!$D$24:$D$523,$D1140,'CMS Downtime'!$K$24:$K$523,"Other Unknown Causes"))</f>
        <v/>
      </c>
    </row>
    <row r="1141" spans="2:12" s="119" customFormat="1" x14ac:dyDescent="0.25">
      <c r="B1141" s="144" t="str">
        <f>IF(Lists!AM1119="","",Lists!AM1119)</f>
        <v/>
      </c>
      <c r="C1141" s="145" t="str">
        <f>IF(Lists!AN1119="","",Lists!AN1119)</f>
        <v/>
      </c>
      <c r="D1141" s="145" t="str">
        <f>IF(Lists!AO1119="","",Lists!AO1119)</f>
        <v/>
      </c>
      <c r="E1141" s="135"/>
      <c r="F1141" s="142" t="str">
        <f>IF(C1141="","",SUMIFS('CMS Downtime'!$J$24:'CMS Downtime'!$J$1323,'CMS Downtime'!$B$24:'CMS Downtime'!$B$1323,B1141,'CMS Downtime'!$C$24:'CMS Downtime'!$C$1323,C1141,'CMS Downtime'!$D$24:'CMS Downtime'!$D$1323,D1141))</f>
        <v/>
      </c>
      <c r="G1141" s="158" t="str">
        <f t="shared" si="17"/>
        <v/>
      </c>
      <c r="H1141" s="160" t="str">
        <f>IF($C1141="","",SUMIFS('CMS Downtime'!$J$24:$J$523,'CMS Downtime'!$B$24:$B$523,$B1141,'CMS Downtime'!$C$24:$C$523,$C1141,'CMS Downtime'!$D$24:$D$523,$D1141,'CMS Downtime'!$K$24:$K$523,"Monitoring Equipment Malfunction"))</f>
        <v/>
      </c>
      <c r="I1141" s="160" t="str">
        <f>IF($C1141="","",SUMIFS('CMS Downtime'!$J$24:$J$523,'CMS Downtime'!$B$24:$B$523,$B1141,'CMS Downtime'!$C$24:$C$523,$C1141,'CMS Downtime'!$D$24:$D$523,$D1141,'CMS Downtime'!$K$24:$K$523,"NonMonitoring Equipment Malfunction"))</f>
        <v/>
      </c>
      <c r="J1141" s="160" t="str">
        <f>IF($C1141="","",SUMIFS('CMS Downtime'!$J$24:$J$523,'CMS Downtime'!$B$24:$B$523,$B1141,'CMS Downtime'!$C$24:$C$523,$C1141,'CMS Downtime'!$D$24:$D$523,$D1141,'CMS Downtime'!$K$24:$K$523,"Quality Assurance/Quality Control Calibrations"))</f>
        <v/>
      </c>
      <c r="K1141" s="160" t="str">
        <f>IF($C1141="","",SUMIFS('CMS Downtime'!$J$24:$J$523,'CMS Downtime'!$B$24:$B$523,$B1141,'CMS Downtime'!$C$24:$C$523,$C1141,'CMS Downtime'!$D$24:$D$523,$D1141,'CMS Downtime'!$K$24:$K$523,"Other Known Causes"))</f>
        <v/>
      </c>
      <c r="L1141" s="160" t="str">
        <f>IF($C1141="","",SUMIFS('CMS Downtime'!$J$24:$J$523,'CMS Downtime'!$B$24:$B$523,$B1141,'CMS Downtime'!$C$24:$C$523,$C1141,'CMS Downtime'!$D$24:$D$523,$D1141,'CMS Downtime'!$K$24:$K$523,"Other Unknown Causes"))</f>
        <v/>
      </c>
    </row>
    <row r="1142" spans="2:12" s="119" customFormat="1" x14ac:dyDescent="0.25">
      <c r="B1142" s="144" t="str">
        <f>IF(Lists!AM1120="","",Lists!AM1120)</f>
        <v/>
      </c>
      <c r="C1142" s="145" t="str">
        <f>IF(Lists!AN1120="","",Lists!AN1120)</f>
        <v/>
      </c>
      <c r="D1142" s="145" t="str">
        <f>IF(Lists!AO1120="","",Lists!AO1120)</f>
        <v/>
      </c>
      <c r="E1142" s="135"/>
      <c r="F1142" s="142" t="str">
        <f>IF(C1142="","",SUMIFS('CMS Downtime'!$J$24:'CMS Downtime'!$J$1323,'CMS Downtime'!$B$24:'CMS Downtime'!$B$1323,B1142,'CMS Downtime'!$C$24:'CMS Downtime'!$C$1323,C1142,'CMS Downtime'!$D$24:'CMS Downtime'!$D$1323,D1142))</f>
        <v/>
      </c>
      <c r="G1142" s="158" t="str">
        <f t="shared" si="17"/>
        <v/>
      </c>
      <c r="H1142" s="160" t="str">
        <f>IF($C1142="","",SUMIFS('CMS Downtime'!$J$24:$J$523,'CMS Downtime'!$B$24:$B$523,$B1142,'CMS Downtime'!$C$24:$C$523,$C1142,'CMS Downtime'!$D$24:$D$523,$D1142,'CMS Downtime'!$K$24:$K$523,"Monitoring Equipment Malfunction"))</f>
        <v/>
      </c>
      <c r="I1142" s="160" t="str">
        <f>IF($C1142="","",SUMIFS('CMS Downtime'!$J$24:$J$523,'CMS Downtime'!$B$24:$B$523,$B1142,'CMS Downtime'!$C$24:$C$523,$C1142,'CMS Downtime'!$D$24:$D$523,$D1142,'CMS Downtime'!$K$24:$K$523,"NonMonitoring Equipment Malfunction"))</f>
        <v/>
      </c>
      <c r="J1142" s="160" t="str">
        <f>IF($C1142="","",SUMIFS('CMS Downtime'!$J$24:$J$523,'CMS Downtime'!$B$24:$B$523,$B1142,'CMS Downtime'!$C$24:$C$523,$C1142,'CMS Downtime'!$D$24:$D$523,$D1142,'CMS Downtime'!$K$24:$K$523,"Quality Assurance/Quality Control Calibrations"))</f>
        <v/>
      </c>
      <c r="K1142" s="160" t="str">
        <f>IF($C1142="","",SUMIFS('CMS Downtime'!$J$24:$J$523,'CMS Downtime'!$B$24:$B$523,$B1142,'CMS Downtime'!$C$24:$C$523,$C1142,'CMS Downtime'!$D$24:$D$523,$D1142,'CMS Downtime'!$K$24:$K$523,"Other Known Causes"))</f>
        <v/>
      </c>
      <c r="L1142" s="160" t="str">
        <f>IF($C1142="","",SUMIFS('CMS Downtime'!$J$24:$J$523,'CMS Downtime'!$B$24:$B$523,$B1142,'CMS Downtime'!$C$24:$C$523,$C1142,'CMS Downtime'!$D$24:$D$523,$D1142,'CMS Downtime'!$K$24:$K$523,"Other Unknown Causes"))</f>
        <v/>
      </c>
    </row>
    <row r="1143" spans="2:12" s="119" customFormat="1" x14ac:dyDescent="0.25">
      <c r="B1143" s="144" t="str">
        <f>IF(Lists!AM1121="","",Lists!AM1121)</f>
        <v/>
      </c>
      <c r="C1143" s="145" t="str">
        <f>IF(Lists!AN1121="","",Lists!AN1121)</f>
        <v/>
      </c>
      <c r="D1143" s="145" t="str">
        <f>IF(Lists!AO1121="","",Lists!AO1121)</f>
        <v/>
      </c>
      <c r="E1143" s="135"/>
      <c r="F1143" s="142" t="str">
        <f>IF(C1143="","",SUMIFS('CMS Downtime'!$J$24:'CMS Downtime'!$J$1323,'CMS Downtime'!$B$24:'CMS Downtime'!$B$1323,B1143,'CMS Downtime'!$C$24:'CMS Downtime'!$C$1323,C1143,'CMS Downtime'!$D$24:'CMS Downtime'!$D$1323,D1143))</f>
        <v/>
      </c>
      <c r="G1143" s="158" t="str">
        <f t="shared" si="17"/>
        <v/>
      </c>
      <c r="H1143" s="160" t="str">
        <f>IF($C1143="","",SUMIFS('CMS Downtime'!$J$24:$J$523,'CMS Downtime'!$B$24:$B$523,$B1143,'CMS Downtime'!$C$24:$C$523,$C1143,'CMS Downtime'!$D$24:$D$523,$D1143,'CMS Downtime'!$K$24:$K$523,"Monitoring Equipment Malfunction"))</f>
        <v/>
      </c>
      <c r="I1143" s="160" t="str">
        <f>IF($C1143="","",SUMIFS('CMS Downtime'!$J$24:$J$523,'CMS Downtime'!$B$24:$B$523,$B1143,'CMS Downtime'!$C$24:$C$523,$C1143,'CMS Downtime'!$D$24:$D$523,$D1143,'CMS Downtime'!$K$24:$K$523,"NonMonitoring Equipment Malfunction"))</f>
        <v/>
      </c>
      <c r="J1143" s="160" t="str">
        <f>IF($C1143="","",SUMIFS('CMS Downtime'!$J$24:$J$523,'CMS Downtime'!$B$24:$B$523,$B1143,'CMS Downtime'!$C$24:$C$523,$C1143,'CMS Downtime'!$D$24:$D$523,$D1143,'CMS Downtime'!$K$24:$K$523,"Quality Assurance/Quality Control Calibrations"))</f>
        <v/>
      </c>
      <c r="K1143" s="160" t="str">
        <f>IF($C1143="","",SUMIFS('CMS Downtime'!$J$24:$J$523,'CMS Downtime'!$B$24:$B$523,$B1143,'CMS Downtime'!$C$24:$C$523,$C1143,'CMS Downtime'!$D$24:$D$523,$D1143,'CMS Downtime'!$K$24:$K$523,"Other Known Causes"))</f>
        <v/>
      </c>
      <c r="L1143" s="160" t="str">
        <f>IF($C1143="","",SUMIFS('CMS Downtime'!$J$24:$J$523,'CMS Downtime'!$B$24:$B$523,$B1143,'CMS Downtime'!$C$24:$C$523,$C1143,'CMS Downtime'!$D$24:$D$523,$D1143,'CMS Downtime'!$K$24:$K$523,"Other Unknown Causes"))</f>
        <v/>
      </c>
    </row>
    <row r="1144" spans="2:12" s="119" customFormat="1" x14ac:dyDescent="0.25">
      <c r="B1144" s="144" t="str">
        <f>IF(Lists!AM1122="","",Lists!AM1122)</f>
        <v/>
      </c>
      <c r="C1144" s="145" t="str">
        <f>IF(Lists!AN1122="","",Lists!AN1122)</f>
        <v/>
      </c>
      <c r="D1144" s="145" t="str">
        <f>IF(Lists!AO1122="","",Lists!AO1122)</f>
        <v/>
      </c>
      <c r="E1144" s="135"/>
      <c r="F1144" s="142" t="str">
        <f>IF(C1144="","",SUMIFS('CMS Downtime'!$J$24:'CMS Downtime'!$J$1323,'CMS Downtime'!$B$24:'CMS Downtime'!$B$1323,B1144,'CMS Downtime'!$C$24:'CMS Downtime'!$C$1323,C1144,'CMS Downtime'!$D$24:'CMS Downtime'!$D$1323,D1144))</f>
        <v/>
      </c>
      <c r="G1144" s="158" t="str">
        <f t="shared" si="17"/>
        <v/>
      </c>
      <c r="H1144" s="160" t="str">
        <f>IF($C1144="","",SUMIFS('CMS Downtime'!$J$24:$J$523,'CMS Downtime'!$B$24:$B$523,$B1144,'CMS Downtime'!$C$24:$C$523,$C1144,'CMS Downtime'!$D$24:$D$523,$D1144,'CMS Downtime'!$K$24:$K$523,"Monitoring Equipment Malfunction"))</f>
        <v/>
      </c>
      <c r="I1144" s="160" t="str">
        <f>IF($C1144="","",SUMIFS('CMS Downtime'!$J$24:$J$523,'CMS Downtime'!$B$24:$B$523,$B1144,'CMS Downtime'!$C$24:$C$523,$C1144,'CMS Downtime'!$D$24:$D$523,$D1144,'CMS Downtime'!$K$24:$K$523,"NonMonitoring Equipment Malfunction"))</f>
        <v/>
      </c>
      <c r="J1144" s="160" t="str">
        <f>IF($C1144="","",SUMIFS('CMS Downtime'!$J$24:$J$523,'CMS Downtime'!$B$24:$B$523,$B1144,'CMS Downtime'!$C$24:$C$523,$C1144,'CMS Downtime'!$D$24:$D$523,$D1144,'CMS Downtime'!$K$24:$K$523,"Quality Assurance/Quality Control Calibrations"))</f>
        <v/>
      </c>
      <c r="K1144" s="160" t="str">
        <f>IF($C1144="","",SUMIFS('CMS Downtime'!$J$24:$J$523,'CMS Downtime'!$B$24:$B$523,$B1144,'CMS Downtime'!$C$24:$C$523,$C1144,'CMS Downtime'!$D$24:$D$523,$D1144,'CMS Downtime'!$K$24:$K$523,"Other Known Causes"))</f>
        <v/>
      </c>
      <c r="L1144" s="160" t="str">
        <f>IF($C1144="","",SUMIFS('CMS Downtime'!$J$24:$J$523,'CMS Downtime'!$B$24:$B$523,$B1144,'CMS Downtime'!$C$24:$C$523,$C1144,'CMS Downtime'!$D$24:$D$523,$D1144,'CMS Downtime'!$K$24:$K$523,"Other Unknown Causes"))</f>
        <v/>
      </c>
    </row>
    <row r="1145" spans="2:12" s="119" customFormat="1" x14ac:dyDescent="0.25">
      <c r="B1145" s="144" t="str">
        <f>IF(Lists!AM1123="","",Lists!AM1123)</f>
        <v/>
      </c>
      <c r="C1145" s="145" t="str">
        <f>IF(Lists!AN1123="","",Lists!AN1123)</f>
        <v/>
      </c>
      <c r="D1145" s="145" t="str">
        <f>IF(Lists!AO1123="","",Lists!AO1123)</f>
        <v/>
      </c>
      <c r="E1145" s="135"/>
      <c r="F1145" s="142" t="str">
        <f>IF(C1145="","",SUMIFS('CMS Downtime'!$J$24:'CMS Downtime'!$J$1323,'CMS Downtime'!$B$24:'CMS Downtime'!$B$1323,B1145,'CMS Downtime'!$C$24:'CMS Downtime'!$C$1323,C1145,'CMS Downtime'!$D$24:'CMS Downtime'!$D$1323,D1145))</f>
        <v/>
      </c>
      <c r="G1145" s="158" t="str">
        <f t="shared" si="17"/>
        <v/>
      </c>
      <c r="H1145" s="160" t="str">
        <f>IF($C1145="","",SUMIFS('CMS Downtime'!$J$24:$J$523,'CMS Downtime'!$B$24:$B$523,$B1145,'CMS Downtime'!$C$24:$C$523,$C1145,'CMS Downtime'!$D$24:$D$523,$D1145,'CMS Downtime'!$K$24:$K$523,"Monitoring Equipment Malfunction"))</f>
        <v/>
      </c>
      <c r="I1145" s="160" t="str">
        <f>IF($C1145="","",SUMIFS('CMS Downtime'!$J$24:$J$523,'CMS Downtime'!$B$24:$B$523,$B1145,'CMS Downtime'!$C$24:$C$523,$C1145,'CMS Downtime'!$D$24:$D$523,$D1145,'CMS Downtime'!$K$24:$K$523,"NonMonitoring Equipment Malfunction"))</f>
        <v/>
      </c>
      <c r="J1145" s="160" t="str">
        <f>IF($C1145="","",SUMIFS('CMS Downtime'!$J$24:$J$523,'CMS Downtime'!$B$24:$B$523,$B1145,'CMS Downtime'!$C$24:$C$523,$C1145,'CMS Downtime'!$D$24:$D$523,$D1145,'CMS Downtime'!$K$24:$K$523,"Quality Assurance/Quality Control Calibrations"))</f>
        <v/>
      </c>
      <c r="K1145" s="160" t="str">
        <f>IF($C1145="","",SUMIFS('CMS Downtime'!$J$24:$J$523,'CMS Downtime'!$B$24:$B$523,$B1145,'CMS Downtime'!$C$24:$C$523,$C1145,'CMS Downtime'!$D$24:$D$523,$D1145,'CMS Downtime'!$K$24:$K$523,"Other Known Causes"))</f>
        <v/>
      </c>
      <c r="L1145" s="160" t="str">
        <f>IF($C1145="","",SUMIFS('CMS Downtime'!$J$24:$J$523,'CMS Downtime'!$B$24:$B$523,$B1145,'CMS Downtime'!$C$24:$C$523,$C1145,'CMS Downtime'!$D$24:$D$523,$D1145,'CMS Downtime'!$K$24:$K$523,"Other Unknown Causes"))</f>
        <v/>
      </c>
    </row>
    <row r="1146" spans="2:12" s="119" customFormat="1" x14ac:dyDescent="0.25">
      <c r="B1146" s="144" t="str">
        <f>IF(Lists!AM1124="","",Lists!AM1124)</f>
        <v/>
      </c>
      <c r="C1146" s="145" t="str">
        <f>IF(Lists!AN1124="","",Lists!AN1124)</f>
        <v/>
      </c>
      <c r="D1146" s="145" t="str">
        <f>IF(Lists!AO1124="","",Lists!AO1124)</f>
        <v/>
      </c>
      <c r="E1146" s="135"/>
      <c r="F1146" s="142" t="str">
        <f>IF(C1146="","",SUMIFS('CMS Downtime'!$J$24:'CMS Downtime'!$J$1323,'CMS Downtime'!$B$24:'CMS Downtime'!$B$1323,B1146,'CMS Downtime'!$C$24:'CMS Downtime'!$C$1323,C1146,'CMS Downtime'!$D$24:'CMS Downtime'!$D$1323,D1146))</f>
        <v/>
      </c>
      <c r="G1146" s="158" t="str">
        <f t="shared" si="17"/>
        <v/>
      </c>
      <c r="H1146" s="160" t="str">
        <f>IF($C1146="","",SUMIFS('CMS Downtime'!$J$24:$J$523,'CMS Downtime'!$B$24:$B$523,$B1146,'CMS Downtime'!$C$24:$C$523,$C1146,'CMS Downtime'!$D$24:$D$523,$D1146,'CMS Downtime'!$K$24:$K$523,"Monitoring Equipment Malfunction"))</f>
        <v/>
      </c>
      <c r="I1146" s="160" t="str">
        <f>IF($C1146="","",SUMIFS('CMS Downtime'!$J$24:$J$523,'CMS Downtime'!$B$24:$B$523,$B1146,'CMS Downtime'!$C$24:$C$523,$C1146,'CMS Downtime'!$D$24:$D$523,$D1146,'CMS Downtime'!$K$24:$K$523,"NonMonitoring Equipment Malfunction"))</f>
        <v/>
      </c>
      <c r="J1146" s="160" t="str">
        <f>IF($C1146="","",SUMIFS('CMS Downtime'!$J$24:$J$523,'CMS Downtime'!$B$24:$B$523,$B1146,'CMS Downtime'!$C$24:$C$523,$C1146,'CMS Downtime'!$D$24:$D$523,$D1146,'CMS Downtime'!$K$24:$K$523,"Quality Assurance/Quality Control Calibrations"))</f>
        <v/>
      </c>
      <c r="K1146" s="160" t="str">
        <f>IF($C1146="","",SUMIFS('CMS Downtime'!$J$24:$J$523,'CMS Downtime'!$B$24:$B$523,$B1146,'CMS Downtime'!$C$24:$C$523,$C1146,'CMS Downtime'!$D$24:$D$523,$D1146,'CMS Downtime'!$K$24:$K$523,"Other Known Causes"))</f>
        <v/>
      </c>
      <c r="L1146" s="160" t="str">
        <f>IF($C1146="","",SUMIFS('CMS Downtime'!$J$24:$J$523,'CMS Downtime'!$B$24:$B$523,$B1146,'CMS Downtime'!$C$24:$C$523,$C1146,'CMS Downtime'!$D$24:$D$523,$D1146,'CMS Downtime'!$K$24:$K$523,"Other Unknown Causes"))</f>
        <v/>
      </c>
    </row>
    <row r="1147" spans="2:12" s="119" customFormat="1" x14ac:dyDescent="0.25">
      <c r="B1147" s="144" t="str">
        <f>IF(Lists!AM1125="","",Lists!AM1125)</f>
        <v/>
      </c>
      <c r="C1147" s="145" t="str">
        <f>IF(Lists!AN1125="","",Lists!AN1125)</f>
        <v/>
      </c>
      <c r="D1147" s="145" t="str">
        <f>IF(Lists!AO1125="","",Lists!AO1125)</f>
        <v/>
      </c>
      <c r="E1147" s="135"/>
      <c r="F1147" s="142" t="str">
        <f>IF(C1147="","",SUMIFS('CMS Downtime'!$J$24:'CMS Downtime'!$J$1323,'CMS Downtime'!$B$24:'CMS Downtime'!$B$1323,B1147,'CMS Downtime'!$C$24:'CMS Downtime'!$C$1323,C1147,'CMS Downtime'!$D$24:'CMS Downtime'!$D$1323,D1147))</f>
        <v/>
      </c>
      <c r="G1147" s="158" t="str">
        <f t="shared" si="17"/>
        <v/>
      </c>
      <c r="H1147" s="160" t="str">
        <f>IF($C1147="","",SUMIFS('CMS Downtime'!$J$24:$J$523,'CMS Downtime'!$B$24:$B$523,$B1147,'CMS Downtime'!$C$24:$C$523,$C1147,'CMS Downtime'!$D$24:$D$523,$D1147,'CMS Downtime'!$K$24:$K$523,"Monitoring Equipment Malfunction"))</f>
        <v/>
      </c>
      <c r="I1147" s="160" t="str">
        <f>IF($C1147="","",SUMIFS('CMS Downtime'!$J$24:$J$523,'CMS Downtime'!$B$24:$B$523,$B1147,'CMS Downtime'!$C$24:$C$523,$C1147,'CMS Downtime'!$D$24:$D$523,$D1147,'CMS Downtime'!$K$24:$K$523,"NonMonitoring Equipment Malfunction"))</f>
        <v/>
      </c>
      <c r="J1147" s="160" t="str">
        <f>IF($C1147="","",SUMIFS('CMS Downtime'!$J$24:$J$523,'CMS Downtime'!$B$24:$B$523,$B1147,'CMS Downtime'!$C$24:$C$523,$C1147,'CMS Downtime'!$D$24:$D$523,$D1147,'CMS Downtime'!$K$24:$K$523,"Quality Assurance/Quality Control Calibrations"))</f>
        <v/>
      </c>
      <c r="K1147" s="160" t="str">
        <f>IF($C1147="","",SUMIFS('CMS Downtime'!$J$24:$J$523,'CMS Downtime'!$B$24:$B$523,$B1147,'CMS Downtime'!$C$24:$C$523,$C1147,'CMS Downtime'!$D$24:$D$523,$D1147,'CMS Downtime'!$K$24:$K$523,"Other Known Causes"))</f>
        <v/>
      </c>
      <c r="L1147" s="160" t="str">
        <f>IF($C1147="","",SUMIFS('CMS Downtime'!$J$24:$J$523,'CMS Downtime'!$B$24:$B$523,$B1147,'CMS Downtime'!$C$24:$C$523,$C1147,'CMS Downtime'!$D$24:$D$523,$D1147,'CMS Downtime'!$K$24:$K$523,"Other Unknown Causes"))</f>
        <v/>
      </c>
    </row>
    <row r="1148" spans="2:12" s="119" customFormat="1" x14ac:dyDescent="0.25">
      <c r="B1148" s="144" t="str">
        <f>IF(Lists!AM1126="","",Lists!AM1126)</f>
        <v/>
      </c>
      <c r="C1148" s="145" t="str">
        <f>IF(Lists!AN1126="","",Lists!AN1126)</f>
        <v/>
      </c>
      <c r="D1148" s="145" t="str">
        <f>IF(Lists!AO1126="","",Lists!AO1126)</f>
        <v/>
      </c>
      <c r="E1148" s="135"/>
      <c r="F1148" s="142" t="str">
        <f>IF(C1148="","",SUMIFS('CMS Downtime'!$J$24:'CMS Downtime'!$J$1323,'CMS Downtime'!$B$24:'CMS Downtime'!$B$1323,B1148,'CMS Downtime'!$C$24:'CMS Downtime'!$C$1323,C1148,'CMS Downtime'!$D$24:'CMS Downtime'!$D$1323,D1148))</f>
        <v/>
      </c>
      <c r="G1148" s="158" t="str">
        <f t="shared" si="17"/>
        <v/>
      </c>
      <c r="H1148" s="160" t="str">
        <f>IF($C1148="","",SUMIFS('CMS Downtime'!$J$24:$J$523,'CMS Downtime'!$B$24:$B$523,$B1148,'CMS Downtime'!$C$24:$C$523,$C1148,'CMS Downtime'!$D$24:$D$523,$D1148,'CMS Downtime'!$K$24:$K$523,"Monitoring Equipment Malfunction"))</f>
        <v/>
      </c>
      <c r="I1148" s="160" t="str">
        <f>IF($C1148="","",SUMIFS('CMS Downtime'!$J$24:$J$523,'CMS Downtime'!$B$24:$B$523,$B1148,'CMS Downtime'!$C$24:$C$523,$C1148,'CMS Downtime'!$D$24:$D$523,$D1148,'CMS Downtime'!$K$24:$K$523,"NonMonitoring Equipment Malfunction"))</f>
        <v/>
      </c>
      <c r="J1148" s="160" t="str">
        <f>IF($C1148="","",SUMIFS('CMS Downtime'!$J$24:$J$523,'CMS Downtime'!$B$24:$B$523,$B1148,'CMS Downtime'!$C$24:$C$523,$C1148,'CMS Downtime'!$D$24:$D$523,$D1148,'CMS Downtime'!$K$24:$K$523,"Quality Assurance/Quality Control Calibrations"))</f>
        <v/>
      </c>
      <c r="K1148" s="160" t="str">
        <f>IF($C1148="","",SUMIFS('CMS Downtime'!$J$24:$J$523,'CMS Downtime'!$B$24:$B$523,$B1148,'CMS Downtime'!$C$24:$C$523,$C1148,'CMS Downtime'!$D$24:$D$523,$D1148,'CMS Downtime'!$K$24:$K$523,"Other Known Causes"))</f>
        <v/>
      </c>
      <c r="L1148" s="160" t="str">
        <f>IF($C1148="","",SUMIFS('CMS Downtime'!$J$24:$J$523,'CMS Downtime'!$B$24:$B$523,$B1148,'CMS Downtime'!$C$24:$C$523,$C1148,'CMS Downtime'!$D$24:$D$523,$D1148,'CMS Downtime'!$K$24:$K$523,"Other Unknown Causes"))</f>
        <v/>
      </c>
    </row>
    <row r="1149" spans="2:12" s="119" customFormat="1" x14ac:dyDescent="0.25">
      <c r="B1149" s="144" t="str">
        <f>IF(Lists!AM1127="","",Lists!AM1127)</f>
        <v/>
      </c>
      <c r="C1149" s="145" t="str">
        <f>IF(Lists!AN1127="","",Lists!AN1127)</f>
        <v/>
      </c>
      <c r="D1149" s="145" t="str">
        <f>IF(Lists!AO1127="","",Lists!AO1127)</f>
        <v/>
      </c>
      <c r="E1149" s="135"/>
      <c r="F1149" s="142" t="str">
        <f>IF(C1149="","",SUMIFS('CMS Downtime'!$J$24:'CMS Downtime'!$J$1323,'CMS Downtime'!$B$24:'CMS Downtime'!$B$1323,B1149,'CMS Downtime'!$C$24:'CMS Downtime'!$C$1323,C1149,'CMS Downtime'!$D$24:'CMS Downtime'!$D$1323,D1149))</f>
        <v/>
      </c>
      <c r="G1149" s="158" t="str">
        <f t="shared" si="17"/>
        <v/>
      </c>
      <c r="H1149" s="160" t="str">
        <f>IF($C1149="","",SUMIFS('CMS Downtime'!$J$24:$J$523,'CMS Downtime'!$B$24:$B$523,$B1149,'CMS Downtime'!$C$24:$C$523,$C1149,'CMS Downtime'!$D$24:$D$523,$D1149,'CMS Downtime'!$K$24:$K$523,"Monitoring Equipment Malfunction"))</f>
        <v/>
      </c>
      <c r="I1149" s="160" t="str">
        <f>IF($C1149="","",SUMIFS('CMS Downtime'!$J$24:$J$523,'CMS Downtime'!$B$24:$B$523,$B1149,'CMS Downtime'!$C$24:$C$523,$C1149,'CMS Downtime'!$D$24:$D$523,$D1149,'CMS Downtime'!$K$24:$K$523,"NonMonitoring Equipment Malfunction"))</f>
        <v/>
      </c>
      <c r="J1149" s="160" t="str">
        <f>IF($C1149="","",SUMIFS('CMS Downtime'!$J$24:$J$523,'CMS Downtime'!$B$24:$B$523,$B1149,'CMS Downtime'!$C$24:$C$523,$C1149,'CMS Downtime'!$D$24:$D$523,$D1149,'CMS Downtime'!$K$24:$K$523,"Quality Assurance/Quality Control Calibrations"))</f>
        <v/>
      </c>
      <c r="K1149" s="160" t="str">
        <f>IF($C1149="","",SUMIFS('CMS Downtime'!$J$24:$J$523,'CMS Downtime'!$B$24:$B$523,$B1149,'CMS Downtime'!$C$24:$C$523,$C1149,'CMS Downtime'!$D$24:$D$523,$D1149,'CMS Downtime'!$K$24:$K$523,"Other Known Causes"))</f>
        <v/>
      </c>
      <c r="L1149" s="160" t="str">
        <f>IF($C1149="","",SUMIFS('CMS Downtime'!$J$24:$J$523,'CMS Downtime'!$B$24:$B$523,$B1149,'CMS Downtime'!$C$24:$C$523,$C1149,'CMS Downtime'!$D$24:$D$523,$D1149,'CMS Downtime'!$K$24:$K$523,"Other Unknown Causes"))</f>
        <v/>
      </c>
    </row>
    <row r="1150" spans="2:12" s="119" customFormat="1" x14ac:dyDescent="0.25">
      <c r="B1150" s="144" t="str">
        <f>IF(Lists!AM1128="","",Lists!AM1128)</f>
        <v/>
      </c>
      <c r="C1150" s="145" t="str">
        <f>IF(Lists!AN1128="","",Lists!AN1128)</f>
        <v/>
      </c>
      <c r="D1150" s="145" t="str">
        <f>IF(Lists!AO1128="","",Lists!AO1128)</f>
        <v/>
      </c>
      <c r="E1150" s="135"/>
      <c r="F1150" s="142" t="str">
        <f>IF(C1150="","",SUMIFS('CMS Downtime'!$J$24:'CMS Downtime'!$J$1323,'CMS Downtime'!$B$24:'CMS Downtime'!$B$1323,B1150,'CMS Downtime'!$C$24:'CMS Downtime'!$C$1323,C1150,'CMS Downtime'!$D$24:'CMS Downtime'!$D$1323,D1150))</f>
        <v/>
      </c>
      <c r="G1150" s="158" t="str">
        <f t="shared" si="17"/>
        <v/>
      </c>
      <c r="H1150" s="160" t="str">
        <f>IF($C1150="","",SUMIFS('CMS Downtime'!$J$24:$J$523,'CMS Downtime'!$B$24:$B$523,$B1150,'CMS Downtime'!$C$24:$C$523,$C1150,'CMS Downtime'!$D$24:$D$523,$D1150,'CMS Downtime'!$K$24:$K$523,"Monitoring Equipment Malfunction"))</f>
        <v/>
      </c>
      <c r="I1150" s="160" t="str">
        <f>IF($C1150="","",SUMIFS('CMS Downtime'!$J$24:$J$523,'CMS Downtime'!$B$24:$B$523,$B1150,'CMS Downtime'!$C$24:$C$523,$C1150,'CMS Downtime'!$D$24:$D$523,$D1150,'CMS Downtime'!$K$24:$K$523,"NonMonitoring Equipment Malfunction"))</f>
        <v/>
      </c>
      <c r="J1150" s="160" t="str">
        <f>IF($C1150="","",SUMIFS('CMS Downtime'!$J$24:$J$523,'CMS Downtime'!$B$24:$B$523,$B1150,'CMS Downtime'!$C$24:$C$523,$C1150,'CMS Downtime'!$D$24:$D$523,$D1150,'CMS Downtime'!$K$24:$K$523,"Quality Assurance/Quality Control Calibrations"))</f>
        <v/>
      </c>
      <c r="K1150" s="160" t="str">
        <f>IF($C1150="","",SUMIFS('CMS Downtime'!$J$24:$J$523,'CMS Downtime'!$B$24:$B$523,$B1150,'CMS Downtime'!$C$24:$C$523,$C1150,'CMS Downtime'!$D$24:$D$523,$D1150,'CMS Downtime'!$K$24:$K$523,"Other Known Causes"))</f>
        <v/>
      </c>
      <c r="L1150" s="160" t="str">
        <f>IF($C1150="","",SUMIFS('CMS Downtime'!$J$24:$J$523,'CMS Downtime'!$B$24:$B$523,$B1150,'CMS Downtime'!$C$24:$C$523,$C1150,'CMS Downtime'!$D$24:$D$523,$D1150,'CMS Downtime'!$K$24:$K$523,"Other Unknown Causes"))</f>
        <v/>
      </c>
    </row>
    <row r="1151" spans="2:12" s="119" customFormat="1" x14ac:dyDescent="0.25">
      <c r="B1151" s="144" t="str">
        <f>IF(Lists!AM1129="","",Lists!AM1129)</f>
        <v/>
      </c>
      <c r="C1151" s="145" t="str">
        <f>IF(Lists!AN1129="","",Lists!AN1129)</f>
        <v/>
      </c>
      <c r="D1151" s="145" t="str">
        <f>IF(Lists!AO1129="","",Lists!AO1129)</f>
        <v/>
      </c>
      <c r="E1151" s="135"/>
      <c r="F1151" s="142" t="str">
        <f>IF(C1151="","",SUMIFS('CMS Downtime'!$J$24:'CMS Downtime'!$J$1323,'CMS Downtime'!$B$24:'CMS Downtime'!$B$1323,B1151,'CMS Downtime'!$C$24:'CMS Downtime'!$C$1323,C1151,'CMS Downtime'!$D$24:'CMS Downtime'!$D$1323,D1151))</f>
        <v/>
      </c>
      <c r="G1151" s="158" t="str">
        <f t="shared" si="17"/>
        <v/>
      </c>
      <c r="H1151" s="160" t="str">
        <f>IF($C1151="","",SUMIFS('CMS Downtime'!$J$24:$J$523,'CMS Downtime'!$B$24:$B$523,$B1151,'CMS Downtime'!$C$24:$C$523,$C1151,'CMS Downtime'!$D$24:$D$523,$D1151,'CMS Downtime'!$K$24:$K$523,"Monitoring Equipment Malfunction"))</f>
        <v/>
      </c>
      <c r="I1151" s="160" t="str">
        <f>IF($C1151="","",SUMIFS('CMS Downtime'!$J$24:$J$523,'CMS Downtime'!$B$24:$B$523,$B1151,'CMS Downtime'!$C$24:$C$523,$C1151,'CMS Downtime'!$D$24:$D$523,$D1151,'CMS Downtime'!$K$24:$K$523,"NonMonitoring Equipment Malfunction"))</f>
        <v/>
      </c>
      <c r="J1151" s="160" t="str">
        <f>IF($C1151="","",SUMIFS('CMS Downtime'!$J$24:$J$523,'CMS Downtime'!$B$24:$B$523,$B1151,'CMS Downtime'!$C$24:$C$523,$C1151,'CMS Downtime'!$D$24:$D$523,$D1151,'CMS Downtime'!$K$24:$K$523,"Quality Assurance/Quality Control Calibrations"))</f>
        <v/>
      </c>
      <c r="K1151" s="160" t="str">
        <f>IF($C1151="","",SUMIFS('CMS Downtime'!$J$24:$J$523,'CMS Downtime'!$B$24:$B$523,$B1151,'CMS Downtime'!$C$24:$C$523,$C1151,'CMS Downtime'!$D$24:$D$523,$D1151,'CMS Downtime'!$K$24:$K$523,"Other Known Causes"))</f>
        <v/>
      </c>
      <c r="L1151" s="160" t="str">
        <f>IF($C1151="","",SUMIFS('CMS Downtime'!$J$24:$J$523,'CMS Downtime'!$B$24:$B$523,$B1151,'CMS Downtime'!$C$24:$C$523,$C1151,'CMS Downtime'!$D$24:$D$523,$D1151,'CMS Downtime'!$K$24:$K$523,"Other Unknown Causes"))</f>
        <v/>
      </c>
    </row>
    <row r="1152" spans="2:12" s="119" customFormat="1" x14ac:dyDescent="0.25">
      <c r="B1152" s="144" t="str">
        <f>IF(Lists!AM1130="","",Lists!AM1130)</f>
        <v/>
      </c>
      <c r="C1152" s="145" t="str">
        <f>IF(Lists!AN1130="","",Lists!AN1130)</f>
        <v/>
      </c>
      <c r="D1152" s="145" t="str">
        <f>IF(Lists!AO1130="","",Lists!AO1130)</f>
        <v/>
      </c>
      <c r="E1152" s="135"/>
      <c r="F1152" s="142" t="str">
        <f>IF(C1152="","",SUMIFS('CMS Downtime'!$J$24:'CMS Downtime'!$J$1323,'CMS Downtime'!$B$24:'CMS Downtime'!$B$1323,B1152,'CMS Downtime'!$C$24:'CMS Downtime'!$C$1323,C1152,'CMS Downtime'!$D$24:'CMS Downtime'!$D$1323,D1152))</f>
        <v/>
      </c>
      <c r="G1152" s="158" t="str">
        <f t="shared" si="17"/>
        <v/>
      </c>
      <c r="H1152" s="160" t="str">
        <f>IF($C1152="","",SUMIFS('CMS Downtime'!$J$24:$J$523,'CMS Downtime'!$B$24:$B$523,$B1152,'CMS Downtime'!$C$24:$C$523,$C1152,'CMS Downtime'!$D$24:$D$523,$D1152,'CMS Downtime'!$K$24:$K$523,"Monitoring Equipment Malfunction"))</f>
        <v/>
      </c>
      <c r="I1152" s="160" t="str">
        <f>IF($C1152="","",SUMIFS('CMS Downtime'!$J$24:$J$523,'CMS Downtime'!$B$24:$B$523,$B1152,'CMS Downtime'!$C$24:$C$523,$C1152,'CMS Downtime'!$D$24:$D$523,$D1152,'CMS Downtime'!$K$24:$K$523,"NonMonitoring Equipment Malfunction"))</f>
        <v/>
      </c>
      <c r="J1152" s="160" t="str">
        <f>IF($C1152="","",SUMIFS('CMS Downtime'!$J$24:$J$523,'CMS Downtime'!$B$24:$B$523,$B1152,'CMS Downtime'!$C$24:$C$523,$C1152,'CMS Downtime'!$D$24:$D$523,$D1152,'CMS Downtime'!$K$24:$K$523,"Quality Assurance/Quality Control Calibrations"))</f>
        <v/>
      </c>
      <c r="K1152" s="160" t="str">
        <f>IF($C1152="","",SUMIFS('CMS Downtime'!$J$24:$J$523,'CMS Downtime'!$B$24:$B$523,$B1152,'CMS Downtime'!$C$24:$C$523,$C1152,'CMS Downtime'!$D$24:$D$523,$D1152,'CMS Downtime'!$K$24:$K$523,"Other Known Causes"))</f>
        <v/>
      </c>
      <c r="L1152" s="160" t="str">
        <f>IF($C1152="","",SUMIFS('CMS Downtime'!$J$24:$J$523,'CMS Downtime'!$B$24:$B$523,$B1152,'CMS Downtime'!$C$24:$C$523,$C1152,'CMS Downtime'!$D$24:$D$523,$D1152,'CMS Downtime'!$K$24:$K$523,"Other Unknown Causes"))</f>
        <v/>
      </c>
    </row>
    <row r="1153" spans="2:12" s="119" customFormat="1" x14ac:dyDescent="0.25">
      <c r="B1153" s="144" t="str">
        <f>IF(Lists!AM1131="","",Lists!AM1131)</f>
        <v/>
      </c>
      <c r="C1153" s="145" t="str">
        <f>IF(Lists!AN1131="","",Lists!AN1131)</f>
        <v/>
      </c>
      <c r="D1153" s="145" t="str">
        <f>IF(Lists!AO1131="","",Lists!AO1131)</f>
        <v/>
      </c>
      <c r="E1153" s="135"/>
      <c r="F1153" s="142" t="str">
        <f>IF(C1153="","",SUMIFS('CMS Downtime'!$J$24:'CMS Downtime'!$J$1323,'CMS Downtime'!$B$24:'CMS Downtime'!$B$1323,B1153,'CMS Downtime'!$C$24:'CMS Downtime'!$C$1323,C1153,'CMS Downtime'!$D$24:'CMS Downtime'!$D$1323,D1153))</f>
        <v/>
      </c>
      <c r="G1153" s="158" t="str">
        <f t="shared" si="17"/>
        <v/>
      </c>
      <c r="H1153" s="160" t="str">
        <f>IF($C1153="","",SUMIFS('CMS Downtime'!$J$24:$J$523,'CMS Downtime'!$B$24:$B$523,$B1153,'CMS Downtime'!$C$24:$C$523,$C1153,'CMS Downtime'!$D$24:$D$523,$D1153,'CMS Downtime'!$K$24:$K$523,"Monitoring Equipment Malfunction"))</f>
        <v/>
      </c>
      <c r="I1153" s="160" t="str">
        <f>IF($C1153="","",SUMIFS('CMS Downtime'!$J$24:$J$523,'CMS Downtime'!$B$24:$B$523,$B1153,'CMS Downtime'!$C$24:$C$523,$C1153,'CMS Downtime'!$D$24:$D$523,$D1153,'CMS Downtime'!$K$24:$K$523,"NonMonitoring Equipment Malfunction"))</f>
        <v/>
      </c>
      <c r="J1153" s="160" t="str">
        <f>IF($C1153="","",SUMIFS('CMS Downtime'!$J$24:$J$523,'CMS Downtime'!$B$24:$B$523,$B1153,'CMS Downtime'!$C$24:$C$523,$C1153,'CMS Downtime'!$D$24:$D$523,$D1153,'CMS Downtime'!$K$24:$K$523,"Quality Assurance/Quality Control Calibrations"))</f>
        <v/>
      </c>
      <c r="K1153" s="160" t="str">
        <f>IF($C1153="","",SUMIFS('CMS Downtime'!$J$24:$J$523,'CMS Downtime'!$B$24:$B$523,$B1153,'CMS Downtime'!$C$24:$C$523,$C1153,'CMS Downtime'!$D$24:$D$523,$D1153,'CMS Downtime'!$K$24:$K$523,"Other Known Causes"))</f>
        <v/>
      </c>
      <c r="L1153" s="160" t="str">
        <f>IF($C1153="","",SUMIFS('CMS Downtime'!$J$24:$J$523,'CMS Downtime'!$B$24:$B$523,$B1153,'CMS Downtime'!$C$24:$C$523,$C1153,'CMS Downtime'!$D$24:$D$523,$D1153,'CMS Downtime'!$K$24:$K$523,"Other Unknown Causes"))</f>
        <v/>
      </c>
    </row>
    <row r="1154" spans="2:12" s="119" customFormat="1" x14ac:dyDescent="0.25">
      <c r="B1154" s="144" t="str">
        <f>IF(Lists!AM1132="","",Lists!AM1132)</f>
        <v/>
      </c>
      <c r="C1154" s="145" t="str">
        <f>IF(Lists!AN1132="","",Lists!AN1132)</f>
        <v/>
      </c>
      <c r="D1154" s="145" t="str">
        <f>IF(Lists!AO1132="","",Lists!AO1132)</f>
        <v/>
      </c>
      <c r="E1154" s="135"/>
      <c r="F1154" s="142" t="str">
        <f>IF(C1154="","",SUMIFS('CMS Downtime'!$J$24:'CMS Downtime'!$J$1323,'CMS Downtime'!$B$24:'CMS Downtime'!$B$1323,B1154,'CMS Downtime'!$C$24:'CMS Downtime'!$C$1323,C1154,'CMS Downtime'!$D$24:'CMS Downtime'!$D$1323,D1154))</f>
        <v/>
      </c>
      <c r="G1154" s="158" t="str">
        <f t="shared" si="17"/>
        <v/>
      </c>
      <c r="H1154" s="160" t="str">
        <f>IF($C1154="","",SUMIFS('CMS Downtime'!$J$24:$J$523,'CMS Downtime'!$B$24:$B$523,$B1154,'CMS Downtime'!$C$24:$C$523,$C1154,'CMS Downtime'!$D$24:$D$523,$D1154,'CMS Downtime'!$K$24:$K$523,"Monitoring Equipment Malfunction"))</f>
        <v/>
      </c>
      <c r="I1154" s="160" t="str">
        <f>IF($C1154="","",SUMIFS('CMS Downtime'!$J$24:$J$523,'CMS Downtime'!$B$24:$B$523,$B1154,'CMS Downtime'!$C$24:$C$523,$C1154,'CMS Downtime'!$D$24:$D$523,$D1154,'CMS Downtime'!$K$24:$K$523,"NonMonitoring Equipment Malfunction"))</f>
        <v/>
      </c>
      <c r="J1154" s="160" t="str">
        <f>IF($C1154="","",SUMIFS('CMS Downtime'!$J$24:$J$523,'CMS Downtime'!$B$24:$B$523,$B1154,'CMS Downtime'!$C$24:$C$523,$C1154,'CMS Downtime'!$D$24:$D$523,$D1154,'CMS Downtime'!$K$24:$K$523,"Quality Assurance/Quality Control Calibrations"))</f>
        <v/>
      </c>
      <c r="K1154" s="160" t="str">
        <f>IF($C1154="","",SUMIFS('CMS Downtime'!$J$24:$J$523,'CMS Downtime'!$B$24:$B$523,$B1154,'CMS Downtime'!$C$24:$C$523,$C1154,'CMS Downtime'!$D$24:$D$523,$D1154,'CMS Downtime'!$K$24:$K$523,"Other Known Causes"))</f>
        <v/>
      </c>
      <c r="L1154" s="160" t="str">
        <f>IF($C1154="","",SUMIFS('CMS Downtime'!$J$24:$J$523,'CMS Downtime'!$B$24:$B$523,$B1154,'CMS Downtime'!$C$24:$C$523,$C1154,'CMS Downtime'!$D$24:$D$523,$D1154,'CMS Downtime'!$K$24:$K$523,"Other Unknown Causes"))</f>
        <v/>
      </c>
    </row>
    <row r="1155" spans="2:12" s="119" customFormat="1" x14ac:dyDescent="0.25">
      <c r="B1155" s="144" t="str">
        <f>IF(Lists!AM1133="","",Lists!AM1133)</f>
        <v/>
      </c>
      <c r="C1155" s="145" t="str">
        <f>IF(Lists!AN1133="","",Lists!AN1133)</f>
        <v/>
      </c>
      <c r="D1155" s="145" t="str">
        <f>IF(Lists!AO1133="","",Lists!AO1133)</f>
        <v/>
      </c>
      <c r="E1155" s="135"/>
      <c r="F1155" s="142" t="str">
        <f>IF(C1155="","",SUMIFS('CMS Downtime'!$J$24:'CMS Downtime'!$J$1323,'CMS Downtime'!$B$24:'CMS Downtime'!$B$1323,B1155,'CMS Downtime'!$C$24:'CMS Downtime'!$C$1323,C1155,'CMS Downtime'!$D$24:'CMS Downtime'!$D$1323,D1155))</f>
        <v/>
      </c>
      <c r="G1155" s="158" t="str">
        <f t="shared" si="17"/>
        <v/>
      </c>
      <c r="H1155" s="160" t="str">
        <f>IF($C1155="","",SUMIFS('CMS Downtime'!$J$24:$J$523,'CMS Downtime'!$B$24:$B$523,$B1155,'CMS Downtime'!$C$24:$C$523,$C1155,'CMS Downtime'!$D$24:$D$523,$D1155,'CMS Downtime'!$K$24:$K$523,"Monitoring Equipment Malfunction"))</f>
        <v/>
      </c>
      <c r="I1155" s="160" t="str">
        <f>IF($C1155="","",SUMIFS('CMS Downtime'!$J$24:$J$523,'CMS Downtime'!$B$24:$B$523,$B1155,'CMS Downtime'!$C$24:$C$523,$C1155,'CMS Downtime'!$D$24:$D$523,$D1155,'CMS Downtime'!$K$24:$K$523,"NonMonitoring Equipment Malfunction"))</f>
        <v/>
      </c>
      <c r="J1155" s="160" t="str">
        <f>IF($C1155="","",SUMIFS('CMS Downtime'!$J$24:$J$523,'CMS Downtime'!$B$24:$B$523,$B1155,'CMS Downtime'!$C$24:$C$523,$C1155,'CMS Downtime'!$D$24:$D$523,$D1155,'CMS Downtime'!$K$24:$K$523,"Quality Assurance/Quality Control Calibrations"))</f>
        <v/>
      </c>
      <c r="K1155" s="160" t="str">
        <f>IF($C1155="","",SUMIFS('CMS Downtime'!$J$24:$J$523,'CMS Downtime'!$B$24:$B$523,$B1155,'CMS Downtime'!$C$24:$C$523,$C1155,'CMS Downtime'!$D$24:$D$523,$D1155,'CMS Downtime'!$K$24:$K$523,"Other Known Causes"))</f>
        <v/>
      </c>
      <c r="L1155" s="160" t="str">
        <f>IF($C1155="","",SUMIFS('CMS Downtime'!$J$24:$J$523,'CMS Downtime'!$B$24:$B$523,$B1155,'CMS Downtime'!$C$24:$C$523,$C1155,'CMS Downtime'!$D$24:$D$523,$D1155,'CMS Downtime'!$K$24:$K$523,"Other Unknown Causes"))</f>
        <v/>
      </c>
    </row>
    <row r="1156" spans="2:12" s="119" customFormat="1" x14ac:dyDescent="0.25">
      <c r="B1156" s="144" t="str">
        <f>IF(Lists!AM1134="","",Lists!AM1134)</f>
        <v/>
      </c>
      <c r="C1156" s="145" t="str">
        <f>IF(Lists!AN1134="","",Lists!AN1134)</f>
        <v/>
      </c>
      <c r="D1156" s="145" t="str">
        <f>IF(Lists!AO1134="","",Lists!AO1134)</f>
        <v/>
      </c>
      <c r="E1156" s="135"/>
      <c r="F1156" s="142" t="str">
        <f>IF(C1156="","",SUMIFS('CMS Downtime'!$J$24:'CMS Downtime'!$J$1323,'CMS Downtime'!$B$24:'CMS Downtime'!$B$1323,B1156,'CMS Downtime'!$C$24:'CMS Downtime'!$C$1323,C1156,'CMS Downtime'!$D$24:'CMS Downtime'!$D$1323,D1156))</f>
        <v/>
      </c>
      <c r="G1156" s="158" t="str">
        <f t="shared" si="17"/>
        <v/>
      </c>
      <c r="H1156" s="160" t="str">
        <f>IF($C1156="","",SUMIFS('CMS Downtime'!$J$24:$J$523,'CMS Downtime'!$B$24:$B$523,$B1156,'CMS Downtime'!$C$24:$C$523,$C1156,'CMS Downtime'!$D$24:$D$523,$D1156,'CMS Downtime'!$K$24:$K$523,"Monitoring Equipment Malfunction"))</f>
        <v/>
      </c>
      <c r="I1156" s="160" t="str">
        <f>IF($C1156="","",SUMIFS('CMS Downtime'!$J$24:$J$523,'CMS Downtime'!$B$24:$B$523,$B1156,'CMS Downtime'!$C$24:$C$523,$C1156,'CMS Downtime'!$D$24:$D$523,$D1156,'CMS Downtime'!$K$24:$K$523,"NonMonitoring Equipment Malfunction"))</f>
        <v/>
      </c>
      <c r="J1156" s="160" t="str">
        <f>IF($C1156="","",SUMIFS('CMS Downtime'!$J$24:$J$523,'CMS Downtime'!$B$24:$B$523,$B1156,'CMS Downtime'!$C$24:$C$523,$C1156,'CMS Downtime'!$D$24:$D$523,$D1156,'CMS Downtime'!$K$24:$K$523,"Quality Assurance/Quality Control Calibrations"))</f>
        <v/>
      </c>
      <c r="K1156" s="160" t="str">
        <f>IF($C1156="","",SUMIFS('CMS Downtime'!$J$24:$J$523,'CMS Downtime'!$B$24:$B$523,$B1156,'CMS Downtime'!$C$24:$C$523,$C1156,'CMS Downtime'!$D$24:$D$523,$D1156,'CMS Downtime'!$K$24:$K$523,"Other Known Causes"))</f>
        <v/>
      </c>
      <c r="L1156" s="160" t="str">
        <f>IF($C1156="","",SUMIFS('CMS Downtime'!$J$24:$J$523,'CMS Downtime'!$B$24:$B$523,$B1156,'CMS Downtime'!$C$24:$C$523,$C1156,'CMS Downtime'!$D$24:$D$523,$D1156,'CMS Downtime'!$K$24:$K$523,"Other Unknown Causes"))</f>
        <v/>
      </c>
    </row>
    <row r="1157" spans="2:12" s="119" customFormat="1" x14ac:dyDescent="0.25">
      <c r="B1157" s="144" t="str">
        <f>IF(Lists!AM1135="","",Lists!AM1135)</f>
        <v/>
      </c>
      <c r="C1157" s="145" t="str">
        <f>IF(Lists!AN1135="","",Lists!AN1135)</f>
        <v/>
      </c>
      <c r="D1157" s="145" t="str">
        <f>IF(Lists!AO1135="","",Lists!AO1135)</f>
        <v/>
      </c>
      <c r="E1157" s="135"/>
      <c r="F1157" s="142" t="str">
        <f>IF(C1157="","",SUMIFS('CMS Downtime'!$J$24:'CMS Downtime'!$J$1323,'CMS Downtime'!$B$24:'CMS Downtime'!$B$1323,B1157,'CMS Downtime'!$C$24:'CMS Downtime'!$C$1323,C1157,'CMS Downtime'!$D$24:'CMS Downtime'!$D$1323,D1157))</f>
        <v/>
      </c>
      <c r="G1157" s="158" t="str">
        <f t="shared" si="17"/>
        <v/>
      </c>
      <c r="H1157" s="160" t="str">
        <f>IF($C1157="","",SUMIFS('CMS Downtime'!$J$24:$J$523,'CMS Downtime'!$B$24:$B$523,$B1157,'CMS Downtime'!$C$24:$C$523,$C1157,'CMS Downtime'!$D$24:$D$523,$D1157,'CMS Downtime'!$K$24:$K$523,"Monitoring Equipment Malfunction"))</f>
        <v/>
      </c>
      <c r="I1157" s="160" t="str">
        <f>IF($C1157="","",SUMIFS('CMS Downtime'!$J$24:$J$523,'CMS Downtime'!$B$24:$B$523,$B1157,'CMS Downtime'!$C$24:$C$523,$C1157,'CMS Downtime'!$D$24:$D$523,$D1157,'CMS Downtime'!$K$24:$K$523,"NonMonitoring Equipment Malfunction"))</f>
        <v/>
      </c>
      <c r="J1157" s="160" t="str">
        <f>IF($C1157="","",SUMIFS('CMS Downtime'!$J$24:$J$523,'CMS Downtime'!$B$24:$B$523,$B1157,'CMS Downtime'!$C$24:$C$523,$C1157,'CMS Downtime'!$D$24:$D$523,$D1157,'CMS Downtime'!$K$24:$K$523,"Quality Assurance/Quality Control Calibrations"))</f>
        <v/>
      </c>
      <c r="K1157" s="160" t="str">
        <f>IF($C1157="","",SUMIFS('CMS Downtime'!$J$24:$J$523,'CMS Downtime'!$B$24:$B$523,$B1157,'CMS Downtime'!$C$24:$C$523,$C1157,'CMS Downtime'!$D$24:$D$523,$D1157,'CMS Downtime'!$K$24:$K$523,"Other Known Causes"))</f>
        <v/>
      </c>
      <c r="L1157" s="160" t="str">
        <f>IF($C1157="","",SUMIFS('CMS Downtime'!$J$24:$J$523,'CMS Downtime'!$B$24:$B$523,$B1157,'CMS Downtime'!$C$24:$C$523,$C1157,'CMS Downtime'!$D$24:$D$523,$D1157,'CMS Downtime'!$K$24:$K$523,"Other Unknown Causes"))</f>
        <v/>
      </c>
    </row>
    <row r="1158" spans="2:12" s="119" customFormat="1" x14ac:dyDescent="0.25">
      <c r="B1158" s="144" t="str">
        <f>IF(Lists!AM1136="","",Lists!AM1136)</f>
        <v/>
      </c>
      <c r="C1158" s="145" t="str">
        <f>IF(Lists!AN1136="","",Lists!AN1136)</f>
        <v/>
      </c>
      <c r="D1158" s="145" t="str">
        <f>IF(Lists!AO1136="","",Lists!AO1136)</f>
        <v/>
      </c>
      <c r="E1158" s="135"/>
      <c r="F1158" s="142" t="str">
        <f>IF(C1158="","",SUMIFS('CMS Downtime'!$J$24:'CMS Downtime'!$J$1323,'CMS Downtime'!$B$24:'CMS Downtime'!$B$1323,B1158,'CMS Downtime'!$C$24:'CMS Downtime'!$C$1323,C1158,'CMS Downtime'!$D$24:'CMS Downtime'!$D$1323,D1158))</f>
        <v/>
      </c>
      <c r="G1158" s="158" t="str">
        <f t="shared" si="17"/>
        <v/>
      </c>
      <c r="H1158" s="160" t="str">
        <f>IF($C1158="","",SUMIFS('CMS Downtime'!$J$24:$J$523,'CMS Downtime'!$B$24:$B$523,$B1158,'CMS Downtime'!$C$24:$C$523,$C1158,'CMS Downtime'!$D$24:$D$523,$D1158,'CMS Downtime'!$K$24:$K$523,"Monitoring Equipment Malfunction"))</f>
        <v/>
      </c>
      <c r="I1158" s="160" t="str">
        <f>IF($C1158="","",SUMIFS('CMS Downtime'!$J$24:$J$523,'CMS Downtime'!$B$24:$B$523,$B1158,'CMS Downtime'!$C$24:$C$523,$C1158,'CMS Downtime'!$D$24:$D$523,$D1158,'CMS Downtime'!$K$24:$K$523,"NonMonitoring Equipment Malfunction"))</f>
        <v/>
      </c>
      <c r="J1158" s="160" t="str">
        <f>IF($C1158="","",SUMIFS('CMS Downtime'!$J$24:$J$523,'CMS Downtime'!$B$24:$B$523,$B1158,'CMS Downtime'!$C$24:$C$523,$C1158,'CMS Downtime'!$D$24:$D$523,$D1158,'CMS Downtime'!$K$24:$K$523,"Quality Assurance/Quality Control Calibrations"))</f>
        <v/>
      </c>
      <c r="K1158" s="160" t="str">
        <f>IF($C1158="","",SUMIFS('CMS Downtime'!$J$24:$J$523,'CMS Downtime'!$B$24:$B$523,$B1158,'CMS Downtime'!$C$24:$C$523,$C1158,'CMS Downtime'!$D$24:$D$523,$D1158,'CMS Downtime'!$K$24:$K$523,"Other Known Causes"))</f>
        <v/>
      </c>
      <c r="L1158" s="160" t="str">
        <f>IF($C1158="","",SUMIFS('CMS Downtime'!$J$24:$J$523,'CMS Downtime'!$B$24:$B$523,$B1158,'CMS Downtime'!$C$24:$C$523,$C1158,'CMS Downtime'!$D$24:$D$523,$D1158,'CMS Downtime'!$K$24:$K$523,"Other Unknown Causes"))</f>
        <v/>
      </c>
    </row>
    <row r="1159" spans="2:12" s="119" customFormat="1" x14ac:dyDescent="0.25">
      <c r="B1159" s="144" t="str">
        <f>IF(Lists!AM1137="","",Lists!AM1137)</f>
        <v/>
      </c>
      <c r="C1159" s="145" t="str">
        <f>IF(Lists!AN1137="","",Lists!AN1137)</f>
        <v/>
      </c>
      <c r="D1159" s="145" t="str">
        <f>IF(Lists!AO1137="","",Lists!AO1137)</f>
        <v/>
      </c>
      <c r="E1159" s="135"/>
      <c r="F1159" s="142" t="str">
        <f>IF(C1159="","",SUMIFS('CMS Downtime'!$J$24:'CMS Downtime'!$J$1323,'CMS Downtime'!$B$24:'CMS Downtime'!$B$1323,B1159,'CMS Downtime'!$C$24:'CMS Downtime'!$C$1323,C1159,'CMS Downtime'!$D$24:'CMS Downtime'!$D$1323,D1159))</f>
        <v/>
      </c>
      <c r="G1159" s="158" t="str">
        <f t="shared" si="17"/>
        <v/>
      </c>
      <c r="H1159" s="160" t="str">
        <f>IF($C1159="","",SUMIFS('CMS Downtime'!$J$24:$J$523,'CMS Downtime'!$B$24:$B$523,$B1159,'CMS Downtime'!$C$24:$C$523,$C1159,'CMS Downtime'!$D$24:$D$523,$D1159,'CMS Downtime'!$K$24:$K$523,"Monitoring Equipment Malfunction"))</f>
        <v/>
      </c>
      <c r="I1159" s="160" t="str">
        <f>IF($C1159="","",SUMIFS('CMS Downtime'!$J$24:$J$523,'CMS Downtime'!$B$24:$B$523,$B1159,'CMS Downtime'!$C$24:$C$523,$C1159,'CMS Downtime'!$D$24:$D$523,$D1159,'CMS Downtime'!$K$24:$K$523,"NonMonitoring Equipment Malfunction"))</f>
        <v/>
      </c>
      <c r="J1159" s="160" t="str">
        <f>IF($C1159="","",SUMIFS('CMS Downtime'!$J$24:$J$523,'CMS Downtime'!$B$24:$B$523,$B1159,'CMS Downtime'!$C$24:$C$523,$C1159,'CMS Downtime'!$D$24:$D$523,$D1159,'CMS Downtime'!$K$24:$K$523,"Quality Assurance/Quality Control Calibrations"))</f>
        <v/>
      </c>
      <c r="K1159" s="160" t="str">
        <f>IF($C1159="","",SUMIFS('CMS Downtime'!$J$24:$J$523,'CMS Downtime'!$B$24:$B$523,$B1159,'CMS Downtime'!$C$24:$C$523,$C1159,'CMS Downtime'!$D$24:$D$523,$D1159,'CMS Downtime'!$K$24:$K$523,"Other Known Causes"))</f>
        <v/>
      </c>
      <c r="L1159" s="160" t="str">
        <f>IF($C1159="","",SUMIFS('CMS Downtime'!$J$24:$J$523,'CMS Downtime'!$B$24:$B$523,$B1159,'CMS Downtime'!$C$24:$C$523,$C1159,'CMS Downtime'!$D$24:$D$523,$D1159,'CMS Downtime'!$K$24:$K$523,"Other Unknown Causes"))</f>
        <v/>
      </c>
    </row>
    <row r="1160" spans="2:12" s="119" customFormat="1" x14ac:dyDescent="0.25">
      <c r="B1160" s="144" t="str">
        <f>IF(Lists!AM1138="","",Lists!AM1138)</f>
        <v/>
      </c>
      <c r="C1160" s="145" t="str">
        <f>IF(Lists!AN1138="","",Lists!AN1138)</f>
        <v/>
      </c>
      <c r="D1160" s="145" t="str">
        <f>IF(Lists!AO1138="","",Lists!AO1138)</f>
        <v/>
      </c>
      <c r="E1160" s="135"/>
      <c r="F1160" s="142" t="str">
        <f>IF(C1160="","",SUMIFS('CMS Downtime'!$J$24:'CMS Downtime'!$J$1323,'CMS Downtime'!$B$24:'CMS Downtime'!$B$1323,B1160,'CMS Downtime'!$C$24:'CMS Downtime'!$C$1323,C1160,'CMS Downtime'!$D$24:'CMS Downtime'!$D$1323,D1160))</f>
        <v/>
      </c>
      <c r="G1160" s="158" t="str">
        <f t="shared" si="17"/>
        <v/>
      </c>
      <c r="H1160" s="160" t="str">
        <f>IF($C1160="","",SUMIFS('CMS Downtime'!$J$24:$J$523,'CMS Downtime'!$B$24:$B$523,$B1160,'CMS Downtime'!$C$24:$C$523,$C1160,'CMS Downtime'!$D$24:$D$523,$D1160,'CMS Downtime'!$K$24:$K$523,"Monitoring Equipment Malfunction"))</f>
        <v/>
      </c>
      <c r="I1160" s="160" t="str">
        <f>IF($C1160="","",SUMIFS('CMS Downtime'!$J$24:$J$523,'CMS Downtime'!$B$24:$B$523,$B1160,'CMS Downtime'!$C$24:$C$523,$C1160,'CMS Downtime'!$D$24:$D$523,$D1160,'CMS Downtime'!$K$24:$K$523,"NonMonitoring Equipment Malfunction"))</f>
        <v/>
      </c>
      <c r="J1160" s="160" t="str">
        <f>IF($C1160="","",SUMIFS('CMS Downtime'!$J$24:$J$523,'CMS Downtime'!$B$24:$B$523,$B1160,'CMS Downtime'!$C$24:$C$523,$C1160,'CMS Downtime'!$D$24:$D$523,$D1160,'CMS Downtime'!$K$24:$K$523,"Quality Assurance/Quality Control Calibrations"))</f>
        <v/>
      </c>
      <c r="K1160" s="160" t="str">
        <f>IF($C1160="","",SUMIFS('CMS Downtime'!$J$24:$J$523,'CMS Downtime'!$B$24:$B$523,$B1160,'CMS Downtime'!$C$24:$C$523,$C1160,'CMS Downtime'!$D$24:$D$523,$D1160,'CMS Downtime'!$K$24:$K$523,"Other Known Causes"))</f>
        <v/>
      </c>
      <c r="L1160" s="160" t="str">
        <f>IF($C1160="","",SUMIFS('CMS Downtime'!$J$24:$J$523,'CMS Downtime'!$B$24:$B$523,$B1160,'CMS Downtime'!$C$24:$C$523,$C1160,'CMS Downtime'!$D$24:$D$523,$D1160,'CMS Downtime'!$K$24:$K$523,"Other Unknown Causes"))</f>
        <v/>
      </c>
    </row>
    <row r="1161" spans="2:12" s="119" customFormat="1" x14ac:dyDescent="0.25">
      <c r="B1161" s="144" t="str">
        <f>IF(Lists!AM1139="","",Lists!AM1139)</f>
        <v/>
      </c>
      <c r="C1161" s="145" t="str">
        <f>IF(Lists!AN1139="","",Lists!AN1139)</f>
        <v/>
      </c>
      <c r="D1161" s="145" t="str">
        <f>IF(Lists!AO1139="","",Lists!AO1139)</f>
        <v/>
      </c>
      <c r="E1161" s="135"/>
      <c r="F1161" s="142" t="str">
        <f>IF(C1161="","",SUMIFS('CMS Downtime'!$J$24:'CMS Downtime'!$J$1323,'CMS Downtime'!$B$24:'CMS Downtime'!$B$1323,B1161,'CMS Downtime'!$C$24:'CMS Downtime'!$C$1323,C1161,'CMS Downtime'!$D$24:'CMS Downtime'!$D$1323,D1161))</f>
        <v/>
      </c>
      <c r="G1161" s="158" t="str">
        <f t="shared" si="17"/>
        <v/>
      </c>
      <c r="H1161" s="160" t="str">
        <f>IF($C1161="","",SUMIFS('CMS Downtime'!$J$24:$J$523,'CMS Downtime'!$B$24:$B$523,$B1161,'CMS Downtime'!$C$24:$C$523,$C1161,'CMS Downtime'!$D$24:$D$523,$D1161,'CMS Downtime'!$K$24:$K$523,"Monitoring Equipment Malfunction"))</f>
        <v/>
      </c>
      <c r="I1161" s="160" t="str">
        <f>IF($C1161="","",SUMIFS('CMS Downtime'!$J$24:$J$523,'CMS Downtime'!$B$24:$B$523,$B1161,'CMS Downtime'!$C$24:$C$523,$C1161,'CMS Downtime'!$D$24:$D$523,$D1161,'CMS Downtime'!$K$24:$K$523,"NonMonitoring Equipment Malfunction"))</f>
        <v/>
      </c>
      <c r="J1161" s="160" t="str">
        <f>IF($C1161="","",SUMIFS('CMS Downtime'!$J$24:$J$523,'CMS Downtime'!$B$24:$B$523,$B1161,'CMS Downtime'!$C$24:$C$523,$C1161,'CMS Downtime'!$D$24:$D$523,$D1161,'CMS Downtime'!$K$24:$K$523,"Quality Assurance/Quality Control Calibrations"))</f>
        <v/>
      </c>
      <c r="K1161" s="160" t="str">
        <f>IF($C1161="","",SUMIFS('CMS Downtime'!$J$24:$J$523,'CMS Downtime'!$B$24:$B$523,$B1161,'CMS Downtime'!$C$24:$C$523,$C1161,'CMS Downtime'!$D$24:$D$523,$D1161,'CMS Downtime'!$K$24:$K$523,"Other Known Causes"))</f>
        <v/>
      </c>
      <c r="L1161" s="160" t="str">
        <f>IF($C1161="","",SUMIFS('CMS Downtime'!$J$24:$J$523,'CMS Downtime'!$B$24:$B$523,$B1161,'CMS Downtime'!$C$24:$C$523,$C1161,'CMS Downtime'!$D$24:$D$523,$D1161,'CMS Downtime'!$K$24:$K$523,"Other Unknown Causes"))</f>
        <v/>
      </c>
    </row>
    <row r="1162" spans="2:12" s="119" customFormat="1" x14ac:dyDescent="0.25">
      <c r="B1162" s="144" t="str">
        <f>IF(Lists!AM1140="","",Lists!AM1140)</f>
        <v/>
      </c>
      <c r="C1162" s="145" t="str">
        <f>IF(Lists!AN1140="","",Lists!AN1140)</f>
        <v/>
      </c>
      <c r="D1162" s="145" t="str">
        <f>IF(Lists!AO1140="","",Lists!AO1140)</f>
        <v/>
      </c>
      <c r="E1162" s="135"/>
      <c r="F1162" s="142" t="str">
        <f>IF(C1162="","",SUMIFS('CMS Downtime'!$J$24:'CMS Downtime'!$J$1323,'CMS Downtime'!$B$24:'CMS Downtime'!$B$1323,B1162,'CMS Downtime'!$C$24:'CMS Downtime'!$C$1323,C1162,'CMS Downtime'!$D$24:'CMS Downtime'!$D$1323,D1162))</f>
        <v/>
      </c>
      <c r="G1162" s="158" t="str">
        <f t="shared" si="17"/>
        <v/>
      </c>
      <c r="H1162" s="160" t="str">
        <f>IF($C1162="","",SUMIFS('CMS Downtime'!$J$24:$J$523,'CMS Downtime'!$B$24:$B$523,$B1162,'CMS Downtime'!$C$24:$C$523,$C1162,'CMS Downtime'!$D$24:$D$523,$D1162,'CMS Downtime'!$K$24:$K$523,"Monitoring Equipment Malfunction"))</f>
        <v/>
      </c>
      <c r="I1162" s="160" t="str">
        <f>IF($C1162="","",SUMIFS('CMS Downtime'!$J$24:$J$523,'CMS Downtime'!$B$24:$B$523,$B1162,'CMS Downtime'!$C$24:$C$523,$C1162,'CMS Downtime'!$D$24:$D$523,$D1162,'CMS Downtime'!$K$24:$K$523,"NonMonitoring Equipment Malfunction"))</f>
        <v/>
      </c>
      <c r="J1162" s="160" t="str">
        <f>IF($C1162="","",SUMIFS('CMS Downtime'!$J$24:$J$523,'CMS Downtime'!$B$24:$B$523,$B1162,'CMS Downtime'!$C$24:$C$523,$C1162,'CMS Downtime'!$D$24:$D$523,$D1162,'CMS Downtime'!$K$24:$K$523,"Quality Assurance/Quality Control Calibrations"))</f>
        <v/>
      </c>
      <c r="K1162" s="160" t="str">
        <f>IF($C1162="","",SUMIFS('CMS Downtime'!$J$24:$J$523,'CMS Downtime'!$B$24:$B$523,$B1162,'CMS Downtime'!$C$24:$C$523,$C1162,'CMS Downtime'!$D$24:$D$523,$D1162,'CMS Downtime'!$K$24:$K$523,"Other Known Causes"))</f>
        <v/>
      </c>
      <c r="L1162" s="160" t="str">
        <f>IF($C1162="","",SUMIFS('CMS Downtime'!$J$24:$J$523,'CMS Downtime'!$B$24:$B$523,$B1162,'CMS Downtime'!$C$24:$C$523,$C1162,'CMS Downtime'!$D$24:$D$523,$D1162,'CMS Downtime'!$K$24:$K$523,"Other Unknown Causes"))</f>
        <v/>
      </c>
    </row>
    <row r="1163" spans="2:12" s="119" customFormat="1" x14ac:dyDescent="0.25">
      <c r="B1163" s="144" t="str">
        <f>IF(Lists!AM1141="","",Lists!AM1141)</f>
        <v/>
      </c>
      <c r="C1163" s="145" t="str">
        <f>IF(Lists!AN1141="","",Lists!AN1141)</f>
        <v/>
      </c>
      <c r="D1163" s="145" t="str">
        <f>IF(Lists!AO1141="","",Lists!AO1141)</f>
        <v/>
      </c>
      <c r="E1163" s="135"/>
      <c r="F1163" s="142" t="str">
        <f>IF(C1163="","",SUMIFS('CMS Downtime'!$J$24:'CMS Downtime'!$J$1323,'CMS Downtime'!$B$24:'CMS Downtime'!$B$1323,B1163,'CMS Downtime'!$C$24:'CMS Downtime'!$C$1323,C1163,'CMS Downtime'!$D$24:'CMS Downtime'!$D$1323,D1163))</f>
        <v/>
      </c>
      <c r="G1163" s="158" t="str">
        <f t="shared" si="17"/>
        <v/>
      </c>
      <c r="H1163" s="160" t="str">
        <f>IF($C1163="","",SUMIFS('CMS Downtime'!$J$24:$J$523,'CMS Downtime'!$B$24:$B$523,$B1163,'CMS Downtime'!$C$24:$C$523,$C1163,'CMS Downtime'!$D$24:$D$523,$D1163,'CMS Downtime'!$K$24:$K$523,"Monitoring Equipment Malfunction"))</f>
        <v/>
      </c>
      <c r="I1163" s="160" t="str">
        <f>IF($C1163="","",SUMIFS('CMS Downtime'!$J$24:$J$523,'CMS Downtime'!$B$24:$B$523,$B1163,'CMS Downtime'!$C$24:$C$523,$C1163,'CMS Downtime'!$D$24:$D$523,$D1163,'CMS Downtime'!$K$24:$K$523,"NonMonitoring Equipment Malfunction"))</f>
        <v/>
      </c>
      <c r="J1163" s="160" t="str">
        <f>IF($C1163="","",SUMIFS('CMS Downtime'!$J$24:$J$523,'CMS Downtime'!$B$24:$B$523,$B1163,'CMS Downtime'!$C$24:$C$523,$C1163,'CMS Downtime'!$D$24:$D$523,$D1163,'CMS Downtime'!$K$24:$K$523,"Quality Assurance/Quality Control Calibrations"))</f>
        <v/>
      </c>
      <c r="K1163" s="160" t="str">
        <f>IF($C1163="","",SUMIFS('CMS Downtime'!$J$24:$J$523,'CMS Downtime'!$B$24:$B$523,$B1163,'CMS Downtime'!$C$24:$C$523,$C1163,'CMS Downtime'!$D$24:$D$523,$D1163,'CMS Downtime'!$K$24:$K$523,"Other Known Causes"))</f>
        <v/>
      </c>
      <c r="L1163" s="160" t="str">
        <f>IF($C1163="","",SUMIFS('CMS Downtime'!$J$24:$J$523,'CMS Downtime'!$B$24:$B$523,$B1163,'CMS Downtime'!$C$24:$C$523,$C1163,'CMS Downtime'!$D$24:$D$523,$D1163,'CMS Downtime'!$K$24:$K$523,"Other Unknown Causes"))</f>
        <v/>
      </c>
    </row>
    <row r="1164" spans="2:12" s="119" customFormat="1" x14ac:dyDescent="0.25">
      <c r="B1164" s="144" t="str">
        <f>IF(Lists!AM1142="","",Lists!AM1142)</f>
        <v/>
      </c>
      <c r="C1164" s="145" t="str">
        <f>IF(Lists!AN1142="","",Lists!AN1142)</f>
        <v/>
      </c>
      <c r="D1164" s="145" t="str">
        <f>IF(Lists!AO1142="","",Lists!AO1142)</f>
        <v/>
      </c>
      <c r="E1164" s="135"/>
      <c r="F1164" s="142" t="str">
        <f>IF(C1164="","",SUMIFS('CMS Downtime'!$J$24:'CMS Downtime'!$J$1323,'CMS Downtime'!$B$24:'CMS Downtime'!$B$1323,B1164,'CMS Downtime'!$C$24:'CMS Downtime'!$C$1323,C1164,'CMS Downtime'!$D$24:'CMS Downtime'!$D$1323,D1164))</f>
        <v/>
      </c>
      <c r="G1164" s="158" t="str">
        <f t="shared" si="17"/>
        <v/>
      </c>
      <c r="H1164" s="160" t="str">
        <f>IF($C1164="","",SUMIFS('CMS Downtime'!$J$24:$J$523,'CMS Downtime'!$B$24:$B$523,$B1164,'CMS Downtime'!$C$24:$C$523,$C1164,'CMS Downtime'!$D$24:$D$523,$D1164,'CMS Downtime'!$K$24:$K$523,"Monitoring Equipment Malfunction"))</f>
        <v/>
      </c>
      <c r="I1164" s="160" t="str">
        <f>IF($C1164="","",SUMIFS('CMS Downtime'!$J$24:$J$523,'CMS Downtime'!$B$24:$B$523,$B1164,'CMS Downtime'!$C$24:$C$523,$C1164,'CMS Downtime'!$D$24:$D$523,$D1164,'CMS Downtime'!$K$24:$K$523,"NonMonitoring Equipment Malfunction"))</f>
        <v/>
      </c>
      <c r="J1164" s="160" t="str">
        <f>IF($C1164="","",SUMIFS('CMS Downtime'!$J$24:$J$523,'CMS Downtime'!$B$24:$B$523,$B1164,'CMS Downtime'!$C$24:$C$523,$C1164,'CMS Downtime'!$D$24:$D$523,$D1164,'CMS Downtime'!$K$24:$K$523,"Quality Assurance/Quality Control Calibrations"))</f>
        <v/>
      </c>
      <c r="K1164" s="160" t="str">
        <f>IF($C1164="","",SUMIFS('CMS Downtime'!$J$24:$J$523,'CMS Downtime'!$B$24:$B$523,$B1164,'CMS Downtime'!$C$24:$C$523,$C1164,'CMS Downtime'!$D$24:$D$523,$D1164,'CMS Downtime'!$K$24:$K$523,"Other Known Causes"))</f>
        <v/>
      </c>
      <c r="L1164" s="160" t="str">
        <f>IF($C1164="","",SUMIFS('CMS Downtime'!$J$24:$J$523,'CMS Downtime'!$B$24:$B$523,$B1164,'CMS Downtime'!$C$24:$C$523,$C1164,'CMS Downtime'!$D$24:$D$523,$D1164,'CMS Downtime'!$K$24:$K$523,"Other Unknown Causes"))</f>
        <v/>
      </c>
    </row>
    <row r="1165" spans="2:12" s="119" customFormat="1" x14ac:dyDescent="0.25">
      <c r="B1165" s="144" t="str">
        <f>IF(Lists!AM1143="","",Lists!AM1143)</f>
        <v/>
      </c>
      <c r="C1165" s="145" t="str">
        <f>IF(Lists!AN1143="","",Lists!AN1143)</f>
        <v/>
      </c>
      <c r="D1165" s="145" t="str">
        <f>IF(Lists!AO1143="","",Lists!AO1143)</f>
        <v/>
      </c>
      <c r="E1165" s="135"/>
      <c r="F1165" s="142" t="str">
        <f>IF(C1165="","",SUMIFS('CMS Downtime'!$J$24:'CMS Downtime'!$J$1323,'CMS Downtime'!$B$24:'CMS Downtime'!$B$1323,B1165,'CMS Downtime'!$C$24:'CMS Downtime'!$C$1323,C1165,'CMS Downtime'!$D$24:'CMS Downtime'!$D$1323,D1165))</f>
        <v/>
      </c>
      <c r="G1165" s="158" t="str">
        <f t="shared" si="17"/>
        <v/>
      </c>
      <c r="H1165" s="160" t="str">
        <f>IF($C1165="","",SUMIFS('CMS Downtime'!$J$24:$J$523,'CMS Downtime'!$B$24:$B$523,$B1165,'CMS Downtime'!$C$24:$C$523,$C1165,'CMS Downtime'!$D$24:$D$523,$D1165,'CMS Downtime'!$K$24:$K$523,"Monitoring Equipment Malfunction"))</f>
        <v/>
      </c>
      <c r="I1165" s="160" t="str">
        <f>IF($C1165="","",SUMIFS('CMS Downtime'!$J$24:$J$523,'CMS Downtime'!$B$24:$B$523,$B1165,'CMS Downtime'!$C$24:$C$523,$C1165,'CMS Downtime'!$D$24:$D$523,$D1165,'CMS Downtime'!$K$24:$K$523,"NonMonitoring Equipment Malfunction"))</f>
        <v/>
      </c>
      <c r="J1165" s="160" t="str">
        <f>IF($C1165="","",SUMIFS('CMS Downtime'!$J$24:$J$523,'CMS Downtime'!$B$24:$B$523,$B1165,'CMS Downtime'!$C$24:$C$523,$C1165,'CMS Downtime'!$D$24:$D$523,$D1165,'CMS Downtime'!$K$24:$K$523,"Quality Assurance/Quality Control Calibrations"))</f>
        <v/>
      </c>
      <c r="K1165" s="160" t="str">
        <f>IF($C1165="","",SUMIFS('CMS Downtime'!$J$24:$J$523,'CMS Downtime'!$B$24:$B$523,$B1165,'CMS Downtime'!$C$24:$C$523,$C1165,'CMS Downtime'!$D$24:$D$523,$D1165,'CMS Downtime'!$K$24:$K$523,"Other Known Causes"))</f>
        <v/>
      </c>
      <c r="L1165" s="160" t="str">
        <f>IF($C1165="","",SUMIFS('CMS Downtime'!$J$24:$J$523,'CMS Downtime'!$B$24:$B$523,$B1165,'CMS Downtime'!$C$24:$C$523,$C1165,'CMS Downtime'!$D$24:$D$523,$D1165,'CMS Downtime'!$K$24:$K$523,"Other Unknown Causes"))</f>
        <v/>
      </c>
    </row>
    <row r="1166" spans="2:12" s="119" customFormat="1" x14ac:dyDescent="0.25">
      <c r="B1166" s="144" t="str">
        <f>IF(Lists!AM1144="","",Lists!AM1144)</f>
        <v/>
      </c>
      <c r="C1166" s="145" t="str">
        <f>IF(Lists!AN1144="","",Lists!AN1144)</f>
        <v/>
      </c>
      <c r="D1166" s="145" t="str">
        <f>IF(Lists!AO1144="","",Lists!AO1144)</f>
        <v/>
      </c>
      <c r="E1166" s="135"/>
      <c r="F1166" s="142" t="str">
        <f>IF(C1166="","",SUMIFS('CMS Downtime'!$J$24:'CMS Downtime'!$J$1323,'CMS Downtime'!$B$24:'CMS Downtime'!$B$1323,B1166,'CMS Downtime'!$C$24:'CMS Downtime'!$C$1323,C1166,'CMS Downtime'!$D$24:'CMS Downtime'!$D$1323,D1166))</f>
        <v/>
      </c>
      <c r="G1166" s="158" t="str">
        <f t="shared" si="17"/>
        <v/>
      </c>
      <c r="H1166" s="160" t="str">
        <f>IF($C1166="","",SUMIFS('CMS Downtime'!$J$24:$J$523,'CMS Downtime'!$B$24:$B$523,$B1166,'CMS Downtime'!$C$24:$C$523,$C1166,'CMS Downtime'!$D$24:$D$523,$D1166,'CMS Downtime'!$K$24:$K$523,"Monitoring Equipment Malfunction"))</f>
        <v/>
      </c>
      <c r="I1166" s="160" t="str">
        <f>IF($C1166="","",SUMIFS('CMS Downtime'!$J$24:$J$523,'CMS Downtime'!$B$24:$B$523,$B1166,'CMS Downtime'!$C$24:$C$523,$C1166,'CMS Downtime'!$D$24:$D$523,$D1166,'CMS Downtime'!$K$24:$K$523,"NonMonitoring Equipment Malfunction"))</f>
        <v/>
      </c>
      <c r="J1166" s="160" t="str">
        <f>IF($C1166="","",SUMIFS('CMS Downtime'!$J$24:$J$523,'CMS Downtime'!$B$24:$B$523,$B1166,'CMS Downtime'!$C$24:$C$523,$C1166,'CMS Downtime'!$D$24:$D$523,$D1166,'CMS Downtime'!$K$24:$K$523,"Quality Assurance/Quality Control Calibrations"))</f>
        <v/>
      </c>
      <c r="K1166" s="160" t="str">
        <f>IF($C1166="","",SUMIFS('CMS Downtime'!$J$24:$J$523,'CMS Downtime'!$B$24:$B$523,$B1166,'CMS Downtime'!$C$24:$C$523,$C1166,'CMS Downtime'!$D$24:$D$523,$D1166,'CMS Downtime'!$K$24:$K$523,"Other Known Causes"))</f>
        <v/>
      </c>
      <c r="L1166" s="160" t="str">
        <f>IF($C1166="","",SUMIFS('CMS Downtime'!$J$24:$J$523,'CMS Downtime'!$B$24:$B$523,$B1166,'CMS Downtime'!$C$24:$C$523,$C1166,'CMS Downtime'!$D$24:$D$523,$D1166,'CMS Downtime'!$K$24:$K$523,"Other Unknown Causes"))</f>
        <v/>
      </c>
    </row>
    <row r="1167" spans="2:12" s="119" customFormat="1" x14ac:dyDescent="0.25">
      <c r="B1167" s="144" t="str">
        <f>IF(Lists!AM1145="","",Lists!AM1145)</f>
        <v/>
      </c>
      <c r="C1167" s="145" t="str">
        <f>IF(Lists!AN1145="","",Lists!AN1145)</f>
        <v/>
      </c>
      <c r="D1167" s="145" t="str">
        <f>IF(Lists!AO1145="","",Lists!AO1145)</f>
        <v/>
      </c>
      <c r="E1167" s="135"/>
      <c r="F1167" s="142" t="str">
        <f>IF(C1167="","",SUMIFS('CMS Downtime'!$J$24:'CMS Downtime'!$J$1323,'CMS Downtime'!$B$24:'CMS Downtime'!$B$1323,B1167,'CMS Downtime'!$C$24:'CMS Downtime'!$C$1323,C1167,'CMS Downtime'!$D$24:'CMS Downtime'!$D$1323,D1167))</f>
        <v/>
      </c>
      <c r="G1167" s="158" t="str">
        <f t="shared" si="17"/>
        <v/>
      </c>
      <c r="H1167" s="160" t="str">
        <f>IF($C1167="","",SUMIFS('CMS Downtime'!$J$24:$J$523,'CMS Downtime'!$B$24:$B$523,$B1167,'CMS Downtime'!$C$24:$C$523,$C1167,'CMS Downtime'!$D$24:$D$523,$D1167,'CMS Downtime'!$K$24:$K$523,"Monitoring Equipment Malfunction"))</f>
        <v/>
      </c>
      <c r="I1167" s="160" t="str">
        <f>IF($C1167="","",SUMIFS('CMS Downtime'!$J$24:$J$523,'CMS Downtime'!$B$24:$B$523,$B1167,'CMS Downtime'!$C$24:$C$523,$C1167,'CMS Downtime'!$D$24:$D$523,$D1167,'CMS Downtime'!$K$24:$K$523,"NonMonitoring Equipment Malfunction"))</f>
        <v/>
      </c>
      <c r="J1167" s="160" t="str">
        <f>IF($C1167="","",SUMIFS('CMS Downtime'!$J$24:$J$523,'CMS Downtime'!$B$24:$B$523,$B1167,'CMS Downtime'!$C$24:$C$523,$C1167,'CMS Downtime'!$D$24:$D$523,$D1167,'CMS Downtime'!$K$24:$K$523,"Quality Assurance/Quality Control Calibrations"))</f>
        <v/>
      </c>
      <c r="K1167" s="160" t="str">
        <f>IF($C1167="","",SUMIFS('CMS Downtime'!$J$24:$J$523,'CMS Downtime'!$B$24:$B$523,$B1167,'CMS Downtime'!$C$24:$C$523,$C1167,'CMS Downtime'!$D$24:$D$523,$D1167,'CMS Downtime'!$K$24:$K$523,"Other Known Causes"))</f>
        <v/>
      </c>
      <c r="L1167" s="160" t="str">
        <f>IF($C1167="","",SUMIFS('CMS Downtime'!$J$24:$J$523,'CMS Downtime'!$B$24:$B$523,$B1167,'CMS Downtime'!$C$24:$C$523,$C1167,'CMS Downtime'!$D$24:$D$523,$D1167,'CMS Downtime'!$K$24:$K$523,"Other Unknown Causes"))</f>
        <v/>
      </c>
    </row>
    <row r="1168" spans="2:12" s="119" customFormat="1" x14ac:dyDescent="0.25">
      <c r="B1168" s="144" t="str">
        <f>IF(Lists!AM1146="","",Lists!AM1146)</f>
        <v/>
      </c>
      <c r="C1168" s="145" t="str">
        <f>IF(Lists!AN1146="","",Lists!AN1146)</f>
        <v/>
      </c>
      <c r="D1168" s="145" t="str">
        <f>IF(Lists!AO1146="","",Lists!AO1146)</f>
        <v/>
      </c>
      <c r="E1168" s="135"/>
      <c r="F1168" s="142" t="str">
        <f>IF(C1168="","",SUMIFS('CMS Downtime'!$J$24:'CMS Downtime'!$J$1323,'CMS Downtime'!$B$24:'CMS Downtime'!$B$1323,B1168,'CMS Downtime'!$C$24:'CMS Downtime'!$C$1323,C1168,'CMS Downtime'!$D$24:'CMS Downtime'!$D$1323,D1168))</f>
        <v/>
      </c>
      <c r="G1168" s="158" t="str">
        <f t="shared" si="17"/>
        <v/>
      </c>
      <c r="H1168" s="160" t="str">
        <f>IF($C1168="","",SUMIFS('CMS Downtime'!$J$24:$J$523,'CMS Downtime'!$B$24:$B$523,$B1168,'CMS Downtime'!$C$24:$C$523,$C1168,'CMS Downtime'!$D$24:$D$523,$D1168,'CMS Downtime'!$K$24:$K$523,"Monitoring Equipment Malfunction"))</f>
        <v/>
      </c>
      <c r="I1168" s="160" t="str">
        <f>IF($C1168="","",SUMIFS('CMS Downtime'!$J$24:$J$523,'CMS Downtime'!$B$24:$B$523,$B1168,'CMS Downtime'!$C$24:$C$523,$C1168,'CMS Downtime'!$D$24:$D$523,$D1168,'CMS Downtime'!$K$24:$K$523,"NonMonitoring Equipment Malfunction"))</f>
        <v/>
      </c>
      <c r="J1168" s="160" t="str">
        <f>IF($C1168="","",SUMIFS('CMS Downtime'!$J$24:$J$523,'CMS Downtime'!$B$24:$B$523,$B1168,'CMS Downtime'!$C$24:$C$523,$C1168,'CMS Downtime'!$D$24:$D$523,$D1168,'CMS Downtime'!$K$24:$K$523,"Quality Assurance/Quality Control Calibrations"))</f>
        <v/>
      </c>
      <c r="K1168" s="160" t="str">
        <f>IF($C1168="","",SUMIFS('CMS Downtime'!$J$24:$J$523,'CMS Downtime'!$B$24:$B$523,$B1168,'CMS Downtime'!$C$24:$C$523,$C1168,'CMS Downtime'!$D$24:$D$523,$D1168,'CMS Downtime'!$K$24:$K$523,"Other Known Causes"))</f>
        <v/>
      </c>
      <c r="L1168" s="160" t="str">
        <f>IF($C1168="","",SUMIFS('CMS Downtime'!$J$24:$J$523,'CMS Downtime'!$B$24:$B$523,$B1168,'CMS Downtime'!$C$24:$C$523,$C1168,'CMS Downtime'!$D$24:$D$523,$D1168,'CMS Downtime'!$K$24:$K$523,"Other Unknown Causes"))</f>
        <v/>
      </c>
    </row>
    <row r="1169" spans="2:12" s="119" customFormat="1" x14ac:dyDescent="0.25">
      <c r="B1169" s="144" t="str">
        <f>IF(Lists!AM1147="","",Lists!AM1147)</f>
        <v/>
      </c>
      <c r="C1169" s="145" t="str">
        <f>IF(Lists!AN1147="","",Lists!AN1147)</f>
        <v/>
      </c>
      <c r="D1169" s="145" t="str">
        <f>IF(Lists!AO1147="","",Lists!AO1147)</f>
        <v/>
      </c>
      <c r="E1169" s="135"/>
      <c r="F1169" s="142" t="str">
        <f>IF(C1169="","",SUMIFS('CMS Downtime'!$J$24:'CMS Downtime'!$J$1323,'CMS Downtime'!$B$24:'CMS Downtime'!$B$1323,B1169,'CMS Downtime'!$C$24:'CMS Downtime'!$C$1323,C1169,'CMS Downtime'!$D$24:'CMS Downtime'!$D$1323,D1169))</f>
        <v/>
      </c>
      <c r="G1169" s="158" t="str">
        <f t="shared" si="17"/>
        <v/>
      </c>
      <c r="H1169" s="160" t="str">
        <f>IF($C1169="","",SUMIFS('CMS Downtime'!$J$24:$J$523,'CMS Downtime'!$B$24:$B$523,$B1169,'CMS Downtime'!$C$24:$C$523,$C1169,'CMS Downtime'!$D$24:$D$523,$D1169,'CMS Downtime'!$K$24:$K$523,"Monitoring Equipment Malfunction"))</f>
        <v/>
      </c>
      <c r="I1169" s="160" t="str">
        <f>IF($C1169="","",SUMIFS('CMS Downtime'!$J$24:$J$523,'CMS Downtime'!$B$24:$B$523,$B1169,'CMS Downtime'!$C$24:$C$523,$C1169,'CMS Downtime'!$D$24:$D$523,$D1169,'CMS Downtime'!$K$24:$K$523,"NonMonitoring Equipment Malfunction"))</f>
        <v/>
      </c>
      <c r="J1169" s="160" t="str">
        <f>IF($C1169="","",SUMIFS('CMS Downtime'!$J$24:$J$523,'CMS Downtime'!$B$24:$B$523,$B1169,'CMS Downtime'!$C$24:$C$523,$C1169,'CMS Downtime'!$D$24:$D$523,$D1169,'CMS Downtime'!$K$24:$K$523,"Quality Assurance/Quality Control Calibrations"))</f>
        <v/>
      </c>
      <c r="K1169" s="160" t="str">
        <f>IF($C1169="","",SUMIFS('CMS Downtime'!$J$24:$J$523,'CMS Downtime'!$B$24:$B$523,$B1169,'CMS Downtime'!$C$24:$C$523,$C1169,'CMS Downtime'!$D$24:$D$523,$D1169,'CMS Downtime'!$K$24:$K$523,"Other Known Causes"))</f>
        <v/>
      </c>
      <c r="L1169" s="160" t="str">
        <f>IF($C1169="","",SUMIFS('CMS Downtime'!$J$24:$J$523,'CMS Downtime'!$B$24:$B$523,$B1169,'CMS Downtime'!$C$24:$C$523,$C1169,'CMS Downtime'!$D$24:$D$523,$D1169,'CMS Downtime'!$K$24:$K$523,"Other Unknown Causes"))</f>
        <v/>
      </c>
    </row>
    <row r="1170" spans="2:12" s="119" customFormat="1" x14ac:dyDescent="0.25">
      <c r="B1170" s="144" t="str">
        <f>IF(Lists!AM1148="","",Lists!AM1148)</f>
        <v/>
      </c>
      <c r="C1170" s="145" t="str">
        <f>IF(Lists!AN1148="","",Lists!AN1148)</f>
        <v/>
      </c>
      <c r="D1170" s="145" t="str">
        <f>IF(Lists!AO1148="","",Lists!AO1148)</f>
        <v/>
      </c>
      <c r="E1170" s="135"/>
      <c r="F1170" s="142" t="str">
        <f>IF(C1170="","",SUMIFS('CMS Downtime'!$J$24:'CMS Downtime'!$J$1323,'CMS Downtime'!$B$24:'CMS Downtime'!$B$1323,B1170,'CMS Downtime'!$C$24:'CMS Downtime'!$C$1323,C1170,'CMS Downtime'!$D$24:'CMS Downtime'!$D$1323,D1170))</f>
        <v/>
      </c>
      <c r="G1170" s="158" t="str">
        <f t="shared" si="17"/>
        <v/>
      </c>
      <c r="H1170" s="160" t="str">
        <f>IF($C1170="","",SUMIFS('CMS Downtime'!$J$24:$J$523,'CMS Downtime'!$B$24:$B$523,$B1170,'CMS Downtime'!$C$24:$C$523,$C1170,'CMS Downtime'!$D$24:$D$523,$D1170,'CMS Downtime'!$K$24:$K$523,"Monitoring Equipment Malfunction"))</f>
        <v/>
      </c>
      <c r="I1170" s="160" t="str">
        <f>IF($C1170="","",SUMIFS('CMS Downtime'!$J$24:$J$523,'CMS Downtime'!$B$24:$B$523,$B1170,'CMS Downtime'!$C$24:$C$523,$C1170,'CMS Downtime'!$D$24:$D$523,$D1170,'CMS Downtime'!$K$24:$K$523,"NonMonitoring Equipment Malfunction"))</f>
        <v/>
      </c>
      <c r="J1170" s="160" t="str">
        <f>IF($C1170="","",SUMIFS('CMS Downtime'!$J$24:$J$523,'CMS Downtime'!$B$24:$B$523,$B1170,'CMS Downtime'!$C$24:$C$523,$C1170,'CMS Downtime'!$D$24:$D$523,$D1170,'CMS Downtime'!$K$24:$K$523,"Quality Assurance/Quality Control Calibrations"))</f>
        <v/>
      </c>
      <c r="K1170" s="160" t="str">
        <f>IF($C1170="","",SUMIFS('CMS Downtime'!$J$24:$J$523,'CMS Downtime'!$B$24:$B$523,$B1170,'CMS Downtime'!$C$24:$C$523,$C1170,'CMS Downtime'!$D$24:$D$523,$D1170,'CMS Downtime'!$K$24:$K$523,"Other Known Causes"))</f>
        <v/>
      </c>
      <c r="L1170" s="160" t="str">
        <f>IF($C1170="","",SUMIFS('CMS Downtime'!$J$24:$J$523,'CMS Downtime'!$B$24:$B$523,$B1170,'CMS Downtime'!$C$24:$C$523,$C1170,'CMS Downtime'!$D$24:$D$523,$D1170,'CMS Downtime'!$K$24:$K$523,"Other Unknown Causes"))</f>
        <v/>
      </c>
    </row>
    <row r="1171" spans="2:12" s="119" customFormat="1" x14ac:dyDescent="0.25">
      <c r="B1171" s="144" t="str">
        <f>IF(Lists!AM1149="","",Lists!AM1149)</f>
        <v/>
      </c>
      <c r="C1171" s="145" t="str">
        <f>IF(Lists!AN1149="","",Lists!AN1149)</f>
        <v/>
      </c>
      <c r="D1171" s="145" t="str">
        <f>IF(Lists!AO1149="","",Lists!AO1149)</f>
        <v/>
      </c>
      <c r="E1171" s="135"/>
      <c r="F1171" s="142" t="str">
        <f>IF(C1171="","",SUMIFS('CMS Downtime'!$J$24:'CMS Downtime'!$J$1323,'CMS Downtime'!$B$24:'CMS Downtime'!$B$1323,B1171,'CMS Downtime'!$C$24:'CMS Downtime'!$C$1323,C1171,'CMS Downtime'!$D$24:'CMS Downtime'!$D$1323,D1171))</f>
        <v/>
      </c>
      <c r="G1171" s="158" t="str">
        <f t="shared" si="17"/>
        <v/>
      </c>
      <c r="H1171" s="160" t="str">
        <f>IF($C1171="","",SUMIFS('CMS Downtime'!$J$24:$J$523,'CMS Downtime'!$B$24:$B$523,$B1171,'CMS Downtime'!$C$24:$C$523,$C1171,'CMS Downtime'!$D$24:$D$523,$D1171,'CMS Downtime'!$K$24:$K$523,"Monitoring Equipment Malfunction"))</f>
        <v/>
      </c>
      <c r="I1171" s="160" t="str">
        <f>IF($C1171="","",SUMIFS('CMS Downtime'!$J$24:$J$523,'CMS Downtime'!$B$24:$B$523,$B1171,'CMS Downtime'!$C$24:$C$523,$C1171,'CMS Downtime'!$D$24:$D$523,$D1171,'CMS Downtime'!$K$24:$K$523,"NonMonitoring Equipment Malfunction"))</f>
        <v/>
      </c>
      <c r="J1171" s="160" t="str">
        <f>IF($C1171="","",SUMIFS('CMS Downtime'!$J$24:$J$523,'CMS Downtime'!$B$24:$B$523,$B1171,'CMS Downtime'!$C$24:$C$523,$C1171,'CMS Downtime'!$D$24:$D$523,$D1171,'CMS Downtime'!$K$24:$K$523,"Quality Assurance/Quality Control Calibrations"))</f>
        <v/>
      </c>
      <c r="K1171" s="160" t="str">
        <f>IF($C1171="","",SUMIFS('CMS Downtime'!$J$24:$J$523,'CMS Downtime'!$B$24:$B$523,$B1171,'CMS Downtime'!$C$24:$C$523,$C1171,'CMS Downtime'!$D$24:$D$523,$D1171,'CMS Downtime'!$K$24:$K$523,"Other Known Causes"))</f>
        <v/>
      </c>
      <c r="L1171" s="160" t="str">
        <f>IF($C1171="","",SUMIFS('CMS Downtime'!$J$24:$J$523,'CMS Downtime'!$B$24:$B$523,$B1171,'CMS Downtime'!$C$24:$C$523,$C1171,'CMS Downtime'!$D$24:$D$523,$D1171,'CMS Downtime'!$K$24:$K$523,"Other Unknown Causes"))</f>
        <v/>
      </c>
    </row>
    <row r="1172" spans="2:12" s="119" customFormat="1" x14ac:dyDescent="0.25">
      <c r="B1172" s="144" t="str">
        <f>IF(Lists!AM1150="","",Lists!AM1150)</f>
        <v/>
      </c>
      <c r="C1172" s="145" t="str">
        <f>IF(Lists!AN1150="","",Lists!AN1150)</f>
        <v/>
      </c>
      <c r="D1172" s="145" t="str">
        <f>IF(Lists!AO1150="","",Lists!AO1150)</f>
        <v/>
      </c>
      <c r="E1172" s="135"/>
      <c r="F1172" s="142" t="str">
        <f>IF(C1172="","",SUMIFS('CMS Downtime'!$J$24:'CMS Downtime'!$J$1323,'CMS Downtime'!$B$24:'CMS Downtime'!$B$1323,B1172,'CMS Downtime'!$C$24:'CMS Downtime'!$C$1323,C1172,'CMS Downtime'!$D$24:'CMS Downtime'!$D$1323,D1172))</f>
        <v/>
      </c>
      <c r="G1172" s="158" t="str">
        <f t="shared" si="17"/>
        <v/>
      </c>
      <c r="H1172" s="160" t="str">
        <f>IF($C1172="","",SUMIFS('CMS Downtime'!$J$24:$J$523,'CMS Downtime'!$B$24:$B$523,$B1172,'CMS Downtime'!$C$24:$C$523,$C1172,'CMS Downtime'!$D$24:$D$523,$D1172,'CMS Downtime'!$K$24:$K$523,"Monitoring Equipment Malfunction"))</f>
        <v/>
      </c>
      <c r="I1172" s="160" t="str">
        <f>IF($C1172="","",SUMIFS('CMS Downtime'!$J$24:$J$523,'CMS Downtime'!$B$24:$B$523,$B1172,'CMS Downtime'!$C$24:$C$523,$C1172,'CMS Downtime'!$D$24:$D$523,$D1172,'CMS Downtime'!$K$24:$K$523,"NonMonitoring Equipment Malfunction"))</f>
        <v/>
      </c>
      <c r="J1172" s="160" t="str">
        <f>IF($C1172="","",SUMIFS('CMS Downtime'!$J$24:$J$523,'CMS Downtime'!$B$24:$B$523,$B1172,'CMS Downtime'!$C$24:$C$523,$C1172,'CMS Downtime'!$D$24:$D$523,$D1172,'CMS Downtime'!$K$24:$K$523,"Quality Assurance/Quality Control Calibrations"))</f>
        <v/>
      </c>
      <c r="K1172" s="160" t="str">
        <f>IF($C1172="","",SUMIFS('CMS Downtime'!$J$24:$J$523,'CMS Downtime'!$B$24:$B$523,$B1172,'CMS Downtime'!$C$24:$C$523,$C1172,'CMS Downtime'!$D$24:$D$523,$D1172,'CMS Downtime'!$K$24:$K$523,"Other Known Causes"))</f>
        <v/>
      </c>
      <c r="L1172" s="160" t="str">
        <f>IF($C1172="","",SUMIFS('CMS Downtime'!$J$24:$J$523,'CMS Downtime'!$B$24:$B$523,$B1172,'CMS Downtime'!$C$24:$C$523,$C1172,'CMS Downtime'!$D$24:$D$523,$D1172,'CMS Downtime'!$K$24:$K$523,"Other Unknown Causes"))</f>
        <v/>
      </c>
    </row>
    <row r="1173" spans="2:12" s="119" customFormat="1" x14ac:dyDescent="0.25">
      <c r="B1173" s="144" t="str">
        <f>IF(Lists!AM1151="","",Lists!AM1151)</f>
        <v/>
      </c>
      <c r="C1173" s="145" t="str">
        <f>IF(Lists!AN1151="","",Lists!AN1151)</f>
        <v/>
      </c>
      <c r="D1173" s="145" t="str">
        <f>IF(Lists!AO1151="","",Lists!AO1151)</f>
        <v/>
      </c>
      <c r="E1173" s="135"/>
      <c r="F1173" s="142" t="str">
        <f>IF(C1173="","",SUMIFS('CMS Downtime'!$J$24:'CMS Downtime'!$J$1323,'CMS Downtime'!$B$24:'CMS Downtime'!$B$1323,B1173,'CMS Downtime'!$C$24:'CMS Downtime'!$C$1323,C1173,'CMS Downtime'!$D$24:'CMS Downtime'!$D$1323,D1173))</f>
        <v/>
      </c>
      <c r="G1173" s="158" t="str">
        <f t="shared" si="17"/>
        <v/>
      </c>
      <c r="H1173" s="160" t="str">
        <f>IF($C1173="","",SUMIFS('CMS Downtime'!$J$24:$J$523,'CMS Downtime'!$B$24:$B$523,$B1173,'CMS Downtime'!$C$24:$C$523,$C1173,'CMS Downtime'!$D$24:$D$523,$D1173,'CMS Downtime'!$K$24:$K$523,"Monitoring Equipment Malfunction"))</f>
        <v/>
      </c>
      <c r="I1173" s="160" t="str">
        <f>IF($C1173="","",SUMIFS('CMS Downtime'!$J$24:$J$523,'CMS Downtime'!$B$24:$B$523,$B1173,'CMS Downtime'!$C$24:$C$523,$C1173,'CMS Downtime'!$D$24:$D$523,$D1173,'CMS Downtime'!$K$24:$K$523,"NonMonitoring Equipment Malfunction"))</f>
        <v/>
      </c>
      <c r="J1173" s="160" t="str">
        <f>IF($C1173="","",SUMIFS('CMS Downtime'!$J$24:$J$523,'CMS Downtime'!$B$24:$B$523,$B1173,'CMS Downtime'!$C$24:$C$523,$C1173,'CMS Downtime'!$D$24:$D$523,$D1173,'CMS Downtime'!$K$24:$K$523,"Quality Assurance/Quality Control Calibrations"))</f>
        <v/>
      </c>
      <c r="K1173" s="160" t="str">
        <f>IF($C1173="","",SUMIFS('CMS Downtime'!$J$24:$J$523,'CMS Downtime'!$B$24:$B$523,$B1173,'CMS Downtime'!$C$24:$C$523,$C1173,'CMS Downtime'!$D$24:$D$523,$D1173,'CMS Downtime'!$K$24:$K$523,"Other Known Causes"))</f>
        <v/>
      </c>
      <c r="L1173" s="160" t="str">
        <f>IF($C1173="","",SUMIFS('CMS Downtime'!$J$24:$J$523,'CMS Downtime'!$B$24:$B$523,$B1173,'CMS Downtime'!$C$24:$C$523,$C1173,'CMS Downtime'!$D$24:$D$523,$D1173,'CMS Downtime'!$K$24:$K$523,"Other Unknown Causes"))</f>
        <v/>
      </c>
    </row>
    <row r="1174" spans="2:12" s="119" customFormat="1" x14ac:dyDescent="0.25">
      <c r="B1174" s="144" t="str">
        <f>IF(Lists!AM1152="","",Lists!AM1152)</f>
        <v/>
      </c>
      <c r="C1174" s="145" t="str">
        <f>IF(Lists!AN1152="","",Lists!AN1152)</f>
        <v/>
      </c>
      <c r="D1174" s="145" t="str">
        <f>IF(Lists!AO1152="","",Lists!AO1152)</f>
        <v/>
      </c>
      <c r="E1174" s="135"/>
      <c r="F1174" s="142" t="str">
        <f>IF(C1174="","",SUMIFS('CMS Downtime'!$J$24:'CMS Downtime'!$J$1323,'CMS Downtime'!$B$24:'CMS Downtime'!$B$1323,B1174,'CMS Downtime'!$C$24:'CMS Downtime'!$C$1323,C1174,'CMS Downtime'!$D$24:'CMS Downtime'!$D$1323,D1174))</f>
        <v/>
      </c>
      <c r="G1174" s="158" t="str">
        <f t="shared" si="17"/>
        <v/>
      </c>
      <c r="H1174" s="160" t="str">
        <f>IF($C1174="","",SUMIFS('CMS Downtime'!$J$24:$J$523,'CMS Downtime'!$B$24:$B$523,$B1174,'CMS Downtime'!$C$24:$C$523,$C1174,'CMS Downtime'!$D$24:$D$523,$D1174,'CMS Downtime'!$K$24:$K$523,"Monitoring Equipment Malfunction"))</f>
        <v/>
      </c>
      <c r="I1174" s="160" t="str">
        <f>IF($C1174="","",SUMIFS('CMS Downtime'!$J$24:$J$523,'CMS Downtime'!$B$24:$B$523,$B1174,'CMS Downtime'!$C$24:$C$523,$C1174,'CMS Downtime'!$D$24:$D$523,$D1174,'CMS Downtime'!$K$24:$K$523,"NonMonitoring Equipment Malfunction"))</f>
        <v/>
      </c>
      <c r="J1174" s="160" t="str">
        <f>IF($C1174="","",SUMIFS('CMS Downtime'!$J$24:$J$523,'CMS Downtime'!$B$24:$B$523,$B1174,'CMS Downtime'!$C$24:$C$523,$C1174,'CMS Downtime'!$D$24:$D$523,$D1174,'CMS Downtime'!$K$24:$K$523,"Quality Assurance/Quality Control Calibrations"))</f>
        <v/>
      </c>
      <c r="K1174" s="160" t="str">
        <f>IF($C1174="","",SUMIFS('CMS Downtime'!$J$24:$J$523,'CMS Downtime'!$B$24:$B$523,$B1174,'CMS Downtime'!$C$24:$C$523,$C1174,'CMS Downtime'!$D$24:$D$523,$D1174,'CMS Downtime'!$K$24:$K$523,"Other Known Causes"))</f>
        <v/>
      </c>
      <c r="L1174" s="160" t="str">
        <f>IF($C1174="","",SUMIFS('CMS Downtime'!$J$24:$J$523,'CMS Downtime'!$B$24:$B$523,$B1174,'CMS Downtime'!$C$24:$C$523,$C1174,'CMS Downtime'!$D$24:$D$523,$D1174,'CMS Downtime'!$K$24:$K$523,"Other Unknown Causes"))</f>
        <v/>
      </c>
    </row>
    <row r="1175" spans="2:12" s="119" customFormat="1" x14ac:dyDescent="0.25">
      <c r="B1175" s="144" t="str">
        <f>IF(Lists!AM1153="","",Lists!AM1153)</f>
        <v/>
      </c>
      <c r="C1175" s="145" t="str">
        <f>IF(Lists!AN1153="","",Lists!AN1153)</f>
        <v/>
      </c>
      <c r="D1175" s="145" t="str">
        <f>IF(Lists!AO1153="","",Lists!AO1153)</f>
        <v/>
      </c>
      <c r="E1175" s="135"/>
      <c r="F1175" s="142" t="str">
        <f>IF(C1175="","",SUMIFS('CMS Downtime'!$J$24:'CMS Downtime'!$J$1323,'CMS Downtime'!$B$24:'CMS Downtime'!$B$1323,B1175,'CMS Downtime'!$C$24:'CMS Downtime'!$C$1323,C1175,'CMS Downtime'!$D$24:'CMS Downtime'!$D$1323,D1175))</f>
        <v/>
      </c>
      <c r="G1175" s="158" t="str">
        <f t="shared" si="17"/>
        <v/>
      </c>
      <c r="H1175" s="160" t="str">
        <f>IF($C1175="","",SUMIFS('CMS Downtime'!$J$24:$J$523,'CMS Downtime'!$B$24:$B$523,$B1175,'CMS Downtime'!$C$24:$C$523,$C1175,'CMS Downtime'!$D$24:$D$523,$D1175,'CMS Downtime'!$K$24:$K$523,"Monitoring Equipment Malfunction"))</f>
        <v/>
      </c>
      <c r="I1175" s="160" t="str">
        <f>IF($C1175="","",SUMIFS('CMS Downtime'!$J$24:$J$523,'CMS Downtime'!$B$24:$B$523,$B1175,'CMS Downtime'!$C$24:$C$523,$C1175,'CMS Downtime'!$D$24:$D$523,$D1175,'CMS Downtime'!$K$24:$K$523,"NonMonitoring Equipment Malfunction"))</f>
        <v/>
      </c>
      <c r="J1175" s="160" t="str">
        <f>IF($C1175="","",SUMIFS('CMS Downtime'!$J$24:$J$523,'CMS Downtime'!$B$24:$B$523,$B1175,'CMS Downtime'!$C$24:$C$523,$C1175,'CMS Downtime'!$D$24:$D$523,$D1175,'CMS Downtime'!$K$24:$K$523,"Quality Assurance/Quality Control Calibrations"))</f>
        <v/>
      </c>
      <c r="K1175" s="160" t="str">
        <f>IF($C1175="","",SUMIFS('CMS Downtime'!$J$24:$J$523,'CMS Downtime'!$B$24:$B$523,$B1175,'CMS Downtime'!$C$24:$C$523,$C1175,'CMS Downtime'!$D$24:$D$523,$D1175,'CMS Downtime'!$K$24:$K$523,"Other Known Causes"))</f>
        <v/>
      </c>
      <c r="L1175" s="160" t="str">
        <f>IF($C1175="","",SUMIFS('CMS Downtime'!$J$24:$J$523,'CMS Downtime'!$B$24:$B$523,$B1175,'CMS Downtime'!$C$24:$C$523,$C1175,'CMS Downtime'!$D$24:$D$523,$D1175,'CMS Downtime'!$K$24:$K$523,"Other Unknown Causes"))</f>
        <v/>
      </c>
    </row>
    <row r="1176" spans="2:12" s="119" customFormat="1" x14ac:dyDescent="0.25">
      <c r="B1176" s="144" t="str">
        <f>IF(Lists!AM1154="","",Lists!AM1154)</f>
        <v/>
      </c>
      <c r="C1176" s="145" t="str">
        <f>IF(Lists!AN1154="","",Lists!AN1154)</f>
        <v/>
      </c>
      <c r="D1176" s="145" t="str">
        <f>IF(Lists!AO1154="","",Lists!AO1154)</f>
        <v/>
      </c>
      <c r="E1176" s="135"/>
      <c r="F1176" s="142" t="str">
        <f>IF(C1176="","",SUMIFS('CMS Downtime'!$J$24:'CMS Downtime'!$J$1323,'CMS Downtime'!$B$24:'CMS Downtime'!$B$1323,B1176,'CMS Downtime'!$C$24:'CMS Downtime'!$C$1323,C1176,'CMS Downtime'!$D$24:'CMS Downtime'!$D$1323,D1176))</f>
        <v/>
      </c>
      <c r="G1176" s="158" t="str">
        <f t="shared" si="17"/>
        <v/>
      </c>
      <c r="H1176" s="160" t="str">
        <f>IF($C1176="","",SUMIFS('CMS Downtime'!$J$24:$J$523,'CMS Downtime'!$B$24:$B$523,$B1176,'CMS Downtime'!$C$24:$C$523,$C1176,'CMS Downtime'!$D$24:$D$523,$D1176,'CMS Downtime'!$K$24:$K$523,"Monitoring Equipment Malfunction"))</f>
        <v/>
      </c>
      <c r="I1176" s="160" t="str">
        <f>IF($C1176="","",SUMIFS('CMS Downtime'!$J$24:$J$523,'CMS Downtime'!$B$24:$B$523,$B1176,'CMS Downtime'!$C$24:$C$523,$C1176,'CMS Downtime'!$D$24:$D$523,$D1176,'CMS Downtime'!$K$24:$K$523,"NonMonitoring Equipment Malfunction"))</f>
        <v/>
      </c>
      <c r="J1176" s="160" t="str">
        <f>IF($C1176="","",SUMIFS('CMS Downtime'!$J$24:$J$523,'CMS Downtime'!$B$24:$B$523,$B1176,'CMS Downtime'!$C$24:$C$523,$C1176,'CMS Downtime'!$D$24:$D$523,$D1176,'CMS Downtime'!$K$24:$K$523,"Quality Assurance/Quality Control Calibrations"))</f>
        <v/>
      </c>
      <c r="K1176" s="160" t="str">
        <f>IF($C1176="","",SUMIFS('CMS Downtime'!$J$24:$J$523,'CMS Downtime'!$B$24:$B$523,$B1176,'CMS Downtime'!$C$24:$C$523,$C1176,'CMS Downtime'!$D$24:$D$523,$D1176,'CMS Downtime'!$K$24:$K$523,"Other Known Causes"))</f>
        <v/>
      </c>
      <c r="L1176" s="160" t="str">
        <f>IF($C1176="","",SUMIFS('CMS Downtime'!$J$24:$J$523,'CMS Downtime'!$B$24:$B$523,$B1176,'CMS Downtime'!$C$24:$C$523,$C1176,'CMS Downtime'!$D$24:$D$523,$D1176,'CMS Downtime'!$K$24:$K$523,"Other Unknown Causes"))</f>
        <v/>
      </c>
    </row>
    <row r="1177" spans="2:12" s="119" customFormat="1" x14ac:dyDescent="0.25">
      <c r="B1177" s="144" t="str">
        <f>IF(Lists!AM1155="","",Lists!AM1155)</f>
        <v/>
      </c>
      <c r="C1177" s="145" t="str">
        <f>IF(Lists!AN1155="","",Lists!AN1155)</f>
        <v/>
      </c>
      <c r="D1177" s="145" t="str">
        <f>IF(Lists!AO1155="","",Lists!AO1155)</f>
        <v/>
      </c>
      <c r="E1177" s="135"/>
      <c r="F1177" s="142" t="str">
        <f>IF(C1177="","",SUMIFS('CMS Downtime'!$J$24:'CMS Downtime'!$J$1323,'CMS Downtime'!$B$24:'CMS Downtime'!$B$1323,B1177,'CMS Downtime'!$C$24:'CMS Downtime'!$C$1323,C1177,'CMS Downtime'!$D$24:'CMS Downtime'!$D$1323,D1177))</f>
        <v/>
      </c>
      <c r="G1177" s="158" t="str">
        <f t="shared" ref="G1177:G1240" si="18">IF($E1177="","",F1177/$E1177)</f>
        <v/>
      </c>
      <c r="H1177" s="160" t="str">
        <f>IF($C1177="","",SUMIFS('CMS Downtime'!$J$24:$J$523,'CMS Downtime'!$B$24:$B$523,$B1177,'CMS Downtime'!$C$24:$C$523,$C1177,'CMS Downtime'!$D$24:$D$523,$D1177,'CMS Downtime'!$K$24:$K$523,"Monitoring Equipment Malfunction"))</f>
        <v/>
      </c>
      <c r="I1177" s="160" t="str">
        <f>IF($C1177="","",SUMIFS('CMS Downtime'!$J$24:$J$523,'CMS Downtime'!$B$24:$B$523,$B1177,'CMS Downtime'!$C$24:$C$523,$C1177,'CMS Downtime'!$D$24:$D$523,$D1177,'CMS Downtime'!$K$24:$K$523,"NonMonitoring Equipment Malfunction"))</f>
        <v/>
      </c>
      <c r="J1177" s="160" t="str">
        <f>IF($C1177="","",SUMIFS('CMS Downtime'!$J$24:$J$523,'CMS Downtime'!$B$24:$B$523,$B1177,'CMS Downtime'!$C$24:$C$523,$C1177,'CMS Downtime'!$D$24:$D$523,$D1177,'CMS Downtime'!$K$24:$K$523,"Quality Assurance/Quality Control Calibrations"))</f>
        <v/>
      </c>
      <c r="K1177" s="160" t="str">
        <f>IF($C1177="","",SUMIFS('CMS Downtime'!$J$24:$J$523,'CMS Downtime'!$B$24:$B$523,$B1177,'CMS Downtime'!$C$24:$C$523,$C1177,'CMS Downtime'!$D$24:$D$523,$D1177,'CMS Downtime'!$K$24:$K$523,"Other Known Causes"))</f>
        <v/>
      </c>
      <c r="L1177" s="160" t="str">
        <f>IF($C1177="","",SUMIFS('CMS Downtime'!$J$24:$J$523,'CMS Downtime'!$B$24:$B$523,$B1177,'CMS Downtime'!$C$24:$C$523,$C1177,'CMS Downtime'!$D$24:$D$523,$D1177,'CMS Downtime'!$K$24:$K$523,"Other Unknown Causes"))</f>
        <v/>
      </c>
    </row>
    <row r="1178" spans="2:12" s="119" customFormat="1" x14ac:dyDescent="0.25">
      <c r="B1178" s="144" t="str">
        <f>IF(Lists!AM1156="","",Lists!AM1156)</f>
        <v/>
      </c>
      <c r="C1178" s="145" t="str">
        <f>IF(Lists!AN1156="","",Lists!AN1156)</f>
        <v/>
      </c>
      <c r="D1178" s="145" t="str">
        <f>IF(Lists!AO1156="","",Lists!AO1156)</f>
        <v/>
      </c>
      <c r="E1178" s="135"/>
      <c r="F1178" s="142" t="str">
        <f>IF(C1178="","",SUMIFS('CMS Downtime'!$J$24:'CMS Downtime'!$J$1323,'CMS Downtime'!$B$24:'CMS Downtime'!$B$1323,B1178,'CMS Downtime'!$C$24:'CMS Downtime'!$C$1323,C1178,'CMS Downtime'!$D$24:'CMS Downtime'!$D$1323,D1178))</f>
        <v/>
      </c>
      <c r="G1178" s="158" t="str">
        <f t="shared" si="18"/>
        <v/>
      </c>
      <c r="H1178" s="160" t="str">
        <f>IF($C1178="","",SUMIFS('CMS Downtime'!$J$24:$J$523,'CMS Downtime'!$B$24:$B$523,$B1178,'CMS Downtime'!$C$24:$C$523,$C1178,'CMS Downtime'!$D$24:$D$523,$D1178,'CMS Downtime'!$K$24:$K$523,"Monitoring Equipment Malfunction"))</f>
        <v/>
      </c>
      <c r="I1178" s="160" t="str">
        <f>IF($C1178="","",SUMIFS('CMS Downtime'!$J$24:$J$523,'CMS Downtime'!$B$24:$B$523,$B1178,'CMS Downtime'!$C$24:$C$523,$C1178,'CMS Downtime'!$D$24:$D$523,$D1178,'CMS Downtime'!$K$24:$K$523,"NonMonitoring Equipment Malfunction"))</f>
        <v/>
      </c>
      <c r="J1178" s="160" t="str">
        <f>IF($C1178="","",SUMIFS('CMS Downtime'!$J$24:$J$523,'CMS Downtime'!$B$24:$B$523,$B1178,'CMS Downtime'!$C$24:$C$523,$C1178,'CMS Downtime'!$D$24:$D$523,$D1178,'CMS Downtime'!$K$24:$K$523,"Quality Assurance/Quality Control Calibrations"))</f>
        <v/>
      </c>
      <c r="K1178" s="160" t="str">
        <f>IF($C1178="","",SUMIFS('CMS Downtime'!$J$24:$J$523,'CMS Downtime'!$B$24:$B$523,$B1178,'CMS Downtime'!$C$24:$C$523,$C1178,'CMS Downtime'!$D$24:$D$523,$D1178,'CMS Downtime'!$K$24:$K$523,"Other Known Causes"))</f>
        <v/>
      </c>
      <c r="L1178" s="160" t="str">
        <f>IF($C1178="","",SUMIFS('CMS Downtime'!$J$24:$J$523,'CMS Downtime'!$B$24:$B$523,$B1178,'CMS Downtime'!$C$24:$C$523,$C1178,'CMS Downtime'!$D$24:$D$523,$D1178,'CMS Downtime'!$K$24:$K$523,"Other Unknown Causes"))</f>
        <v/>
      </c>
    </row>
    <row r="1179" spans="2:12" s="119" customFormat="1" x14ac:dyDescent="0.25">
      <c r="B1179" s="144" t="str">
        <f>IF(Lists!AM1157="","",Lists!AM1157)</f>
        <v/>
      </c>
      <c r="C1179" s="145" t="str">
        <f>IF(Lists!AN1157="","",Lists!AN1157)</f>
        <v/>
      </c>
      <c r="D1179" s="145" t="str">
        <f>IF(Lists!AO1157="","",Lists!AO1157)</f>
        <v/>
      </c>
      <c r="E1179" s="135"/>
      <c r="F1179" s="142" t="str">
        <f>IF(C1179="","",SUMIFS('CMS Downtime'!$J$24:'CMS Downtime'!$J$1323,'CMS Downtime'!$B$24:'CMS Downtime'!$B$1323,B1179,'CMS Downtime'!$C$24:'CMS Downtime'!$C$1323,C1179,'CMS Downtime'!$D$24:'CMS Downtime'!$D$1323,D1179))</f>
        <v/>
      </c>
      <c r="G1179" s="158" t="str">
        <f t="shared" si="18"/>
        <v/>
      </c>
      <c r="H1179" s="160" t="str">
        <f>IF($C1179="","",SUMIFS('CMS Downtime'!$J$24:$J$523,'CMS Downtime'!$B$24:$B$523,$B1179,'CMS Downtime'!$C$24:$C$523,$C1179,'CMS Downtime'!$D$24:$D$523,$D1179,'CMS Downtime'!$K$24:$K$523,"Monitoring Equipment Malfunction"))</f>
        <v/>
      </c>
      <c r="I1179" s="160" t="str">
        <f>IF($C1179="","",SUMIFS('CMS Downtime'!$J$24:$J$523,'CMS Downtime'!$B$24:$B$523,$B1179,'CMS Downtime'!$C$24:$C$523,$C1179,'CMS Downtime'!$D$24:$D$523,$D1179,'CMS Downtime'!$K$24:$K$523,"NonMonitoring Equipment Malfunction"))</f>
        <v/>
      </c>
      <c r="J1179" s="160" t="str">
        <f>IF($C1179="","",SUMIFS('CMS Downtime'!$J$24:$J$523,'CMS Downtime'!$B$24:$B$523,$B1179,'CMS Downtime'!$C$24:$C$523,$C1179,'CMS Downtime'!$D$24:$D$523,$D1179,'CMS Downtime'!$K$24:$K$523,"Quality Assurance/Quality Control Calibrations"))</f>
        <v/>
      </c>
      <c r="K1179" s="160" t="str">
        <f>IF($C1179="","",SUMIFS('CMS Downtime'!$J$24:$J$523,'CMS Downtime'!$B$24:$B$523,$B1179,'CMS Downtime'!$C$24:$C$523,$C1179,'CMS Downtime'!$D$24:$D$523,$D1179,'CMS Downtime'!$K$24:$K$523,"Other Known Causes"))</f>
        <v/>
      </c>
      <c r="L1179" s="160" t="str">
        <f>IF($C1179="","",SUMIFS('CMS Downtime'!$J$24:$J$523,'CMS Downtime'!$B$24:$B$523,$B1179,'CMS Downtime'!$C$24:$C$523,$C1179,'CMS Downtime'!$D$24:$D$523,$D1179,'CMS Downtime'!$K$24:$K$523,"Other Unknown Causes"))</f>
        <v/>
      </c>
    </row>
    <row r="1180" spans="2:12" s="119" customFormat="1" x14ac:dyDescent="0.25">
      <c r="B1180" s="144" t="str">
        <f>IF(Lists!AM1158="","",Lists!AM1158)</f>
        <v/>
      </c>
      <c r="C1180" s="145" t="str">
        <f>IF(Lists!AN1158="","",Lists!AN1158)</f>
        <v/>
      </c>
      <c r="D1180" s="145" t="str">
        <f>IF(Lists!AO1158="","",Lists!AO1158)</f>
        <v/>
      </c>
      <c r="E1180" s="135"/>
      <c r="F1180" s="142" t="str">
        <f>IF(C1180="","",SUMIFS('CMS Downtime'!$J$24:'CMS Downtime'!$J$1323,'CMS Downtime'!$B$24:'CMS Downtime'!$B$1323,B1180,'CMS Downtime'!$C$24:'CMS Downtime'!$C$1323,C1180,'CMS Downtime'!$D$24:'CMS Downtime'!$D$1323,D1180))</f>
        <v/>
      </c>
      <c r="G1180" s="158" t="str">
        <f t="shared" si="18"/>
        <v/>
      </c>
      <c r="H1180" s="160" t="str">
        <f>IF($C1180="","",SUMIFS('CMS Downtime'!$J$24:$J$523,'CMS Downtime'!$B$24:$B$523,$B1180,'CMS Downtime'!$C$24:$C$523,$C1180,'CMS Downtime'!$D$24:$D$523,$D1180,'CMS Downtime'!$K$24:$K$523,"Monitoring Equipment Malfunction"))</f>
        <v/>
      </c>
      <c r="I1180" s="160" t="str">
        <f>IF($C1180="","",SUMIFS('CMS Downtime'!$J$24:$J$523,'CMS Downtime'!$B$24:$B$523,$B1180,'CMS Downtime'!$C$24:$C$523,$C1180,'CMS Downtime'!$D$24:$D$523,$D1180,'CMS Downtime'!$K$24:$K$523,"NonMonitoring Equipment Malfunction"))</f>
        <v/>
      </c>
      <c r="J1180" s="160" t="str">
        <f>IF($C1180="","",SUMIFS('CMS Downtime'!$J$24:$J$523,'CMS Downtime'!$B$24:$B$523,$B1180,'CMS Downtime'!$C$24:$C$523,$C1180,'CMS Downtime'!$D$24:$D$523,$D1180,'CMS Downtime'!$K$24:$K$523,"Quality Assurance/Quality Control Calibrations"))</f>
        <v/>
      </c>
      <c r="K1180" s="160" t="str">
        <f>IF($C1180="","",SUMIFS('CMS Downtime'!$J$24:$J$523,'CMS Downtime'!$B$24:$B$523,$B1180,'CMS Downtime'!$C$24:$C$523,$C1180,'CMS Downtime'!$D$24:$D$523,$D1180,'CMS Downtime'!$K$24:$K$523,"Other Known Causes"))</f>
        <v/>
      </c>
      <c r="L1180" s="160" t="str">
        <f>IF($C1180="","",SUMIFS('CMS Downtime'!$J$24:$J$523,'CMS Downtime'!$B$24:$B$523,$B1180,'CMS Downtime'!$C$24:$C$523,$C1180,'CMS Downtime'!$D$24:$D$523,$D1180,'CMS Downtime'!$K$24:$K$523,"Other Unknown Causes"))</f>
        <v/>
      </c>
    </row>
    <row r="1181" spans="2:12" s="119" customFormat="1" x14ac:dyDescent="0.25">
      <c r="B1181" s="144" t="str">
        <f>IF(Lists!AM1159="","",Lists!AM1159)</f>
        <v/>
      </c>
      <c r="C1181" s="145" t="str">
        <f>IF(Lists!AN1159="","",Lists!AN1159)</f>
        <v/>
      </c>
      <c r="D1181" s="145" t="str">
        <f>IF(Lists!AO1159="","",Lists!AO1159)</f>
        <v/>
      </c>
      <c r="E1181" s="135"/>
      <c r="F1181" s="142" t="str">
        <f>IF(C1181="","",SUMIFS('CMS Downtime'!$J$24:'CMS Downtime'!$J$1323,'CMS Downtime'!$B$24:'CMS Downtime'!$B$1323,B1181,'CMS Downtime'!$C$24:'CMS Downtime'!$C$1323,C1181,'CMS Downtime'!$D$24:'CMS Downtime'!$D$1323,D1181))</f>
        <v/>
      </c>
      <c r="G1181" s="158" t="str">
        <f t="shared" si="18"/>
        <v/>
      </c>
      <c r="H1181" s="160" t="str">
        <f>IF($C1181="","",SUMIFS('CMS Downtime'!$J$24:$J$523,'CMS Downtime'!$B$24:$B$523,$B1181,'CMS Downtime'!$C$24:$C$523,$C1181,'CMS Downtime'!$D$24:$D$523,$D1181,'CMS Downtime'!$K$24:$K$523,"Monitoring Equipment Malfunction"))</f>
        <v/>
      </c>
      <c r="I1181" s="160" t="str">
        <f>IF($C1181="","",SUMIFS('CMS Downtime'!$J$24:$J$523,'CMS Downtime'!$B$24:$B$523,$B1181,'CMS Downtime'!$C$24:$C$523,$C1181,'CMS Downtime'!$D$24:$D$523,$D1181,'CMS Downtime'!$K$24:$K$523,"NonMonitoring Equipment Malfunction"))</f>
        <v/>
      </c>
      <c r="J1181" s="160" t="str">
        <f>IF($C1181="","",SUMIFS('CMS Downtime'!$J$24:$J$523,'CMS Downtime'!$B$24:$B$523,$B1181,'CMS Downtime'!$C$24:$C$523,$C1181,'CMS Downtime'!$D$24:$D$523,$D1181,'CMS Downtime'!$K$24:$K$523,"Quality Assurance/Quality Control Calibrations"))</f>
        <v/>
      </c>
      <c r="K1181" s="160" t="str">
        <f>IF($C1181="","",SUMIFS('CMS Downtime'!$J$24:$J$523,'CMS Downtime'!$B$24:$B$523,$B1181,'CMS Downtime'!$C$24:$C$523,$C1181,'CMS Downtime'!$D$24:$D$523,$D1181,'CMS Downtime'!$K$24:$K$523,"Other Known Causes"))</f>
        <v/>
      </c>
      <c r="L1181" s="160" t="str">
        <f>IF($C1181="","",SUMIFS('CMS Downtime'!$J$24:$J$523,'CMS Downtime'!$B$24:$B$523,$B1181,'CMS Downtime'!$C$24:$C$523,$C1181,'CMS Downtime'!$D$24:$D$523,$D1181,'CMS Downtime'!$K$24:$K$523,"Other Unknown Causes"))</f>
        <v/>
      </c>
    </row>
    <row r="1182" spans="2:12" s="119" customFormat="1" x14ac:dyDescent="0.25">
      <c r="B1182" s="144" t="str">
        <f>IF(Lists!AM1160="","",Lists!AM1160)</f>
        <v/>
      </c>
      <c r="C1182" s="145" t="str">
        <f>IF(Lists!AN1160="","",Lists!AN1160)</f>
        <v/>
      </c>
      <c r="D1182" s="145" t="str">
        <f>IF(Lists!AO1160="","",Lists!AO1160)</f>
        <v/>
      </c>
      <c r="E1182" s="135"/>
      <c r="F1182" s="142" t="str">
        <f>IF(C1182="","",SUMIFS('CMS Downtime'!$J$24:'CMS Downtime'!$J$1323,'CMS Downtime'!$B$24:'CMS Downtime'!$B$1323,B1182,'CMS Downtime'!$C$24:'CMS Downtime'!$C$1323,C1182,'CMS Downtime'!$D$24:'CMS Downtime'!$D$1323,D1182))</f>
        <v/>
      </c>
      <c r="G1182" s="158" t="str">
        <f t="shared" si="18"/>
        <v/>
      </c>
      <c r="H1182" s="160" t="str">
        <f>IF($C1182="","",SUMIFS('CMS Downtime'!$J$24:$J$523,'CMS Downtime'!$B$24:$B$523,$B1182,'CMS Downtime'!$C$24:$C$523,$C1182,'CMS Downtime'!$D$24:$D$523,$D1182,'CMS Downtime'!$K$24:$K$523,"Monitoring Equipment Malfunction"))</f>
        <v/>
      </c>
      <c r="I1182" s="160" t="str">
        <f>IF($C1182="","",SUMIFS('CMS Downtime'!$J$24:$J$523,'CMS Downtime'!$B$24:$B$523,$B1182,'CMS Downtime'!$C$24:$C$523,$C1182,'CMS Downtime'!$D$24:$D$523,$D1182,'CMS Downtime'!$K$24:$K$523,"NonMonitoring Equipment Malfunction"))</f>
        <v/>
      </c>
      <c r="J1182" s="160" t="str">
        <f>IF($C1182="","",SUMIFS('CMS Downtime'!$J$24:$J$523,'CMS Downtime'!$B$24:$B$523,$B1182,'CMS Downtime'!$C$24:$C$523,$C1182,'CMS Downtime'!$D$24:$D$523,$D1182,'CMS Downtime'!$K$24:$K$523,"Quality Assurance/Quality Control Calibrations"))</f>
        <v/>
      </c>
      <c r="K1182" s="160" t="str">
        <f>IF($C1182="","",SUMIFS('CMS Downtime'!$J$24:$J$523,'CMS Downtime'!$B$24:$B$523,$B1182,'CMS Downtime'!$C$24:$C$523,$C1182,'CMS Downtime'!$D$24:$D$523,$D1182,'CMS Downtime'!$K$24:$K$523,"Other Known Causes"))</f>
        <v/>
      </c>
      <c r="L1182" s="160" t="str">
        <f>IF($C1182="","",SUMIFS('CMS Downtime'!$J$24:$J$523,'CMS Downtime'!$B$24:$B$523,$B1182,'CMS Downtime'!$C$24:$C$523,$C1182,'CMS Downtime'!$D$24:$D$523,$D1182,'CMS Downtime'!$K$24:$K$523,"Other Unknown Causes"))</f>
        <v/>
      </c>
    </row>
    <row r="1183" spans="2:12" s="119" customFormat="1" x14ac:dyDescent="0.25">
      <c r="B1183" s="144" t="str">
        <f>IF(Lists!AM1161="","",Lists!AM1161)</f>
        <v/>
      </c>
      <c r="C1183" s="145" t="str">
        <f>IF(Lists!AN1161="","",Lists!AN1161)</f>
        <v/>
      </c>
      <c r="D1183" s="145" t="str">
        <f>IF(Lists!AO1161="","",Lists!AO1161)</f>
        <v/>
      </c>
      <c r="E1183" s="135"/>
      <c r="F1183" s="142" t="str">
        <f>IF(C1183="","",SUMIFS('CMS Downtime'!$J$24:'CMS Downtime'!$J$1323,'CMS Downtime'!$B$24:'CMS Downtime'!$B$1323,B1183,'CMS Downtime'!$C$24:'CMS Downtime'!$C$1323,C1183,'CMS Downtime'!$D$24:'CMS Downtime'!$D$1323,D1183))</f>
        <v/>
      </c>
      <c r="G1183" s="158" t="str">
        <f t="shared" si="18"/>
        <v/>
      </c>
      <c r="H1183" s="160" t="str">
        <f>IF($C1183="","",SUMIFS('CMS Downtime'!$J$24:$J$523,'CMS Downtime'!$B$24:$B$523,$B1183,'CMS Downtime'!$C$24:$C$523,$C1183,'CMS Downtime'!$D$24:$D$523,$D1183,'CMS Downtime'!$K$24:$K$523,"Monitoring Equipment Malfunction"))</f>
        <v/>
      </c>
      <c r="I1183" s="160" t="str">
        <f>IF($C1183="","",SUMIFS('CMS Downtime'!$J$24:$J$523,'CMS Downtime'!$B$24:$B$523,$B1183,'CMS Downtime'!$C$24:$C$523,$C1183,'CMS Downtime'!$D$24:$D$523,$D1183,'CMS Downtime'!$K$24:$K$523,"NonMonitoring Equipment Malfunction"))</f>
        <v/>
      </c>
      <c r="J1183" s="160" t="str">
        <f>IF($C1183="","",SUMIFS('CMS Downtime'!$J$24:$J$523,'CMS Downtime'!$B$24:$B$523,$B1183,'CMS Downtime'!$C$24:$C$523,$C1183,'CMS Downtime'!$D$24:$D$523,$D1183,'CMS Downtime'!$K$24:$K$523,"Quality Assurance/Quality Control Calibrations"))</f>
        <v/>
      </c>
      <c r="K1183" s="160" t="str">
        <f>IF($C1183="","",SUMIFS('CMS Downtime'!$J$24:$J$523,'CMS Downtime'!$B$24:$B$523,$B1183,'CMS Downtime'!$C$24:$C$523,$C1183,'CMS Downtime'!$D$24:$D$523,$D1183,'CMS Downtime'!$K$24:$K$523,"Other Known Causes"))</f>
        <v/>
      </c>
      <c r="L1183" s="160" t="str">
        <f>IF($C1183="","",SUMIFS('CMS Downtime'!$J$24:$J$523,'CMS Downtime'!$B$24:$B$523,$B1183,'CMS Downtime'!$C$24:$C$523,$C1183,'CMS Downtime'!$D$24:$D$523,$D1183,'CMS Downtime'!$K$24:$K$523,"Other Unknown Causes"))</f>
        <v/>
      </c>
    </row>
    <row r="1184" spans="2:12" s="119" customFormat="1" x14ac:dyDescent="0.25">
      <c r="B1184" s="144" t="str">
        <f>IF(Lists!AM1162="","",Lists!AM1162)</f>
        <v/>
      </c>
      <c r="C1184" s="145" t="str">
        <f>IF(Lists!AN1162="","",Lists!AN1162)</f>
        <v/>
      </c>
      <c r="D1184" s="145" t="str">
        <f>IF(Lists!AO1162="","",Lists!AO1162)</f>
        <v/>
      </c>
      <c r="E1184" s="135"/>
      <c r="F1184" s="142" t="str">
        <f>IF(C1184="","",SUMIFS('CMS Downtime'!$J$24:'CMS Downtime'!$J$1323,'CMS Downtime'!$B$24:'CMS Downtime'!$B$1323,B1184,'CMS Downtime'!$C$24:'CMS Downtime'!$C$1323,C1184,'CMS Downtime'!$D$24:'CMS Downtime'!$D$1323,D1184))</f>
        <v/>
      </c>
      <c r="G1184" s="158" t="str">
        <f t="shared" si="18"/>
        <v/>
      </c>
      <c r="H1184" s="160" t="str">
        <f>IF($C1184="","",SUMIFS('CMS Downtime'!$J$24:$J$523,'CMS Downtime'!$B$24:$B$523,$B1184,'CMS Downtime'!$C$24:$C$523,$C1184,'CMS Downtime'!$D$24:$D$523,$D1184,'CMS Downtime'!$K$24:$K$523,"Monitoring Equipment Malfunction"))</f>
        <v/>
      </c>
      <c r="I1184" s="160" t="str">
        <f>IF($C1184="","",SUMIFS('CMS Downtime'!$J$24:$J$523,'CMS Downtime'!$B$24:$B$523,$B1184,'CMS Downtime'!$C$24:$C$523,$C1184,'CMS Downtime'!$D$24:$D$523,$D1184,'CMS Downtime'!$K$24:$K$523,"NonMonitoring Equipment Malfunction"))</f>
        <v/>
      </c>
      <c r="J1184" s="160" t="str">
        <f>IF($C1184="","",SUMIFS('CMS Downtime'!$J$24:$J$523,'CMS Downtime'!$B$24:$B$523,$B1184,'CMS Downtime'!$C$24:$C$523,$C1184,'CMS Downtime'!$D$24:$D$523,$D1184,'CMS Downtime'!$K$24:$K$523,"Quality Assurance/Quality Control Calibrations"))</f>
        <v/>
      </c>
      <c r="K1184" s="160" t="str">
        <f>IF($C1184="","",SUMIFS('CMS Downtime'!$J$24:$J$523,'CMS Downtime'!$B$24:$B$523,$B1184,'CMS Downtime'!$C$24:$C$523,$C1184,'CMS Downtime'!$D$24:$D$523,$D1184,'CMS Downtime'!$K$24:$K$523,"Other Known Causes"))</f>
        <v/>
      </c>
      <c r="L1184" s="160" t="str">
        <f>IF($C1184="","",SUMIFS('CMS Downtime'!$J$24:$J$523,'CMS Downtime'!$B$24:$B$523,$B1184,'CMS Downtime'!$C$24:$C$523,$C1184,'CMS Downtime'!$D$24:$D$523,$D1184,'CMS Downtime'!$K$24:$K$523,"Other Unknown Causes"))</f>
        <v/>
      </c>
    </row>
    <row r="1185" spans="2:12" s="119" customFormat="1" x14ac:dyDescent="0.25">
      <c r="B1185" s="144" t="str">
        <f>IF(Lists!AM1163="","",Lists!AM1163)</f>
        <v/>
      </c>
      <c r="C1185" s="145" t="str">
        <f>IF(Lists!AN1163="","",Lists!AN1163)</f>
        <v/>
      </c>
      <c r="D1185" s="145" t="str">
        <f>IF(Lists!AO1163="","",Lists!AO1163)</f>
        <v/>
      </c>
      <c r="E1185" s="135"/>
      <c r="F1185" s="142" t="str">
        <f>IF(C1185="","",SUMIFS('CMS Downtime'!$J$24:'CMS Downtime'!$J$1323,'CMS Downtime'!$B$24:'CMS Downtime'!$B$1323,B1185,'CMS Downtime'!$C$24:'CMS Downtime'!$C$1323,C1185,'CMS Downtime'!$D$24:'CMS Downtime'!$D$1323,D1185))</f>
        <v/>
      </c>
      <c r="G1185" s="158" t="str">
        <f t="shared" si="18"/>
        <v/>
      </c>
      <c r="H1185" s="160" t="str">
        <f>IF($C1185="","",SUMIFS('CMS Downtime'!$J$24:$J$523,'CMS Downtime'!$B$24:$B$523,$B1185,'CMS Downtime'!$C$24:$C$523,$C1185,'CMS Downtime'!$D$24:$D$523,$D1185,'CMS Downtime'!$K$24:$K$523,"Monitoring Equipment Malfunction"))</f>
        <v/>
      </c>
      <c r="I1185" s="160" t="str">
        <f>IF($C1185="","",SUMIFS('CMS Downtime'!$J$24:$J$523,'CMS Downtime'!$B$24:$B$523,$B1185,'CMS Downtime'!$C$24:$C$523,$C1185,'CMS Downtime'!$D$24:$D$523,$D1185,'CMS Downtime'!$K$24:$K$523,"NonMonitoring Equipment Malfunction"))</f>
        <v/>
      </c>
      <c r="J1185" s="160" t="str">
        <f>IF($C1185="","",SUMIFS('CMS Downtime'!$J$24:$J$523,'CMS Downtime'!$B$24:$B$523,$B1185,'CMS Downtime'!$C$24:$C$523,$C1185,'CMS Downtime'!$D$24:$D$523,$D1185,'CMS Downtime'!$K$24:$K$523,"Quality Assurance/Quality Control Calibrations"))</f>
        <v/>
      </c>
      <c r="K1185" s="160" t="str">
        <f>IF($C1185="","",SUMIFS('CMS Downtime'!$J$24:$J$523,'CMS Downtime'!$B$24:$B$523,$B1185,'CMS Downtime'!$C$24:$C$523,$C1185,'CMS Downtime'!$D$24:$D$523,$D1185,'CMS Downtime'!$K$24:$K$523,"Other Known Causes"))</f>
        <v/>
      </c>
      <c r="L1185" s="160" t="str">
        <f>IF($C1185="","",SUMIFS('CMS Downtime'!$J$24:$J$523,'CMS Downtime'!$B$24:$B$523,$B1185,'CMS Downtime'!$C$24:$C$523,$C1185,'CMS Downtime'!$D$24:$D$523,$D1185,'CMS Downtime'!$K$24:$K$523,"Other Unknown Causes"))</f>
        <v/>
      </c>
    </row>
    <row r="1186" spans="2:12" s="119" customFormat="1" x14ac:dyDescent="0.25">
      <c r="B1186" s="144" t="str">
        <f>IF(Lists!AM1164="","",Lists!AM1164)</f>
        <v/>
      </c>
      <c r="C1186" s="145" t="str">
        <f>IF(Lists!AN1164="","",Lists!AN1164)</f>
        <v/>
      </c>
      <c r="D1186" s="145" t="str">
        <f>IF(Lists!AO1164="","",Lists!AO1164)</f>
        <v/>
      </c>
      <c r="E1186" s="135"/>
      <c r="F1186" s="142" t="str">
        <f>IF(C1186="","",SUMIFS('CMS Downtime'!$J$24:'CMS Downtime'!$J$1323,'CMS Downtime'!$B$24:'CMS Downtime'!$B$1323,B1186,'CMS Downtime'!$C$24:'CMS Downtime'!$C$1323,C1186,'CMS Downtime'!$D$24:'CMS Downtime'!$D$1323,D1186))</f>
        <v/>
      </c>
      <c r="G1186" s="158" t="str">
        <f t="shared" si="18"/>
        <v/>
      </c>
      <c r="H1186" s="160" t="str">
        <f>IF($C1186="","",SUMIFS('CMS Downtime'!$J$24:$J$523,'CMS Downtime'!$B$24:$B$523,$B1186,'CMS Downtime'!$C$24:$C$523,$C1186,'CMS Downtime'!$D$24:$D$523,$D1186,'CMS Downtime'!$K$24:$K$523,"Monitoring Equipment Malfunction"))</f>
        <v/>
      </c>
      <c r="I1186" s="160" t="str">
        <f>IF($C1186="","",SUMIFS('CMS Downtime'!$J$24:$J$523,'CMS Downtime'!$B$24:$B$523,$B1186,'CMS Downtime'!$C$24:$C$523,$C1186,'CMS Downtime'!$D$24:$D$523,$D1186,'CMS Downtime'!$K$24:$K$523,"NonMonitoring Equipment Malfunction"))</f>
        <v/>
      </c>
      <c r="J1186" s="160" t="str">
        <f>IF($C1186="","",SUMIFS('CMS Downtime'!$J$24:$J$523,'CMS Downtime'!$B$24:$B$523,$B1186,'CMS Downtime'!$C$24:$C$523,$C1186,'CMS Downtime'!$D$24:$D$523,$D1186,'CMS Downtime'!$K$24:$K$523,"Quality Assurance/Quality Control Calibrations"))</f>
        <v/>
      </c>
      <c r="K1186" s="160" t="str">
        <f>IF($C1186="","",SUMIFS('CMS Downtime'!$J$24:$J$523,'CMS Downtime'!$B$24:$B$523,$B1186,'CMS Downtime'!$C$24:$C$523,$C1186,'CMS Downtime'!$D$24:$D$523,$D1186,'CMS Downtime'!$K$24:$K$523,"Other Known Causes"))</f>
        <v/>
      </c>
      <c r="L1186" s="160" t="str">
        <f>IF($C1186="","",SUMIFS('CMS Downtime'!$J$24:$J$523,'CMS Downtime'!$B$24:$B$523,$B1186,'CMS Downtime'!$C$24:$C$523,$C1186,'CMS Downtime'!$D$24:$D$523,$D1186,'CMS Downtime'!$K$24:$K$523,"Other Unknown Causes"))</f>
        <v/>
      </c>
    </row>
    <row r="1187" spans="2:12" s="119" customFormat="1" x14ac:dyDescent="0.25">
      <c r="B1187" s="144" t="str">
        <f>IF(Lists!AM1165="","",Lists!AM1165)</f>
        <v/>
      </c>
      <c r="C1187" s="145" t="str">
        <f>IF(Lists!AN1165="","",Lists!AN1165)</f>
        <v/>
      </c>
      <c r="D1187" s="145" t="str">
        <f>IF(Lists!AO1165="","",Lists!AO1165)</f>
        <v/>
      </c>
      <c r="E1187" s="135"/>
      <c r="F1187" s="142" t="str">
        <f>IF(C1187="","",SUMIFS('CMS Downtime'!$J$24:'CMS Downtime'!$J$1323,'CMS Downtime'!$B$24:'CMS Downtime'!$B$1323,B1187,'CMS Downtime'!$C$24:'CMS Downtime'!$C$1323,C1187,'CMS Downtime'!$D$24:'CMS Downtime'!$D$1323,D1187))</f>
        <v/>
      </c>
      <c r="G1187" s="158" t="str">
        <f t="shared" si="18"/>
        <v/>
      </c>
      <c r="H1187" s="160" t="str">
        <f>IF($C1187="","",SUMIFS('CMS Downtime'!$J$24:$J$523,'CMS Downtime'!$B$24:$B$523,$B1187,'CMS Downtime'!$C$24:$C$523,$C1187,'CMS Downtime'!$D$24:$D$523,$D1187,'CMS Downtime'!$K$24:$K$523,"Monitoring Equipment Malfunction"))</f>
        <v/>
      </c>
      <c r="I1187" s="160" t="str">
        <f>IF($C1187="","",SUMIFS('CMS Downtime'!$J$24:$J$523,'CMS Downtime'!$B$24:$B$523,$B1187,'CMS Downtime'!$C$24:$C$523,$C1187,'CMS Downtime'!$D$24:$D$523,$D1187,'CMS Downtime'!$K$24:$K$523,"NonMonitoring Equipment Malfunction"))</f>
        <v/>
      </c>
      <c r="J1187" s="160" t="str">
        <f>IF($C1187="","",SUMIFS('CMS Downtime'!$J$24:$J$523,'CMS Downtime'!$B$24:$B$523,$B1187,'CMS Downtime'!$C$24:$C$523,$C1187,'CMS Downtime'!$D$24:$D$523,$D1187,'CMS Downtime'!$K$24:$K$523,"Quality Assurance/Quality Control Calibrations"))</f>
        <v/>
      </c>
      <c r="K1187" s="160" t="str">
        <f>IF($C1187="","",SUMIFS('CMS Downtime'!$J$24:$J$523,'CMS Downtime'!$B$24:$B$523,$B1187,'CMS Downtime'!$C$24:$C$523,$C1187,'CMS Downtime'!$D$24:$D$523,$D1187,'CMS Downtime'!$K$24:$K$523,"Other Known Causes"))</f>
        <v/>
      </c>
      <c r="L1187" s="160" t="str">
        <f>IF($C1187="","",SUMIFS('CMS Downtime'!$J$24:$J$523,'CMS Downtime'!$B$24:$B$523,$B1187,'CMS Downtime'!$C$24:$C$523,$C1187,'CMS Downtime'!$D$24:$D$523,$D1187,'CMS Downtime'!$K$24:$K$523,"Other Unknown Causes"))</f>
        <v/>
      </c>
    </row>
    <row r="1188" spans="2:12" s="119" customFormat="1" x14ac:dyDescent="0.25">
      <c r="B1188" s="144" t="str">
        <f>IF(Lists!AM1166="","",Lists!AM1166)</f>
        <v/>
      </c>
      <c r="C1188" s="145" t="str">
        <f>IF(Lists!AN1166="","",Lists!AN1166)</f>
        <v/>
      </c>
      <c r="D1188" s="145" t="str">
        <f>IF(Lists!AO1166="","",Lists!AO1166)</f>
        <v/>
      </c>
      <c r="E1188" s="135"/>
      <c r="F1188" s="142" t="str">
        <f>IF(C1188="","",SUMIFS('CMS Downtime'!$J$24:'CMS Downtime'!$J$1323,'CMS Downtime'!$B$24:'CMS Downtime'!$B$1323,B1188,'CMS Downtime'!$C$24:'CMS Downtime'!$C$1323,C1188,'CMS Downtime'!$D$24:'CMS Downtime'!$D$1323,D1188))</f>
        <v/>
      </c>
      <c r="G1188" s="158" t="str">
        <f t="shared" si="18"/>
        <v/>
      </c>
      <c r="H1188" s="160" t="str">
        <f>IF($C1188="","",SUMIFS('CMS Downtime'!$J$24:$J$523,'CMS Downtime'!$B$24:$B$523,$B1188,'CMS Downtime'!$C$24:$C$523,$C1188,'CMS Downtime'!$D$24:$D$523,$D1188,'CMS Downtime'!$K$24:$K$523,"Monitoring Equipment Malfunction"))</f>
        <v/>
      </c>
      <c r="I1188" s="160" t="str">
        <f>IF($C1188="","",SUMIFS('CMS Downtime'!$J$24:$J$523,'CMS Downtime'!$B$24:$B$523,$B1188,'CMS Downtime'!$C$24:$C$523,$C1188,'CMS Downtime'!$D$24:$D$523,$D1188,'CMS Downtime'!$K$24:$K$523,"NonMonitoring Equipment Malfunction"))</f>
        <v/>
      </c>
      <c r="J1188" s="160" t="str">
        <f>IF($C1188="","",SUMIFS('CMS Downtime'!$J$24:$J$523,'CMS Downtime'!$B$24:$B$523,$B1188,'CMS Downtime'!$C$24:$C$523,$C1188,'CMS Downtime'!$D$24:$D$523,$D1188,'CMS Downtime'!$K$24:$K$523,"Quality Assurance/Quality Control Calibrations"))</f>
        <v/>
      </c>
      <c r="K1188" s="160" t="str">
        <f>IF($C1188="","",SUMIFS('CMS Downtime'!$J$24:$J$523,'CMS Downtime'!$B$24:$B$523,$B1188,'CMS Downtime'!$C$24:$C$523,$C1188,'CMS Downtime'!$D$24:$D$523,$D1188,'CMS Downtime'!$K$24:$K$523,"Other Known Causes"))</f>
        <v/>
      </c>
      <c r="L1188" s="160" t="str">
        <f>IF($C1188="","",SUMIFS('CMS Downtime'!$J$24:$J$523,'CMS Downtime'!$B$24:$B$523,$B1188,'CMS Downtime'!$C$24:$C$523,$C1188,'CMS Downtime'!$D$24:$D$523,$D1188,'CMS Downtime'!$K$24:$K$523,"Other Unknown Causes"))</f>
        <v/>
      </c>
    </row>
    <row r="1189" spans="2:12" s="119" customFormat="1" x14ac:dyDescent="0.25">
      <c r="B1189" s="144" t="str">
        <f>IF(Lists!AM1167="","",Lists!AM1167)</f>
        <v/>
      </c>
      <c r="C1189" s="145" t="str">
        <f>IF(Lists!AN1167="","",Lists!AN1167)</f>
        <v/>
      </c>
      <c r="D1189" s="145" t="str">
        <f>IF(Lists!AO1167="","",Lists!AO1167)</f>
        <v/>
      </c>
      <c r="E1189" s="135"/>
      <c r="F1189" s="142" t="str">
        <f>IF(C1189="","",SUMIFS('CMS Downtime'!$J$24:'CMS Downtime'!$J$1323,'CMS Downtime'!$B$24:'CMS Downtime'!$B$1323,B1189,'CMS Downtime'!$C$24:'CMS Downtime'!$C$1323,C1189,'CMS Downtime'!$D$24:'CMS Downtime'!$D$1323,D1189))</f>
        <v/>
      </c>
      <c r="G1189" s="158" t="str">
        <f t="shared" si="18"/>
        <v/>
      </c>
      <c r="H1189" s="160" t="str">
        <f>IF($C1189="","",SUMIFS('CMS Downtime'!$J$24:$J$523,'CMS Downtime'!$B$24:$B$523,$B1189,'CMS Downtime'!$C$24:$C$523,$C1189,'CMS Downtime'!$D$24:$D$523,$D1189,'CMS Downtime'!$K$24:$K$523,"Monitoring Equipment Malfunction"))</f>
        <v/>
      </c>
      <c r="I1189" s="160" t="str">
        <f>IF($C1189="","",SUMIFS('CMS Downtime'!$J$24:$J$523,'CMS Downtime'!$B$24:$B$523,$B1189,'CMS Downtime'!$C$24:$C$523,$C1189,'CMS Downtime'!$D$24:$D$523,$D1189,'CMS Downtime'!$K$24:$K$523,"NonMonitoring Equipment Malfunction"))</f>
        <v/>
      </c>
      <c r="J1189" s="160" t="str">
        <f>IF($C1189="","",SUMIFS('CMS Downtime'!$J$24:$J$523,'CMS Downtime'!$B$24:$B$523,$B1189,'CMS Downtime'!$C$24:$C$523,$C1189,'CMS Downtime'!$D$24:$D$523,$D1189,'CMS Downtime'!$K$24:$K$523,"Quality Assurance/Quality Control Calibrations"))</f>
        <v/>
      </c>
      <c r="K1189" s="160" t="str">
        <f>IF($C1189="","",SUMIFS('CMS Downtime'!$J$24:$J$523,'CMS Downtime'!$B$24:$B$523,$B1189,'CMS Downtime'!$C$24:$C$523,$C1189,'CMS Downtime'!$D$24:$D$523,$D1189,'CMS Downtime'!$K$24:$K$523,"Other Known Causes"))</f>
        <v/>
      </c>
      <c r="L1189" s="160" t="str">
        <f>IF($C1189="","",SUMIFS('CMS Downtime'!$J$24:$J$523,'CMS Downtime'!$B$24:$B$523,$B1189,'CMS Downtime'!$C$24:$C$523,$C1189,'CMS Downtime'!$D$24:$D$523,$D1189,'CMS Downtime'!$K$24:$K$523,"Other Unknown Causes"))</f>
        <v/>
      </c>
    </row>
    <row r="1190" spans="2:12" s="119" customFormat="1" x14ac:dyDescent="0.25">
      <c r="B1190" s="144" t="str">
        <f>IF(Lists!AM1168="","",Lists!AM1168)</f>
        <v/>
      </c>
      <c r="C1190" s="145" t="str">
        <f>IF(Lists!AN1168="","",Lists!AN1168)</f>
        <v/>
      </c>
      <c r="D1190" s="145" t="str">
        <f>IF(Lists!AO1168="","",Lists!AO1168)</f>
        <v/>
      </c>
      <c r="E1190" s="135"/>
      <c r="F1190" s="142" t="str">
        <f>IF(C1190="","",SUMIFS('CMS Downtime'!$J$24:'CMS Downtime'!$J$1323,'CMS Downtime'!$B$24:'CMS Downtime'!$B$1323,B1190,'CMS Downtime'!$C$24:'CMS Downtime'!$C$1323,C1190,'CMS Downtime'!$D$24:'CMS Downtime'!$D$1323,D1190))</f>
        <v/>
      </c>
      <c r="G1190" s="158" t="str">
        <f t="shared" si="18"/>
        <v/>
      </c>
      <c r="H1190" s="160" t="str">
        <f>IF($C1190="","",SUMIFS('CMS Downtime'!$J$24:$J$523,'CMS Downtime'!$B$24:$B$523,$B1190,'CMS Downtime'!$C$24:$C$523,$C1190,'CMS Downtime'!$D$24:$D$523,$D1190,'CMS Downtime'!$K$24:$K$523,"Monitoring Equipment Malfunction"))</f>
        <v/>
      </c>
      <c r="I1190" s="160" t="str">
        <f>IF($C1190="","",SUMIFS('CMS Downtime'!$J$24:$J$523,'CMS Downtime'!$B$24:$B$523,$B1190,'CMS Downtime'!$C$24:$C$523,$C1190,'CMS Downtime'!$D$24:$D$523,$D1190,'CMS Downtime'!$K$24:$K$523,"NonMonitoring Equipment Malfunction"))</f>
        <v/>
      </c>
      <c r="J1190" s="160" t="str">
        <f>IF($C1190="","",SUMIFS('CMS Downtime'!$J$24:$J$523,'CMS Downtime'!$B$24:$B$523,$B1190,'CMS Downtime'!$C$24:$C$523,$C1190,'CMS Downtime'!$D$24:$D$523,$D1190,'CMS Downtime'!$K$24:$K$523,"Quality Assurance/Quality Control Calibrations"))</f>
        <v/>
      </c>
      <c r="K1190" s="160" t="str">
        <f>IF($C1190="","",SUMIFS('CMS Downtime'!$J$24:$J$523,'CMS Downtime'!$B$24:$B$523,$B1190,'CMS Downtime'!$C$24:$C$523,$C1190,'CMS Downtime'!$D$24:$D$523,$D1190,'CMS Downtime'!$K$24:$K$523,"Other Known Causes"))</f>
        <v/>
      </c>
      <c r="L1190" s="160" t="str">
        <f>IF($C1190="","",SUMIFS('CMS Downtime'!$J$24:$J$523,'CMS Downtime'!$B$24:$B$523,$B1190,'CMS Downtime'!$C$24:$C$523,$C1190,'CMS Downtime'!$D$24:$D$523,$D1190,'CMS Downtime'!$K$24:$K$523,"Other Unknown Causes"))</f>
        <v/>
      </c>
    </row>
    <row r="1191" spans="2:12" s="119" customFormat="1" x14ac:dyDescent="0.25">
      <c r="B1191" s="144" t="str">
        <f>IF(Lists!AM1169="","",Lists!AM1169)</f>
        <v/>
      </c>
      <c r="C1191" s="145" t="str">
        <f>IF(Lists!AN1169="","",Lists!AN1169)</f>
        <v/>
      </c>
      <c r="D1191" s="145" t="str">
        <f>IF(Lists!AO1169="","",Lists!AO1169)</f>
        <v/>
      </c>
      <c r="E1191" s="135"/>
      <c r="F1191" s="142" t="str">
        <f>IF(C1191="","",SUMIFS('CMS Downtime'!$J$24:'CMS Downtime'!$J$1323,'CMS Downtime'!$B$24:'CMS Downtime'!$B$1323,B1191,'CMS Downtime'!$C$24:'CMS Downtime'!$C$1323,C1191,'CMS Downtime'!$D$24:'CMS Downtime'!$D$1323,D1191))</f>
        <v/>
      </c>
      <c r="G1191" s="158" t="str">
        <f t="shared" si="18"/>
        <v/>
      </c>
      <c r="H1191" s="160" t="str">
        <f>IF($C1191="","",SUMIFS('CMS Downtime'!$J$24:$J$523,'CMS Downtime'!$B$24:$B$523,$B1191,'CMS Downtime'!$C$24:$C$523,$C1191,'CMS Downtime'!$D$24:$D$523,$D1191,'CMS Downtime'!$K$24:$K$523,"Monitoring Equipment Malfunction"))</f>
        <v/>
      </c>
      <c r="I1191" s="160" t="str">
        <f>IF($C1191="","",SUMIFS('CMS Downtime'!$J$24:$J$523,'CMS Downtime'!$B$24:$B$523,$B1191,'CMS Downtime'!$C$24:$C$523,$C1191,'CMS Downtime'!$D$24:$D$523,$D1191,'CMS Downtime'!$K$24:$K$523,"NonMonitoring Equipment Malfunction"))</f>
        <v/>
      </c>
      <c r="J1191" s="160" t="str">
        <f>IF($C1191="","",SUMIFS('CMS Downtime'!$J$24:$J$523,'CMS Downtime'!$B$24:$B$523,$B1191,'CMS Downtime'!$C$24:$C$523,$C1191,'CMS Downtime'!$D$24:$D$523,$D1191,'CMS Downtime'!$K$24:$K$523,"Quality Assurance/Quality Control Calibrations"))</f>
        <v/>
      </c>
      <c r="K1191" s="160" t="str">
        <f>IF($C1191="","",SUMIFS('CMS Downtime'!$J$24:$J$523,'CMS Downtime'!$B$24:$B$523,$B1191,'CMS Downtime'!$C$24:$C$523,$C1191,'CMS Downtime'!$D$24:$D$523,$D1191,'CMS Downtime'!$K$24:$K$523,"Other Known Causes"))</f>
        <v/>
      </c>
      <c r="L1191" s="160" t="str">
        <f>IF($C1191="","",SUMIFS('CMS Downtime'!$J$24:$J$523,'CMS Downtime'!$B$24:$B$523,$B1191,'CMS Downtime'!$C$24:$C$523,$C1191,'CMS Downtime'!$D$24:$D$523,$D1191,'CMS Downtime'!$K$24:$K$523,"Other Unknown Causes"))</f>
        <v/>
      </c>
    </row>
    <row r="1192" spans="2:12" s="119" customFormat="1" x14ac:dyDescent="0.25">
      <c r="B1192" s="144" t="str">
        <f>IF(Lists!AM1170="","",Lists!AM1170)</f>
        <v/>
      </c>
      <c r="C1192" s="145" t="str">
        <f>IF(Lists!AN1170="","",Lists!AN1170)</f>
        <v/>
      </c>
      <c r="D1192" s="145" t="str">
        <f>IF(Lists!AO1170="","",Lists!AO1170)</f>
        <v/>
      </c>
      <c r="E1192" s="135"/>
      <c r="F1192" s="142" t="str">
        <f>IF(C1192="","",SUMIFS('CMS Downtime'!$J$24:'CMS Downtime'!$J$1323,'CMS Downtime'!$B$24:'CMS Downtime'!$B$1323,B1192,'CMS Downtime'!$C$24:'CMS Downtime'!$C$1323,C1192,'CMS Downtime'!$D$24:'CMS Downtime'!$D$1323,D1192))</f>
        <v/>
      </c>
      <c r="G1192" s="158" t="str">
        <f t="shared" si="18"/>
        <v/>
      </c>
      <c r="H1192" s="160" t="str">
        <f>IF($C1192="","",SUMIFS('CMS Downtime'!$J$24:$J$523,'CMS Downtime'!$B$24:$B$523,$B1192,'CMS Downtime'!$C$24:$C$523,$C1192,'CMS Downtime'!$D$24:$D$523,$D1192,'CMS Downtime'!$K$24:$K$523,"Monitoring Equipment Malfunction"))</f>
        <v/>
      </c>
      <c r="I1192" s="160" t="str">
        <f>IF($C1192="","",SUMIFS('CMS Downtime'!$J$24:$J$523,'CMS Downtime'!$B$24:$B$523,$B1192,'CMS Downtime'!$C$24:$C$523,$C1192,'CMS Downtime'!$D$24:$D$523,$D1192,'CMS Downtime'!$K$24:$K$523,"NonMonitoring Equipment Malfunction"))</f>
        <v/>
      </c>
      <c r="J1192" s="160" t="str">
        <f>IF($C1192="","",SUMIFS('CMS Downtime'!$J$24:$J$523,'CMS Downtime'!$B$24:$B$523,$B1192,'CMS Downtime'!$C$24:$C$523,$C1192,'CMS Downtime'!$D$24:$D$523,$D1192,'CMS Downtime'!$K$24:$K$523,"Quality Assurance/Quality Control Calibrations"))</f>
        <v/>
      </c>
      <c r="K1192" s="160" t="str">
        <f>IF($C1192="","",SUMIFS('CMS Downtime'!$J$24:$J$523,'CMS Downtime'!$B$24:$B$523,$B1192,'CMS Downtime'!$C$24:$C$523,$C1192,'CMS Downtime'!$D$24:$D$523,$D1192,'CMS Downtime'!$K$24:$K$523,"Other Known Causes"))</f>
        <v/>
      </c>
      <c r="L1192" s="160" t="str">
        <f>IF($C1192="","",SUMIFS('CMS Downtime'!$J$24:$J$523,'CMS Downtime'!$B$24:$B$523,$B1192,'CMS Downtime'!$C$24:$C$523,$C1192,'CMS Downtime'!$D$24:$D$523,$D1192,'CMS Downtime'!$K$24:$K$523,"Other Unknown Causes"))</f>
        <v/>
      </c>
    </row>
    <row r="1193" spans="2:12" s="119" customFormat="1" x14ac:dyDescent="0.25">
      <c r="B1193" s="144" t="str">
        <f>IF(Lists!AM1171="","",Lists!AM1171)</f>
        <v/>
      </c>
      <c r="C1193" s="145" t="str">
        <f>IF(Lists!AN1171="","",Lists!AN1171)</f>
        <v/>
      </c>
      <c r="D1193" s="145" t="str">
        <f>IF(Lists!AO1171="","",Lists!AO1171)</f>
        <v/>
      </c>
      <c r="E1193" s="135"/>
      <c r="F1193" s="142" t="str">
        <f>IF(C1193="","",SUMIFS('CMS Downtime'!$J$24:'CMS Downtime'!$J$1323,'CMS Downtime'!$B$24:'CMS Downtime'!$B$1323,B1193,'CMS Downtime'!$C$24:'CMS Downtime'!$C$1323,C1193,'CMS Downtime'!$D$24:'CMS Downtime'!$D$1323,D1193))</f>
        <v/>
      </c>
      <c r="G1193" s="158" t="str">
        <f t="shared" si="18"/>
        <v/>
      </c>
      <c r="H1193" s="160" t="str">
        <f>IF($C1193="","",SUMIFS('CMS Downtime'!$J$24:$J$523,'CMS Downtime'!$B$24:$B$523,$B1193,'CMS Downtime'!$C$24:$C$523,$C1193,'CMS Downtime'!$D$24:$D$523,$D1193,'CMS Downtime'!$K$24:$K$523,"Monitoring Equipment Malfunction"))</f>
        <v/>
      </c>
      <c r="I1193" s="160" t="str">
        <f>IF($C1193="","",SUMIFS('CMS Downtime'!$J$24:$J$523,'CMS Downtime'!$B$24:$B$523,$B1193,'CMS Downtime'!$C$24:$C$523,$C1193,'CMS Downtime'!$D$24:$D$523,$D1193,'CMS Downtime'!$K$24:$K$523,"NonMonitoring Equipment Malfunction"))</f>
        <v/>
      </c>
      <c r="J1193" s="160" t="str">
        <f>IF($C1193="","",SUMIFS('CMS Downtime'!$J$24:$J$523,'CMS Downtime'!$B$24:$B$523,$B1193,'CMS Downtime'!$C$24:$C$523,$C1193,'CMS Downtime'!$D$24:$D$523,$D1193,'CMS Downtime'!$K$24:$K$523,"Quality Assurance/Quality Control Calibrations"))</f>
        <v/>
      </c>
      <c r="K1193" s="160" t="str">
        <f>IF($C1193="","",SUMIFS('CMS Downtime'!$J$24:$J$523,'CMS Downtime'!$B$24:$B$523,$B1193,'CMS Downtime'!$C$24:$C$523,$C1193,'CMS Downtime'!$D$24:$D$523,$D1193,'CMS Downtime'!$K$24:$K$523,"Other Known Causes"))</f>
        <v/>
      </c>
      <c r="L1193" s="160" t="str">
        <f>IF($C1193="","",SUMIFS('CMS Downtime'!$J$24:$J$523,'CMS Downtime'!$B$24:$B$523,$B1193,'CMS Downtime'!$C$24:$C$523,$C1193,'CMS Downtime'!$D$24:$D$523,$D1193,'CMS Downtime'!$K$24:$K$523,"Other Unknown Causes"))</f>
        <v/>
      </c>
    </row>
    <row r="1194" spans="2:12" s="119" customFormat="1" x14ac:dyDescent="0.25">
      <c r="B1194" s="144" t="str">
        <f>IF(Lists!AM1172="","",Lists!AM1172)</f>
        <v/>
      </c>
      <c r="C1194" s="145" t="str">
        <f>IF(Lists!AN1172="","",Lists!AN1172)</f>
        <v/>
      </c>
      <c r="D1194" s="145" t="str">
        <f>IF(Lists!AO1172="","",Lists!AO1172)</f>
        <v/>
      </c>
      <c r="E1194" s="135"/>
      <c r="F1194" s="142" t="str">
        <f>IF(C1194="","",SUMIFS('CMS Downtime'!$J$24:'CMS Downtime'!$J$1323,'CMS Downtime'!$B$24:'CMS Downtime'!$B$1323,B1194,'CMS Downtime'!$C$24:'CMS Downtime'!$C$1323,C1194,'CMS Downtime'!$D$24:'CMS Downtime'!$D$1323,D1194))</f>
        <v/>
      </c>
      <c r="G1194" s="158" t="str">
        <f t="shared" si="18"/>
        <v/>
      </c>
      <c r="H1194" s="160" t="str">
        <f>IF($C1194="","",SUMIFS('CMS Downtime'!$J$24:$J$523,'CMS Downtime'!$B$24:$B$523,$B1194,'CMS Downtime'!$C$24:$C$523,$C1194,'CMS Downtime'!$D$24:$D$523,$D1194,'CMS Downtime'!$K$24:$K$523,"Monitoring Equipment Malfunction"))</f>
        <v/>
      </c>
      <c r="I1194" s="160" t="str">
        <f>IF($C1194="","",SUMIFS('CMS Downtime'!$J$24:$J$523,'CMS Downtime'!$B$24:$B$523,$B1194,'CMS Downtime'!$C$24:$C$523,$C1194,'CMS Downtime'!$D$24:$D$523,$D1194,'CMS Downtime'!$K$24:$K$523,"NonMonitoring Equipment Malfunction"))</f>
        <v/>
      </c>
      <c r="J1194" s="160" t="str">
        <f>IF($C1194="","",SUMIFS('CMS Downtime'!$J$24:$J$523,'CMS Downtime'!$B$24:$B$523,$B1194,'CMS Downtime'!$C$24:$C$523,$C1194,'CMS Downtime'!$D$24:$D$523,$D1194,'CMS Downtime'!$K$24:$K$523,"Quality Assurance/Quality Control Calibrations"))</f>
        <v/>
      </c>
      <c r="K1194" s="160" t="str">
        <f>IF($C1194="","",SUMIFS('CMS Downtime'!$J$24:$J$523,'CMS Downtime'!$B$24:$B$523,$B1194,'CMS Downtime'!$C$24:$C$523,$C1194,'CMS Downtime'!$D$24:$D$523,$D1194,'CMS Downtime'!$K$24:$K$523,"Other Known Causes"))</f>
        <v/>
      </c>
      <c r="L1194" s="160" t="str">
        <f>IF($C1194="","",SUMIFS('CMS Downtime'!$J$24:$J$523,'CMS Downtime'!$B$24:$B$523,$B1194,'CMS Downtime'!$C$24:$C$523,$C1194,'CMS Downtime'!$D$24:$D$523,$D1194,'CMS Downtime'!$K$24:$K$523,"Other Unknown Causes"))</f>
        <v/>
      </c>
    </row>
    <row r="1195" spans="2:12" s="119" customFormat="1" x14ac:dyDescent="0.25">
      <c r="B1195" s="144" t="str">
        <f>IF(Lists!AM1173="","",Lists!AM1173)</f>
        <v/>
      </c>
      <c r="C1195" s="145" t="str">
        <f>IF(Lists!AN1173="","",Lists!AN1173)</f>
        <v/>
      </c>
      <c r="D1195" s="145" t="str">
        <f>IF(Lists!AO1173="","",Lists!AO1173)</f>
        <v/>
      </c>
      <c r="E1195" s="135"/>
      <c r="F1195" s="142" t="str">
        <f>IF(C1195="","",SUMIFS('CMS Downtime'!$J$24:'CMS Downtime'!$J$1323,'CMS Downtime'!$B$24:'CMS Downtime'!$B$1323,B1195,'CMS Downtime'!$C$24:'CMS Downtime'!$C$1323,C1195,'CMS Downtime'!$D$24:'CMS Downtime'!$D$1323,D1195))</f>
        <v/>
      </c>
      <c r="G1195" s="158" t="str">
        <f t="shared" si="18"/>
        <v/>
      </c>
      <c r="H1195" s="160" t="str">
        <f>IF($C1195="","",SUMIFS('CMS Downtime'!$J$24:$J$523,'CMS Downtime'!$B$24:$B$523,$B1195,'CMS Downtime'!$C$24:$C$523,$C1195,'CMS Downtime'!$D$24:$D$523,$D1195,'CMS Downtime'!$K$24:$K$523,"Monitoring Equipment Malfunction"))</f>
        <v/>
      </c>
      <c r="I1195" s="160" t="str">
        <f>IF($C1195="","",SUMIFS('CMS Downtime'!$J$24:$J$523,'CMS Downtime'!$B$24:$B$523,$B1195,'CMS Downtime'!$C$24:$C$523,$C1195,'CMS Downtime'!$D$24:$D$523,$D1195,'CMS Downtime'!$K$24:$K$523,"NonMonitoring Equipment Malfunction"))</f>
        <v/>
      </c>
      <c r="J1195" s="160" t="str">
        <f>IF($C1195="","",SUMIFS('CMS Downtime'!$J$24:$J$523,'CMS Downtime'!$B$24:$B$523,$B1195,'CMS Downtime'!$C$24:$C$523,$C1195,'CMS Downtime'!$D$24:$D$523,$D1195,'CMS Downtime'!$K$24:$K$523,"Quality Assurance/Quality Control Calibrations"))</f>
        <v/>
      </c>
      <c r="K1195" s="160" t="str">
        <f>IF($C1195="","",SUMIFS('CMS Downtime'!$J$24:$J$523,'CMS Downtime'!$B$24:$B$523,$B1195,'CMS Downtime'!$C$24:$C$523,$C1195,'CMS Downtime'!$D$24:$D$523,$D1195,'CMS Downtime'!$K$24:$K$523,"Other Known Causes"))</f>
        <v/>
      </c>
      <c r="L1195" s="160" t="str">
        <f>IF($C1195="","",SUMIFS('CMS Downtime'!$J$24:$J$523,'CMS Downtime'!$B$24:$B$523,$B1195,'CMS Downtime'!$C$24:$C$523,$C1195,'CMS Downtime'!$D$24:$D$523,$D1195,'CMS Downtime'!$K$24:$K$523,"Other Unknown Causes"))</f>
        <v/>
      </c>
    </row>
    <row r="1196" spans="2:12" s="119" customFormat="1" x14ac:dyDescent="0.25">
      <c r="B1196" s="144" t="str">
        <f>IF(Lists!AM1174="","",Lists!AM1174)</f>
        <v/>
      </c>
      <c r="C1196" s="145" t="str">
        <f>IF(Lists!AN1174="","",Lists!AN1174)</f>
        <v/>
      </c>
      <c r="D1196" s="145" t="str">
        <f>IF(Lists!AO1174="","",Lists!AO1174)</f>
        <v/>
      </c>
      <c r="E1196" s="135"/>
      <c r="F1196" s="142" t="str">
        <f>IF(C1196="","",SUMIFS('CMS Downtime'!$J$24:'CMS Downtime'!$J$1323,'CMS Downtime'!$B$24:'CMS Downtime'!$B$1323,B1196,'CMS Downtime'!$C$24:'CMS Downtime'!$C$1323,C1196,'CMS Downtime'!$D$24:'CMS Downtime'!$D$1323,D1196))</f>
        <v/>
      </c>
      <c r="G1196" s="158" t="str">
        <f t="shared" si="18"/>
        <v/>
      </c>
      <c r="H1196" s="160" t="str">
        <f>IF($C1196="","",SUMIFS('CMS Downtime'!$J$24:$J$523,'CMS Downtime'!$B$24:$B$523,$B1196,'CMS Downtime'!$C$24:$C$523,$C1196,'CMS Downtime'!$D$24:$D$523,$D1196,'CMS Downtime'!$K$24:$K$523,"Monitoring Equipment Malfunction"))</f>
        <v/>
      </c>
      <c r="I1196" s="160" t="str">
        <f>IF($C1196="","",SUMIFS('CMS Downtime'!$J$24:$J$523,'CMS Downtime'!$B$24:$B$523,$B1196,'CMS Downtime'!$C$24:$C$523,$C1196,'CMS Downtime'!$D$24:$D$523,$D1196,'CMS Downtime'!$K$24:$K$523,"NonMonitoring Equipment Malfunction"))</f>
        <v/>
      </c>
      <c r="J1196" s="160" t="str">
        <f>IF($C1196="","",SUMIFS('CMS Downtime'!$J$24:$J$523,'CMS Downtime'!$B$24:$B$523,$B1196,'CMS Downtime'!$C$24:$C$523,$C1196,'CMS Downtime'!$D$24:$D$523,$D1196,'CMS Downtime'!$K$24:$K$523,"Quality Assurance/Quality Control Calibrations"))</f>
        <v/>
      </c>
      <c r="K1196" s="160" t="str">
        <f>IF($C1196="","",SUMIFS('CMS Downtime'!$J$24:$J$523,'CMS Downtime'!$B$24:$B$523,$B1196,'CMS Downtime'!$C$24:$C$523,$C1196,'CMS Downtime'!$D$24:$D$523,$D1196,'CMS Downtime'!$K$24:$K$523,"Other Known Causes"))</f>
        <v/>
      </c>
      <c r="L1196" s="160" t="str">
        <f>IF($C1196="","",SUMIFS('CMS Downtime'!$J$24:$J$523,'CMS Downtime'!$B$24:$B$523,$B1196,'CMS Downtime'!$C$24:$C$523,$C1196,'CMS Downtime'!$D$24:$D$523,$D1196,'CMS Downtime'!$K$24:$K$523,"Other Unknown Causes"))</f>
        <v/>
      </c>
    </row>
    <row r="1197" spans="2:12" s="119" customFormat="1" x14ac:dyDescent="0.25">
      <c r="B1197" s="144" t="str">
        <f>IF(Lists!AM1175="","",Lists!AM1175)</f>
        <v/>
      </c>
      <c r="C1197" s="145" t="str">
        <f>IF(Lists!AN1175="","",Lists!AN1175)</f>
        <v/>
      </c>
      <c r="D1197" s="145" t="str">
        <f>IF(Lists!AO1175="","",Lists!AO1175)</f>
        <v/>
      </c>
      <c r="E1197" s="135"/>
      <c r="F1197" s="142" t="str">
        <f>IF(C1197="","",SUMIFS('CMS Downtime'!$J$24:'CMS Downtime'!$J$1323,'CMS Downtime'!$B$24:'CMS Downtime'!$B$1323,B1197,'CMS Downtime'!$C$24:'CMS Downtime'!$C$1323,C1197,'CMS Downtime'!$D$24:'CMS Downtime'!$D$1323,D1197))</f>
        <v/>
      </c>
      <c r="G1197" s="158" t="str">
        <f t="shared" si="18"/>
        <v/>
      </c>
      <c r="H1197" s="160" t="str">
        <f>IF($C1197="","",SUMIFS('CMS Downtime'!$J$24:$J$523,'CMS Downtime'!$B$24:$B$523,$B1197,'CMS Downtime'!$C$24:$C$523,$C1197,'CMS Downtime'!$D$24:$D$523,$D1197,'CMS Downtime'!$K$24:$K$523,"Monitoring Equipment Malfunction"))</f>
        <v/>
      </c>
      <c r="I1197" s="160" t="str">
        <f>IF($C1197="","",SUMIFS('CMS Downtime'!$J$24:$J$523,'CMS Downtime'!$B$24:$B$523,$B1197,'CMS Downtime'!$C$24:$C$523,$C1197,'CMS Downtime'!$D$24:$D$523,$D1197,'CMS Downtime'!$K$24:$K$523,"NonMonitoring Equipment Malfunction"))</f>
        <v/>
      </c>
      <c r="J1197" s="160" t="str">
        <f>IF($C1197="","",SUMIFS('CMS Downtime'!$J$24:$J$523,'CMS Downtime'!$B$24:$B$523,$B1197,'CMS Downtime'!$C$24:$C$523,$C1197,'CMS Downtime'!$D$24:$D$523,$D1197,'CMS Downtime'!$K$24:$K$523,"Quality Assurance/Quality Control Calibrations"))</f>
        <v/>
      </c>
      <c r="K1197" s="160" t="str">
        <f>IF($C1197="","",SUMIFS('CMS Downtime'!$J$24:$J$523,'CMS Downtime'!$B$24:$B$523,$B1197,'CMS Downtime'!$C$24:$C$523,$C1197,'CMS Downtime'!$D$24:$D$523,$D1197,'CMS Downtime'!$K$24:$K$523,"Other Known Causes"))</f>
        <v/>
      </c>
      <c r="L1197" s="160" t="str">
        <f>IF($C1197="","",SUMIFS('CMS Downtime'!$J$24:$J$523,'CMS Downtime'!$B$24:$B$523,$B1197,'CMS Downtime'!$C$24:$C$523,$C1197,'CMS Downtime'!$D$24:$D$523,$D1197,'CMS Downtime'!$K$24:$K$523,"Other Unknown Causes"))</f>
        <v/>
      </c>
    </row>
    <row r="1198" spans="2:12" s="119" customFormat="1" x14ac:dyDescent="0.25">
      <c r="B1198" s="144" t="str">
        <f>IF(Lists!AM1176="","",Lists!AM1176)</f>
        <v/>
      </c>
      <c r="C1198" s="145" t="str">
        <f>IF(Lists!AN1176="","",Lists!AN1176)</f>
        <v/>
      </c>
      <c r="D1198" s="145" t="str">
        <f>IF(Lists!AO1176="","",Lists!AO1176)</f>
        <v/>
      </c>
      <c r="E1198" s="135"/>
      <c r="F1198" s="142" t="str">
        <f>IF(C1198="","",SUMIFS('CMS Downtime'!$J$24:'CMS Downtime'!$J$1323,'CMS Downtime'!$B$24:'CMS Downtime'!$B$1323,B1198,'CMS Downtime'!$C$24:'CMS Downtime'!$C$1323,C1198,'CMS Downtime'!$D$24:'CMS Downtime'!$D$1323,D1198))</f>
        <v/>
      </c>
      <c r="G1198" s="158" t="str">
        <f t="shared" si="18"/>
        <v/>
      </c>
      <c r="H1198" s="160" t="str">
        <f>IF($C1198="","",SUMIFS('CMS Downtime'!$J$24:$J$523,'CMS Downtime'!$B$24:$B$523,$B1198,'CMS Downtime'!$C$24:$C$523,$C1198,'CMS Downtime'!$D$24:$D$523,$D1198,'CMS Downtime'!$K$24:$K$523,"Monitoring Equipment Malfunction"))</f>
        <v/>
      </c>
      <c r="I1198" s="160" t="str">
        <f>IF($C1198="","",SUMIFS('CMS Downtime'!$J$24:$J$523,'CMS Downtime'!$B$24:$B$523,$B1198,'CMS Downtime'!$C$24:$C$523,$C1198,'CMS Downtime'!$D$24:$D$523,$D1198,'CMS Downtime'!$K$24:$K$523,"NonMonitoring Equipment Malfunction"))</f>
        <v/>
      </c>
      <c r="J1198" s="160" t="str">
        <f>IF($C1198="","",SUMIFS('CMS Downtime'!$J$24:$J$523,'CMS Downtime'!$B$24:$B$523,$B1198,'CMS Downtime'!$C$24:$C$523,$C1198,'CMS Downtime'!$D$24:$D$523,$D1198,'CMS Downtime'!$K$24:$K$523,"Quality Assurance/Quality Control Calibrations"))</f>
        <v/>
      </c>
      <c r="K1198" s="160" t="str">
        <f>IF($C1198="","",SUMIFS('CMS Downtime'!$J$24:$J$523,'CMS Downtime'!$B$24:$B$523,$B1198,'CMS Downtime'!$C$24:$C$523,$C1198,'CMS Downtime'!$D$24:$D$523,$D1198,'CMS Downtime'!$K$24:$K$523,"Other Known Causes"))</f>
        <v/>
      </c>
      <c r="L1198" s="160" t="str">
        <f>IF($C1198="","",SUMIFS('CMS Downtime'!$J$24:$J$523,'CMS Downtime'!$B$24:$B$523,$B1198,'CMS Downtime'!$C$24:$C$523,$C1198,'CMS Downtime'!$D$24:$D$523,$D1198,'CMS Downtime'!$K$24:$K$523,"Other Unknown Causes"))</f>
        <v/>
      </c>
    </row>
    <row r="1199" spans="2:12" s="119" customFormat="1" x14ac:dyDescent="0.25">
      <c r="B1199" s="144" t="str">
        <f>IF(Lists!AM1177="","",Lists!AM1177)</f>
        <v/>
      </c>
      <c r="C1199" s="145" t="str">
        <f>IF(Lists!AN1177="","",Lists!AN1177)</f>
        <v/>
      </c>
      <c r="D1199" s="145" t="str">
        <f>IF(Lists!AO1177="","",Lists!AO1177)</f>
        <v/>
      </c>
      <c r="E1199" s="135"/>
      <c r="F1199" s="142" t="str">
        <f>IF(C1199="","",SUMIFS('CMS Downtime'!$J$24:'CMS Downtime'!$J$1323,'CMS Downtime'!$B$24:'CMS Downtime'!$B$1323,B1199,'CMS Downtime'!$C$24:'CMS Downtime'!$C$1323,C1199,'CMS Downtime'!$D$24:'CMS Downtime'!$D$1323,D1199))</f>
        <v/>
      </c>
      <c r="G1199" s="158" t="str">
        <f t="shared" si="18"/>
        <v/>
      </c>
      <c r="H1199" s="160" t="str">
        <f>IF($C1199="","",SUMIFS('CMS Downtime'!$J$24:$J$523,'CMS Downtime'!$B$24:$B$523,$B1199,'CMS Downtime'!$C$24:$C$523,$C1199,'CMS Downtime'!$D$24:$D$523,$D1199,'CMS Downtime'!$K$24:$K$523,"Monitoring Equipment Malfunction"))</f>
        <v/>
      </c>
      <c r="I1199" s="160" t="str">
        <f>IF($C1199="","",SUMIFS('CMS Downtime'!$J$24:$J$523,'CMS Downtime'!$B$24:$B$523,$B1199,'CMS Downtime'!$C$24:$C$523,$C1199,'CMS Downtime'!$D$24:$D$523,$D1199,'CMS Downtime'!$K$24:$K$523,"NonMonitoring Equipment Malfunction"))</f>
        <v/>
      </c>
      <c r="J1199" s="160" t="str">
        <f>IF($C1199="","",SUMIFS('CMS Downtime'!$J$24:$J$523,'CMS Downtime'!$B$24:$B$523,$B1199,'CMS Downtime'!$C$24:$C$523,$C1199,'CMS Downtime'!$D$24:$D$523,$D1199,'CMS Downtime'!$K$24:$K$523,"Quality Assurance/Quality Control Calibrations"))</f>
        <v/>
      </c>
      <c r="K1199" s="160" t="str">
        <f>IF($C1199="","",SUMIFS('CMS Downtime'!$J$24:$J$523,'CMS Downtime'!$B$24:$B$523,$B1199,'CMS Downtime'!$C$24:$C$523,$C1199,'CMS Downtime'!$D$24:$D$523,$D1199,'CMS Downtime'!$K$24:$K$523,"Other Known Causes"))</f>
        <v/>
      </c>
      <c r="L1199" s="160" t="str">
        <f>IF($C1199="","",SUMIFS('CMS Downtime'!$J$24:$J$523,'CMS Downtime'!$B$24:$B$523,$B1199,'CMS Downtime'!$C$24:$C$523,$C1199,'CMS Downtime'!$D$24:$D$523,$D1199,'CMS Downtime'!$K$24:$K$523,"Other Unknown Causes"))</f>
        <v/>
      </c>
    </row>
    <row r="1200" spans="2:12" s="119" customFormat="1" x14ac:dyDescent="0.25">
      <c r="B1200" s="144" t="str">
        <f>IF(Lists!AM1178="","",Lists!AM1178)</f>
        <v/>
      </c>
      <c r="C1200" s="145" t="str">
        <f>IF(Lists!AN1178="","",Lists!AN1178)</f>
        <v/>
      </c>
      <c r="D1200" s="145" t="str">
        <f>IF(Lists!AO1178="","",Lists!AO1178)</f>
        <v/>
      </c>
      <c r="E1200" s="135"/>
      <c r="F1200" s="142" t="str">
        <f>IF(C1200="","",SUMIFS('CMS Downtime'!$J$24:'CMS Downtime'!$J$1323,'CMS Downtime'!$B$24:'CMS Downtime'!$B$1323,B1200,'CMS Downtime'!$C$24:'CMS Downtime'!$C$1323,C1200,'CMS Downtime'!$D$24:'CMS Downtime'!$D$1323,D1200))</f>
        <v/>
      </c>
      <c r="G1200" s="158" t="str">
        <f t="shared" si="18"/>
        <v/>
      </c>
      <c r="H1200" s="160" t="str">
        <f>IF($C1200="","",SUMIFS('CMS Downtime'!$J$24:$J$523,'CMS Downtime'!$B$24:$B$523,$B1200,'CMS Downtime'!$C$24:$C$523,$C1200,'CMS Downtime'!$D$24:$D$523,$D1200,'CMS Downtime'!$K$24:$K$523,"Monitoring Equipment Malfunction"))</f>
        <v/>
      </c>
      <c r="I1200" s="160" t="str">
        <f>IF($C1200="","",SUMIFS('CMS Downtime'!$J$24:$J$523,'CMS Downtime'!$B$24:$B$523,$B1200,'CMS Downtime'!$C$24:$C$523,$C1200,'CMS Downtime'!$D$24:$D$523,$D1200,'CMS Downtime'!$K$24:$K$523,"NonMonitoring Equipment Malfunction"))</f>
        <v/>
      </c>
      <c r="J1200" s="160" t="str">
        <f>IF($C1200="","",SUMIFS('CMS Downtime'!$J$24:$J$523,'CMS Downtime'!$B$24:$B$523,$B1200,'CMS Downtime'!$C$24:$C$523,$C1200,'CMS Downtime'!$D$24:$D$523,$D1200,'CMS Downtime'!$K$24:$K$523,"Quality Assurance/Quality Control Calibrations"))</f>
        <v/>
      </c>
      <c r="K1200" s="160" t="str">
        <f>IF($C1200="","",SUMIFS('CMS Downtime'!$J$24:$J$523,'CMS Downtime'!$B$24:$B$523,$B1200,'CMS Downtime'!$C$24:$C$523,$C1200,'CMS Downtime'!$D$24:$D$523,$D1200,'CMS Downtime'!$K$24:$K$523,"Other Known Causes"))</f>
        <v/>
      </c>
      <c r="L1200" s="160" t="str">
        <f>IF($C1200="","",SUMIFS('CMS Downtime'!$J$24:$J$523,'CMS Downtime'!$B$24:$B$523,$B1200,'CMS Downtime'!$C$24:$C$523,$C1200,'CMS Downtime'!$D$24:$D$523,$D1200,'CMS Downtime'!$K$24:$K$523,"Other Unknown Causes"))</f>
        <v/>
      </c>
    </row>
    <row r="1201" spans="2:12" s="119" customFormat="1" x14ac:dyDescent="0.25">
      <c r="B1201" s="144" t="str">
        <f>IF(Lists!AM1179="","",Lists!AM1179)</f>
        <v/>
      </c>
      <c r="C1201" s="145" t="str">
        <f>IF(Lists!AN1179="","",Lists!AN1179)</f>
        <v/>
      </c>
      <c r="D1201" s="145" t="str">
        <f>IF(Lists!AO1179="","",Lists!AO1179)</f>
        <v/>
      </c>
      <c r="E1201" s="135"/>
      <c r="F1201" s="142" t="str">
        <f>IF(C1201="","",SUMIFS('CMS Downtime'!$J$24:'CMS Downtime'!$J$1323,'CMS Downtime'!$B$24:'CMS Downtime'!$B$1323,B1201,'CMS Downtime'!$C$24:'CMS Downtime'!$C$1323,C1201,'CMS Downtime'!$D$24:'CMS Downtime'!$D$1323,D1201))</f>
        <v/>
      </c>
      <c r="G1201" s="158" t="str">
        <f t="shared" si="18"/>
        <v/>
      </c>
      <c r="H1201" s="160" t="str">
        <f>IF($C1201="","",SUMIFS('CMS Downtime'!$J$24:$J$523,'CMS Downtime'!$B$24:$B$523,$B1201,'CMS Downtime'!$C$24:$C$523,$C1201,'CMS Downtime'!$D$24:$D$523,$D1201,'CMS Downtime'!$K$24:$K$523,"Monitoring Equipment Malfunction"))</f>
        <v/>
      </c>
      <c r="I1201" s="160" t="str">
        <f>IF($C1201="","",SUMIFS('CMS Downtime'!$J$24:$J$523,'CMS Downtime'!$B$24:$B$523,$B1201,'CMS Downtime'!$C$24:$C$523,$C1201,'CMS Downtime'!$D$24:$D$523,$D1201,'CMS Downtime'!$K$24:$K$523,"NonMonitoring Equipment Malfunction"))</f>
        <v/>
      </c>
      <c r="J1201" s="160" t="str">
        <f>IF($C1201="","",SUMIFS('CMS Downtime'!$J$24:$J$523,'CMS Downtime'!$B$24:$B$523,$B1201,'CMS Downtime'!$C$24:$C$523,$C1201,'CMS Downtime'!$D$24:$D$523,$D1201,'CMS Downtime'!$K$24:$K$523,"Quality Assurance/Quality Control Calibrations"))</f>
        <v/>
      </c>
      <c r="K1201" s="160" t="str">
        <f>IF($C1201="","",SUMIFS('CMS Downtime'!$J$24:$J$523,'CMS Downtime'!$B$24:$B$523,$B1201,'CMS Downtime'!$C$24:$C$523,$C1201,'CMS Downtime'!$D$24:$D$523,$D1201,'CMS Downtime'!$K$24:$K$523,"Other Known Causes"))</f>
        <v/>
      </c>
      <c r="L1201" s="160" t="str">
        <f>IF($C1201="","",SUMIFS('CMS Downtime'!$J$24:$J$523,'CMS Downtime'!$B$24:$B$523,$B1201,'CMS Downtime'!$C$24:$C$523,$C1201,'CMS Downtime'!$D$24:$D$523,$D1201,'CMS Downtime'!$K$24:$K$523,"Other Unknown Causes"))</f>
        <v/>
      </c>
    </row>
    <row r="1202" spans="2:12" s="119" customFormat="1" x14ac:dyDescent="0.25">
      <c r="B1202" s="144" t="str">
        <f>IF(Lists!AM1180="","",Lists!AM1180)</f>
        <v/>
      </c>
      <c r="C1202" s="145" t="str">
        <f>IF(Lists!AN1180="","",Lists!AN1180)</f>
        <v/>
      </c>
      <c r="D1202" s="145" t="str">
        <f>IF(Lists!AO1180="","",Lists!AO1180)</f>
        <v/>
      </c>
      <c r="E1202" s="135"/>
      <c r="F1202" s="142" t="str">
        <f>IF(C1202="","",SUMIFS('CMS Downtime'!$J$24:'CMS Downtime'!$J$1323,'CMS Downtime'!$B$24:'CMS Downtime'!$B$1323,B1202,'CMS Downtime'!$C$24:'CMS Downtime'!$C$1323,C1202,'CMS Downtime'!$D$24:'CMS Downtime'!$D$1323,D1202))</f>
        <v/>
      </c>
      <c r="G1202" s="158" t="str">
        <f t="shared" si="18"/>
        <v/>
      </c>
      <c r="H1202" s="160" t="str">
        <f>IF($C1202="","",SUMIFS('CMS Downtime'!$J$24:$J$523,'CMS Downtime'!$B$24:$B$523,$B1202,'CMS Downtime'!$C$24:$C$523,$C1202,'CMS Downtime'!$D$24:$D$523,$D1202,'CMS Downtime'!$K$24:$K$523,"Monitoring Equipment Malfunction"))</f>
        <v/>
      </c>
      <c r="I1202" s="160" t="str">
        <f>IF($C1202="","",SUMIFS('CMS Downtime'!$J$24:$J$523,'CMS Downtime'!$B$24:$B$523,$B1202,'CMS Downtime'!$C$24:$C$523,$C1202,'CMS Downtime'!$D$24:$D$523,$D1202,'CMS Downtime'!$K$24:$K$523,"NonMonitoring Equipment Malfunction"))</f>
        <v/>
      </c>
      <c r="J1202" s="160" t="str">
        <f>IF($C1202="","",SUMIFS('CMS Downtime'!$J$24:$J$523,'CMS Downtime'!$B$24:$B$523,$B1202,'CMS Downtime'!$C$24:$C$523,$C1202,'CMS Downtime'!$D$24:$D$523,$D1202,'CMS Downtime'!$K$24:$K$523,"Quality Assurance/Quality Control Calibrations"))</f>
        <v/>
      </c>
      <c r="K1202" s="160" t="str">
        <f>IF($C1202="","",SUMIFS('CMS Downtime'!$J$24:$J$523,'CMS Downtime'!$B$24:$B$523,$B1202,'CMS Downtime'!$C$24:$C$523,$C1202,'CMS Downtime'!$D$24:$D$523,$D1202,'CMS Downtime'!$K$24:$K$523,"Other Known Causes"))</f>
        <v/>
      </c>
      <c r="L1202" s="160" t="str">
        <f>IF($C1202="","",SUMIFS('CMS Downtime'!$J$24:$J$523,'CMS Downtime'!$B$24:$B$523,$B1202,'CMS Downtime'!$C$24:$C$523,$C1202,'CMS Downtime'!$D$24:$D$523,$D1202,'CMS Downtime'!$K$24:$K$523,"Other Unknown Causes"))</f>
        <v/>
      </c>
    </row>
    <row r="1203" spans="2:12" s="119" customFormat="1" x14ac:dyDescent="0.25">
      <c r="B1203" s="144" t="str">
        <f>IF(Lists!AM1181="","",Lists!AM1181)</f>
        <v/>
      </c>
      <c r="C1203" s="145" t="str">
        <f>IF(Lists!AN1181="","",Lists!AN1181)</f>
        <v/>
      </c>
      <c r="D1203" s="145" t="str">
        <f>IF(Lists!AO1181="","",Lists!AO1181)</f>
        <v/>
      </c>
      <c r="E1203" s="135"/>
      <c r="F1203" s="142" t="str">
        <f>IF(C1203="","",SUMIFS('CMS Downtime'!$J$24:'CMS Downtime'!$J$1323,'CMS Downtime'!$B$24:'CMS Downtime'!$B$1323,B1203,'CMS Downtime'!$C$24:'CMS Downtime'!$C$1323,C1203,'CMS Downtime'!$D$24:'CMS Downtime'!$D$1323,D1203))</f>
        <v/>
      </c>
      <c r="G1203" s="158" t="str">
        <f t="shared" si="18"/>
        <v/>
      </c>
      <c r="H1203" s="160" t="str">
        <f>IF($C1203="","",SUMIFS('CMS Downtime'!$J$24:$J$523,'CMS Downtime'!$B$24:$B$523,$B1203,'CMS Downtime'!$C$24:$C$523,$C1203,'CMS Downtime'!$D$24:$D$523,$D1203,'CMS Downtime'!$K$24:$K$523,"Monitoring Equipment Malfunction"))</f>
        <v/>
      </c>
      <c r="I1203" s="160" t="str">
        <f>IF($C1203="","",SUMIFS('CMS Downtime'!$J$24:$J$523,'CMS Downtime'!$B$24:$B$523,$B1203,'CMS Downtime'!$C$24:$C$523,$C1203,'CMS Downtime'!$D$24:$D$523,$D1203,'CMS Downtime'!$K$24:$K$523,"NonMonitoring Equipment Malfunction"))</f>
        <v/>
      </c>
      <c r="J1203" s="160" t="str">
        <f>IF($C1203="","",SUMIFS('CMS Downtime'!$J$24:$J$523,'CMS Downtime'!$B$24:$B$523,$B1203,'CMS Downtime'!$C$24:$C$523,$C1203,'CMS Downtime'!$D$24:$D$523,$D1203,'CMS Downtime'!$K$24:$K$523,"Quality Assurance/Quality Control Calibrations"))</f>
        <v/>
      </c>
      <c r="K1203" s="160" t="str">
        <f>IF($C1203="","",SUMIFS('CMS Downtime'!$J$24:$J$523,'CMS Downtime'!$B$24:$B$523,$B1203,'CMS Downtime'!$C$24:$C$523,$C1203,'CMS Downtime'!$D$24:$D$523,$D1203,'CMS Downtime'!$K$24:$K$523,"Other Known Causes"))</f>
        <v/>
      </c>
      <c r="L1203" s="160" t="str">
        <f>IF($C1203="","",SUMIFS('CMS Downtime'!$J$24:$J$523,'CMS Downtime'!$B$24:$B$523,$B1203,'CMS Downtime'!$C$24:$C$523,$C1203,'CMS Downtime'!$D$24:$D$523,$D1203,'CMS Downtime'!$K$24:$K$523,"Other Unknown Causes"))</f>
        <v/>
      </c>
    </row>
    <row r="1204" spans="2:12" s="119" customFormat="1" x14ac:dyDescent="0.25">
      <c r="B1204" s="144" t="str">
        <f>IF(Lists!AM1182="","",Lists!AM1182)</f>
        <v/>
      </c>
      <c r="C1204" s="145" t="str">
        <f>IF(Lists!AN1182="","",Lists!AN1182)</f>
        <v/>
      </c>
      <c r="D1204" s="145" t="str">
        <f>IF(Lists!AO1182="","",Lists!AO1182)</f>
        <v/>
      </c>
      <c r="E1204" s="135"/>
      <c r="F1204" s="142" t="str">
        <f>IF(C1204="","",SUMIFS('CMS Downtime'!$J$24:'CMS Downtime'!$J$1323,'CMS Downtime'!$B$24:'CMS Downtime'!$B$1323,B1204,'CMS Downtime'!$C$24:'CMS Downtime'!$C$1323,C1204,'CMS Downtime'!$D$24:'CMS Downtime'!$D$1323,D1204))</f>
        <v/>
      </c>
      <c r="G1204" s="158" t="str">
        <f t="shared" si="18"/>
        <v/>
      </c>
      <c r="H1204" s="160" t="str">
        <f>IF($C1204="","",SUMIFS('CMS Downtime'!$J$24:$J$523,'CMS Downtime'!$B$24:$B$523,$B1204,'CMS Downtime'!$C$24:$C$523,$C1204,'CMS Downtime'!$D$24:$D$523,$D1204,'CMS Downtime'!$K$24:$K$523,"Monitoring Equipment Malfunction"))</f>
        <v/>
      </c>
      <c r="I1204" s="160" t="str">
        <f>IF($C1204="","",SUMIFS('CMS Downtime'!$J$24:$J$523,'CMS Downtime'!$B$24:$B$523,$B1204,'CMS Downtime'!$C$24:$C$523,$C1204,'CMS Downtime'!$D$24:$D$523,$D1204,'CMS Downtime'!$K$24:$K$523,"NonMonitoring Equipment Malfunction"))</f>
        <v/>
      </c>
      <c r="J1204" s="160" t="str">
        <f>IF($C1204="","",SUMIFS('CMS Downtime'!$J$24:$J$523,'CMS Downtime'!$B$24:$B$523,$B1204,'CMS Downtime'!$C$24:$C$523,$C1204,'CMS Downtime'!$D$24:$D$523,$D1204,'CMS Downtime'!$K$24:$K$523,"Quality Assurance/Quality Control Calibrations"))</f>
        <v/>
      </c>
      <c r="K1204" s="160" t="str">
        <f>IF($C1204="","",SUMIFS('CMS Downtime'!$J$24:$J$523,'CMS Downtime'!$B$24:$B$523,$B1204,'CMS Downtime'!$C$24:$C$523,$C1204,'CMS Downtime'!$D$24:$D$523,$D1204,'CMS Downtime'!$K$24:$K$523,"Other Known Causes"))</f>
        <v/>
      </c>
      <c r="L1204" s="160" t="str">
        <f>IF($C1204="","",SUMIFS('CMS Downtime'!$J$24:$J$523,'CMS Downtime'!$B$24:$B$523,$B1204,'CMS Downtime'!$C$24:$C$523,$C1204,'CMS Downtime'!$D$24:$D$523,$D1204,'CMS Downtime'!$K$24:$K$523,"Other Unknown Causes"))</f>
        <v/>
      </c>
    </row>
    <row r="1205" spans="2:12" s="119" customFormat="1" x14ac:dyDescent="0.25">
      <c r="B1205" s="144" t="str">
        <f>IF(Lists!AM1183="","",Lists!AM1183)</f>
        <v/>
      </c>
      <c r="C1205" s="145" t="str">
        <f>IF(Lists!AN1183="","",Lists!AN1183)</f>
        <v/>
      </c>
      <c r="D1205" s="145" t="str">
        <f>IF(Lists!AO1183="","",Lists!AO1183)</f>
        <v/>
      </c>
      <c r="E1205" s="135"/>
      <c r="F1205" s="142" t="str">
        <f>IF(C1205="","",SUMIFS('CMS Downtime'!$J$24:'CMS Downtime'!$J$1323,'CMS Downtime'!$B$24:'CMS Downtime'!$B$1323,B1205,'CMS Downtime'!$C$24:'CMS Downtime'!$C$1323,C1205,'CMS Downtime'!$D$24:'CMS Downtime'!$D$1323,D1205))</f>
        <v/>
      </c>
      <c r="G1205" s="158" t="str">
        <f t="shared" si="18"/>
        <v/>
      </c>
      <c r="H1205" s="160" t="str">
        <f>IF($C1205="","",SUMIFS('CMS Downtime'!$J$24:$J$523,'CMS Downtime'!$B$24:$B$523,$B1205,'CMS Downtime'!$C$24:$C$523,$C1205,'CMS Downtime'!$D$24:$D$523,$D1205,'CMS Downtime'!$K$24:$K$523,"Monitoring Equipment Malfunction"))</f>
        <v/>
      </c>
      <c r="I1205" s="160" t="str">
        <f>IF($C1205="","",SUMIFS('CMS Downtime'!$J$24:$J$523,'CMS Downtime'!$B$24:$B$523,$B1205,'CMS Downtime'!$C$24:$C$523,$C1205,'CMS Downtime'!$D$24:$D$523,$D1205,'CMS Downtime'!$K$24:$K$523,"NonMonitoring Equipment Malfunction"))</f>
        <v/>
      </c>
      <c r="J1205" s="160" t="str">
        <f>IF($C1205="","",SUMIFS('CMS Downtime'!$J$24:$J$523,'CMS Downtime'!$B$24:$B$523,$B1205,'CMS Downtime'!$C$24:$C$523,$C1205,'CMS Downtime'!$D$24:$D$523,$D1205,'CMS Downtime'!$K$24:$K$523,"Quality Assurance/Quality Control Calibrations"))</f>
        <v/>
      </c>
      <c r="K1205" s="160" t="str">
        <f>IF($C1205="","",SUMIFS('CMS Downtime'!$J$24:$J$523,'CMS Downtime'!$B$24:$B$523,$B1205,'CMS Downtime'!$C$24:$C$523,$C1205,'CMS Downtime'!$D$24:$D$523,$D1205,'CMS Downtime'!$K$24:$K$523,"Other Known Causes"))</f>
        <v/>
      </c>
      <c r="L1205" s="160" t="str">
        <f>IF($C1205="","",SUMIFS('CMS Downtime'!$J$24:$J$523,'CMS Downtime'!$B$24:$B$523,$B1205,'CMS Downtime'!$C$24:$C$523,$C1205,'CMS Downtime'!$D$24:$D$523,$D1205,'CMS Downtime'!$K$24:$K$523,"Other Unknown Causes"))</f>
        <v/>
      </c>
    </row>
    <row r="1206" spans="2:12" s="119" customFormat="1" x14ac:dyDescent="0.25">
      <c r="B1206" s="144" t="str">
        <f>IF(Lists!AM1184="","",Lists!AM1184)</f>
        <v/>
      </c>
      <c r="C1206" s="145" t="str">
        <f>IF(Lists!AN1184="","",Lists!AN1184)</f>
        <v/>
      </c>
      <c r="D1206" s="145" t="str">
        <f>IF(Lists!AO1184="","",Lists!AO1184)</f>
        <v/>
      </c>
      <c r="E1206" s="135"/>
      <c r="F1206" s="142" t="str">
        <f>IF(C1206="","",SUMIFS('CMS Downtime'!$J$24:'CMS Downtime'!$J$1323,'CMS Downtime'!$B$24:'CMS Downtime'!$B$1323,B1206,'CMS Downtime'!$C$24:'CMS Downtime'!$C$1323,C1206,'CMS Downtime'!$D$24:'CMS Downtime'!$D$1323,D1206))</f>
        <v/>
      </c>
      <c r="G1206" s="158" t="str">
        <f t="shared" si="18"/>
        <v/>
      </c>
      <c r="H1206" s="160" t="str">
        <f>IF($C1206="","",SUMIFS('CMS Downtime'!$J$24:$J$523,'CMS Downtime'!$B$24:$B$523,$B1206,'CMS Downtime'!$C$24:$C$523,$C1206,'CMS Downtime'!$D$24:$D$523,$D1206,'CMS Downtime'!$K$24:$K$523,"Monitoring Equipment Malfunction"))</f>
        <v/>
      </c>
      <c r="I1206" s="160" t="str">
        <f>IF($C1206="","",SUMIFS('CMS Downtime'!$J$24:$J$523,'CMS Downtime'!$B$24:$B$523,$B1206,'CMS Downtime'!$C$24:$C$523,$C1206,'CMS Downtime'!$D$24:$D$523,$D1206,'CMS Downtime'!$K$24:$K$523,"NonMonitoring Equipment Malfunction"))</f>
        <v/>
      </c>
      <c r="J1206" s="160" t="str">
        <f>IF($C1206="","",SUMIFS('CMS Downtime'!$J$24:$J$523,'CMS Downtime'!$B$24:$B$523,$B1206,'CMS Downtime'!$C$24:$C$523,$C1206,'CMS Downtime'!$D$24:$D$523,$D1206,'CMS Downtime'!$K$24:$K$523,"Quality Assurance/Quality Control Calibrations"))</f>
        <v/>
      </c>
      <c r="K1206" s="160" t="str">
        <f>IF($C1206="","",SUMIFS('CMS Downtime'!$J$24:$J$523,'CMS Downtime'!$B$24:$B$523,$B1206,'CMS Downtime'!$C$24:$C$523,$C1206,'CMS Downtime'!$D$24:$D$523,$D1206,'CMS Downtime'!$K$24:$K$523,"Other Known Causes"))</f>
        <v/>
      </c>
      <c r="L1206" s="160" t="str">
        <f>IF($C1206="","",SUMIFS('CMS Downtime'!$J$24:$J$523,'CMS Downtime'!$B$24:$B$523,$B1206,'CMS Downtime'!$C$24:$C$523,$C1206,'CMS Downtime'!$D$24:$D$523,$D1206,'CMS Downtime'!$K$24:$K$523,"Other Unknown Causes"))</f>
        <v/>
      </c>
    </row>
    <row r="1207" spans="2:12" s="119" customFormat="1" x14ac:dyDescent="0.25">
      <c r="B1207" s="144" t="str">
        <f>IF(Lists!AM1185="","",Lists!AM1185)</f>
        <v/>
      </c>
      <c r="C1207" s="145" t="str">
        <f>IF(Lists!AN1185="","",Lists!AN1185)</f>
        <v/>
      </c>
      <c r="D1207" s="145" t="str">
        <f>IF(Lists!AO1185="","",Lists!AO1185)</f>
        <v/>
      </c>
      <c r="E1207" s="135"/>
      <c r="F1207" s="142" t="str">
        <f>IF(C1207="","",SUMIFS('CMS Downtime'!$J$24:'CMS Downtime'!$J$1323,'CMS Downtime'!$B$24:'CMS Downtime'!$B$1323,B1207,'CMS Downtime'!$C$24:'CMS Downtime'!$C$1323,C1207,'CMS Downtime'!$D$24:'CMS Downtime'!$D$1323,D1207))</f>
        <v/>
      </c>
      <c r="G1207" s="158" t="str">
        <f t="shared" si="18"/>
        <v/>
      </c>
      <c r="H1207" s="160" t="str">
        <f>IF($C1207="","",SUMIFS('CMS Downtime'!$J$24:$J$523,'CMS Downtime'!$B$24:$B$523,$B1207,'CMS Downtime'!$C$24:$C$523,$C1207,'CMS Downtime'!$D$24:$D$523,$D1207,'CMS Downtime'!$K$24:$K$523,"Monitoring Equipment Malfunction"))</f>
        <v/>
      </c>
      <c r="I1207" s="160" t="str">
        <f>IF($C1207="","",SUMIFS('CMS Downtime'!$J$24:$J$523,'CMS Downtime'!$B$24:$B$523,$B1207,'CMS Downtime'!$C$24:$C$523,$C1207,'CMS Downtime'!$D$24:$D$523,$D1207,'CMS Downtime'!$K$24:$K$523,"NonMonitoring Equipment Malfunction"))</f>
        <v/>
      </c>
      <c r="J1207" s="160" t="str">
        <f>IF($C1207="","",SUMIFS('CMS Downtime'!$J$24:$J$523,'CMS Downtime'!$B$24:$B$523,$B1207,'CMS Downtime'!$C$24:$C$523,$C1207,'CMS Downtime'!$D$24:$D$523,$D1207,'CMS Downtime'!$K$24:$K$523,"Quality Assurance/Quality Control Calibrations"))</f>
        <v/>
      </c>
      <c r="K1207" s="160" t="str">
        <f>IF($C1207="","",SUMIFS('CMS Downtime'!$J$24:$J$523,'CMS Downtime'!$B$24:$B$523,$B1207,'CMS Downtime'!$C$24:$C$523,$C1207,'CMS Downtime'!$D$24:$D$523,$D1207,'CMS Downtime'!$K$24:$K$523,"Other Known Causes"))</f>
        <v/>
      </c>
      <c r="L1207" s="160" t="str">
        <f>IF($C1207="","",SUMIFS('CMS Downtime'!$J$24:$J$523,'CMS Downtime'!$B$24:$B$523,$B1207,'CMS Downtime'!$C$24:$C$523,$C1207,'CMS Downtime'!$D$24:$D$523,$D1207,'CMS Downtime'!$K$24:$K$523,"Other Unknown Causes"))</f>
        <v/>
      </c>
    </row>
    <row r="1208" spans="2:12" s="119" customFormat="1" x14ac:dyDescent="0.25">
      <c r="B1208" s="144" t="str">
        <f>IF(Lists!AM1186="","",Lists!AM1186)</f>
        <v/>
      </c>
      <c r="C1208" s="145" t="str">
        <f>IF(Lists!AN1186="","",Lists!AN1186)</f>
        <v/>
      </c>
      <c r="D1208" s="145" t="str">
        <f>IF(Lists!AO1186="","",Lists!AO1186)</f>
        <v/>
      </c>
      <c r="E1208" s="135"/>
      <c r="F1208" s="142" t="str">
        <f>IF(C1208="","",SUMIFS('CMS Downtime'!$J$24:'CMS Downtime'!$J$1323,'CMS Downtime'!$B$24:'CMS Downtime'!$B$1323,B1208,'CMS Downtime'!$C$24:'CMS Downtime'!$C$1323,C1208,'CMS Downtime'!$D$24:'CMS Downtime'!$D$1323,D1208))</f>
        <v/>
      </c>
      <c r="G1208" s="158" t="str">
        <f t="shared" si="18"/>
        <v/>
      </c>
      <c r="H1208" s="160" t="str">
        <f>IF($C1208="","",SUMIFS('CMS Downtime'!$J$24:$J$523,'CMS Downtime'!$B$24:$B$523,$B1208,'CMS Downtime'!$C$24:$C$523,$C1208,'CMS Downtime'!$D$24:$D$523,$D1208,'CMS Downtime'!$K$24:$K$523,"Monitoring Equipment Malfunction"))</f>
        <v/>
      </c>
      <c r="I1208" s="160" t="str">
        <f>IF($C1208="","",SUMIFS('CMS Downtime'!$J$24:$J$523,'CMS Downtime'!$B$24:$B$523,$B1208,'CMS Downtime'!$C$24:$C$523,$C1208,'CMS Downtime'!$D$24:$D$523,$D1208,'CMS Downtime'!$K$24:$K$523,"NonMonitoring Equipment Malfunction"))</f>
        <v/>
      </c>
      <c r="J1208" s="160" t="str">
        <f>IF($C1208="","",SUMIFS('CMS Downtime'!$J$24:$J$523,'CMS Downtime'!$B$24:$B$523,$B1208,'CMS Downtime'!$C$24:$C$523,$C1208,'CMS Downtime'!$D$24:$D$523,$D1208,'CMS Downtime'!$K$24:$K$523,"Quality Assurance/Quality Control Calibrations"))</f>
        <v/>
      </c>
      <c r="K1208" s="160" t="str">
        <f>IF($C1208="","",SUMIFS('CMS Downtime'!$J$24:$J$523,'CMS Downtime'!$B$24:$B$523,$B1208,'CMS Downtime'!$C$24:$C$523,$C1208,'CMS Downtime'!$D$24:$D$523,$D1208,'CMS Downtime'!$K$24:$K$523,"Other Known Causes"))</f>
        <v/>
      </c>
      <c r="L1208" s="160" t="str">
        <f>IF($C1208="","",SUMIFS('CMS Downtime'!$J$24:$J$523,'CMS Downtime'!$B$24:$B$523,$B1208,'CMS Downtime'!$C$24:$C$523,$C1208,'CMS Downtime'!$D$24:$D$523,$D1208,'CMS Downtime'!$K$24:$K$523,"Other Unknown Causes"))</f>
        <v/>
      </c>
    </row>
    <row r="1209" spans="2:12" s="119" customFormat="1" x14ac:dyDescent="0.25">
      <c r="B1209" s="144" t="str">
        <f>IF(Lists!AM1187="","",Lists!AM1187)</f>
        <v/>
      </c>
      <c r="C1209" s="145" t="str">
        <f>IF(Lists!AN1187="","",Lists!AN1187)</f>
        <v/>
      </c>
      <c r="D1209" s="145" t="str">
        <f>IF(Lists!AO1187="","",Lists!AO1187)</f>
        <v/>
      </c>
      <c r="E1209" s="135"/>
      <c r="F1209" s="142" t="str">
        <f>IF(C1209="","",SUMIFS('CMS Downtime'!$J$24:'CMS Downtime'!$J$1323,'CMS Downtime'!$B$24:'CMS Downtime'!$B$1323,B1209,'CMS Downtime'!$C$24:'CMS Downtime'!$C$1323,C1209,'CMS Downtime'!$D$24:'CMS Downtime'!$D$1323,D1209))</f>
        <v/>
      </c>
      <c r="G1209" s="158" t="str">
        <f t="shared" si="18"/>
        <v/>
      </c>
      <c r="H1209" s="160" t="str">
        <f>IF($C1209="","",SUMIFS('CMS Downtime'!$J$24:$J$523,'CMS Downtime'!$B$24:$B$523,$B1209,'CMS Downtime'!$C$24:$C$523,$C1209,'CMS Downtime'!$D$24:$D$523,$D1209,'CMS Downtime'!$K$24:$K$523,"Monitoring Equipment Malfunction"))</f>
        <v/>
      </c>
      <c r="I1209" s="160" t="str">
        <f>IF($C1209="","",SUMIFS('CMS Downtime'!$J$24:$J$523,'CMS Downtime'!$B$24:$B$523,$B1209,'CMS Downtime'!$C$24:$C$523,$C1209,'CMS Downtime'!$D$24:$D$523,$D1209,'CMS Downtime'!$K$24:$K$523,"NonMonitoring Equipment Malfunction"))</f>
        <v/>
      </c>
      <c r="J1209" s="160" t="str">
        <f>IF($C1209="","",SUMIFS('CMS Downtime'!$J$24:$J$523,'CMS Downtime'!$B$24:$B$523,$B1209,'CMS Downtime'!$C$24:$C$523,$C1209,'CMS Downtime'!$D$24:$D$523,$D1209,'CMS Downtime'!$K$24:$K$523,"Quality Assurance/Quality Control Calibrations"))</f>
        <v/>
      </c>
      <c r="K1209" s="160" t="str">
        <f>IF($C1209="","",SUMIFS('CMS Downtime'!$J$24:$J$523,'CMS Downtime'!$B$24:$B$523,$B1209,'CMS Downtime'!$C$24:$C$523,$C1209,'CMS Downtime'!$D$24:$D$523,$D1209,'CMS Downtime'!$K$24:$K$523,"Other Known Causes"))</f>
        <v/>
      </c>
      <c r="L1209" s="160" t="str">
        <f>IF($C1209="","",SUMIFS('CMS Downtime'!$J$24:$J$523,'CMS Downtime'!$B$24:$B$523,$B1209,'CMS Downtime'!$C$24:$C$523,$C1209,'CMS Downtime'!$D$24:$D$523,$D1209,'CMS Downtime'!$K$24:$K$523,"Other Unknown Causes"))</f>
        <v/>
      </c>
    </row>
    <row r="1210" spans="2:12" s="119" customFormat="1" x14ac:dyDescent="0.25">
      <c r="B1210" s="144" t="str">
        <f>IF(Lists!AM1188="","",Lists!AM1188)</f>
        <v/>
      </c>
      <c r="C1210" s="145" t="str">
        <f>IF(Lists!AN1188="","",Lists!AN1188)</f>
        <v/>
      </c>
      <c r="D1210" s="145" t="str">
        <f>IF(Lists!AO1188="","",Lists!AO1188)</f>
        <v/>
      </c>
      <c r="E1210" s="135"/>
      <c r="F1210" s="142" t="str">
        <f>IF(C1210="","",SUMIFS('CMS Downtime'!$J$24:'CMS Downtime'!$J$1323,'CMS Downtime'!$B$24:'CMS Downtime'!$B$1323,B1210,'CMS Downtime'!$C$24:'CMS Downtime'!$C$1323,C1210,'CMS Downtime'!$D$24:'CMS Downtime'!$D$1323,D1210))</f>
        <v/>
      </c>
      <c r="G1210" s="158" t="str">
        <f t="shared" si="18"/>
        <v/>
      </c>
      <c r="H1210" s="160" t="str">
        <f>IF($C1210="","",SUMIFS('CMS Downtime'!$J$24:$J$523,'CMS Downtime'!$B$24:$B$523,$B1210,'CMS Downtime'!$C$24:$C$523,$C1210,'CMS Downtime'!$D$24:$D$523,$D1210,'CMS Downtime'!$K$24:$K$523,"Monitoring Equipment Malfunction"))</f>
        <v/>
      </c>
      <c r="I1210" s="160" t="str">
        <f>IF($C1210="","",SUMIFS('CMS Downtime'!$J$24:$J$523,'CMS Downtime'!$B$24:$B$523,$B1210,'CMS Downtime'!$C$24:$C$523,$C1210,'CMS Downtime'!$D$24:$D$523,$D1210,'CMS Downtime'!$K$24:$K$523,"NonMonitoring Equipment Malfunction"))</f>
        <v/>
      </c>
      <c r="J1210" s="160" t="str">
        <f>IF($C1210="","",SUMIFS('CMS Downtime'!$J$24:$J$523,'CMS Downtime'!$B$24:$B$523,$B1210,'CMS Downtime'!$C$24:$C$523,$C1210,'CMS Downtime'!$D$24:$D$523,$D1210,'CMS Downtime'!$K$24:$K$523,"Quality Assurance/Quality Control Calibrations"))</f>
        <v/>
      </c>
      <c r="K1210" s="160" t="str">
        <f>IF($C1210="","",SUMIFS('CMS Downtime'!$J$24:$J$523,'CMS Downtime'!$B$24:$B$523,$B1210,'CMS Downtime'!$C$24:$C$523,$C1210,'CMS Downtime'!$D$24:$D$523,$D1210,'CMS Downtime'!$K$24:$K$523,"Other Known Causes"))</f>
        <v/>
      </c>
      <c r="L1210" s="160" t="str">
        <f>IF($C1210="","",SUMIFS('CMS Downtime'!$J$24:$J$523,'CMS Downtime'!$B$24:$B$523,$B1210,'CMS Downtime'!$C$24:$C$523,$C1210,'CMS Downtime'!$D$24:$D$523,$D1210,'CMS Downtime'!$K$24:$K$523,"Other Unknown Causes"))</f>
        <v/>
      </c>
    </row>
    <row r="1211" spans="2:12" s="119" customFormat="1" x14ac:dyDescent="0.25">
      <c r="B1211" s="144" t="str">
        <f>IF(Lists!AM1189="","",Lists!AM1189)</f>
        <v/>
      </c>
      <c r="C1211" s="145" t="str">
        <f>IF(Lists!AN1189="","",Lists!AN1189)</f>
        <v/>
      </c>
      <c r="D1211" s="145" t="str">
        <f>IF(Lists!AO1189="","",Lists!AO1189)</f>
        <v/>
      </c>
      <c r="E1211" s="135"/>
      <c r="F1211" s="142" t="str">
        <f>IF(C1211="","",SUMIFS('CMS Downtime'!$J$24:'CMS Downtime'!$J$1323,'CMS Downtime'!$B$24:'CMS Downtime'!$B$1323,B1211,'CMS Downtime'!$C$24:'CMS Downtime'!$C$1323,C1211,'CMS Downtime'!$D$24:'CMS Downtime'!$D$1323,D1211))</f>
        <v/>
      </c>
      <c r="G1211" s="158" t="str">
        <f t="shared" si="18"/>
        <v/>
      </c>
      <c r="H1211" s="160" t="str">
        <f>IF($C1211="","",SUMIFS('CMS Downtime'!$J$24:$J$523,'CMS Downtime'!$B$24:$B$523,$B1211,'CMS Downtime'!$C$24:$C$523,$C1211,'CMS Downtime'!$D$24:$D$523,$D1211,'CMS Downtime'!$K$24:$K$523,"Monitoring Equipment Malfunction"))</f>
        <v/>
      </c>
      <c r="I1211" s="160" t="str">
        <f>IF($C1211="","",SUMIFS('CMS Downtime'!$J$24:$J$523,'CMS Downtime'!$B$24:$B$523,$B1211,'CMS Downtime'!$C$24:$C$523,$C1211,'CMS Downtime'!$D$24:$D$523,$D1211,'CMS Downtime'!$K$24:$K$523,"NonMonitoring Equipment Malfunction"))</f>
        <v/>
      </c>
      <c r="J1211" s="160" t="str">
        <f>IF($C1211="","",SUMIFS('CMS Downtime'!$J$24:$J$523,'CMS Downtime'!$B$24:$B$523,$B1211,'CMS Downtime'!$C$24:$C$523,$C1211,'CMS Downtime'!$D$24:$D$523,$D1211,'CMS Downtime'!$K$24:$K$523,"Quality Assurance/Quality Control Calibrations"))</f>
        <v/>
      </c>
      <c r="K1211" s="160" t="str">
        <f>IF($C1211="","",SUMIFS('CMS Downtime'!$J$24:$J$523,'CMS Downtime'!$B$24:$B$523,$B1211,'CMS Downtime'!$C$24:$C$523,$C1211,'CMS Downtime'!$D$24:$D$523,$D1211,'CMS Downtime'!$K$24:$K$523,"Other Known Causes"))</f>
        <v/>
      </c>
      <c r="L1211" s="160" t="str">
        <f>IF($C1211="","",SUMIFS('CMS Downtime'!$J$24:$J$523,'CMS Downtime'!$B$24:$B$523,$B1211,'CMS Downtime'!$C$24:$C$523,$C1211,'CMS Downtime'!$D$24:$D$523,$D1211,'CMS Downtime'!$K$24:$K$523,"Other Unknown Causes"))</f>
        <v/>
      </c>
    </row>
    <row r="1212" spans="2:12" s="119" customFormat="1" x14ac:dyDescent="0.25">
      <c r="B1212" s="144" t="str">
        <f>IF(Lists!AM1190="","",Lists!AM1190)</f>
        <v/>
      </c>
      <c r="C1212" s="145" t="str">
        <f>IF(Lists!AN1190="","",Lists!AN1190)</f>
        <v/>
      </c>
      <c r="D1212" s="145" t="str">
        <f>IF(Lists!AO1190="","",Lists!AO1190)</f>
        <v/>
      </c>
      <c r="E1212" s="135"/>
      <c r="F1212" s="142" t="str">
        <f>IF(C1212="","",SUMIFS('CMS Downtime'!$J$24:'CMS Downtime'!$J$1323,'CMS Downtime'!$B$24:'CMS Downtime'!$B$1323,B1212,'CMS Downtime'!$C$24:'CMS Downtime'!$C$1323,C1212,'CMS Downtime'!$D$24:'CMS Downtime'!$D$1323,D1212))</f>
        <v/>
      </c>
      <c r="G1212" s="158" t="str">
        <f t="shared" si="18"/>
        <v/>
      </c>
      <c r="H1212" s="160" t="str">
        <f>IF($C1212="","",SUMIFS('CMS Downtime'!$J$24:$J$523,'CMS Downtime'!$B$24:$B$523,$B1212,'CMS Downtime'!$C$24:$C$523,$C1212,'CMS Downtime'!$D$24:$D$523,$D1212,'CMS Downtime'!$K$24:$K$523,"Monitoring Equipment Malfunction"))</f>
        <v/>
      </c>
      <c r="I1212" s="160" t="str">
        <f>IF($C1212="","",SUMIFS('CMS Downtime'!$J$24:$J$523,'CMS Downtime'!$B$24:$B$523,$B1212,'CMS Downtime'!$C$24:$C$523,$C1212,'CMS Downtime'!$D$24:$D$523,$D1212,'CMS Downtime'!$K$24:$K$523,"NonMonitoring Equipment Malfunction"))</f>
        <v/>
      </c>
      <c r="J1212" s="160" t="str">
        <f>IF($C1212="","",SUMIFS('CMS Downtime'!$J$24:$J$523,'CMS Downtime'!$B$24:$B$523,$B1212,'CMS Downtime'!$C$24:$C$523,$C1212,'CMS Downtime'!$D$24:$D$523,$D1212,'CMS Downtime'!$K$24:$K$523,"Quality Assurance/Quality Control Calibrations"))</f>
        <v/>
      </c>
      <c r="K1212" s="160" t="str">
        <f>IF($C1212="","",SUMIFS('CMS Downtime'!$J$24:$J$523,'CMS Downtime'!$B$24:$B$523,$B1212,'CMS Downtime'!$C$24:$C$523,$C1212,'CMS Downtime'!$D$24:$D$523,$D1212,'CMS Downtime'!$K$24:$K$523,"Other Known Causes"))</f>
        <v/>
      </c>
      <c r="L1212" s="160" t="str">
        <f>IF($C1212="","",SUMIFS('CMS Downtime'!$J$24:$J$523,'CMS Downtime'!$B$24:$B$523,$B1212,'CMS Downtime'!$C$24:$C$523,$C1212,'CMS Downtime'!$D$24:$D$523,$D1212,'CMS Downtime'!$K$24:$K$523,"Other Unknown Causes"))</f>
        <v/>
      </c>
    </row>
    <row r="1213" spans="2:12" s="119" customFormat="1" x14ac:dyDescent="0.25">
      <c r="B1213" s="144" t="str">
        <f>IF(Lists!AM1191="","",Lists!AM1191)</f>
        <v/>
      </c>
      <c r="C1213" s="145" t="str">
        <f>IF(Lists!AN1191="","",Lists!AN1191)</f>
        <v/>
      </c>
      <c r="D1213" s="145" t="str">
        <f>IF(Lists!AO1191="","",Lists!AO1191)</f>
        <v/>
      </c>
      <c r="E1213" s="135"/>
      <c r="F1213" s="142" t="str">
        <f>IF(C1213="","",SUMIFS('CMS Downtime'!$J$24:'CMS Downtime'!$J$1323,'CMS Downtime'!$B$24:'CMS Downtime'!$B$1323,B1213,'CMS Downtime'!$C$24:'CMS Downtime'!$C$1323,C1213,'CMS Downtime'!$D$24:'CMS Downtime'!$D$1323,D1213))</f>
        <v/>
      </c>
      <c r="G1213" s="158" t="str">
        <f t="shared" si="18"/>
        <v/>
      </c>
      <c r="H1213" s="160" t="str">
        <f>IF($C1213="","",SUMIFS('CMS Downtime'!$J$24:$J$523,'CMS Downtime'!$B$24:$B$523,$B1213,'CMS Downtime'!$C$24:$C$523,$C1213,'CMS Downtime'!$D$24:$D$523,$D1213,'CMS Downtime'!$K$24:$K$523,"Monitoring Equipment Malfunction"))</f>
        <v/>
      </c>
      <c r="I1213" s="160" t="str">
        <f>IF($C1213="","",SUMIFS('CMS Downtime'!$J$24:$J$523,'CMS Downtime'!$B$24:$B$523,$B1213,'CMS Downtime'!$C$24:$C$523,$C1213,'CMS Downtime'!$D$24:$D$523,$D1213,'CMS Downtime'!$K$24:$K$523,"NonMonitoring Equipment Malfunction"))</f>
        <v/>
      </c>
      <c r="J1213" s="160" t="str">
        <f>IF($C1213="","",SUMIFS('CMS Downtime'!$J$24:$J$523,'CMS Downtime'!$B$24:$B$523,$B1213,'CMS Downtime'!$C$24:$C$523,$C1213,'CMS Downtime'!$D$24:$D$523,$D1213,'CMS Downtime'!$K$24:$K$523,"Quality Assurance/Quality Control Calibrations"))</f>
        <v/>
      </c>
      <c r="K1213" s="160" t="str">
        <f>IF($C1213="","",SUMIFS('CMS Downtime'!$J$24:$J$523,'CMS Downtime'!$B$24:$B$523,$B1213,'CMS Downtime'!$C$24:$C$523,$C1213,'CMS Downtime'!$D$24:$D$523,$D1213,'CMS Downtime'!$K$24:$K$523,"Other Known Causes"))</f>
        <v/>
      </c>
      <c r="L1213" s="160" t="str">
        <f>IF($C1213="","",SUMIFS('CMS Downtime'!$J$24:$J$523,'CMS Downtime'!$B$24:$B$523,$B1213,'CMS Downtime'!$C$24:$C$523,$C1213,'CMS Downtime'!$D$24:$D$523,$D1213,'CMS Downtime'!$K$24:$K$523,"Other Unknown Causes"))</f>
        <v/>
      </c>
    </row>
    <row r="1214" spans="2:12" s="119" customFormat="1" x14ac:dyDescent="0.25">
      <c r="B1214" s="144" t="str">
        <f>IF(Lists!AM1192="","",Lists!AM1192)</f>
        <v/>
      </c>
      <c r="C1214" s="145" t="str">
        <f>IF(Lists!AN1192="","",Lists!AN1192)</f>
        <v/>
      </c>
      <c r="D1214" s="145" t="str">
        <f>IF(Lists!AO1192="","",Lists!AO1192)</f>
        <v/>
      </c>
      <c r="E1214" s="135"/>
      <c r="F1214" s="142" t="str">
        <f>IF(C1214="","",SUMIFS('CMS Downtime'!$J$24:'CMS Downtime'!$J$1323,'CMS Downtime'!$B$24:'CMS Downtime'!$B$1323,B1214,'CMS Downtime'!$C$24:'CMS Downtime'!$C$1323,C1214,'CMS Downtime'!$D$24:'CMS Downtime'!$D$1323,D1214))</f>
        <v/>
      </c>
      <c r="G1214" s="158" t="str">
        <f t="shared" si="18"/>
        <v/>
      </c>
      <c r="H1214" s="160" t="str">
        <f>IF($C1214="","",SUMIFS('CMS Downtime'!$J$24:$J$523,'CMS Downtime'!$B$24:$B$523,$B1214,'CMS Downtime'!$C$24:$C$523,$C1214,'CMS Downtime'!$D$24:$D$523,$D1214,'CMS Downtime'!$K$24:$K$523,"Monitoring Equipment Malfunction"))</f>
        <v/>
      </c>
      <c r="I1214" s="160" t="str">
        <f>IF($C1214="","",SUMIFS('CMS Downtime'!$J$24:$J$523,'CMS Downtime'!$B$24:$B$523,$B1214,'CMS Downtime'!$C$24:$C$523,$C1214,'CMS Downtime'!$D$24:$D$523,$D1214,'CMS Downtime'!$K$24:$K$523,"NonMonitoring Equipment Malfunction"))</f>
        <v/>
      </c>
      <c r="J1214" s="160" t="str">
        <f>IF($C1214="","",SUMIFS('CMS Downtime'!$J$24:$J$523,'CMS Downtime'!$B$24:$B$523,$B1214,'CMS Downtime'!$C$24:$C$523,$C1214,'CMS Downtime'!$D$24:$D$523,$D1214,'CMS Downtime'!$K$24:$K$523,"Quality Assurance/Quality Control Calibrations"))</f>
        <v/>
      </c>
      <c r="K1214" s="160" t="str">
        <f>IF($C1214="","",SUMIFS('CMS Downtime'!$J$24:$J$523,'CMS Downtime'!$B$24:$B$523,$B1214,'CMS Downtime'!$C$24:$C$523,$C1214,'CMS Downtime'!$D$24:$D$523,$D1214,'CMS Downtime'!$K$24:$K$523,"Other Known Causes"))</f>
        <v/>
      </c>
      <c r="L1214" s="160" t="str">
        <f>IF($C1214="","",SUMIFS('CMS Downtime'!$J$24:$J$523,'CMS Downtime'!$B$24:$B$523,$B1214,'CMS Downtime'!$C$24:$C$523,$C1214,'CMS Downtime'!$D$24:$D$523,$D1214,'CMS Downtime'!$K$24:$K$523,"Other Unknown Causes"))</f>
        <v/>
      </c>
    </row>
    <row r="1215" spans="2:12" s="119" customFormat="1" x14ac:dyDescent="0.25">
      <c r="B1215" s="144" t="str">
        <f>IF(Lists!AM1193="","",Lists!AM1193)</f>
        <v/>
      </c>
      <c r="C1215" s="145" t="str">
        <f>IF(Lists!AN1193="","",Lists!AN1193)</f>
        <v/>
      </c>
      <c r="D1215" s="145" t="str">
        <f>IF(Lists!AO1193="","",Lists!AO1193)</f>
        <v/>
      </c>
      <c r="E1215" s="135"/>
      <c r="F1215" s="142" t="str">
        <f>IF(C1215="","",SUMIFS('CMS Downtime'!$J$24:'CMS Downtime'!$J$1323,'CMS Downtime'!$B$24:'CMS Downtime'!$B$1323,B1215,'CMS Downtime'!$C$24:'CMS Downtime'!$C$1323,C1215,'CMS Downtime'!$D$24:'CMS Downtime'!$D$1323,D1215))</f>
        <v/>
      </c>
      <c r="G1215" s="158" t="str">
        <f t="shared" si="18"/>
        <v/>
      </c>
      <c r="H1215" s="160" t="str">
        <f>IF($C1215="","",SUMIFS('CMS Downtime'!$J$24:$J$523,'CMS Downtime'!$B$24:$B$523,$B1215,'CMS Downtime'!$C$24:$C$523,$C1215,'CMS Downtime'!$D$24:$D$523,$D1215,'CMS Downtime'!$K$24:$K$523,"Monitoring Equipment Malfunction"))</f>
        <v/>
      </c>
      <c r="I1215" s="160" t="str">
        <f>IF($C1215="","",SUMIFS('CMS Downtime'!$J$24:$J$523,'CMS Downtime'!$B$24:$B$523,$B1215,'CMS Downtime'!$C$24:$C$523,$C1215,'CMS Downtime'!$D$24:$D$523,$D1215,'CMS Downtime'!$K$24:$K$523,"NonMonitoring Equipment Malfunction"))</f>
        <v/>
      </c>
      <c r="J1215" s="160" t="str">
        <f>IF($C1215="","",SUMIFS('CMS Downtime'!$J$24:$J$523,'CMS Downtime'!$B$24:$B$523,$B1215,'CMS Downtime'!$C$24:$C$523,$C1215,'CMS Downtime'!$D$24:$D$523,$D1215,'CMS Downtime'!$K$24:$K$523,"Quality Assurance/Quality Control Calibrations"))</f>
        <v/>
      </c>
      <c r="K1215" s="160" t="str">
        <f>IF($C1215="","",SUMIFS('CMS Downtime'!$J$24:$J$523,'CMS Downtime'!$B$24:$B$523,$B1215,'CMS Downtime'!$C$24:$C$523,$C1215,'CMS Downtime'!$D$24:$D$523,$D1215,'CMS Downtime'!$K$24:$K$523,"Other Known Causes"))</f>
        <v/>
      </c>
      <c r="L1215" s="160" t="str">
        <f>IF($C1215="","",SUMIFS('CMS Downtime'!$J$24:$J$523,'CMS Downtime'!$B$24:$B$523,$B1215,'CMS Downtime'!$C$24:$C$523,$C1215,'CMS Downtime'!$D$24:$D$523,$D1215,'CMS Downtime'!$K$24:$K$523,"Other Unknown Causes"))</f>
        <v/>
      </c>
    </row>
    <row r="1216" spans="2:12" s="119" customFormat="1" x14ac:dyDescent="0.25">
      <c r="B1216" s="144" t="str">
        <f>IF(Lists!AM1194="","",Lists!AM1194)</f>
        <v/>
      </c>
      <c r="C1216" s="145" t="str">
        <f>IF(Lists!AN1194="","",Lists!AN1194)</f>
        <v/>
      </c>
      <c r="D1216" s="145" t="str">
        <f>IF(Lists!AO1194="","",Lists!AO1194)</f>
        <v/>
      </c>
      <c r="E1216" s="135"/>
      <c r="F1216" s="142" t="str">
        <f>IF(C1216="","",SUMIFS('CMS Downtime'!$J$24:'CMS Downtime'!$J$1323,'CMS Downtime'!$B$24:'CMS Downtime'!$B$1323,B1216,'CMS Downtime'!$C$24:'CMS Downtime'!$C$1323,C1216,'CMS Downtime'!$D$24:'CMS Downtime'!$D$1323,D1216))</f>
        <v/>
      </c>
      <c r="G1216" s="158" t="str">
        <f t="shared" si="18"/>
        <v/>
      </c>
      <c r="H1216" s="160" t="str">
        <f>IF($C1216="","",SUMIFS('CMS Downtime'!$J$24:$J$523,'CMS Downtime'!$B$24:$B$523,$B1216,'CMS Downtime'!$C$24:$C$523,$C1216,'CMS Downtime'!$D$24:$D$523,$D1216,'CMS Downtime'!$K$24:$K$523,"Monitoring Equipment Malfunction"))</f>
        <v/>
      </c>
      <c r="I1216" s="160" t="str">
        <f>IF($C1216="","",SUMIFS('CMS Downtime'!$J$24:$J$523,'CMS Downtime'!$B$24:$B$523,$B1216,'CMS Downtime'!$C$24:$C$523,$C1216,'CMS Downtime'!$D$24:$D$523,$D1216,'CMS Downtime'!$K$24:$K$523,"NonMonitoring Equipment Malfunction"))</f>
        <v/>
      </c>
      <c r="J1216" s="160" t="str">
        <f>IF($C1216="","",SUMIFS('CMS Downtime'!$J$24:$J$523,'CMS Downtime'!$B$24:$B$523,$B1216,'CMS Downtime'!$C$24:$C$523,$C1216,'CMS Downtime'!$D$24:$D$523,$D1216,'CMS Downtime'!$K$24:$K$523,"Quality Assurance/Quality Control Calibrations"))</f>
        <v/>
      </c>
      <c r="K1216" s="160" t="str">
        <f>IF($C1216="","",SUMIFS('CMS Downtime'!$J$24:$J$523,'CMS Downtime'!$B$24:$B$523,$B1216,'CMS Downtime'!$C$24:$C$523,$C1216,'CMS Downtime'!$D$24:$D$523,$D1216,'CMS Downtime'!$K$24:$K$523,"Other Known Causes"))</f>
        <v/>
      </c>
      <c r="L1216" s="160" t="str">
        <f>IF($C1216="","",SUMIFS('CMS Downtime'!$J$24:$J$523,'CMS Downtime'!$B$24:$B$523,$B1216,'CMS Downtime'!$C$24:$C$523,$C1216,'CMS Downtime'!$D$24:$D$523,$D1216,'CMS Downtime'!$K$24:$K$523,"Other Unknown Causes"))</f>
        <v/>
      </c>
    </row>
    <row r="1217" spans="2:12" s="119" customFormat="1" x14ac:dyDescent="0.25">
      <c r="B1217" s="144" t="str">
        <f>IF(Lists!AM1195="","",Lists!AM1195)</f>
        <v/>
      </c>
      <c r="C1217" s="145" t="str">
        <f>IF(Lists!AN1195="","",Lists!AN1195)</f>
        <v/>
      </c>
      <c r="D1217" s="145" t="str">
        <f>IF(Lists!AO1195="","",Lists!AO1195)</f>
        <v/>
      </c>
      <c r="E1217" s="135"/>
      <c r="F1217" s="142" t="str">
        <f>IF(C1217="","",SUMIFS('CMS Downtime'!$J$24:'CMS Downtime'!$J$1323,'CMS Downtime'!$B$24:'CMS Downtime'!$B$1323,B1217,'CMS Downtime'!$C$24:'CMS Downtime'!$C$1323,C1217,'CMS Downtime'!$D$24:'CMS Downtime'!$D$1323,D1217))</f>
        <v/>
      </c>
      <c r="G1217" s="158" t="str">
        <f t="shared" si="18"/>
        <v/>
      </c>
      <c r="H1217" s="160" t="str">
        <f>IF($C1217="","",SUMIFS('CMS Downtime'!$J$24:$J$523,'CMS Downtime'!$B$24:$B$523,$B1217,'CMS Downtime'!$C$24:$C$523,$C1217,'CMS Downtime'!$D$24:$D$523,$D1217,'CMS Downtime'!$K$24:$K$523,"Monitoring Equipment Malfunction"))</f>
        <v/>
      </c>
      <c r="I1217" s="160" t="str">
        <f>IF($C1217="","",SUMIFS('CMS Downtime'!$J$24:$J$523,'CMS Downtime'!$B$24:$B$523,$B1217,'CMS Downtime'!$C$24:$C$523,$C1217,'CMS Downtime'!$D$24:$D$523,$D1217,'CMS Downtime'!$K$24:$K$523,"NonMonitoring Equipment Malfunction"))</f>
        <v/>
      </c>
      <c r="J1217" s="160" t="str">
        <f>IF($C1217="","",SUMIFS('CMS Downtime'!$J$24:$J$523,'CMS Downtime'!$B$24:$B$523,$B1217,'CMS Downtime'!$C$24:$C$523,$C1217,'CMS Downtime'!$D$24:$D$523,$D1217,'CMS Downtime'!$K$24:$K$523,"Quality Assurance/Quality Control Calibrations"))</f>
        <v/>
      </c>
      <c r="K1217" s="160" t="str">
        <f>IF($C1217="","",SUMIFS('CMS Downtime'!$J$24:$J$523,'CMS Downtime'!$B$24:$B$523,$B1217,'CMS Downtime'!$C$24:$C$523,$C1217,'CMS Downtime'!$D$24:$D$523,$D1217,'CMS Downtime'!$K$24:$K$523,"Other Known Causes"))</f>
        <v/>
      </c>
      <c r="L1217" s="160" t="str">
        <f>IF($C1217="","",SUMIFS('CMS Downtime'!$J$24:$J$523,'CMS Downtime'!$B$24:$B$523,$B1217,'CMS Downtime'!$C$24:$C$523,$C1217,'CMS Downtime'!$D$24:$D$523,$D1217,'CMS Downtime'!$K$24:$K$523,"Other Unknown Causes"))</f>
        <v/>
      </c>
    </row>
    <row r="1218" spans="2:12" s="119" customFormat="1" x14ac:dyDescent="0.25">
      <c r="B1218" s="144" t="str">
        <f>IF(Lists!AM1196="","",Lists!AM1196)</f>
        <v/>
      </c>
      <c r="C1218" s="145" t="str">
        <f>IF(Lists!AN1196="","",Lists!AN1196)</f>
        <v/>
      </c>
      <c r="D1218" s="145" t="str">
        <f>IF(Lists!AO1196="","",Lists!AO1196)</f>
        <v/>
      </c>
      <c r="E1218" s="135"/>
      <c r="F1218" s="142" t="str">
        <f>IF(C1218="","",SUMIFS('CMS Downtime'!$J$24:'CMS Downtime'!$J$1323,'CMS Downtime'!$B$24:'CMS Downtime'!$B$1323,B1218,'CMS Downtime'!$C$24:'CMS Downtime'!$C$1323,C1218,'CMS Downtime'!$D$24:'CMS Downtime'!$D$1323,D1218))</f>
        <v/>
      </c>
      <c r="G1218" s="158" t="str">
        <f t="shared" si="18"/>
        <v/>
      </c>
      <c r="H1218" s="160" t="str">
        <f>IF($C1218="","",SUMIFS('CMS Downtime'!$J$24:$J$523,'CMS Downtime'!$B$24:$B$523,$B1218,'CMS Downtime'!$C$24:$C$523,$C1218,'CMS Downtime'!$D$24:$D$523,$D1218,'CMS Downtime'!$K$24:$K$523,"Monitoring Equipment Malfunction"))</f>
        <v/>
      </c>
      <c r="I1218" s="160" t="str">
        <f>IF($C1218="","",SUMIFS('CMS Downtime'!$J$24:$J$523,'CMS Downtime'!$B$24:$B$523,$B1218,'CMS Downtime'!$C$24:$C$523,$C1218,'CMS Downtime'!$D$24:$D$523,$D1218,'CMS Downtime'!$K$24:$K$523,"NonMonitoring Equipment Malfunction"))</f>
        <v/>
      </c>
      <c r="J1218" s="160" t="str">
        <f>IF($C1218="","",SUMIFS('CMS Downtime'!$J$24:$J$523,'CMS Downtime'!$B$24:$B$523,$B1218,'CMS Downtime'!$C$24:$C$523,$C1218,'CMS Downtime'!$D$24:$D$523,$D1218,'CMS Downtime'!$K$24:$K$523,"Quality Assurance/Quality Control Calibrations"))</f>
        <v/>
      </c>
      <c r="K1218" s="160" t="str">
        <f>IF($C1218="","",SUMIFS('CMS Downtime'!$J$24:$J$523,'CMS Downtime'!$B$24:$B$523,$B1218,'CMS Downtime'!$C$24:$C$523,$C1218,'CMS Downtime'!$D$24:$D$523,$D1218,'CMS Downtime'!$K$24:$K$523,"Other Known Causes"))</f>
        <v/>
      </c>
      <c r="L1218" s="160" t="str">
        <f>IF($C1218="","",SUMIFS('CMS Downtime'!$J$24:$J$523,'CMS Downtime'!$B$24:$B$523,$B1218,'CMS Downtime'!$C$24:$C$523,$C1218,'CMS Downtime'!$D$24:$D$523,$D1218,'CMS Downtime'!$K$24:$K$523,"Other Unknown Causes"))</f>
        <v/>
      </c>
    </row>
    <row r="1219" spans="2:12" s="119" customFormat="1" x14ac:dyDescent="0.25">
      <c r="B1219" s="144" t="str">
        <f>IF(Lists!AM1197="","",Lists!AM1197)</f>
        <v/>
      </c>
      <c r="C1219" s="145" t="str">
        <f>IF(Lists!AN1197="","",Lists!AN1197)</f>
        <v/>
      </c>
      <c r="D1219" s="145" t="str">
        <f>IF(Lists!AO1197="","",Lists!AO1197)</f>
        <v/>
      </c>
      <c r="E1219" s="135"/>
      <c r="F1219" s="142" t="str">
        <f>IF(C1219="","",SUMIFS('CMS Downtime'!$J$24:'CMS Downtime'!$J$1323,'CMS Downtime'!$B$24:'CMS Downtime'!$B$1323,B1219,'CMS Downtime'!$C$24:'CMS Downtime'!$C$1323,C1219,'CMS Downtime'!$D$24:'CMS Downtime'!$D$1323,D1219))</f>
        <v/>
      </c>
      <c r="G1219" s="158" t="str">
        <f t="shared" si="18"/>
        <v/>
      </c>
      <c r="H1219" s="160" t="str">
        <f>IF($C1219="","",SUMIFS('CMS Downtime'!$J$24:$J$523,'CMS Downtime'!$B$24:$B$523,$B1219,'CMS Downtime'!$C$24:$C$523,$C1219,'CMS Downtime'!$D$24:$D$523,$D1219,'CMS Downtime'!$K$24:$K$523,"Monitoring Equipment Malfunction"))</f>
        <v/>
      </c>
      <c r="I1219" s="160" t="str">
        <f>IF($C1219="","",SUMIFS('CMS Downtime'!$J$24:$J$523,'CMS Downtime'!$B$24:$B$523,$B1219,'CMS Downtime'!$C$24:$C$523,$C1219,'CMS Downtime'!$D$24:$D$523,$D1219,'CMS Downtime'!$K$24:$K$523,"NonMonitoring Equipment Malfunction"))</f>
        <v/>
      </c>
      <c r="J1219" s="160" t="str">
        <f>IF($C1219="","",SUMIFS('CMS Downtime'!$J$24:$J$523,'CMS Downtime'!$B$24:$B$523,$B1219,'CMS Downtime'!$C$24:$C$523,$C1219,'CMS Downtime'!$D$24:$D$523,$D1219,'CMS Downtime'!$K$24:$K$523,"Quality Assurance/Quality Control Calibrations"))</f>
        <v/>
      </c>
      <c r="K1219" s="160" t="str">
        <f>IF($C1219="","",SUMIFS('CMS Downtime'!$J$24:$J$523,'CMS Downtime'!$B$24:$B$523,$B1219,'CMS Downtime'!$C$24:$C$523,$C1219,'CMS Downtime'!$D$24:$D$523,$D1219,'CMS Downtime'!$K$24:$K$523,"Other Known Causes"))</f>
        <v/>
      </c>
      <c r="L1219" s="160" t="str">
        <f>IF($C1219="","",SUMIFS('CMS Downtime'!$J$24:$J$523,'CMS Downtime'!$B$24:$B$523,$B1219,'CMS Downtime'!$C$24:$C$523,$C1219,'CMS Downtime'!$D$24:$D$523,$D1219,'CMS Downtime'!$K$24:$K$523,"Other Unknown Causes"))</f>
        <v/>
      </c>
    </row>
    <row r="1220" spans="2:12" s="119" customFormat="1" x14ac:dyDescent="0.25">
      <c r="B1220" s="144" t="str">
        <f>IF(Lists!AM1198="","",Lists!AM1198)</f>
        <v/>
      </c>
      <c r="C1220" s="145" t="str">
        <f>IF(Lists!AN1198="","",Lists!AN1198)</f>
        <v/>
      </c>
      <c r="D1220" s="145" t="str">
        <f>IF(Lists!AO1198="","",Lists!AO1198)</f>
        <v/>
      </c>
      <c r="E1220" s="135"/>
      <c r="F1220" s="142" t="str">
        <f>IF(C1220="","",SUMIFS('CMS Downtime'!$J$24:'CMS Downtime'!$J$1323,'CMS Downtime'!$B$24:'CMS Downtime'!$B$1323,B1220,'CMS Downtime'!$C$24:'CMS Downtime'!$C$1323,C1220,'CMS Downtime'!$D$24:'CMS Downtime'!$D$1323,D1220))</f>
        <v/>
      </c>
      <c r="G1220" s="158" t="str">
        <f t="shared" si="18"/>
        <v/>
      </c>
      <c r="H1220" s="160" t="str">
        <f>IF($C1220="","",SUMIFS('CMS Downtime'!$J$24:$J$523,'CMS Downtime'!$B$24:$B$523,$B1220,'CMS Downtime'!$C$24:$C$523,$C1220,'CMS Downtime'!$D$24:$D$523,$D1220,'CMS Downtime'!$K$24:$K$523,"Monitoring Equipment Malfunction"))</f>
        <v/>
      </c>
      <c r="I1220" s="160" t="str">
        <f>IF($C1220="","",SUMIFS('CMS Downtime'!$J$24:$J$523,'CMS Downtime'!$B$24:$B$523,$B1220,'CMS Downtime'!$C$24:$C$523,$C1220,'CMS Downtime'!$D$24:$D$523,$D1220,'CMS Downtime'!$K$24:$K$523,"NonMonitoring Equipment Malfunction"))</f>
        <v/>
      </c>
      <c r="J1220" s="160" t="str">
        <f>IF($C1220="","",SUMIFS('CMS Downtime'!$J$24:$J$523,'CMS Downtime'!$B$24:$B$523,$B1220,'CMS Downtime'!$C$24:$C$523,$C1220,'CMS Downtime'!$D$24:$D$523,$D1220,'CMS Downtime'!$K$24:$K$523,"Quality Assurance/Quality Control Calibrations"))</f>
        <v/>
      </c>
      <c r="K1220" s="160" t="str">
        <f>IF($C1220="","",SUMIFS('CMS Downtime'!$J$24:$J$523,'CMS Downtime'!$B$24:$B$523,$B1220,'CMS Downtime'!$C$24:$C$523,$C1220,'CMS Downtime'!$D$24:$D$523,$D1220,'CMS Downtime'!$K$24:$K$523,"Other Known Causes"))</f>
        <v/>
      </c>
      <c r="L1220" s="160" t="str">
        <f>IF($C1220="","",SUMIFS('CMS Downtime'!$J$24:$J$523,'CMS Downtime'!$B$24:$B$523,$B1220,'CMS Downtime'!$C$24:$C$523,$C1220,'CMS Downtime'!$D$24:$D$523,$D1220,'CMS Downtime'!$K$24:$K$523,"Other Unknown Causes"))</f>
        <v/>
      </c>
    </row>
    <row r="1221" spans="2:12" s="119" customFormat="1" x14ac:dyDescent="0.25">
      <c r="B1221" s="144" t="str">
        <f>IF(Lists!AM1199="","",Lists!AM1199)</f>
        <v/>
      </c>
      <c r="C1221" s="145" t="str">
        <f>IF(Lists!AN1199="","",Lists!AN1199)</f>
        <v/>
      </c>
      <c r="D1221" s="145" t="str">
        <f>IF(Lists!AO1199="","",Lists!AO1199)</f>
        <v/>
      </c>
      <c r="E1221" s="135"/>
      <c r="F1221" s="142" t="str">
        <f>IF(C1221="","",SUMIFS('CMS Downtime'!$J$24:'CMS Downtime'!$J$1323,'CMS Downtime'!$B$24:'CMS Downtime'!$B$1323,B1221,'CMS Downtime'!$C$24:'CMS Downtime'!$C$1323,C1221,'CMS Downtime'!$D$24:'CMS Downtime'!$D$1323,D1221))</f>
        <v/>
      </c>
      <c r="G1221" s="158" t="str">
        <f t="shared" si="18"/>
        <v/>
      </c>
      <c r="H1221" s="160" t="str">
        <f>IF($C1221="","",SUMIFS('CMS Downtime'!$J$24:$J$523,'CMS Downtime'!$B$24:$B$523,$B1221,'CMS Downtime'!$C$24:$C$523,$C1221,'CMS Downtime'!$D$24:$D$523,$D1221,'CMS Downtime'!$K$24:$K$523,"Monitoring Equipment Malfunction"))</f>
        <v/>
      </c>
      <c r="I1221" s="160" t="str">
        <f>IF($C1221="","",SUMIFS('CMS Downtime'!$J$24:$J$523,'CMS Downtime'!$B$24:$B$523,$B1221,'CMS Downtime'!$C$24:$C$523,$C1221,'CMS Downtime'!$D$24:$D$523,$D1221,'CMS Downtime'!$K$24:$K$523,"NonMonitoring Equipment Malfunction"))</f>
        <v/>
      </c>
      <c r="J1221" s="160" t="str">
        <f>IF($C1221="","",SUMIFS('CMS Downtime'!$J$24:$J$523,'CMS Downtime'!$B$24:$B$523,$B1221,'CMS Downtime'!$C$24:$C$523,$C1221,'CMS Downtime'!$D$24:$D$523,$D1221,'CMS Downtime'!$K$24:$K$523,"Quality Assurance/Quality Control Calibrations"))</f>
        <v/>
      </c>
      <c r="K1221" s="160" t="str">
        <f>IF($C1221="","",SUMIFS('CMS Downtime'!$J$24:$J$523,'CMS Downtime'!$B$24:$B$523,$B1221,'CMS Downtime'!$C$24:$C$523,$C1221,'CMS Downtime'!$D$24:$D$523,$D1221,'CMS Downtime'!$K$24:$K$523,"Other Known Causes"))</f>
        <v/>
      </c>
      <c r="L1221" s="160" t="str">
        <f>IF($C1221="","",SUMIFS('CMS Downtime'!$J$24:$J$523,'CMS Downtime'!$B$24:$B$523,$B1221,'CMS Downtime'!$C$24:$C$523,$C1221,'CMS Downtime'!$D$24:$D$523,$D1221,'CMS Downtime'!$K$24:$K$523,"Other Unknown Causes"))</f>
        <v/>
      </c>
    </row>
    <row r="1222" spans="2:12" s="119" customFormat="1" x14ac:dyDescent="0.25">
      <c r="B1222" s="144" t="str">
        <f>IF(Lists!AM1200="","",Lists!AM1200)</f>
        <v/>
      </c>
      <c r="C1222" s="145" t="str">
        <f>IF(Lists!AN1200="","",Lists!AN1200)</f>
        <v/>
      </c>
      <c r="D1222" s="145" t="str">
        <f>IF(Lists!AO1200="","",Lists!AO1200)</f>
        <v/>
      </c>
      <c r="E1222" s="135"/>
      <c r="F1222" s="142" t="str">
        <f>IF(C1222="","",SUMIFS('CMS Downtime'!$J$24:'CMS Downtime'!$J$1323,'CMS Downtime'!$B$24:'CMS Downtime'!$B$1323,B1222,'CMS Downtime'!$C$24:'CMS Downtime'!$C$1323,C1222,'CMS Downtime'!$D$24:'CMS Downtime'!$D$1323,D1222))</f>
        <v/>
      </c>
      <c r="G1222" s="158" t="str">
        <f t="shared" si="18"/>
        <v/>
      </c>
      <c r="H1222" s="160" t="str">
        <f>IF($C1222="","",SUMIFS('CMS Downtime'!$J$24:$J$523,'CMS Downtime'!$B$24:$B$523,$B1222,'CMS Downtime'!$C$24:$C$523,$C1222,'CMS Downtime'!$D$24:$D$523,$D1222,'CMS Downtime'!$K$24:$K$523,"Monitoring Equipment Malfunction"))</f>
        <v/>
      </c>
      <c r="I1222" s="160" t="str">
        <f>IF($C1222="","",SUMIFS('CMS Downtime'!$J$24:$J$523,'CMS Downtime'!$B$24:$B$523,$B1222,'CMS Downtime'!$C$24:$C$523,$C1222,'CMS Downtime'!$D$24:$D$523,$D1222,'CMS Downtime'!$K$24:$K$523,"NonMonitoring Equipment Malfunction"))</f>
        <v/>
      </c>
      <c r="J1222" s="160" t="str">
        <f>IF($C1222="","",SUMIFS('CMS Downtime'!$J$24:$J$523,'CMS Downtime'!$B$24:$B$523,$B1222,'CMS Downtime'!$C$24:$C$523,$C1222,'CMS Downtime'!$D$24:$D$523,$D1222,'CMS Downtime'!$K$24:$K$523,"Quality Assurance/Quality Control Calibrations"))</f>
        <v/>
      </c>
      <c r="K1222" s="160" t="str">
        <f>IF($C1222="","",SUMIFS('CMS Downtime'!$J$24:$J$523,'CMS Downtime'!$B$24:$B$523,$B1222,'CMS Downtime'!$C$24:$C$523,$C1222,'CMS Downtime'!$D$24:$D$523,$D1222,'CMS Downtime'!$K$24:$K$523,"Other Known Causes"))</f>
        <v/>
      </c>
      <c r="L1222" s="160" t="str">
        <f>IF($C1222="","",SUMIFS('CMS Downtime'!$J$24:$J$523,'CMS Downtime'!$B$24:$B$523,$B1222,'CMS Downtime'!$C$24:$C$523,$C1222,'CMS Downtime'!$D$24:$D$523,$D1222,'CMS Downtime'!$K$24:$K$523,"Other Unknown Causes"))</f>
        <v/>
      </c>
    </row>
    <row r="1223" spans="2:12" s="119" customFormat="1" x14ac:dyDescent="0.25">
      <c r="B1223" s="144" t="str">
        <f>IF(Lists!AM1201="","",Lists!AM1201)</f>
        <v/>
      </c>
      <c r="C1223" s="145" t="str">
        <f>IF(Lists!AN1201="","",Lists!AN1201)</f>
        <v/>
      </c>
      <c r="D1223" s="145" t="str">
        <f>IF(Lists!AO1201="","",Lists!AO1201)</f>
        <v/>
      </c>
      <c r="E1223" s="135"/>
      <c r="F1223" s="142" t="str">
        <f>IF(C1223="","",SUMIFS('CMS Downtime'!$J$24:'CMS Downtime'!$J$1323,'CMS Downtime'!$B$24:'CMS Downtime'!$B$1323,B1223,'CMS Downtime'!$C$24:'CMS Downtime'!$C$1323,C1223,'CMS Downtime'!$D$24:'CMS Downtime'!$D$1323,D1223))</f>
        <v/>
      </c>
      <c r="G1223" s="158" t="str">
        <f t="shared" si="18"/>
        <v/>
      </c>
      <c r="H1223" s="160" t="str">
        <f>IF($C1223="","",SUMIFS('CMS Downtime'!$J$24:$J$523,'CMS Downtime'!$B$24:$B$523,$B1223,'CMS Downtime'!$C$24:$C$523,$C1223,'CMS Downtime'!$D$24:$D$523,$D1223,'CMS Downtime'!$K$24:$K$523,"Monitoring Equipment Malfunction"))</f>
        <v/>
      </c>
      <c r="I1223" s="160" t="str">
        <f>IF($C1223="","",SUMIFS('CMS Downtime'!$J$24:$J$523,'CMS Downtime'!$B$24:$B$523,$B1223,'CMS Downtime'!$C$24:$C$523,$C1223,'CMS Downtime'!$D$24:$D$523,$D1223,'CMS Downtime'!$K$24:$K$523,"NonMonitoring Equipment Malfunction"))</f>
        <v/>
      </c>
      <c r="J1223" s="160" t="str">
        <f>IF($C1223="","",SUMIFS('CMS Downtime'!$J$24:$J$523,'CMS Downtime'!$B$24:$B$523,$B1223,'CMS Downtime'!$C$24:$C$523,$C1223,'CMS Downtime'!$D$24:$D$523,$D1223,'CMS Downtime'!$K$24:$K$523,"Quality Assurance/Quality Control Calibrations"))</f>
        <v/>
      </c>
      <c r="K1223" s="160" t="str">
        <f>IF($C1223="","",SUMIFS('CMS Downtime'!$J$24:$J$523,'CMS Downtime'!$B$24:$B$523,$B1223,'CMS Downtime'!$C$24:$C$523,$C1223,'CMS Downtime'!$D$24:$D$523,$D1223,'CMS Downtime'!$K$24:$K$523,"Other Known Causes"))</f>
        <v/>
      </c>
      <c r="L1223" s="160" t="str">
        <f>IF($C1223="","",SUMIFS('CMS Downtime'!$J$24:$J$523,'CMS Downtime'!$B$24:$B$523,$B1223,'CMS Downtime'!$C$24:$C$523,$C1223,'CMS Downtime'!$D$24:$D$523,$D1223,'CMS Downtime'!$K$24:$K$523,"Other Unknown Causes"))</f>
        <v/>
      </c>
    </row>
    <row r="1224" spans="2:12" s="119" customFormat="1" x14ac:dyDescent="0.25">
      <c r="B1224" s="144" t="str">
        <f>IF(Lists!AM1202="","",Lists!AM1202)</f>
        <v/>
      </c>
      <c r="C1224" s="145" t="str">
        <f>IF(Lists!AN1202="","",Lists!AN1202)</f>
        <v/>
      </c>
      <c r="D1224" s="145" t="str">
        <f>IF(Lists!AO1202="","",Lists!AO1202)</f>
        <v/>
      </c>
      <c r="E1224" s="135"/>
      <c r="F1224" s="142" t="str">
        <f>IF(C1224="","",SUMIFS('CMS Downtime'!$J$24:'CMS Downtime'!$J$1323,'CMS Downtime'!$B$24:'CMS Downtime'!$B$1323,B1224,'CMS Downtime'!$C$24:'CMS Downtime'!$C$1323,C1224,'CMS Downtime'!$D$24:'CMS Downtime'!$D$1323,D1224))</f>
        <v/>
      </c>
      <c r="G1224" s="158" t="str">
        <f t="shared" si="18"/>
        <v/>
      </c>
      <c r="H1224" s="160" t="str">
        <f>IF($C1224="","",SUMIFS('CMS Downtime'!$J$24:$J$523,'CMS Downtime'!$B$24:$B$523,$B1224,'CMS Downtime'!$C$24:$C$523,$C1224,'CMS Downtime'!$D$24:$D$523,$D1224,'CMS Downtime'!$K$24:$K$523,"Monitoring Equipment Malfunction"))</f>
        <v/>
      </c>
      <c r="I1224" s="160" t="str">
        <f>IF($C1224="","",SUMIFS('CMS Downtime'!$J$24:$J$523,'CMS Downtime'!$B$24:$B$523,$B1224,'CMS Downtime'!$C$24:$C$523,$C1224,'CMS Downtime'!$D$24:$D$523,$D1224,'CMS Downtime'!$K$24:$K$523,"NonMonitoring Equipment Malfunction"))</f>
        <v/>
      </c>
      <c r="J1224" s="160" t="str">
        <f>IF($C1224="","",SUMIFS('CMS Downtime'!$J$24:$J$523,'CMS Downtime'!$B$24:$B$523,$B1224,'CMS Downtime'!$C$24:$C$523,$C1224,'CMS Downtime'!$D$24:$D$523,$D1224,'CMS Downtime'!$K$24:$K$523,"Quality Assurance/Quality Control Calibrations"))</f>
        <v/>
      </c>
      <c r="K1224" s="160" t="str">
        <f>IF($C1224="","",SUMIFS('CMS Downtime'!$J$24:$J$523,'CMS Downtime'!$B$24:$B$523,$B1224,'CMS Downtime'!$C$24:$C$523,$C1224,'CMS Downtime'!$D$24:$D$523,$D1224,'CMS Downtime'!$K$24:$K$523,"Other Known Causes"))</f>
        <v/>
      </c>
      <c r="L1224" s="160" t="str">
        <f>IF($C1224="","",SUMIFS('CMS Downtime'!$J$24:$J$523,'CMS Downtime'!$B$24:$B$523,$B1224,'CMS Downtime'!$C$24:$C$523,$C1224,'CMS Downtime'!$D$24:$D$523,$D1224,'CMS Downtime'!$K$24:$K$523,"Other Unknown Causes"))</f>
        <v/>
      </c>
    </row>
    <row r="1225" spans="2:12" s="119" customFormat="1" x14ac:dyDescent="0.25">
      <c r="B1225" s="144" t="str">
        <f>IF(Lists!AM1203="","",Lists!AM1203)</f>
        <v/>
      </c>
      <c r="C1225" s="145" t="str">
        <f>IF(Lists!AN1203="","",Lists!AN1203)</f>
        <v/>
      </c>
      <c r="D1225" s="145" t="str">
        <f>IF(Lists!AO1203="","",Lists!AO1203)</f>
        <v/>
      </c>
      <c r="E1225" s="135"/>
      <c r="F1225" s="142" t="str">
        <f>IF(C1225="","",SUMIFS('CMS Downtime'!$J$24:'CMS Downtime'!$J$1323,'CMS Downtime'!$B$24:'CMS Downtime'!$B$1323,B1225,'CMS Downtime'!$C$24:'CMS Downtime'!$C$1323,C1225,'CMS Downtime'!$D$24:'CMS Downtime'!$D$1323,D1225))</f>
        <v/>
      </c>
      <c r="G1225" s="158" t="str">
        <f t="shared" si="18"/>
        <v/>
      </c>
      <c r="H1225" s="160" t="str">
        <f>IF($C1225="","",SUMIFS('CMS Downtime'!$J$24:$J$523,'CMS Downtime'!$B$24:$B$523,$B1225,'CMS Downtime'!$C$24:$C$523,$C1225,'CMS Downtime'!$D$24:$D$523,$D1225,'CMS Downtime'!$K$24:$K$523,"Monitoring Equipment Malfunction"))</f>
        <v/>
      </c>
      <c r="I1225" s="160" t="str">
        <f>IF($C1225="","",SUMIFS('CMS Downtime'!$J$24:$J$523,'CMS Downtime'!$B$24:$B$523,$B1225,'CMS Downtime'!$C$24:$C$523,$C1225,'CMS Downtime'!$D$24:$D$523,$D1225,'CMS Downtime'!$K$24:$K$523,"NonMonitoring Equipment Malfunction"))</f>
        <v/>
      </c>
      <c r="J1225" s="160" t="str">
        <f>IF($C1225="","",SUMIFS('CMS Downtime'!$J$24:$J$523,'CMS Downtime'!$B$24:$B$523,$B1225,'CMS Downtime'!$C$24:$C$523,$C1225,'CMS Downtime'!$D$24:$D$523,$D1225,'CMS Downtime'!$K$24:$K$523,"Quality Assurance/Quality Control Calibrations"))</f>
        <v/>
      </c>
      <c r="K1225" s="160" t="str">
        <f>IF($C1225="","",SUMIFS('CMS Downtime'!$J$24:$J$523,'CMS Downtime'!$B$24:$B$523,$B1225,'CMS Downtime'!$C$24:$C$523,$C1225,'CMS Downtime'!$D$24:$D$523,$D1225,'CMS Downtime'!$K$24:$K$523,"Other Known Causes"))</f>
        <v/>
      </c>
      <c r="L1225" s="160" t="str">
        <f>IF($C1225="","",SUMIFS('CMS Downtime'!$J$24:$J$523,'CMS Downtime'!$B$24:$B$523,$B1225,'CMS Downtime'!$C$24:$C$523,$C1225,'CMS Downtime'!$D$24:$D$523,$D1225,'CMS Downtime'!$K$24:$K$523,"Other Unknown Causes"))</f>
        <v/>
      </c>
    </row>
    <row r="1226" spans="2:12" s="119" customFormat="1" x14ac:dyDescent="0.25">
      <c r="B1226" s="144" t="str">
        <f>IF(Lists!AM1204="","",Lists!AM1204)</f>
        <v/>
      </c>
      <c r="C1226" s="145" t="str">
        <f>IF(Lists!AN1204="","",Lists!AN1204)</f>
        <v/>
      </c>
      <c r="D1226" s="145" t="str">
        <f>IF(Lists!AO1204="","",Lists!AO1204)</f>
        <v/>
      </c>
      <c r="E1226" s="135"/>
      <c r="F1226" s="142" t="str">
        <f>IF(C1226="","",SUMIFS('CMS Downtime'!$J$24:'CMS Downtime'!$J$1323,'CMS Downtime'!$B$24:'CMS Downtime'!$B$1323,B1226,'CMS Downtime'!$C$24:'CMS Downtime'!$C$1323,C1226,'CMS Downtime'!$D$24:'CMS Downtime'!$D$1323,D1226))</f>
        <v/>
      </c>
      <c r="G1226" s="158" t="str">
        <f t="shared" si="18"/>
        <v/>
      </c>
      <c r="H1226" s="160" t="str">
        <f>IF($C1226="","",SUMIFS('CMS Downtime'!$J$24:$J$523,'CMS Downtime'!$B$24:$B$523,$B1226,'CMS Downtime'!$C$24:$C$523,$C1226,'CMS Downtime'!$D$24:$D$523,$D1226,'CMS Downtime'!$K$24:$K$523,"Monitoring Equipment Malfunction"))</f>
        <v/>
      </c>
      <c r="I1226" s="160" t="str">
        <f>IF($C1226="","",SUMIFS('CMS Downtime'!$J$24:$J$523,'CMS Downtime'!$B$24:$B$523,$B1226,'CMS Downtime'!$C$24:$C$523,$C1226,'CMS Downtime'!$D$24:$D$523,$D1226,'CMS Downtime'!$K$24:$K$523,"NonMonitoring Equipment Malfunction"))</f>
        <v/>
      </c>
      <c r="J1226" s="160" t="str">
        <f>IF($C1226="","",SUMIFS('CMS Downtime'!$J$24:$J$523,'CMS Downtime'!$B$24:$B$523,$B1226,'CMS Downtime'!$C$24:$C$523,$C1226,'CMS Downtime'!$D$24:$D$523,$D1226,'CMS Downtime'!$K$24:$K$523,"Quality Assurance/Quality Control Calibrations"))</f>
        <v/>
      </c>
      <c r="K1226" s="160" t="str">
        <f>IF($C1226="","",SUMIFS('CMS Downtime'!$J$24:$J$523,'CMS Downtime'!$B$24:$B$523,$B1226,'CMS Downtime'!$C$24:$C$523,$C1226,'CMS Downtime'!$D$24:$D$523,$D1226,'CMS Downtime'!$K$24:$K$523,"Other Known Causes"))</f>
        <v/>
      </c>
      <c r="L1226" s="160" t="str">
        <f>IF($C1226="","",SUMIFS('CMS Downtime'!$J$24:$J$523,'CMS Downtime'!$B$24:$B$523,$B1226,'CMS Downtime'!$C$24:$C$523,$C1226,'CMS Downtime'!$D$24:$D$523,$D1226,'CMS Downtime'!$K$24:$K$523,"Other Unknown Causes"))</f>
        <v/>
      </c>
    </row>
    <row r="1227" spans="2:12" s="119" customFormat="1" x14ac:dyDescent="0.25">
      <c r="B1227" s="144" t="str">
        <f>IF(Lists!AM1205="","",Lists!AM1205)</f>
        <v/>
      </c>
      <c r="C1227" s="145" t="str">
        <f>IF(Lists!AN1205="","",Lists!AN1205)</f>
        <v/>
      </c>
      <c r="D1227" s="145" t="str">
        <f>IF(Lists!AO1205="","",Lists!AO1205)</f>
        <v/>
      </c>
      <c r="E1227" s="135"/>
      <c r="F1227" s="142" t="str">
        <f>IF(C1227="","",SUMIFS('CMS Downtime'!$J$24:'CMS Downtime'!$J$1323,'CMS Downtime'!$B$24:'CMS Downtime'!$B$1323,B1227,'CMS Downtime'!$C$24:'CMS Downtime'!$C$1323,C1227,'CMS Downtime'!$D$24:'CMS Downtime'!$D$1323,D1227))</f>
        <v/>
      </c>
      <c r="G1227" s="158" t="str">
        <f t="shared" si="18"/>
        <v/>
      </c>
      <c r="H1227" s="160" t="str">
        <f>IF($C1227="","",SUMIFS('CMS Downtime'!$J$24:$J$523,'CMS Downtime'!$B$24:$B$523,$B1227,'CMS Downtime'!$C$24:$C$523,$C1227,'CMS Downtime'!$D$24:$D$523,$D1227,'CMS Downtime'!$K$24:$K$523,"Monitoring Equipment Malfunction"))</f>
        <v/>
      </c>
      <c r="I1227" s="160" t="str">
        <f>IF($C1227="","",SUMIFS('CMS Downtime'!$J$24:$J$523,'CMS Downtime'!$B$24:$B$523,$B1227,'CMS Downtime'!$C$24:$C$523,$C1227,'CMS Downtime'!$D$24:$D$523,$D1227,'CMS Downtime'!$K$24:$K$523,"NonMonitoring Equipment Malfunction"))</f>
        <v/>
      </c>
      <c r="J1227" s="160" t="str">
        <f>IF($C1227="","",SUMIFS('CMS Downtime'!$J$24:$J$523,'CMS Downtime'!$B$24:$B$523,$B1227,'CMS Downtime'!$C$24:$C$523,$C1227,'CMS Downtime'!$D$24:$D$523,$D1227,'CMS Downtime'!$K$24:$K$523,"Quality Assurance/Quality Control Calibrations"))</f>
        <v/>
      </c>
      <c r="K1227" s="160" t="str">
        <f>IF($C1227="","",SUMIFS('CMS Downtime'!$J$24:$J$523,'CMS Downtime'!$B$24:$B$523,$B1227,'CMS Downtime'!$C$24:$C$523,$C1227,'CMS Downtime'!$D$24:$D$523,$D1227,'CMS Downtime'!$K$24:$K$523,"Other Known Causes"))</f>
        <v/>
      </c>
      <c r="L1227" s="160" t="str">
        <f>IF($C1227="","",SUMIFS('CMS Downtime'!$J$24:$J$523,'CMS Downtime'!$B$24:$B$523,$B1227,'CMS Downtime'!$C$24:$C$523,$C1227,'CMS Downtime'!$D$24:$D$523,$D1227,'CMS Downtime'!$K$24:$K$523,"Other Unknown Causes"))</f>
        <v/>
      </c>
    </row>
    <row r="1228" spans="2:12" s="119" customFormat="1" x14ac:dyDescent="0.25">
      <c r="B1228" s="144" t="str">
        <f>IF(Lists!AM1206="","",Lists!AM1206)</f>
        <v/>
      </c>
      <c r="C1228" s="145" t="str">
        <f>IF(Lists!AN1206="","",Lists!AN1206)</f>
        <v/>
      </c>
      <c r="D1228" s="145" t="str">
        <f>IF(Lists!AO1206="","",Lists!AO1206)</f>
        <v/>
      </c>
      <c r="E1228" s="135"/>
      <c r="F1228" s="142" t="str">
        <f>IF(C1228="","",SUMIFS('CMS Downtime'!$J$24:'CMS Downtime'!$J$1323,'CMS Downtime'!$B$24:'CMS Downtime'!$B$1323,B1228,'CMS Downtime'!$C$24:'CMS Downtime'!$C$1323,C1228,'CMS Downtime'!$D$24:'CMS Downtime'!$D$1323,D1228))</f>
        <v/>
      </c>
      <c r="G1228" s="158" t="str">
        <f t="shared" si="18"/>
        <v/>
      </c>
      <c r="H1228" s="160" t="str">
        <f>IF($C1228="","",SUMIFS('CMS Downtime'!$J$24:$J$523,'CMS Downtime'!$B$24:$B$523,$B1228,'CMS Downtime'!$C$24:$C$523,$C1228,'CMS Downtime'!$D$24:$D$523,$D1228,'CMS Downtime'!$K$24:$K$523,"Monitoring Equipment Malfunction"))</f>
        <v/>
      </c>
      <c r="I1228" s="160" t="str">
        <f>IF($C1228="","",SUMIFS('CMS Downtime'!$J$24:$J$523,'CMS Downtime'!$B$24:$B$523,$B1228,'CMS Downtime'!$C$24:$C$523,$C1228,'CMS Downtime'!$D$24:$D$523,$D1228,'CMS Downtime'!$K$24:$K$523,"NonMonitoring Equipment Malfunction"))</f>
        <v/>
      </c>
      <c r="J1228" s="160" t="str">
        <f>IF($C1228="","",SUMIFS('CMS Downtime'!$J$24:$J$523,'CMS Downtime'!$B$24:$B$523,$B1228,'CMS Downtime'!$C$24:$C$523,$C1228,'CMS Downtime'!$D$24:$D$523,$D1228,'CMS Downtime'!$K$24:$K$523,"Quality Assurance/Quality Control Calibrations"))</f>
        <v/>
      </c>
      <c r="K1228" s="160" t="str">
        <f>IF($C1228="","",SUMIFS('CMS Downtime'!$J$24:$J$523,'CMS Downtime'!$B$24:$B$523,$B1228,'CMS Downtime'!$C$24:$C$523,$C1228,'CMS Downtime'!$D$24:$D$523,$D1228,'CMS Downtime'!$K$24:$K$523,"Other Known Causes"))</f>
        <v/>
      </c>
      <c r="L1228" s="160" t="str">
        <f>IF($C1228="","",SUMIFS('CMS Downtime'!$J$24:$J$523,'CMS Downtime'!$B$24:$B$523,$B1228,'CMS Downtime'!$C$24:$C$523,$C1228,'CMS Downtime'!$D$24:$D$523,$D1228,'CMS Downtime'!$K$24:$K$523,"Other Unknown Causes"))</f>
        <v/>
      </c>
    </row>
    <row r="1229" spans="2:12" s="119" customFormat="1" x14ac:dyDescent="0.25">
      <c r="B1229" s="144" t="str">
        <f>IF(Lists!AM1207="","",Lists!AM1207)</f>
        <v/>
      </c>
      <c r="C1229" s="145" t="str">
        <f>IF(Lists!AN1207="","",Lists!AN1207)</f>
        <v/>
      </c>
      <c r="D1229" s="145" t="str">
        <f>IF(Lists!AO1207="","",Lists!AO1207)</f>
        <v/>
      </c>
      <c r="E1229" s="135"/>
      <c r="F1229" s="142" t="str">
        <f>IF(C1229="","",SUMIFS('CMS Downtime'!$J$24:'CMS Downtime'!$J$1323,'CMS Downtime'!$B$24:'CMS Downtime'!$B$1323,B1229,'CMS Downtime'!$C$24:'CMS Downtime'!$C$1323,C1229,'CMS Downtime'!$D$24:'CMS Downtime'!$D$1323,D1229))</f>
        <v/>
      </c>
      <c r="G1229" s="158" t="str">
        <f t="shared" si="18"/>
        <v/>
      </c>
      <c r="H1229" s="160" t="str">
        <f>IF($C1229="","",SUMIFS('CMS Downtime'!$J$24:$J$523,'CMS Downtime'!$B$24:$B$523,$B1229,'CMS Downtime'!$C$24:$C$523,$C1229,'CMS Downtime'!$D$24:$D$523,$D1229,'CMS Downtime'!$K$24:$K$523,"Monitoring Equipment Malfunction"))</f>
        <v/>
      </c>
      <c r="I1229" s="160" t="str">
        <f>IF($C1229="","",SUMIFS('CMS Downtime'!$J$24:$J$523,'CMS Downtime'!$B$24:$B$523,$B1229,'CMS Downtime'!$C$24:$C$523,$C1229,'CMS Downtime'!$D$24:$D$523,$D1229,'CMS Downtime'!$K$24:$K$523,"NonMonitoring Equipment Malfunction"))</f>
        <v/>
      </c>
      <c r="J1229" s="160" t="str">
        <f>IF($C1229="","",SUMIFS('CMS Downtime'!$J$24:$J$523,'CMS Downtime'!$B$24:$B$523,$B1229,'CMS Downtime'!$C$24:$C$523,$C1229,'CMS Downtime'!$D$24:$D$523,$D1229,'CMS Downtime'!$K$24:$K$523,"Quality Assurance/Quality Control Calibrations"))</f>
        <v/>
      </c>
      <c r="K1229" s="160" t="str">
        <f>IF($C1229="","",SUMIFS('CMS Downtime'!$J$24:$J$523,'CMS Downtime'!$B$24:$B$523,$B1229,'CMS Downtime'!$C$24:$C$523,$C1229,'CMS Downtime'!$D$24:$D$523,$D1229,'CMS Downtime'!$K$24:$K$523,"Other Known Causes"))</f>
        <v/>
      </c>
      <c r="L1229" s="160" t="str">
        <f>IF($C1229="","",SUMIFS('CMS Downtime'!$J$24:$J$523,'CMS Downtime'!$B$24:$B$523,$B1229,'CMS Downtime'!$C$24:$C$523,$C1229,'CMS Downtime'!$D$24:$D$523,$D1229,'CMS Downtime'!$K$24:$K$523,"Other Unknown Causes"))</f>
        <v/>
      </c>
    </row>
    <row r="1230" spans="2:12" s="119" customFormat="1" x14ac:dyDescent="0.25">
      <c r="B1230" s="144" t="str">
        <f>IF(Lists!AM1208="","",Lists!AM1208)</f>
        <v/>
      </c>
      <c r="C1230" s="145" t="str">
        <f>IF(Lists!AN1208="","",Lists!AN1208)</f>
        <v/>
      </c>
      <c r="D1230" s="145" t="str">
        <f>IF(Lists!AO1208="","",Lists!AO1208)</f>
        <v/>
      </c>
      <c r="E1230" s="135"/>
      <c r="F1230" s="142" t="str">
        <f>IF(C1230="","",SUMIFS('CMS Downtime'!$J$24:'CMS Downtime'!$J$1323,'CMS Downtime'!$B$24:'CMS Downtime'!$B$1323,B1230,'CMS Downtime'!$C$24:'CMS Downtime'!$C$1323,C1230,'CMS Downtime'!$D$24:'CMS Downtime'!$D$1323,D1230))</f>
        <v/>
      </c>
      <c r="G1230" s="158" t="str">
        <f t="shared" si="18"/>
        <v/>
      </c>
      <c r="H1230" s="160" t="str">
        <f>IF($C1230="","",SUMIFS('CMS Downtime'!$J$24:$J$523,'CMS Downtime'!$B$24:$B$523,$B1230,'CMS Downtime'!$C$24:$C$523,$C1230,'CMS Downtime'!$D$24:$D$523,$D1230,'CMS Downtime'!$K$24:$K$523,"Monitoring Equipment Malfunction"))</f>
        <v/>
      </c>
      <c r="I1230" s="160" t="str">
        <f>IF($C1230="","",SUMIFS('CMS Downtime'!$J$24:$J$523,'CMS Downtime'!$B$24:$B$523,$B1230,'CMS Downtime'!$C$24:$C$523,$C1230,'CMS Downtime'!$D$24:$D$523,$D1230,'CMS Downtime'!$K$24:$K$523,"NonMonitoring Equipment Malfunction"))</f>
        <v/>
      </c>
      <c r="J1230" s="160" t="str">
        <f>IF($C1230="","",SUMIFS('CMS Downtime'!$J$24:$J$523,'CMS Downtime'!$B$24:$B$523,$B1230,'CMS Downtime'!$C$24:$C$523,$C1230,'CMS Downtime'!$D$24:$D$523,$D1230,'CMS Downtime'!$K$24:$K$523,"Quality Assurance/Quality Control Calibrations"))</f>
        <v/>
      </c>
      <c r="K1230" s="160" t="str">
        <f>IF($C1230="","",SUMIFS('CMS Downtime'!$J$24:$J$523,'CMS Downtime'!$B$24:$B$523,$B1230,'CMS Downtime'!$C$24:$C$523,$C1230,'CMS Downtime'!$D$24:$D$523,$D1230,'CMS Downtime'!$K$24:$K$523,"Other Known Causes"))</f>
        <v/>
      </c>
      <c r="L1230" s="160" t="str">
        <f>IF($C1230="","",SUMIFS('CMS Downtime'!$J$24:$J$523,'CMS Downtime'!$B$24:$B$523,$B1230,'CMS Downtime'!$C$24:$C$523,$C1230,'CMS Downtime'!$D$24:$D$523,$D1230,'CMS Downtime'!$K$24:$K$523,"Other Unknown Causes"))</f>
        <v/>
      </c>
    </row>
    <row r="1231" spans="2:12" s="119" customFormat="1" x14ac:dyDescent="0.25">
      <c r="B1231" s="144" t="str">
        <f>IF(Lists!AM1209="","",Lists!AM1209)</f>
        <v/>
      </c>
      <c r="C1231" s="145" t="str">
        <f>IF(Lists!AN1209="","",Lists!AN1209)</f>
        <v/>
      </c>
      <c r="D1231" s="145" t="str">
        <f>IF(Lists!AO1209="","",Lists!AO1209)</f>
        <v/>
      </c>
      <c r="E1231" s="135"/>
      <c r="F1231" s="142" t="str">
        <f>IF(C1231="","",SUMIFS('CMS Downtime'!$J$24:'CMS Downtime'!$J$1323,'CMS Downtime'!$B$24:'CMS Downtime'!$B$1323,B1231,'CMS Downtime'!$C$24:'CMS Downtime'!$C$1323,C1231,'CMS Downtime'!$D$24:'CMS Downtime'!$D$1323,D1231))</f>
        <v/>
      </c>
      <c r="G1231" s="158" t="str">
        <f t="shared" si="18"/>
        <v/>
      </c>
      <c r="H1231" s="160" t="str">
        <f>IF($C1231="","",SUMIFS('CMS Downtime'!$J$24:$J$523,'CMS Downtime'!$B$24:$B$523,$B1231,'CMS Downtime'!$C$24:$C$523,$C1231,'CMS Downtime'!$D$24:$D$523,$D1231,'CMS Downtime'!$K$24:$K$523,"Monitoring Equipment Malfunction"))</f>
        <v/>
      </c>
      <c r="I1231" s="160" t="str">
        <f>IF($C1231="","",SUMIFS('CMS Downtime'!$J$24:$J$523,'CMS Downtime'!$B$24:$B$523,$B1231,'CMS Downtime'!$C$24:$C$523,$C1231,'CMS Downtime'!$D$24:$D$523,$D1231,'CMS Downtime'!$K$24:$K$523,"NonMonitoring Equipment Malfunction"))</f>
        <v/>
      </c>
      <c r="J1231" s="160" t="str">
        <f>IF($C1231="","",SUMIFS('CMS Downtime'!$J$24:$J$523,'CMS Downtime'!$B$24:$B$523,$B1231,'CMS Downtime'!$C$24:$C$523,$C1231,'CMS Downtime'!$D$24:$D$523,$D1231,'CMS Downtime'!$K$24:$K$523,"Quality Assurance/Quality Control Calibrations"))</f>
        <v/>
      </c>
      <c r="K1231" s="160" t="str">
        <f>IF($C1231="","",SUMIFS('CMS Downtime'!$J$24:$J$523,'CMS Downtime'!$B$24:$B$523,$B1231,'CMS Downtime'!$C$24:$C$523,$C1231,'CMS Downtime'!$D$24:$D$523,$D1231,'CMS Downtime'!$K$24:$K$523,"Other Known Causes"))</f>
        <v/>
      </c>
      <c r="L1231" s="160" t="str">
        <f>IF($C1231="","",SUMIFS('CMS Downtime'!$J$24:$J$523,'CMS Downtime'!$B$24:$B$523,$B1231,'CMS Downtime'!$C$24:$C$523,$C1231,'CMS Downtime'!$D$24:$D$523,$D1231,'CMS Downtime'!$K$24:$K$523,"Other Unknown Causes"))</f>
        <v/>
      </c>
    </row>
    <row r="1232" spans="2:12" s="119" customFormat="1" x14ac:dyDescent="0.25">
      <c r="B1232" s="144" t="str">
        <f>IF(Lists!AM1210="","",Lists!AM1210)</f>
        <v/>
      </c>
      <c r="C1232" s="145" t="str">
        <f>IF(Lists!AN1210="","",Lists!AN1210)</f>
        <v/>
      </c>
      <c r="D1232" s="145" t="str">
        <f>IF(Lists!AO1210="","",Lists!AO1210)</f>
        <v/>
      </c>
      <c r="E1232" s="135"/>
      <c r="F1232" s="142" t="str">
        <f>IF(C1232="","",SUMIFS('CMS Downtime'!$J$24:'CMS Downtime'!$J$1323,'CMS Downtime'!$B$24:'CMS Downtime'!$B$1323,B1232,'CMS Downtime'!$C$24:'CMS Downtime'!$C$1323,C1232,'CMS Downtime'!$D$24:'CMS Downtime'!$D$1323,D1232))</f>
        <v/>
      </c>
      <c r="G1232" s="158" t="str">
        <f t="shared" si="18"/>
        <v/>
      </c>
      <c r="H1232" s="160" t="str">
        <f>IF($C1232="","",SUMIFS('CMS Downtime'!$J$24:$J$523,'CMS Downtime'!$B$24:$B$523,$B1232,'CMS Downtime'!$C$24:$C$523,$C1232,'CMS Downtime'!$D$24:$D$523,$D1232,'CMS Downtime'!$K$24:$K$523,"Monitoring Equipment Malfunction"))</f>
        <v/>
      </c>
      <c r="I1232" s="160" t="str">
        <f>IF($C1232="","",SUMIFS('CMS Downtime'!$J$24:$J$523,'CMS Downtime'!$B$24:$B$523,$B1232,'CMS Downtime'!$C$24:$C$523,$C1232,'CMS Downtime'!$D$24:$D$523,$D1232,'CMS Downtime'!$K$24:$K$523,"NonMonitoring Equipment Malfunction"))</f>
        <v/>
      </c>
      <c r="J1232" s="160" t="str">
        <f>IF($C1232="","",SUMIFS('CMS Downtime'!$J$24:$J$523,'CMS Downtime'!$B$24:$B$523,$B1232,'CMS Downtime'!$C$24:$C$523,$C1232,'CMS Downtime'!$D$24:$D$523,$D1232,'CMS Downtime'!$K$24:$K$523,"Quality Assurance/Quality Control Calibrations"))</f>
        <v/>
      </c>
      <c r="K1232" s="160" t="str">
        <f>IF($C1232="","",SUMIFS('CMS Downtime'!$J$24:$J$523,'CMS Downtime'!$B$24:$B$523,$B1232,'CMS Downtime'!$C$24:$C$523,$C1232,'CMS Downtime'!$D$24:$D$523,$D1232,'CMS Downtime'!$K$24:$K$523,"Other Known Causes"))</f>
        <v/>
      </c>
      <c r="L1232" s="160" t="str">
        <f>IF($C1232="","",SUMIFS('CMS Downtime'!$J$24:$J$523,'CMS Downtime'!$B$24:$B$523,$B1232,'CMS Downtime'!$C$24:$C$523,$C1232,'CMS Downtime'!$D$24:$D$523,$D1232,'CMS Downtime'!$K$24:$K$523,"Other Unknown Causes"))</f>
        <v/>
      </c>
    </row>
    <row r="1233" spans="2:12" s="119" customFormat="1" x14ac:dyDescent="0.25">
      <c r="B1233" s="144" t="str">
        <f>IF(Lists!AM1211="","",Lists!AM1211)</f>
        <v/>
      </c>
      <c r="C1233" s="145" t="str">
        <f>IF(Lists!AN1211="","",Lists!AN1211)</f>
        <v/>
      </c>
      <c r="D1233" s="145" t="str">
        <f>IF(Lists!AO1211="","",Lists!AO1211)</f>
        <v/>
      </c>
      <c r="E1233" s="135"/>
      <c r="F1233" s="142" t="str">
        <f>IF(C1233="","",SUMIFS('CMS Downtime'!$J$24:'CMS Downtime'!$J$1323,'CMS Downtime'!$B$24:'CMS Downtime'!$B$1323,B1233,'CMS Downtime'!$C$24:'CMS Downtime'!$C$1323,C1233,'CMS Downtime'!$D$24:'CMS Downtime'!$D$1323,D1233))</f>
        <v/>
      </c>
      <c r="G1233" s="158" t="str">
        <f t="shared" si="18"/>
        <v/>
      </c>
      <c r="H1233" s="160" t="str">
        <f>IF($C1233="","",SUMIFS('CMS Downtime'!$J$24:$J$523,'CMS Downtime'!$B$24:$B$523,$B1233,'CMS Downtime'!$C$24:$C$523,$C1233,'CMS Downtime'!$D$24:$D$523,$D1233,'CMS Downtime'!$K$24:$K$523,"Monitoring Equipment Malfunction"))</f>
        <v/>
      </c>
      <c r="I1233" s="160" t="str">
        <f>IF($C1233="","",SUMIFS('CMS Downtime'!$J$24:$J$523,'CMS Downtime'!$B$24:$B$523,$B1233,'CMS Downtime'!$C$24:$C$523,$C1233,'CMS Downtime'!$D$24:$D$523,$D1233,'CMS Downtime'!$K$24:$K$523,"NonMonitoring Equipment Malfunction"))</f>
        <v/>
      </c>
      <c r="J1233" s="160" t="str">
        <f>IF($C1233="","",SUMIFS('CMS Downtime'!$J$24:$J$523,'CMS Downtime'!$B$24:$B$523,$B1233,'CMS Downtime'!$C$24:$C$523,$C1233,'CMS Downtime'!$D$24:$D$523,$D1233,'CMS Downtime'!$K$24:$K$523,"Quality Assurance/Quality Control Calibrations"))</f>
        <v/>
      </c>
      <c r="K1233" s="160" t="str">
        <f>IF($C1233="","",SUMIFS('CMS Downtime'!$J$24:$J$523,'CMS Downtime'!$B$24:$B$523,$B1233,'CMS Downtime'!$C$24:$C$523,$C1233,'CMS Downtime'!$D$24:$D$523,$D1233,'CMS Downtime'!$K$24:$K$523,"Other Known Causes"))</f>
        <v/>
      </c>
      <c r="L1233" s="160" t="str">
        <f>IF($C1233="","",SUMIFS('CMS Downtime'!$J$24:$J$523,'CMS Downtime'!$B$24:$B$523,$B1233,'CMS Downtime'!$C$24:$C$523,$C1233,'CMS Downtime'!$D$24:$D$523,$D1233,'CMS Downtime'!$K$24:$K$523,"Other Unknown Causes"))</f>
        <v/>
      </c>
    </row>
    <row r="1234" spans="2:12" s="119" customFormat="1" x14ac:dyDescent="0.25">
      <c r="B1234" s="144" t="str">
        <f>IF(Lists!AM1212="","",Lists!AM1212)</f>
        <v/>
      </c>
      <c r="C1234" s="145" t="str">
        <f>IF(Lists!AN1212="","",Lists!AN1212)</f>
        <v/>
      </c>
      <c r="D1234" s="145" t="str">
        <f>IF(Lists!AO1212="","",Lists!AO1212)</f>
        <v/>
      </c>
      <c r="E1234" s="135"/>
      <c r="F1234" s="142" t="str">
        <f>IF(C1234="","",SUMIFS('CMS Downtime'!$J$24:'CMS Downtime'!$J$1323,'CMS Downtime'!$B$24:'CMS Downtime'!$B$1323,B1234,'CMS Downtime'!$C$24:'CMS Downtime'!$C$1323,C1234,'CMS Downtime'!$D$24:'CMS Downtime'!$D$1323,D1234))</f>
        <v/>
      </c>
      <c r="G1234" s="158" t="str">
        <f t="shared" si="18"/>
        <v/>
      </c>
      <c r="H1234" s="160" t="str">
        <f>IF($C1234="","",SUMIFS('CMS Downtime'!$J$24:$J$523,'CMS Downtime'!$B$24:$B$523,$B1234,'CMS Downtime'!$C$24:$C$523,$C1234,'CMS Downtime'!$D$24:$D$523,$D1234,'CMS Downtime'!$K$24:$K$523,"Monitoring Equipment Malfunction"))</f>
        <v/>
      </c>
      <c r="I1234" s="160" t="str">
        <f>IF($C1234="","",SUMIFS('CMS Downtime'!$J$24:$J$523,'CMS Downtime'!$B$24:$B$523,$B1234,'CMS Downtime'!$C$24:$C$523,$C1234,'CMS Downtime'!$D$24:$D$523,$D1234,'CMS Downtime'!$K$24:$K$523,"NonMonitoring Equipment Malfunction"))</f>
        <v/>
      </c>
      <c r="J1234" s="160" t="str">
        <f>IF($C1234="","",SUMIFS('CMS Downtime'!$J$24:$J$523,'CMS Downtime'!$B$24:$B$523,$B1234,'CMS Downtime'!$C$24:$C$523,$C1234,'CMS Downtime'!$D$24:$D$523,$D1234,'CMS Downtime'!$K$24:$K$523,"Quality Assurance/Quality Control Calibrations"))</f>
        <v/>
      </c>
      <c r="K1234" s="160" t="str">
        <f>IF($C1234="","",SUMIFS('CMS Downtime'!$J$24:$J$523,'CMS Downtime'!$B$24:$B$523,$B1234,'CMS Downtime'!$C$24:$C$523,$C1234,'CMS Downtime'!$D$24:$D$523,$D1234,'CMS Downtime'!$K$24:$K$523,"Other Known Causes"))</f>
        <v/>
      </c>
      <c r="L1234" s="160" t="str">
        <f>IF($C1234="","",SUMIFS('CMS Downtime'!$J$24:$J$523,'CMS Downtime'!$B$24:$B$523,$B1234,'CMS Downtime'!$C$24:$C$523,$C1234,'CMS Downtime'!$D$24:$D$523,$D1234,'CMS Downtime'!$K$24:$K$523,"Other Unknown Causes"))</f>
        <v/>
      </c>
    </row>
    <row r="1235" spans="2:12" s="119" customFormat="1" x14ac:dyDescent="0.25">
      <c r="B1235" s="144" t="str">
        <f>IF(Lists!AM1213="","",Lists!AM1213)</f>
        <v/>
      </c>
      <c r="C1235" s="145" t="str">
        <f>IF(Lists!AN1213="","",Lists!AN1213)</f>
        <v/>
      </c>
      <c r="D1235" s="145" t="str">
        <f>IF(Lists!AO1213="","",Lists!AO1213)</f>
        <v/>
      </c>
      <c r="E1235" s="135"/>
      <c r="F1235" s="142" t="str">
        <f>IF(C1235="","",SUMIFS('CMS Downtime'!$J$24:'CMS Downtime'!$J$1323,'CMS Downtime'!$B$24:'CMS Downtime'!$B$1323,B1235,'CMS Downtime'!$C$24:'CMS Downtime'!$C$1323,C1235,'CMS Downtime'!$D$24:'CMS Downtime'!$D$1323,D1235))</f>
        <v/>
      </c>
      <c r="G1235" s="158" t="str">
        <f t="shared" si="18"/>
        <v/>
      </c>
      <c r="H1235" s="160" t="str">
        <f>IF($C1235="","",SUMIFS('CMS Downtime'!$J$24:$J$523,'CMS Downtime'!$B$24:$B$523,$B1235,'CMS Downtime'!$C$24:$C$523,$C1235,'CMS Downtime'!$D$24:$D$523,$D1235,'CMS Downtime'!$K$24:$K$523,"Monitoring Equipment Malfunction"))</f>
        <v/>
      </c>
      <c r="I1235" s="160" t="str">
        <f>IF($C1235="","",SUMIFS('CMS Downtime'!$J$24:$J$523,'CMS Downtime'!$B$24:$B$523,$B1235,'CMS Downtime'!$C$24:$C$523,$C1235,'CMS Downtime'!$D$24:$D$523,$D1235,'CMS Downtime'!$K$24:$K$523,"NonMonitoring Equipment Malfunction"))</f>
        <v/>
      </c>
      <c r="J1235" s="160" t="str">
        <f>IF($C1235="","",SUMIFS('CMS Downtime'!$J$24:$J$523,'CMS Downtime'!$B$24:$B$523,$B1235,'CMS Downtime'!$C$24:$C$523,$C1235,'CMS Downtime'!$D$24:$D$523,$D1235,'CMS Downtime'!$K$24:$K$523,"Quality Assurance/Quality Control Calibrations"))</f>
        <v/>
      </c>
      <c r="K1235" s="160" t="str">
        <f>IF($C1235="","",SUMIFS('CMS Downtime'!$J$24:$J$523,'CMS Downtime'!$B$24:$B$523,$B1235,'CMS Downtime'!$C$24:$C$523,$C1235,'CMS Downtime'!$D$24:$D$523,$D1235,'CMS Downtime'!$K$24:$K$523,"Other Known Causes"))</f>
        <v/>
      </c>
      <c r="L1235" s="160" t="str">
        <f>IF($C1235="","",SUMIFS('CMS Downtime'!$J$24:$J$523,'CMS Downtime'!$B$24:$B$523,$B1235,'CMS Downtime'!$C$24:$C$523,$C1235,'CMS Downtime'!$D$24:$D$523,$D1235,'CMS Downtime'!$K$24:$K$523,"Other Unknown Causes"))</f>
        <v/>
      </c>
    </row>
    <row r="1236" spans="2:12" s="119" customFormat="1" x14ac:dyDescent="0.25">
      <c r="B1236" s="144" t="str">
        <f>IF(Lists!AM1214="","",Lists!AM1214)</f>
        <v/>
      </c>
      <c r="C1236" s="145" t="str">
        <f>IF(Lists!AN1214="","",Lists!AN1214)</f>
        <v/>
      </c>
      <c r="D1236" s="145" t="str">
        <f>IF(Lists!AO1214="","",Lists!AO1214)</f>
        <v/>
      </c>
      <c r="E1236" s="135"/>
      <c r="F1236" s="142" t="str">
        <f>IF(C1236="","",SUMIFS('CMS Downtime'!$J$24:'CMS Downtime'!$J$1323,'CMS Downtime'!$B$24:'CMS Downtime'!$B$1323,B1236,'CMS Downtime'!$C$24:'CMS Downtime'!$C$1323,C1236,'CMS Downtime'!$D$24:'CMS Downtime'!$D$1323,D1236))</f>
        <v/>
      </c>
      <c r="G1236" s="158" t="str">
        <f t="shared" si="18"/>
        <v/>
      </c>
      <c r="H1236" s="160" t="str">
        <f>IF($C1236="","",SUMIFS('CMS Downtime'!$J$24:$J$523,'CMS Downtime'!$B$24:$B$523,$B1236,'CMS Downtime'!$C$24:$C$523,$C1236,'CMS Downtime'!$D$24:$D$523,$D1236,'CMS Downtime'!$K$24:$K$523,"Monitoring Equipment Malfunction"))</f>
        <v/>
      </c>
      <c r="I1236" s="160" t="str">
        <f>IF($C1236="","",SUMIFS('CMS Downtime'!$J$24:$J$523,'CMS Downtime'!$B$24:$B$523,$B1236,'CMS Downtime'!$C$24:$C$523,$C1236,'CMS Downtime'!$D$24:$D$523,$D1236,'CMS Downtime'!$K$24:$K$523,"NonMonitoring Equipment Malfunction"))</f>
        <v/>
      </c>
      <c r="J1236" s="160" t="str">
        <f>IF($C1236="","",SUMIFS('CMS Downtime'!$J$24:$J$523,'CMS Downtime'!$B$24:$B$523,$B1236,'CMS Downtime'!$C$24:$C$523,$C1236,'CMS Downtime'!$D$24:$D$523,$D1236,'CMS Downtime'!$K$24:$K$523,"Quality Assurance/Quality Control Calibrations"))</f>
        <v/>
      </c>
      <c r="K1236" s="160" t="str">
        <f>IF($C1236="","",SUMIFS('CMS Downtime'!$J$24:$J$523,'CMS Downtime'!$B$24:$B$523,$B1236,'CMS Downtime'!$C$24:$C$523,$C1236,'CMS Downtime'!$D$24:$D$523,$D1236,'CMS Downtime'!$K$24:$K$523,"Other Known Causes"))</f>
        <v/>
      </c>
      <c r="L1236" s="160" t="str">
        <f>IF($C1236="","",SUMIFS('CMS Downtime'!$J$24:$J$523,'CMS Downtime'!$B$24:$B$523,$B1236,'CMS Downtime'!$C$24:$C$523,$C1236,'CMS Downtime'!$D$24:$D$523,$D1236,'CMS Downtime'!$K$24:$K$523,"Other Unknown Causes"))</f>
        <v/>
      </c>
    </row>
    <row r="1237" spans="2:12" s="119" customFormat="1" x14ac:dyDescent="0.25">
      <c r="B1237" s="144" t="str">
        <f>IF(Lists!AM1215="","",Lists!AM1215)</f>
        <v/>
      </c>
      <c r="C1237" s="145" t="str">
        <f>IF(Lists!AN1215="","",Lists!AN1215)</f>
        <v/>
      </c>
      <c r="D1237" s="145" t="str">
        <f>IF(Lists!AO1215="","",Lists!AO1215)</f>
        <v/>
      </c>
      <c r="E1237" s="135"/>
      <c r="F1237" s="142" t="str">
        <f>IF(C1237="","",SUMIFS('CMS Downtime'!$J$24:'CMS Downtime'!$J$1323,'CMS Downtime'!$B$24:'CMS Downtime'!$B$1323,B1237,'CMS Downtime'!$C$24:'CMS Downtime'!$C$1323,C1237,'CMS Downtime'!$D$24:'CMS Downtime'!$D$1323,D1237))</f>
        <v/>
      </c>
      <c r="G1237" s="158" t="str">
        <f t="shared" si="18"/>
        <v/>
      </c>
      <c r="H1237" s="160" t="str">
        <f>IF($C1237="","",SUMIFS('CMS Downtime'!$J$24:$J$523,'CMS Downtime'!$B$24:$B$523,$B1237,'CMS Downtime'!$C$24:$C$523,$C1237,'CMS Downtime'!$D$24:$D$523,$D1237,'CMS Downtime'!$K$24:$K$523,"Monitoring Equipment Malfunction"))</f>
        <v/>
      </c>
      <c r="I1237" s="160" t="str">
        <f>IF($C1237="","",SUMIFS('CMS Downtime'!$J$24:$J$523,'CMS Downtime'!$B$24:$B$523,$B1237,'CMS Downtime'!$C$24:$C$523,$C1237,'CMS Downtime'!$D$24:$D$523,$D1237,'CMS Downtime'!$K$24:$K$523,"NonMonitoring Equipment Malfunction"))</f>
        <v/>
      </c>
      <c r="J1237" s="160" t="str">
        <f>IF($C1237="","",SUMIFS('CMS Downtime'!$J$24:$J$523,'CMS Downtime'!$B$24:$B$523,$B1237,'CMS Downtime'!$C$24:$C$523,$C1237,'CMS Downtime'!$D$24:$D$523,$D1237,'CMS Downtime'!$K$24:$K$523,"Quality Assurance/Quality Control Calibrations"))</f>
        <v/>
      </c>
      <c r="K1237" s="160" t="str">
        <f>IF($C1237="","",SUMIFS('CMS Downtime'!$J$24:$J$523,'CMS Downtime'!$B$24:$B$523,$B1237,'CMS Downtime'!$C$24:$C$523,$C1237,'CMS Downtime'!$D$24:$D$523,$D1237,'CMS Downtime'!$K$24:$K$523,"Other Known Causes"))</f>
        <v/>
      </c>
      <c r="L1237" s="160" t="str">
        <f>IF($C1237="","",SUMIFS('CMS Downtime'!$J$24:$J$523,'CMS Downtime'!$B$24:$B$523,$B1237,'CMS Downtime'!$C$24:$C$523,$C1237,'CMS Downtime'!$D$24:$D$523,$D1237,'CMS Downtime'!$K$24:$K$523,"Other Unknown Causes"))</f>
        <v/>
      </c>
    </row>
    <row r="1238" spans="2:12" s="119" customFormat="1" x14ac:dyDescent="0.25">
      <c r="B1238" s="144" t="str">
        <f>IF(Lists!AM1216="","",Lists!AM1216)</f>
        <v/>
      </c>
      <c r="C1238" s="145" t="str">
        <f>IF(Lists!AN1216="","",Lists!AN1216)</f>
        <v/>
      </c>
      <c r="D1238" s="145" t="str">
        <f>IF(Lists!AO1216="","",Lists!AO1216)</f>
        <v/>
      </c>
      <c r="E1238" s="135"/>
      <c r="F1238" s="142" t="str">
        <f>IF(C1238="","",SUMIFS('CMS Downtime'!$J$24:'CMS Downtime'!$J$1323,'CMS Downtime'!$B$24:'CMS Downtime'!$B$1323,B1238,'CMS Downtime'!$C$24:'CMS Downtime'!$C$1323,C1238,'CMS Downtime'!$D$24:'CMS Downtime'!$D$1323,D1238))</f>
        <v/>
      </c>
      <c r="G1238" s="158" t="str">
        <f t="shared" si="18"/>
        <v/>
      </c>
      <c r="H1238" s="160" t="str">
        <f>IF($C1238="","",SUMIFS('CMS Downtime'!$J$24:$J$523,'CMS Downtime'!$B$24:$B$523,$B1238,'CMS Downtime'!$C$24:$C$523,$C1238,'CMS Downtime'!$D$24:$D$523,$D1238,'CMS Downtime'!$K$24:$K$523,"Monitoring Equipment Malfunction"))</f>
        <v/>
      </c>
      <c r="I1238" s="160" t="str">
        <f>IF($C1238="","",SUMIFS('CMS Downtime'!$J$24:$J$523,'CMS Downtime'!$B$24:$B$523,$B1238,'CMS Downtime'!$C$24:$C$523,$C1238,'CMS Downtime'!$D$24:$D$523,$D1238,'CMS Downtime'!$K$24:$K$523,"NonMonitoring Equipment Malfunction"))</f>
        <v/>
      </c>
      <c r="J1238" s="160" t="str">
        <f>IF($C1238="","",SUMIFS('CMS Downtime'!$J$24:$J$523,'CMS Downtime'!$B$24:$B$523,$B1238,'CMS Downtime'!$C$24:$C$523,$C1238,'CMS Downtime'!$D$24:$D$523,$D1238,'CMS Downtime'!$K$24:$K$523,"Quality Assurance/Quality Control Calibrations"))</f>
        <v/>
      </c>
      <c r="K1238" s="160" t="str">
        <f>IF($C1238="","",SUMIFS('CMS Downtime'!$J$24:$J$523,'CMS Downtime'!$B$24:$B$523,$B1238,'CMS Downtime'!$C$24:$C$523,$C1238,'CMS Downtime'!$D$24:$D$523,$D1238,'CMS Downtime'!$K$24:$K$523,"Other Known Causes"))</f>
        <v/>
      </c>
      <c r="L1238" s="160" t="str">
        <f>IF($C1238="","",SUMIFS('CMS Downtime'!$J$24:$J$523,'CMS Downtime'!$B$24:$B$523,$B1238,'CMS Downtime'!$C$24:$C$523,$C1238,'CMS Downtime'!$D$24:$D$523,$D1238,'CMS Downtime'!$K$24:$K$523,"Other Unknown Causes"))</f>
        <v/>
      </c>
    </row>
    <row r="1239" spans="2:12" s="119" customFormat="1" x14ac:dyDescent="0.25">
      <c r="B1239" s="144" t="str">
        <f>IF(Lists!AM1217="","",Lists!AM1217)</f>
        <v/>
      </c>
      <c r="C1239" s="145" t="str">
        <f>IF(Lists!AN1217="","",Lists!AN1217)</f>
        <v/>
      </c>
      <c r="D1239" s="145" t="str">
        <f>IF(Lists!AO1217="","",Lists!AO1217)</f>
        <v/>
      </c>
      <c r="E1239" s="135"/>
      <c r="F1239" s="142" t="str">
        <f>IF(C1239="","",SUMIFS('CMS Downtime'!$J$24:'CMS Downtime'!$J$1323,'CMS Downtime'!$B$24:'CMS Downtime'!$B$1323,B1239,'CMS Downtime'!$C$24:'CMS Downtime'!$C$1323,C1239,'CMS Downtime'!$D$24:'CMS Downtime'!$D$1323,D1239))</f>
        <v/>
      </c>
      <c r="G1239" s="158" t="str">
        <f t="shared" si="18"/>
        <v/>
      </c>
      <c r="H1239" s="160" t="str">
        <f>IF($C1239="","",SUMIFS('CMS Downtime'!$J$24:$J$523,'CMS Downtime'!$B$24:$B$523,$B1239,'CMS Downtime'!$C$24:$C$523,$C1239,'CMS Downtime'!$D$24:$D$523,$D1239,'CMS Downtime'!$K$24:$K$523,"Monitoring Equipment Malfunction"))</f>
        <v/>
      </c>
      <c r="I1239" s="160" t="str">
        <f>IF($C1239="","",SUMIFS('CMS Downtime'!$J$24:$J$523,'CMS Downtime'!$B$24:$B$523,$B1239,'CMS Downtime'!$C$24:$C$523,$C1239,'CMS Downtime'!$D$24:$D$523,$D1239,'CMS Downtime'!$K$24:$K$523,"NonMonitoring Equipment Malfunction"))</f>
        <v/>
      </c>
      <c r="J1239" s="160" t="str">
        <f>IF($C1239="","",SUMIFS('CMS Downtime'!$J$24:$J$523,'CMS Downtime'!$B$24:$B$523,$B1239,'CMS Downtime'!$C$24:$C$523,$C1239,'CMS Downtime'!$D$24:$D$523,$D1239,'CMS Downtime'!$K$24:$K$523,"Quality Assurance/Quality Control Calibrations"))</f>
        <v/>
      </c>
      <c r="K1239" s="160" t="str">
        <f>IF($C1239="","",SUMIFS('CMS Downtime'!$J$24:$J$523,'CMS Downtime'!$B$24:$B$523,$B1239,'CMS Downtime'!$C$24:$C$523,$C1239,'CMS Downtime'!$D$24:$D$523,$D1239,'CMS Downtime'!$K$24:$K$523,"Other Known Causes"))</f>
        <v/>
      </c>
      <c r="L1239" s="160" t="str">
        <f>IF($C1239="","",SUMIFS('CMS Downtime'!$J$24:$J$523,'CMS Downtime'!$B$24:$B$523,$B1239,'CMS Downtime'!$C$24:$C$523,$C1239,'CMS Downtime'!$D$24:$D$523,$D1239,'CMS Downtime'!$K$24:$K$523,"Other Unknown Causes"))</f>
        <v/>
      </c>
    </row>
    <row r="1240" spans="2:12" s="119" customFormat="1" x14ac:dyDescent="0.25">
      <c r="B1240" s="144" t="str">
        <f>IF(Lists!AM1218="","",Lists!AM1218)</f>
        <v/>
      </c>
      <c r="C1240" s="145" t="str">
        <f>IF(Lists!AN1218="","",Lists!AN1218)</f>
        <v/>
      </c>
      <c r="D1240" s="145" t="str">
        <f>IF(Lists!AO1218="","",Lists!AO1218)</f>
        <v/>
      </c>
      <c r="E1240" s="135"/>
      <c r="F1240" s="142" t="str">
        <f>IF(C1240="","",SUMIFS('CMS Downtime'!$J$24:'CMS Downtime'!$J$1323,'CMS Downtime'!$B$24:'CMS Downtime'!$B$1323,B1240,'CMS Downtime'!$C$24:'CMS Downtime'!$C$1323,C1240,'CMS Downtime'!$D$24:'CMS Downtime'!$D$1323,D1240))</f>
        <v/>
      </c>
      <c r="G1240" s="158" t="str">
        <f t="shared" si="18"/>
        <v/>
      </c>
      <c r="H1240" s="160" t="str">
        <f>IF($C1240="","",SUMIFS('CMS Downtime'!$J$24:$J$523,'CMS Downtime'!$B$24:$B$523,$B1240,'CMS Downtime'!$C$24:$C$523,$C1240,'CMS Downtime'!$D$24:$D$523,$D1240,'CMS Downtime'!$K$24:$K$523,"Monitoring Equipment Malfunction"))</f>
        <v/>
      </c>
      <c r="I1240" s="160" t="str">
        <f>IF($C1240="","",SUMIFS('CMS Downtime'!$J$24:$J$523,'CMS Downtime'!$B$24:$B$523,$B1240,'CMS Downtime'!$C$24:$C$523,$C1240,'CMS Downtime'!$D$24:$D$523,$D1240,'CMS Downtime'!$K$24:$K$523,"NonMonitoring Equipment Malfunction"))</f>
        <v/>
      </c>
      <c r="J1240" s="160" t="str">
        <f>IF($C1240="","",SUMIFS('CMS Downtime'!$J$24:$J$523,'CMS Downtime'!$B$24:$B$523,$B1240,'CMS Downtime'!$C$24:$C$523,$C1240,'CMS Downtime'!$D$24:$D$523,$D1240,'CMS Downtime'!$K$24:$K$523,"Quality Assurance/Quality Control Calibrations"))</f>
        <v/>
      </c>
      <c r="K1240" s="160" t="str">
        <f>IF($C1240="","",SUMIFS('CMS Downtime'!$J$24:$J$523,'CMS Downtime'!$B$24:$B$523,$B1240,'CMS Downtime'!$C$24:$C$523,$C1240,'CMS Downtime'!$D$24:$D$523,$D1240,'CMS Downtime'!$K$24:$K$523,"Other Known Causes"))</f>
        <v/>
      </c>
      <c r="L1240" s="160" t="str">
        <f>IF($C1240="","",SUMIFS('CMS Downtime'!$J$24:$J$523,'CMS Downtime'!$B$24:$B$523,$B1240,'CMS Downtime'!$C$24:$C$523,$C1240,'CMS Downtime'!$D$24:$D$523,$D1240,'CMS Downtime'!$K$24:$K$523,"Other Unknown Causes"))</f>
        <v/>
      </c>
    </row>
    <row r="1241" spans="2:12" s="119" customFormat="1" x14ac:dyDescent="0.25">
      <c r="B1241" s="144" t="str">
        <f>IF(Lists!AM1219="","",Lists!AM1219)</f>
        <v/>
      </c>
      <c r="C1241" s="145" t="str">
        <f>IF(Lists!AN1219="","",Lists!AN1219)</f>
        <v/>
      </c>
      <c r="D1241" s="145" t="str">
        <f>IF(Lists!AO1219="","",Lists!AO1219)</f>
        <v/>
      </c>
      <c r="E1241" s="135"/>
      <c r="F1241" s="142" t="str">
        <f>IF(C1241="","",SUMIFS('CMS Downtime'!$J$24:'CMS Downtime'!$J$1323,'CMS Downtime'!$B$24:'CMS Downtime'!$B$1323,B1241,'CMS Downtime'!$C$24:'CMS Downtime'!$C$1323,C1241,'CMS Downtime'!$D$24:'CMS Downtime'!$D$1323,D1241))</f>
        <v/>
      </c>
      <c r="G1241" s="158" t="str">
        <f t="shared" ref="G1241:G1304" si="19">IF($E1241="","",F1241/$E1241)</f>
        <v/>
      </c>
      <c r="H1241" s="160" t="str">
        <f>IF($C1241="","",SUMIFS('CMS Downtime'!$J$24:$J$523,'CMS Downtime'!$B$24:$B$523,$B1241,'CMS Downtime'!$C$24:$C$523,$C1241,'CMS Downtime'!$D$24:$D$523,$D1241,'CMS Downtime'!$K$24:$K$523,"Monitoring Equipment Malfunction"))</f>
        <v/>
      </c>
      <c r="I1241" s="160" t="str">
        <f>IF($C1241="","",SUMIFS('CMS Downtime'!$J$24:$J$523,'CMS Downtime'!$B$24:$B$523,$B1241,'CMS Downtime'!$C$24:$C$523,$C1241,'CMS Downtime'!$D$24:$D$523,$D1241,'CMS Downtime'!$K$24:$K$523,"NonMonitoring Equipment Malfunction"))</f>
        <v/>
      </c>
      <c r="J1241" s="160" t="str">
        <f>IF($C1241="","",SUMIFS('CMS Downtime'!$J$24:$J$523,'CMS Downtime'!$B$24:$B$523,$B1241,'CMS Downtime'!$C$24:$C$523,$C1241,'CMS Downtime'!$D$24:$D$523,$D1241,'CMS Downtime'!$K$24:$K$523,"Quality Assurance/Quality Control Calibrations"))</f>
        <v/>
      </c>
      <c r="K1241" s="160" t="str">
        <f>IF($C1241="","",SUMIFS('CMS Downtime'!$J$24:$J$523,'CMS Downtime'!$B$24:$B$523,$B1241,'CMS Downtime'!$C$24:$C$523,$C1241,'CMS Downtime'!$D$24:$D$523,$D1241,'CMS Downtime'!$K$24:$K$523,"Other Known Causes"))</f>
        <v/>
      </c>
      <c r="L1241" s="160" t="str">
        <f>IF($C1241="","",SUMIFS('CMS Downtime'!$J$24:$J$523,'CMS Downtime'!$B$24:$B$523,$B1241,'CMS Downtime'!$C$24:$C$523,$C1241,'CMS Downtime'!$D$24:$D$523,$D1241,'CMS Downtime'!$K$24:$K$523,"Other Unknown Causes"))</f>
        <v/>
      </c>
    </row>
    <row r="1242" spans="2:12" s="119" customFormat="1" x14ac:dyDescent="0.25">
      <c r="B1242" s="144" t="str">
        <f>IF(Lists!AM1220="","",Lists!AM1220)</f>
        <v/>
      </c>
      <c r="C1242" s="145" t="str">
        <f>IF(Lists!AN1220="","",Lists!AN1220)</f>
        <v/>
      </c>
      <c r="D1242" s="145" t="str">
        <f>IF(Lists!AO1220="","",Lists!AO1220)</f>
        <v/>
      </c>
      <c r="E1242" s="135"/>
      <c r="F1242" s="142" t="str">
        <f>IF(C1242="","",SUMIFS('CMS Downtime'!$J$24:'CMS Downtime'!$J$1323,'CMS Downtime'!$B$24:'CMS Downtime'!$B$1323,B1242,'CMS Downtime'!$C$24:'CMS Downtime'!$C$1323,C1242,'CMS Downtime'!$D$24:'CMS Downtime'!$D$1323,D1242))</f>
        <v/>
      </c>
      <c r="G1242" s="158" t="str">
        <f t="shared" si="19"/>
        <v/>
      </c>
      <c r="H1242" s="160" t="str">
        <f>IF($C1242="","",SUMIFS('CMS Downtime'!$J$24:$J$523,'CMS Downtime'!$B$24:$B$523,$B1242,'CMS Downtime'!$C$24:$C$523,$C1242,'CMS Downtime'!$D$24:$D$523,$D1242,'CMS Downtime'!$K$24:$K$523,"Monitoring Equipment Malfunction"))</f>
        <v/>
      </c>
      <c r="I1242" s="160" t="str">
        <f>IF($C1242="","",SUMIFS('CMS Downtime'!$J$24:$J$523,'CMS Downtime'!$B$24:$B$523,$B1242,'CMS Downtime'!$C$24:$C$523,$C1242,'CMS Downtime'!$D$24:$D$523,$D1242,'CMS Downtime'!$K$24:$K$523,"NonMonitoring Equipment Malfunction"))</f>
        <v/>
      </c>
      <c r="J1242" s="160" t="str">
        <f>IF($C1242="","",SUMIFS('CMS Downtime'!$J$24:$J$523,'CMS Downtime'!$B$24:$B$523,$B1242,'CMS Downtime'!$C$24:$C$523,$C1242,'CMS Downtime'!$D$24:$D$523,$D1242,'CMS Downtime'!$K$24:$K$523,"Quality Assurance/Quality Control Calibrations"))</f>
        <v/>
      </c>
      <c r="K1242" s="160" t="str">
        <f>IF($C1242="","",SUMIFS('CMS Downtime'!$J$24:$J$523,'CMS Downtime'!$B$24:$B$523,$B1242,'CMS Downtime'!$C$24:$C$523,$C1242,'CMS Downtime'!$D$24:$D$523,$D1242,'CMS Downtime'!$K$24:$K$523,"Other Known Causes"))</f>
        <v/>
      </c>
      <c r="L1242" s="160" t="str">
        <f>IF($C1242="","",SUMIFS('CMS Downtime'!$J$24:$J$523,'CMS Downtime'!$B$24:$B$523,$B1242,'CMS Downtime'!$C$24:$C$523,$C1242,'CMS Downtime'!$D$24:$D$523,$D1242,'CMS Downtime'!$K$24:$K$523,"Other Unknown Causes"))</f>
        <v/>
      </c>
    </row>
    <row r="1243" spans="2:12" s="119" customFormat="1" x14ac:dyDescent="0.25">
      <c r="B1243" s="144" t="str">
        <f>IF(Lists!AM1221="","",Lists!AM1221)</f>
        <v/>
      </c>
      <c r="C1243" s="145" t="str">
        <f>IF(Lists!AN1221="","",Lists!AN1221)</f>
        <v/>
      </c>
      <c r="D1243" s="145" t="str">
        <f>IF(Lists!AO1221="","",Lists!AO1221)</f>
        <v/>
      </c>
      <c r="E1243" s="135"/>
      <c r="F1243" s="142" t="str">
        <f>IF(C1243="","",SUMIFS('CMS Downtime'!$J$24:'CMS Downtime'!$J$1323,'CMS Downtime'!$B$24:'CMS Downtime'!$B$1323,B1243,'CMS Downtime'!$C$24:'CMS Downtime'!$C$1323,C1243,'CMS Downtime'!$D$24:'CMS Downtime'!$D$1323,D1243))</f>
        <v/>
      </c>
      <c r="G1243" s="158" t="str">
        <f t="shared" si="19"/>
        <v/>
      </c>
      <c r="H1243" s="160" t="str">
        <f>IF($C1243="","",SUMIFS('CMS Downtime'!$J$24:$J$523,'CMS Downtime'!$B$24:$B$523,$B1243,'CMS Downtime'!$C$24:$C$523,$C1243,'CMS Downtime'!$D$24:$D$523,$D1243,'CMS Downtime'!$K$24:$K$523,"Monitoring Equipment Malfunction"))</f>
        <v/>
      </c>
      <c r="I1243" s="160" t="str">
        <f>IF($C1243="","",SUMIFS('CMS Downtime'!$J$24:$J$523,'CMS Downtime'!$B$24:$B$523,$B1243,'CMS Downtime'!$C$24:$C$523,$C1243,'CMS Downtime'!$D$24:$D$523,$D1243,'CMS Downtime'!$K$24:$K$523,"NonMonitoring Equipment Malfunction"))</f>
        <v/>
      </c>
      <c r="J1243" s="160" t="str">
        <f>IF($C1243="","",SUMIFS('CMS Downtime'!$J$24:$J$523,'CMS Downtime'!$B$24:$B$523,$B1243,'CMS Downtime'!$C$24:$C$523,$C1243,'CMS Downtime'!$D$24:$D$523,$D1243,'CMS Downtime'!$K$24:$K$523,"Quality Assurance/Quality Control Calibrations"))</f>
        <v/>
      </c>
      <c r="K1243" s="160" t="str">
        <f>IF($C1243="","",SUMIFS('CMS Downtime'!$J$24:$J$523,'CMS Downtime'!$B$24:$B$523,$B1243,'CMS Downtime'!$C$24:$C$523,$C1243,'CMS Downtime'!$D$24:$D$523,$D1243,'CMS Downtime'!$K$24:$K$523,"Other Known Causes"))</f>
        <v/>
      </c>
      <c r="L1243" s="160" t="str">
        <f>IF($C1243="","",SUMIFS('CMS Downtime'!$J$24:$J$523,'CMS Downtime'!$B$24:$B$523,$B1243,'CMS Downtime'!$C$24:$C$523,$C1243,'CMS Downtime'!$D$24:$D$523,$D1243,'CMS Downtime'!$K$24:$K$523,"Other Unknown Causes"))</f>
        <v/>
      </c>
    </row>
    <row r="1244" spans="2:12" s="119" customFormat="1" x14ac:dyDescent="0.25">
      <c r="B1244" s="144" t="str">
        <f>IF(Lists!AM1222="","",Lists!AM1222)</f>
        <v/>
      </c>
      <c r="C1244" s="145" t="str">
        <f>IF(Lists!AN1222="","",Lists!AN1222)</f>
        <v/>
      </c>
      <c r="D1244" s="145" t="str">
        <f>IF(Lists!AO1222="","",Lists!AO1222)</f>
        <v/>
      </c>
      <c r="E1244" s="135"/>
      <c r="F1244" s="142" t="str">
        <f>IF(C1244="","",SUMIFS('CMS Downtime'!$J$24:'CMS Downtime'!$J$1323,'CMS Downtime'!$B$24:'CMS Downtime'!$B$1323,B1244,'CMS Downtime'!$C$24:'CMS Downtime'!$C$1323,C1244,'CMS Downtime'!$D$24:'CMS Downtime'!$D$1323,D1244))</f>
        <v/>
      </c>
      <c r="G1244" s="158" t="str">
        <f t="shared" si="19"/>
        <v/>
      </c>
      <c r="H1244" s="160" t="str">
        <f>IF($C1244="","",SUMIFS('CMS Downtime'!$J$24:$J$523,'CMS Downtime'!$B$24:$B$523,$B1244,'CMS Downtime'!$C$24:$C$523,$C1244,'CMS Downtime'!$D$24:$D$523,$D1244,'CMS Downtime'!$K$24:$K$523,"Monitoring Equipment Malfunction"))</f>
        <v/>
      </c>
      <c r="I1244" s="160" t="str">
        <f>IF($C1244="","",SUMIFS('CMS Downtime'!$J$24:$J$523,'CMS Downtime'!$B$24:$B$523,$B1244,'CMS Downtime'!$C$24:$C$523,$C1244,'CMS Downtime'!$D$24:$D$523,$D1244,'CMS Downtime'!$K$24:$K$523,"NonMonitoring Equipment Malfunction"))</f>
        <v/>
      </c>
      <c r="J1244" s="160" t="str">
        <f>IF($C1244="","",SUMIFS('CMS Downtime'!$J$24:$J$523,'CMS Downtime'!$B$24:$B$523,$B1244,'CMS Downtime'!$C$24:$C$523,$C1244,'CMS Downtime'!$D$24:$D$523,$D1244,'CMS Downtime'!$K$24:$K$523,"Quality Assurance/Quality Control Calibrations"))</f>
        <v/>
      </c>
      <c r="K1244" s="160" t="str">
        <f>IF($C1244="","",SUMIFS('CMS Downtime'!$J$24:$J$523,'CMS Downtime'!$B$24:$B$523,$B1244,'CMS Downtime'!$C$24:$C$523,$C1244,'CMS Downtime'!$D$24:$D$523,$D1244,'CMS Downtime'!$K$24:$K$523,"Other Known Causes"))</f>
        <v/>
      </c>
      <c r="L1244" s="160" t="str">
        <f>IF($C1244="","",SUMIFS('CMS Downtime'!$J$24:$J$523,'CMS Downtime'!$B$24:$B$523,$B1244,'CMS Downtime'!$C$24:$C$523,$C1244,'CMS Downtime'!$D$24:$D$523,$D1244,'CMS Downtime'!$K$24:$K$523,"Other Unknown Causes"))</f>
        <v/>
      </c>
    </row>
    <row r="1245" spans="2:12" s="119" customFormat="1" x14ac:dyDescent="0.25">
      <c r="B1245" s="144" t="str">
        <f>IF(Lists!AM1223="","",Lists!AM1223)</f>
        <v/>
      </c>
      <c r="C1245" s="145" t="str">
        <f>IF(Lists!AN1223="","",Lists!AN1223)</f>
        <v/>
      </c>
      <c r="D1245" s="145" t="str">
        <f>IF(Lists!AO1223="","",Lists!AO1223)</f>
        <v/>
      </c>
      <c r="E1245" s="135"/>
      <c r="F1245" s="142" t="str">
        <f>IF(C1245="","",SUMIFS('CMS Downtime'!$J$24:'CMS Downtime'!$J$1323,'CMS Downtime'!$B$24:'CMS Downtime'!$B$1323,B1245,'CMS Downtime'!$C$24:'CMS Downtime'!$C$1323,C1245,'CMS Downtime'!$D$24:'CMS Downtime'!$D$1323,D1245))</f>
        <v/>
      </c>
      <c r="G1245" s="158" t="str">
        <f t="shared" si="19"/>
        <v/>
      </c>
      <c r="H1245" s="160" t="str">
        <f>IF($C1245="","",SUMIFS('CMS Downtime'!$J$24:$J$523,'CMS Downtime'!$B$24:$B$523,$B1245,'CMS Downtime'!$C$24:$C$523,$C1245,'CMS Downtime'!$D$24:$D$523,$D1245,'CMS Downtime'!$K$24:$K$523,"Monitoring Equipment Malfunction"))</f>
        <v/>
      </c>
      <c r="I1245" s="160" t="str">
        <f>IF($C1245="","",SUMIFS('CMS Downtime'!$J$24:$J$523,'CMS Downtime'!$B$24:$B$523,$B1245,'CMS Downtime'!$C$24:$C$523,$C1245,'CMS Downtime'!$D$24:$D$523,$D1245,'CMS Downtime'!$K$24:$K$523,"NonMonitoring Equipment Malfunction"))</f>
        <v/>
      </c>
      <c r="J1245" s="160" t="str">
        <f>IF($C1245="","",SUMIFS('CMS Downtime'!$J$24:$J$523,'CMS Downtime'!$B$24:$B$523,$B1245,'CMS Downtime'!$C$24:$C$523,$C1245,'CMS Downtime'!$D$24:$D$523,$D1245,'CMS Downtime'!$K$24:$K$523,"Quality Assurance/Quality Control Calibrations"))</f>
        <v/>
      </c>
      <c r="K1245" s="160" t="str">
        <f>IF($C1245="","",SUMIFS('CMS Downtime'!$J$24:$J$523,'CMS Downtime'!$B$24:$B$523,$B1245,'CMS Downtime'!$C$24:$C$523,$C1245,'CMS Downtime'!$D$24:$D$523,$D1245,'CMS Downtime'!$K$24:$K$523,"Other Known Causes"))</f>
        <v/>
      </c>
      <c r="L1245" s="160" t="str">
        <f>IF($C1245="","",SUMIFS('CMS Downtime'!$J$24:$J$523,'CMS Downtime'!$B$24:$B$523,$B1245,'CMS Downtime'!$C$24:$C$523,$C1245,'CMS Downtime'!$D$24:$D$523,$D1245,'CMS Downtime'!$K$24:$K$523,"Other Unknown Causes"))</f>
        <v/>
      </c>
    </row>
    <row r="1246" spans="2:12" s="119" customFormat="1" x14ac:dyDescent="0.25">
      <c r="B1246" s="144" t="str">
        <f>IF(Lists!AM1224="","",Lists!AM1224)</f>
        <v/>
      </c>
      <c r="C1246" s="145" t="str">
        <f>IF(Lists!AN1224="","",Lists!AN1224)</f>
        <v/>
      </c>
      <c r="D1246" s="145" t="str">
        <f>IF(Lists!AO1224="","",Lists!AO1224)</f>
        <v/>
      </c>
      <c r="E1246" s="135"/>
      <c r="F1246" s="142" t="str">
        <f>IF(C1246="","",SUMIFS('CMS Downtime'!$J$24:'CMS Downtime'!$J$1323,'CMS Downtime'!$B$24:'CMS Downtime'!$B$1323,B1246,'CMS Downtime'!$C$24:'CMS Downtime'!$C$1323,C1246,'CMS Downtime'!$D$24:'CMS Downtime'!$D$1323,D1246))</f>
        <v/>
      </c>
      <c r="G1246" s="158" t="str">
        <f t="shared" si="19"/>
        <v/>
      </c>
      <c r="H1246" s="160" t="str">
        <f>IF($C1246="","",SUMIFS('CMS Downtime'!$J$24:$J$523,'CMS Downtime'!$B$24:$B$523,$B1246,'CMS Downtime'!$C$24:$C$523,$C1246,'CMS Downtime'!$D$24:$D$523,$D1246,'CMS Downtime'!$K$24:$K$523,"Monitoring Equipment Malfunction"))</f>
        <v/>
      </c>
      <c r="I1246" s="160" t="str">
        <f>IF($C1246="","",SUMIFS('CMS Downtime'!$J$24:$J$523,'CMS Downtime'!$B$24:$B$523,$B1246,'CMS Downtime'!$C$24:$C$523,$C1246,'CMS Downtime'!$D$24:$D$523,$D1246,'CMS Downtime'!$K$24:$K$523,"NonMonitoring Equipment Malfunction"))</f>
        <v/>
      </c>
      <c r="J1246" s="160" t="str">
        <f>IF($C1246="","",SUMIFS('CMS Downtime'!$J$24:$J$523,'CMS Downtime'!$B$24:$B$523,$B1246,'CMS Downtime'!$C$24:$C$523,$C1246,'CMS Downtime'!$D$24:$D$523,$D1246,'CMS Downtime'!$K$24:$K$523,"Quality Assurance/Quality Control Calibrations"))</f>
        <v/>
      </c>
      <c r="K1246" s="160" t="str">
        <f>IF($C1246="","",SUMIFS('CMS Downtime'!$J$24:$J$523,'CMS Downtime'!$B$24:$B$523,$B1246,'CMS Downtime'!$C$24:$C$523,$C1246,'CMS Downtime'!$D$24:$D$523,$D1246,'CMS Downtime'!$K$24:$K$523,"Other Known Causes"))</f>
        <v/>
      </c>
      <c r="L1246" s="160" t="str">
        <f>IF($C1246="","",SUMIFS('CMS Downtime'!$J$24:$J$523,'CMS Downtime'!$B$24:$B$523,$B1246,'CMS Downtime'!$C$24:$C$523,$C1246,'CMS Downtime'!$D$24:$D$523,$D1246,'CMS Downtime'!$K$24:$K$523,"Other Unknown Causes"))</f>
        <v/>
      </c>
    </row>
    <row r="1247" spans="2:12" s="119" customFormat="1" x14ac:dyDescent="0.25">
      <c r="B1247" s="144" t="str">
        <f>IF(Lists!AM1225="","",Lists!AM1225)</f>
        <v/>
      </c>
      <c r="C1247" s="145" t="str">
        <f>IF(Lists!AN1225="","",Lists!AN1225)</f>
        <v/>
      </c>
      <c r="D1247" s="145" t="str">
        <f>IF(Lists!AO1225="","",Lists!AO1225)</f>
        <v/>
      </c>
      <c r="E1247" s="135"/>
      <c r="F1247" s="142" t="str">
        <f>IF(C1247="","",SUMIFS('CMS Downtime'!$J$24:'CMS Downtime'!$J$1323,'CMS Downtime'!$B$24:'CMS Downtime'!$B$1323,B1247,'CMS Downtime'!$C$24:'CMS Downtime'!$C$1323,C1247,'CMS Downtime'!$D$24:'CMS Downtime'!$D$1323,D1247))</f>
        <v/>
      </c>
      <c r="G1247" s="158" t="str">
        <f t="shared" si="19"/>
        <v/>
      </c>
      <c r="H1247" s="160" t="str">
        <f>IF($C1247="","",SUMIFS('CMS Downtime'!$J$24:$J$523,'CMS Downtime'!$B$24:$B$523,$B1247,'CMS Downtime'!$C$24:$C$523,$C1247,'CMS Downtime'!$D$24:$D$523,$D1247,'CMS Downtime'!$K$24:$K$523,"Monitoring Equipment Malfunction"))</f>
        <v/>
      </c>
      <c r="I1247" s="160" t="str">
        <f>IF($C1247="","",SUMIFS('CMS Downtime'!$J$24:$J$523,'CMS Downtime'!$B$24:$B$523,$B1247,'CMS Downtime'!$C$24:$C$523,$C1247,'CMS Downtime'!$D$24:$D$523,$D1247,'CMS Downtime'!$K$24:$K$523,"NonMonitoring Equipment Malfunction"))</f>
        <v/>
      </c>
      <c r="J1247" s="160" t="str">
        <f>IF($C1247="","",SUMIFS('CMS Downtime'!$J$24:$J$523,'CMS Downtime'!$B$24:$B$523,$B1247,'CMS Downtime'!$C$24:$C$523,$C1247,'CMS Downtime'!$D$24:$D$523,$D1247,'CMS Downtime'!$K$24:$K$523,"Quality Assurance/Quality Control Calibrations"))</f>
        <v/>
      </c>
      <c r="K1247" s="160" t="str">
        <f>IF($C1247="","",SUMIFS('CMS Downtime'!$J$24:$J$523,'CMS Downtime'!$B$24:$B$523,$B1247,'CMS Downtime'!$C$24:$C$523,$C1247,'CMS Downtime'!$D$24:$D$523,$D1247,'CMS Downtime'!$K$24:$K$523,"Other Known Causes"))</f>
        <v/>
      </c>
      <c r="L1247" s="160" t="str">
        <f>IF($C1247="","",SUMIFS('CMS Downtime'!$J$24:$J$523,'CMS Downtime'!$B$24:$B$523,$B1247,'CMS Downtime'!$C$24:$C$523,$C1247,'CMS Downtime'!$D$24:$D$523,$D1247,'CMS Downtime'!$K$24:$K$523,"Other Unknown Causes"))</f>
        <v/>
      </c>
    </row>
    <row r="1248" spans="2:12" s="119" customFormat="1" x14ac:dyDescent="0.25">
      <c r="B1248" s="144" t="str">
        <f>IF(Lists!AM1226="","",Lists!AM1226)</f>
        <v/>
      </c>
      <c r="C1248" s="145" t="str">
        <f>IF(Lists!AN1226="","",Lists!AN1226)</f>
        <v/>
      </c>
      <c r="D1248" s="145" t="str">
        <f>IF(Lists!AO1226="","",Lists!AO1226)</f>
        <v/>
      </c>
      <c r="E1248" s="135"/>
      <c r="F1248" s="142" t="str">
        <f>IF(C1248="","",SUMIFS('CMS Downtime'!$J$24:'CMS Downtime'!$J$1323,'CMS Downtime'!$B$24:'CMS Downtime'!$B$1323,B1248,'CMS Downtime'!$C$24:'CMS Downtime'!$C$1323,C1248,'CMS Downtime'!$D$24:'CMS Downtime'!$D$1323,D1248))</f>
        <v/>
      </c>
      <c r="G1248" s="158" t="str">
        <f t="shared" si="19"/>
        <v/>
      </c>
      <c r="H1248" s="160" t="str">
        <f>IF($C1248="","",SUMIFS('CMS Downtime'!$J$24:$J$523,'CMS Downtime'!$B$24:$B$523,$B1248,'CMS Downtime'!$C$24:$C$523,$C1248,'CMS Downtime'!$D$24:$D$523,$D1248,'CMS Downtime'!$K$24:$K$523,"Monitoring Equipment Malfunction"))</f>
        <v/>
      </c>
      <c r="I1248" s="160" t="str">
        <f>IF($C1248="","",SUMIFS('CMS Downtime'!$J$24:$J$523,'CMS Downtime'!$B$24:$B$523,$B1248,'CMS Downtime'!$C$24:$C$523,$C1248,'CMS Downtime'!$D$24:$D$523,$D1248,'CMS Downtime'!$K$24:$K$523,"NonMonitoring Equipment Malfunction"))</f>
        <v/>
      </c>
      <c r="J1248" s="160" t="str">
        <f>IF($C1248="","",SUMIFS('CMS Downtime'!$J$24:$J$523,'CMS Downtime'!$B$24:$B$523,$B1248,'CMS Downtime'!$C$24:$C$523,$C1248,'CMS Downtime'!$D$24:$D$523,$D1248,'CMS Downtime'!$K$24:$K$523,"Quality Assurance/Quality Control Calibrations"))</f>
        <v/>
      </c>
      <c r="K1248" s="160" t="str">
        <f>IF($C1248="","",SUMIFS('CMS Downtime'!$J$24:$J$523,'CMS Downtime'!$B$24:$B$523,$B1248,'CMS Downtime'!$C$24:$C$523,$C1248,'CMS Downtime'!$D$24:$D$523,$D1248,'CMS Downtime'!$K$24:$K$523,"Other Known Causes"))</f>
        <v/>
      </c>
      <c r="L1248" s="160" t="str">
        <f>IF($C1248="","",SUMIFS('CMS Downtime'!$J$24:$J$523,'CMS Downtime'!$B$24:$B$523,$B1248,'CMS Downtime'!$C$24:$C$523,$C1248,'CMS Downtime'!$D$24:$D$523,$D1248,'CMS Downtime'!$K$24:$K$523,"Other Unknown Causes"))</f>
        <v/>
      </c>
    </row>
    <row r="1249" spans="2:12" s="119" customFormat="1" x14ac:dyDescent="0.25">
      <c r="B1249" s="144" t="str">
        <f>IF(Lists!AM1227="","",Lists!AM1227)</f>
        <v/>
      </c>
      <c r="C1249" s="145" t="str">
        <f>IF(Lists!AN1227="","",Lists!AN1227)</f>
        <v/>
      </c>
      <c r="D1249" s="145" t="str">
        <f>IF(Lists!AO1227="","",Lists!AO1227)</f>
        <v/>
      </c>
      <c r="E1249" s="135"/>
      <c r="F1249" s="142" t="str">
        <f>IF(C1249="","",SUMIFS('CMS Downtime'!$J$24:'CMS Downtime'!$J$1323,'CMS Downtime'!$B$24:'CMS Downtime'!$B$1323,B1249,'CMS Downtime'!$C$24:'CMS Downtime'!$C$1323,C1249,'CMS Downtime'!$D$24:'CMS Downtime'!$D$1323,D1249))</f>
        <v/>
      </c>
      <c r="G1249" s="158" t="str">
        <f t="shared" si="19"/>
        <v/>
      </c>
      <c r="H1249" s="160" t="str">
        <f>IF($C1249="","",SUMIFS('CMS Downtime'!$J$24:$J$523,'CMS Downtime'!$B$24:$B$523,$B1249,'CMS Downtime'!$C$24:$C$523,$C1249,'CMS Downtime'!$D$24:$D$523,$D1249,'CMS Downtime'!$K$24:$K$523,"Monitoring Equipment Malfunction"))</f>
        <v/>
      </c>
      <c r="I1249" s="160" t="str">
        <f>IF($C1249="","",SUMIFS('CMS Downtime'!$J$24:$J$523,'CMS Downtime'!$B$24:$B$523,$B1249,'CMS Downtime'!$C$24:$C$523,$C1249,'CMS Downtime'!$D$24:$D$523,$D1249,'CMS Downtime'!$K$24:$K$523,"NonMonitoring Equipment Malfunction"))</f>
        <v/>
      </c>
      <c r="J1249" s="160" t="str">
        <f>IF($C1249="","",SUMIFS('CMS Downtime'!$J$24:$J$523,'CMS Downtime'!$B$24:$B$523,$B1249,'CMS Downtime'!$C$24:$C$523,$C1249,'CMS Downtime'!$D$24:$D$523,$D1249,'CMS Downtime'!$K$24:$K$523,"Quality Assurance/Quality Control Calibrations"))</f>
        <v/>
      </c>
      <c r="K1249" s="160" t="str">
        <f>IF($C1249="","",SUMIFS('CMS Downtime'!$J$24:$J$523,'CMS Downtime'!$B$24:$B$523,$B1249,'CMS Downtime'!$C$24:$C$523,$C1249,'CMS Downtime'!$D$24:$D$523,$D1249,'CMS Downtime'!$K$24:$K$523,"Other Known Causes"))</f>
        <v/>
      </c>
      <c r="L1249" s="160" t="str">
        <f>IF($C1249="","",SUMIFS('CMS Downtime'!$J$24:$J$523,'CMS Downtime'!$B$24:$B$523,$B1249,'CMS Downtime'!$C$24:$C$523,$C1249,'CMS Downtime'!$D$24:$D$523,$D1249,'CMS Downtime'!$K$24:$K$523,"Other Unknown Causes"))</f>
        <v/>
      </c>
    </row>
    <row r="1250" spans="2:12" s="119" customFormat="1" x14ac:dyDescent="0.25">
      <c r="B1250" s="144" t="str">
        <f>IF(Lists!AM1228="","",Lists!AM1228)</f>
        <v/>
      </c>
      <c r="C1250" s="145" t="str">
        <f>IF(Lists!AN1228="","",Lists!AN1228)</f>
        <v/>
      </c>
      <c r="D1250" s="145" t="str">
        <f>IF(Lists!AO1228="","",Lists!AO1228)</f>
        <v/>
      </c>
      <c r="E1250" s="135"/>
      <c r="F1250" s="142" t="str">
        <f>IF(C1250="","",SUMIFS('CMS Downtime'!$J$24:'CMS Downtime'!$J$1323,'CMS Downtime'!$B$24:'CMS Downtime'!$B$1323,B1250,'CMS Downtime'!$C$24:'CMS Downtime'!$C$1323,C1250,'CMS Downtime'!$D$24:'CMS Downtime'!$D$1323,D1250))</f>
        <v/>
      </c>
      <c r="G1250" s="158" t="str">
        <f t="shared" si="19"/>
        <v/>
      </c>
      <c r="H1250" s="160" t="str">
        <f>IF($C1250="","",SUMIFS('CMS Downtime'!$J$24:$J$523,'CMS Downtime'!$B$24:$B$523,$B1250,'CMS Downtime'!$C$24:$C$523,$C1250,'CMS Downtime'!$D$24:$D$523,$D1250,'CMS Downtime'!$K$24:$K$523,"Monitoring Equipment Malfunction"))</f>
        <v/>
      </c>
      <c r="I1250" s="160" t="str">
        <f>IF($C1250="","",SUMIFS('CMS Downtime'!$J$24:$J$523,'CMS Downtime'!$B$24:$B$523,$B1250,'CMS Downtime'!$C$24:$C$523,$C1250,'CMS Downtime'!$D$24:$D$523,$D1250,'CMS Downtime'!$K$24:$K$523,"NonMonitoring Equipment Malfunction"))</f>
        <v/>
      </c>
      <c r="J1250" s="160" t="str">
        <f>IF($C1250="","",SUMIFS('CMS Downtime'!$J$24:$J$523,'CMS Downtime'!$B$24:$B$523,$B1250,'CMS Downtime'!$C$24:$C$523,$C1250,'CMS Downtime'!$D$24:$D$523,$D1250,'CMS Downtime'!$K$24:$K$523,"Quality Assurance/Quality Control Calibrations"))</f>
        <v/>
      </c>
      <c r="K1250" s="160" t="str">
        <f>IF($C1250="","",SUMIFS('CMS Downtime'!$J$24:$J$523,'CMS Downtime'!$B$24:$B$523,$B1250,'CMS Downtime'!$C$24:$C$523,$C1250,'CMS Downtime'!$D$24:$D$523,$D1250,'CMS Downtime'!$K$24:$K$523,"Other Known Causes"))</f>
        <v/>
      </c>
      <c r="L1250" s="160" t="str">
        <f>IF($C1250="","",SUMIFS('CMS Downtime'!$J$24:$J$523,'CMS Downtime'!$B$24:$B$523,$B1250,'CMS Downtime'!$C$24:$C$523,$C1250,'CMS Downtime'!$D$24:$D$523,$D1250,'CMS Downtime'!$K$24:$K$523,"Other Unknown Causes"))</f>
        <v/>
      </c>
    </row>
    <row r="1251" spans="2:12" s="119" customFormat="1" x14ac:dyDescent="0.25">
      <c r="B1251" s="144" t="str">
        <f>IF(Lists!AM1229="","",Lists!AM1229)</f>
        <v/>
      </c>
      <c r="C1251" s="145" t="str">
        <f>IF(Lists!AN1229="","",Lists!AN1229)</f>
        <v/>
      </c>
      <c r="D1251" s="145" t="str">
        <f>IF(Lists!AO1229="","",Lists!AO1229)</f>
        <v/>
      </c>
      <c r="E1251" s="135"/>
      <c r="F1251" s="142" t="str">
        <f>IF(C1251="","",SUMIFS('CMS Downtime'!$J$24:'CMS Downtime'!$J$1323,'CMS Downtime'!$B$24:'CMS Downtime'!$B$1323,B1251,'CMS Downtime'!$C$24:'CMS Downtime'!$C$1323,C1251,'CMS Downtime'!$D$24:'CMS Downtime'!$D$1323,D1251))</f>
        <v/>
      </c>
      <c r="G1251" s="158" t="str">
        <f t="shared" si="19"/>
        <v/>
      </c>
      <c r="H1251" s="160" t="str">
        <f>IF($C1251="","",SUMIFS('CMS Downtime'!$J$24:$J$523,'CMS Downtime'!$B$24:$B$523,$B1251,'CMS Downtime'!$C$24:$C$523,$C1251,'CMS Downtime'!$D$24:$D$523,$D1251,'CMS Downtime'!$K$24:$K$523,"Monitoring Equipment Malfunction"))</f>
        <v/>
      </c>
      <c r="I1251" s="160" t="str">
        <f>IF($C1251="","",SUMIFS('CMS Downtime'!$J$24:$J$523,'CMS Downtime'!$B$24:$B$523,$B1251,'CMS Downtime'!$C$24:$C$523,$C1251,'CMS Downtime'!$D$24:$D$523,$D1251,'CMS Downtime'!$K$24:$K$523,"NonMonitoring Equipment Malfunction"))</f>
        <v/>
      </c>
      <c r="J1251" s="160" t="str">
        <f>IF($C1251="","",SUMIFS('CMS Downtime'!$J$24:$J$523,'CMS Downtime'!$B$24:$B$523,$B1251,'CMS Downtime'!$C$24:$C$523,$C1251,'CMS Downtime'!$D$24:$D$523,$D1251,'CMS Downtime'!$K$24:$K$523,"Quality Assurance/Quality Control Calibrations"))</f>
        <v/>
      </c>
      <c r="K1251" s="160" t="str">
        <f>IF($C1251="","",SUMIFS('CMS Downtime'!$J$24:$J$523,'CMS Downtime'!$B$24:$B$523,$B1251,'CMS Downtime'!$C$24:$C$523,$C1251,'CMS Downtime'!$D$24:$D$523,$D1251,'CMS Downtime'!$K$24:$K$523,"Other Known Causes"))</f>
        <v/>
      </c>
      <c r="L1251" s="160" t="str">
        <f>IF($C1251="","",SUMIFS('CMS Downtime'!$J$24:$J$523,'CMS Downtime'!$B$24:$B$523,$B1251,'CMS Downtime'!$C$24:$C$523,$C1251,'CMS Downtime'!$D$24:$D$523,$D1251,'CMS Downtime'!$K$24:$K$523,"Other Unknown Causes"))</f>
        <v/>
      </c>
    </row>
    <row r="1252" spans="2:12" s="119" customFormat="1" x14ac:dyDescent="0.25">
      <c r="B1252" s="144" t="str">
        <f>IF(Lists!AM1230="","",Lists!AM1230)</f>
        <v/>
      </c>
      <c r="C1252" s="145" t="str">
        <f>IF(Lists!AN1230="","",Lists!AN1230)</f>
        <v/>
      </c>
      <c r="D1252" s="145" t="str">
        <f>IF(Lists!AO1230="","",Lists!AO1230)</f>
        <v/>
      </c>
      <c r="E1252" s="135"/>
      <c r="F1252" s="142" t="str">
        <f>IF(C1252="","",SUMIFS('CMS Downtime'!$J$24:'CMS Downtime'!$J$1323,'CMS Downtime'!$B$24:'CMS Downtime'!$B$1323,B1252,'CMS Downtime'!$C$24:'CMS Downtime'!$C$1323,C1252,'CMS Downtime'!$D$24:'CMS Downtime'!$D$1323,D1252))</f>
        <v/>
      </c>
      <c r="G1252" s="158" t="str">
        <f t="shared" si="19"/>
        <v/>
      </c>
      <c r="H1252" s="160" t="str">
        <f>IF($C1252="","",SUMIFS('CMS Downtime'!$J$24:$J$523,'CMS Downtime'!$B$24:$B$523,$B1252,'CMS Downtime'!$C$24:$C$523,$C1252,'CMS Downtime'!$D$24:$D$523,$D1252,'CMS Downtime'!$K$24:$K$523,"Monitoring Equipment Malfunction"))</f>
        <v/>
      </c>
      <c r="I1252" s="160" t="str">
        <f>IF($C1252="","",SUMIFS('CMS Downtime'!$J$24:$J$523,'CMS Downtime'!$B$24:$B$523,$B1252,'CMS Downtime'!$C$24:$C$523,$C1252,'CMS Downtime'!$D$24:$D$523,$D1252,'CMS Downtime'!$K$24:$K$523,"NonMonitoring Equipment Malfunction"))</f>
        <v/>
      </c>
      <c r="J1252" s="160" t="str">
        <f>IF($C1252="","",SUMIFS('CMS Downtime'!$J$24:$J$523,'CMS Downtime'!$B$24:$B$523,$B1252,'CMS Downtime'!$C$24:$C$523,$C1252,'CMS Downtime'!$D$24:$D$523,$D1252,'CMS Downtime'!$K$24:$K$523,"Quality Assurance/Quality Control Calibrations"))</f>
        <v/>
      </c>
      <c r="K1252" s="160" t="str">
        <f>IF($C1252="","",SUMIFS('CMS Downtime'!$J$24:$J$523,'CMS Downtime'!$B$24:$B$523,$B1252,'CMS Downtime'!$C$24:$C$523,$C1252,'CMS Downtime'!$D$24:$D$523,$D1252,'CMS Downtime'!$K$24:$K$523,"Other Known Causes"))</f>
        <v/>
      </c>
      <c r="L1252" s="160" t="str">
        <f>IF($C1252="","",SUMIFS('CMS Downtime'!$J$24:$J$523,'CMS Downtime'!$B$24:$B$523,$B1252,'CMS Downtime'!$C$24:$C$523,$C1252,'CMS Downtime'!$D$24:$D$523,$D1252,'CMS Downtime'!$K$24:$K$523,"Other Unknown Causes"))</f>
        <v/>
      </c>
    </row>
    <row r="1253" spans="2:12" s="119" customFormat="1" x14ac:dyDescent="0.25">
      <c r="B1253" s="144" t="str">
        <f>IF(Lists!AM1231="","",Lists!AM1231)</f>
        <v/>
      </c>
      <c r="C1253" s="145" t="str">
        <f>IF(Lists!AN1231="","",Lists!AN1231)</f>
        <v/>
      </c>
      <c r="D1253" s="145" t="str">
        <f>IF(Lists!AO1231="","",Lists!AO1231)</f>
        <v/>
      </c>
      <c r="E1253" s="135"/>
      <c r="F1253" s="142" t="str">
        <f>IF(C1253="","",SUMIFS('CMS Downtime'!$J$24:'CMS Downtime'!$J$1323,'CMS Downtime'!$B$24:'CMS Downtime'!$B$1323,B1253,'CMS Downtime'!$C$24:'CMS Downtime'!$C$1323,C1253,'CMS Downtime'!$D$24:'CMS Downtime'!$D$1323,D1253))</f>
        <v/>
      </c>
      <c r="G1253" s="158" t="str">
        <f t="shared" si="19"/>
        <v/>
      </c>
      <c r="H1253" s="160" t="str">
        <f>IF($C1253="","",SUMIFS('CMS Downtime'!$J$24:$J$523,'CMS Downtime'!$B$24:$B$523,$B1253,'CMS Downtime'!$C$24:$C$523,$C1253,'CMS Downtime'!$D$24:$D$523,$D1253,'CMS Downtime'!$K$24:$K$523,"Monitoring Equipment Malfunction"))</f>
        <v/>
      </c>
      <c r="I1253" s="160" t="str">
        <f>IF($C1253="","",SUMIFS('CMS Downtime'!$J$24:$J$523,'CMS Downtime'!$B$24:$B$523,$B1253,'CMS Downtime'!$C$24:$C$523,$C1253,'CMS Downtime'!$D$24:$D$523,$D1253,'CMS Downtime'!$K$24:$K$523,"NonMonitoring Equipment Malfunction"))</f>
        <v/>
      </c>
      <c r="J1253" s="160" t="str">
        <f>IF($C1253="","",SUMIFS('CMS Downtime'!$J$24:$J$523,'CMS Downtime'!$B$24:$B$523,$B1253,'CMS Downtime'!$C$24:$C$523,$C1253,'CMS Downtime'!$D$24:$D$523,$D1253,'CMS Downtime'!$K$24:$K$523,"Quality Assurance/Quality Control Calibrations"))</f>
        <v/>
      </c>
      <c r="K1253" s="160" t="str">
        <f>IF($C1253="","",SUMIFS('CMS Downtime'!$J$24:$J$523,'CMS Downtime'!$B$24:$B$523,$B1253,'CMS Downtime'!$C$24:$C$523,$C1253,'CMS Downtime'!$D$24:$D$523,$D1253,'CMS Downtime'!$K$24:$K$523,"Other Known Causes"))</f>
        <v/>
      </c>
      <c r="L1253" s="160" t="str">
        <f>IF($C1253="","",SUMIFS('CMS Downtime'!$J$24:$J$523,'CMS Downtime'!$B$24:$B$523,$B1253,'CMS Downtime'!$C$24:$C$523,$C1253,'CMS Downtime'!$D$24:$D$523,$D1253,'CMS Downtime'!$K$24:$K$523,"Other Unknown Causes"))</f>
        <v/>
      </c>
    </row>
    <row r="1254" spans="2:12" s="119" customFormat="1" x14ac:dyDescent="0.25">
      <c r="B1254" s="144" t="str">
        <f>IF(Lists!AM1232="","",Lists!AM1232)</f>
        <v/>
      </c>
      <c r="C1254" s="145" t="str">
        <f>IF(Lists!AN1232="","",Lists!AN1232)</f>
        <v/>
      </c>
      <c r="D1254" s="145" t="str">
        <f>IF(Lists!AO1232="","",Lists!AO1232)</f>
        <v/>
      </c>
      <c r="E1254" s="135"/>
      <c r="F1254" s="142" t="str">
        <f>IF(C1254="","",SUMIFS('CMS Downtime'!$J$24:'CMS Downtime'!$J$1323,'CMS Downtime'!$B$24:'CMS Downtime'!$B$1323,B1254,'CMS Downtime'!$C$24:'CMS Downtime'!$C$1323,C1254,'CMS Downtime'!$D$24:'CMS Downtime'!$D$1323,D1254))</f>
        <v/>
      </c>
      <c r="G1254" s="158" t="str">
        <f t="shared" si="19"/>
        <v/>
      </c>
      <c r="H1254" s="160" t="str">
        <f>IF($C1254="","",SUMIFS('CMS Downtime'!$J$24:$J$523,'CMS Downtime'!$B$24:$B$523,$B1254,'CMS Downtime'!$C$24:$C$523,$C1254,'CMS Downtime'!$D$24:$D$523,$D1254,'CMS Downtime'!$K$24:$K$523,"Monitoring Equipment Malfunction"))</f>
        <v/>
      </c>
      <c r="I1254" s="160" t="str">
        <f>IF($C1254="","",SUMIFS('CMS Downtime'!$J$24:$J$523,'CMS Downtime'!$B$24:$B$523,$B1254,'CMS Downtime'!$C$24:$C$523,$C1254,'CMS Downtime'!$D$24:$D$523,$D1254,'CMS Downtime'!$K$24:$K$523,"NonMonitoring Equipment Malfunction"))</f>
        <v/>
      </c>
      <c r="J1254" s="160" t="str">
        <f>IF($C1254="","",SUMIFS('CMS Downtime'!$J$24:$J$523,'CMS Downtime'!$B$24:$B$523,$B1254,'CMS Downtime'!$C$24:$C$523,$C1254,'CMS Downtime'!$D$24:$D$523,$D1254,'CMS Downtime'!$K$24:$K$523,"Quality Assurance/Quality Control Calibrations"))</f>
        <v/>
      </c>
      <c r="K1254" s="160" t="str">
        <f>IF($C1254="","",SUMIFS('CMS Downtime'!$J$24:$J$523,'CMS Downtime'!$B$24:$B$523,$B1254,'CMS Downtime'!$C$24:$C$523,$C1254,'CMS Downtime'!$D$24:$D$523,$D1254,'CMS Downtime'!$K$24:$K$523,"Other Known Causes"))</f>
        <v/>
      </c>
      <c r="L1254" s="160" t="str">
        <f>IF($C1254="","",SUMIFS('CMS Downtime'!$J$24:$J$523,'CMS Downtime'!$B$24:$B$523,$B1254,'CMS Downtime'!$C$24:$C$523,$C1254,'CMS Downtime'!$D$24:$D$523,$D1254,'CMS Downtime'!$K$24:$K$523,"Other Unknown Causes"))</f>
        <v/>
      </c>
    </row>
    <row r="1255" spans="2:12" s="119" customFormat="1" x14ac:dyDescent="0.25">
      <c r="B1255" s="144" t="str">
        <f>IF(Lists!AM1233="","",Lists!AM1233)</f>
        <v/>
      </c>
      <c r="C1255" s="145" t="str">
        <f>IF(Lists!AN1233="","",Lists!AN1233)</f>
        <v/>
      </c>
      <c r="D1255" s="145" t="str">
        <f>IF(Lists!AO1233="","",Lists!AO1233)</f>
        <v/>
      </c>
      <c r="E1255" s="135"/>
      <c r="F1255" s="142" t="str">
        <f>IF(C1255="","",SUMIFS('CMS Downtime'!$J$24:'CMS Downtime'!$J$1323,'CMS Downtime'!$B$24:'CMS Downtime'!$B$1323,B1255,'CMS Downtime'!$C$24:'CMS Downtime'!$C$1323,C1255,'CMS Downtime'!$D$24:'CMS Downtime'!$D$1323,D1255))</f>
        <v/>
      </c>
      <c r="G1255" s="158" t="str">
        <f t="shared" si="19"/>
        <v/>
      </c>
      <c r="H1255" s="160" t="str">
        <f>IF($C1255="","",SUMIFS('CMS Downtime'!$J$24:$J$523,'CMS Downtime'!$B$24:$B$523,$B1255,'CMS Downtime'!$C$24:$C$523,$C1255,'CMS Downtime'!$D$24:$D$523,$D1255,'CMS Downtime'!$K$24:$K$523,"Monitoring Equipment Malfunction"))</f>
        <v/>
      </c>
      <c r="I1255" s="160" t="str">
        <f>IF($C1255="","",SUMIFS('CMS Downtime'!$J$24:$J$523,'CMS Downtime'!$B$24:$B$523,$B1255,'CMS Downtime'!$C$24:$C$523,$C1255,'CMS Downtime'!$D$24:$D$523,$D1255,'CMS Downtime'!$K$24:$K$523,"NonMonitoring Equipment Malfunction"))</f>
        <v/>
      </c>
      <c r="J1255" s="160" t="str">
        <f>IF($C1255="","",SUMIFS('CMS Downtime'!$J$24:$J$523,'CMS Downtime'!$B$24:$B$523,$B1255,'CMS Downtime'!$C$24:$C$523,$C1255,'CMS Downtime'!$D$24:$D$523,$D1255,'CMS Downtime'!$K$24:$K$523,"Quality Assurance/Quality Control Calibrations"))</f>
        <v/>
      </c>
      <c r="K1255" s="160" t="str">
        <f>IF($C1255="","",SUMIFS('CMS Downtime'!$J$24:$J$523,'CMS Downtime'!$B$24:$B$523,$B1255,'CMS Downtime'!$C$24:$C$523,$C1255,'CMS Downtime'!$D$24:$D$523,$D1255,'CMS Downtime'!$K$24:$K$523,"Other Known Causes"))</f>
        <v/>
      </c>
      <c r="L1255" s="160" t="str">
        <f>IF($C1255="","",SUMIFS('CMS Downtime'!$J$24:$J$523,'CMS Downtime'!$B$24:$B$523,$B1255,'CMS Downtime'!$C$24:$C$523,$C1255,'CMS Downtime'!$D$24:$D$523,$D1255,'CMS Downtime'!$K$24:$K$523,"Other Unknown Causes"))</f>
        <v/>
      </c>
    </row>
    <row r="1256" spans="2:12" s="119" customFormat="1" x14ac:dyDescent="0.25">
      <c r="B1256" s="144" t="str">
        <f>IF(Lists!AM1234="","",Lists!AM1234)</f>
        <v/>
      </c>
      <c r="C1256" s="145" t="str">
        <f>IF(Lists!AN1234="","",Lists!AN1234)</f>
        <v/>
      </c>
      <c r="D1256" s="145" t="str">
        <f>IF(Lists!AO1234="","",Lists!AO1234)</f>
        <v/>
      </c>
      <c r="E1256" s="135"/>
      <c r="F1256" s="142" t="str">
        <f>IF(C1256="","",SUMIFS('CMS Downtime'!$J$24:'CMS Downtime'!$J$1323,'CMS Downtime'!$B$24:'CMS Downtime'!$B$1323,B1256,'CMS Downtime'!$C$24:'CMS Downtime'!$C$1323,C1256,'CMS Downtime'!$D$24:'CMS Downtime'!$D$1323,D1256))</f>
        <v/>
      </c>
      <c r="G1256" s="158" t="str">
        <f t="shared" si="19"/>
        <v/>
      </c>
      <c r="H1256" s="160" t="str">
        <f>IF($C1256="","",SUMIFS('CMS Downtime'!$J$24:$J$523,'CMS Downtime'!$B$24:$B$523,$B1256,'CMS Downtime'!$C$24:$C$523,$C1256,'CMS Downtime'!$D$24:$D$523,$D1256,'CMS Downtime'!$K$24:$K$523,"Monitoring Equipment Malfunction"))</f>
        <v/>
      </c>
      <c r="I1256" s="160" t="str">
        <f>IF($C1256="","",SUMIFS('CMS Downtime'!$J$24:$J$523,'CMS Downtime'!$B$24:$B$523,$B1256,'CMS Downtime'!$C$24:$C$523,$C1256,'CMS Downtime'!$D$24:$D$523,$D1256,'CMS Downtime'!$K$24:$K$523,"NonMonitoring Equipment Malfunction"))</f>
        <v/>
      </c>
      <c r="J1256" s="160" t="str">
        <f>IF($C1256="","",SUMIFS('CMS Downtime'!$J$24:$J$523,'CMS Downtime'!$B$24:$B$523,$B1256,'CMS Downtime'!$C$24:$C$523,$C1256,'CMS Downtime'!$D$24:$D$523,$D1256,'CMS Downtime'!$K$24:$K$523,"Quality Assurance/Quality Control Calibrations"))</f>
        <v/>
      </c>
      <c r="K1256" s="160" t="str">
        <f>IF($C1256="","",SUMIFS('CMS Downtime'!$J$24:$J$523,'CMS Downtime'!$B$24:$B$523,$B1256,'CMS Downtime'!$C$24:$C$523,$C1256,'CMS Downtime'!$D$24:$D$523,$D1256,'CMS Downtime'!$K$24:$K$523,"Other Known Causes"))</f>
        <v/>
      </c>
      <c r="L1256" s="160" t="str">
        <f>IF($C1256="","",SUMIFS('CMS Downtime'!$J$24:$J$523,'CMS Downtime'!$B$24:$B$523,$B1256,'CMS Downtime'!$C$24:$C$523,$C1256,'CMS Downtime'!$D$24:$D$523,$D1256,'CMS Downtime'!$K$24:$K$523,"Other Unknown Causes"))</f>
        <v/>
      </c>
    </row>
    <row r="1257" spans="2:12" s="119" customFormat="1" x14ac:dyDescent="0.25">
      <c r="B1257" s="144" t="str">
        <f>IF(Lists!AM1235="","",Lists!AM1235)</f>
        <v/>
      </c>
      <c r="C1257" s="145" t="str">
        <f>IF(Lists!AN1235="","",Lists!AN1235)</f>
        <v/>
      </c>
      <c r="D1257" s="145" t="str">
        <f>IF(Lists!AO1235="","",Lists!AO1235)</f>
        <v/>
      </c>
      <c r="E1257" s="135"/>
      <c r="F1257" s="142" t="str">
        <f>IF(C1257="","",SUMIFS('CMS Downtime'!$J$24:'CMS Downtime'!$J$1323,'CMS Downtime'!$B$24:'CMS Downtime'!$B$1323,B1257,'CMS Downtime'!$C$24:'CMS Downtime'!$C$1323,C1257,'CMS Downtime'!$D$24:'CMS Downtime'!$D$1323,D1257))</f>
        <v/>
      </c>
      <c r="G1257" s="158" t="str">
        <f t="shared" si="19"/>
        <v/>
      </c>
      <c r="H1257" s="160" t="str">
        <f>IF($C1257="","",SUMIFS('CMS Downtime'!$J$24:$J$523,'CMS Downtime'!$B$24:$B$523,$B1257,'CMS Downtime'!$C$24:$C$523,$C1257,'CMS Downtime'!$D$24:$D$523,$D1257,'CMS Downtime'!$K$24:$K$523,"Monitoring Equipment Malfunction"))</f>
        <v/>
      </c>
      <c r="I1257" s="160" t="str">
        <f>IF($C1257="","",SUMIFS('CMS Downtime'!$J$24:$J$523,'CMS Downtime'!$B$24:$B$523,$B1257,'CMS Downtime'!$C$24:$C$523,$C1257,'CMS Downtime'!$D$24:$D$523,$D1257,'CMS Downtime'!$K$24:$K$523,"NonMonitoring Equipment Malfunction"))</f>
        <v/>
      </c>
      <c r="J1257" s="160" t="str">
        <f>IF($C1257="","",SUMIFS('CMS Downtime'!$J$24:$J$523,'CMS Downtime'!$B$24:$B$523,$B1257,'CMS Downtime'!$C$24:$C$523,$C1257,'CMS Downtime'!$D$24:$D$523,$D1257,'CMS Downtime'!$K$24:$K$523,"Quality Assurance/Quality Control Calibrations"))</f>
        <v/>
      </c>
      <c r="K1257" s="160" t="str">
        <f>IF($C1257="","",SUMIFS('CMS Downtime'!$J$24:$J$523,'CMS Downtime'!$B$24:$B$523,$B1257,'CMS Downtime'!$C$24:$C$523,$C1257,'CMS Downtime'!$D$24:$D$523,$D1257,'CMS Downtime'!$K$24:$K$523,"Other Known Causes"))</f>
        <v/>
      </c>
      <c r="L1257" s="160" t="str">
        <f>IF($C1257="","",SUMIFS('CMS Downtime'!$J$24:$J$523,'CMS Downtime'!$B$24:$B$523,$B1257,'CMS Downtime'!$C$24:$C$523,$C1257,'CMS Downtime'!$D$24:$D$523,$D1257,'CMS Downtime'!$K$24:$K$523,"Other Unknown Causes"))</f>
        <v/>
      </c>
    </row>
    <row r="1258" spans="2:12" s="119" customFormat="1" x14ac:dyDescent="0.25">
      <c r="B1258" s="144" t="str">
        <f>IF(Lists!AM1236="","",Lists!AM1236)</f>
        <v/>
      </c>
      <c r="C1258" s="145" t="str">
        <f>IF(Lists!AN1236="","",Lists!AN1236)</f>
        <v/>
      </c>
      <c r="D1258" s="145" t="str">
        <f>IF(Lists!AO1236="","",Lists!AO1236)</f>
        <v/>
      </c>
      <c r="E1258" s="135"/>
      <c r="F1258" s="142" t="str">
        <f>IF(C1258="","",SUMIFS('CMS Downtime'!$J$24:'CMS Downtime'!$J$1323,'CMS Downtime'!$B$24:'CMS Downtime'!$B$1323,B1258,'CMS Downtime'!$C$24:'CMS Downtime'!$C$1323,C1258,'CMS Downtime'!$D$24:'CMS Downtime'!$D$1323,D1258))</f>
        <v/>
      </c>
      <c r="G1258" s="158" t="str">
        <f t="shared" si="19"/>
        <v/>
      </c>
      <c r="H1258" s="160" t="str">
        <f>IF($C1258="","",SUMIFS('CMS Downtime'!$J$24:$J$523,'CMS Downtime'!$B$24:$B$523,$B1258,'CMS Downtime'!$C$24:$C$523,$C1258,'CMS Downtime'!$D$24:$D$523,$D1258,'CMS Downtime'!$K$24:$K$523,"Monitoring Equipment Malfunction"))</f>
        <v/>
      </c>
      <c r="I1258" s="160" t="str">
        <f>IF($C1258="","",SUMIFS('CMS Downtime'!$J$24:$J$523,'CMS Downtime'!$B$24:$B$523,$B1258,'CMS Downtime'!$C$24:$C$523,$C1258,'CMS Downtime'!$D$24:$D$523,$D1258,'CMS Downtime'!$K$24:$K$523,"NonMonitoring Equipment Malfunction"))</f>
        <v/>
      </c>
      <c r="J1258" s="160" t="str">
        <f>IF($C1258="","",SUMIFS('CMS Downtime'!$J$24:$J$523,'CMS Downtime'!$B$24:$B$523,$B1258,'CMS Downtime'!$C$24:$C$523,$C1258,'CMS Downtime'!$D$24:$D$523,$D1258,'CMS Downtime'!$K$24:$K$523,"Quality Assurance/Quality Control Calibrations"))</f>
        <v/>
      </c>
      <c r="K1258" s="160" t="str">
        <f>IF($C1258="","",SUMIFS('CMS Downtime'!$J$24:$J$523,'CMS Downtime'!$B$24:$B$523,$B1258,'CMS Downtime'!$C$24:$C$523,$C1258,'CMS Downtime'!$D$24:$D$523,$D1258,'CMS Downtime'!$K$24:$K$523,"Other Known Causes"))</f>
        <v/>
      </c>
      <c r="L1258" s="160" t="str">
        <f>IF($C1258="","",SUMIFS('CMS Downtime'!$J$24:$J$523,'CMS Downtime'!$B$24:$B$523,$B1258,'CMS Downtime'!$C$24:$C$523,$C1258,'CMS Downtime'!$D$24:$D$523,$D1258,'CMS Downtime'!$K$24:$K$523,"Other Unknown Causes"))</f>
        <v/>
      </c>
    </row>
    <row r="1259" spans="2:12" s="119" customFormat="1" x14ac:dyDescent="0.25">
      <c r="B1259" s="144" t="str">
        <f>IF(Lists!AM1237="","",Lists!AM1237)</f>
        <v/>
      </c>
      <c r="C1259" s="145" t="str">
        <f>IF(Lists!AN1237="","",Lists!AN1237)</f>
        <v/>
      </c>
      <c r="D1259" s="145" t="str">
        <f>IF(Lists!AO1237="","",Lists!AO1237)</f>
        <v/>
      </c>
      <c r="E1259" s="135"/>
      <c r="F1259" s="142" t="str">
        <f>IF(C1259="","",SUMIFS('CMS Downtime'!$J$24:'CMS Downtime'!$J$1323,'CMS Downtime'!$B$24:'CMS Downtime'!$B$1323,B1259,'CMS Downtime'!$C$24:'CMS Downtime'!$C$1323,C1259,'CMS Downtime'!$D$24:'CMS Downtime'!$D$1323,D1259))</f>
        <v/>
      </c>
      <c r="G1259" s="158" t="str">
        <f t="shared" si="19"/>
        <v/>
      </c>
      <c r="H1259" s="160" t="str">
        <f>IF($C1259="","",SUMIFS('CMS Downtime'!$J$24:$J$523,'CMS Downtime'!$B$24:$B$523,$B1259,'CMS Downtime'!$C$24:$C$523,$C1259,'CMS Downtime'!$D$24:$D$523,$D1259,'CMS Downtime'!$K$24:$K$523,"Monitoring Equipment Malfunction"))</f>
        <v/>
      </c>
      <c r="I1259" s="160" t="str">
        <f>IF($C1259="","",SUMIFS('CMS Downtime'!$J$24:$J$523,'CMS Downtime'!$B$24:$B$523,$B1259,'CMS Downtime'!$C$24:$C$523,$C1259,'CMS Downtime'!$D$24:$D$523,$D1259,'CMS Downtime'!$K$24:$K$523,"NonMonitoring Equipment Malfunction"))</f>
        <v/>
      </c>
      <c r="J1259" s="160" t="str">
        <f>IF($C1259="","",SUMIFS('CMS Downtime'!$J$24:$J$523,'CMS Downtime'!$B$24:$B$523,$B1259,'CMS Downtime'!$C$24:$C$523,$C1259,'CMS Downtime'!$D$24:$D$523,$D1259,'CMS Downtime'!$K$24:$K$523,"Quality Assurance/Quality Control Calibrations"))</f>
        <v/>
      </c>
      <c r="K1259" s="160" t="str">
        <f>IF($C1259="","",SUMIFS('CMS Downtime'!$J$24:$J$523,'CMS Downtime'!$B$24:$B$523,$B1259,'CMS Downtime'!$C$24:$C$523,$C1259,'CMS Downtime'!$D$24:$D$523,$D1259,'CMS Downtime'!$K$24:$K$523,"Other Known Causes"))</f>
        <v/>
      </c>
      <c r="L1259" s="160" t="str">
        <f>IF($C1259="","",SUMIFS('CMS Downtime'!$J$24:$J$523,'CMS Downtime'!$B$24:$B$523,$B1259,'CMS Downtime'!$C$24:$C$523,$C1259,'CMS Downtime'!$D$24:$D$523,$D1259,'CMS Downtime'!$K$24:$K$523,"Other Unknown Causes"))</f>
        <v/>
      </c>
    </row>
    <row r="1260" spans="2:12" s="119" customFormat="1" x14ac:dyDescent="0.25">
      <c r="B1260" s="144" t="str">
        <f>IF(Lists!AM1238="","",Lists!AM1238)</f>
        <v/>
      </c>
      <c r="C1260" s="145" t="str">
        <f>IF(Lists!AN1238="","",Lists!AN1238)</f>
        <v/>
      </c>
      <c r="D1260" s="145" t="str">
        <f>IF(Lists!AO1238="","",Lists!AO1238)</f>
        <v/>
      </c>
      <c r="E1260" s="135"/>
      <c r="F1260" s="142" t="str">
        <f>IF(C1260="","",SUMIFS('CMS Downtime'!$J$24:'CMS Downtime'!$J$1323,'CMS Downtime'!$B$24:'CMS Downtime'!$B$1323,B1260,'CMS Downtime'!$C$24:'CMS Downtime'!$C$1323,C1260,'CMS Downtime'!$D$24:'CMS Downtime'!$D$1323,D1260))</f>
        <v/>
      </c>
      <c r="G1260" s="158" t="str">
        <f t="shared" si="19"/>
        <v/>
      </c>
      <c r="H1260" s="160" t="str">
        <f>IF($C1260="","",SUMIFS('CMS Downtime'!$J$24:$J$523,'CMS Downtime'!$B$24:$B$523,$B1260,'CMS Downtime'!$C$24:$C$523,$C1260,'CMS Downtime'!$D$24:$D$523,$D1260,'CMS Downtime'!$K$24:$K$523,"Monitoring Equipment Malfunction"))</f>
        <v/>
      </c>
      <c r="I1260" s="160" t="str">
        <f>IF($C1260="","",SUMIFS('CMS Downtime'!$J$24:$J$523,'CMS Downtime'!$B$24:$B$523,$B1260,'CMS Downtime'!$C$24:$C$523,$C1260,'CMS Downtime'!$D$24:$D$523,$D1260,'CMS Downtime'!$K$24:$K$523,"NonMonitoring Equipment Malfunction"))</f>
        <v/>
      </c>
      <c r="J1260" s="160" t="str">
        <f>IF($C1260="","",SUMIFS('CMS Downtime'!$J$24:$J$523,'CMS Downtime'!$B$24:$B$523,$B1260,'CMS Downtime'!$C$24:$C$523,$C1260,'CMS Downtime'!$D$24:$D$523,$D1260,'CMS Downtime'!$K$24:$K$523,"Quality Assurance/Quality Control Calibrations"))</f>
        <v/>
      </c>
      <c r="K1260" s="160" t="str">
        <f>IF($C1260="","",SUMIFS('CMS Downtime'!$J$24:$J$523,'CMS Downtime'!$B$24:$B$523,$B1260,'CMS Downtime'!$C$24:$C$523,$C1260,'CMS Downtime'!$D$24:$D$523,$D1260,'CMS Downtime'!$K$24:$K$523,"Other Known Causes"))</f>
        <v/>
      </c>
      <c r="L1260" s="160" t="str">
        <f>IF($C1260="","",SUMIFS('CMS Downtime'!$J$24:$J$523,'CMS Downtime'!$B$24:$B$523,$B1260,'CMS Downtime'!$C$24:$C$523,$C1260,'CMS Downtime'!$D$24:$D$523,$D1260,'CMS Downtime'!$K$24:$K$523,"Other Unknown Causes"))</f>
        <v/>
      </c>
    </row>
    <row r="1261" spans="2:12" s="119" customFormat="1" x14ac:dyDescent="0.25">
      <c r="B1261" s="144" t="str">
        <f>IF(Lists!AM1239="","",Lists!AM1239)</f>
        <v/>
      </c>
      <c r="C1261" s="145" t="str">
        <f>IF(Lists!AN1239="","",Lists!AN1239)</f>
        <v/>
      </c>
      <c r="D1261" s="145" t="str">
        <f>IF(Lists!AO1239="","",Lists!AO1239)</f>
        <v/>
      </c>
      <c r="E1261" s="135"/>
      <c r="F1261" s="142" t="str">
        <f>IF(C1261="","",SUMIFS('CMS Downtime'!$J$24:'CMS Downtime'!$J$1323,'CMS Downtime'!$B$24:'CMS Downtime'!$B$1323,B1261,'CMS Downtime'!$C$24:'CMS Downtime'!$C$1323,C1261,'CMS Downtime'!$D$24:'CMS Downtime'!$D$1323,D1261))</f>
        <v/>
      </c>
      <c r="G1261" s="158" t="str">
        <f t="shared" si="19"/>
        <v/>
      </c>
      <c r="H1261" s="160" t="str">
        <f>IF($C1261="","",SUMIFS('CMS Downtime'!$J$24:$J$523,'CMS Downtime'!$B$24:$B$523,$B1261,'CMS Downtime'!$C$24:$C$523,$C1261,'CMS Downtime'!$D$24:$D$523,$D1261,'CMS Downtime'!$K$24:$K$523,"Monitoring Equipment Malfunction"))</f>
        <v/>
      </c>
      <c r="I1261" s="160" t="str">
        <f>IF($C1261="","",SUMIFS('CMS Downtime'!$J$24:$J$523,'CMS Downtime'!$B$24:$B$523,$B1261,'CMS Downtime'!$C$24:$C$523,$C1261,'CMS Downtime'!$D$24:$D$523,$D1261,'CMS Downtime'!$K$24:$K$523,"NonMonitoring Equipment Malfunction"))</f>
        <v/>
      </c>
      <c r="J1261" s="160" t="str">
        <f>IF($C1261="","",SUMIFS('CMS Downtime'!$J$24:$J$523,'CMS Downtime'!$B$24:$B$523,$B1261,'CMS Downtime'!$C$24:$C$523,$C1261,'CMS Downtime'!$D$24:$D$523,$D1261,'CMS Downtime'!$K$24:$K$523,"Quality Assurance/Quality Control Calibrations"))</f>
        <v/>
      </c>
      <c r="K1261" s="160" t="str">
        <f>IF($C1261="","",SUMIFS('CMS Downtime'!$J$24:$J$523,'CMS Downtime'!$B$24:$B$523,$B1261,'CMS Downtime'!$C$24:$C$523,$C1261,'CMS Downtime'!$D$24:$D$523,$D1261,'CMS Downtime'!$K$24:$K$523,"Other Known Causes"))</f>
        <v/>
      </c>
      <c r="L1261" s="160" t="str">
        <f>IF($C1261="","",SUMIFS('CMS Downtime'!$J$24:$J$523,'CMS Downtime'!$B$24:$B$523,$B1261,'CMS Downtime'!$C$24:$C$523,$C1261,'CMS Downtime'!$D$24:$D$523,$D1261,'CMS Downtime'!$K$24:$K$523,"Other Unknown Causes"))</f>
        <v/>
      </c>
    </row>
    <row r="1262" spans="2:12" s="119" customFormat="1" x14ac:dyDescent="0.25">
      <c r="B1262" s="144" t="str">
        <f>IF(Lists!AM1240="","",Lists!AM1240)</f>
        <v/>
      </c>
      <c r="C1262" s="145" t="str">
        <f>IF(Lists!AN1240="","",Lists!AN1240)</f>
        <v/>
      </c>
      <c r="D1262" s="145" t="str">
        <f>IF(Lists!AO1240="","",Lists!AO1240)</f>
        <v/>
      </c>
      <c r="E1262" s="135"/>
      <c r="F1262" s="142" t="str">
        <f>IF(C1262="","",SUMIFS('CMS Downtime'!$J$24:'CMS Downtime'!$J$1323,'CMS Downtime'!$B$24:'CMS Downtime'!$B$1323,B1262,'CMS Downtime'!$C$24:'CMS Downtime'!$C$1323,C1262,'CMS Downtime'!$D$24:'CMS Downtime'!$D$1323,D1262))</f>
        <v/>
      </c>
      <c r="G1262" s="158" t="str">
        <f t="shared" si="19"/>
        <v/>
      </c>
      <c r="H1262" s="160" t="str">
        <f>IF($C1262="","",SUMIFS('CMS Downtime'!$J$24:$J$523,'CMS Downtime'!$B$24:$B$523,$B1262,'CMS Downtime'!$C$24:$C$523,$C1262,'CMS Downtime'!$D$24:$D$523,$D1262,'CMS Downtime'!$K$24:$K$523,"Monitoring Equipment Malfunction"))</f>
        <v/>
      </c>
      <c r="I1262" s="160" t="str">
        <f>IF($C1262="","",SUMIFS('CMS Downtime'!$J$24:$J$523,'CMS Downtime'!$B$24:$B$523,$B1262,'CMS Downtime'!$C$24:$C$523,$C1262,'CMS Downtime'!$D$24:$D$523,$D1262,'CMS Downtime'!$K$24:$K$523,"NonMonitoring Equipment Malfunction"))</f>
        <v/>
      </c>
      <c r="J1262" s="160" t="str">
        <f>IF($C1262="","",SUMIFS('CMS Downtime'!$J$24:$J$523,'CMS Downtime'!$B$24:$B$523,$B1262,'CMS Downtime'!$C$24:$C$523,$C1262,'CMS Downtime'!$D$24:$D$523,$D1262,'CMS Downtime'!$K$24:$K$523,"Quality Assurance/Quality Control Calibrations"))</f>
        <v/>
      </c>
      <c r="K1262" s="160" t="str">
        <f>IF($C1262="","",SUMIFS('CMS Downtime'!$J$24:$J$523,'CMS Downtime'!$B$24:$B$523,$B1262,'CMS Downtime'!$C$24:$C$523,$C1262,'CMS Downtime'!$D$24:$D$523,$D1262,'CMS Downtime'!$K$24:$K$523,"Other Known Causes"))</f>
        <v/>
      </c>
      <c r="L1262" s="160" t="str">
        <f>IF($C1262="","",SUMIFS('CMS Downtime'!$J$24:$J$523,'CMS Downtime'!$B$24:$B$523,$B1262,'CMS Downtime'!$C$24:$C$523,$C1262,'CMS Downtime'!$D$24:$D$523,$D1262,'CMS Downtime'!$K$24:$K$523,"Other Unknown Causes"))</f>
        <v/>
      </c>
    </row>
    <row r="1263" spans="2:12" s="119" customFormat="1" x14ac:dyDescent="0.25">
      <c r="B1263" s="144" t="str">
        <f>IF(Lists!AM1241="","",Lists!AM1241)</f>
        <v/>
      </c>
      <c r="C1263" s="145" t="str">
        <f>IF(Lists!AN1241="","",Lists!AN1241)</f>
        <v/>
      </c>
      <c r="D1263" s="145" t="str">
        <f>IF(Lists!AO1241="","",Lists!AO1241)</f>
        <v/>
      </c>
      <c r="E1263" s="135"/>
      <c r="F1263" s="142" t="str">
        <f>IF(C1263="","",SUMIFS('CMS Downtime'!$J$24:'CMS Downtime'!$J$1323,'CMS Downtime'!$B$24:'CMS Downtime'!$B$1323,B1263,'CMS Downtime'!$C$24:'CMS Downtime'!$C$1323,C1263,'CMS Downtime'!$D$24:'CMS Downtime'!$D$1323,D1263))</f>
        <v/>
      </c>
      <c r="G1263" s="158" t="str">
        <f t="shared" si="19"/>
        <v/>
      </c>
      <c r="H1263" s="160" t="str">
        <f>IF($C1263="","",SUMIFS('CMS Downtime'!$J$24:$J$523,'CMS Downtime'!$B$24:$B$523,$B1263,'CMS Downtime'!$C$24:$C$523,$C1263,'CMS Downtime'!$D$24:$D$523,$D1263,'CMS Downtime'!$K$24:$K$523,"Monitoring Equipment Malfunction"))</f>
        <v/>
      </c>
      <c r="I1263" s="160" t="str">
        <f>IF($C1263="","",SUMIFS('CMS Downtime'!$J$24:$J$523,'CMS Downtime'!$B$24:$B$523,$B1263,'CMS Downtime'!$C$24:$C$523,$C1263,'CMS Downtime'!$D$24:$D$523,$D1263,'CMS Downtime'!$K$24:$K$523,"NonMonitoring Equipment Malfunction"))</f>
        <v/>
      </c>
      <c r="J1263" s="160" t="str">
        <f>IF($C1263="","",SUMIFS('CMS Downtime'!$J$24:$J$523,'CMS Downtime'!$B$24:$B$523,$B1263,'CMS Downtime'!$C$24:$C$523,$C1263,'CMS Downtime'!$D$24:$D$523,$D1263,'CMS Downtime'!$K$24:$K$523,"Quality Assurance/Quality Control Calibrations"))</f>
        <v/>
      </c>
      <c r="K1263" s="160" t="str">
        <f>IF($C1263="","",SUMIFS('CMS Downtime'!$J$24:$J$523,'CMS Downtime'!$B$24:$B$523,$B1263,'CMS Downtime'!$C$24:$C$523,$C1263,'CMS Downtime'!$D$24:$D$523,$D1263,'CMS Downtime'!$K$24:$K$523,"Other Known Causes"))</f>
        <v/>
      </c>
      <c r="L1263" s="160" t="str">
        <f>IF($C1263="","",SUMIFS('CMS Downtime'!$J$24:$J$523,'CMS Downtime'!$B$24:$B$523,$B1263,'CMS Downtime'!$C$24:$C$523,$C1263,'CMS Downtime'!$D$24:$D$523,$D1263,'CMS Downtime'!$K$24:$K$523,"Other Unknown Causes"))</f>
        <v/>
      </c>
    </row>
    <row r="1264" spans="2:12" s="119" customFormat="1" x14ac:dyDescent="0.25">
      <c r="B1264" s="144" t="str">
        <f>IF(Lists!AM1242="","",Lists!AM1242)</f>
        <v/>
      </c>
      <c r="C1264" s="145" t="str">
        <f>IF(Lists!AN1242="","",Lists!AN1242)</f>
        <v/>
      </c>
      <c r="D1264" s="145" t="str">
        <f>IF(Lists!AO1242="","",Lists!AO1242)</f>
        <v/>
      </c>
      <c r="E1264" s="135"/>
      <c r="F1264" s="142" t="str">
        <f>IF(C1264="","",SUMIFS('CMS Downtime'!$J$24:'CMS Downtime'!$J$1323,'CMS Downtime'!$B$24:'CMS Downtime'!$B$1323,B1264,'CMS Downtime'!$C$24:'CMS Downtime'!$C$1323,C1264,'CMS Downtime'!$D$24:'CMS Downtime'!$D$1323,D1264))</f>
        <v/>
      </c>
      <c r="G1264" s="158" t="str">
        <f t="shared" si="19"/>
        <v/>
      </c>
      <c r="H1264" s="160" t="str">
        <f>IF($C1264="","",SUMIFS('CMS Downtime'!$J$24:$J$523,'CMS Downtime'!$B$24:$B$523,$B1264,'CMS Downtime'!$C$24:$C$523,$C1264,'CMS Downtime'!$D$24:$D$523,$D1264,'CMS Downtime'!$K$24:$K$523,"Monitoring Equipment Malfunction"))</f>
        <v/>
      </c>
      <c r="I1264" s="160" t="str">
        <f>IF($C1264="","",SUMIFS('CMS Downtime'!$J$24:$J$523,'CMS Downtime'!$B$24:$B$523,$B1264,'CMS Downtime'!$C$24:$C$523,$C1264,'CMS Downtime'!$D$24:$D$523,$D1264,'CMS Downtime'!$K$24:$K$523,"NonMonitoring Equipment Malfunction"))</f>
        <v/>
      </c>
      <c r="J1264" s="160" t="str">
        <f>IF($C1264="","",SUMIFS('CMS Downtime'!$J$24:$J$523,'CMS Downtime'!$B$24:$B$523,$B1264,'CMS Downtime'!$C$24:$C$523,$C1264,'CMS Downtime'!$D$24:$D$523,$D1264,'CMS Downtime'!$K$24:$K$523,"Quality Assurance/Quality Control Calibrations"))</f>
        <v/>
      </c>
      <c r="K1264" s="160" t="str">
        <f>IF($C1264="","",SUMIFS('CMS Downtime'!$J$24:$J$523,'CMS Downtime'!$B$24:$B$523,$B1264,'CMS Downtime'!$C$24:$C$523,$C1264,'CMS Downtime'!$D$24:$D$523,$D1264,'CMS Downtime'!$K$24:$K$523,"Other Known Causes"))</f>
        <v/>
      </c>
      <c r="L1264" s="160" t="str">
        <f>IF($C1264="","",SUMIFS('CMS Downtime'!$J$24:$J$523,'CMS Downtime'!$B$24:$B$523,$B1264,'CMS Downtime'!$C$24:$C$523,$C1264,'CMS Downtime'!$D$24:$D$523,$D1264,'CMS Downtime'!$K$24:$K$523,"Other Unknown Causes"))</f>
        <v/>
      </c>
    </row>
    <row r="1265" spans="2:12" s="119" customFormat="1" x14ac:dyDescent="0.25">
      <c r="B1265" s="144" t="str">
        <f>IF(Lists!AM1243="","",Lists!AM1243)</f>
        <v/>
      </c>
      <c r="C1265" s="145" t="str">
        <f>IF(Lists!AN1243="","",Lists!AN1243)</f>
        <v/>
      </c>
      <c r="D1265" s="145" t="str">
        <f>IF(Lists!AO1243="","",Lists!AO1243)</f>
        <v/>
      </c>
      <c r="E1265" s="135"/>
      <c r="F1265" s="142" t="str">
        <f>IF(C1265="","",SUMIFS('CMS Downtime'!$J$24:'CMS Downtime'!$J$1323,'CMS Downtime'!$B$24:'CMS Downtime'!$B$1323,B1265,'CMS Downtime'!$C$24:'CMS Downtime'!$C$1323,C1265,'CMS Downtime'!$D$24:'CMS Downtime'!$D$1323,D1265))</f>
        <v/>
      </c>
      <c r="G1265" s="158" t="str">
        <f t="shared" si="19"/>
        <v/>
      </c>
      <c r="H1265" s="160" t="str">
        <f>IF($C1265="","",SUMIFS('CMS Downtime'!$J$24:$J$523,'CMS Downtime'!$B$24:$B$523,$B1265,'CMS Downtime'!$C$24:$C$523,$C1265,'CMS Downtime'!$D$24:$D$523,$D1265,'CMS Downtime'!$K$24:$K$523,"Monitoring Equipment Malfunction"))</f>
        <v/>
      </c>
      <c r="I1265" s="160" t="str">
        <f>IF($C1265="","",SUMIFS('CMS Downtime'!$J$24:$J$523,'CMS Downtime'!$B$24:$B$523,$B1265,'CMS Downtime'!$C$24:$C$523,$C1265,'CMS Downtime'!$D$24:$D$523,$D1265,'CMS Downtime'!$K$24:$K$523,"NonMonitoring Equipment Malfunction"))</f>
        <v/>
      </c>
      <c r="J1265" s="160" t="str">
        <f>IF($C1265="","",SUMIFS('CMS Downtime'!$J$24:$J$523,'CMS Downtime'!$B$24:$B$523,$B1265,'CMS Downtime'!$C$24:$C$523,$C1265,'CMS Downtime'!$D$24:$D$523,$D1265,'CMS Downtime'!$K$24:$K$523,"Quality Assurance/Quality Control Calibrations"))</f>
        <v/>
      </c>
      <c r="K1265" s="160" t="str">
        <f>IF($C1265="","",SUMIFS('CMS Downtime'!$J$24:$J$523,'CMS Downtime'!$B$24:$B$523,$B1265,'CMS Downtime'!$C$24:$C$523,$C1265,'CMS Downtime'!$D$24:$D$523,$D1265,'CMS Downtime'!$K$24:$K$523,"Other Known Causes"))</f>
        <v/>
      </c>
      <c r="L1265" s="160" t="str">
        <f>IF($C1265="","",SUMIFS('CMS Downtime'!$J$24:$J$523,'CMS Downtime'!$B$24:$B$523,$B1265,'CMS Downtime'!$C$24:$C$523,$C1265,'CMS Downtime'!$D$24:$D$523,$D1265,'CMS Downtime'!$K$24:$K$523,"Other Unknown Causes"))</f>
        <v/>
      </c>
    </row>
    <row r="1266" spans="2:12" s="119" customFormat="1" x14ac:dyDescent="0.25">
      <c r="B1266" s="144" t="str">
        <f>IF(Lists!AM1244="","",Lists!AM1244)</f>
        <v/>
      </c>
      <c r="C1266" s="145" t="str">
        <f>IF(Lists!AN1244="","",Lists!AN1244)</f>
        <v/>
      </c>
      <c r="D1266" s="145" t="str">
        <f>IF(Lists!AO1244="","",Lists!AO1244)</f>
        <v/>
      </c>
      <c r="E1266" s="135"/>
      <c r="F1266" s="142" t="str">
        <f>IF(C1266="","",SUMIFS('CMS Downtime'!$J$24:'CMS Downtime'!$J$1323,'CMS Downtime'!$B$24:'CMS Downtime'!$B$1323,B1266,'CMS Downtime'!$C$24:'CMS Downtime'!$C$1323,C1266,'CMS Downtime'!$D$24:'CMS Downtime'!$D$1323,D1266))</f>
        <v/>
      </c>
      <c r="G1266" s="158" t="str">
        <f t="shared" si="19"/>
        <v/>
      </c>
      <c r="H1266" s="160" t="str">
        <f>IF($C1266="","",SUMIFS('CMS Downtime'!$J$24:$J$523,'CMS Downtime'!$B$24:$B$523,$B1266,'CMS Downtime'!$C$24:$C$523,$C1266,'CMS Downtime'!$D$24:$D$523,$D1266,'CMS Downtime'!$K$24:$K$523,"Monitoring Equipment Malfunction"))</f>
        <v/>
      </c>
      <c r="I1266" s="160" t="str">
        <f>IF($C1266="","",SUMIFS('CMS Downtime'!$J$24:$J$523,'CMS Downtime'!$B$24:$B$523,$B1266,'CMS Downtime'!$C$24:$C$523,$C1266,'CMS Downtime'!$D$24:$D$523,$D1266,'CMS Downtime'!$K$24:$K$523,"NonMonitoring Equipment Malfunction"))</f>
        <v/>
      </c>
      <c r="J1266" s="160" t="str">
        <f>IF($C1266="","",SUMIFS('CMS Downtime'!$J$24:$J$523,'CMS Downtime'!$B$24:$B$523,$B1266,'CMS Downtime'!$C$24:$C$523,$C1266,'CMS Downtime'!$D$24:$D$523,$D1266,'CMS Downtime'!$K$24:$K$523,"Quality Assurance/Quality Control Calibrations"))</f>
        <v/>
      </c>
      <c r="K1266" s="160" t="str">
        <f>IF($C1266="","",SUMIFS('CMS Downtime'!$J$24:$J$523,'CMS Downtime'!$B$24:$B$523,$B1266,'CMS Downtime'!$C$24:$C$523,$C1266,'CMS Downtime'!$D$24:$D$523,$D1266,'CMS Downtime'!$K$24:$K$523,"Other Known Causes"))</f>
        <v/>
      </c>
      <c r="L1266" s="160" t="str">
        <f>IF($C1266="","",SUMIFS('CMS Downtime'!$J$24:$J$523,'CMS Downtime'!$B$24:$B$523,$B1266,'CMS Downtime'!$C$24:$C$523,$C1266,'CMS Downtime'!$D$24:$D$523,$D1266,'CMS Downtime'!$K$24:$K$523,"Other Unknown Causes"))</f>
        <v/>
      </c>
    </row>
    <row r="1267" spans="2:12" s="119" customFormat="1" x14ac:dyDescent="0.25">
      <c r="B1267" s="144" t="str">
        <f>IF(Lists!AM1245="","",Lists!AM1245)</f>
        <v/>
      </c>
      <c r="C1267" s="145" t="str">
        <f>IF(Lists!AN1245="","",Lists!AN1245)</f>
        <v/>
      </c>
      <c r="D1267" s="145" t="str">
        <f>IF(Lists!AO1245="","",Lists!AO1245)</f>
        <v/>
      </c>
      <c r="E1267" s="135"/>
      <c r="F1267" s="142" t="str">
        <f>IF(C1267="","",SUMIFS('CMS Downtime'!$J$24:'CMS Downtime'!$J$1323,'CMS Downtime'!$B$24:'CMS Downtime'!$B$1323,B1267,'CMS Downtime'!$C$24:'CMS Downtime'!$C$1323,C1267,'CMS Downtime'!$D$24:'CMS Downtime'!$D$1323,D1267))</f>
        <v/>
      </c>
      <c r="G1267" s="158" t="str">
        <f t="shared" si="19"/>
        <v/>
      </c>
      <c r="H1267" s="160" t="str">
        <f>IF($C1267="","",SUMIFS('CMS Downtime'!$J$24:$J$523,'CMS Downtime'!$B$24:$B$523,$B1267,'CMS Downtime'!$C$24:$C$523,$C1267,'CMS Downtime'!$D$24:$D$523,$D1267,'CMS Downtime'!$K$24:$K$523,"Monitoring Equipment Malfunction"))</f>
        <v/>
      </c>
      <c r="I1267" s="160" t="str">
        <f>IF($C1267="","",SUMIFS('CMS Downtime'!$J$24:$J$523,'CMS Downtime'!$B$24:$B$523,$B1267,'CMS Downtime'!$C$24:$C$523,$C1267,'CMS Downtime'!$D$24:$D$523,$D1267,'CMS Downtime'!$K$24:$K$523,"NonMonitoring Equipment Malfunction"))</f>
        <v/>
      </c>
      <c r="J1267" s="160" t="str">
        <f>IF($C1267="","",SUMIFS('CMS Downtime'!$J$24:$J$523,'CMS Downtime'!$B$24:$B$523,$B1267,'CMS Downtime'!$C$24:$C$523,$C1267,'CMS Downtime'!$D$24:$D$523,$D1267,'CMS Downtime'!$K$24:$K$523,"Quality Assurance/Quality Control Calibrations"))</f>
        <v/>
      </c>
      <c r="K1267" s="160" t="str">
        <f>IF($C1267="","",SUMIFS('CMS Downtime'!$J$24:$J$523,'CMS Downtime'!$B$24:$B$523,$B1267,'CMS Downtime'!$C$24:$C$523,$C1267,'CMS Downtime'!$D$24:$D$523,$D1267,'CMS Downtime'!$K$24:$K$523,"Other Known Causes"))</f>
        <v/>
      </c>
      <c r="L1267" s="160" t="str">
        <f>IF($C1267="","",SUMIFS('CMS Downtime'!$J$24:$J$523,'CMS Downtime'!$B$24:$B$523,$B1267,'CMS Downtime'!$C$24:$C$523,$C1267,'CMS Downtime'!$D$24:$D$523,$D1267,'CMS Downtime'!$K$24:$K$523,"Other Unknown Causes"))</f>
        <v/>
      </c>
    </row>
    <row r="1268" spans="2:12" s="119" customFormat="1" x14ac:dyDescent="0.25">
      <c r="B1268" s="144" t="str">
        <f>IF(Lists!AM1246="","",Lists!AM1246)</f>
        <v/>
      </c>
      <c r="C1268" s="145" t="str">
        <f>IF(Lists!AN1246="","",Lists!AN1246)</f>
        <v/>
      </c>
      <c r="D1268" s="145" t="str">
        <f>IF(Lists!AO1246="","",Lists!AO1246)</f>
        <v/>
      </c>
      <c r="E1268" s="135"/>
      <c r="F1268" s="142" t="str">
        <f>IF(C1268="","",SUMIFS('CMS Downtime'!$J$24:'CMS Downtime'!$J$1323,'CMS Downtime'!$B$24:'CMS Downtime'!$B$1323,B1268,'CMS Downtime'!$C$24:'CMS Downtime'!$C$1323,C1268,'CMS Downtime'!$D$24:'CMS Downtime'!$D$1323,D1268))</f>
        <v/>
      </c>
      <c r="G1268" s="158" t="str">
        <f t="shared" si="19"/>
        <v/>
      </c>
      <c r="H1268" s="160" t="str">
        <f>IF($C1268="","",SUMIFS('CMS Downtime'!$J$24:$J$523,'CMS Downtime'!$B$24:$B$523,$B1268,'CMS Downtime'!$C$24:$C$523,$C1268,'CMS Downtime'!$D$24:$D$523,$D1268,'CMS Downtime'!$K$24:$K$523,"Monitoring Equipment Malfunction"))</f>
        <v/>
      </c>
      <c r="I1268" s="160" t="str">
        <f>IF($C1268="","",SUMIFS('CMS Downtime'!$J$24:$J$523,'CMS Downtime'!$B$24:$B$523,$B1268,'CMS Downtime'!$C$24:$C$523,$C1268,'CMS Downtime'!$D$24:$D$523,$D1268,'CMS Downtime'!$K$24:$K$523,"NonMonitoring Equipment Malfunction"))</f>
        <v/>
      </c>
      <c r="J1268" s="160" t="str">
        <f>IF($C1268="","",SUMIFS('CMS Downtime'!$J$24:$J$523,'CMS Downtime'!$B$24:$B$523,$B1268,'CMS Downtime'!$C$24:$C$523,$C1268,'CMS Downtime'!$D$24:$D$523,$D1268,'CMS Downtime'!$K$24:$K$523,"Quality Assurance/Quality Control Calibrations"))</f>
        <v/>
      </c>
      <c r="K1268" s="160" t="str">
        <f>IF($C1268="","",SUMIFS('CMS Downtime'!$J$24:$J$523,'CMS Downtime'!$B$24:$B$523,$B1268,'CMS Downtime'!$C$24:$C$523,$C1268,'CMS Downtime'!$D$24:$D$523,$D1268,'CMS Downtime'!$K$24:$K$523,"Other Known Causes"))</f>
        <v/>
      </c>
      <c r="L1268" s="160" t="str">
        <f>IF($C1268="","",SUMIFS('CMS Downtime'!$J$24:$J$523,'CMS Downtime'!$B$24:$B$523,$B1268,'CMS Downtime'!$C$24:$C$523,$C1268,'CMS Downtime'!$D$24:$D$523,$D1268,'CMS Downtime'!$K$24:$K$523,"Other Unknown Causes"))</f>
        <v/>
      </c>
    </row>
    <row r="1269" spans="2:12" s="119" customFormat="1" x14ac:dyDescent="0.25">
      <c r="B1269" s="144" t="str">
        <f>IF(Lists!AM1247="","",Lists!AM1247)</f>
        <v/>
      </c>
      <c r="C1269" s="145" t="str">
        <f>IF(Lists!AN1247="","",Lists!AN1247)</f>
        <v/>
      </c>
      <c r="D1269" s="145" t="str">
        <f>IF(Lists!AO1247="","",Lists!AO1247)</f>
        <v/>
      </c>
      <c r="E1269" s="135"/>
      <c r="F1269" s="142" t="str">
        <f>IF(C1269="","",SUMIFS('CMS Downtime'!$J$24:'CMS Downtime'!$J$1323,'CMS Downtime'!$B$24:'CMS Downtime'!$B$1323,B1269,'CMS Downtime'!$C$24:'CMS Downtime'!$C$1323,C1269,'CMS Downtime'!$D$24:'CMS Downtime'!$D$1323,D1269))</f>
        <v/>
      </c>
      <c r="G1269" s="158" t="str">
        <f t="shared" si="19"/>
        <v/>
      </c>
      <c r="H1269" s="160" t="str">
        <f>IF($C1269="","",SUMIFS('CMS Downtime'!$J$24:$J$523,'CMS Downtime'!$B$24:$B$523,$B1269,'CMS Downtime'!$C$24:$C$523,$C1269,'CMS Downtime'!$D$24:$D$523,$D1269,'CMS Downtime'!$K$24:$K$523,"Monitoring Equipment Malfunction"))</f>
        <v/>
      </c>
      <c r="I1269" s="160" t="str">
        <f>IF($C1269="","",SUMIFS('CMS Downtime'!$J$24:$J$523,'CMS Downtime'!$B$24:$B$523,$B1269,'CMS Downtime'!$C$24:$C$523,$C1269,'CMS Downtime'!$D$24:$D$523,$D1269,'CMS Downtime'!$K$24:$K$523,"NonMonitoring Equipment Malfunction"))</f>
        <v/>
      </c>
      <c r="J1269" s="160" t="str">
        <f>IF($C1269="","",SUMIFS('CMS Downtime'!$J$24:$J$523,'CMS Downtime'!$B$24:$B$523,$B1269,'CMS Downtime'!$C$24:$C$523,$C1269,'CMS Downtime'!$D$24:$D$523,$D1269,'CMS Downtime'!$K$24:$K$523,"Quality Assurance/Quality Control Calibrations"))</f>
        <v/>
      </c>
      <c r="K1269" s="160" t="str">
        <f>IF($C1269="","",SUMIFS('CMS Downtime'!$J$24:$J$523,'CMS Downtime'!$B$24:$B$523,$B1269,'CMS Downtime'!$C$24:$C$523,$C1269,'CMS Downtime'!$D$24:$D$523,$D1269,'CMS Downtime'!$K$24:$K$523,"Other Known Causes"))</f>
        <v/>
      </c>
      <c r="L1269" s="160" t="str">
        <f>IF($C1269="","",SUMIFS('CMS Downtime'!$J$24:$J$523,'CMS Downtime'!$B$24:$B$523,$B1269,'CMS Downtime'!$C$24:$C$523,$C1269,'CMS Downtime'!$D$24:$D$523,$D1269,'CMS Downtime'!$K$24:$K$523,"Other Unknown Causes"))</f>
        <v/>
      </c>
    </row>
    <row r="1270" spans="2:12" s="119" customFormat="1" x14ac:dyDescent="0.25">
      <c r="B1270" s="144" t="str">
        <f>IF(Lists!AM1248="","",Lists!AM1248)</f>
        <v/>
      </c>
      <c r="C1270" s="145" t="str">
        <f>IF(Lists!AN1248="","",Lists!AN1248)</f>
        <v/>
      </c>
      <c r="D1270" s="145" t="str">
        <f>IF(Lists!AO1248="","",Lists!AO1248)</f>
        <v/>
      </c>
      <c r="E1270" s="135"/>
      <c r="F1270" s="142" t="str">
        <f>IF(C1270="","",SUMIFS('CMS Downtime'!$J$24:'CMS Downtime'!$J$1323,'CMS Downtime'!$B$24:'CMS Downtime'!$B$1323,B1270,'CMS Downtime'!$C$24:'CMS Downtime'!$C$1323,C1270,'CMS Downtime'!$D$24:'CMS Downtime'!$D$1323,D1270))</f>
        <v/>
      </c>
      <c r="G1270" s="158" t="str">
        <f t="shared" si="19"/>
        <v/>
      </c>
      <c r="H1270" s="160" t="str">
        <f>IF($C1270="","",SUMIFS('CMS Downtime'!$J$24:$J$523,'CMS Downtime'!$B$24:$B$523,$B1270,'CMS Downtime'!$C$24:$C$523,$C1270,'CMS Downtime'!$D$24:$D$523,$D1270,'CMS Downtime'!$K$24:$K$523,"Monitoring Equipment Malfunction"))</f>
        <v/>
      </c>
      <c r="I1270" s="160" t="str">
        <f>IF($C1270="","",SUMIFS('CMS Downtime'!$J$24:$J$523,'CMS Downtime'!$B$24:$B$523,$B1270,'CMS Downtime'!$C$24:$C$523,$C1270,'CMS Downtime'!$D$24:$D$523,$D1270,'CMS Downtime'!$K$24:$K$523,"NonMonitoring Equipment Malfunction"))</f>
        <v/>
      </c>
      <c r="J1270" s="160" t="str">
        <f>IF($C1270="","",SUMIFS('CMS Downtime'!$J$24:$J$523,'CMS Downtime'!$B$24:$B$523,$B1270,'CMS Downtime'!$C$24:$C$523,$C1270,'CMS Downtime'!$D$24:$D$523,$D1270,'CMS Downtime'!$K$24:$K$523,"Quality Assurance/Quality Control Calibrations"))</f>
        <v/>
      </c>
      <c r="K1270" s="160" t="str">
        <f>IF($C1270="","",SUMIFS('CMS Downtime'!$J$24:$J$523,'CMS Downtime'!$B$24:$B$523,$B1270,'CMS Downtime'!$C$24:$C$523,$C1270,'CMS Downtime'!$D$24:$D$523,$D1270,'CMS Downtime'!$K$24:$K$523,"Other Known Causes"))</f>
        <v/>
      </c>
      <c r="L1270" s="160" t="str">
        <f>IF($C1270="","",SUMIFS('CMS Downtime'!$J$24:$J$523,'CMS Downtime'!$B$24:$B$523,$B1270,'CMS Downtime'!$C$24:$C$523,$C1270,'CMS Downtime'!$D$24:$D$523,$D1270,'CMS Downtime'!$K$24:$K$523,"Other Unknown Causes"))</f>
        <v/>
      </c>
    </row>
    <row r="1271" spans="2:12" s="119" customFormat="1" x14ac:dyDescent="0.25">
      <c r="B1271" s="144" t="str">
        <f>IF(Lists!AM1249="","",Lists!AM1249)</f>
        <v/>
      </c>
      <c r="C1271" s="145" t="str">
        <f>IF(Lists!AN1249="","",Lists!AN1249)</f>
        <v/>
      </c>
      <c r="D1271" s="145" t="str">
        <f>IF(Lists!AO1249="","",Lists!AO1249)</f>
        <v/>
      </c>
      <c r="E1271" s="135"/>
      <c r="F1271" s="142" t="str">
        <f>IF(C1271="","",SUMIFS('CMS Downtime'!$J$24:'CMS Downtime'!$J$1323,'CMS Downtime'!$B$24:'CMS Downtime'!$B$1323,B1271,'CMS Downtime'!$C$24:'CMS Downtime'!$C$1323,C1271,'CMS Downtime'!$D$24:'CMS Downtime'!$D$1323,D1271))</f>
        <v/>
      </c>
      <c r="G1271" s="158" t="str">
        <f t="shared" si="19"/>
        <v/>
      </c>
      <c r="H1271" s="160" t="str">
        <f>IF($C1271="","",SUMIFS('CMS Downtime'!$J$24:$J$523,'CMS Downtime'!$B$24:$B$523,$B1271,'CMS Downtime'!$C$24:$C$523,$C1271,'CMS Downtime'!$D$24:$D$523,$D1271,'CMS Downtime'!$K$24:$K$523,"Monitoring Equipment Malfunction"))</f>
        <v/>
      </c>
      <c r="I1271" s="160" t="str">
        <f>IF($C1271="","",SUMIFS('CMS Downtime'!$J$24:$J$523,'CMS Downtime'!$B$24:$B$523,$B1271,'CMS Downtime'!$C$24:$C$523,$C1271,'CMS Downtime'!$D$24:$D$523,$D1271,'CMS Downtime'!$K$24:$K$523,"NonMonitoring Equipment Malfunction"))</f>
        <v/>
      </c>
      <c r="J1271" s="160" t="str">
        <f>IF($C1271="","",SUMIFS('CMS Downtime'!$J$24:$J$523,'CMS Downtime'!$B$24:$B$523,$B1271,'CMS Downtime'!$C$24:$C$523,$C1271,'CMS Downtime'!$D$24:$D$523,$D1271,'CMS Downtime'!$K$24:$K$523,"Quality Assurance/Quality Control Calibrations"))</f>
        <v/>
      </c>
      <c r="K1271" s="160" t="str">
        <f>IF($C1271="","",SUMIFS('CMS Downtime'!$J$24:$J$523,'CMS Downtime'!$B$24:$B$523,$B1271,'CMS Downtime'!$C$24:$C$523,$C1271,'CMS Downtime'!$D$24:$D$523,$D1271,'CMS Downtime'!$K$24:$K$523,"Other Known Causes"))</f>
        <v/>
      </c>
      <c r="L1271" s="160" t="str">
        <f>IF($C1271="","",SUMIFS('CMS Downtime'!$J$24:$J$523,'CMS Downtime'!$B$24:$B$523,$B1271,'CMS Downtime'!$C$24:$C$523,$C1271,'CMS Downtime'!$D$24:$D$523,$D1271,'CMS Downtime'!$K$24:$K$523,"Other Unknown Causes"))</f>
        <v/>
      </c>
    </row>
    <row r="1272" spans="2:12" s="119" customFormat="1" x14ac:dyDescent="0.25">
      <c r="B1272" s="144" t="str">
        <f>IF(Lists!AM1250="","",Lists!AM1250)</f>
        <v/>
      </c>
      <c r="C1272" s="145" t="str">
        <f>IF(Lists!AN1250="","",Lists!AN1250)</f>
        <v/>
      </c>
      <c r="D1272" s="145" t="str">
        <f>IF(Lists!AO1250="","",Lists!AO1250)</f>
        <v/>
      </c>
      <c r="E1272" s="135"/>
      <c r="F1272" s="142" t="str">
        <f>IF(C1272="","",SUMIFS('CMS Downtime'!$J$24:'CMS Downtime'!$J$1323,'CMS Downtime'!$B$24:'CMS Downtime'!$B$1323,B1272,'CMS Downtime'!$C$24:'CMS Downtime'!$C$1323,C1272,'CMS Downtime'!$D$24:'CMS Downtime'!$D$1323,D1272))</f>
        <v/>
      </c>
      <c r="G1272" s="158" t="str">
        <f t="shared" si="19"/>
        <v/>
      </c>
      <c r="H1272" s="160" t="str">
        <f>IF($C1272="","",SUMIFS('CMS Downtime'!$J$24:$J$523,'CMS Downtime'!$B$24:$B$523,$B1272,'CMS Downtime'!$C$24:$C$523,$C1272,'CMS Downtime'!$D$24:$D$523,$D1272,'CMS Downtime'!$K$24:$K$523,"Monitoring Equipment Malfunction"))</f>
        <v/>
      </c>
      <c r="I1272" s="160" t="str">
        <f>IF($C1272="","",SUMIFS('CMS Downtime'!$J$24:$J$523,'CMS Downtime'!$B$24:$B$523,$B1272,'CMS Downtime'!$C$24:$C$523,$C1272,'CMS Downtime'!$D$24:$D$523,$D1272,'CMS Downtime'!$K$24:$K$523,"NonMonitoring Equipment Malfunction"))</f>
        <v/>
      </c>
      <c r="J1272" s="160" t="str">
        <f>IF($C1272="","",SUMIFS('CMS Downtime'!$J$24:$J$523,'CMS Downtime'!$B$24:$B$523,$B1272,'CMS Downtime'!$C$24:$C$523,$C1272,'CMS Downtime'!$D$24:$D$523,$D1272,'CMS Downtime'!$K$24:$K$523,"Quality Assurance/Quality Control Calibrations"))</f>
        <v/>
      </c>
      <c r="K1272" s="160" t="str">
        <f>IF($C1272="","",SUMIFS('CMS Downtime'!$J$24:$J$523,'CMS Downtime'!$B$24:$B$523,$B1272,'CMS Downtime'!$C$24:$C$523,$C1272,'CMS Downtime'!$D$24:$D$523,$D1272,'CMS Downtime'!$K$24:$K$523,"Other Known Causes"))</f>
        <v/>
      </c>
      <c r="L1272" s="160" t="str">
        <f>IF($C1272="","",SUMIFS('CMS Downtime'!$J$24:$J$523,'CMS Downtime'!$B$24:$B$523,$B1272,'CMS Downtime'!$C$24:$C$523,$C1272,'CMS Downtime'!$D$24:$D$523,$D1272,'CMS Downtime'!$K$24:$K$523,"Other Unknown Causes"))</f>
        <v/>
      </c>
    </row>
    <row r="1273" spans="2:12" s="119" customFormat="1" x14ac:dyDescent="0.25">
      <c r="B1273" s="144" t="str">
        <f>IF(Lists!AM1251="","",Lists!AM1251)</f>
        <v/>
      </c>
      <c r="C1273" s="145" t="str">
        <f>IF(Lists!AN1251="","",Lists!AN1251)</f>
        <v/>
      </c>
      <c r="D1273" s="145" t="str">
        <f>IF(Lists!AO1251="","",Lists!AO1251)</f>
        <v/>
      </c>
      <c r="E1273" s="135"/>
      <c r="F1273" s="142" t="str">
        <f>IF(C1273="","",SUMIFS('CMS Downtime'!$J$24:'CMS Downtime'!$J$1323,'CMS Downtime'!$B$24:'CMS Downtime'!$B$1323,B1273,'CMS Downtime'!$C$24:'CMS Downtime'!$C$1323,C1273,'CMS Downtime'!$D$24:'CMS Downtime'!$D$1323,D1273))</f>
        <v/>
      </c>
      <c r="G1273" s="158" t="str">
        <f t="shared" si="19"/>
        <v/>
      </c>
      <c r="H1273" s="160" t="str">
        <f>IF($C1273="","",SUMIFS('CMS Downtime'!$J$24:$J$523,'CMS Downtime'!$B$24:$B$523,$B1273,'CMS Downtime'!$C$24:$C$523,$C1273,'CMS Downtime'!$D$24:$D$523,$D1273,'CMS Downtime'!$K$24:$K$523,"Monitoring Equipment Malfunction"))</f>
        <v/>
      </c>
      <c r="I1273" s="160" t="str">
        <f>IF($C1273="","",SUMIFS('CMS Downtime'!$J$24:$J$523,'CMS Downtime'!$B$24:$B$523,$B1273,'CMS Downtime'!$C$24:$C$523,$C1273,'CMS Downtime'!$D$24:$D$523,$D1273,'CMS Downtime'!$K$24:$K$523,"NonMonitoring Equipment Malfunction"))</f>
        <v/>
      </c>
      <c r="J1273" s="160" t="str">
        <f>IF($C1273="","",SUMIFS('CMS Downtime'!$J$24:$J$523,'CMS Downtime'!$B$24:$B$523,$B1273,'CMS Downtime'!$C$24:$C$523,$C1273,'CMS Downtime'!$D$24:$D$523,$D1273,'CMS Downtime'!$K$24:$K$523,"Quality Assurance/Quality Control Calibrations"))</f>
        <v/>
      </c>
      <c r="K1273" s="160" t="str">
        <f>IF($C1273="","",SUMIFS('CMS Downtime'!$J$24:$J$523,'CMS Downtime'!$B$24:$B$523,$B1273,'CMS Downtime'!$C$24:$C$523,$C1273,'CMS Downtime'!$D$24:$D$523,$D1273,'CMS Downtime'!$K$24:$K$523,"Other Known Causes"))</f>
        <v/>
      </c>
      <c r="L1273" s="160" t="str">
        <f>IF($C1273="","",SUMIFS('CMS Downtime'!$J$24:$J$523,'CMS Downtime'!$B$24:$B$523,$B1273,'CMS Downtime'!$C$24:$C$523,$C1273,'CMS Downtime'!$D$24:$D$523,$D1273,'CMS Downtime'!$K$24:$K$523,"Other Unknown Causes"))</f>
        <v/>
      </c>
    </row>
    <row r="1274" spans="2:12" s="119" customFormat="1" x14ac:dyDescent="0.25">
      <c r="B1274" s="144" t="str">
        <f>IF(Lists!AM1252="","",Lists!AM1252)</f>
        <v/>
      </c>
      <c r="C1274" s="145" t="str">
        <f>IF(Lists!AN1252="","",Lists!AN1252)</f>
        <v/>
      </c>
      <c r="D1274" s="145" t="str">
        <f>IF(Lists!AO1252="","",Lists!AO1252)</f>
        <v/>
      </c>
      <c r="E1274" s="135"/>
      <c r="F1274" s="142" t="str">
        <f>IF(C1274="","",SUMIFS('CMS Downtime'!$J$24:'CMS Downtime'!$J$1323,'CMS Downtime'!$B$24:'CMS Downtime'!$B$1323,B1274,'CMS Downtime'!$C$24:'CMS Downtime'!$C$1323,C1274,'CMS Downtime'!$D$24:'CMS Downtime'!$D$1323,D1274))</f>
        <v/>
      </c>
      <c r="G1274" s="158" t="str">
        <f t="shared" si="19"/>
        <v/>
      </c>
      <c r="H1274" s="160" t="str">
        <f>IF($C1274="","",SUMIFS('CMS Downtime'!$J$24:$J$523,'CMS Downtime'!$B$24:$B$523,$B1274,'CMS Downtime'!$C$24:$C$523,$C1274,'CMS Downtime'!$D$24:$D$523,$D1274,'CMS Downtime'!$K$24:$K$523,"Monitoring Equipment Malfunction"))</f>
        <v/>
      </c>
      <c r="I1274" s="160" t="str">
        <f>IF($C1274="","",SUMIFS('CMS Downtime'!$J$24:$J$523,'CMS Downtime'!$B$24:$B$523,$B1274,'CMS Downtime'!$C$24:$C$523,$C1274,'CMS Downtime'!$D$24:$D$523,$D1274,'CMS Downtime'!$K$24:$K$523,"NonMonitoring Equipment Malfunction"))</f>
        <v/>
      </c>
      <c r="J1274" s="160" t="str">
        <f>IF($C1274="","",SUMIFS('CMS Downtime'!$J$24:$J$523,'CMS Downtime'!$B$24:$B$523,$B1274,'CMS Downtime'!$C$24:$C$523,$C1274,'CMS Downtime'!$D$24:$D$523,$D1274,'CMS Downtime'!$K$24:$K$523,"Quality Assurance/Quality Control Calibrations"))</f>
        <v/>
      </c>
      <c r="K1274" s="160" t="str">
        <f>IF($C1274="","",SUMIFS('CMS Downtime'!$J$24:$J$523,'CMS Downtime'!$B$24:$B$523,$B1274,'CMS Downtime'!$C$24:$C$523,$C1274,'CMS Downtime'!$D$24:$D$523,$D1274,'CMS Downtime'!$K$24:$K$523,"Other Known Causes"))</f>
        <v/>
      </c>
      <c r="L1274" s="160" t="str">
        <f>IF($C1274="","",SUMIFS('CMS Downtime'!$J$24:$J$523,'CMS Downtime'!$B$24:$B$523,$B1274,'CMS Downtime'!$C$24:$C$523,$C1274,'CMS Downtime'!$D$24:$D$523,$D1274,'CMS Downtime'!$K$24:$K$523,"Other Unknown Causes"))</f>
        <v/>
      </c>
    </row>
    <row r="1275" spans="2:12" s="119" customFormat="1" x14ac:dyDescent="0.25">
      <c r="B1275" s="144" t="str">
        <f>IF(Lists!AM1253="","",Lists!AM1253)</f>
        <v/>
      </c>
      <c r="C1275" s="145" t="str">
        <f>IF(Lists!AN1253="","",Lists!AN1253)</f>
        <v/>
      </c>
      <c r="D1275" s="145" t="str">
        <f>IF(Lists!AO1253="","",Lists!AO1253)</f>
        <v/>
      </c>
      <c r="E1275" s="135"/>
      <c r="F1275" s="142" t="str">
        <f>IF(C1275="","",SUMIFS('CMS Downtime'!$J$24:'CMS Downtime'!$J$1323,'CMS Downtime'!$B$24:'CMS Downtime'!$B$1323,B1275,'CMS Downtime'!$C$24:'CMS Downtime'!$C$1323,C1275,'CMS Downtime'!$D$24:'CMS Downtime'!$D$1323,D1275))</f>
        <v/>
      </c>
      <c r="G1275" s="158" t="str">
        <f t="shared" si="19"/>
        <v/>
      </c>
      <c r="H1275" s="160" t="str">
        <f>IF($C1275="","",SUMIFS('CMS Downtime'!$J$24:$J$523,'CMS Downtime'!$B$24:$B$523,$B1275,'CMS Downtime'!$C$24:$C$523,$C1275,'CMS Downtime'!$D$24:$D$523,$D1275,'CMS Downtime'!$K$24:$K$523,"Monitoring Equipment Malfunction"))</f>
        <v/>
      </c>
      <c r="I1275" s="160" t="str">
        <f>IF($C1275="","",SUMIFS('CMS Downtime'!$J$24:$J$523,'CMS Downtime'!$B$24:$B$523,$B1275,'CMS Downtime'!$C$24:$C$523,$C1275,'CMS Downtime'!$D$24:$D$523,$D1275,'CMS Downtime'!$K$24:$K$523,"NonMonitoring Equipment Malfunction"))</f>
        <v/>
      </c>
      <c r="J1275" s="160" t="str">
        <f>IF($C1275="","",SUMIFS('CMS Downtime'!$J$24:$J$523,'CMS Downtime'!$B$24:$B$523,$B1275,'CMS Downtime'!$C$24:$C$523,$C1275,'CMS Downtime'!$D$24:$D$523,$D1275,'CMS Downtime'!$K$24:$K$523,"Quality Assurance/Quality Control Calibrations"))</f>
        <v/>
      </c>
      <c r="K1275" s="160" t="str">
        <f>IF($C1275="","",SUMIFS('CMS Downtime'!$J$24:$J$523,'CMS Downtime'!$B$24:$B$523,$B1275,'CMS Downtime'!$C$24:$C$523,$C1275,'CMS Downtime'!$D$24:$D$523,$D1275,'CMS Downtime'!$K$24:$K$523,"Other Known Causes"))</f>
        <v/>
      </c>
      <c r="L1275" s="160" t="str">
        <f>IF($C1275="","",SUMIFS('CMS Downtime'!$J$24:$J$523,'CMS Downtime'!$B$24:$B$523,$B1275,'CMS Downtime'!$C$24:$C$523,$C1275,'CMS Downtime'!$D$24:$D$523,$D1275,'CMS Downtime'!$K$24:$K$523,"Other Unknown Causes"))</f>
        <v/>
      </c>
    </row>
    <row r="1276" spans="2:12" s="119" customFormat="1" x14ac:dyDescent="0.25">
      <c r="B1276" s="144" t="str">
        <f>IF(Lists!AM1254="","",Lists!AM1254)</f>
        <v/>
      </c>
      <c r="C1276" s="145" t="str">
        <f>IF(Lists!AN1254="","",Lists!AN1254)</f>
        <v/>
      </c>
      <c r="D1276" s="145" t="str">
        <f>IF(Lists!AO1254="","",Lists!AO1254)</f>
        <v/>
      </c>
      <c r="E1276" s="135"/>
      <c r="F1276" s="142" t="str">
        <f>IF(C1276="","",SUMIFS('CMS Downtime'!$J$24:'CMS Downtime'!$J$1323,'CMS Downtime'!$B$24:'CMS Downtime'!$B$1323,B1276,'CMS Downtime'!$C$24:'CMS Downtime'!$C$1323,C1276,'CMS Downtime'!$D$24:'CMS Downtime'!$D$1323,D1276))</f>
        <v/>
      </c>
      <c r="G1276" s="158" t="str">
        <f t="shared" si="19"/>
        <v/>
      </c>
      <c r="H1276" s="160" t="str">
        <f>IF($C1276="","",SUMIFS('CMS Downtime'!$J$24:$J$523,'CMS Downtime'!$B$24:$B$523,$B1276,'CMS Downtime'!$C$24:$C$523,$C1276,'CMS Downtime'!$D$24:$D$523,$D1276,'CMS Downtime'!$K$24:$K$523,"Monitoring Equipment Malfunction"))</f>
        <v/>
      </c>
      <c r="I1276" s="160" t="str">
        <f>IF($C1276="","",SUMIFS('CMS Downtime'!$J$24:$J$523,'CMS Downtime'!$B$24:$B$523,$B1276,'CMS Downtime'!$C$24:$C$523,$C1276,'CMS Downtime'!$D$24:$D$523,$D1276,'CMS Downtime'!$K$24:$K$523,"NonMonitoring Equipment Malfunction"))</f>
        <v/>
      </c>
      <c r="J1276" s="160" t="str">
        <f>IF($C1276="","",SUMIFS('CMS Downtime'!$J$24:$J$523,'CMS Downtime'!$B$24:$B$523,$B1276,'CMS Downtime'!$C$24:$C$523,$C1276,'CMS Downtime'!$D$24:$D$523,$D1276,'CMS Downtime'!$K$24:$K$523,"Quality Assurance/Quality Control Calibrations"))</f>
        <v/>
      </c>
      <c r="K1276" s="160" t="str">
        <f>IF($C1276="","",SUMIFS('CMS Downtime'!$J$24:$J$523,'CMS Downtime'!$B$24:$B$523,$B1276,'CMS Downtime'!$C$24:$C$523,$C1276,'CMS Downtime'!$D$24:$D$523,$D1276,'CMS Downtime'!$K$24:$K$523,"Other Known Causes"))</f>
        <v/>
      </c>
      <c r="L1276" s="160" t="str">
        <f>IF($C1276="","",SUMIFS('CMS Downtime'!$J$24:$J$523,'CMS Downtime'!$B$24:$B$523,$B1276,'CMS Downtime'!$C$24:$C$523,$C1276,'CMS Downtime'!$D$24:$D$523,$D1276,'CMS Downtime'!$K$24:$K$523,"Other Unknown Causes"))</f>
        <v/>
      </c>
    </row>
    <row r="1277" spans="2:12" s="119" customFormat="1" x14ac:dyDescent="0.25">
      <c r="B1277" s="144" t="str">
        <f>IF(Lists!AM1255="","",Lists!AM1255)</f>
        <v/>
      </c>
      <c r="C1277" s="145" t="str">
        <f>IF(Lists!AN1255="","",Lists!AN1255)</f>
        <v/>
      </c>
      <c r="D1277" s="145" t="str">
        <f>IF(Lists!AO1255="","",Lists!AO1255)</f>
        <v/>
      </c>
      <c r="E1277" s="135"/>
      <c r="F1277" s="142" t="str">
        <f>IF(C1277="","",SUMIFS('CMS Downtime'!$J$24:'CMS Downtime'!$J$1323,'CMS Downtime'!$B$24:'CMS Downtime'!$B$1323,B1277,'CMS Downtime'!$C$24:'CMS Downtime'!$C$1323,C1277,'CMS Downtime'!$D$24:'CMS Downtime'!$D$1323,D1277))</f>
        <v/>
      </c>
      <c r="G1277" s="158" t="str">
        <f t="shared" si="19"/>
        <v/>
      </c>
      <c r="H1277" s="160" t="str">
        <f>IF($C1277="","",SUMIFS('CMS Downtime'!$J$24:$J$523,'CMS Downtime'!$B$24:$B$523,$B1277,'CMS Downtime'!$C$24:$C$523,$C1277,'CMS Downtime'!$D$24:$D$523,$D1277,'CMS Downtime'!$K$24:$K$523,"Monitoring Equipment Malfunction"))</f>
        <v/>
      </c>
      <c r="I1277" s="160" t="str">
        <f>IF($C1277="","",SUMIFS('CMS Downtime'!$J$24:$J$523,'CMS Downtime'!$B$24:$B$523,$B1277,'CMS Downtime'!$C$24:$C$523,$C1277,'CMS Downtime'!$D$24:$D$523,$D1277,'CMS Downtime'!$K$24:$K$523,"NonMonitoring Equipment Malfunction"))</f>
        <v/>
      </c>
      <c r="J1277" s="160" t="str">
        <f>IF($C1277="","",SUMIFS('CMS Downtime'!$J$24:$J$523,'CMS Downtime'!$B$24:$B$523,$B1277,'CMS Downtime'!$C$24:$C$523,$C1277,'CMS Downtime'!$D$24:$D$523,$D1277,'CMS Downtime'!$K$24:$K$523,"Quality Assurance/Quality Control Calibrations"))</f>
        <v/>
      </c>
      <c r="K1277" s="160" t="str">
        <f>IF($C1277="","",SUMIFS('CMS Downtime'!$J$24:$J$523,'CMS Downtime'!$B$24:$B$523,$B1277,'CMS Downtime'!$C$24:$C$523,$C1277,'CMS Downtime'!$D$24:$D$523,$D1277,'CMS Downtime'!$K$24:$K$523,"Other Known Causes"))</f>
        <v/>
      </c>
      <c r="L1277" s="160" t="str">
        <f>IF($C1277="","",SUMIFS('CMS Downtime'!$J$24:$J$523,'CMS Downtime'!$B$24:$B$523,$B1277,'CMS Downtime'!$C$24:$C$523,$C1277,'CMS Downtime'!$D$24:$D$523,$D1277,'CMS Downtime'!$K$24:$K$523,"Other Unknown Causes"))</f>
        <v/>
      </c>
    </row>
    <row r="1278" spans="2:12" s="119" customFormat="1" x14ac:dyDescent="0.25">
      <c r="B1278" s="144" t="str">
        <f>IF(Lists!AM1256="","",Lists!AM1256)</f>
        <v/>
      </c>
      <c r="C1278" s="145" t="str">
        <f>IF(Lists!AN1256="","",Lists!AN1256)</f>
        <v/>
      </c>
      <c r="D1278" s="145" t="str">
        <f>IF(Lists!AO1256="","",Lists!AO1256)</f>
        <v/>
      </c>
      <c r="E1278" s="135"/>
      <c r="F1278" s="142" t="str">
        <f>IF(C1278="","",SUMIFS('CMS Downtime'!$J$24:'CMS Downtime'!$J$1323,'CMS Downtime'!$B$24:'CMS Downtime'!$B$1323,B1278,'CMS Downtime'!$C$24:'CMS Downtime'!$C$1323,C1278,'CMS Downtime'!$D$24:'CMS Downtime'!$D$1323,D1278))</f>
        <v/>
      </c>
      <c r="G1278" s="158" t="str">
        <f t="shared" si="19"/>
        <v/>
      </c>
      <c r="H1278" s="160" t="str">
        <f>IF($C1278="","",SUMIFS('CMS Downtime'!$J$24:$J$523,'CMS Downtime'!$B$24:$B$523,$B1278,'CMS Downtime'!$C$24:$C$523,$C1278,'CMS Downtime'!$D$24:$D$523,$D1278,'CMS Downtime'!$K$24:$K$523,"Monitoring Equipment Malfunction"))</f>
        <v/>
      </c>
      <c r="I1278" s="160" t="str">
        <f>IF($C1278="","",SUMIFS('CMS Downtime'!$J$24:$J$523,'CMS Downtime'!$B$24:$B$523,$B1278,'CMS Downtime'!$C$24:$C$523,$C1278,'CMS Downtime'!$D$24:$D$523,$D1278,'CMS Downtime'!$K$24:$K$523,"NonMonitoring Equipment Malfunction"))</f>
        <v/>
      </c>
      <c r="J1278" s="160" t="str">
        <f>IF($C1278="","",SUMIFS('CMS Downtime'!$J$24:$J$523,'CMS Downtime'!$B$24:$B$523,$B1278,'CMS Downtime'!$C$24:$C$523,$C1278,'CMS Downtime'!$D$24:$D$523,$D1278,'CMS Downtime'!$K$24:$K$523,"Quality Assurance/Quality Control Calibrations"))</f>
        <v/>
      </c>
      <c r="K1278" s="160" t="str">
        <f>IF($C1278="","",SUMIFS('CMS Downtime'!$J$24:$J$523,'CMS Downtime'!$B$24:$B$523,$B1278,'CMS Downtime'!$C$24:$C$523,$C1278,'CMS Downtime'!$D$24:$D$523,$D1278,'CMS Downtime'!$K$24:$K$523,"Other Known Causes"))</f>
        <v/>
      </c>
      <c r="L1278" s="160" t="str">
        <f>IF($C1278="","",SUMIFS('CMS Downtime'!$J$24:$J$523,'CMS Downtime'!$B$24:$B$523,$B1278,'CMS Downtime'!$C$24:$C$523,$C1278,'CMS Downtime'!$D$24:$D$523,$D1278,'CMS Downtime'!$K$24:$K$523,"Other Unknown Causes"))</f>
        <v/>
      </c>
    </row>
    <row r="1279" spans="2:12" s="119" customFormat="1" x14ac:dyDescent="0.25">
      <c r="B1279" s="144" t="str">
        <f>IF(Lists!AM1257="","",Lists!AM1257)</f>
        <v/>
      </c>
      <c r="C1279" s="145" t="str">
        <f>IF(Lists!AN1257="","",Lists!AN1257)</f>
        <v/>
      </c>
      <c r="D1279" s="145" t="str">
        <f>IF(Lists!AO1257="","",Lists!AO1257)</f>
        <v/>
      </c>
      <c r="E1279" s="135"/>
      <c r="F1279" s="142" t="str">
        <f>IF(C1279="","",SUMIFS('CMS Downtime'!$J$24:'CMS Downtime'!$J$1323,'CMS Downtime'!$B$24:'CMS Downtime'!$B$1323,B1279,'CMS Downtime'!$C$24:'CMS Downtime'!$C$1323,C1279,'CMS Downtime'!$D$24:'CMS Downtime'!$D$1323,D1279))</f>
        <v/>
      </c>
      <c r="G1279" s="158" t="str">
        <f t="shared" si="19"/>
        <v/>
      </c>
      <c r="H1279" s="160" t="str">
        <f>IF($C1279="","",SUMIFS('CMS Downtime'!$J$24:$J$523,'CMS Downtime'!$B$24:$B$523,$B1279,'CMS Downtime'!$C$24:$C$523,$C1279,'CMS Downtime'!$D$24:$D$523,$D1279,'CMS Downtime'!$K$24:$K$523,"Monitoring Equipment Malfunction"))</f>
        <v/>
      </c>
      <c r="I1279" s="160" t="str">
        <f>IF($C1279="","",SUMIFS('CMS Downtime'!$J$24:$J$523,'CMS Downtime'!$B$24:$B$523,$B1279,'CMS Downtime'!$C$24:$C$523,$C1279,'CMS Downtime'!$D$24:$D$523,$D1279,'CMS Downtime'!$K$24:$K$523,"NonMonitoring Equipment Malfunction"))</f>
        <v/>
      </c>
      <c r="J1279" s="160" t="str">
        <f>IF($C1279="","",SUMIFS('CMS Downtime'!$J$24:$J$523,'CMS Downtime'!$B$24:$B$523,$B1279,'CMS Downtime'!$C$24:$C$523,$C1279,'CMS Downtime'!$D$24:$D$523,$D1279,'CMS Downtime'!$K$24:$K$523,"Quality Assurance/Quality Control Calibrations"))</f>
        <v/>
      </c>
      <c r="K1279" s="160" t="str">
        <f>IF($C1279="","",SUMIFS('CMS Downtime'!$J$24:$J$523,'CMS Downtime'!$B$24:$B$523,$B1279,'CMS Downtime'!$C$24:$C$523,$C1279,'CMS Downtime'!$D$24:$D$523,$D1279,'CMS Downtime'!$K$24:$K$523,"Other Known Causes"))</f>
        <v/>
      </c>
      <c r="L1279" s="160" t="str">
        <f>IF($C1279="","",SUMIFS('CMS Downtime'!$J$24:$J$523,'CMS Downtime'!$B$24:$B$523,$B1279,'CMS Downtime'!$C$24:$C$523,$C1279,'CMS Downtime'!$D$24:$D$523,$D1279,'CMS Downtime'!$K$24:$K$523,"Other Unknown Causes"))</f>
        <v/>
      </c>
    </row>
    <row r="1280" spans="2:12" s="119" customFormat="1" x14ac:dyDescent="0.25">
      <c r="B1280" s="144" t="str">
        <f>IF(Lists!AM1258="","",Lists!AM1258)</f>
        <v/>
      </c>
      <c r="C1280" s="145" t="str">
        <f>IF(Lists!AN1258="","",Lists!AN1258)</f>
        <v/>
      </c>
      <c r="D1280" s="145" t="str">
        <f>IF(Lists!AO1258="","",Lists!AO1258)</f>
        <v/>
      </c>
      <c r="E1280" s="135"/>
      <c r="F1280" s="142" t="str">
        <f>IF(C1280="","",SUMIFS('CMS Downtime'!$J$24:'CMS Downtime'!$J$1323,'CMS Downtime'!$B$24:'CMS Downtime'!$B$1323,B1280,'CMS Downtime'!$C$24:'CMS Downtime'!$C$1323,C1280,'CMS Downtime'!$D$24:'CMS Downtime'!$D$1323,D1280))</f>
        <v/>
      </c>
      <c r="G1280" s="158" t="str">
        <f t="shared" si="19"/>
        <v/>
      </c>
      <c r="H1280" s="160" t="str">
        <f>IF($C1280="","",SUMIFS('CMS Downtime'!$J$24:$J$523,'CMS Downtime'!$B$24:$B$523,$B1280,'CMS Downtime'!$C$24:$C$523,$C1280,'CMS Downtime'!$D$24:$D$523,$D1280,'CMS Downtime'!$K$24:$K$523,"Monitoring Equipment Malfunction"))</f>
        <v/>
      </c>
      <c r="I1280" s="160" t="str">
        <f>IF($C1280="","",SUMIFS('CMS Downtime'!$J$24:$J$523,'CMS Downtime'!$B$24:$B$523,$B1280,'CMS Downtime'!$C$24:$C$523,$C1280,'CMS Downtime'!$D$24:$D$523,$D1280,'CMS Downtime'!$K$24:$K$523,"NonMonitoring Equipment Malfunction"))</f>
        <v/>
      </c>
      <c r="J1280" s="160" t="str">
        <f>IF($C1280="","",SUMIFS('CMS Downtime'!$J$24:$J$523,'CMS Downtime'!$B$24:$B$523,$B1280,'CMS Downtime'!$C$24:$C$523,$C1280,'CMS Downtime'!$D$24:$D$523,$D1280,'CMS Downtime'!$K$24:$K$523,"Quality Assurance/Quality Control Calibrations"))</f>
        <v/>
      </c>
      <c r="K1280" s="160" t="str">
        <f>IF($C1280="","",SUMIFS('CMS Downtime'!$J$24:$J$523,'CMS Downtime'!$B$24:$B$523,$B1280,'CMS Downtime'!$C$24:$C$523,$C1280,'CMS Downtime'!$D$24:$D$523,$D1280,'CMS Downtime'!$K$24:$K$523,"Other Known Causes"))</f>
        <v/>
      </c>
      <c r="L1280" s="160" t="str">
        <f>IF($C1280="","",SUMIFS('CMS Downtime'!$J$24:$J$523,'CMS Downtime'!$B$24:$B$523,$B1280,'CMS Downtime'!$C$24:$C$523,$C1280,'CMS Downtime'!$D$24:$D$523,$D1280,'CMS Downtime'!$K$24:$K$523,"Other Unknown Causes"))</f>
        <v/>
      </c>
    </row>
    <row r="1281" spans="2:12" s="119" customFormat="1" x14ac:dyDescent="0.25">
      <c r="B1281" s="144" t="str">
        <f>IF(Lists!AM1259="","",Lists!AM1259)</f>
        <v/>
      </c>
      <c r="C1281" s="145" t="str">
        <f>IF(Lists!AN1259="","",Lists!AN1259)</f>
        <v/>
      </c>
      <c r="D1281" s="145" t="str">
        <f>IF(Lists!AO1259="","",Lists!AO1259)</f>
        <v/>
      </c>
      <c r="E1281" s="135"/>
      <c r="F1281" s="142" t="str">
        <f>IF(C1281="","",SUMIFS('CMS Downtime'!$J$24:'CMS Downtime'!$J$1323,'CMS Downtime'!$B$24:'CMS Downtime'!$B$1323,B1281,'CMS Downtime'!$C$24:'CMS Downtime'!$C$1323,C1281,'CMS Downtime'!$D$24:'CMS Downtime'!$D$1323,D1281))</f>
        <v/>
      </c>
      <c r="G1281" s="158" t="str">
        <f t="shared" si="19"/>
        <v/>
      </c>
      <c r="H1281" s="160" t="str">
        <f>IF($C1281="","",SUMIFS('CMS Downtime'!$J$24:$J$523,'CMS Downtime'!$B$24:$B$523,$B1281,'CMS Downtime'!$C$24:$C$523,$C1281,'CMS Downtime'!$D$24:$D$523,$D1281,'CMS Downtime'!$K$24:$K$523,"Monitoring Equipment Malfunction"))</f>
        <v/>
      </c>
      <c r="I1281" s="160" t="str">
        <f>IF($C1281="","",SUMIFS('CMS Downtime'!$J$24:$J$523,'CMS Downtime'!$B$24:$B$523,$B1281,'CMS Downtime'!$C$24:$C$523,$C1281,'CMS Downtime'!$D$24:$D$523,$D1281,'CMS Downtime'!$K$24:$K$523,"NonMonitoring Equipment Malfunction"))</f>
        <v/>
      </c>
      <c r="J1281" s="160" t="str">
        <f>IF($C1281="","",SUMIFS('CMS Downtime'!$J$24:$J$523,'CMS Downtime'!$B$24:$B$523,$B1281,'CMS Downtime'!$C$24:$C$523,$C1281,'CMS Downtime'!$D$24:$D$523,$D1281,'CMS Downtime'!$K$24:$K$523,"Quality Assurance/Quality Control Calibrations"))</f>
        <v/>
      </c>
      <c r="K1281" s="160" t="str">
        <f>IF($C1281="","",SUMIFS('CMS Downtime'!$J$24:$J$523,'CMS Downtime'!$B$24:$B$523,$B1281,'CMS Downtime'!$C$24:$C$523,$C1281,'CMS Downtime'!$D$24:$D$523,$D1281,'CMS Downtime'!$K$24:$K$523,"Other Known Causes"))</f>
        <v/>
      </c>
      <c r="L1281" s="160" t="str">
        <f>IF($C1281="","",SUMIFS('CMS Downtime'!$J$24:$J$523,'CMS Downtime'!$B$24:$B$523,$B1281,'CMS Downtime'!$C$24:$C$523,$C1281,'CMS Downtime'!$D$24:$D$523,$D1281,'CMS Downtime'!$K$24:$K$523,"Other Unknown Causes"))</f>
        <v/>
      </c>
    </row>
    <row r="1282" spans="2:12" s="119" customFormat="1" x14ac:dyDescent="0.25">
      <c r="B1282" s="144" t="str">
        <f>IF(Lists!AM1260="","",Lists!AM1260)</f>
        <v/>
      </c>
      <c r="C1282" s="145" t="str">
        <f>IF(Lists!AN1260="","",Lists!AN1260)</f>
        <v/>
      </c>
      <c r="D1282" s="145" t="str">
        <f>IF(Lists!AO1260="","",Lists!AO1260)</f>
        <v/>
      </c>
      <c r="E1282" s="135"/>
      <c r="F1282" s="142" t="str">
        <f>IF(C1282="","",SUMIFS('CMS Downtime'!$J$24:'CMS Downtime'!$J$1323,'CMS Downtime'!$B$24:'CMS Downtime'!$B$1323,B1282,'CMS Downtime'!$C$24:'CMS Downtime'!$C$1323,C1282,'CMS Downtime'!$D$24:'CMS Downtime'!$D$1323,D1282))</f>
        <v/>
      </c>
      <c r="G1282" s="158" t="str">
        <f t="shared" si="19"/>
        <v/>
      </c>
      <c r="H1282" s="160" t="str">
        <f>IF($C1282="","",SUMIFS('CMS Downtime'!$J$24:$J$523,'CMS Downtime'!$B$24:$B$523,$B1282,'CMS Downtime'!$C$24:$C$523,$C1282,'CMS Downtime'!$D$24:$D$523,$D1282,'CMS Downtime'!$K$24:$K$523,"Monitoring Equipment Malfunction"))</f>
        <v/>
      </c>
      <c r="I1282" s="160" t="str">
        <f>IF($C1282="","",SUMIFS('CMS Downtime'!$J$24:$J$523,'CMS Downtime'!$B$24:$B$523,$B1282,'CMS Downtime'!$C$24:$C$523,$C1282,'CMS Downtime'!$D$24:$D$523,$D1282,'CMS Downtime'!$K$24:$K$523,"NonMonitoring Equipment Malfunction"))</f>
        <v/>
      </c>
      <c r="J1282" s="160" t="str">
        <f>IF($C1282="","",SUMIFS('CMS Downtime'!$J$24:$J$523,'CMS Downtime'!$B$24:$B$523,$B1282,'CMS Downtime'!$C$24:$C$523,$C1282,'CMS Downtime'!$D$24:$D$523,$D1282,'CMS Downtime'!$K$24:$K$523,"Quality Assurance/Quality Control Calibrations"))</f>
        <v/>
      </c>
      <c r="K1282" s="160" t="str">
        <f>IF($C1282="","",SUMIFS('CMS Downtime'!$J$24:$J$523,'CMS Downtime'!$B$24:$B$523,$B1282,'CMS Downtime'!$C$24:$C$523,$C1282,'CMS Downtime'!$D$24:$D$523,$D1282,'CMS Downtime'!$K$24:$K$523,"Other Known Causes"))</f>
        <v/>
      </c>
      <c r="L1282" s="160" t="str">
        <f>IF($C1282="","",SUMIFS('CMS Downtime'!$J$24:$J$523,'CMS Downtime'!$B$24:$B$523,$B1282,'CMS Downtime'!$C$24:$C$523,$C1282,'CMS Downtime'!$D$24:$D$523,$D1282,'CMS Downtime'!$K$24:$K$523,"Other Unknown Causes"))</f>
        <v/>
      </c>
    </row>
    <row r="1283" spans="2:12" s="119" customFormat="1" x14ac:dyDescent="0.25">
      <c r="B1283" s="144" t="str">
        <f>IF(Lists!AM1261="","",Lists!AM1261)</f>
        <v/>
      </c>
      <c r="C1283" s="145" t="str">
        <f>IF(Lists!AN1261="","",Lists!AN1261)</f>
        <v/>
      </c>
      <c r="D1283" s="145" t="str">
        <f>IF(Lists!AO1261="","",Lists!AO1261)</f>
        <v/>
      </c>
      <c r="E1283" s="135"/>
      <c r="F1283" s="142" t="str">
        <f>IF(C1283="","",SUMIFS('CMS Downtime'!$J$24:'CMS Downtime'!$J$1323,'CMS Downtime'!$B$24:'CMS Downtime'!$B$1323,B1283,'CMS Downtime'!$C$24:'CMS Downtime'!$C$1323,C1283,'CMS Downtime'!$D$24:'CMS Downtime'!$D$1323,D1283))</f>
        <v/>
      </c>
      <c r="G1283" s="158" t="str">
        <f t="shared" si="19"/>
        <v/>
      </c>
      <c r="H1283" s="160" t="str">
        <f>IF($C1283="","",SUMIFS('CMS Downtime'!$J$24:$J$523,'CMS Downtime'!$B$24:$B$523,$B1283,'CMS Downtime'!$C$24:$C$523,$C1283,'CMS Downtime'!$D$24:$D$523,$D1283,'CMS Downtime'!$K$24:$K$523,"Monitoring Equipment Malfunction"))</f>
        <v/>
      </c>
      <c r="I1283" s="160" t="str">
        <f>IF($C1283="","",SUMIFS('CMS Downtime'!$J$24:$J$523,'CMS Downtime'!$B$24:$B$523,$B1283,'CMS Downtime'!$C$24:$C$523,$C1283,'CMS Downtime'!$D$24:$D$523,$D1283,'CMS Downtime'!$K$24:$K$523,"NonMonitoring Equipment Malfunction"))</f>
        <v/>
      </c>
      <c r="J1283" s="160" t="str">
        <f>IF($C1283="","",SUMIFS('CMS Downtime'!$J$24:$J$523,'CMS Downtime'!$B$24:$B$523,$B1283,'CMS Downtime'!$C$24:$C$523,$C1283,'CMS Downtime'!$D$24:$D$523,$D1283,'CMS Downtime'!$K$24:$K$523,"Quality Assurance/Quality Control Calibrations"))</f>
        <v/>
      </c>
      <c r="K1283" s="160" t="str">
        <f>IF($C1283="","",SUMIFS('CMS Downtime'!$J$24:$J$523,'CMS Downtime'!$B$24:$B$523,$B1283,'CMS Downtime'!$C$24:$C$523,$C1283,'CMS Downtime'!$D$24:$D$523,$D1283,'CMS Downtime'!$K$24:$K$523,"Other Known Causes"))</f>
        <v/>
      </c>
      <c r="L1283" s="160" t="str">
        <f>IF($C1283="","",SUMIFS('CMS Downtime'!$J$24:$J$523,'CMS Downtime'!$B$24:$B$523,$B1283,'CMS Downtime'!$C$24:$C$523,$C1283,'CMS Downtime'!$D$24:$D$523,$D1283,'CMS Downtime'!$K$24:$K$523,"Other Unknown Causes"))</f>
        <v/>
      </c>
    </row>
    <row r="1284" spans="2:12" s="119" customFormat="1" x14ac:dyDescent="0.25">
      <c r="B1284" s="144" t="str">
        <f>IF(Lists!AM1262="","",Lists!AM1262)</f>
        <v/>
      </c>
      <c r="C1284" s="145" t="str">
        <f>IF(Lists!AN1262="","",Lists!AN1262)</f>
        <v/>
      </c>
      <c r="D1284" s="145" t="str">
        <f>IF(Lists!AO1262="","",Lists!AO1262)</f>
        <v/>
      </c>
      <c r="E1284" s="135"/>
      <c r="F1284" s="142" t="str">
        <f>IF(C1284="","",SUMIFS('CMS Downtime'!$J$24:'CMS Downtime'!$J$1323,'CMS Downtime'!$B$24:'CMS Downtime'!$B$1323,B1284,'CMS Downtime'!$C$24:'CMS Downtime'!$C$1323,C1284,'CMS Downtime'!$D$24:'CMS Downtime'!$D$1323,D1284))</f>
        <v/>
      </c>
      <c r="G1284" s="158" t="str">
        <f t="shared" si="19"/>
        <v/>
      </c>
      <c r="H1284" s="160" t="str">
        <f>IF($C1284="","",SUMIFS('CMS Downtime'!$J$24:$J$523,'CMS Downtime'!$B$24:$B$523,$B1284,'CMS Downtime'!$C$24:$C$523,$C1284,'CMS Downtime'!$D$24:$D$523,$D1284,'CMS Downtime'!$K$24:$K$523,"Monitoring Equipment Malfunction"))</f>
        <v/>
      </c>
      <c r="I1284" s="160" t="str">
        <f>IF($C1284="","",SUMIFS('CMS Downtime'!$J$24:$J$523,'CMS Downtime'!$B$24:$B$523,$B1284,'CMS Downtime'!$C$24:$C$523,$C1284,'CMS Downtime'!$D$24:$D$523,$D1284,'CMS Downtime'!$K$24:$K$523,"NonMonitoring Equipment Malfunction"))</f>
        <v/>
      </c>
      <c r="J1284" s="160" t="str">
        <f>IF($C1284="","",SUMIFS('CMS Downtime'!$J$24:$J$523,'CMS Downtime'!$B$24:$B$523,$B1284,'CMS Downtime'!$C$24:$C$523,$C1284,'CMS Downtime'!$D$24:$D$523,$D1284,'CMS Downtime'!$K$24:$K$523,"Quality Assurance/Quality Control Calibrations"))</f>
        <v/>
      </c>
      <c r="K1284" s="160" t="str">
        <f>IF($C1284="","",SUMIFS('CMS Downtime'!$J$24:$J$523,'CMS Downtime'!$B$24:$B$523,$B1284,'CMS Downtime'!$C$24:$C$523,$C1284,'CMS Downtime'!$D$24:$D$523,$D1284,'CMS Downtime'!$K$24:$K$523,"Other Known Causes"))</f>
        <v/>
      </c>
      <c r="L1284" s="160" t="str">
        <f>IF($C1284="","",SUMIFS('CMS Downtime'!$J$24:$J$523,'CMS Downtime'!$B$24:$B$523,$B1284,'CMS Downtime'!$C$24:$C$523,$C1284,'CMS Downtime'!$D$24:$D$523,$D1284,'CMS Downtime'!$K$24:$K$523,"Other Unknown Causes"))</f>
        <v/>
      </c>
    </row>
    <row r="1285" spans="2:12" s="119" customFormat="1" x14ac:dyDescent="0.25">
      <c r="B1285" s="144" t="str">
        <f>IF(Lists!AM1263="","",Lists!AM1263)</f>
        <v/>
      </c>
      <c r="C1285" s="145" t="str">
        <f>IF(Lists!AN1263="","",Lists!AN1263)</f>
        <v/>
      </c>
      <c r="D1285" s="145" t="str">
        <f>IF(Lists!AO1263="","",Lists!AO1263)</f>
        <v/>
      </c>
      <c r="E1285" s="135"/>
      <c r="F1285" s="142" t="str">
        <f>IF(C1285="","",SUMIFS('CMS Downtime'!$J$24:'CMS Downtime'!$J$1323,'CMS Downtime'!$B$24:'CMS Downtime'!$B$1323,B1285,'CMS Downtime'!$C$24:'CMS Downtime'!$C$1323,C1285,'CMS Downtime'!$D$24:'CMS Downtime'!$D$1323,D1285))</f>
        <v/>
      </c>
      <c r="G1285" s="158" t="str">
        <f t="shared" si="19"/>
        <v/>
      </c>
      <c r="H1285" s="160" t="str">
        <f>IF($C1285="","",SUMIFS('CMS Downtime'!$J$24:$J$523,'CMS Downtime'!$B$24:$B$523,$B1285,'CMS Downtime'!$C$24:$C$523,$C1285,'CMS Downtime'!$D$24:$D$523,$D1285,'CMS Downtime'!$K$24:$K$523,"Monitoring Equipment Malfunction"))</f>
        <v/>
      </c>
      <c r="I1285" s="160" t="str">
        <f>IF($C1285="","",SUMIFS('CMS Downtime'!$J$24:$J$523,'CMS Downtime'!$B$24:$B$523,$B1285,'CMS Downtime'!$C$24:$C$523,$C1285,'CMS Downtime'!$D$24:$D$523,$D1285,'CMS Downtime'!$K$24:$K$523,"NonMonitoring Equipment Malfunction"))</f>
        <v/>
      </c>
      <c r="J1285" s="160" t="str">
        <f>IF($C1285="","",SUMIFS('CMS Downtime'!$J$24:$J$523,'CMS Downtime'!$B$24:$B$523,$B1285,'CMS Downtime'!$C$24:$C$523,$C1285,'CMS Downtime'!$D$24:$D$523,$D1285,'CMS Downtime'!$K$24:$K$523,"Quality Assurance/Quality Control Calibrations"))</f>
        <v/>
      </c>
      <c r="K1285" s="160" t="str">
        <f>IF($C1285="","",SUMIFS('CMS Downtime'!$J$24:$J$523,'CMS Downtime'!$B$24:$B$523,$B1285,'CMS Downtime'!$C$24:$C$523,$C1285,'CMS Downtime'!$D$24:$D$523,$D1285,'CMS Downtime'!$K$24:$K$523,"Other Known Causes"))</f>
        <v/>
      </c>
      <c r="L1285" s="160" t="str">
        <f>IF($C1285="","",SUMIFS('CMS Downtime'!$J$24:$J$523,'CMS Downtime'!$B$24:$B$523,$B1285,'CMS Downtime'!$C$24:$C$523,$C1285,'CMS Downtime'!$D$24:$D$523,$D1285,'CMS Downtime'!$K$24:$K$523,"Other Unknown Causes"))</f>
        <v/>
      </c>
    </row>
    <row r="1286" spans="2:12" s="119" customFormat="1" x14ac:dyDescent="0.25">
      <c r="B1286" s="144" t="str">
        <f>IF(Lists!AM1264="","",Lists!AM1264)</f>
        <v/>
      </c>
      <c r="C1286" s="145" t="str">
        <f>IF(Lists!AN1264="","",Lists!AN1264)</f>
        <v/>
      </c>
      <c r="D1286" s="145" t="str">
        <f>IF(Lists!AO1264="","",Lists!AO1264)</f>
        <v/>
      </c>
      <c r="E1286" s="135"/>
      <c r="F1286" s="142" t="str">
        <f>IF(C1286="","",SUMIFS('CMS Downtime'!$J$24:'CMS Downtime'!$J$1323,'CMS Downtime'!$B$24:'CMS Downtime'!$B$1323,B1286,'CMS Downtime'!$C$24:'CMS Downtime'!$C$1323,C1286,'CMS Downtime'!$D$24:'CMS Downtime'!$D$1323,D1286))</f>
        <v/>
      </c>
      <c r="G1286" s="158" t="str">
        <f t="shared" si="19"/>
        <v/>
      </c>
      <c r="H1286" s="160" t="str">
        <f>IF($C1286="","",SUMIFS('CMS Downtime'!$J$24:$J$523,'CMS Downtime'!$B$24:$B$523,$B1286,'CMS Downtime'!$C$24:$C$523,$C1286,'CMS Downtime'!$D$24:$D$523,$D1286,'CMS Downtime'!$K$24:$K$523,"Monitoring Equipment Malfunction"))</f>
        <v/>
      </c>
      <c r="I1286" s="160" t="str">
        <f>IF($C1286="","",SUMIFS('CMS Downtime'!$J$24:$J$523,'CMS Downtime'!$B$24:$B$523,$B1286,'CMS Downtime'!$C$24:$C$523,$C1286,'CMS Downtime'!$D$24:$D$523,$D1286,'CMS Downtime'!$K$24:$K$523,"NonMonitoring Equipment Malfunction"))</f>
        <v/>
      </c>
      <c r="J1286" s="160" t="str">
        <f>IF($C1286="","",SUMIFS('CMS Downtime'!$J$24:$J$523,'CMS Downtime'!$B$24:$B$523,$B1286,'CMS Downtime'!$C$24:$C$523,$C1286,'CMS Downtime'!$D$24:$D$523,$D1286,'CMS Downtime'!$K$24:$K$523,"Quality Assurance/Quality Control Calibrations"))</f>
        <v/>
      </c>
      <c r="K1286" s="160" t="str">
        <f>IF($C1286="","",SUMIFS('CMS Downtime'!$J$24:$J$523,'CMS Downtime'!$B$24:$B$523,$B1286,'CMS Downtime'!$C$24:$C$523,$C1286,'CMS Downtime'!$D$24:$D$523,$D1286,'CMS Downtime'!$K$24:$K$523,"Other Known Causes"))</f>
        <v/>
      </c>
      <c r="L1286" s="160" t="str">
        <f>IF($C1286="","",SUMIFS('CMS Downtime'!$J$24:$J$523,'CMS Downtime'!$B$24:$B$523,$B1286,'CMS Downtime'!$C$24:$C$523,$C1286,'CMS Downtime'!$D$24:$D$523,$D1286,'CMS Downtime'!$K$24:$K$523,"Other Unknown Causes"))</f>
        <v/>
      </c>
    </row>
    <row r="1287" spans="2:12" s="119" customFormat="1" x14ac:dyDescent="0.25">
      <c r="B1287" s="144" t="str">
        <f>IF(Lists!AM1265="","",Lists!AM1265)</f>
        <v/>
      </c>
      <c r="C1287" s="145" t="str">
        <f>IF(Lists!AN1265="","",Lists!AN1265)</f>
        <v/>
      </c>
      <c r="D1287" s="145" t="str">
        <f>IF(Lists!AO1265="","",Lists!AO1265)</f>
        <v/>
      </c>
      <c r="E1287" s="135"/>
      <c r="F1287" s="142" t="str">
        <f>IF(C1287="","",SUMIFS('CMS Downtime'!$J$24:'CMS Downtime'!$J$1323,'CMS Downtime'!$B$24:'CMS Downtime'!$B$1323,B1287,'CMS Downtime'!$C$24:'CMS Downtime'!$C$1323,C1287,'CMS Downtime'!$D$24:'CMS Downtime'!$D$1323,D1287))</f>
        <v/>
      </c>
      <c r="G1287" s="158" t="str">
        <f t="shared" si="19"/>
        <v/>
      </c>
      <c r="H1287" s="160" t="str">
        <f>IF($C1287="","",SUMIFS('CMS Downtime'!$J$24:$J$523,'CMS Downtime'!$B$24:$B$523,$B1287,'CMS Downtime'!$C$24:$C$523,$C1287,'CMS Downtime'!$D$24:$D$523,$D1287,'CMS Downtime'!$K$24:$K$523,"Monitoring Equipment Malfunction"))</f>
        <v/>
      </c>
      <c r="I1287" s="160" t="str">
        <f>IF($C1287="","",SUMIFS('CMS Downtime'!$J$24:$J$523,'CMS Downtime'!$B$24:$B$523,$B1287,'CMS Downtime'!$C$24:$C$523,$C1287,'CMS Downtime'!$D$24:$D$523,$D1287,'CMS Downtime'!$K$24:$K$523,"NonMonitoring Equipment Malfunction"))</f>
        <v/>
      </c>
      <c r="J1287" s="160" t="str">
        <f>IF($C1287="","",SUMIFS('CMS Downtime'!$J$24:$J$523,'CMS Downtime'!$B$24:$B$523,$B1287,'CMS Downtime'!$C$24:$C$523,$C1287,'CMS Downtime'!$D$24:$D$523,$D1287,'CMS Downtime'!$K$24:$K$523,"Quality Assurance/Quality Control Calibrations"))</f>
        <v/>
      </c>
      <c r="K1287" s="160" t="str">
        <f>IF($C1287="","",SUMIFS('CMS Downtime'!$J$24:$J$523,'CMS Downtime'!$B$24:$B$523,$B1287,'CMS Downtime'!$C$24:$C$523,$C1287,'CMS Downtime'!$D$24:$D$523,$D1287,'CMS Downtime'!$K$24:$K$523,"Other Known Causes"))</f>
        <v/>
      </c>
      <c r="L1287" s="160" t="str">
        <f>IF($C1287="","",SUMIFS('CMS Downtime'!$J$24:$J$523,'CMS Downtime'!$B$24:$B$523,$B1287,'CMS Downtime'!$C$24:$C$523,$C1287,'CMS Downtime'!$D$24:$D$523,$D1287,'CMS Downtime'!$K$24:$K$523,"Other Unknown Causes"))</f>
        <v/>
      </c>
    </row>
    <row r="1288" spans="2:12" s="119" customFormat="1" x14ac:dyDescent="0.25">
      <c r="B1288" s="144" t="str">
        <f>IF(Lists!AM1266="","",Lists!AM1266)</f>
        <v/>
      </c>
      <c r="C1288" s="145" t="str">
        <f>IF(Lists!AN1266="","",Lists!AN1266)</f>
        <v/>
      </c>
      <c r="D1288" s="145" t="str">
        <f>IF(Lists!AO1266="","",Lists!AO1266)</f>
        <v/>
      </c>
      <c r="E1288" s="135"/>
      <c r="F1288" s="142" t="str">
        <f>IF(C1288="","",SUMIFS('CMS Downtime'!$J$24:'CMS Downtime'!$J$1323,'CMS Downtime'!$B$24:'CMS Downtime'!$B$1323,B1288,'CMS Downtime'!$C$24:'CMS Downtime'!$C$1323,C1288,'CMS Downtime'!$D$24:'CMS Downtime'!$D$1323,D1288))</f>
        <v/>
      </c>
      <c r="G1288" s="158" t="str">
        <f t="shared" si="19"/>
        <v/>
      </c>
      <c r="H1288" s="160" t="str">
        <f>IF($C1288="","",SUMIFS('CMS Downtime'!$J$24:$J$523,'CMS Downtime'!$B$24:$B$523,$B1288,'CMS Downtime'!$C$24:$C$523,$C1288,'CMS Downtime'!$D$24:$D$523,$D1288,'CMS Downtime'!$K$24:$K$523,"Monitoring Equipment Malfunction"))</f>
        <v/>
      </c>
      <c r="I1288" s="160" t="str">
        <f>IF($C1288="","",SUMIFS('CMS Downtime'!$J$24:$J$523,'CMS Downtime'!$B$24:$B$523,$B1288,'CMS Downtime'!$C$24:$C$523,$C1288,'CMS Downtime'!$D$24:$D$523,$D1288,'CMS Downtime'!$K$24:$K$523,"NonMonitoring Equipment Malfunction"))</f>
        <v/>
      </c>
      <c r="J1288" s="160" t="str">
        <f>IF($C1288="","",SUMIFS('CMS Downtime'!$J$24:$J$523,'CMS Downtime'!$B$24:$B$523,$B1288,'CMS Downtime'!$C$24:$C$523,$C1288,'CMS Downtime'!$D$24:$D$523,$D1288,'CMS Downtime'!$K$24:$K$523,"Quality Assurance/Quality Control Calibrations"))</f>
        <v/>
      </c>
      <c r="K1288" s="160" t="str">
        <f>IF($C1288="","",SUMIFS('CMS Downtime'!$J$24:$J$523,'CMS Downtime'!$B$24:$B$523,$B1288,'CMS Downtime'!$C$24:$C$523,$C1288,'CMS Downtime'!$D$24:$D$523,$D1288,'CMS Downtime'!$K$24:$K$523,"Other Known Causes"))</f>
        <v/>
      </c>
      <c r="L1288" s="160" t="str">
        <f>IF($C1288="","",SUMIFS('CMS Downtime'!$J$24:$J$523,'CMS Downtime'!$B$24:$B$523,$B1288,'CMS Downtime'!$C$24:$C$523,$C1288,'CMS Downtime'!$D$24:$D$523,$D1288,'CMS Downtime'!$K$24:$K$523,"Other Unknown Causes"))</f>
        <v/>
      </c>
    </row>
    <row r="1289" spans="2:12" s="119" customFormat="1" x14ac:dyDescent="0.25">
      <c r="B1289" s="144" t="str">
        <f>IF(Lists!AM1267="","",Lists!AM1267)</f>
        <v/>
      </c>
      <c r="C1289" s="145" t="str">
        <f>IF(Lists!AN1267="","",Lists!AN1267)</f>
        <v/>
      </c>
      <c r="D1289" s="145" t="str">
        <f>IF(Lists!AO1267="","",Lists!AO1267)</f>
        <v/>
      </c>
      <c r="E1289" s="135"/>
      <c r="F1289" s="142" t="str">
        <f>IF(C1289="","",SUMIFS('CMS Downtime'!$J$24:'CMS Downtime'!$J$1323,'CMS Downtime'!$B$24:'CMS Downtime'!$B$1323,B1289,'CMS Downtime'!$C$24:'CMS Downtime'!$C$1323,C1289,'CMS Downtime'!$D$24:'CMS Downtime'!$D$1323,D1289))</f>
        <v/>
      </c>
      <c r="G1289" s="158" t="str">
        <f t="shared" si="19"/>
        <v/>
      </c>
      <c r="H1289" s="160" t="str">
        <f>IF($C1289="","",SUMIFS('CMS Downtime'!$J$24:$J$523,'CMS Downtime'!$B$24:$B$523,$B1289,'CMS Downtime'!$C$24:$C$523,$C1289,'CMS Downtime'!$D$24:$D$523,$D1289,'CMS Downtime'!$K$24:$K$523,"Monitoring Equipment Malfunction"))</f>
        <v/>
      </c>
      <c r="I1289" s="160" t="str">
        <f>IF($C1289="","",SUMIFS('CMS Downtime'!$J$24:$J$523,'CMS Downtime'!$B$24:$B$523,$B1289,'CMS Downtime'!$C$24:$C$523,$C1289,'CMS Downtime'!$D$24:$D$523,$D1289,'CMS Downtime'!$K$24:$K$523,"NonMonitoring Equipment Malfunction"))</f>
        <v/>
      </c>
      <c r="J1289" s="160" t="str">
        <f>IF($C1289="","",SUMIFS('CMS Downtime'!$J$24:$J$523,'CMS Downtime'!$B$24:$B$523,$B1289,'CMS Downtime'!$C$24:$C$523,$C1289,'CMS Downtime'!$D$24:$D$523,$D1289,'CMS Downtime'!$K$24:$K$523,"Quality Assurance/Quality Control Calibrations"))</f>
        <v/>
      </c>
      <c r="K1289" s="160" t="str">
        <f>IF($C1289="","",SUMIFS('CMS Downtime'!$J$24:$J$523,'CMS Downtime'!$B$24:$B$523,$B1289,'CMS Downtime'!$C$24:$C$523,$C1289,'CMS Downtime'!$D$24:$D$523,$D1289,'CMS Downtime'!$K$24:$K$523,"Other Known Causes"))</f>
        <v/>
      </c>
      <c r="L1289" s="160" t="str">
        <f>IF($C1289="","",SUMIFS('CMS Downtime'!$J$24:$J$523,'CMS Downtime'!$B$24:$B$523,$B1289,'CMS Downtime'!$C$24:$C$523,$C1289,'CMS Downtime'!$D$24:$D$523,$D1289,'CMS Downtime'!$K$24:$K$523,"Other Unknown Causes"))</f>
        <v/>
      </c>
    </row>
    <row r="1290" spans="2:12" s="119" customFormat="1" x14ac:dyDescent="0.25">
      <c r="B1290" s="144" t="str">
        <f>IF(Lists!AM1268="","",Lists!AM1268)</f>
        <v/>
      </c>
      <c r="C1290" s="145" t="str">
        <f>IF(Lists!AN1268="","",Lists!AN1268)</f>
        <v/>
      </c>
      <c r="D1290" s="145" t="str">
        <f>IF(Lists!AO1268="","",Lists!AO1268)</f>
        <v/>
      </c>
      <c r="E1290" s="135"/>
      <c r="F1290" s="142" t="str">
        <f>IF(C1290="","",SUMIFS('CMS Downtime'!$J$24:'CMS Downtime'!$J$1323,'CMS Downtime'!$B$24:'CMS Downtime'!$B$1323,B1290,'CMS Downtime'!$C$24:'CMS Downtime'!$C$1323,C1290,'CMS Downtime'!$D$24:'CMS Downtime'!$D$1323,D1290))</f>
        <v/>
      </c>
      <c r="G1290" s="158" t="str">
        <f t="shared" si="19"/>
        <v/>
      </c>
      <c r="H1290" s="160" t="str">
        <f>IF($C1290="","",SUMIFS('CMS Downtime'!$J$24:$J$523,'CMS Downtime'!$B$24:$B$523,$B1290,'CMS Downtime'!$C$24:$C$523,$C1290,'CMS Downtime'!$D$24:$D$523,$D1290,'CMS Downtime'!$K$24:$K$523,"Monitoring Equipment Malfunction"))</f>
        <v/>
      </c>
      <c r="I1290" s="160" t="str">
        <f>IF($C1290="","",SUMIFS('CMS Downtime'!$J$24:$J$523,'CMS Downtime'!$B$24:$B$523,$B1290,'CMS Downtime'!$C$24:$C$523,$C1290,'CMS Downtime'!$D$24:$D$523,$D1290,'CMS Downtime'!$K$24:$K$523,"NonMonitoring Equipment Malfunction"))</f>
        <v/>
      </c>
      <c r="J1290" s="160" t="str">
        <f>IF($C1290="","",SUMIFS('CMS Downtime'!$J$24:$J$523,'CMS Downtime'!$B$24:$B$523,$B1290,'CMS Downtime'!$C$24:$C$523,$C1290,'CMS Downtime'!$D$24:$D$523,$D1290,'CMS Downtime'!$K$24:$K$523,"Quality Assurance/Quality Control Calibrations"))</f>
        <v/>
      </c>
      <c r="K1290" s="160" t="str">
        <f>IF($C1290="","",SUMIFS('CMS Downtime'!$J$24:$J$523,'CMS Downtime'!$B$24:$B$523,$B1290,'CMS Downtime'!$C$24:$C$523,$C1290,'CMS Downtime'!$D$24:$D$523,$D1290,'CMS Downtime'!$K$24:$K$523,"Other Known Causes"))</f>
        <v/>
      </c>
      <c r="L1290" s="160" t="str">
        <f>IF($C1290="","",SUMIFS('CMS Downtime'!$J$24:$J$523,'CMS Downtime'!$B$24:$B$523,$B1290,'CMS Downtime'!$C$24:$C$523,$C1290,'CMS Downtime'!$D$24:$D$523,$D1290,'CMS Downtime'!$K$24:$K$523,"Other Unknown Causes"))</f>
        <v/>
      </c>
    </row>
    <row r="1291" spans="2:12" s="119" customFormat="1" x14ac:dyDescent="0.25">
      <c r="B1291" s="144" t="str">
        <f>IF(Lists!AM1269="","",Lists!AM1269)</f>
        <v/>
      </c>
      <c r="C1291" s="145" t="str">
        <f>IF(Lists!AN1269="","",Lists!AN1269)</f>
        <v/>
      </c>
      <c r="D1291" s="145" t="str">
        <f>IF(Lists!AO1269="","",Lists!AO1269)</f>
        <v/>
      </c>
      <c r="E1291" s="135"/>
      <c r="F1291" s="142" t="str">
        <f>IF(C1291="","",SUMIFS('CMS Downtime'!$J$24:'CMS Downtime'!$J$1323,'CMS Downtime'!$B$24:'CMS Downtime'!$B$1323,B1291,'CMS Downtime'!$C$24:'CMS Downtime'!$C$1323,C1291,'CMS Downtime'!$D$24:'CMS Downtime'!$D$1323,D1291))</f>
        <v/>
      </c>
      <c r="G1291" s="158" t="str">
        <f t="shared" si="19"/>
        <v/>
      </c>
      <c r="H1291" s="160" t="str">
        <f>IF($C1291="","",SUMIFS('CMS Downtime'!$J$24:$J$523,'CMS Downtime'!$B$24:$B$523,$B1291,'CMS Downtime'!$C$24:$C$523,$C1291,'CMS Downtime'!$D$24:$D$523,$D1291,'CMS Downtime'!$K$24:$K$523,"Monitoring Equipment Malfunction"))</f>
        <v/>
      </c>
      <c r="I1291" s="160" t="str">
        <f>IF($C1291="","",SUMIFS('CMS Downtime'!$J$24:$J$523,'CMS Downtime'!$B$24:$B$523,$B1291,'CMS Downtime'!$C$24:$C$523,$C1291,'CMS Downtime'!$D$24:$D$523,$D1291,'CMS Downtime'!$K$24:$K$523,"NonMonitoring Equipment Malfunction"))</f>
        <v/>
      </c>
      <c r="J1291" s="160" t="str">
        <f>IF($C1291="","",SUMIFS('CMS Downtime'!$J$24:$J$523,'CMS Downtime'!$B$24:$B$523,$B1291,'CMS Downtime'!$C$24:$C$523,$C1291,'CMS Downtime'!$D$24:$D$523,$D1291,'CMS Downtime'!$K$24:$K$523,"Quality Assurance/Quality Control Calibrations"))</f>
        <v/>
      </c>
      <c r="K1291" s="160" t="str">
        <f>IF($C1291="","",SUMIFS('CMS Downtime'!$J$24:$J$523,'CMS Downtime'!$B$24:$B$523,$B1291,'CMS Downtime'!$C$24:$C$523,$C1291,'CMS Downtime'!$D$24:$D$523,$D1291,'CMS Downtime'!$K$24:$K$523,"Other Known Causes"))</f>
        <v/>
      </c>
      <c r="L1291" s="160" t="str">
        <f>IF($C1291="","",SUMIFS('CMS Downtime'!$J$24:$J$523,'CMS Downtime'!$B$24:$B$523,$B1291,'CMS Downtime'!$C$24:$C$523,$C1291,'CMS Downtime'!$D$24:$D$523,$D1291,'CMS Downtime'!$K$24:$K$523,"Other Unknown Causes"))</f>
        <v/>
      </c>
    </row>
    <row r="1292" spans="2:12" s="119" customFormat="1" x14ac:dyDescent="0.25">
      <c r="B1292" s="144" t="str">
        <f>IF(Lists!AM1270="","",Lists!AM1270)</f>
        <v/>
      </c>
      <c r="C1292" s="145" t="str">
        <f>IF(Lists!AN1270="","",Lists!AN1270)</f>
        <v/>
      </c>
      <c r="D1292" s="145" t="str">
        <f>IF(Lists!AO1270="","",Lists!AO1270)</f>
        <v/>
      </c>
      <c r="E1292" s="135"/>
      <c r="F1292" s="142" t="str">
        <f>IF(C1292="","",SUMIFS('CMS Downtime'!$J$24:'CMS Downtime'!$J$1323,'CMS Downtime'!$B$24:'CMS Downtime'!$B$1323,B1292,'CMS Downtime'!$C$24:'CMS Downtime'!$C$1323,C1292,'CMS Downtime'!$D$24:'CMS Downtime'!$D$1323,D1292))</f>
        <v/>
      </c>
      <c r="G1292" s="158" t="str">
        <f t="shared" si="19"/>
        <v/>
      </c>
      <c r="H1292" s="160" t="str">
        <f>IF($C1292="","",SUMIFS('CMS Downtime'!$J$24:$J$523,'CMS Downtime'!$B$24:$B$523,$B1292,'CMS Downtime'!$C$24:$C$523,$C1292,'CMS Downtime'!$D$24:$D$523,$D1292,'CMS Downtime'!$K$24:$K$523,"Monitoring Equipment Malfunction"))</f>
        <v/>
      </c>
      <c r="I1292" s="160" t="str">
        <f>IF($C1292="","",SUMIFS('CMS Downtime'!$J$24:$J$523,'CMS Downtime'!$B$24:$B$523,$B1292,'CMS Downtime'!$C$24:$C$523,$C1292,'CMS Downtime'!$D$24:$D$523,$D1292,'CMS Downtime'!$K$24:$K$523,"NonMonitoring Equipment Malfunction"))</f>
        <v/>
      </c>
      <c r="J1292" s="160" t="str">
        <f>IF($C1292="","",SUMIFS('CMS Downtime'!$J$24:$J$523,'CMS Downtime'!$B$24:$B$523,$B1292,'CMS Downtime'!$C$24:$C$523,$C1292,'CMS Downtime'!$D$24:$D$523,$D1292,'CMS Downtime'!$K$24:$K$523,"Quality Assurance/Quality Control Calibrations"))</f>
        <v/>
      </c>
      <c r="K1292" s="160" t="str">
        <f>IF($C1292="","",SUMIFS('CMS Downtime'!$J$24:$J$523,'CMS Downtime'!$B$24:$B$523,$B1292,'CMS Downtime'!$C$24:$C$523,$C1292,'CMS Downtime'!$D$24:$D$523,$D1292,'CMS Downtime'!$K$24:$K$523,"Other Known Causes"))</f>
        <v/>
      </c>
      <c r="L1292" s="160" t="str">
        <f>IF($C1292="","",SUMIFS('CMS Downtime'!$J$24:$J$523,'CMS Downtime'!$B$24:$B$523,$B1292,'CMS Downtime'!$C$24:$C$523,$C1292,'CMS Downtime'!$D$24:$D$523,$D1292,'CMS Downtime'!$K$24:$K$523,"Other Unknown Causes"))</f>
        <v/>
      </c>
    </row>
    <row r="1293" spans="2:12" s="119" customFormat="1" x14ac:dyDescent="0.25">
      <c r="B1293" s="144" t="str">
        <f>IF(Lists!AM1271="","",Lists!AM1271)</f>
        <v/>
      </c>
      <c r="C1293" s="145" t="str">
        <f>IF(Lists!AN1271="","",Lists!AN1271)</f>
        <v/>
      </c>
      <c r="D1293" s="145" t="str">
        <f>IF(Lists!AO1271="","",Lists!AO1271)</f>
        <v/>
      </c>
      <c r="E1293" s="135"/>
      <c r="F1293" s="142" t="str">
        <f>IF(C1293="","",SUMIFS('CMS Downtime'!$J$24:'CMS Downtime'!$J$1323,'CMS Downtime'!$B$24:'CMS Downtime'!$B$1323,B1293,'CMS Downtime'!$C$24:'CMS Downtime'!$C$1323,C1293,'CMS Downtime'!$D$24:'CMS Downtime'!$D$1323,D1293))</f>
        <v/>
      </c>
      <c r="G1293" s="158" t="str">
        <f t="shared" si="19"/>
        <v/>
      </c>
      <c r="H1293" s="160" t="str">
        <f>IF($C1293="","",SUMIFS('CMS Downtime'!$J$24:$J$523,'CMS Downtime'!$B$24:$B$523,$B1293,'CMS Downtime'!$C$24:$C$523,$C1293,'CMS Downtime'!$D$24:$D$523,$D1293,'CMS Downtime'!$K$24:$K$523,"Monitoring Equipment Malfunction"))</f>
        <v/>
      </c>
      <c r="I1293" s="160" t="str">
        <f>IF($C1293="","",SUMIFS('CMS Downtime'!$J$24:$J$523,'CMS Downtime'!$B$24:$B$523,$B1293,'CMS Downtime'!$C$24:$C$523,$C1293,'CMS Downtime'!$D$24:$D$523,$D1293,'CMS Downtime'!$K$24:$K$523,"NonMonitoring Equipment Malfunction"))</f>
        <v/>
      </c>
      <c r="J1293" s="160" t="str">
        <f>IF($C1293="","",SUMIFS('CMS Downtime'!$J$24:$J$523,'CMS Downtime'!$B$24:$B$523,$B1293,'CMS Downtime'!$C$24:$C$523,$C1293,'CMS Downtime'!$D$24:$D$523,$D1293,'CMS Downtime'!$K$24:$K$523,"Quality Assurance/Quality Control Calibrations"))</f>
        <v/>
      </c>
      <c r="K1293" s="160" t="str">
        <f>IF($C1293="","",SUMIFS('CMS Downtime'!$J$24:$J$523,'CMS Downtime'!$B$24:$B$523,$B1293,'CMS Downtime'!$C$24:$C$523,$C1293,'CMS Downtime'!$D$24:$D$523,$D1293,'CMS Downtime'!$K$24:$K$523,"Other Known Causes"))</f>
        <v/>
      </c>
      <c r="L1293" s="160" t="str">
        <f>IF($C1293="","",SUMIFS('CMS Downtime'!$J$24:$J$523,'CMS Downtime'!$B$24:$B$523,$B1293,'CMS Downtime'!$C$24:$C$523,$C1293,'CMS Downtime'!$D$24:$D$523,$D1293,'CMS Downtime'!$K$24:$K$523,"Other Unknown Causes"))</f>
        <v/>
      </c>
    </row>
    <row r="1294" spans="2:12" s="119" customFormat="1" x14ac:dyDescent="0.25">
      <c r="B1294" s="144" t="str">
        <f>IF(Lists!AM1272="","",Lists!AM1272)</f>
        <v/>
      </c>
      <c r="C1294" s="145" t="str">
        <f>IF(Lists!AN1272="","",Lists!AN1272)</f>
        <v/>
      </c>
      <c r="D1294" s="145" t="str">
        <f>IF(Lists!AO1272="","",Lists!AO1272)</f>
        <v/>
      </c>
      <c r="E1294" s="135"/>
      <c r="F1294" s="142" t="str">
        <f>IF(C1294="","",SUMIFS('CMS Downtime'!$J$24:'CMS Downtime'!$J$1323,'CMS Downtime'!$B$24:'CMS Downtime'!$B$1323,B1294,'CMS Downtime'!$C$24:'CMS Downtime'!$C$1323,C1294,'CMS Downtime'!$D$24:'CMS Downtime'!$D$1323,D1294))</f>
        <v/>
      </c>
      <c r="G1294" s="158" t="str">
        <f t="shared" si="19"/>
        <v/>
      </c>
      <c r="H1294" s="160" t="str">
        <f>IF($C1294="","",SUMIFS('CMS Downtime'!$J$24:$J$523,'CMS Downtime'!$B$24:$B$523,$B1294,'CMS Downtime'!$C$24:$C$523,$C1294,'CMS Downtime'!$D$24:$D$523,$D1294,'CMS Downtime'!$K$24:$K$523,"Monitoring Equipment Malfunction"))</f>
        <v/>
      </c>
      <c r="I1294" s="160" t="str">
        <f>IF($C1294="","",SUMIFS('CMS Downtime'!$J$24:$J$523,'CMS Downtime'!$B$24:$B$523,$B1294,'CMS Downtime'!$C$24:$C$523,$C1294,'CMS Downtime'!$D$24:$D$523,$D1294,'CMS Downtime'!$K$24:$K$523,"NonMonitoring Equipment Malfunction"))</f>
        <v/>
      </c>
      <c r="J1294" s="160" t="str">
        <f>IF($C1294="","",SUMIFS('CMS Downtime'!$J$24:$J$523,'CMS Downtime'!$B$24:$B$523,$B1294,'CMS Downtime'!$C$24:$C$523,$C1294,'CMS Downtime'!$D$24:$D$523,$D1294,'CMS Downtime'!$K$24:$K$523,"Quality Assurance/Quality Control Calibrations"))</f>
        <v/>
      </c>
      <c r="K1294" s="160" t="str">
        <f>IF($C1294="","",SUMIFS('CMS Downtime'!$J$24:$J$523,'CMS Downtime'!$B$24:$B$523,$B1294,'CMS Downtime'!$C$24:$C$523,$C1294,'CMS Downtime'!$D$24:$D$523,$D1294,'CMS Downtime'!$K$24:$K$523,"Other Known Causes"))</f>
        <v/>
      </c>
      <c r="L1294" s="160" t="str">
        <f>IF($C1294="","",SUMIFS('CMS Downtime'!$J$24:$J$523,'CMS Downtime'!$B$24:$B$523,$B1294,'CMS Downtime'!$C$24:$C$523,$C1294,'CMS Downtime'!$D$24:$D$523,$D1294,'CMS Downtime'!$K$24:$K$523,"Other Unknown Causes"))</f>
        <v/>
      </c>
    </row>
    <row r="1295" spans="2:12" s="119" customFormat="1" x14ac:dyDescent="0.25">
      <c r="B1295" s="144" t="str">
        <f>IF(Lists!AM1273="","",Lists!AM1273)</f>
        <v/>
      </c>
      <c r="C1295" s="145" t="str">
        <f>IF(Lists!AN1273="","",Lists!AN1273)</f>
        <v/>
      </c>
      <c r="D1295" s="145" t="str">
        <f>IF(Lists!AO1273="","",Lists!AO1273)</f>
        <v/>
      </c>
      <c r="E1295" s="135"/>
      <c r="F1295" s="142" t="str">
        <f>IF(C1295="","",SUMIFS('CMS Downtime'!$J$24:'CMS Downtime'!$J$1323,'CMS Downtime'!$B$24:'CMS Downtime'!$B$1323,B1295,'CMS Downtime'!$C$24:'CMS Downtime'!$C$1323,C1295,'CMS Downtime'!$D$24:'CMS Downtime'!$D$1323,D1295))</f>
        <v/>
      </c>
      <c r="G1295" s="158" t="str">
        <f t="shared" si="19"/>
        <v/>
      </c>
      <c r="H1295" s="160" t="str">
        <f>IF($C1295="","",SUMIFS('CMS Downtime'!$J$24:$J$523,'CMS Downtime'!$B$24:$B$523,$B1295,'CMS Downtime'!$C$24:$C$523,$C1295,'CMS Downtime'!$D$24:$D$523,$D1295,'CMS Downtime'!$K$24:$K$523,"Monitoring Equipment Malfunction"))</f>
        <v/>
      </c>
      <c r="I1295" s="160" t="str">
        <f>IF($C1295="","",SUMIFS('CMS Downtime'!$J$24:$J$523,'CMS Downtime'!$B$24:$B$523,$B1295,'CMS Downtime'!$C$24:$C$523,$C1295,'CMS Downtime'!$D$24:$D$523,$D1295,'CMS Downtime'!$K$24:$K$523,"NonMonitoring Equipment Malfunction"))</f>
        <v/>
      </c>
      <c r="J1295" s="160" t="str">
        <f>IF($C1295="","",SUMIFS('CMS Downtime'!$J$24:$J$523,'CMS Downtime'!$B$24:$B$523,$B1295,'CMS Downtime'!$C$24:$C$523,$C1295,'CMS Downtime'!$D$24:$D$523,$D1295,'CMS Downtime'!$K$24:$K$523,"Quality Assurance/Quality Control Calibrations"))</f>
        <v/>
      </c>
      <c r="K1295" s="160" t="str">
        <f>IF($C1295="","",SUMIFS('CMS Downtime'!$J$24:$J$523,'CMS Downtime'!$B$24:$B$523,$B1295,'CMS Downtime'!$C$24:$C$523,$C1295,'CMS Downtime'!$D$24:$D$523,$D1295,'CMS Downtime'!$K$24:$K$523,"Other Known Causes"))</f>
        <v/>
      </c>
      <c r="L1295" s="160" t="str">
        <f>IF($C1295="","",SUMIFS('CMS Downtime'!$J$24:$J$523,'CMS Downtime'!$B$24:$B$523,$B1295,'CMS Downtime'!$C$24:$C$523,$C1295,'CMS Downtime'!$D$24:$D$523,$D1295,'CMS Downtime'!$K$24:$K$523,"Other Unknown Causes"))</f>
        <v/>
      </c>
    </row>
    <row r="1296" spans="2:12" s="119" customFormat="1" x14ac:dyDescent="0.25">
      <c r="B1296" s="144" t="str">
        <f>IF(Lists!AM1274="","",Lists!AM1274)</f>
        <v/>
      </c>
      <c r="C1296" s="145" t="str">
        <f>IF(Lists!AN1274="","",Lists!AN1274)</f>
        <v/>
      </c>
      <c r="D1296" s="145" t="str">
        <f>IF(Lists!AO1274="","",Lists!AO1274)</f>
        <v/>
      </c>
      <c r="E1296" s="135"/>
      <c r="F1296" s="142" t="str">
        <f>IF(C1296="","",SUMIFS('CMS Downtime'!$J$24:'CMS Downtime'!$J$1323,'CMS Downtime'!$B$24:'CMS Downtime'!$B$1323,B1296,'CMS Downtime'!$C$24:'CMS Downtime'!$C$1323,C1296,'CMS Downtime'!$D$24:'CMS Downtime'!$D$1323,D1296))</f>
        <v/>
      </c>
      <c r="G1296" s="158" t="str">
        <f t="shared" si="19"/>
        <v/>
      </c>
      <c r="H1296" s="160" t="str">
        <f>IF($C1296="","",SUMIFS('CMS Downtime'!$J$24:$J$523,'CMS Downtime'!$B$24:$B$523,$B1296,'CMS Downtime'!$C$24:$C$523,$C1296,'CMS Downtime'!$D$24:$D$523,$D1296,'CMS Downtime'!$K$24:$K$523,"Monitoring Equipment Malfunction"))</f>
        <v/>
      </c>
      <c r="I1296" s="160" t="str">
        <f>IF($C1296="","",SUMIFS('CMS Downtime'!$J$24:$J$523,'CMS Downtime'!$B$24:$B$523,$B1296,'CMS Downtime'!$C$24:$C$523,$C1296,'CMS Downtime'!$D$24:$D$523,$D1296,'CMS Downtime'!$K$24:$K$523,"NonMonitoring Equipment Malfunction"))</f>
        <v/>
      </c>
      <c r="J1296" s="160" t="str">
        <f>IF($C1296="","",SUMIFS('CMS Downtime'!$J$24:$J$523,'CMS Downtime'!$B$24:$B$523,$B1296,'CMS Downtime'!$C$24:$C$523,$C1296,'CMS Downtime'!$D$24:$D$523,$D1296,'CMS Downtime'!$K$24:$K$523,"Quality Assurance/Quality Control Calibrations"))</f>
        <v/>
      </c>
      <c r="K1296" s="160" t="str">
        <f>IF($C1296="","",SUMIFS('CMS Downtime'!$J$24:$J$523,'CMS Downtime'!$B$24:$B$523,$B1296,'CMS Downtime'!$C$24:$C$523,$C1296,'CMS Downtime'!$D$24:$D$523,$D1296,'CMS Downtime'!$K$24:$K$523,"Other Known Causes"))</f>
        <v/>
      </c>
      <c r="L1296" s="160" t="str">
        <f>IF($C1296="","",SUMIFS('CMS Downtime'!$J$24:$J$523,'CMS Downtime'!$B$24:$B$523,$B1296,'CMS Downtime'!$C$24:$C$523,$C1296,'CMS Downtime'!$D$24:$D$523,$D1296,'CMS Downtime'!$K$24:$K$523,"Other Unknown Causes"))</f>
        <v/>
      </c>
    </row>
    <row r="1297" spans="2:12" s="119" customFormat="1" x14ac:dyDescent="0.25">
      <c r="B1297" s="144" t="str">
        <f>IF(Lists!AM1275="","",Lists!AM1275)</f>
        <v/>
      </c>
      <c r="C1297" s="145" t="str">
        <f>IF(Lists!AN1275="","",Lists!AN1275)</f>
        <v/>
      </c>
      <c r="D1297" s="145" t="str">
        <f>IF(Lists!AO1275="","",Lists!AO1275)</f>
        <v/>
      </c>
      <c r="E1297" s="135"/>
      <c r="F1297" s="142" t="str">
        <f>IF(C1297="","",SUMIFS('CMS Downtime'!$J$24:'CMS Downtime'!$J$1323,'CMS Downtime'!$B$24:'CMS Downtime'!$B$1323,B1297,'CMS Downtime'!$C$24:'CMS Downtime'!$C$1323,C1297,'CMS Downtime'!$D$24:'CMS Downtime'!$D$1323,D1297))</f>
        <v/>
      </c>
      <c r="G1297" s="158" t="str">
        <f t="shared" si="19"/>
        <v/>
      </c>
      <c r="H1297" s="160" t="str">
        <f>IF($C1297="","",SUMIFS('CMS Downtime'!$J$24:$J$523,'CMS Downtime'!$B$24:$B$523,$B1297,'CMS Downtime'!$C$24:$C$523,$C1297,'CMS Downtime'!$D$24:$D$523,$D1297,'CMS Downtime'!$K$24:$K$523,"Monitoring Equipment Malfunction"))</f>
        <v/>
      </c>
      <c r="I1297" s="160" t="str">
        <f>IF($C1297="","",SUMIFS('CMS Downtime'!$J$24:$J$523,'CMS Downtime'!$B$24:$B$523,$B1297,'CMS Downtime'!$C$24:$C$523,$C1297,'CMS Downtime'!$D$24:$D$523,$D1297,'CMS Downtime'!$K$24:$K$523,"NonMonitoring Equipment Malfunction"))</f>
        <v/>
      </c>
      <c r="J1297" s="160" t="str">
        <f>IF($C1297="","",SUMIFS('CMS Downtime'!$J$24:$J$523,'CMS Downtime'!$B$24:$B$523,$B1297,'CMS Downtime'!$C$24:$C$523,$C1297,'CMS Downtime'!$D$24:$D$523,$D1297,'CMS Downtime'!$K$24:$K$523,"Quality Assurance/Quality Control Calibrations"))</f>
        <v/>
      </c>
      <c r="K1297" s="160" t="str">
        <f>IF($C1297="","",SUMIFS('CMS Downtime'!$J$24:$J$523,'CMS Downtime'!$B$24:$B$523,$B1297,'CMS Downtime'!$C$24:$C$523,$C1297,'CMS Downtime'!$D$24:$D$523,$D1297,'CMS Downtime'!$K$24:$K$523,"Other Known Causes"))</f>
        <v/>
      </c>
      <c r="L1297" s="160" t="str">
        <f>IF($C1297="","",SUMIFS('CMS Downtime'!$J$24:$J$523,'CMS Downtime'!$B$24:$B$523,$B1297,'CMS Downtime'!$C$24:$C$523,$C1297,'CMS Downtime'!$D$24:$D$523,$D1297,'CMS Downtime'!$K$24:$K$523,"Other Unknown Causes"))</f>
        <v/>
      </c>
    </row>
    <row r="1298" spans="2:12" s="119" customFormat="1" x14ac:dyDescent="0.25">
      <c r="B1298" s="144" t="str">
        <f>IF(Lists!AM1276="","",Lists!AM1276)</f>
        <v/>
      </c>
      <c r="C1298" s="145" t="str">
        <f>IF(Lists!AN1276="","",Lists!AN1276)</f>
        <v/>
      </c>
      <c r="D1298" s="145" t="str">
        <f>IF(Lists!AO1276="","",Lists!AO1276)</f>
        <v/>
      </c>
      <c r="E1298" s="135"/>
      <c r="F1298" s="142" t="str">
        <f>IF(C1298="","",SUMIFS('CMS Downtime'!$J$24:'CMS Downtime'!$J$1323,'CMS Downtime'!$B$24:'CMS Downtime'!$B$1323,B1298,'CMS Downtime'!$C$24:'CMS Downtime'!$C$1323,C1298,'CMS Downtime'!$D$24:'CMS Downtime'!$D$1323,D1298))</f>
        <v/>
      </c>
      <c r="G1298" s="158" t="str">
        <f t="shared" si="19"/>
        <v/>
      </c>
      <c r="H1298" s="160" t="str">
        <f>IF($C1298="","",SUMIFS('CMS Downtime'!$J$24:$J$523,'CMS Downtime'!$B$24:$B$523,$B1298,'CMS Downtime'!$C$24:$C$523,$C1298,'CMS Downtime'!$D$24:$D$523,$D1298,'CMS Downtime'!$K$24:$K$523,"Monitoring Equipment Malfunction"))</f>
        <v/>
      </c>
      <c r="I1298" s="160" t="str">
        <f>IF($C1298="","",SUMIFS('CMS Downtime'!$J$24:$J$523,'CMS Downtime'!$B$24:$B$523,$B1298,'CMS Downtime'!$C$24:$C$523,$C1298,'CMS Downtime'!$D$24:$D$523,$D1298,'CMS Downtime'!$K$24:$K$523,"NonMonitoring Equipment Malfunction"))</f>
        <v/>
      </c>
      <c r="J1298" s="160" t="str">
        <f>IF($C1298="","",SUMIFS('CMS Downtime'!$J$24:$J$523,'CMS Downtime'!$B$24:$B$523,$B1298,'CMS Downtime'!$C$24:$C$523,$C1298,'CMS Downtime'!$D$24:$D$523,$D1298,'CMS Downtime'!$K$24:$K$523,"Quality Assurance/Quality Control Calibrations"))</f>
        <v/>
      </c>
      <c r="K1298" s="160" t="str">
        <f>IF($C1298="","",SUMIFS('CMS Downtime'!$J$24:$J$523,'CMS Downtime'!$B$24:$B$523,$B1298,'CMS Downtime'!$C$24:$C$523,$C1298,'CMS Downtime'!$D$24:$D$523,$D1298,'CMS Downtime'!$K$24:$K$523,"Other Known Causes"))</f>
        <v/>
      </c>
      <c r="L1298" s="160" t="str">
        <f>IF($C1298="","",SUMIFS('CMS Downtime'!$J$24:$J$523,'CMS Downtime'!$B$24:$B$523,$B1298,'CMS Downtime'!$C$24:$C$523,$C1298,'CMS Downtime'!$D$24:$D$523,$D1298,'CMS Downtime'!$K$24:$K$523,"Other Unknown Causes"))</f>
        <v/>
      </c>
    </row>
    <row r="1299" spans="2:12" s="119" customFormat="1" x14ac:dyDescent="0.25">
      <c r="B1299" s="144" t="str">
        <f>IF(Lists!AM1277="","",Lists!AM1277)</f>
        <v/>
      </c>
      <c r="C1299" s="145" t="str">
        <f>IF(Lists!AN1277="","",Lists!AN1277)</f>
        <v/>
      </c>
      <c r="D1299" s="145" t="str">
        <f>IF(Lists!AO1277="","",Lists!AO1277)</f>
        <v/>
      </c>
      <c r="E1299" s="135"/>
      <c r="F1299" s="142" t="str">
        <f>IF(C1299="","",SUMIFS('CMS Downtime'!$J$24:'CMS Downtime'!$J$1323,'CMS Downtime'!$B$24:'CMS Downtime'!$B$1323,B1299,'CMS Downtime'!$C$24:'CMS Downtime'!$C$1323,C1299,'CMS Downtime'!$D$24:'CMS Downtime'!$D$1323,D1299))</f>
        <v/>
      </c>
      <c r="G1299" s="158" t="str">
        <f t="shared" si="19"/>
        <v/>
      </c>
      <c r="H1299" s="160" t="str">
        <f>IF($C1299="","",SUMIFS('CMS Downtime'!$J$24:$J$523,'CMS Downtime'!$B$24:$B$523,$B1299,'CMS Downtime'!$C$24:$C$523,$C1299,'CMS Downtime'!$D$24:$D$523,$D1299,'CMS Downtime'!$K$24:$K$523,"Monitoring Equipment Malfunction"))</f>
        <v/>
      </c>
      <c r="I1299" s="160" t="str">
        <f>IF($C1299="","",SUMIFS('CMS Downtime'!$J$24:$J$523,'CMS Downtime'!$B$24:$B$523,$B1299,'CMS Downtime'!$C$24:$C$523,$C1299,'CMS Downtime'!$D$24:$D$523,$D1299,'CMS Downtime'!$K$24:$K$523,"NonMonitoring Equipment Malfunction"))</f>
        <v/>
      </c>
      <c r="J1299" s="160" t="str">
        <f>IF($C1299="","",SUMIFS('CMS Downtime'!$J$24:$J$523,'CMS Downtime'!$B$24:$B$523,$B1299,'CMS Downtime'!$C$24:$C$523,$C1299,'CMS Downtime'!$D$24:$D$523,$D1299,'CMS Downtime'!$K$24:$K$523,"Quality Assurance/Quality Control Calibrations"))</f>
        <v/>
      </c>
      <c r="K1299" s="160" t="str">
        <f>IF($C1299="","",SUMIFS('CMS Downtime'!$J$24:$J$523,'CMS Downtime'!$B$24:$B$523,$B1299,'CMS Downtime'!$C$24:$C$523,$C1299,'CMS Downtime'!$D$24:$D$523,$D1299,'CMS Downtime'!$K$24:$K$523,"Other Known Causes"))</f>
        <v/>
      </c>
      <c r="L1299" s="160" t="str">
        <f>IF($C1299="","",SUMIFS('CMS Downtime'!$J$24:$J$523,'CMS Downtime'!$B$24:$B$523,$B1299,'CMS Downtime'!$C$24:$C$523,$C1299,'CMS Downtime'!$D$24:$D$523,$D1299,'CMS Downtime'!$K$24:$K$523,"Other Unknown Causes"))</f>
        <v/>
      </c>
    </row>
    <row r="1300" spans="2:12" s="119" customFormat="1" x14ac:dyDescent="0.25">
      <c r="B1300" s="144" t="str">
        <f>IF(Lists!AM1278="","",Lists!AM1278)</f>
        <v/>
      </c>
      <c r="C1300" s="145" t="str">
        <f>IF(Lists!AN1278="","",Lists!AN1278)</f>
        <v/>
      </c>
      <c r="D1300" s="145" t="str">
        <f>IF(Lists!AO1278="","",Lists!AO1278)</f>
        <v/>
      </c>
      <c r="E1300" s="135"/>
      <c r="F1300" s="142" t="str">
        <f>IF(C1300="","",SUMIFS('CMS Downtime'!$J$24:'CMS Downtime'!$J$1323,'CMS Downtime'!$B$24:'CMS Downtime'!$B$1323,B1300,'CMS Downtime'!$C$24:'CMS Downtime'!$C$1323,C1300,'CMS Downtime'!$D$24:'CMS Downtime'!$D$1323,D1300))</f>
        <v/>
      </c>
      <c r="G1300" s="158" t="str">
        <f t="shared" si="19"/>
        <v/>
      </c>
      <c r="H1300" s="160" t="str">
        <f>IF($C1300="","",SUMIFS('CMS Downtime'!$J$24:$J$523,'CMS Downtime'!$B$24:$B$523,$B1300,'CMS Downtime'!$C$24:$C$523,$C1300,'CMS Downtime'!$D$24:$D$523,$D1300,'CMS Downtime'!$K$24:$K$523,"Monitoring Equipment Malfunction"))</f>
        <v/>
      </c>
      <c r="I1300" s="160" t="str">
        <f>IF($C1300="","",SUMIFS('CMS Downtime'!$J$24:$J$523,'CMS Downtime'!$B$24:$B$523,$B1300,'CMS Downtime'!$C$24:$C$523,$C1300,'CMS Downtime'!$D$24:$D$523,$D1300,'CMS Downtime'!$K$24:$K$523,"NonMonitoring Equipment Malfunction"))</f>
        <v/>
      </c>
      <c r="J1300" s="160" t="str">
        <f>IF($C1300="","",SUMIFS('CMS Downtime'!$J$24:$J$523,'CMS Downtime'!$B$24:$B$523,$B1300,'CMS Downtime'!$C$24:$C$523,$C1300,'CMS Downtime'!$D$24:$D$523,$D1300,'CMS Downtime'!$K$24:$K$523,"Quality Assurance/Quality Control Calibrations"))</f>
        <v/>
      </c>
      <c r="K1300" s="160" t="str">
        <f>IF($C1300="","",SUMIFS('CMS Downtime'!$J$24:$J$523,'CMS Downtime'!$B$24:$B$523,$B1300,'CMS Downtime'!$C$24:$C$523,$C1300,'CMS Downtime'!$D$24:$D$523,$D1300,'CMS Downtime'!$K$24:$K$523,"Other Known Causes"))</f>
        <v/>
      </c>
      <c r="L1300" s="160" t="str">
        <f>IF($C1300="","",SUMIFS('CMS Downtime'!$J$24:$J$523,'CMS Downtime'!$B$24:$B$523,$B1300,'CMS Downtime'!$C$24:$C$523,$C1300,'CMS Downtime'!$D$24:$D$523,$D1300,'CMS Downtime'!$K$24:$K$523,"Other Unknown Causes"))</f>
        <v/>
      </c>
    </row>
    <row r="1301" spans="2:12" s="119" customFormat="1" x14ac:dyDescent="0.25">
      <c r="B1301" s="144" t="str">
        <f>IF(Lists!AM1279="","",Lists!AM1279)</f>
        <v/>
      </c>
      <c r="C1301" s="145" t="str">
        <f>IF(Lists!AN1279="","",Lists!AN1279)</f>
        <v/>
      </c>
      <c r="D1301" s="145" t="str">
        <f>IF(Lists!AO1279="","",Lists!AO1279)</f>
        <v/>
      </c>
      <c r="E1301" s="135"/>
      <c r="F1301" s="142" t="str">
        <f>IF(C1301="","",SUMIFS('CMS Downtime'!$J$24:'CMS Downtime'!$J$1323,'CMS Downtime'!$B$24:'CMS Downtime'!$B$1323,B1301,'CMS Downtime'!$C$24:'CMS Downtime'!$C$1323,C1301,'CMS Downtime'!$D$24:'CMS Downtime'!$D$1323,D1301))</f>
        <v/>
      </c>
      <c r="G1301" s="158" t="str">
        <f t="shared" si="19"/>
        <v/>
      </c>
      <c r="H1301" s="160" t="str">
        <f>IF($C1301="","",SUMIFS('CMS Downtime'!$J$24:$J$523,'CMS Downtime'!$B$24:$B$523,$B1301,'CMS Downtime'!$C$24:$C$523,$C1301,'CMS Downtime'!$D$24:$D$523,$D1301,'CMS Downtime'!$K$24:$K$523,"Monitoring Equipment Malfunction"))</f>
        <v/>
      </c>
      <c r="I1301" s="160" t="str">
        <f>IF($C1301="","",SUMIFS('CMS Downtime'!$J$24:$J$523,'CMS Downtime'!$B$24:$B$523,$B1301,'CMS Downtime'!$C$24:$C$523,$C1301,'CMS Downtime'!$D$24:$D$523,$D1301,'CMS Downtime'!$K$24:$K$523,"NonMonitoring Equipment Malfunction"))</f>
        <v/>
      </c>
      <c r="J1301" s="160" t="str">
        <f>IF($C1301="","",SUMIFS('CMS Downtime'!$J$24:$J$523,'CMS Downtime'!$B$24:$B$523,$B1301,'CMS Downtime'!$C$24:$C$523,$C1301,'CMS Downtime'!$D$24:$D$523,$D1301,'CMS Downtime'!$K$24:$K$523,"Quality Assurance/Quality Control Calibrations"))</f>
        <v/>
      </c>
      <c r="K1301" s="160" t="str">
        <f>IF($C1301="","",SUMIFS('CMS Downtime'!$J$24:$J$523,'CMS Downtime'!$B$24:$B$523,$B1301,'CMS Downtime'!$C$24:$C$523,$C1301,'CMS Downtime'!$D$24:$D$523,$D1301,'CMS Downtime'!$K$24:$K$523,"Other Known Causes"))</f>
        <v/>
      </c>
      <c r="L1301" s="160" t="str">
        <f>IF($C1301="","",SUMIFS('CMS Downtime'!$J$24:$J$523,'CMS Downtime'!$B$24:$B$523,$B1301,'CMS Downtime'!$C$24:$C$523,$C1301,'CMS Downtime'!$D$24:$D$523,$D1301,'CMS Downtime'!$K$24:$K$523,"Other Unknown Causes"))</f>
        <v/>
      </c>
    </row>
    <row r="1302" spans="2:12" s="119" customFormat="1" x14ac:dyDescent="0.25">
      <c r="B1302" s="144" t="str">
        <f>IF(Lists!AM1280="","",Lists!AM1280)</f>
        <v/>
      </c>
      <c r="C1302" s="145" t="str">
        <f>IF(Lists!AN1280="","",Lists!AN1280)</f>
        <v/>
      </c>
      <c r="D1302" s="145" t="str">
        <f>IF(Lists!AO1280="","",Lists!AO1280)</f>
        <v/>
      </c>
      <c r="E1302" s="135"/>
      <c r="F1302" s="142" t="str">
        <f>IF(C1302="","",SUMIFS('CMS Downtime'!$J$24:'CMS Downtime'!$J$1323,'CMS Downtime'!$B$24:'CMS Downtime'!$B$1323,B1302,'CMS Downtime'!$C$24:'CMS Downtime'!$C$1323,C1302,'CMS Downtime'!$D$24:'CMS Downtime'!$D$1323,D1302))</f>
        <v/>
      </c>
      <c r="G1302" s="158" t="str">
        <f t="shared" si="19"/>
        <v/>
      </c>
      <c r="H1302" s="160" t="str">
        <f>IF($C1302="","",SUMIFS('CMS Downtime'!$J$24:$J$523,'CMS Downtime'!$B$24:$B$523,$B1302,'CMS Downtime'!$C$24:$C$523,$C1302,'CMS Downtime'!$D$24:$D$523,$D1302,'CMS Downtime'!$K$24:$K$523,"Monitoring Equipment Malfunction"))</f>
        <v/>
      </c>
      <c r="I1302" s="160" t="str">
        <f>IF($C1302="","",SUMIFS('CMS Downtime'!$J$24:$J$523,'CMS Downtime'!$B$24:$B$523,$B1302,'CMS Downtime'!$C$24:$C$523,$C1302,'CMS Downtime'!$D$24:$D$523,$D1302,'CMS Downtime'!$K$24:$K$523,"NonMonitoring Equipment Malfunction"))</f>
        <v/>
      </c>
      <c r="J1302" s="160" t="str">
        <f>IF($C1302="","",SUMIFS('CMS Downtime'!$J$24:$J$523,'CMS Downtime'!$B$24:$B$523,$B1302,'CMS Downtime'!$C$24:$C$523,$C1302,'CMS Downtime'!$D$24:$D$523,$D1302,'CMS Downtime'!$K$24:$K$523,"Quality Assurance/Quality Control Calibrations"))</f>
        <v/>
      </c>
      <c r="K1302" s="160" t="str">
        <f>IF($C1302="","",SUMIFS('CMS Downtime'!$J$24:$J$523,'CMS Downtime'!$B$24:$B$523,$B1302,'CMS Downtime'!$C$24:$C$523,$C1302,'CMS Downtime'!$D$24:$D$523,$D1302,'CMS Downtime'!$K$24:$K$523,"Other Known Causes"))</f>
        <v/>
      </c>
      <c r="L1302" s="160" t="str">
        <f>IF($C1302="","",SUMIFS('CMS Downtime'!$J$24:$J$523,'CMS Downtime'!$B$24:$B$523,$B1302,'CMS Downtime'!$C$24:$C$523,$C1302,'CMS Downtime'!$D$24:$D$523,$D1302,'CMS Downtime'!$K$24:$K$523,"Other Unknown Causes"))</f>
        <v/>
      </c>
    </row>
    <row r="1303" spans="2:12" s="119" customFormat="1" x14ac:dyDescent="0.25">
      <c r="B1303" s="144" t="str">
        <f>IF(Lists!AM1281="","",Lists!AM1281)</f>
        <v/>
      </c>
      <c r="C1303" s="145" t="str">
        <f>IF(Lists!AN1281="","",Lists!AN1281)</f>
        <v/>
      </c>
      <c r="D1303" s="145" t="str">
        <f>IF(Lists!AO1281="","",Lists!AO1281)</f>
        <v/>
      </c>
      <c r="E1303" s="135"/>
      <c r="F1303" s="142" t="str">
        <f>IF(C1303="","",SUMIFS('CMS Downtime'!$J$24:'CMS Downtime'!$J$1323,'CMS Downtime'!$B$24:'CMS Downtime'!$B$1323,B1303,'CMS Downtime'!$C$24:'CMS Downtime'!$C$1323,C1303,'CMS Downtime'!$D$24:'CMS Downtime'!$D$1323,D1303))</f>
        <v/>
      </c>
      <c r="G1303" s="158" t="str">
        <f t="shared" si="19"/>
        <v/>
      </c>
      <c r="H1303" s="160" t="str">
        <f>IF($C1303="","",SUMIFS('CMS Downtime'!$J$24:$J$523,'CMS Downtime'!$B$24:$B$523,$B1303,'CMS Downtime'!$C$24:$C$523,$C1303,'CMS Downtime'!$D$24:$D$523,$D1303,'CMS Downtime'!$K$24:$K$523,"Monitoring Equipment Malfunction"))</f>
        <v/>
      </c>
      <c r="I1303" s="160" t="str">
        <f>IF($C1303="","",SUMIFS('CMS Downtime'!$J$24:$J$523,'CMS Downtime'!$B$24:$B$523,$B1303,'CMS Downtime'!$C$24:$C$523,$C1303,'CMS Downtime'!$D$24:$D$523,$D1303,'CMS Downtime'!$K$24:$K$523,"NonMonitoring Equipment Malfunction"))</f>
        <v/>
      </c>
      <c r="J1303" s="160" t="str">
        <f>IF($C1303="","",SUMIFS('CMS Downtime'!$J$24:$J$523,'CMS Downtime'!$B$24:$B$523,$B1303,'CMS Downtime'!$C$24:$C$523,$C1303,'CMS Downtime'!$D$24:$D$523,$D1303,'CMS Downtime'!$K$24:$K$523,"Quality Assurance/Quality Control Calibrations"))</f>
        <v/>
      </c>
      <c r="K1303" s="160" t="str">
        <f>IF($C1303="","",SUMIFS('CMS Downtime'!$J$24:$J$523,'CMS Downtime'!$B$24:$B$523,$B1303,'CMS Downtime'!$C$24:$C$523,$C1303,'CMS Downtime'!$D$24:$D$523,$D1303,'CMS Downtime'!$K$24:$K$523,"Other Known Causes"))</f>
        <v/>
      </c>
      <c r="L1303" s="160" t="str">
        <f>IF($C1303="","",SUMIFS('CMS Downtime'!$J$24:$J$523,'CMS Downtime'!$B$24:$B$523,$B1303,'CMS Downtime'!$C$24:$C$523,$C1303,'CMS Downtime'!$D$24:$D$523,$D1303,'CMS Downtime'!$K$24:$K$523,"Other Unknown Causes"))</f>
        <v/>
      </c>
    </row>
    <row r="1304" spans="2:12" s="119" customFormat="1" x14ac:dyDescent="0.25">
      <c r="B1304" s="144" t="str">
        <f>IF(Lists!AM1282="","",Lists!AM1282)</f>
        <v/>
      </c>
      <c r="C1304" s="145" t="str">
        <f>IF(Lists!AN1282="","",Lists!AN1282)</f>
        <v/>
      </c>
      <c r="D1304" s="145" t="str">
        <f>IF(Lists!AO1282="","",Lists!AO1282)</f>
        <v/>
      </c>
      <c r="E1304" s="135"/>
      <c r="F1304" s="142" t="str">
        <f>IF(C1304="","",SUMIFS('CMS Downtime'!$J$24:'CMS Downtime'!$J$1323,'CMS Downtime'!$B$24:'CMS Downtime'!$B$1323,B1304,'CMS Downtime'!$C$24:'CMS Downtime'!$C$1323,C1304,'CMS Downtime'!$D$24:'CMS Downtime'!$D$1323,D1304))</f>
        <v/>
      </c>
      <c r="G1304" s="158" t="str">
        <f t="shared" si="19"/>
        <v/>
      </c>
      <c r="H1304" s="160" t="str">
        <f>IF($C1304="","",SUMIFS('CMS Downtime'!$J$24:$J$523,'CMS Downtime'!$B$24:$B$523,$B1304,'CMS Downtime'!$C$24:$C$523,$C1304,'CMS Downtime'!$D$24:$D$523,$D1304,'CMS Downtime'!$K$24:$K$523,"Monitoring Equipment Malfunction"))</f>
        <v/>
      </c>
      <c r="I1304" s="160" t="str">
        <f>IF($C1304="","",SUMIFS('CMS Downtime'!$J$24:$J$523,'CMS Downtime'!$B$24:$B$523,$B1304,'CMS Downtime'!$C$24:$C$523,$C1304,'CMS Downtime'!$D$24:$D$523,$D1304,'CMS Downtime'!$K$24:$K$523,"NonMonitoring Equipment Malfunction"))</f>
        <v/>
      </c>
      <c r="J1304" s="160" t="str">
        <f>IF($C1304="","",SUMIFS('CMS Downtime'!$J$24:$J$523,'CMS Downtime'!$B$24:$B$523,$B1304,'CMS Downtime'!$C$24:$C$523,$C1304,'CMS Downtime'!$D$24:$D$523,$D1304,'CMS Downtime'!$K$24:$K$523,"Quality Assurance/Quality Control Calibrations"))</f>
        <v/>
      </c>
      <c r="K1304" s="160" t="str">
        <f>IF($C1304="","",SUMIFS('CMS Downtime'!$J$24:$J$523,'CMS Downtime'!$B$24:$B$523,$B1304,'CMS Downtime'!$C$24:$C$523,$C1304,'CMS Downtime'!$D$24:$D$523,$D1304,'CMS Downtime'!$K$24:$K$523,"Other Known Causes"))</f>
        <v/>
      </c>
      <c r="L1304" s="160" t="str">
        <f>IF($C1304="","",SUMIFS('CMS Downtime'!$J$24:$J$523,'CMS Downtime'!$B$24:$B$523,$B1304,'CMS Downtime'!$C$24:$C$523,$C1304,'CMS Downtime'!$D$24:$D$523,$D1304,'CMS Downtime'!$K$24:$K$523,"Other Unknown Causes"))</f>
        <v/>
      </c>
    </row>
    <row r="1305" spans="2:12" s="119" customFormat="1" x14ac:dyDescent="0.25">
      <c r="B1305" s="144" t="str">
        <f>IF(Lists!AM1283="","",Lists!AM1283)</f>
        <v/>
      </c>
      <c r="C1305" s="145" t="str">
        <f>IF(Lists!AN1283="","",Lists!AN1283)</f>
        <v/>
      </c>
      <c r="D1305" s="145" t="str">
        <f>IF(Lists!AO1283="","",Lists!AO1283)</f>
        <v/>
      </c>
      <c r="E1305" s="135"/>
      <c r="F1305" s="142" t="str">
        <f>IF(C1305="","",SUMIFS('CMS Downtime'!$J$24:'CMS Downtime'!$J$1323,'CMS Downtime'!$B$24:'CMS Downtime'!$B$1323,B1305,'CMS Downtime'!$C$24:'CMS Downtime'!$C$1323,C1305,'CMS Downtime'!$D$24:'CMS Downtime'!$D$1323,D1305))</f>
        <v/>
      </c>
      <c r="G1305" s="158" t="str">
        <f t="shared" ref="G1305:G1323" si="20">IF($E1305="","",F1305/$E1305)</f>
        <v/>
      </c>
      <c r="H1305" s="160" t="str">
        <f>IF($C1305="","",SUMIFS('CMS Downtime'!$J$24:$J$523,'CMS Downtime'!$B$24:$B$523,$B1305,'CMS Downtime'!$C$24:$C$523,$C1305,'CMS Downtime'!$D$24:$D$523,$D1305,'CMS Downtime'!$K$24:$K$523,"Monitoring Equipment Malfunction"))</f>
        <v/>
      </c>
      <c r="I1305" s="160" t="str">
        <f>IF($C1305="","",SUMIFS('CMS Downtime'!$J$24:$J$523,'CMS Downtime'!$B$24:$B$523,$B1305,'CMS Downtime'!$C$24:$C$523,$C1305,'CMS Downtime'!$D$24:$D$523,$D1305,'CMS Downtime'!$K$24:$K$523,"NonMonitoring Equipment Malfunction"))</f>
        <v/>
      </c>
      <c r="J1305" s="160" t="str">
        <f>IF($C1305="","",SUMIFS('CMS Downtime'!$J$24:$J$523,'CMS Downtime'!$B$24:$B$523,$B1305,'CMS Downtime'!$C$24:$C$523,$C1305,'CMS Downtime'!$D$24:$D$523,$D1305,'CMS Downtime'!$K$24:$K$523,"Quality Assurance/Quality Control Calibrations"))</f>
        <v/>
      </c>
      <c r="K1305" s="160" t="str">
        <f>IF($C1305="","",SUMIFS('CMS Downtime'!$J$24:$J$523,'CMS Downtime'!$B$24:$B$523,$B1305,'CMS Downtime'!$C$24:$C$523,$C1305,'CMS Downtime'!$D$24:$D$523,$D1305,'CMS Downtime'!$K$24:$K$523,"Other Known Causes"))</f>
        <v/>
      </c>
      <c r="L1305" s="160" t="str">
        <f>IF($C1305="","",SUMIFS('CMS Downtime'!$J$24:$J$523,'CMS Downtime'!$B$24:$B$523,$B1305,'CMS Downtime'!$C$24:$C$523,$C1305,'CMS Downtime'!$D$24:$D$523,$D1305,'CMS Downtime'!$K$24:$K$523,"Other Unknown Causes"))</f>
        <v/>
      </c>
    </row>
    <row r="1306" spans="2:12" s="119" customFormat="1" x14ac:dyDescent="0.25">
      <c r="B1306" s="144" t="str">
        <f>IF(Lists!AM1284="","",Lists!AM1284)</f>
        <v/>
      </c>
      <c r="C1306" s="145" t="str">
        <f>IF(Lists!AN1284="","",Lists!AN1284)</f>
        <v/>
      </c>
      <c r="D1306" s="145" t="str">
        <f>IF(Lists!AO1284="","",Lists!AO1284)</f>
        <v/>
      </c>
      <c r="E1306" s="135"/>
      <c r="F1306" s="142" t="str">
        <f>IF(C1306="","",SUMIFS('CMS Downtime'!$J$24:'CMS Downtime'!$J$1323,'CMS Downtime'!$B$24:'CMS Downtime'!$B$1323,B1306,'CMS Downtime'!$C$24:'CMS Downtime'!$C$1323,C1306,'CMS Downtime'!$D$24:'CMS Downtime'!$D$1323,D1306))</f>
        <v/>
      </c>
      <c r="G1306" s="158" t="str">
        <f t="shared" si="20"/>
        <v/>
      </c>
      <c r="H1306" s="160" t="str">
        <f>IF($C1306="","",SUMIFS('CMS Downtime'!$J$24:$J$523,'CMS Downtime'!$B$24:$B$523,$B1306,'CMS Downtime'!$C$24:$C$523,$C1306,'CMS Downtime'!$D$24:$D$523,$D1306,'CMS Downtime'!$K$24:$K$523,"Monitoring Equipment Malfunction"))</f>
        <v/>
      </c>
      <c r="I1306" s="160" t="str">
        <f>IF($C1306="","",SUMIFS('CMS Downtime'!$J$24:$J$523,'CMS Downtime'!$B$24:$B$523,$B1306,'CMS Downtime'!$C$24:$C$523,$C1306,'CMS Downtime'!$D$24:$D$523,$D1306,'CMS Downtime'!$K$24:$K$523,"NonMonitoring Equipment Malfunction"))</f>
        <v/>
      </c>
      <c r="J1306" s="160" t="str">
        <f>IF($C1306="","",SUMIFS('CMS Downtime'!$J$24:$J$523,'CMS Downtime'!$B$24:$B$523,$B1306,'CMS Downtime'!$C$24:$C$523,$C1306,'CMS Downtime'!$D$24:$D$523,$D1306,'CMS Downtime'!$K$24:$K$523,"Quality Assurance/Quality Control Calibrations"))</f>
        <v/>
      </c>
      <c r="K1306" s="160" t="str">
        <f>IF($C1306="","",SUMIFS('CMS Downtime'!$J$24:$J$523,'CMS Downtime'!$B$24:$B$523,$B1306,'CMS Downtime'!$C$24:$C$523,$C1306,'CMS Downtime'!$D$24:$D$523,$D1306,'CMS Downtime'!$K$24:$K$523,"Other Known Causes"))</f>
        <v/>
      </c>
      <c r="L1306" s="160" t="str">
        <f>IF($C1306="","",SUMIFS('CMS Downtime'!$J$24:$J$523,'CMS Downtime'!$B$24:$B$523,$B1306,'CMS Downtime'!$C$24:$C$523,$C1306,'CMS Downtime'!$D$24:$D$523,$D1306,'CMS Downtime'!$K$24:$K$523,"Other Unknown Causes"))</f>
        <v/>
      </c>
    </row>
    <row r="1307" spans="2:12" s="119" customFormat="1" x14ac:dyDescent="0.25">
      <c r="B1307" s="144" t="str">
        <f>IF(Lists!AM1285="","",Lists!AM1285)</f>
        <v/>
      </c>
      <c r="C1307" s="145" t="str">
        <f>IF(Lists!AN1285="","",Lists!AN1285)</f>
        <v/>
      </c>
      <c r="D1307" s="145" t="str">
        <f>IF(Lists!AO1285="","",Lists!AO1285)</f>
        <v/>
      </c>
      <c r="E1307" s="135"/>
      <c r="F1307" s="142" t="str">
        <f>IF(C1307="","",SUMIFS('CMS Downtime'!$J$24:'CMS Downtime'!$J$1323,'CMS Downtime'!$B$24:'CMS Downtime'!$B$1323,B1307,'CMS Downtime'!$C$24:'CMS Downtime'!$C$1323,C1307,'CMS Downtime'!$D$24:'CMS Downtime'!$D$1323,D1307))</f>
        <v/>
      </c>
      <c r="G1307" s="158" t="str">
        <f t="shared" si="20"/>
        <v/>
      </c>
      <c r="H1307" s="160" t="str">
        <f>IF($C1307="","",SUMIFS('CMS Downtime'!$J$24:$J$523,'CMS Downtime'!$B$24:$B$523,$B1307,'CMS Downtime'!$C$24:$C$523,$C1307,'CMS Downtime'!$D$24:$D$523,$D1307,'CMS Downtime'!$K$24:$K$523,"Monitoring Equipment Malfunction"))</f>
        <v/>
      </c>
      <c r="I1307" s="160" t="str">
        <f>IF($C1307="","",SUMIFS('CMS Downtime'!$J$24:$J$523,'CMS Downtime'!$B$24:$B$523,$B1307,'CMS Downtime'!$C$24:$C$523,$C1307,'CMS Downtime'!$D$24:$D$523,$D1307,'CMS Downtime'!$K$24:$K$523,"NonMonitoring Equipment Malfunction"))</f>
        <v/>
      </c>
      <c r="J1307" s="160" t="str">
        <f>IF($C1307="","",SUMIFS('CMS Downtime'!$J$24:$J$523,'CMS Downtime'!$B$24:$B$523,$B1307,'CMS Downtime'!$C$24:$C$523,$C1307,'CMS Downtime'!$D$24:$D$523,$D1307,'CMS Downtime'!$K$24:$K$523,"Quality Assurance/Quality Control Calibrations"))</f>
        <v/>
      </c>
      <c r="K1307" s="160" t="str">
        <f>IF($C1307="","",SUMIFS('CMS Downtime'!$J$24:$J$523,'CMS Downtime'!$B$24:$B$523,$B1307,'CMS Downtime'!$C$24:$C$523,$C1307,'CMS Downtime'!$D$24:$D$523,$D1307,'CMS Downtime'!$K$24:$K$523,"Other Known Causes"))</f>
        <v/>
      </c>
      <c r="L1307" s="160" t="str">
        <f>IF($C1307="","",SUMIFS('CMS Downtime'!$J$24:$J$523,'CMS Downtime'!$B$24:$B$523,$B1307,'CMS Downtime'!$C$24:$C$523,$C1307,'CMS Downtime'!$D$24:$D$523,$D1307,'CMS Downtime'!$K$24:$K$523,"Other Unknown Causes"))</f>
        <v/>
      </c>
    </row>
    <row r="1308" spans="2:12" s="119" customFormat="1" x14ac:dyDescent="0.25">
      <c r="B1308" s="144" t="str">
        <f>IF(Lists!AM1286="","",Lists!AM1286)</f>
        <v/>
      </c>
      <c r="C1308" s="145" t="str">
        <f>IF(Lists!AN1286="","",Lists!AN1286)</f>
        <v/>
      </c>
      <c r="D1308" s="145" t="str">
        <f>IF(Lists!AO1286="","",Lists!AO1286)</f>
        <v/>
      </c>
      <c r="E1308" s="135"/>
      <c r="F1308" s="142" t="str">
        <f>IF(C1308="","",SUMIFS('CMS Downtime'!$J$24:'CMS Downtime'!$J$1323,'CMS Downtime'!$B$24:'CMS Downtime'!$B$1323,B1308,'CMS Downtime'!$C$24:'CMS Downtime'!$C$1323,C1308,'CMS Downtime'!$D$24:'CMS Downtime'!$D$1323,D1308))</f>
        <v/>
      </c>
      <c r="G1308" s="158" t="str">
        <f t="shared" si="20"/>
        <v/>
      </c>
      <c r="H1308" s="160" t="str">
        <f>IF($C1308="","",SUMIFS('CMS Downtime'!$J$24:$J$523,'CMS Downtime'!$B$24:$B$523,$B1308,'CMS Downtime'!$C$24:$C$523,$C1308,'CMS Downtime'!$D$24:$D$523,$D1308,'CMS Downtime'!$K$24:$K$523,"Monitoring Equipment Malfunction"))</f>
        <v/>
      </c>
      <c r="I1308" s="160" t="str">
        <f>IF($C1308="","",SUMIFS('CMS Downtime'!$J$24:$J$523,'CMS Downtime'!$B$24:$B$523,$B1308,'CMS Downtime'!$C$24:$C$523,$C1308,'CMS Downtime'!$D$24:$D$523,$D1308,'CMS Downtime'!$K$24:$K$523,"NonMonitoring Equipment Malfunction"))</f>
        <v/>
      </c>
      <c r="J1308" s="160" t="str">
        <f>IF($C1308="","",SUMIFS('CMS Downtime'!$J$24:$J$523,'CMS Downtime'!$B$24:$B$523,$B1308,'CMS Downtime'!$C$24:$C$523,$C1308,'CMS Downtime'!$D$24:$D$523,$D1308,'CMS Downtime'!$K$24:$K$523,"Quality Assurance/Quality Control Calibrations"))</f>
        <v/>
      </c>
      <c r="K1308" s="160" t="str">
        <f>IF($C1308="","",SUMIFS('CMS Downtime'!$J$24:$J$523,'CMS Downtime'!$B$24:$B$523,$B1308,'CMS Downtime'!$C$24:$C$523,$C1308,'CMS Downtime'!$D$24:$D$523,$D1308,'CMS Downtime'!$K$24:$K$523,"Other Known Causes"))</f>
        <v/>
      </c>
      <c r="L1308" s="160" t="str">
        <f>IF($C1308="","",SUMIFS('CMS Downtime'!$J$24:$J$523,'CMS Downtime'!$B$24:$B$523,$B1308,'CMS Downtime'!$C$24:$C$523,$C1308,'CMS Downtime'!$D$24:$D$523,$D1308,'CMS Downtime'!$K$24:$K$523,"Other Unknown Causes"))</f>
        <v/>
      </c>
    </row>
    <row r="1309" spans="2:12" s="119" customFormat="1" x14ac:dyDescent="0.25">
      <c r="B1309" s="144" t="str">
        <f>IF(Lists!AM1287="","",Lists!AM1287)</f>
        <v/>
      </c>
      <c r="C1309" s="145" t="str">
        <f>IF(Lists!AN1287="","",Lists!AN1287)</f>
        <v/>
      </c>
      <c r="D1309" s="145" t="str">
        <f>IF(Lists!AO1287="","",Lists!AO1287)</f>
        <v/>
      </c>
      <c r="E1309" s="135"/>
      <c r="F1309" s="142" t="str">
        <f>IF(C1309="","",SUMIFS('CMS Downtime'!$J$24:'CMS Downtime'!$J$1323,'CMS Downtime'!$B$24:'CMS Downtime'!$B$1323,B1309,'CMS Downtime'!$C$24:'CMS Downtime'!$C$1323,C1309,'CMS Downtime'!$D$24:'CMS Downtime'!$D$1323,D1309))</f>
        <v/>
      </c>
      <c r="G1309" s="158" t="str">
        <f t="shared" si="20"/>
        <v/>
      </c>
      <c r="H1309" s="160" t="str">
        <f>IF($C1309="","",SUMIFS('CMS Downtime'!$J$24:$J$523,'CMS Downtime'!$B$24:$B$523,$B1309,'CMS Downtime'!$C$24:$C$523,$C1309,'CMS Downtime'!$D$24:$D$523,$D1309,'CMS Downtime'!$K$24:$K$523,"Monitoring Equipment Malfunction"))</f>
        <v/>
      </c>
      <c r="I1309" s="160" t="str">
        <f>IF($C1309="","",SUMIFS('CMS Downtime'!$J$24:$J$523,'CMS Downtime'!$B$24:$B$523,$B1309,'CMS Downtime'!$C$24:$C$523,$C1309,'CMS Downtime'!$D$24:$D$523,$D1309,'CMS Downtime'!$K$24:$K$523,"NonMonitoring Equipment Malfunction"))</f>
        <v/>
      </c>
      <c r="J1309" s="160" t="str">
        <f>IF($C1309="","",SUMIFS('CMS Downtime'!$J$24:$J$523,'CMS Downtime'!$B$24:$B$523,$B1309,'CMS Downtime'!$C$24:$C$523,$C1309,'CMS Downtime'!$D$24:$D$523,$D1309,'CMS Downtime'!$K$24:$K$523,"Quality Assurance/Quality Control Calibrations"))</f>
        <v/>
      </c>
      <c r="K1309" s="160" t="str">
        <f>IF($C1309="","",SUMIFS('CMS Downtime'!$J$24:$J$523,'CMS Downtime'!$B$24:$B$523,$B1309,'CMS Downtime'!$C$24:$C$523,$C1309,'CMS Downtime'!$D$24:$D$523,$D1309,'CMS Downtime'!$K$24:$K$523,"Other Known Causes"))</f>
        <v/>
      </c>
      <c r="L1309" s="160" t="str">
        <f>IF($C1309="","",SUMIFS('CMS Downtime'!$J$24:$J$523,'CMS Downtime'!$B$24:$B$523,$B1309,'CMS Downtime'!$C$24:$C$523,$C1309,'CMS Downtime'!$D$24:$D$523,$D1309,'CMS Downtime'!$K$24:$K$523,"Other Unknown Causes"))</f>
        <v/>
      </c>
    </row>
    <row r="1310" spans="2:12" s="119" customFormat="1" x14ac:dyDescent="0.25">
      <c r="B1310" s="144" t="str">
        <f>IF(Lists!AM1288="","",Lists!AM1288)</f>
        <v/>
      </c>
      <c r="C1310" s="145" t="str">
        <f>IF(Lists!AN1288="","",Lists!AN1288)</f>
        <v/>
      </c>
      <c r="D1310" s="145" t="str">
        <f>IF(Lists!AO1288="","",Lists!AO1288)</f>
        <v/>
      </c>
      <c r="E1310" s="135"/>
      <c r="F1310" s="142" t="str">
        <f>IF(C1310="","",SUMIFS('CMS Downtime'!$J$24:'CMS Downtime'!$J$1323,'CMS Downtime'!$B$24:'CMS Downtime'!$B$1323,B1310,'CMS Downtime'!$C$24:'CMS Downtime'!$C$1323,C1310,'CMS Downtime'!$D$24:'CMS Downtime'!$D$1323,D1310))</f>
        <v/>
      </c>
      <c r="G1310" s="158" t="str">
        <f t="shared" si="20"/>
        <v/>
      </c>
      <c r="H1310" s="160" t="str">
        <f>IF($C1310="","",SUMIFS('CMS Downtime'!$J$24:$J$523,'CMS Downtime'!$B$24:$B$523,$B1310,'CMS Downtime'!$C$24:$C$523,$C1310,'CMS Downtime'!$D$24:$D$523,$D1310,'CMS Downtime'!$K$24:$K$523,"Monitoring Equipment Malfunction"))</f>
        <v/>
      </c>
      <c r="I1310" s="160" t="str">
        <f>IF($C1310="","",SUMIFS('CMS Downtime'!$J$24:$J$523,'CMS Downtime'!$B$24:$B$523,$B1310,'CMS Downtime'!$C$24:$C$523,$C1310,'CMS Downtime'!$D$24:$D$523,$D1310,'CMS Downtime'!$K$24:$K$523,"NonMonitoring Equipment Malfunction"))</f>
        <v/>
      </c>
      <c r="J1310" s="160" t="str">
        <f>IF($C1310="","",SUMIFS('CMS Downtime'!$J$24:$J$523,'CMS Downtime'!$B$24:$B$523,$B1310,'CMS Downtime'!$C$24:$C$523,$C1310,'CMS Downtime'!$D$24:$D$523,$D1310,'CMS Downtime'!$K$24:$K$523,"Quality Assurance/Quality Control Calibrations"))</f>
        <v/>
      </c>
      <c r="K1310" s="160" t="str">
        <f>IF($C1310="","",SUMIFS('CMS Downtime'!$J$24:$J$523,'CMS Downtime'!$B$24:$B$523,$B1310,'CMS Downtime'!$C$24:$C$523,$C1310,'CMS Downtime'!$D$24:$D$523,$D1310,'CMS Downtime'!$K$24:$K$523,"Other Known Causes"))</f>
        <v/>
      </c>
      <c r="L1310" s="160" t="str">
        <f>IF($C1310="","",SUMIFS('CMS Downtime'!$J$24:$J$523,'CMS Downtime'!$B$24:$B$523,$B1310,'CMS Downtime'!$C$24:$C$523,$C1310,'CMS Downtime'!$D$24:$D$523,$D1310,'CMS Downtime'!$K$24:$K$523,"Other Unknown Causes"))</f>
        <v/>
      </c>
    </row>
    <row r="1311" spans="2:12" s="119" customFormat="1" x14ac:dyDescent="0.25">
      <c r="B1311" s="144" t="str">
        <f>IF(Lists!AM1289="","",Lists!AM1289)</f>
        <v/>
      </c>
      <c r="C1311" s="145" t="str">
        <f>IF(Lists!AN1289="","",Lists!AN1289)</f>
        <v/>
      </c>
      <c r="D1311" s="145" t="str">
        <f>IF(Lists!AO1289="","",Lists!AO1289)</f>
        <v/>
      </c>
      <c r="E1311" s="135"/>
      <c r="F1311" s="142" t="str">
        <f>IF(C1311="","",SUMIFS('CMS Downtime'!$J$24:'CMS Downtime'!$J$1323,'CMS Downtime'!$B$24:'CMS Downtime'!$B$1323,B1311,'CMS Downtime'!$C$24:'CMS Downtime'!$C$1323,C1311,'CMS Downtime'!$D$24:'CMS Downtime'!$D$1323,D1311))</f>
        <v/>
      </c>
      <c r="G1311" s="158" t="str">
        <f t="shared" si="20"/>
        <v/>
      </c>
      <c r="H1311" s="160" t="str">
        <f>IF($C1311="","",SUMIFS('CMS Downtime'!$J$24:$J$523,'CMS Downtime'!$B$24:$B$523,$B1311,'CMS Downtime'!$C$24:$C$523,$C1311,'CMS Downtime'!$D$24:$D$523,$D1311,'CMS Downtime'!$K$24:$K$523,"Monitoring Equipment Malfunction"))</f>
        <v/>
      </c>
      <c r="I1311" s="160" t="str">
        <f>IF($C1311="","",SUMIFS('CMS Downtime'!$J$24:$J$523,'CMS Downtime'!$B$24:$B$523,$B1311,'CMS Downtime'!$C$24:$C$523,$C1311,'CMS Downtime'!$D$24:$D$523,$D1311,'CMS Downtime'!$K$24:$K$523,"NonMonitoring Equipment Malfunction"))</f>
        <v/>
      </c>
      <c r="J1311" s="160" t="str">
        <f>IF($C1311="","",SUMIFS('CMS Downtime'!$J$24:$J$523,'CMS Downtime'!$B$24:$B$523,$B1311,'CMS Downtime'!$C$24:$C$523,$C1311,'CMS Downtime'!$D$24:$D$523,$D1311,'CMS Downtime'!$K$24:$K$523,"Quality Assurance/Quality Control Calibrations"))</f>
        <v/>
      </c>
      <c r="K1311" s="160" t="str">
        <f>IF($C1311="","",SUMIFS('CMS Downtime'!$J$24:$J$523,'CMS Downtime'!$B$24:$B$523,$B1311,'CMS Downtime'!$C$24:$C$523,$C1311,'CMS Downtime'!$D$24:$D$523,$D1311,'CMS Downtime'!$K$24:$K$523,"Other Known Causes"))</f>
        <v/>
      </c>
      <c r="L1311" s="160" t="str">
        <f>IF($C1311="","",SUMIFS('CMS Downtime'!$J$24:$J$523,'CMS Downtime'!$B$24:$B$523,$B1311,'CMS Downtime'!$C$24:$C$523,$C1311,'CMS Downtime'!$D$24:$D$523,$D1311,'CMS Downtime'!$K$24:$K$523,"Other Unknown Causes"))</f>
        <v/>
      </c>
    </row>
    <row r="1312" spans="2:12" s="119" customFormat="1" x14ac:dyDescent="0.25">
      <c r="B1312" s="144" t="str">
        <f>IF(Lists!AM1290="","",Lists!AM1290)</f>
        <v/>
      </c>
      <c r="C1312" s="145" t="str">
        <f>IF(Lists!AN1290="","",Lists!AN1290)</f>
        <v/>
      </c>
      <c r="D1312" s="145" t="str">
        <f>IF(Lists!AO1290="","",Lists!AO1290)</f>
        <v/>
      </c>
      <c r="E1312" s="135"/>
      <c r="F1312" s="142" t="str">
        <f>IF(C1312="","",SUMIFS('CMS Downtime'!$J$24:'CMS Downtime'!$J$1323,'CMS Downtime'!$B$24:'CMS Downtime'!$B$1323,B1312,'CMS Downtime'!$C$24:'CMS Downtime'!$C$1323,C1312,'CMS Downtime'!$D$24:'CMS Downtime'!$D$1323,D1312))</f>
        <v/>
      </c>
      <c r="G1312" s="158" t="str">
        <f t="shared" si="20"/>
        <v/>
      </c>
      <c r="H1312" s="160" t="str">
        <f>IF($C1312="","",SUMIFS('CMS Downtime'!$J$24:$J$523,'CMS Downtime'!$B$24:$B$523,$B1312,'CMS Downtime'!$C$24:$C$523,$C1312,'CMS Downtime'!$D$24:$D$523,$D1312,'CMS Downtime'!$K$24:$K$523,"Monitoring Equipment Malfunction"))</f>
        <v/>
      </c>
      <c r="I1312" s="160" t="str">
        <f>IF($C1312="","",SUMIFS('CMS Downtime'!$J$24:$J$523,'CMS Downtime'!$B$24:$B$523,$B1312,'CMS Downtime'!$C$24:$C$523,$C1312,'CMS Downtime'!$D$24:$D$523,$D1312,'CMS Downtime'!$K$24:$K$523,"NonMonitoring Equipment Malfunction"))</f>
        <v/>
      </c>
      <c r="J1312" s="160" t="str">
        <f>IF($C1312="","",SUMIFS('CMS Downtime'!$J$24:$J$523,'CMS Downtime'!$B$24:$B$523,$B1312,'CMS Downtime'!$C$24:$C$523,$C1312,'CMS Downtime'!$D$24:$D$523,$D1312,'CMS Downtime'!$K$24:$K$523,"Quality Assurance/Quality Control Calibrations"))</f>
        <v/>
      </c>
      <c r="K1312" s="160" t="str">
        <f>IF($C1312="","",SUMIFS('CMS Downtime'!$J$24:$J$523,'CMS Downtime'!$B$24:$B$523,$B1312,'CMS Downtime'!$C$24:$C$523,$C1312,'CMS Downtime'!$D$24:$D$523,$D1312,'CMS Downtime'!$K$24:$K$523,"Other Known Causes"))</f>
        <v/>
      </c>
      <c r="L1312" s="160" t="str">
        <f>IF($C1312="","",SUMIFS('CMS Downtime'!$J$24:$J$523,'CMS Downtime'!$B$24:$B$523,$B1312,'CMS Downtime'!$C$24:$C$523,$C1312,'CMS Downtime'!$D$24:$D$523,$D1312,'CMS Downtime'!$K$24:$K$523,"Other Unknown Causes"))</f>
        <v/>
      </c>
    </row>
    <row r="1313" spans="2:12" s="119" customFormat="1" x14ac:dyDescent="0.25">
      <c r="B1313" s="144" t="str">
        <f>IF(Lists!AM1291="","",Lists!AM1291)</f>
        <v/>
      </c>
      <c r="C1313" s="145" t="str">
        <f>IF(Lists!AN1291="","",Lists!AN1291)</f>
        <v/>
      </c>
      <c r="D1313" s="145" t="str">
        <f>IF(Lists!AO1291="","",Lists!AO1291)</f>
        <v/>
      </c>
      <c r="E1313" s="135"/>
      <c r="F1313" s="142" t="str">
        <f>IF(C1313="","",SUMIFS('CMS Downtime'!$J$24:'CMS Downtime'!$J$1323,'CMS Downtime'!$B$24:'CMS Downtime'!$B$1323,B1313,'CMS Downtime'!$C$24:'CMS Downtime'!$C$1323,C1313,'CMS Downtime'!$D$24:'CMS Downtime'!$D$1323,D1313))</f>
        <v/>
      </c>
      <c r="G1313" s="158" t="str">
        <f t="shared" si="20"/>
        <v/>
      </c>
      <c r="H1313" s="160" t="str">
        <f>IF($C1313="","",SUMIFS('CMS Downtime'!$J$24:$J$523,'CMS Downtime'!$B$24:$B$523,$B1313,'CMS Downtime'!$C$24:$C$523,$C1313,'CMS Downtime'!$D$24:$D$523,$D1313,'CMS Downtime'!$K$24:$K$523,"Monitoring Equipment Malfunction"))</f>
        <v/>
      </c>
      <c r="I1313" s="160" t="str">
        <f>IF($C1313="","",SUMIFS('CMS Downtime'!$J$24:$J$523,'CMS Downtime'!$B$24:$B$523,$B1313,'CMS Downtime'!$C$24:$C$523,$C1313,'CMS Downtime'!$D$24:$D$523,$D1313,'CMS Downtime'!$K$24:$K$523,"NonMonitoring Equipment Malfunction"))</f>
        <v/>
      </c>
      <c r="J1313" s="160" t="str">
        <f>IF($C1313="","",SUMIFS('CMS Downtime'!$J$24:$J$523,'CMS Downtime'!$B$24:$B$523,$B1313,'CMS Downtime'!$C$24:$C$523,$C1313,'CMS Downtime'!$D$24:$D$523,$D1313,'CMS Downtime'!$K$24:$K$523,"Quality Assurance/Quality Control Calibrations"))</f>
        <v/>
      </c>
      <c r="K1313" s="160" t="str">
        <f>IF($C1313="","",SUMIFS('CMS Downtime'!$J$24:$J$523,'CMS Downtime'!$B$24:$B$523,$B1313,'CMS Downtime'!$C$24:$C$523,$C1313,'CMS Downtime'!$D$24:$D$523,$D1313,'CMS Downtime'!$K$24:$K$523,"Other Known Causes"))</f>
        <v/>
      </c>
      <c r="L1313" s="160" t="str">
        <f>IF($C1313="","",SUMIFS('CMS Downtime'!$J$24:$J$523,'CMS Downtime'!$B$24:$B$523,$B1313,'CMS Downtime'!$C$24:$C$523,$C1313,'CMS Downtime'!$D$24:$D$523,$D1313,'CMS Downtime'!$K$24:$K$523,"Other Unknown Causes"))</f>
        <v/>
      </c>
    </row>
    <row r="1314" spans="2:12" s="119" customFormat="1" x14ac:dyDescent="0.25">
      <c r="B1314" s="144" t="str">
        <f>IF(Lists!AM1292="","",Lists!AM1292)</f>
        <v/>
      </c>
      <c r="C1314" s="145" t="str">
        <f>IF(Lists!AN1292="","",Lists!AN1292)</f>
        <v/>
      </c>
      <c r="D1314" s="145" t="str">
        <f>IF(Lists!AO1292="","",Lists!AO1292)</f>
        <v/>
      </c>
      <c r="E1314" s="135"/>
      <c r="F1314" s="142" t="str">
        <f>IF(C1314="","",SUMIFS('CMS Downtime'!$J$24:'CMS Downtime'!$J$1323,'CMS Downtime'!$B$24:'CMS Downtime'!$B$1323,B1314,'CMS Downtime'!$C$24:'CMS Downtime'!$C$1323,C1314,'CMS Downtime'!$D$24:'CMS Downtime'!$D$1323,D1314))</f>
        <v/>
      </c>
      <c r="G1314" s="158" t="str">
        <f t="shared" si="20"/>
        <v/>
      </c>
      <c r="H1314" s="160" t="str">
        <f>IF($C1314="","",SUMIFS('CMS Downtime'!$J$24:$J$523,'CMS Downtime'!$B$24:$B$523,$B1314,'CMS Downtime'!$C$24:$C$523,$C1314,'CMS Downtime'!$D$24:$D$523,$D1314,'CMS Downtime'!$K$24:$K$523,"Monitoring Equipment Malfunction"))</f>
        <v/>
      </c>
      <c r="I1314" s="160" t="str">
        <f>IF($C1314="","",SUMIFS('CMS Downtime'!$J$24:$J$523,'CMS Downtime'!$B$24:$B$523,$B1314,'CMS Downtime'!$C$24:$C$523,$C1314,'CMS Downtime'!$D$24:$D$523,$D1314,'CMS Downtime'!$K$24:$K$523,"NonMonitoring Equipment Malfunction"))</f>
        <v/>
      </c>
      <c r="J1314" s="160" t="str">
        <f>IF($C1314="","",SUMIFS('CMS Downtime'!$J$24:$J$523,'CMS Downtime'!$B$24:$B$523,$B1314,'CMS Downtime'!$C$24:$C$523,$C1314,'CMS Downtime'!$D$24:$D$523,$D1314,'CMS Downtime'!$K$24:$K$523,"Quality Assurance/Quality Control Calibrations"))</f>
        <v/>
      </c>
      <c r="K1314" s="160" t="str">
        <f>IF($C1314="","",SUMIFS('CMS Downtime'!$J$24:$J$523,'CMS Downtime'!$B$24:$B$523,$B1314,'CMS Downtime'!$C$24:$C$523,$C1314,'CMS Downtime'!$D$24:$D$523,$D1314,'CMS Downtime'!$K$24:$K$523,"Other Known Causes"))</f>
        <v/>
      </c>
      <c r="L1314" s="160" t="str">
        <f>IF($C1314="","",SUMIFS('CMS Downtime'!$J$24:$J$523,'CMS Downtime'!$B$24:$B$523,$B1314,'CMS Downtime'!$C$24:$C$523,$C1314,'CMS Downtime'!$D$24:$D$523,$D1314,'CMS Downtime'!$K$24:$K$523,"Other Unknown Causes"))</f>
        <v/>
      </c>
    </row>
    <row r="1315" spans="2:12" s="119" customFormat="1" x14ac:dyDescent="0.25">
      <c r="B1315" s="144" t="str">
        <f>IF(Lists!AM1293="","",Lists!AM1293)</f>
        <v/>
      </c>
      <c r="C1315" s="145" t="str">
        <f>IF(Lists!AN1293="","",Lists!AN1293)</f>
        <v/>
      </c>
      <c r="D1315" s="145" t="str">
        <f>IF(Lists!AO1293="","",Lists!AO1293)</f>
        <v/>
      </c>
      <c r="E1315" s="135"/>
      <c r="F1315" s="142" t="str">
        <f>IF(C1315="","",SUMIFS('CMS Downtime'!$J$24:'CMS Downtime'!$J$1323,'CMS Downtime'!$B$24:'CMS Downtime'!$B$1323,B1315,'CMS Downtime'!$C$24:'CMS Downtime'!$C$1323,C1315,'CMS Downtime'!$D$24:'CMS Downtime'!$D$1323,D1315))</f>
        <v/>
      </c>
      <c r="G1315" s="158" t="str">
        <f t="shared" si="20"/>
        <v/>
      </c>
      <c r="H1315" s="160" t="str">
        <f>IF($C1315="","",SUMIFS('CMS Downtime'!$J$24:$J$523,'CMS Downtime'!$B$24:$B$523,$B1315,'CMS Downtime'!$C$24:$C$523,$C1315,'CMS Downtime'!$D$24:$D$523,$D1315,'CMS Downtime'!$K$24:$K$523,"Monitoring Equipment Malfunction"))</f>
        <v/>
      </c>
      <c r="I1315" s="160" t="str">
        <f>IF($C1315="","",SUMIFS('CMS Downtime'!$J$24:$J$523,'CMS Downtime'!$B$24:$B$523,$B1315,'CMS Downtime'!$C$24:$C$523,$C1315,'CMS Downtime'!$D$24:$D$523,$D1315,'CMS Downtime'!$K$24:$K$523,"NonMonitoring Equipment Malfunction"))</f>
        <v/>
      </c>
      <c r="J1315" s="160" t="str">
        <f>IF($C1315="","",SUMIFS('CMS Downtime'!$J$24:$J$523,'CMS Downtime'!$B$24:$B$523,$B1315,'CMS Downtime'!$C$24:$C$523,$C1315,'CMS Downtime'!$D$24:$D$523,$D1315,'CMS Downtime'!$K$24:$K$523,"Quality Assurance/Quality Control Calibrations"))</f>
        <v/>
      </c>
      <c r="K1315" s="160" t="str">
        <f>IF($C1315="","",SUMIFS('CMS Downtime'!$J$24:$J$523,'CMS Downtime'!$B$24:$B$523,$B1315,'CMS Downtime'!$C$24:$C$523,$C1315,'CMS Downtime'!$D$24:$D$523,$D1315,'CMS Downtime'!$K$24:$K$523,"Other Known Causes"))</f>
        <v/>
      </c>
      <c r="L1315" s="160" t="str">
        <f>IF($C1315="","",SUMIFS('CMS Downtime'!$J$24:$J$523,'CMS Downtime'!$B$24:$B$523,$B1315,'CMS Downtime'!$C$24:$C$523,$C1315,'CMS Downtime'!$D$24:$D$523,$D1315,'CMS Downtime'!$K$24:$K$523,"Other Unknown Causes"))</f>
        <v/>
      </c>
    </row>
    <row r="1316" spans="2:12" s="119" customFormat="1" x14ac:dyDescent="0.25">
      <c r="B1316" s="144" t="str">
        <f>IF(Lists!AM1294="","",Lists!AM1294)</f>
        <v/>
      </c>
      <c r="C1316" s="145" t="str">
        <f>IF(Lists!AN1294="","",Lists!AN1294)</f>
        <v/>
      </c>
      <c r="D1316" s="145" t="str">
        <f>IF(Lists!AO1294="","",Lists!AO1294)</f>
        <v/>
      </c>
      <c r="E1316" s="135"/>
      <c r="F1316" s="142" t="str">
        <f>IF(C1316="","",SUMIFS('CMS Downtime'!$J$24:'CMS Downtime'!$J$1323,'CMS Downtime'!$B$24:'CMS Downtime'!$B$1323,B1316,'CMS Downtime'!$C$24:'CMS Downtime'!$C$1323,C1316,'CMS Downtime'!$D$24:'CMS Downtime'!$D$1323,D1316))</f>
        <v/>
      </c>
      <c r="G1316" s="158" t="str">
        <f t="shared" si="20"/>
        <v/>
      </c>
      <c r="H1316" s="160" t="str">
        <f>IF($C1316="","",SUMIFS('CMS Downtime'!$J$24:$J$523,'CMS Downtime'!$B$24:$B$523,$B1316,'CMS Downtime'!$C$24:$C$523,$C1316,'CMS Downtime'!$D$24:$D$523,$D1316,'CMS Downtime'!$K$24:$K$523,"Monitoring Equipment Malfunction"))</f>
        <v/>
      </c>
      <c r="I1316" s="160" t="str">
        <f>IF($C1316="","",SUMIFS('CMS Downtime'!$J$24:$J$523,'CMS Downtime'!$B$24:$B$523,$B1316,'CMS Downtime'!$C$24:$C$523,$C1316,'CMS Downtime'!$D$24:$D$523,$D1316,'CMS Downtime'!$K$24:$K$523,"NonMonitoring Equipment Malfunction"))</f>
        <v/>
      </c>
      <c r="J1316" s="160" t="str">
        <f>IF($C1316="","",SUMIFS('CMS Downtime'!$J$24:$J$523,'CMS Downtime'!$B$24:$B$523,$B1316,'CMS Downtime'!$C$24:$C$523,$C1316,'CMS Downtime'!$D$24:$D$523,$D1316,'CMS Downtime'!$K$24:$K$523,"Quality Assurance/Quality Control Calibrations"))</f>
        <v/>
      </c>
      <c r="K1316" s="160" t="str">
        <f>IF($C1316="","",SUMIFS('CMS Downtime'!$J$24:$J$523,'CMS Downtime'!$B$24:$B$523,$B1316,'CMS Downtime'!$C$24:$C$523,$C1316,'CMS Downtime'!$D$24:$D$523,$D1316,'CMS Downtime'!$K$24:$K$523,"Other Known Causes"))</f>
        <v/>
      </c>
      <c r="L1316" s="160" t="str">
        <f>IF($C1316="","",SUMIFS('CMS Downtime'!$J$24:$J$523,'CMS Downtime'!$B$24:$B$523,$B1316,'CMS Downtime'!$C$24:$C$523,$C1316,'CMS Downtime'!$D$24:$D$523,$D1316,'CMS Downtime'!$K$24:$K$523,"Other Unknown Causes"))</f>
        <v/>
      </c>
    </row>
    <row r="1317" spans="2:12" s="119" customFormat="1" x14ac:dyDescent="0.25">
      <c r="B1317" s="144" t="str">
        <f>IF(Lists!AM1295="","",Lists!AM1295)</f>
        <v/>
      </c>
      <c r="C1317" s="145" t="str">
        <f>IF(Lists!AN1295="","",Lists!AN1295)</f>
        <v/>
      </c>
      <c r="D1317" s="145" t="str">
        <f>IF(Lists!AO1295="","",Lists!AO1295)</f>
        <v/>
      </c>
      <c r="E1317" s="135"/>
      <c r="F1317" s="142" t="str">
        <f>IF(C1317="","",SUMIFS('CMS Downtime'!$J$24:'CMS Downtime'!$J$1323,'CMS Downtime'!$B$24:'CMS Downtime'!$B$1323,B1317,'CMS Downtime'!$C$24:'CMS Downtime'!$C$1323,C1317,'CMS Downtime'!$D$24:'CMS Downtime'!$D$1323,D1317))</f>
        <v/>
      </c>
      <c r="G1317" s="158" t="str">
        <f t="shared" si="20"/>
        <v/>
      </c>
      <c r="H1317" s="160" t="str">
        <f>IF($C1317="","",SUMIFS('CMS Downtime'!$J$24:$J$523,'CMS Downtime'!$B$24:$B$523,$B1317,'CMS Downtime'!$C$24:$C$523,$C1317,'CMS Downtime'!$D$24:$D$523,$D1317,'CMS Downtime'!$K$24:$K$523,"Monitoring Equipment Malfunction"))</f>
        <v/>
      </c>
      <c r="I1317" s="160" t="str">
        <f>IF($C1317="","",SUMIFS('CMS Downtime'!$J$24:$J$523,'CMS Downtime'!$B$24:$B$523,$B1317,'CMS Downtime'!$C$24:$C$523,$C1317,'CMS Downtime'!$D$24:$D$523,$D1317,'CMS Downtime'!$K$24:$K$523,"NonMonitoring Equipment Malfunction"))</f>
        <v/>
      </c>
      <c r="J1317" s="160" t="str">
        <f>IF($C1317="","",SUMIFS('CMS Downtime'!$J$24:$J$523,'CMS Downtime'!$B$24:$B$523,$B1317,'CMS Downtime'!$C$24:$C$523,$C1317,'CMS Downtime'!$D$24:$D$523,$D1317,'CMS Downtime'!$K$24:$K$523,"Quality Assurance/Quality Control Calibrations"))</f>
        <v/>
      </c>
      <c r="K1317" s="160" t="str">
        <f>IF($C1317="","",SUMIFS('CMS Downtime'!$J$24:$J$523,'CMS Downtime'!$B$24:$B$523,$B1317,'CMS Downtime'!$C$24:$C$523,$C1317,'CMS Downtime'!$D$24:$D$523,$D1317,'CMS Downtime'!$K$24:$K$523,"Other Known Causes"))</f>
        <v/>
      </c>
      <c r="L1317" s="160" t="str">
        <f>IF($C1317="","",SUMIFS('CMS Downtime'!$J$24:$J$523,'CMS Downtime'!$B$24:$B$523,$B1317,'CMS Downtime'!$C$24:$C$523,$C1317,'CMS Downtime'!$D$24:$D$523,$D1317,'CMS Downtime'!$K$24:$K$523,"Other Unknown Causes"))</f>
        <v/>
      </c>
    </row>
    <row r="1318" spans="2:12" s="119" customFormat="1" x14ac:dyDescent="0.25">
      <c r="B1318" s="144" t="str">
        <f>IF(Lists!AM1296="","",Lists!AM1296)</f>
        <v/>
      </c>
      <c r="C1318" s="145" t="str">
        <f>IF(Lists!AN1296="","",Lists!AN1296)</f>
        <v/>
      </c>
      <c r="D1318" s="145" t="str">
        <f>IF(Lists!AO1296="","",Lists!AO1296)</f>
        <v/>
      </c>
      <c r="E1318" s="135"/>
      <c r="F1318" s="142" t="str">
        <f>IF(C1318="","",SUMIFS('CMS Downtime'!$J$24:'CMS Downtime'!$J$1323,'CMS Downtime'!$B$24:'CMS Downtime'!$B$1323,B1318,'CMS Downtime'!$C$24:'CMS Downtime'!$C$1323,C1318,'CMS Downtime'!$D$24:'CMS Downtime'!$D$1323,D1318))</f>
        <v/>
      </c>
      <c r="G1318" s="158" t="str">
        <f t="shared" si="20"/>
        <v/>
      </c>
      <c r="H1318" s="160" t="str">
        <f>IF($C1318="","",SUMIFS('CMS Downtime'!$J$24:$J$523,'CMS Downtime'!$B$24:$B$523,$B1318,'CMS Downtime'!$C$24:$C$523,$C1318,'CMS Downtime'!$D$24:$D$523,$D1318,'CMS Downtime'!$K$24:$K$523,"Monitoring Equipment Malfunction"))</f>
        <v/>
      </c>
      <c r="I1318" s="160" t="str">
        <f>IF($C1318="","",SUMIFS('CMS Downtime'!$J$24:$J$523,'CMS Downtime'!$B$24:$B$523,$B1318,'CMS Downtime'!$C$24:$C$523,$C1318,'CMS Downtime'!$D$24:$D$523,$D1318,'CMS Downtime'!$K$24:$K$523,"NonMonitoring Equipment Malfunction"))</f>
        <v/>
      </c>
      <c r="J1318" s="160" t="str">
        <f>IF($C1318="","",SUMIFS('CMS Downtime'!$J$24:$J$523,'CMS Downtime'!$B$24:$B$523,$B1318,'CMS Downtime'!$C$24:$C$523,$C1318,'CMS Downtime'!$D$24:$D$523,$D1318,'CMS Downtime'!$K$24:$K$523,"Quality Assurance/Quality Control Calibrations"))</f>
        <v/>
      </c>
      <c r="K1318" s="160" t="str">
        <f>IF($C1318="","",SUMIFS('CMS Downtime'!$J$24:$J$523,'CMS Downtime'!$B$24:$B$523,$B1318,'CMS Downtime'!$C$24:$C$523,$C1318,'CMS Downtime'!$D$24:$D$523,$D1318,'CMS Downtime'!$K$24:$K$523,"Other Known Causes"))</f>
        <v/>
      </c>
      <c r="L1318" s="160" t="str">
        <f>IF($C1318="","",SUMIFS('CMS Downtime'!$J$24:$J$523,'CMS Downtime'!$B$24:$B$523,$B1318,'CMS Downtime'!$C$24:$C$523,$C1318,'CMS Downtime'!$D$24:$D$523,$D1318,'CMS Downtime'!$K$24:$K$523,"Other Unknown Causes"))</f>
        <v/>
      </c>
    </row>
    <row r="1319" spans="2:12" s="119" customFormat="1" x14ac:dyDescent="0.25">
      <c r="B1319" s="144" t="str">
        <f>IF(Lists!AM1297="","",Lists!AM1297)</f>
        <v/>
      </c>
      <c r="C1319" s="145" t="str">
        <f>IF(Lists!AN1297="","",Lists!AN1297)</f>
        <v/>
      </c>
      <c r="D1319" s="145" t="str">
        <f>IF(Lists!AO1297="","",Lists!AO1297)</f>
        <v/>
      </c>
      <c r="E1319" s="135"/>
      <c r="F1319" s="142" t="str">
        <f>IF(C1319="","",SUMIFS('CMS Downtime'!$J$24:'CMS Downtime'!$J$1323,'CMS Downtime'!$B$24:'CMS Downtime'!$B$1323,B1319,'CMS Downtime'!$C$24:'CMS Downtime'!$C$1323,C1319,'CMS Downtime'!$D$24:'CMS Downtime'!$D$1323,D1319))</f>
        <v/>
      </c>
      <c r="G1319" s="158" t="str">
        <f t="shared" si="20"/>
        <v/>
      </c>
      <c r="H1319" s="160" t="str">
        <f>IF($C1319="","",SUMIFS('CMS Downtime'!$J$24:$J$523,'CMS Downtime'!$B$24:$B$523,$B1319,'CMS Downtime'!$C$24:$C$523,$C1319,'CMS Downtime'!$D$24:$D$523,$D1319,'CMS Downtime'!$K$24:$K$523,"Monitoring Equipment Malfunction"))</f>
        <v/>
      </c>
      <c r="I1319" s="160" t="str">
        <f>IF($C1319="","",SUMIFS('CMS Downtime'!$J$24:$J$523,'CMS Downtime'!$B$24:$B$523,$B1319,'CMS Downtime'!$C$24:$C$523,$C1319,'CMS Downtime'!$D$24:$D$523,$D1319,'CMS Downtime'!$K$24:$K$523,"NonMonitoring Equipment Malfunction"))</f>
        <v/>
      </c>
      <c r="J1319" s="160" t="str">
        <f>IF($C1319="","",SUMIFS('CMS Downtime'!$J$24:$J$523,'CMS Downtime'!$B$24:$B$523,$B1319,'CMS Downtime'!$C$24:$C$523,$C1319,'CMS Downtime'!$D$24:$D$523,$D1319,'CMS Downtime'!$K$24:$K$523,"Quality Assurance/Quality Control Calibrations"))</f>
        <v/>
      </c>
      <c r="K1319" s="160" t="str">
        <f>IF($C1319="","",SUMIFS('CMS Downtime'!$J$24:$J$523,'CMS Downtime'!$B$24:$B$523,$B1319,'CMS Downtime'!$C$24:$C$523,$C1319,'CMS Downtime'!$D$24:$D$523,$D1319,'CMS Downtime'!$K$24:$K$523,"Other Known Causes"))</f>
        <v/>
      </c>
      <c r="L1319" s="160" t="str">
        <f>IF($C1319="","",SUMIFS('CMS Downtime'!$J$24:$J$523,'CMS Downtime'!$B$24:$B$523,$B1319,'CMS Downtime'!$C$24:$C$523,$C1319,'CMS Downtime'!$D$24:$D$523,$D1319,'CMS Downtime'!$K$24:$K$523,"Other Unknown Causes"))</f>
        <v/>
      </c>
    </row>
    <row r="1320" spans="2:12" s="119" customFormat="1" x14ac:dyDescent="0.25">
      <c r="B1320" s="144" t="str">
        <f>IF(Lists!AM1298="","",Lists!AM1298)</f>
        <v/>
      </c>
      <c r="C1320" s="145" t="str">
        <f>IF(Lists!AN1298="","",Lists!AN1298)</f>
        <v/>
      </c>
      <c r="D1320" s="145" t="str">
        <f>IF(Lists!AO1298="","",Lists!AO1298)</f>
        <v/>
      </c>
      <c r="E1320" s="135"/>
      <c r="F1320" s="142" t="str">
        <f>IF(C1320="","",SUMIFS('CMS Downtime'!$J$24:'CMS Downtime'!$J$1323,'CMS Downtime'!$B$24:'CMS Downtime'!$B$1323,B1320,'CMS Downtime'!$C$24:'CMS Downtime'!$C$1323,C1320,'CMS Downtime'!$D$24:'CMS Downtime'!$D$1323,D1320))</f>
        <v/>
      </c>
      <c r="G1320" s="158" t="str">
        <f t="shared" si="20"/>
        <v/>
      </c>
      <c r="H1320" s="160" t="str">
        <f>IF($C1320="","",SUMIFS('CMS Downtime'!$J$24:$J$523,'CMS Downtime'!$B$24:$B$523,$B1320,'CMS Downtime'!$C$24:$C$523,$C1320,'CMS Downtime'!$D$24:$D$523,$D1320,'CMS Downtime'!$K$24:$K$523,"Monitoring Equipment Malfunction"))</f>
        <v/>
      </c>
      <c r="I1320" s="160" t="str">
        <f>IF($C1320="","",SUMIFS('CMS Downtime'!$J$24:$J$523,'CMS Downtime'!$B$24:$B$523,$B1320,'CMS Downtime'!$C$24:$C$523,$C1320,'CMS Downtime'!$D$24:$D$523,$D1320,'CMS Downtime'!$K$24:$K$523,"NonMonitoring Equipment Malfunction"))</f>
        <v/>
      </c>
      <c r="J1320" s="160" t="str">
        <f>IF($C1320="","",SUMIFS('CMS Downtime'!$J$24:$J$523,'CMS Downtime'!$B$24:$B$523,$B1320,'CMS Downtime'!$C$24:$C$523,$C1320,'CMS Downtime'!$D$24:$D$523,$D1320,'CMS Downtime'!$K$24:$K$523,"Quality Assurance/Quality Control Calibrations"))</f>
        <v/>
      </c>
      <c r="K1320" s="160" t="str">
        <f>IF($C1320="","",SUMIFS('CMS Downtime'!$J$24:$J$523,'CMS Downtime'!$B$24:$B$523,$B1320,'CMS Downtime'!$C$24:$C$523,$C1320,'CMS Downtime'!$D$24:$D$523,$D1320,'CMS Downtime'!$K$24:$K$523,"Other Known Causes"))</f>
        <v/>
      </c>
      <c r="L1320" s="160" t="str">
        <f>IF($C1320="","",SUMIFS('CMS Downtime'!$J$24:$J$523,'CMS Downtime'!$B$24:$B$523,$B1320,'CMS Downtime'!$C$24:$C$523,$C1320,'CMS Downtime'!$D$24:$D$523,$D1320,'CMS Downtime'!$K$24:$K$523,"Other Unknown Causes"))</f>
        <v/>
      </c>
    </row>
    <row r="1321" spans="2:12" s="119" customFormat="1" x14ac:dyDescent="0.25">
      <c r="B1321" s="144" t="str">
        <f>IF(Lists!AM1299="","",Lists!AM1299)</f>
        <v/>
      </c>
      <c r="C1321" s="145" t="str">
        <f>IF(Lists!AN1299="","",Lists!AN1299)</f>
        <v/>
      </c>
      <c r="D1321" s="145" t="str">
        <f>IF(Lists!AO1299="","",Lists!AO1299)</f>
        <v/>
      </c>
      <c r="E1321" s="135"/>
      <c r="F1321" s="142" t="str">
        <f>IF(C1321="","",SUMIFS('CMS Downtime'!$J$24:'CMS Downtime'!$J$1323,'CMS Downtime'!$B$24:'CMS Downtime'!$B$1323,B1321,'CMS Downtime'!$C$24:'CMS Downtime'!$C$1323,C1321,'CMS Downtime'!$D$24:'CMS Downtime'!$D$1323,D1321))</f>
        <v/>
      </c>
      <c r="G1321" s="158" t="str">
        <f t="shared" si="20"/>
        <v/>
      </c>
      <c r="H1321" s="160" t="str">
        <f>IF($C1321="","",SUMIFS('CMS Downtime'!$J$24:$J$523,'CMS Downtime'!$B$24:$B$523,$B1321,'CMS Downtime'!$C$24:$C$523,$C1321,'CMS Downtime'!$D$24:$D$523,$D1321,'CMS Downtime'!$K$24:$K$523,"Monitoring Equipment Malfunction"))</f>
        <v/>
      </c>
      <c r="I1321" s="160" t="str">
        <f>IF($C1321="","",SUMIFS('CMS Downtime'!$J$24:$J$523,'CMS Downtime'!$B$24:$B$523,$B1321,'CMS Downtime'!$C$24:$C$523,$C1321,'CMS Downtime'!$D$24:$D$523,$D1321,'CMS Downtime'!$K$24:$K$523,"NonMonitoring Equipment Malfunction"))</f>
        <v/>
      </c>
      <c r="J1321" s="160" t="str">
        <f>IF($C1321="","",SUMIFS('CMS Downtime'!$J$24:$J$523,'CMS Downtime'!$B$24:$B$523,$B1321,'CMS Downtime'!$C$24:$C$523,$C1321,'CMS Downtime'!$D$24:$D$523,$D1321,'CMS Downtime'!$K$24:$K$523,"Quality Assurance/Quality Control Calibrations"))</f>
        <v/>
      </c>
      <c r="K1321" s="160" t="str">
        <f>IF($C1321="","",SUMIFS('CMS Downtime'!$J$24:$J$523,'CMS Downtime'!$B$24:$B$523,$B1321,'CMS Downtime'!$C$24:$C$523,$C1321,'CMS Downtime'!$D$24:$D$523,$D1321,'CMS Downtime'!$K$24:$K$523,"Other Known Causes"))</f>
        <v/>
      </c>
      <c r="L1321" s="160" t="str">
        <f>IF($C1321="","",SUMIFS('CMS Downtime'!$J$24:$J$523,'CMS Downtime'!$B$24:$B$523,$B1321,'CMS Downtime'!$C$24:$C$523,$C1321,'CMS Downtime'!$D$24:$D$523,$D1321,'CMS Downtime'!$K$24:$K$523,"Other Unknown Causes"))</f>
        <v/>
      </c>
    </row>
    <row r="1322" spans="2:12" s="119" customFormat="1" x14ac:dyDescent="0.25">
      <c r="B1322" s="144" t="str">
        <f>IF(Lists!AM1300="","",Lists!AM1300)</f>
        <v/>
      </c>
      <c r="C1322" s="145" t="str">
        <f>IF(Lists!AN1300="","",Lists!AN1300)</f>
        <v/>
      </c>
      <c r="D1322" s="145" t="str">
        <f>IF(Lists!AO1300="","",Lists!AO1300)</f>
        <v/>
      </c>
      <c r="E1322" s="135"/>
      <c r="F1322" s="142" t="str">
        <f>IF(C1322="","",SUMIFS('CMS Downtime'!$J$24:'CMS Downtime'!$J$1323,'CMS Downtime'!$B$24:'CMS Downtime'!$B$1323,B1322,'CMS Downtime'!$C$24:'CMS Downtime'!$C$1323,C1322,'CMS Downtime'!$D$24:'CMS Downtime'!$D$1323,D1322))</f>
        <v/>
      </c>
      <c r="G1322" s="158" t="str">
        <f t="shared" si="20"/>
        <v/>
      </c>
      <c r="H1322" s="160" t="str">
        <f>IF($C1322="","",SUMIFS('CMS Downtime'!$J$24:$J$523,'CMS Downtime'!$B$24:$B$523,$B1322,'CMS Downtime'!$C$24:$C$523,$C1322,'CMS Downtime'!$D$24:$D$523,$D1322,'CMS Downtime'!$K$24:$K$523,"Monitoring Equipment Malfunction"))</f>
        <v/>
      </c>
      <c r="I1322" s="160" t="str">
        <f>IF($C1322="","",SUMIFS('CMS Downtime'!$J$24:$J$523,'CMS Downtime'!$B$24:$B$523,$B1322,'CMS Downtime'!$C$24:$C$523,$C1322,'CMS Downtime'!$D$24:$D$523,$D1322,'CMS Downtime'!$K$24:$K$523,"NonMonitoring Equipment Malfunction"))</f>
        <v/>
      </c>
      <c r="J1322" s="160" t="str">
        <f>IF($C1322="","",SUMIFS('CMS Downtime'!$J$24:$J$523,'CMS Downtime'!$B$24:$B$523,$B1322,'CMS Downtime'!$C$24:$C$523,$C1322,'CMS Downtime'!$D$24:$D$523,$D1322,'CMS Downtime'!$K$24:$K$523,"Quality Assurance/Quality Control Calibrations"))</f>
        <v/>
      </c>
      <c r="K1322" s="160" t="str">
        <f>IF($C1322="","",SUMIFS('CMS Downtime'!$J$24:$J$523,'CMS Downtime'!$B$24:$B$523,$B1322,'CMS Downtime'!$C$24:$C$523,$C1322,'CMS Downtime'!$D$24:$D$523,$D1322,'CMS Downtime'!$K$24:$K$523,"Other Known Causes"))</f>
        <v/>
      </c>
      <c r="L1322" s="160" t="str">
        <f>IF($C1322="","",SUMIFS('CMS Downtime'!$J$24:$J$523,'CMS Downtime'!$B$24:$B$523,$B1322,'CMS Downtime'!$C$24:$C$523,$C1322,'CMS Downtime'!$D$24:$D$523,$D1322,'CMS Downtime'!$K$24:$K$523,"Other Unknown Causes"))</f>
        <v/>
      </c>
    </row>
    <row r="1323" spans="2:12" s="119" customFormat="1" x14ac:dyDescent="0.25">
      <c r="B1323" s="146" t="str">
        <f>IF(Lists!AM1301="","",Lists!AM1301)</f>
        <v/>
      </c>
      <c r="C1323" s="147" t="str">
        <f>IF(Lists!AN1301="","",Lists!AN1301)</f>
        <v/>
      </c>
      <c r="D1323" s="147" t="str">
        <f>IF(Lists!AO1301="","",Lists!AO1301)</f>
        <v/>
      </c>
      <c r="E1323" s="137"/>
      <c r="F1323" s="143" t="str">
        <f>IF(C1323="","",SUMIFS('CMS Downtime'!$J$24:'CMS Downtime'!$J$1323,'CMS Downtime'!$B$24:'CMS Downtime'!$B$1323,B1323,'CMS Downtime'!$C$24:'CMS Downtime'!$C$1323,C1323,'CMS Downtime'!$D$24:'CMS Downtime'!$D$1323,D1323))</f>
        <v/>
      </c>
      <c r="G1323" s="159" t="str">
        <f t="shared" si="20"/>
        <v/>
      </c>
      <c r="H1323" s="161" t="str">
        <f>IF($C1323="","",SUMIFS('CMS Downtime'!$J$24:$J$523,'CMS Downtime'!$B$24:$B$523,$B1323,'CMS Downtime'!$C$24:$C$523,$C1323,'CMS Downtime'!$D$24:$D$523,$D1323,'CMS Downtime'!$K$24:$K$523,"Monitoring Equipment Malfunction"))</f>
        <v/>
      </c>
      <c r="I1323" s="161" t="str">
        <f>IF($C1323="","",SUMIFS('CMS Downtime'!$J$24:$J$523,'CMS Downtime'!$B$24:$B$523,$B1323,'CMS Downtime'!$C$24:$C$523,$C1323,'CMS Downtime'!$D$24:$D$523,$D1323,'CMS Downtime'!$K$24:$K$523,"NonMonitoring Equipment Malfunction"))</f>
        <v/>
      </c>
      <c r="J1323" s="161" t="str">
        <f>IF($C1323="","",SUMIFS('CMS Downtime'!$J$24:$J$523,'CMS Downtime'!$B$24:$B$523,$B1323,'CMS Downtime'!$C$24:$C$523,$C1323,'CMS Downtime'!$D$24:$D$523,$D1323,'CMS Downtime'!$K$24:$K$523,"Quality Assurance/Quality Control Calibrations"))</f>
        <v/>
      </c>
      <c r="K1323" s="161" t="str">
        <f>IF($C1323="","",SUMIFS('CMS Downtime'!$J$24:$J$523,'CMS Downtime'!$B$24:$B$523,$B1323,'CMS Downtime'!$C$24:$C$523,$C1323,'CMS Downtime'!$D$24:$D$523,$D1323,'CMS Downtime'!$K$24:$K$523,"Other Known Causes"))</f>
        <v/>
      </c>
      <c r="L1323" s="161" t="str">
        <f>IF($C1323="","",SUMIFS('CMS Downtime'!$J$24:$J$523,'CMS Downtime'!$B$24:$B$523,$B1323,'CMS Downtime'!$C$24:$C$523,$C1323,'CMS Downtime'!$D$24:$D$523,$D1323,'CMS Downtime'!$K$24:$K$523,"Other Unknown Causes"))</f>
        <v/>
      </c>
    </row>
  </sheetData>
  <sheetProtection algorithmName="SHA-512" hashValue="WXMoL0/i3J7SUzHRwTFD1h+ymkGWvUipEN2GU5tGG9WjCQU9z87i4Jku2HQ0gcTB3zgvG7DVtpADcXJdYdor7A==" saltValue="vhEHrxYK/omyAqbe2Infmw==" spinCount="100000" sheet="1" objects="1" scenarios="1" sort="0" autoFilter="0"/>
  <dataValidations count="1">
    <dataValidation type="decimal" operator="greaterThanOrEqual" allowBlank="1" showInputMessage="1" showErrorMessage="1" sqref="E24:E1323" xr:uid="{625E77CF-6605-41C3-81E1-30E42DAC76C2}">
      <formula1>0</formula1>
    </dataValidation>
  </dataValidation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B4724-52A0-474C-8383-CDFC7BFDF6DB}">
  <sheetPr codeName="Sheet16">
    <tabColor rgb="FF92D050"/>
  </sheetPr>
  <dimension ref="A2:D522"/>
  <sheetViews>
    <sheetView showGridLines="0" topLeftCell="B7" workbookViewId="0">
      <selection activeCell="B24" sqref="B24"/>
    </sheetView>
  </sheetViews>
  <sheetFormatPr defaultColWidth="0" defaultRowHeight="15" zeroHeight="1" x14ac:dyDescent="0.25"/>
  <cols>
    <col min="1" max="1" width="0" hidden="1" customWidth="1"/>
    <col min="2" max="2" width="17.5703125" customWidth="1"/>
    <col min="3" max="3" width="44.7109375" customWidth="1"/>
    <col min="4" max="4" width="112.85546875" customWidth="1"/>
    <col min="5" max="16384" width="9.140625" hidden="1"/>
  </cols>
  <sheetData>
    <row r="2" spans="1:4" hidden="1" x14ac:dyDescent="0.25">
      <c r="B2" s="2" t="s">
        <v>0</v>
      </c>
      <c r="C2" s="14" t="str">
        <f>Welcome!B2</f>
        <v>63.7550(c) Consolidated Semiannual Compliance Report (Spreadsheet Template)</v>
      </c>
    </row>
    <row r="3" spans="1:4" hidden="1" x14ac:dyDescent="0.25">
      <c r="B3" s="4" t="s">
        <v>1</v>
      </c>
      <c r="C3" s="14" t="str">
        <f>Welcome!B3</f>
        <v>63.7550(c)</v>
      </c>
    </row>
    <row r="4" spans="1:4" hidden="1" x14ac:dyDescent="0.25">
      <c r="B4" s="4" t="s">
        <v>3</v>
      </c>
      <c r="C4" s="75" t="str">
        <f>Welcome!B4</f>
        <v>v2.02</v>
      </c>
    </row>
    <row r="5" spans="1:4" hidden="1" x14ac:dyDescent="0.25">
      <c r="B5" s="4" t="s">
        <v>5</v>
      </c>
      <c r="C5" s="16">
        <f>Welcome!B5</f>
        <v>45678</v>
      </c>
    </row>
    <row r="6" spans="1:4" hidden="1" x14ac:dyDescent="0.25">
      <c r="B6" s="15"/>
      <c r="C6" s="15"/>
    </row>
    <row r="7" spans="1:4" ht="15.75" x14ac:dyDescent="0.25">
      <c r="B7" s="17" t="s">
        <v>7</v>
      </c>
      <c r="C7" s="17"/>
    </row>
    <row r="8" spans="1:4" ht="15.75" x14ac:dyDescent="0.25">
      <c r="B8" s="17" t="s">
        <v>8</v>
      </c>
      <c r="C8" s="17"/>
    </row>
    <row r="9" spans="1:4" ht="15.75" hidden="1" x14ac:dyDescent="0.25">
      <c r="B9" s="17"/>
      <c r="C9" s="17"/>
    </row>
    <row r="10" spans="1:4" ht="15.75" hidden="1" x14ac:dyDescent="0.25">
      <c r="B10" s="17"/>
      <c r="C10" s="17"/>
    </row>
    <row r="11" spans="1:4" hidden="1" x14ac:dyDescent="0.25">
      <c r="B11" s="15"/>
      <c r="C11" s="15"/>
    </row>
    <row r="12" spans="1:4" ht="60.75" thickBot="1" x14ac:dyDescent="0.3">
      <c r="A12" s="1"/>
      <c r="B12" s="18" t="s">
        <v>58</v>
      </c>
      <c r="C12" s="19" t="s">
        <v>178</v>
      </c>
      <c r="D12" s="21" t="s">
        <v>212</v>
      </c>
    </row>
    <row r="13" spans="1:4" x14ac:dyDescent="0.25">
      <c r="B13" s="28" t="s">
        <v>32</v>
      </c>
      <c r="C13" s="24" t="s">
        <v>213</v>
      </c>
      <c r="D13" s="29" t="s">
        <v>214</v>
      </c>
    </row>
    <row r="14" spans="1:4" s="94" customFormat="1" hidden="1" x14ac:dyDescent="0.25">
      <c r="B14" s="86" t="s">
        <v>124</v>
      </c>
      <c r="C14" s="89" t="s">
        <v>124</v>
      </c>
      <c r="D14" s="90" t="s">
        <v>124</v>
      </c>
    </row>
    <row r="15" spans="1:4" s="94" customFormat="1" hidden="1" x14ac:dyDescent="0.25">
      <c r="B15" s="86" t="s">
        <v>124</v>
      </c>
      <c r="C15" s="89" t="s">
        <v>124</v>
      </c>
      <c r="D15" s="90" t="s">
        <v>124</v>
      </c>
    </row>
    <row r="16" spans="1:4" s="94" customFormat="1" hidden="1" x14ac:dyDescent="0.25">
      <c r="B16" s="86" t="s">
        <v>124</v>
      </c>
      <c r="C16" s="89" t="s">
        <v>124</v>
      </c>
      <c r="D16" s="90" t="s">
        <v>124</v>
      </c>
    </row>
    <row r="17" spans="2:4" s="94" customFormat="1" hidden="1" x14ac:dyDescent="0.25">
      <c r="B17" s="86" t="s">
        <v>124</v>
      </c>
      <c r="C17" s="89" t="s">
        <v>124</v>
      </c>
      <c r="D17" s="90" t="s">
        <v>124</v>
      </c>
    </row>
    <row r="18" spans="2:4" s="94" customFormat="1" hidden="1" x14ac:dyDescent="0.25">
      <c r="B18" s="86" t="s">
        <v>124</v>
      </c>
      <c r="C18" s="89" t="s">
        <v>124</v>
      </c>
      <c r="D18" s="90" t="s">
        <v>124</v>
      </c>
    </row>
    <row r="19" spans="2:4" s="94" customFormat="1" hidden="1" x14ac:dyDescent="0.25">
      <c r="B19" s="86" t="s">
        <v>124</v>
      </c>
      <c r="C19" s="89" t="s">
        <v>124</v>
      </c>
      <c r="D19" s="90" t="s">
        <v>124</v>
      </c>
    </row>
    <row r="20" spans="2:4" s="94" customFormat="1" hidden="1" x14ac:dyDescent="0.25">
      <c r="B20" s="86" t="s">
        <v>124</v>
      </c>
      <c r="C20" s="89" t="s">
        <v>124</v>
      </c>
      <c r="D20" s="90" t="s">
        <v>124</v>
      </c>
    </row>
    <row r="21" spans="2:4" s="94" customFormat="1" hidden="1" x14ac:dyDescent="0.25">
      <c r="B21" s="86" t="s">
        <v>124</v>
      </c>
      <c r="C21" s="89" t="s">
        <v>124</v>
      </c>
      <c r="D21" s="90" t="s">
        <v>124</v>
      </c>
    </row>
    <row r="22" spans="2:4" s="94" customFormat="1" hidden="1" x14ac:dyDescent="0.25">
      <c r="B22" s="86" t="s">
        <v>124</v>
      </c>
      <c r="C22" s="89" t="s">
        <v>124</v>
      </c>
      <c r="D22" s="90" t="s">
        <v>124</v>
      </c>
    </row>
    <row r="23" spans="2:4" s="94" customFormat="1" hidden="1" x14ac:dyDescent="0.25">
      <c r="B23" s="86" t="s">
        <v>124</v>
      </c>
      <c r="C23" s="89" t="s">
        <v>124</v>
      </c>
      <c r="D23" s="90" t="s">
        <v>124</v>
      </c>
    </row>
    <row r="24" spans="2:4" s="119" customFormat="1" x14ac:dyDescent="0.25">
      <c r="B24" s="120"/>
      <c r="C24" s="117"/>
      <c r="D24" s="118"/>
    </row>
    <row r="25" spans="2:4" s="119" customFormat="1" x14ac:dyDescent="0.25">
      <c r="B25" s="120"/>
      <c r="C25" s="117"/>
      <c r="D25" s="118"/>
    </row>
    <row r="26" spans="2:4" s="119" customFormat="1" x14ac:dyDescent="0.25">
      <c r="B26" s="120"/>
      <c r="C26" s="117"/>
      <c r="D26" s="118"/>
    </row>
    <row r="27" spans="2:4" s="119" customFormat="1" x14ac:dyDescent="0.25">
      <c r="B27" s="120"/>
      <c r="C27" s="117"/>
      <c r="D27" s="118"/>
    </row>
    <row r="28" spans="2:4" s="119" customFormat="1" x14ac:dyDescent="0.25">
      <c r="B28" s="120"/>
      <c r="C28" s="117"/>
      <c r="D28" s="118"/>
    </row>
    <row r="29" spans="2:4" s="119" customFormat="1" x14ac:dyDescent="0.25">
      <c r="B29" s="120"/>
      <c r="C29" s="117"/>
      <c r="D29" s="118"/>
    </row>
    <row r="30" spans="2:4" s="119" customFormat="1" x14ac:dyDescent="0.25">
      <c r="B30" s="120"/>
      <c r="C30" s="117"/>
      <c r="D30" s="118"/>
    </row>
    <row r="31" spans="2:4" s="119" customFormat="1" x14ac:dyDescent="0.25">
      <c r="B31" s="120"/>
      <c r="C31" s="117"/>
      <c r="D31" s="118"/>
    </row>
    <row r="32" spans="2:4" s="119" customFormat="1" x14ac:dyDescent="0.25">
      <c r="B32" s="120"/>
      <c r="C32" s="117"/>
      <c r="D32" s="118"/>
    </row>
    <row r="33" spans="2:4" s="119" customFormat="1" x14ac:dyDescent="0.25">
      <c r="B33" s="120"/>
      <c r="C33" s="117"/>
      <c r="D33" s="118"/>
    </row>
    <row r="34" spans="2:4" s="119" customFormat="1" x14ac:dyDescent="0.25">
      <c r="B34" s="120"/>
      <c r="C34" s="117"/>
      <c r="D34" s="118"/>
    </row>
    <row r="35" spans="2:4" s="119" customFormat="1" x14ac:dyDescent="0.25">
      <c r="B35" s="120"/>
      <c r="C35" s="117"/>
      <c r="D35" s="118"/>
    </row>
    <row r="36" spans="2:4" s="119" customFormat="1" x14ac:dyDescent="0.25">
      <c r="B36" s="120"/>
      <c r="C36" s="117"/>
      <c r="D36" s="118"/>
    </row>
    <row r="37" spans="2:4" s="119" customFormat="1" x14ac:dyDescent="0.25">
      <c r="B37" s="120"/>
      <c r="C37" s="117"/>
      <c r="D37" s="118"/>
    </row>
    <row r="38" spans="2:4" s="119" customFormat="1" x14ac:dyDescent="0.25">
      <c r="B38" s="120"/>
      <c r="C38" s="117"/>
      <c r="D38" s="118"/>
    </row>
    <row r="39" spans="2:4" s="119" customFormat="1" x14ac:dyDescent="0.25">
      <c r="B39" s="120"/>
      <c r="C39" s="117"/>
      <c r="D39" s="118"/>
    </row>
    <row r="40" spans="2:4" s="119" customFormat="1" x14ac:dyDescent="0.25">
      <c r="B40" s="120"/>
      <c r="C40" s="117"/>
      <c r="D40" s="118"/>
    </row>
    <row r="41" spans="2:4" s="119" customFormat="1" x14ac:dyDescent="0.25">
      <c r="B41" s="120"/>
      <c r="C41" s="117"/>
      <c r="D41" s="118"/>
    </row>
    <row r="42" spans="2:4" s="119" customFormat="1" x14ac:dyDescent="0.25">
      <c r="B42" s="120"/>
      <c r="C42" s="117"/>
      <c r="D42" s="118"/>
    </row>
    <row r="43" spans="2:4" s="119" customFormat="1" x14ac:dyDescent="0.25">
      <c r="B43" s="120"/>
      <c r="C43" s="117"/>
      <c r="D43" s="118"/>
    </row>
    <row r="44" spans="2:4" s="119" customFormat="1" x14ac:dyDescent="0.25">
      <c r="B44" s="120"/>
      <c r="C44" s="117"/>
      <c r="D44" s="118"/>
    </row>
    <row r="45" spans="2:4" s="119" customFormat="1" x14ac:dyDescent="0.25">
      <c r="B45" s="120"/>
      <c r="C45" s="117"/>
      <c r="D45" s="118"/>
    </row>
    <row r="46" spans="2:4" s="119" customFormat="1" x14ac:dyDescent="0.25">
      <c r="B46" s="120"/>
      <c r="C46" s="117"/>
      <c r="D46" s="118"/>
    </row>
    <row r="47" spans="2:4" s="119" customFormat="1" x14ac:dyDescent="0.25">
      <c r="B47" s="120"/>
      <c r="C47" s="117"/>
      <c r="D47" s="118"/>
    </row>
    <row r="48" spans="2:4" s="119" customFormat="1" x14ac:dyDescent="0.25">
      <c r="B48" s="120"/>
      <c r="C48" s="117"/>
      <c r="D48" s="118"/>
    </row>
    <row r="49" spans="2:4" s="119" customFormat="1" x14ac:dyDescent="0.25">
      <c r="B49" s="120"/>
      <c r="C49" s="117"/>
      <c r="D49" s="118"/>
    </row>
    <row r="50" spans="2:4" s="119" customFormat="1" x14ac:dyDescent="0.25">
      <c r="B50" s="120"/>
      <c r="C50" s="117"/>
      <c r="D50" s="118"/>
    </row>
    <row r="51" spans="2:4" s="119" customFormat="1" x14ac:dyDescent="0.25">
      <c r="B51" s="120"/>
      <c r="C51" s="117"/>
      <c r="D51" s="118"/>
    </row>
    <row r="52" spans="2:4" s="119" customFormat="1" x14ac:dyDescent="0.25">
      <c r="B52" s="120"/>
      <c r="C52" s="117"/>
      <c r="D52" s="118"/>
    </row>
    <row r="53" spans="2:4" s="119" customFormat="1" x14ac:dyDescent="0.25">
      <c r="B53" s="120"/>
      <c r="C53" s="117"/>
      <c r="D53" s="118"/>
    </row>
    <row r="54" spans="2:4" s="119" customFormat="1" x14ac:dyDescent="0.25">
      <c r="B54" s="120"/>
      <c r="C54" s="117"/>
      <c r="D54" s="118"/>
    </row>
    <row r="55" spans="2:4" s="119" customFormat="1" x14ac:dyDescent="0.25">
      <c r="B55" s="120"/>
      <c r="C55" s="117"/>
      <c r="D55" s="118"/>
    </row>
    <row r="56" spans="2:4" s="119" customFormat="1" x14ac:dyDescent="0.25">
      <c r="B56" s="120"/>
      <c r="C56" s="117"/>
      <c r="D56" s="118"/>
    </row>
    <row r="57" spans="2:4" s="119" customFormat="1" x14ac:dyDescent="0.25">
      <c r="B57" s="120"/>
      <c r="C57" s="117"/>
      <c r="D57" s="118"/>
    </row>
    <row r="58" spans="2:4" s="119" customFormat="1" x14ac:dyDescent="0.25">
      <c r="B58" s="120"/>
      <c r="C58" s="117"/>
      <c r="D58" s="118"/>
    </row>
    <row r="59" spans="2:4" s="119" customFormat="1" x14ac:dyDescent="0.25">
      <c r="B59" s="120"/>
      <c r="C59" s="117"/>
      <c r="D59" s="118"/>
    </row>
    <row r="60" spans="2:4" s="119" customFormat="1" x14ac:dyDescent="0.25">
      <c r="B60" s="120"/>
      <c r="C60" s="117"/>
      <c r="D60" s="118"/>
    </row>
    <row r="61" spans="2:4" s="119" customFormat="1" x14ac:dyDescent="0.25">
      <c r="B61" s="120"/>
      <c r="C61" s="117"/>
      <c r="D61" s="118"/>
    </row>
    <row r="62" spans="2:4" s="119" customFormat="1" x14ac:dyDescent="0.25">
      <c r="B62" s="120"/>
      <c r="C62" s="117"/>
      <c r="D62" s="118"/>
    </row>
    <row r="63" spans="2:4" s="119" customFormat="1" x14ac:dyDescent="0.25">
      <c r="B63" s="120"/>
      <c r="C63" s="117"/>
      <c r="D63" s="118"/>
    </row>
    <row r="64" spans="2:4" s="119" customFormat="1" x14ac:dyDescent="0.25">
      <c r="B64" s="120"/>
      <c r="C64" s="117"/>
      <c r="D64" s="118"/>
    </row>
    <row r="65" spans="2:4" s="119" customFormat="1" x14ac:dyDescent="0.25">
      <c r="B65" s="120"/>
      <c r="C65" s="117"/>
      <c r="D65" s="118"/>
    </row>
    <row r="66" spans="2:4" s="119" customFormat="1" x14ac:dyDescent="0.25">
      <c r="B66" s="120"/>
      <c r="C66" s="117"/>
      <c r="D66" s="118"/>
    </row>
    <row r="67" spans="2:4" s="119" customFormat="1" x14ac:dyDescent="0.25">
      <c r="B67" s="120"/>
      <c r="C67" s="117"/>
      <c r="D67" s="118"/>
    </row>
    <row r="68" spans="2:4" s="119" customFormat="1" x14ac:dyDescent="0.25">
      <c r="B68" s="120"/>
      <c r="C68" s="117"/>
      <c r="D68" s="118"/>
    </row>
    <row r="69" spans="2:4" s="119" customFormat="1" x14ac:dyDescent="0.25">
      <c r="B69" s="120"/>
      <c r="C69" s="117"/>
      <c r="D69" s="118"/>
    </row>
    <row r="70" spans="2:4" s="119" customFormat="1" x14ac:dyDescent="0.25">
      <c r="B70" s="120"/>
      <c r="C70" s="117"/>
      <c r="D70" s="118"/>
    </row>
    <row r="71" spans="2:4" s="119" customFormat="1" x14ac:dyDescent="0.25">
      <c r="B71" s="120"/>
      <c r="C71" s="117"/>
      <c r="D71" s="118"/>
    </row>
    <row r="72" spans="2:4" s="119" customFormat="1" x14ac:dyDescent="0.25">
      <c r="B72" s="120"/>
      <c r="C72" s="117"/>
      <c r="D72" s="118"/>
    </row>
    <row r="73" spans="2:4" s="119" customFormat="1" x14ac:dyDescent="0.25">
      <c r="B73" s="120"/>
      <c r="C73" s="117"/>
      <c r="D73" s="118"/>
    </row>
    <row r="74" spans="2:4" s="119" customFormat="1" x14ac:dyDescent="0.25">
      <c r="B74" s="120"/>
      <c r="C74" s="117"/>
      <c r="D74" s="118"/>
    </row>
    <row r="75" spans="2:4" s="119" customFormat="1" x14ac:dyDescent="0.25">
      <c r="B75" s="120"/>
      <c r="C75" s="117"/>
      <c r="D75" s="118"/>
    </row>
    <row r="76" spans="2:4" s="119" customFormat="1" x14ac:dyDescent="0.25">
      <c r="B76" s="120"/>
      <c r="C76" s="117"/>
      <c r="D76" s="118"/>
    </row>
    <row r="77" spans="2:4" s="119" customFormat="1" x14ac:dyDescent="0.25">
      <c r="B77" s="120"/>
      <c r="C77" s="117"/>
      <c r="D77" s="118"/>
    </row>
    <row r="78" spans="2:4" s="119" customFormat="1" x14ac:dyDescent="0.25">
      <c r="B78" s="120"/>
      <c r="C78" s="117"/>
      <c r="D78" s="118"/>
    </row>
    <row r="79" spans="2:4" s="119" customFormat="1" x14ac:dyDescent="0.25">
      <c r="B79" s="120"/>
      <c r="C79" s="117"/>
      <c r="D79" s="118"/>
    </row>
    <row r="80" spans="2:4" s="119" customFormat="1" x14ac:dyDescent="0.25">
      <c r="B80" s="120"/>
      <c r="C80" s="117"/>
      <c r="D80" s="118"/>
    </row>
    <row r="81" spans="2:4" s="119" customFormat="1" x14ac:dyDescent="0.25">
      <c r="B81" s="120"/>
      <c r="C81" s="117"/>
      <c r="D81" s="118"/>
    </row>
    <row r="82" spans="2:4" s="119" customFormat="1" x14ac:dyDescent="0.25">
      <c r="B82" s="120"/>
      <c r="C82" s="117"/>
      <c r="D82" s="118"/>
    </row>
    <row r="83" spans="2:4" s="119" customFormat="1" x14ac:dyDescent="0.25">
      <c r="B83" s="120"/>
      <c r="C83" s="117"/>
      <c r="D83" s="118"/>
    </row>
    <row r="84" spans="2:4" s="119" customFormat="1" x14ac:dyDescent="0.25">
      <c r="B84" s="120"/>
      <c r="C84" s="117"/>
      <c r="D84" s="118"/>
    </row>
    <row r="85" spans="2:4" s="119" customFormat="1" x14ac:dyDescent="0.25">
      <c r="B85" s="120"/>
      <c r="C85" s="117"/>
      <c r="D85" s="118"/>
    </row>
    <row r="86" spans="2:4" s="119" customFormat="1" x14ac:dyDescent="0.25">
      <c r="B86" s="120"/>
      <c r="C86" s="117"/>
      <c r="D86" s="118"/>
    </row>
    <row r="87" spans="2:4" s="119" customFormat="1" x14ac:dyDescent="0.25">
      <c r="B87" s="120"/>
      <c r="C87" s="117"/>
      <c r="D87" s="118"/>
    </row>
    <row r="88" spans="2:4" s="119" customFormat="1" x14ac:dyDescent="0.25">
      <c r="B88" s="120"/>
      <c r="C88" s="117"/>
      <c r="D88" s="118"/>
    </row>
    <row r="89" spans="2:4" s="119" customFormat="1" x14ac:dyDescent="0.25">
      <c r="B89" s="120"/>
      <c r="C89" s="117"/>
      <c r="D89" s="118"/>
    </row>
    <row r="90" spans="2:4" s="119" customFormat="1" x14ac:dyDescent="0.25">
      <c r="B90" s="120"/>
      <c r="C90" s="117"/>
      <c r="D90" s="118"/>
    </row>
    <row r="91" spans="2:4" s="119" customFormat="1" x14ac:dyDescent="0.25">
      <c r="B91" s="120"/>
      <c r="C91" s="117"/>
      <c r="D91" s="118"/>
    </row>
    <row r="92" spans="2:4" s="119" customFormat="1" x14ac:dyDescent="0.25">
      <c r="B92" s="120"/>
      <c r="C92" s="117"/>
      <c r="D92" s="118"/>
    </row>
    <row r="93" spans="2:4" s="119" customFormat="1" x14ac:dyDescent="0.25">
      <c r="B93" s="120"/>
      <c r="C93" s="117"/>
      <c r="D93" s="118"/>
    </row>
    <row r="94" spans="2:4" s="119" customFormat="1" x14ac:dyDescent="0.25">
      <c r="B94" s="120"/>
      <c r="C94" s="117"/>
      <c r="D94" s="118"/>
    </row>
    <row r="95" spans="2:4" s="119" customFormat="1" x14ac:dyDescent="0.25">
      <c r="B95" s="120"/>
      <c r="C95" s="117"/>
      <c r="D95" s="118"/>
    </row>
    <row r="96" spans="2:4" s="119" customFormat="1" x14ac:dyDescent="0.25">
      <c r="B96" s="120"/>
      <c r="C96" s="117"/>
      <c r="D96" s="118"/>
    </row>
    <row r="97" spans="2:4" s="119" customFormat="1" x14ac:dyDescent="0.25">
      <c r="B97" s="120"/>
      <c r="C97" s="117"/>
      <c r="D97" s="118"/>
    </row>
    <row r="98" spans="2:4" s="119" customFormat="1" x14ac:dyDescent="0.25">
      <c r="B98" s="120"/>
      <c r="C98" s="117"/>
      <c r="D98" s="118"/>
    </row>
    <row r="99" spans="2:4" s="119" customFormat="1" x14ac:dyDescent="0.25">
      <c r="B99" s="120"/>
      <c r="C99" s="117"/>
      <c r="D99" s="118"/>
    </row>
    <row r="100" spans="2:4" s="119" customFormat="1" x14ac:dyDescent="0.25">
      <c r="B100" s="120"/>
      <c r="C100" s="117"/>
      <c r="D100" s="118"/>
    </row>
    <row r="101" spans="2:4" s="119" customFormat="1" x14ac:dyDescent="0.25">
      <c r="B101" s="120"/>
      <c r="C101" s="117"/>
      <c r="D101" s="118"/>
    </row>
    <row r="102" spans="2:4" s="119" customFormat="1" x14ac:dyDescent="0.25">
      <c r="B102" s="120"/>
      <c r="C102" s="117"/>
      <c r="D102" s="118"/>
    </row>
    <row r="103" spans="2:4" s="119" customFormat="1" x14ac:dyDescent="0.25">
      <c r="B103" s="120"/>
      <c r="C103" s="117"/>
      <c r="D103" s="118"/>
    </row>
    <row r="104" spans="2:4" s="119" customFormat="1" x14ac:dyDescent="0.25">
      <c r="B104" s="120"/>
      <c r="C104" s="117"/>
      <c r="D104" s="118"/>
    </row>
    <row r="105" spans="2:4" s="119" customFormat="1" x14ac:dyDescent="0.25">
      <c r="B105" s="120"/>
      <c r="C105" s="117"/>
      <c r="D105" s="118"/>
    </row>
    <row r="106" spans="2:4" s="119" customFormat="1" x14ac:dyDescent="0.25">
      <c r="B106" s="120"/>
      <c r="C106" s="117"/>
      <c r="D106" s="118"/>
    </row>
    <row r="107" spans="2:4" s="119" customFormat="1" x14ac:dyDescent="0.25">
      <c r="B107" s="120"/>
      <c r="C107" s="117"/>
      <c r="D107" s="118"/>
    </row>
    <row r="108" spans="2:4" s="119" customFormat="1" x14ac:dyDescent="0.25">
      <c r="B108" s="120"/>
      <c r="C108" s="117"/>
      <c r="D108" s="118"/>
    </row>
    <row r="109" spans="2:4" s="119" customFormat="1" x14ac:dyDescent="0.25">
      <c r="B109" s="120"/>
      <c r="C109" s="117"/>
      <c r="D109" s="118"/>
    </row>
    <row r="110" spans="2:4" s="119" customFormat="1" x14ac:dyDescent="0.25">
      <c r="B110" s="120"/>
      <c r="C110" s="117"/>
      <c r="D110" s="118"/>
    </row>
    <row r="111" spans="2:4" s="119" customFormat="1" x14ac:dyDescent="0.25">
      <c r="B111" s="120"/>
      <c r="C111" s="117"/>
      <c r="D111" s="118"/>
    </row>
    <row r="112" spans="2:4" s="119" customFormat="1" x14ac:dyDescent="0.25">
      <c r="B112" s="120"/>
      <c r="C112" s="117"/>
      <c r="D112" s="118"/>
    </row>
    <row r="113" spans="2:4" s="119" customFormat="1" x14ac:dyDescent="0.25">
      <c r="B113" s="120"/>
      <c r="C113" s="117"/>
      <c r="D113" s="118"/>
    </row>
    <row r="114" spans="2:4" s="119" customFormat="1" x14ac:dyDescent="0.25">
      <c r="B114" s="120"/>
      <c r="C114" s="117"/>
      <c r="D114" s="118"/>
    </row>
    <row r="115" spans="2:4" s="119" customFormat="1" x14ac:dyDescent="0.25">
      <c r="B115" s="120"/>
      <c r="C115" s="117"/>
      <c r="D115" s="118"/>
    </row>
    <row r="116" spans="2:4" s="119" customFormat="1" x14ac:dyDescent="0.25">
      <c r="B116" s="120"/>
      <c r="C116" s="117"/>
      <c r="D116" s="118"/>
    </row>
    <row r="117" spans="2:4" s="119" customFormat="1" x14ac:dyDescent="0.25">
      <c r="B117" s="120"/>
      <c r="C117" s="117"/>
      <c r="D117" s="118"/>
    </row>
    <row r="118" spans="2:4" s="119" customFormat="1" x14ac:dyDescent="0.25">
      <c r="B118" s="120"/>
      <c r="C118" s="117"/>
      <c r="D118" s="118"/>
    </row>
    <row r="119" spans="2:4" s="119" customFormat="1" x14ac:dyDescent="0.25">
      <c r="B119" s="120"/>
      <c r="C119" s="117"/>
      <c r="D119" s="118"/>
    </row>
    <row r="120" spans="2:4" s="119" customFormat="1" x14ac:dyDescent="0.25">
      <c r="B120" s="120"/>
      <c r="C120" s="117"/>
      <c r="D120" s="118"/>
    </row>
    <row r="121" spans="2:4" s="119" customFormat="1" x14ac:dyDescent="0.25">
      <c r="B121" s="120"/>
      <c r="C121" s="117"/>
      <c r="D121" s="118"/>
    </row>
    <row r="122" spans="2:4" s="119" customFormat="1" x14ac:dyDescent="0.25">
      <c r="B122" s="120"/>
      <c r="C122" s="117"/>
      <c r="D122" s="118"/>
    </row>
    <row r="123" spans="2:4" s="119" customFormat="1" x14ac:dyDescent="0.25">
      <c r="B123" s="120"/>
      <c r="C123" s="117"/>
      <c r="D123" s="118"/>
    </row>
    <row r="124" spans="2:4" s="119" customFormat="1" x14ac:dyDescent="0.25">
      <c r="B124" s="120"/>
      <c r="C124" s="117"/>
      <c r="D124" s="118"/>
    </row>
    <row r="125" spans="2:4" s="119" customFormat="1" x14ac:dyDescent="0.25">
      <c r="B125" s="120"/>
      <c r="C125" s="117"/>
      <c r="D125" s="118"/>
    </row>
    <row r="126" spans="2:4" s="119" customFormat="1" x14ac:dyDescent="0.25">
      <c r="B126" s="120"/>
      <c r="C126" s="117"/>
      <c r="D126" s="118"/>
    </row>
    <row r="127" spans="2:4" s="119" customFormat="1" x14ac:dyDescent="0.25">
      <c r="B127" s="120"/>
      <c r="C127" s="117"/>
      <c r="D127" s="118"/>
    </row>
    <row r="128" spans="2:4" s="119" customFormat="1" x14ac:dyDescent="0.25">
      <c r="B128" s="120"/>
      <c r="C128" s="117"/>
      <c r="D128" s="118"/>
    </row>
    <row r="129" spans="2:4" s="119" customFormat="1" x14ac:dyDescent="0.25">
      <c r="B129" s="120"/>
      <c r="C129" s="117"/>
      <c r="D129" s="118"/>
    </row>
    <row r="130" spans="2:4" s="119" customFormat="1" x14ac:dyDescent="0.25">
      <c r="B130" s="120"/>
      <c r="C130" s="117"/>
      <c r="D130" s="118"/>
    </row>
    <row r="131" spans="2:4" s="119" customFormat="1" x14ac:dyDescent="0.25">
      <c r="B131" s="120"/>
      <c r="C131" s="117"/>
      <c r="D131" s="118"/>
    </row>
    <row r="132" spans="2:4" s="119" customFormat="1" x14ac:dyDescent="0.25">
      <c r="B132" s="120"/>
      <c r="C132" s="117"/>
      <c r="D132" s="118"/>
    </row>
    <row r="133" spans="2:4" s="119" customFormat="1" x14ac:dyDescent="0.25">
      <c r="B133" s="120"/>
      <c r="C133" s="117"/>
      <c r="D133" s="118"/>
    </row>
    <row r="134" spans="2:4" s="119" customFormat="1" x14ac:dyDescent="0.25">
      <c r="B134" s="120"/>
      <c r="C134" s="117"/>
      <c r="D134" s="118"/>
    </row>
    <row r="135" spans="2:4" s="119" customFormat="1" x14ac:dyDescent="0.25">
      <c r="B135" s="120"/>
      <c r="C135" s="117"/>
      <c r="D135" s="118"/>
    </row>
    <row r="136" spans="2:4" s="119" customFormat="1" x14ac:dyDescent="0.25">
      <c r="B136" s="120"/>
      <c r="C136" s="117"/>
      <c r="D136" s="118"/>
    </row>
    <row r="137" spans="2:4" s="119" customFormat="1" x14ac:dyDescent="0.25">
      <c r="B137" s="120"/>
      <c r="C137" s="117"/>
      <c r="D137" s="118"/>
    </row>
    <row r="138" spans="2:4" s="119" customFormat="1" x14ac:dyDescent="0.25">
      <c r="B138" s="120"/>
      <c r="C138" s="117"/>
      <c r="D138" s="118"/>
    </row>
    <row r="139" spans="2:4" s="119" customFormat="1" x14ac:dyDescent="0.25">
      <c r="B139" s="120"/>
      <c r="C139" s="117"/>
      <c r="D139" s="118"/>
    </row>
    <row r="140" spans="2:4" s="119" customFormat="1" x14ac:dyDescent="0.25">
      <c r="B140" s="120"/>
      <c r="C140" s="117"/>
      <c r="D140" s="118"/>
    </row>
    <row r="141" spans="2:4" s="119" customFormat="1" x14ac:dyDescent="0.25">
      <c r="B141" s="120"/>
      <c r="C141" s="117"/>
      <c r="D141" s="118"/>
    </row>
    <row r="142" spans="2:4" s="119" customFormat="1" x14ac:dyDescent="0.25">
      <c r="B142" s="120"/>
      <c r="C142" s="117"/>
      <c r="D142" s="118"/>
    </row>
    <row r="143" spans="2:4" s="119" customFormat="1" x14ac:dyDescent="0.25">
      <c r="B143" s="120"/>
      <c r="C143" s="117"/>
      <c r="D143" s="118"/>
    </row>
    <row r="144" spans="2:4" s="119" customFormat="1" x14ac:dyDescent="0.25">
      <c r="B144" s="120"/>
      <c r="C144" s="117"/>
      <c r="D144" s="118"/>
    </row>
    <row r="145" spans="2:4" s="119" customFormat="1" x14ac:dyDescent="0.25">
      <c r="B145" s="120"/>
      <c r="C145" s="117"/>
      <c r="D145" s="118"/>
    </row>
    <row r="146" spans="2:4" s="119" customFormat="1" x14ac:dyDescent="0.25">
      <c r="B146" s="120"/>
      <c r="C146" s="117"/>
      <c r="D146" s="118"/>
    </row>
    <row r="147" spans="2:4" s="119" customFormat="1" x14ac:dyDescent="0.25">
      <c r="B147" s="120"/>
      <c r="C147" s="117"/>
      <c r="D147" s="118"/>
    </row>
    <row r="148" spans="2:4" s="119" customFormat="1" x14ac:dyDescent="0.25">
      <c r="B148" s="120"/>
      <c r="C148" s="117"/>
      <c r="D148" s="118"/>
    </row>
    <row r="149" spans="2:4" s="119" customFormat="1" x14ac:dyDescent="0.25">
      <c r="B149" s="120"/>
      <c r="C149" s="117"/>
      <c r="D149" s="118"/>
    </row>
    <row r="150" spans="2:4" s="119" customFormat="1" x14ac:dyDescent="0.25">
      <c r="B150" s="120"/>
      <c r="C150" s="117"/>
      <c r="D150" s="118"/>
    </row>
    <row r="151" spans="2:4" s="119" customFormat="1" x14ac:dyDescent="0.25">
      <c r="B151" s="120"/>
      <c r="C151" s="117"/>
      <c r="D151" s="118"/>
    </row>
    <row r="152" spans="2:4" s="119" customFormat="1" x14ac:dyDescent="0.25">
      <c r="B152" s="120"/>
      <c r="C152" s="117"/>
      <c r="D152" s="118"/>
    </row>
    <row r="153" spans="2:4" s="119" customFormat="1" x14ac:dyDescent="0.25">
      <c r="B153" s="120"/>
      <c r="C153" s="117"/>
      <c r="D153" s="118"/>
    </row>
    <row r="154" spans="2:4" s="119" customFormat="1" x14ac:dyDescent="0.25">
      <c r="B154" s="120"/>
      <c r="C154" s="117"/>
      <c r="D154" s="118"/>
    </row>
    <row r="155" spans="2:4" s="119" customFormat="1" x14ac:dyDescent="0.25">
      <c r="B155" s="120"/>
      <c r="C155" s="117"/>
      <c r="D155" s="118"/>
    </row>
    <row r="156" spans="2:4" s="119" customFormat="1" x14ac:dyDescent="0.25">
      <c r="B156" s="120"/>
      <c r="C156" s="117"/>
      <c r="D156" s="118"/>
    </row>
    <row r="157" spans="2:4" s="119" customFormat="1" x14ac:dyDescent="0.25">
      <c r="B157" s="120"/>
      <c r="C157" s="117"/>
      <c r="D157" s="118"/>
    </row>
    <row r="158" spans="2:4" s="119" customFormat="1" x14ac:dyDescent="0.25">
      <c r="B158" s="120"/>
      <c r="C158" s="117"/>
      <c r="D158" s="118"/>
    </row>
    <row r="159" spans="2:4" s="119" customFormat="1" x14ac:dyDescent="0.25">
      <c r="B159" s="120"/>
      <c r="C159" s="117"/>
      <c r="D159" s="118"/>
    </row>
    <row r="160" spans="2:4" s="119" customFormat="1" x14ac:dyDescent="0.25">
      <c r="B160" s="120"/>
      <c r="C160" s="117"/>
      <c r="D160" s="118"/>
    </row>
    <row r="161" spans="2:4" s="119" customFormat="1" x14ac:dyDescent="0.25">
      <c r="B161" s="120"/>
      <c r="C161" s="117"/>
      <c r="D161" s="118"/>
    </row>
    <row r="162" spans="2:4" s="119" customFormat="1" x14ac:dyDescent="0.25">
      <c r="B162" s="120"/>
      <c r="C162" s="117"/>
      <c r="D162" s="118"/>
    </row>
    <row r="163" spans="2:4" s="119" customFormat="1" x14ac:dyDescent="0.25">
      <c r="B163" s="120"/>
      <c r="C163" s="117"/>
      <c r="D163" s="118"/>
    </row>
    <row r="164" spans="2:4" s="119" customFormat="1" x14ac:dyDescent="0.25">
      <c r="B164" s="120"/>
      <c r="C164" s="117"/>
      <c r="D164" s="118"/>
    </row>
    <row r="165" spans="2:4" s="119" customFormat="1" x14ac:dyDescent="0.25">
      <c r="B165" s="120"/>
      <c r="C165" s="117"/>
      <c r="D165" s="118"/>
    </row>
    <row r="166" spans="2:4" s="119" customFormat="1" x14ac:dyDescent="0.25">
      <c r="B166" s="120"/>
      <c r="C166" s="117"/>
      <c r="D166" s="118"/>
    </row>
    <row r="167" spans="2:4" s="119" customFormat="1" x14ac:dyDescent="0.25">
      <c r="B167" s="120"/>
      <c r="C167" s="117"/>
      <c r="D167" s="118"/>
    </row>
    <row r="168" spans="2:4" s="119" customFormat="1" x14ac:dyDescent="0.25">
      <c r="B168" s="120"/>
      <c r="C168" s="117"/>
      <c r="D168" s="118"/>
    </row>
    <row r="169" spans="2:4" s="119" customFormat="1" x14ac:dyDescent="0.25">
      <c r="B169" s="120"/>
      <c r="C169" s="117"/>
      <c r="D169" s="118"/>
    </row>
    <row r="170" spans="2:4" s="119" customFormat="1" x14ac:dyDescent="0.25">
      <c r="B170" s="120"/>
      <c r="C170" s="117"/>
      <c r="D170" s="118"/>
    </row>
    <row r="171" spans="2:4" s="119" customFormat="1" x14ac:dyDescent="0.25">
      <c r="B171" s="120"/>
      <c r="C171" s="117"/>
      <c r="D171" s="118"/>
    </row>
    <row r="172" spans="2:4" s="119" customFormat="1" x14ac:dyDescent="0.25">
      <c r="B172" s="120"/>
      <c r="C172" s="117"/>
      <c r="D172" s="118"/>
    </row>
    <row r="173" spans="2:4" s="119" customFormat="1" x14ac:dyDescent="0.25">
      <c r="B173" s="120"/>
      <c r="C173" s="117"/>
      <c r="D173" s="118"/>
    </row>
    <row r="174" spans="2:4" s="119" customFormat="1" x14ac:dyDescent="0.25">
      <c r="B174" s="120"/>
      <c r="C174" s="117"/>
      <c r="D174" s="118"/>
    </row>
    <row r="175" spans="2:4" s="119" customFormat="1" x14ac:dyDescent="0.25">
      <c r="B175" s="120"/>
      <c r="C175" s="117"/>
      <c r="D175" s="118"/>
    </row>
    <row r="176" spans="2:4" s="119" customFormat="1" x14ac:dyDescent="0.25">
      <c r="B176" s="120"/>
      <c r="C176" s="117"/>
      <c r="D176" s="118"/>
    </row>
    <row r="177" spans="2:4" s="119" customFormat="1" x14ac:dyDescent="0.25">
      <c r="B177" s="120"/>
      <c r="C177" s="117"/>
      <c r="D177" s="118"/>
    </row>
    <row r="178" spans="2:4" s="119" customFormat="1" x14ac:dyDescent="0.25">
      <c r="B178" s="120"/>
      <c r="C178" s="117"/>
      <c r="D178" s="118"/>
    </row>
    <row r="179" spans="2:4" s="119" customFormat="1" x14ac:dyDescent="0.25">
      <c r="B179" s="120"/>
      <c r="C179" s="117"/>
      <c r="D179" s="118"/>
    </row>
    <row r="180" spans="2:4" s="119" customFormat="1" x14ac:dyDescent="0.25">
      <c r="B180" s="120"/>
      <c r="C180" s="117"/>
      <c r="D180" s="118"/>
    </row>
    <row r="181" spans="2:4" s="119" customFormat="1" x14ac:dyDescent="0.25">
      <c r="B181" s="120"/>
      <c r="C181" s="117"/>
      <c r="D181" s="118"/>
    </row>
    <row r="182" spans="2:4" s="119" customFormat="1" x14ac:dyDescent="0.25">
      <c r="B182" s="120"/>
      <c r="C182" s="117"/>
      <c r="D182" s="118"/>
    </row>
    <row r="183" spans="2:4" s="119" customFormat="1" x14ac:dyDescent="0.25">
      <c r="B183" s="120"/>
      <c r="C183" s="117"/>
      <c r="D183" s="118"/>
    </row>
    <row r="184" spans="2:4" s="119" customFormat="1" x14ac:dyDescent="0.25">
      <c r="B184" s="120"/>
      <c r="C184" s="117"/>
      <c r="D184" s="118"/>
    </row>
    <row r="185" spans="2:4" s="119" customFormat="1" x14ac:dyDescent="0.25">
      <c r="B185" s="120"/>
      <c r="C185" s="117"/>
      <c r="D185" s="118"/>
    </row>
    <row r="186" spans="2:4" s="119" customFormat="1" x14ac:dyDescent="0.25">
      <c r="B186" s="120"/>
      <c r="C186" s="117"/>
      <c r="D186" s="118"/>
    </row>
    <row r="187" spans="2:4" s="119" customFormat="1" x14ac:dyDescent="0.25">
      <c r="B187" s="120"/>
      <c r="C187" s="117"/>
      <c r="D187" s="118"/>
    </row>
    <row r="188" spans="2:4" s="119" customFormat="1" x14ac:dyDescent="0.25">
      <c r="B188" s="120"/>
      <c r="C188" s="117"/>
      <c r="D188" s="118"/>
    </row>
    <row r="189" spans="2:4" s="119" customFormat="1" x14ac:dyDescent="0.25">
      <c r="B189" s="120"/>
      <c r="C189" s="117"/>
      <c r="D189" s="118"/>
    </row>
    <row r="190" spans="2:4" s="119" customFormat="1" x14ac:dyDescent="0.25">
      <c r="B190" s="120"/>
      <c r="C190" s="117"/>
      <c r="D190" s="118"/>
    </row>
    <row r="191" spans="2:4" s="119" customFormat="1" x14ac:dyDescent="0.25">
      <c r="B191" s="120"/>
      <c r="C191" s="117"/>
      <c r="D191" s="118"/>
    </row>
    <row r="192" spans="2:4" s="119" customFormat="1" x14ac:dyDescent="0.25">
      <c r="B192" s="120"/>
      <c r="C192" s="117"/>
      <c r="D192" s="118"/>
    </row>
    <row r="193" spans="2:4" s="119" customFormat="1" x14ac:dyDescent="0.25">
      <c r="B193" s="120"/>
      <c r="C193" s="117"/>
      <c r="D193" s="118"/>
    </row>
    <row r="194" spans="2:4" s="119" customFormat="1" x14ac:dyDescent="0.25">
      <c r="B194" s="120"/>
      <c r="C194" s="117"/>
      <c r="D194" s="118"/>
    </row>
    <row r="195" spans="2:4" s="119" customFormat="1" x14ac:dyDescent="0.25">
      <c r="B195" s="120"/>
      <c r="C195" s="117"/>
      <c r="D195" s="118"/>
    </row>
    <row r="196" spans="2:4" s="119" customFormat="1" x14ac:dyDescent="0.25">
      <c r="B196" s="120"/>
      <c r="C196" s="117"/>
      <c r="D196" s="118"/>
    </row>
    <row r="197" spans="2:4" s="119" customFormat="1" x14ac:dyDescent="0.25">
      <c r="B197" s="120"/>
      <c r="C197" s="117"/>
      <c r="D197" s="118"/>
    </row>
    <row r="198" spans="2:4" s="119" customFormat="1" x14ac:dyDescent="0.25">
      <c r="B198" s="120"/>
      <c r="C198" s="117"/>
      <c r="D198" s="118"/>
    </row>
    <row r="199" spans="2:4" s="119" customFormat="1" x14ac:dyDescent="0.25">
      <c r="B199" s="120"/>
      <c r="C199" s="117"/>
      <c r="D199" s="118"/>
    </row>
    <row r="200" spans="2:4" s="119" customFormat="1" x14ac:dyDescent="0.25">
      <c r="B200" s="120"/>
      <c r="C200" s="117"/>
      <c r="D200" s="118"/>
    </row>
    <row r="201" spans="2:4" s="119" customFormat="1" x14ac:dyDescent="0.25">
      <c r="B201" s="120"/>
      <c r="C201" s="117"/>
      <c r="D201" s="118"/>
    </row>
    <row r="202" spans="2:4" s="119" customFormat="1" x14ac:dyDescent="0.25">
      <c r="B202" s="120"/>
      <c r="C202" s="117"/>
      <c r="D202" s="118"/>
    </row>
    <row r="203" spans="2:4" s="119" customFormat="1" x14ac:dyDescent="0.25">
      <c r="B203" s="120"/>
      <c r="C203" s="117"/>
      <c r="D203" s="118"/>
    </row>
    <row r="204" spans="2:4" s="119" customFormat="1" x14ac:dyDescent="0.25">
      <c r="B204" s="120"/>
      <c r="C204" s="117"/>
      <c r="D204" s="118"/>
    </row>
    <row r="205" spans="2:4" s="119" customFormat="1" x14ac:dyDescent="0.25">
      <c r="B205" s="120"/>
      <c r="C205" s="117"/>
      <c r="D205" s="118"/>
    </row>
    <row r="206" spans="2:4" s="119" customFormat="1" x14ac:dyDescent="0.25">
      <c r="B206" s="120"/>
      <c r="C206" s="117"/>
      <c r="D206" s="118"/>
    </row>
    <row r="207" spans="2:4" s="119" customFormat="1" x14ac:dyDescent="0.25">
      <c r="B207" s="120"/>
      <c r="C207" s="117"/>
      <c r="D207" s="118"/>
    </row>
    <row r="208" spans="2:4" s="119" customFormat="1" x14ac:dyDescent="0.25">
      <c r="B208" s="120"/>
      <c r="C208" s="117"/>
      <c r="D208" s="118"/>
    </row>
    <row r="209" spans="2:4" s="119" customFormat="1" x14ac:dyDescent="0.25">
      <c r="B209" s="120"/>
      <c r="C209" s="117"/>
      <c r="D209" s="118"/>
    </row>
    <row r="210" spans="2:4" s="119" customFormat="1" x14ac:dyDescent="0.25">
      <c r="B210" s="120"/>
      <c r="C210" s="117"/>
      <c r="D210" s="118"/>
    </row>
    <row r="211" spans="2:4" s="119" customFormat="1" x14ac:dyDescent="0.25">
      <c r="B211" s="120"/>
      <c r="C211" s="117"/>
      <c r="D211" s="118"/>
    </row>
    <row r="212" spans="2:4" s="119" customFormat="1" x14ac:dyDescent="0.25">
      <c r="B212" s="120"/>
      <c r="C212" s="117"/>
      <c r="D212" s="118"/>
    </row>
    <row r="213" spans="2:4" s="119" customFormat="1" x14ac:dyDescent="0.25">
      <c r="B213" s="120"/>
      <c r="C213" s="117"/>
      <c r="D213" s="118"/>
    </row>
    <row r="214" spans="2:4" s="119" customFormat="1" x14ac:dyDescent="0.25">
      <c r="B214" s="120"/>
      <c r="C214" s="117"/>
      <c r="D214" s="118"/>
    </row>
    <row r="215" spans="2:4" s="119" customFormat="1" x14ac:dyDescent="0.25">
      <c r="B215" s="120"/>
      <c r="C215" s="117"/>
      <c r="D215" s="118"/>
    </row>
    <row r="216" spans="2:4" s="119" customFormat="1" x14ac:dyDescent="0.25">
      <c r="B216" s="120"/>
      <c r="C216" s="117"/>
      <c r="D216" s="118"/>
    </row>
    <row r="217" spans="2:4" s="119" customFormat="1" x14ac:dyDescent="0.25">
      <c r="B217" s="120"/>
      <c r="C217" s="117"/>
      <c r="D217" s="118"/>
    </row>
    <row r="218" spans="2:4" s="119" customFormat="1" x14ac:dyDescent="0.25">
      <c r="B218" s="120"/>
      <c r="C218" s="117"/>
      <c r="D218" s="118"/>
    </row>
    <row r="219" spans="2:4" s="119" customFormat="1" x14ac:dyDescent="0.25">
      <c r="B219" s="120"/>
      <c r="C219" s="117"/>
      <c r="D219" s="118"/>
    </row>
    <row r="220" spans="2:4" s="119" customFormat="1" x14ac:dyDescent="0.25">
      <c r="B220" s="120"/>
      <c r="C220" s="117"/>
      <c r="D220" s="118"/>
    </row>
    <row r="221" spans="2:4" s="119" customFormat="1" x14ac:dyDescent="0.25">
      <c r="B221" s="120"/>
      <c r="C221" s="117"/>
      <c r="D221" s="118"/>
    </row>
    <row r="222" spans="2:4" s="119" customFormat="1" x14ac:dyDescent="0.25">
      <c r="B222" s="120"/>
      <c r="C222" s="117"/>
      <c r="D222" s="118"/>
    </row>
    <row r="223" spans="2:4" s="119" customFormat="1" x14ac:dyDescent="0.25">
      <c r="B223" s="120"/>
      <c r="C223" s="117"/>
      <c r="D223" s="118"/>
    </row>
    <row r="224" spans="2:4" s="119" customFormat="1" x14ac:dyDescent="0.25">
      <c r="B224" s="120"/>
      <c r="C224" s="117"/>
      <c r="D224" s="118"/>
    </row>
    <row r="225" spans="2:4" s="119" customFormat="1" x14ac:dyDescent="0.25">
      <c r="B225" s="120"/>
      <c r="C225" s="117"/>
      <c r="D225" s="118"/>
    </row>
    <row r="226" spans="2:4" s="119" customFormat="1" x14ac:dyDescent="0.25">
      <c r="B226" s="120"/>
      <c r="C226" s="117"/>
      <c r="D226" s="118"/>
    </row>
    <row r="227" spans="2:4" s="119" customFormat="1" x14ac:dyDescent="0.25">
      <c r="B227" s="120"/>
      <c r="C227" s="117"/>
      <c r="D227" s="118"/>
    </row>
    <row r="228" spans="2:4" s="119" customFormat="1" x14ac:dyDescent="0.25">
      <c r="B228" s="120"/>
      <c r="C228" s="117"/>
      <c r="D228" s="118"/>
    </row>
    <row r="229" spans="2:4" s="119" customFormat="1" x14ac:dyDescent="0.25">
      <c r="B229" s="120"/>
      <c r="C229" s="117"/>
      <c r="D229" s="118"/>
    </row>
    <row r="230" spans="2:4" s="119" customFormat="1" x14ac:dyDescent="0.25">
      <c r="B230" s="120"/>
      <c r="C230" s="117"/>
      <c r="D230" s="118"/>
    </row>
    <row r="231" spans="2:4" s="119" customFormat="1" x14ac:dyDescent="0.25">
      <c r="B231" s="120"/>
      <c r="C231" s="117"/>
      <c r="D231" s="118"/>
    </row>
    <row r="232" spans="2:4" s="119" customFormat="1" x14ac:dyDescent="0.25">
      <c r="B232" s="120"/>
      <c r="C232" s="117"/>
      <c r="D232" s="118"/>
    </row>
    <row r="233" spans="2:4" s="119" customFormat="1" x14ac:dyDescent="0.25">
      <c r="B233" s="120"/>
      <c r="C233" s="117"/>
      <c r="D233" s="118"/>
    </row>
    <row r="234" spans="2:4" s="119" customFormat="1" x14ac:dyDescent="0.25">
      <c r="B234" s="120"/>
      <c r="C234" s="117"/>
      <c r="D234" s="118"/>
    </row>
    <row r="235" spans="2:4" s="119" customFormat="1" x14ac:dyDescent="0.25">
      <c r="B235" s="120"/>
      <c r="C235" s="117"/>
      <c r="D235" s="118"/>
    </row>
    <row r="236" spans="2:4" s="119" customFormat="1" x14ac:dyDescent="0.25">
      <c r="B236" s="120"/>
      <c r="C236" s="117"/>
      <c r="D236" s="118"/>
    </row>
    <row r="237" spans="2:4" s="119" customFormat="1" x14ac:dyDescent="0.25">
      <c r="B237" s="120"/>
      <c r="C237" s="117"/>
      <c r="D237" s="118"/>
    </row>
    <row r="238" spans="2:4" s="119" customFormat="1" x14ac:dyDescent="0.25">
      <c r="B238" s="120"/>
      <c r="C238" s="117"/>
      <c r="D238" s="118"/>
    </row>
    <row r="239" spans="2:4" s="119" customFormat="1" x14ac:dyDescent="0.25">
      <c r="B239" s="120"/>
      <c r="C239" s="117"/>
      <c r="D239" s="118"/>
    </row>
    <row r="240" spans="2:4" s="119" customFormat="1" x14ac:dyDescent="0.25">
      <c r="B240" s="120"/>
      <c r="C240" s="117"/>
      <c r="D240" s="118"/>
    </row>
    <row r="241" spans="2:4" s="119" customFormat="1" x14ac:dyDescent="0.25">
      <c r="B241" s="120"/>
      <c r="C241" s="117"/>
      <c r="D241" s="118"/>
    </row>
    <row r="242" spans="2:4" s="119" customFormat="1" x14ac:dyDescent="0.25">
      <c r="B242" s="120"/>
      <c r="C242" s="117"/>
      <c r="D242" s="118"/>
    </row>
    <row r="243" spans="2:4" s="119" customFormat="1" x14ac:dyDescent="0.25">
      <c r="B243" s="120"/>
      <c r="C243" s="117"/>
      <c r="D243" s="118"/>
    </row>
    <row r="244" spans="2:4" s="119" customFormat="1" x14ac:dyDescent="0.25">
      <c r="B244" s="120"/>
      <c r="C244" s="117"/>
      <c r="D244" s="118"/>
    </row>
    <row r="245" spans="2:4" s="119" customFormat="1" x14ac:dyDescent="0.25">
      <c r="B245" s="120"/>
      <c r="C245" s="117"/>
      <c r="D245" s="118"/>
    </row>
    <row r="246" spans="2:4" s="119" customFormat="1" x14ac:dyDescent="0.25">
      <c r="B246" s="120"/>
      <c r="C246" s="117"/>
      <c r="D246" s="118"/>
    </row>
    <row r="247" spans="2:4" s="119" customFormat="1" x14ac:dyDescent="0.25">
      <c r="B247" s="120"/>
      <c r="C247" s="117"/>
      <c r="D247" s="118"/>
    </row>
    <row r="248" spans="2:4" s="119" customFormat="1" x14ac:dyDescent="0.25">
      <c r="B248" s="120"/>
      <c r="C248" s="117"/>
      <c r="D248" s="118"/>
    </row>
    <row r="249" spans="2:4" s="119" customFormat="1" x14ac:dyDescent="0.25">
      <c r="B249" s="120"/>
      <c r="C249" s="117"/>
      <c r="D249" s="118"/>
    </row>
    <row r="250" spans="2:4" s="119" customFormat="1" x14ac:dyDescent="0.25">
      <c r="B250" s="120"/>
      <c r="C250" s="117"/>
      <c r="D250" s="118"/>
    </row>
    <row r="251" spans="2:4" s="119" customFormat="1" x14ac:dyDescent="0.25">
      <c r="B251" s="120"/>
      <c r="C251" s="117"/>
      <c r="D251" s="118"/>
    </row>
    <row r="252" spans="2:4" s="119" customFormat="1" x14ac:dyDescent="0.25">
      <c r="B252" s="120"/>
      <c r="C252" s="117"/>
      <c r="D252" s="118"/>
    </row>
    <row r="253" spans="2:4" s="119" customFormat="1" x14ac:dyDescent="0.25">
      <c r="B253" s="120"/>
      <c r="C253" s="117"/>
      <c r="D253" s="118"/>
    </row>
    <row r="254" spans="2:4" s="119" customFormat="1" x14ac:dyDescent="0.25">
      <c r="B254" s="120"/>
      <c r="C254" s="117"/>
      <c r="D254" s="118"/>
    </row>
    <row r="255" spans="2:4" s="119" customFormat="1" x14ac:dyDescent="0.25">
      <c r="B255" s="120"/>
      <c r="C255" s="117"/>
      <c r="D255" s="118"/>
    </row>
    <row r="256" spans="2:4" s="119" customFormat="1" x14ac:dyDescent="0.25">
      <c r="B256" s="120"/>
      <c r="C256" s="117"/>
      <c r="D256" s="118"/>
    </row>
    <row r="257" spans="2:4" s="119" customFormat="1" x14ac:dyDescent="0.25">
      <c r="B257" s="120"/>
      <c r="C257" s="117"/>
      <c r="D257" s="118"/>
    </row>
    <row r="258" spans="2:4" s="119" customFormat="1" x14ac:dyDescent="0.25">
      <c r="B258" s="120"/>
      <c r="C258" s="117"/>
      <c r="D258" s="118"/>
    </row>
    <row r="259" spans="2:4" s="119" customFormat="1" x14ac:dyDescent="0.25">
      <c r="B259" s="120"/>
      <c r="C259" s="117"/>
      <c r="D259" s="118"/>
    </row>
    <row r="260" spans="2:4" s="119" customFormat="1" x14ac:dyDescent="0.25">
      <c r="B260" s="120"/>
      <c r="C260" s="117"/>
      <c r="D260" s="118"/>
    </row>
    <row r="261" spans="2:4" s="119" customFormat="1" x14ac:dyDescent="0.25">
      <c r="B261" s="120"/>
      <c r="C261" s="117"/>
      <c r="D261" s="118"/>
    </row>
    <row r="262" spans="2:4" s="119" customFormat="1" x14ac:dyDescent="0.25">
      <c r="B262" s="120"/>
      <c r="C262" s="117"/>
      <c r="D262" s="118"/>
    </row>
    <row r="263" spans="2:4" s="119" customFormat="1" x14ac:dyDescent="0.25">
      <c r="B263" s="120"/>
      <c r="C263" s="117"/>
      <c r="D263" s="118"/>
    </row>
    <row r="264" spans="2:4" s="119" customFormat="1" x14ac:dyDescent="0.25">
      <c r="B264" s="120"/>
      <c r="C264" s="117"/>
      <c r="D264" s="118"/>
    </row>
    <row r="265" spans="2:4" s="119" customFormat="1" x14ac:dyDescent="0.25">
      <c r="B265" s="120"/>
      <c r="C265" s="117"/>
      <c r="D265" s="118"/>
    </row>
    <row r="266" spans="2:4" s="119" customFormat="1" x14ac:dyDescent="0.25">
      <c r="B266" s="120"/>
      <c r="C266" s="117"/>
      <c r="D266" s="118"/>
    </row>
    <row r="267" spans="2:4" s="119" customFormat="1" x14ac:dyDescent="0.25">
      <c r="B267" s="120"/>
      <c r="C267" s="117"/>
      <c r="D267" s="118"/>
    </row>
    <row r="268" spans="2:4" s="119" customFormat="1" x14ac:dyDescent="0.25">
      <c r="B268" s="120"/>
      <c r="C268" s="117"/>
      <c r="D268" s="118"/>
    </row>
    <row r="269" spans="2:4" s="119" customFormat="1" x14ac:dyDescent="0.25">
      <c r="B269" s="120"/>
      <c r="C269" s="117"/>
      <c r="D269" s="118"/>
    </row>
    <row r="270" spans="2:4" s="119" customFormat="1" x14ac:dyDescent="0.25">
      <c r="B270" s="120"/>
      <c r="C270" s="117"/>
      <c r="D270" s="118"/>
    </row>
    <row r="271" spans="2:4" s="119" customFormat="1" x14ac:dyDescent="0.25">
      <c r="B271" s="120"/>
      <c r="C271" s="117"/>
      <c r="D271" s="118"/>
    </row>
    <row r="272" spans="2:4" s="119" customFormat="1" x14ac:dyDescent="0.25">
      <c r="B272" s="120"/>
      <c r="C272" s="117"/>
      <c r="D272" s="118"/>
    </row>
    <row r="273" spans="2:4" s="119" customFormat="1" x14ac:dyDescent="0.25">
      <c r="B273" s="120"/>
      <c r="C273" s="117"/>
      <c r="D273" s="118"/>
    </row>
    <row r="274" spans="2:4" s="119" customFormat="1" x14ac:dyDescent="0.25">
      <c r="B274" s="120"/>
      <c r="C274" s="117"/>
      <c r="D274" s="118"/>
    </row>
    <row r="275" spans="2:4" s="119" customFormat="1" x14ac:dyDescent="0.25">
      <c r="B275" s="120"/>
      <c r="C275" s="117"/>
      <c r="D275" s="118"/>
    </row>
    <row r="276" spans="2:4" s="119" customFormat="1" x14ac:dyDescent="0.25">
      <c r="B276" s="120"/>
      <c r="C276" s="117"/>
      <c r="D276" s="118"/>
    </row>
    <row r="277" spans="2:4" s="119" customFormat="1" x14ac:dyDescent="0.25">
      <c r="B277" s="120"/>
      <c r="C277" s="117"/>
      <c r="D277" s="118"/>
    </row>
    <row r="278" spans="2:4" s="119" customFormat="1" x14ac:dyDescent="0.25">
      <c r="B278" s="120"/>
      <c r="C278" s="117"/>
      <c r="D278" s="118"/>
    </row>
    <row r="279" spans="2:4" s="119" customFormat="1" x14ac:dyDescent="0.25">
      <c r="B279" s="120"/>
      <c r="C279" s="117"/>
      <c r="D279" s="118"/>
    </row>
    <row r="280" spans="2:4" s="119" customFormat="1" x14ac:dyDescent="0.25">
      <c r="B280" s="120"/>
      <c r="C280" s="117"/>
      <c r="D280" s="118"/>
    </row>
    <row r="281" spans="2:4" s="119" customFormat="1" x14ac:dyDescent="0.25">
      <c r="B281" s="120"/>
      <c r="C281" s="117"/>
      <c r="D281" s="118"/>
    </row>
    <row r="282" spans="2:4" s="119" customFormat="1" x14ac:dyDescent="0.25">
      <c r="B282" s="120"/>
      <c r="C282" s="117"/>
      <c r="D282" s="118"/>
    </row>
    <row r="283" spans="2:4" s="119" customFormat="1" x14ac:dyDescent="0.25">
      <c r="B283" s="120"/>
      <c r="C283" s="117"/>
      <c r="D283" s="118"/>
    </row>
    <row r="284" spans="2:4" s="119" customFormat="1" x14ac:dyDescent="0.25">
      <c r="B284" s="120"/>
      <c r="C284" s="117"/>
      <c r="D284" s="118"/>
    </row>
    <row r="285" spans="2:4" s="119" customFormat="1" x14ac:dyDescent="0.25">
      <c r="B285" s="120"/>
      <c r="C285" s="117"/>
      <c r="D285" s="118"/>
    </row>
    <row r="286" spans="2:4" s="119" customFormat="1" x14ac:dyDescent="0.25">
      <c r="B286" s="120"/>
      <c r="C286" s="117"/>
      <c r="D286" s="118"/>
    </row>
    <row r="287" spans="2:4" s="119" customFormat="1" x14ac:dyDescent="0.25">
      <c r="B287" s="120"/>
      <c r="C287" s="117"/>
      <c r="D287" s="118"/>
    </row>
    <row r="288" spans="2:4" s="119" customFormat="1" x14ac:dyDescent="0.25">
      <c r="B288" s="120"/>
      <c r="C288" s="117"/>
      <c r="D288" s="118"/>
    </row>
    <row r="289" spans="2:4" s="119" customFormat="1" x14ac:dyDescent="0.25">
      <c r="B289" s="120"/>
      <c r="C289" s="117"/>
      <c r="D289" s="118"/>
    </row>
    <row r="290" spans="2:4" s="119" customFormat="1" x14ac:dyDescent="0.25">
      <c r="B290" s="120"/>
      <c r="C290" s="117"/>
      <c r="D290" s="118"/>
    </row>
    <row r="291" spans="2:4" s="119" customFormat="1" x14ac:dyDescent="0.25">
      <c r="B291" s="120"/>
      <c r="C291" s="117"/>
      <c r="D291" s="118"/>
    </row>
    <row r="292" spans="2:4" s="119" customFormat="1" x14ac:dyDescent="0.25">
      <c r="B292" s="120"/>
      <c r="C292" s="117"/>
      <c r="D292" s="118"/>
    </row>
    <row r="293" spans="2:4" s="119" customFormat="1" x14ac:dyDescent="0.25">
      <c r="B293" s="120"/>
      <c r="C293" s="117"/>
      <c r="D293" s="118"/>
    </row>
    <row r="294" spans="2:4" s="119" customFormat="1" x14ac:dyDescent="0.25">
      <c r="B294" s="120"/>
      <c r="C294" s="117"/>
      <c r="D294" s="118"/>
    </row>
    <row r="295" spans="2:4" s="119" customFormat="1" x14ac:dyDescent="0.25">
      <c r="B295" s="120"/>
      <c r="C295" s="117"/>
      <c r="D295" s="118"/>
    </row>
    <row r="296" spans="2:4" s="119" customFormat="1" x14ac:dyDescent="0.25">
      <c r="B296" s="120"/>
      <c r="C296" s="117"/>
      <c r="D296" s="118"/>
    </row>
    <row r="297" spans="2:4" s="119" customFormat="1" x14ac:dyDescent="0.25">
      <c r="B297" s="120"/>
      <c r="C297" s="117"/>
      <c r="D297" s="118"/>
    </row>
    <row r="298" spans="2:4" s="119" customFormat="1" x14ac:dyDescent="0.25">
      <c r="B298" s="120"/>
      <c r="C298" s="117"/>
      <c r="D298" s="118"/>
    </row>
    <row r="299" spans="2:4" s="119" customFormat="1" x14ac:dyDescent="0.25">
      <c r="B299" s="120"/>
      <c r="C299" s="117"/>
      <c r="D299" s="118"/>
    </row>
    <row r="300" spans="2:4" s="119" customFormat="1" x14ac:dyDescent="0.25">
      <c r="B300" s="120"/>
      <c r="C300" s="117"/>
      <c r="D300" s="118"/>
    </row>
    <row r="301" spans="2:4" s="119" customFormat="1" x14ac:dyDescent="0.25">
      <c r="B301" s="120"/>
      <c r="C301" s="117"/>
      <c r="D301" s="118"/>
    </row>
    <row r="302" spans="2:4" s="119" customFormat="1" x14ac:dyDescent="0.25">
      <c r="B302" s="120"/>
      <c r="C302" s="117"/>
      <c r="D302" s="118"/>
    </row>
    <row r="303" spans="2:4" s="119" customFormat="1" x14ac:dyDescent="0.25">
      <c r="B303" s="120"/>
      <c r="C303" s="117"/>
      <c r="D303" s="118"/>
    </row>
    <row r="304" spans="2:4" s="119" customFormat="1" x14ac:dyDescent="0.25">
      <c r="B304" s="120"/>
      <c r="C304" s="117"/>
      <c r="D304" s="118"/>
    </row>
    <row r="305" spans="2:4" s="119" customFormat="1" x14ac:dyDescent="0.25">
      <c r="B305" s="120"/>
      <c r="C305" s="117"/>
      <c r="D305" s="118"/>
    </row>
    <row r="306" spans="2:4" s="119" customFormat="1" x14ac:dyDescent="0.25">
      <c r="B306" s="120"/>
      <c r="C306" s="117"/>
      <c r="D306" s="118"/>
    </row>
    <row r="307" spans="2:4" s="119" customFormat="1" x14ac:dyDescent="0.25">
      <c r="B307" s="120"/>
      <c r="C307" s="117"/>
      <c r="D307" s="118"/>
    </row>
    <row r="308" spans="2:4" s="119" customFormat="1" x14ac:dyDescent="0.25">
      <c r="B308" s="120"/>
      <c r="C308" s="117"/>
      <c r="D308" s="118"/>
    </row>
    <row r="309" spans="2:4" s="119" customFormat="1" x14ac:dyDescent="0.25">
      <c r="B309" s="120"/>
      <c r="C309" s="117"/>
      <c r="D309" s="118"/>
    </row>
    <row r="310" spans="2:4" s="119" customFormat="1" x14ac:dyDescent="0.25">
      <c r="B310" s="120"/>
      <c r="C310" s="117"/>
      <c r="D310" s="118"/>
    </row>
    <row r="311" spans="2:4" s="119" customFormat="1" x14ac:dyDescent="0.25">
      <c r="B311" s="120"/>
      <c r="C311" s="117"/>
      <c r="D311" s="118"/>
    </row>
    <row r="312" spans="2:4" s="119" customFormat="1" x14ac:dyDescent="0.25">
      <c r="B312" s="120"/>
      <c r="C312" s="117"/>
      <c r="D312" s="118"/>
    </row>
    <row r="313" spans="2:4" s="119" customFormat="1" x14ac:dyDescent="0.25">
      <c r="B313" s="120"/>
      <c r="C313" s="117"/>
      <c r="D313" s="118"/>
    </row>
    <row r="314" spans="2:4" s="119" customFormat="1" x14ac:dyDescent="0.25">
      <c r="B314" s="120"/>
      <c r="C314" s="117"/>
      <c r="D314" s="118"/>
    </row>
    <row r="315" spans="2:4" s="119" customFormat="1" x14ac:dyDescent="0.25">
      <c r="B315" s="120"/>
      <c r="C315" s="117"/>
      <c r="D315" s="118"/>
    </row>
    <row r="316" spans="2:4" s="119" customFormat="1" x14ac:dyDescent="0.25">
      <c r="B316" s="120"/>
      <c r="C316" s="117"/>
      <c r="D316" s="118"/>
    </row>
    <row r="317" spans="2:4" s="119" customFormat="1" x14ac:dyDescent="0.25">
      <c r="B317" s="120"/>
      <c r="C317" s="117"/>
      <c r="D317" s="118"/>
    </row>
    <row r="318" spans="2:4" s="119" customFormat="1" x14ac:dyDescent="0.25">
      <c r="B318" s="120"/>
      <c r="C318" s="117"/>
      <c r="D318" s="118"/>
    </row>
    <row r="319" spans="2:4" s="119" customFormat="1" x14ac:dyDescent="0.25">
      <c r="B319" s="120"/>
      <c r="C319" s="117"/>
      <c r="D319" s="118"/>
    </row>
    <row r="320" spans="2:4" s="119" customFormat="1" x14ac:dyDescent="0.25">
      <c r="B320" s="120"/>
      <c r="C320" s="117"/>
      <c r="D320" s="118"/>
    </row>
    <row r="321" spans="2:4" s="119" customFormat="1" x14ac:dyDescent="0.25">
      <c r="B321" s="120"/>
      <c r="C321" s="117"/>
      <c r="D321" s="118"/>
    </row>
    <row r="322" spans="2:4" s="119" customFormat="1" x14ac:dyDescent="0.25">
      <c r="B322" s="120"/>
      <c r="C322" s="117"/>
      <c r="D322" s="118"/>
    </row>
    <row r="323" spans="2:4" s="119" customFormat="1" x14ac:dyDescent="0.25">
      <c r="B323" s="120"/>
      <c r="C323" s="117"/>
      <c r="D323" s="118"/>
    </row>
    <row r="324" spans="2:4" s="119" customFormat="1" x14ac:dyDescent="0.25">
      <c r="B324" s="120"/>
      <c r="C324" s="117"/>
      <c r="D324" s="118"/>
    </row>
    <row r="325" spans="2:4" s="119" customFormat="1" x14ac:dyDescent="0.25">
      <c r="B325" s="120"/>
      <c r="C325" s="117"/>
      <c r="D325" s="118"/>
    </row>
    <row r="326" spans="2:4" s="119" customFormat="1" x14ac:dyDescent="0.25">
      <c r="B326" s="120"/>
      <c r="C326" s="117"/>
      <c r="D326" s="118"/>
    </row>
    <row r="327" spans="2:4" s="119" customFormat="1" x14ac:dyDescent="0.25">
      <c r="B327" s="120"/>
      <c r="C327" s="117"/>
      <c r="D327" s="118"/>
    </row>
    <row r="328" spans="2:4" s="119" customFormat="1" x14ac:dyDescent="0.25">
      <c r="B328" s="120"/>
      <c r="C328" s="117"/>
      <c r="D328" s="118"/>
    </row>
    <row r="329" spans="2:4" s="119" customFormat="1" x14ac:dyDescent="0.25">
      <c r="B329" s="120"/>
      <c r="C329" s="117"/>
      <c r="D329" s="118"/>
    </row>
    <row r="330" spans="2:4" s="119" customFormat="1" x14ac:dyDescent="0.25">
      <c r="B330" s="120"/>
      <c r="C330" s="117"/>
      <c r="D330" s="118"/>
    </row>
    <row r="331" spans="2:4" s="119" customFormat="1" x14ac:dyDescent="0.25">
      <c r="B331" s="120"/>
      <c r="C331" s="117"/>
      <c r="D331" s="118"/>
    </row>
    <row r="332" spans="2:4" s="119" customFormat="1" x14ac:dyDescent="0.25">
      <c r="B332" s="120"/>
      <c r="C332" s="117"/>
      <c r="D332" s="118"/>
    </row>
    <row r="333" spans="2:4" s="119" customFormat="1" x14ac:dyDescent="0.25">
      <c r="B333" s="120"/>
      <c r="C333" s="117"/>
      <c r="D333" s="118"/>
    </row>
    <row r="334" spans="2:4" s="119" customFormat="1" x14ac:dyDescent="0.25">
      <c r="B334" s="120"/>
      <c r="C334" s="117"/>
      <c r="D334" s="118"/>
    </row>
    <row r="335" spans="2:4" s="119" customFormat="1" x14ac:dyDescent="0.25">
      <c r="B335" s="120"/>
      <c r="C335" s="117"/>
      <c r="D335" s="118"/>
    </row>
    <row r="336" spans="2:4" s="119" customFormat="1" x14ac:dyDescent="0.25">
      <c r="B336" s="120"/>
      <c r="C336" s="117"/>
      <c r="D336" s="118"/>
    </row>
    <row r="337" spans="2:4" s="119" customFormat="1" x14ac:dyDescent="0.25">
      <c r="B337" s="120"/>
      <c r="C337" s="117"/>
      <c r="D337" s="118"/>
    </row>
    <row r="338" spans="2:4" s="119" customFormat="1" x14ac:dyDescent="0.25">
      <c r="B338" s="120"/>
      <c r="C338" s="117"/>
      <c r="D338" s="118"/>
    </row>
    <row r="339" spans="2:4" s="119" customFormat="1" x14ac:dyDescent="0.25">
      <c r="B339" s="120"/>
      <c r="C339" s="117"/>
      <c r="D339" s="118"/>
    </row>
    <row r="340" spans="2:4" s="119" customFormat="1" x14ac:dyDescent="0.25">
      <c r="B340" s="120"/>
      <c r="C340" s="117"/>
      <c r="D340" s="118"/>
    </row>
    <row r="341" spans="2:4" s="119" customFormat="1" x14ac:dyDescent="0.25">
      <c r="B341" s="120"/>
      <c r="C341" s="117"/>
      <c r="D341" s="118"/>
    </row>
    <row r="342" spans="2:4" s="119" customFormat="1" x14ac:dyDescent="0.25">
      <c r="B342" s="120"/>
      <c r="C342" s="117"/>
      <c r="D342" s="118"/>
    </row>
    <row r="343" spans="2:4" s="119" customFormat="1" x14ac:dyDescent="0.25">
      <c r="B343" s="120"/>
      <c r="C343" s="117"/>
      <c r="D343" s="118"/>
    </row>
    <row r="344" spans="2:4" s="119" customFormat="1" x14ac:dyDescent="0.25">
      <c r="B344" s="120"/>
      <c r="C344" s="117"/>
      <c r="D344" s="118"/>
    </row>
    <row r="345" spans="2:4" s="119" customFormat="1" x14ac:dyDescent="0.25">
      <c r="B345" s="120"/>
      <c r="C345" s="117"/>
      <c r="D345" s="118"/>
    </row>
    <row r="346" spans="2:4" s="119" customFormat="1" x14ac:dyDescent="0.25">
      <c r="B346" s="120"/>
      <c r="C346" s="117"/>
      <c r="D346" s="118"/>
    </row>
    <row r="347" spans="2:4" s="119" customFormat="1" x14ac:dyDescent="0.25">
      <c r="B347" s="120"/>
      <c r="C347" s="117"/>
      <c r="D347" s="118"/>
    </row>
    <row r="348" spans="2:4" s="119" customFormat="1" x14ac:dyDescent="0.25">
      <c r="B348" s="120"/>
      <c r="C348" s="117"/>
      <c r="D348" s="118"/>
    </row>
    <row r="349" spans="2:4" s="119" customFormat="1" x14ac:dyDescent="0.25">
      <c r="B349" s="120"/>
      <c r="C349" s="117"/>
      <c r="D349" s="118"/>
    </row>
    <row r="350" spans="2:4" s="119" customFormat="1" x14ac:dyDescent="0.25">
      <c r="B350" s="120"/>
      <c r="C350" s="117"/>
      <c r="D350" s="118"/>
    </row>
    <row r="351" spans="2:4" s="119" customFormat="1" x14ac:dyDescent="0.25">
      <c r="B351" s="120"/>
      <c r="C351" s="117"/>
      <c r="D351" s="118"/>
    </row>
    <row r="352" spans="2:4" s="119" customFormat="1" x14ac:dyDescent="0.25">
      <c r="B352" s="120"/>
      <c r="C352" s="117"/>
      <c r="D352" s="118"/>
    </row>
    <row r="353" spans="2:4" s="119" customFormat="1" x14ac:dyDescent="0.25">
      <c r="B353" s="120"/>
      <c r="C353" s="117"/>
      <c r="D353" s="118"/>
    </row>
    <row r="354" spans="2:4" s="119" customFormat="1" x14ac:dyDescent="0.25">
      <c r="B354" s="120"/>
      <c r="C354" s="117"/>
      <c r="D354" s="118"/>
    </row>
    <row r="355" spans="2:4" s="119" customFormat="1" x14ac:dyDescent="0.25">
      <c r="B355" s="120"/>
      <c r="C355" s="117"/>
      <c r="D355" s="118"/>
    </row>
    <row r="356" spans="2:4" s="119" customFormat="1" x14ac:dyDescent="0.25">
      <c r="B356" s="120"/>
      <c r="C356" s="117"/>
      <c r="D356" s="118"/>
    </row>
    <row r="357" spans="2:4" s="119" customFormat="1" x14ac:dyDescent="0.25">
      <c r="B357" s="120"/>
      <c r="C357" s="117"/>
      <c r="D357" s="118"/>
    </row>
    <row r="358" spans="2:4" s="119" customFormat="1" x14ac:dyDescent="0.25">
      <c r="B358" s="120"/>
      <c r="C358" s="117"/>
      <c r="D358" s="118"/>
    </row>
    <row r="359" spans="2:4" s="119" customFormat="1" x14ac:dyDescent="0.25">
      <c r="B359" s="120"/>
      <c r="C359" s="117"/>
      <c r="D359" s="118"/>
    </row>
    <row r="360" spans="2:4" s="119" customFormat="1" x14ac:dyDescent="0.25">
      <c r="B360" s="120"/>
      <c r="C360" s="117"/>
      <c r="D360" s="118"/>
    </row>
    <row r="361" spans="2:4" s="119" customFormat="1" x14ac:dyDescent="0.25">
      <c r="B361" s="120"/>
      <c r="C361" s="117"/>
      <c r="D361" s="118"/>
    </row>
    <row r="362" spans="2:4" s="119" customFormat="1" x14ac:dyDescent="0.25">
      <c r="B362" s="120"/>
      <c r="C362" s="117"/>
      <c r="D362" s="118"/>
    </row>
    <row r="363" spans="2:4" s="119" customFormat="1" x14ac:dyDescent="0.25">
      <c r="B363" s="120"/>
      <c r="C363" s="117"/>
      <c r="D363" s="118"/>
    </row>
    <row r="364" spans="2:4" s="119" customFormat="1" x14ac:dyDescent="0.25">
      <c r="B364" s="120"/>
      <c r="C364" s="117"/>
      <c r="D364" s="118"/>
    </row>
    <row r="365" spans="2:4" s="119" customFormat="1" x14ac:dyDescent="0.25">
      <c r="B365" s="120"/>
      <c r="C365" s="117"/>
      <c r="D365" s="118"/>
    </row>
    <row r="366" spans="2:4" s="119" customFormat="1" x14ac:dyDescent="0.25">
      <c r="B366" s="120"/>
      <c r="C366" s="117"/>
      <c r="D366" s="118"/>
    </row>
    <row r="367" spans="2:4" s="119" customFormat="1" x14ac:dyDescent="0.25">
      <c r="B367" s="120"/>
      <c r="C367" s="117"/>
      <c r="D367" s="118"/>
    </row>
    <row r="368" spans="2:4" s="119" customFormat="1" x14ac:dyDescent="0.25">
      <c r="B368" s="120"/>
      <c r="C368" s="117"/>
      <c r="D368" s="118"/>
    </row>
    <row r="369" spans="2:4" s="119" customFormat="1" x14ac:dyDescent="0.25">
      <c r="B369" s="120"/>
      <c r="C369" s="117"/>
      <c r="D369" s="118"/>
    </row>
    <row r="370" spans="2:4" s="119" customFormat="1" x14ac:dyDescent="0.25">
      <c r="B370" s="120"/>
      <c r="C370" s="117"/>
      <c r="D370" s="118"/>
    </row>
    <row r="371" spans="2:4" s="119" customFormat="1" x14ac:dyDescent="0.25">
      <c r="B371" s="120"/>
      <c r="C371" s="117"/>
      <c r="D371" s="118"/>
    </row>
    <row r="372" spans="2:4" s="119" customFormat="1" x14ac:dyDescent="0.25">
      <c r="B372" s="120"/>
      <c r="C372" s="117"/>
      <c r="D372" s="118"/>
    </row>
    <row r="373" spans="2:4" s="119" customFormat="1" x14ac:dyDescent="0.25">
      <c r="B373" s="120"/>
      <c r="C373" s="117"/>
      <c r="D373" s="118"/>
    </row>
    <row r="374" spans="2:4" s="119" customFormat="1" x14ac:dyDescent="0.25">
      <c r="B374" s="120"/>
      <c r="C374" s="117"/>
      <c r="D374" s="118"/>
    </row>
    <row r="375" spans="2:4" s="119" customFormat="1" x14ac:dyDescent="0.25">
      <c r="B375" s="120"/>
      <c r="C375" s="117"/>
      <c r="D375" s="118"/>
    </row>
    <row r="376" spans="2:4" s="119" customFormat="1" x14ac:dyDescent="0.25">
      <c r="B376" s="120"/>
      <c r="C376" s="117"/>
      <c r="D376" s="118"/>
    </row>
    <row r="377" spans="2:4" s="119" customFormat="1" x14ac:dyDescent="0.25">
      <c r="B377" s="120"/>
      <c r="C377" s="117"/>
      <c r="D377" s="118"/>
    </row>
    <row r="378" spans="2:4" s="119" customFormat="1" x14ac:dyDescent="0.25">
      <c r="B378" s="120"/>
      <c r="C378" s="117"/>
      <c r="D378" s="118"/>
    </row>
    <row r="379" spans="2:4" s="119" customFormat="1" x14ac:dyDescent="0.25">
      <c r="B379" s="120"/>
      <c r="C379" s="117"/>
      <c r="D379" s="118"/>
    </row>
    <row r="380" spans="2:4" s="119" customFormat="1" x14ac:dyDescent="0.25">
      <c r="B380" s="120"/>
      <c r="C380" s="117"/>
      <c r="D380" s="118"/>
    </row>
    <row r="381" spans="2:4" s="119" customFormat="1" x14ac:dyDescent="0.25">
      <c r="B381" s="120"/>
      <c r="C381" s="117"/>
      <c r="D381" s="118"/>
    </row>
    <row r="382" spans="2:4" s="119" customFormat="1" x14ac:dyDescent="0.25">
      <c r="B382" s="120"/>
      <c r="C382" s="117"/>
      <c r="D382" s="118"/>
    </row>
    <row r="383" spans="2:4" s="119" customFormat="1" x14ac:dyDescent="0.25">
      <c r="B383" s="120"/>
      <c r="C383" s="117"/>
      <c r="D383" s="118"/>
    </row>
    <row r="384" spans="2:4" s="119" customFormat="1" x14ac:dyDescent="0.25">
      <c r="B384" s="120"/>
      <c r="C384" s="117"/>
      <c r="D384" s="118"/>
    </row>
    <row r="385" spans="2:4" s="119" customFormat="1" x14ac:dyDescent="0.25">
      <c r="B385" s="120"/>
      <c r="C385" s="117"/>
      <c r="D385" s="118"/>
    </row>
    <row r="386" spans="2:4" s="119" customFormat="1" x14ac:dyDescent="0.25">
      <c r="B386" s="120"/>
      <c r="C386" s="117"/>
      <c r="D386" s="118"/>
    </row>
    <row r="387" spans="2:4" s="119" customFormat="1" x14ac:dyDescent="0.25">
      <c r="B387" s="120"/>
      <c r="C387" s="117"/>
      <c r="D387" s="118"/>
    </row>
    <row r="388" spans="2:4" s="119" customFormat="1" x14ac:dyDescent="0.25">
      <c r="B388" s="120"/>
      <c r="C388" s="117"/>
      <c r="D388" s="118"/>
    </row>
    <row r="389" spans="2:4" s="119" customFormat="1" x14ac:dyDescent="0.25">
      <c r="B389" s="120"/>
      <c r="C389" s="117"/>
      <c r="D389" s="118"/>
    </row>
    <row r="390" spans="2:4" s="119" customFormat="1" x14ac:dyDescent="0.25">
      <c r="B390" s="120"/>
      <c r="C390" s="117"/>
      <c r="D390" s="118"/>
    </row>
    <row r="391" spans="2:4" s="119" customFormat="1" x14ac:dyDescent="0.25">
      <c r="B391" s="120"/>
      <c r="C391" s="117"/>
      <c r="D391" s="118"/>
    </row>
    <row r="392" spans="2:4" s="119" customFormat="1" x14ac:dyDescent="0.25">
      <c r="B392" s="120"/>
      <c r="C392" s="117"/>
      <c r="D392" s="118"/>
    </row>
    <row r="393" spans="2:4" s="119" customFormat="1" x14ac:dyDescent="0.25">
      <c r="B393" s="120"/>
      <c r="C393" s="117"/>
      <c r="D393" s="118"/>
    </row>
    <row r="394" spans="2:4" s="119" customFormat="1" x14ac:dyDescent="0.25">
      <c r="B394" s="120"/>
      <c r="C394" s="117"/>
      <c r="D394" s="118"/>
    </row>
    <row r="395" spans="2:4" s="119" customFormat="1" x14ac:dyDescent="0.25">
      <c r="B395" s="120"/>
      <c r="C395" s="117"/>
      <c r="D395" s="118"/>
    </row>
    <row r="396" spans="2:4" s="119" customFormat="1" x14ac:dyDescent="0.25">
      <c r="B396" s="120"/>
      <c r="C396" s="117"/>
      <c r="D396" s="118"/>
    </row>
    <row r="397" spans="2:4" s="119" customFormat="1" x14ac:dyDescent="0.25">
      <c r="B397" s="120"/>
      <c r="C397" s="117"/>
      <c r="D397" s="118"/>
    </row>
    <row r="398" spans="2:4" s="119" customFormat="1" x14ac:dyDescent="0.25">
      <c r="B398" s="120"/>
      <c r="C398" s="117"/>
      <c r="D398" s="118"/>
    </row>
    <row r="399" spans="2:4" s="119" customFormat="1" x14ac:dyDescent="0.25">
      <c r="B399" s="120"/>
      <c r="C399" s="117"/>
      <c r="D399" s="118"/>
    </row>
    <row r="400" spans="2:4" s="119" customFormat="1" x14ac:dyDescent="0.25">
      <c r="B400" s="120"/>
      <c r="C400" s="117"/>
      <c r="D400" s="118"/>
    </row>
    <row r="401" spans="2:4" s="119" customFormat="1" x14ac:dyDescent="0.25">
      <c r="B401" s="120"/>
      <c r="C401" s="117"/>
      <c r="D401" s="118"/>
    </row>
    <row r="402" spans="2:4" s="119" customFormat="1" x14ac:dyDescent="0.25">
      <c r="B402" s="120"/>
      <c r="C402" s="117"/>
      <c r="D402" s="118"/>
    </row>
    <row r="403" spans="2:4" s="119" customFormat="1" x14ac:dyDescent="0.25">
      <c r="B403" s="120"/>
      <c r="C403" s="117"/>
      <c r="D403" s="118"/>
    </row>
    <row r="404" spans="2:4" s="119" customFormat="1" x14ac:dyDescent="0.25">
      <c r="B404" s="120"/>
      <c r="C404" s="117"/>
      <c r="D404" s="118"/>
    </row>
    <row r="405" spans="2:4" s="119" customFormat="1" x14ac:dyDescent="0.25">
      <c r="B405" s="120"/>
      <c r="C405" s="117"/>
      <c r="D405" s="118"/>
    </row>
    <row r="406" spans="2:4" s="119" customFormat="1" x14ac:dyDescent="0.25">
      <c r="B406" s="120"/>
      <c r="C406" s="117"/>
      <c r="D406" s="118"/>
    </row>
    <row r="407" spans="2:4" s="119" customFormat="1" x14ac:dyDescent="0.25">
      <c r="B407" s="120"/>
      <c r="C407" s="117"/>
      <c r="D407" s="118"/>
    </row>
    <row r="408" spans="2:4" s="119" customFormat="1" x14ac:dyDescent="0.25">
      <c r="B408" s="120"/>
      <c r="C408" s="117"/>
      <c r="D408" s="118"/>
    </row>
    <row r="409" spans="2:4" s="119" customFormat="1" x14ac:dyDescent="0.25">
      <c r="B409" s="120"/>
      <c r="C409" s="117"/>
      <c r="D409" s="118"/>
    </row>
    <row r="410" spans="2:4" s="119" customFormat="1" x14ac:dyDescent="0.25">
      <c r="B410" s="120"/>
      <c r="C410" s="117"/>
      <c r="D410" s="118"/>
    </row>
    <row r="411" spans="2:4" s="119" customFormat="1" x14ac:dyDescent="0.25">
      <c r="B411" s="120"/>
      <c r="C411" s="117"/>
      <c r="D411" s="118"/>
    </row>
    <row r="412" spans="2:4" s="119" customFormat="1" x14ac:dyDescent="0.25">
      <c r="B412" s="120"/>
      <c r="C412" s="117"/>
      <c r="D412" s="118"/>
    </row>
    <row r="413" spans="2:4" s="119" customFormat="1" x14ac:dyDescent="0.25">
      <c r="B413" s="120"/>
      <c r="C413" s="117"/>
      <c r="D413" s="118"/>
    </row>
    <row r="414" spans="2:4" s="119" customFormat="1" x14ac:dyDescent="0.25">
      <c r="B414" s="120"/>
      <c r="C414" s="117"/>
      <c r="D414" s="118"/>
    </row>
    <row r="415" spans="2:4" s="119" customFormat="1" x14ac:dyDescent="0.25">
      <c r="B415" s="120"/>
      <c r="C415" s="117"/>
      <c r="D415" s="118"/>
    </row>
    <row r="416" spans="2:4" s="119" customFormat="1" x14ac:dyDescent="0.25">
      <c r="B416" s="120"/>
      <c r="C416" s="117"/>
      <c r="D416" s="118"/>
    </row>
    <row r="417" spans="2:4" s="119" customFormat="1" x14ac:dyDescent="0.25">
      <c r="B417" s="120"/>
      <c r="C417" s="117"/>
      <c r="D417" s="118"/>
    </row>
    <row r="418" spans="2:4" s="119" customFormat="1" x14ac:dyDescent="0.25">
      <c r="B418" s="120"/>
      <c r="C418" s="117"/>
      <c r="D418" s="118"/>
    </row>
    <row r="419" spans="2:4" s="119" customFormat="1" x14ac:dyDescent="0.25">
      <c r="B419" s="120"/>
      <c r="C419" s="117"/>
      <c r="D419" s="118"/>
    </row>
    <row r="420" spans="2:4" s="119" customFormat="1" x14ac:dyDescent="0.25">
      <c r="B420" s="120"/>
      <c r="C420" s="117"/>
      <c r="D420" s="118"/>
    </row>
    <row r="421" spans="2:4" s="119" customFormat="1" x14ac:dyDescent="0.25">
      <c r="B421" s="120"/>
      <c r="C421" s="117"/>
      <c r="D421" s="118"/>
    </row>
    <row r="422" spans="2:4" s="119" customFormat="1" x14ac:dyDescent="0.25">
      <c r="B422" s="120"/>
      <c r="C422" s="117"/>
      <c r="D422" s="118"/>
    </row>
    <row r="423" spans="2:4" s="119" customFormat="1" x14ac:dyDescent="0.25">
      <c r="B423" s="120"/>
      <c r="C423" s="117"/>
      <c r="D423" s="118"/>
    </row>
    <row r="424" spans="2:4" s="119" customFormat="1" x14ac:dyDescent="0.25">
      <c r="B424" s="120"/>
      <c r="C424" s="117"/>
      <c r="D424" s="118"/>
    </row>
    <row r="425" spans="2:4" s="119" customFormat="1" x14ac:dyDescent="0.25">
      <c r="B425" s="120"/>
      <c r="C425" s="117"/>
      <c r="D425" s="118"/>
    </row>
    <row r="426" spans="2:4" s="119" customFormat="1" x14ac:dyDescent="0.25">
      <c r="B426" s="120"/>
      <c r="C426" s="117"/>
      <c r="D426" s="118"/>
    </row>
    <row r="427" spans="2:4" s="119" customFormat="1" x14ac:dyDescent="0.25">
      <c r="B427" s="120"/>
      <c r="C427" s="117"/>
      <c r="D427" s="118"/>
    </row>
    <row r="428" spans="2:4" s="119" customFormat="1" x14ac:dyDescent="0.25">
      <c r="B428" s="120"/>
      <c r="C428" s="117"/>
      <c r="D428" s="118"/>
    </row>
    <row r="429" spans="2:4" s="119" customFormat="1" x14ac:dyDescent="0.25">
      <c r="B429" s="120"/>
      <c r="C429" s="117"/>
      <c r="D429" s="118"/>
    </row>
    <row r="430" spans="2:4" s="119" customFormat="1" x14ac:dyDescent="0.25">
      <c r="B430" s="120"/>
      <c r="C430" s="117"/>
      <c r="D430" s="118"/>
    </row>
    <row r="431" spans="2:4" s="119" customFormat="1" x14ac:dyDescent="0.25">
      <c r="B431" s="120"/>
      <c r="C431" s="117"/>
      <c r="D431" s="118"/>
    </row>
    <row r="432" spans="2:4" s="119" customFormat="1" x14ac:dyDescent="0.25">
      <c r="B432" s="120"/>
      <c r="C432" s="117"/>
      <c r="D432" s="118"/>
    </row>
    <row r="433" spans="2:4" s="119" customFormat="1" x14ac:dyDescent="0.25">
      <c r="B433" s="120"/>
      <c r="C433" s="117"/>
      <c r="D433" s="118"/>
    </row>
    <row r="434" spans="2:4" s="119" customFormat="1" x14ac:dyDescent="0.25">
      <c r="B434" s="120"/>
      <c r="C434" s="117"/>
      <c r="D434" s="118"/>
    </row>
    <row r="435" spans="2:4" s="119" customFormat="1" x14ac:dyDescent="0.25">
      <c r="B435" s="120"/>
      <c r="C435" s="117"/>
      <c r="D435" s="118"/>
    </row>
    <row r="436" spans="2:4" s="119" customFormat="1" x14ac:dyDescent="0.25">
      <c r="B436" s="120"/>
      <c r="C436" s="117"/>
      <c r="D436" s="118"/>
    </row>
    <row r="437" spans="2:4" s="119" customFormat="1" x14ac:dyDescent="0.25">
      <c r="B437" s="120"/>
      <c r="C437" s="117"/>
      <c r="D437" s="118"/>
    </row>
    <row r="438" spans="2:4" s="119" customFormat="1" x14ac:dyDescent="0.25">
      <c r="B438" s="120"/>
      <c r="C438" s="117"/>
      <c r="D438" s="118"/>
    </row>
    <row r="439" spans="2:4" s="119" customFormat="1" x14ac:dyDescent="0.25">
      <c r="B439" s="120"/>
      <c r="C439" s="117"/>
      <c r="D439" s="118"/>
    </row>
    <row r="440" spans="2:4" s="119" customFormat="1" x14ac:dyDescent="0.25">
      <c r="B440" s="120"/>
      <c r="C440" s="117"/>
      <c r="D440" s="118"/>
    </row>
    <row r="441" spans="2:4" s="119" customFormat="1" x14ac:dyDescent="0.25">
      <c r="B441" s="120"/>
      <c r="C441" s="117"/>
      <c r="D441" s="118"/>
    </row>
    <row r="442" spans="2:4" s="119" customFormat="1" x14ac:dyDescent="0.25">
      <c r="B442" s="120"/>
      <c r="C442" s="117"/>
      <c r="D442" s="118"/>
    </row>
    <row r="443" spans="2:4" s="119" customFormat="1" x14ac:dyDescent="0.25">
      <c r="B443" s="120"/>
      <c r="C443" s="117"/>
      <c r="D443" s="118"/>
    </row>
    <row r="444" spans="2:4" s="119" customFormat="1" x14ac:dyDescent="0.25">
      <c r="B444" s="120"/>
      <c r="C444" s="117"/>
      <c r="D444" s="118"/>
    </row>
    <row r="445" spans="2:4" s="119" customFormat="1" x14ac:dyDescent="0.25">
      <c r="B445" s="120"/>
      <c r="C445" s="117"/>
      <c r="D445" s="118"/>
    </row>
    <row r="446" spans="2:4" s="119" customFormat="1" x14ac:dyDescent="0.25">
      <c r="B446" s="120"/>
      <c r="C446" s="117"/>
      <c r="D446" s="118"/>
    </row>
    <row r="447" spans="2:4" s="119" customFormat="1" x14ac:dyDescent="0.25">
      <c r="B447" s="120"/>
      <c r="C447" s="117"/>
      <c r="D447" s="118"/>
    </row>
    <row r="448" spans="2:4" s="119" customFormat="1" x14ac:dyDescent="0.25">
      <c r="B448" s="120"/>
      <c r="C448" s="117"/>
      <c r="D448" s="118"/>
    </row>
    <row r="449" spans="2:4" s="119" customFormat="1" x14ac:dyDescent="0.25">
      <c r="B449" s="120"/>
      <c r="C449" s="117"/>
      <c r="D449" s="118"/>
    </row>
    <row r="450" spans="2:4" s="119" customFormat="1" x14ac:dyDescent="0.25">
      <c r="B450" s="120"/>
      <c r="C450" s="117"/>
      <c r="D450" s="118"/>
    </row>
    <row r="451" spans="2:4" s="119" customFormat="1" x14ac:dyDescent="0.25">
      <c r="B451" s="120"/>
      <c r="C451" s="117"/>
      <c r="D451" s="118"/>
    </row>
    <row r="452" spans="2:4" s="119" customFormat="1" x14ac:dyDescent="0.25">
      <c r="B452" s="120"/>
      <c r="C452" s="117"/>
      <c r="D452" s="118"/>
    </row>
    <row r="453" spans="2:4" s="119" customFormat="1" x14ac:dyDescent="0.25">
      <c r="B453" s="120"/>
      <c r="C453" s="117"/>
      <c r="D453" s="118"/>
    </row>
    <row r="454" spans="2:4" s="119" customFormat="1" x14ac:dyDescent="0.25">
      <c r="B454" s="120"/>
      <c r="C454" s="117"/>
      <c r="D454" s="118"/>
    </row>
    <row r="455" spans="2:4" s="119" customFormat="1" x14ac:dyDescent="0.25">
      <c r="B455" s="120"/>
      <c r="C455" s="117"/>
      <c r="D455" s="118"/>
    </row>
    <row r="456" spans="2:4" s="119" customFormat="1" x14ac:dyDescent="0.25">
      <c r="B456" s="120"/>
      <c r="C456" s="117"/>
      <c r="D456" s="118"/>
    </row>
    <row r="457" spans="2:4" s="119" customFormat="1" x14ac:dyDescent="0.25">
      <c r="B457" s="120"/>
      <c r="C457" s="117"/>
      <c r="D457" s="118"/>
    </row>
    <row r="458" spans="2:4" s="119" customFormat="1" x14ac:dyDescent="0.25">
      <c r="B458" s="120"/>
      <c r="C458" s="117"/>
      <c r="D458" s="118"/>
    </row>
    <row r="459" spans="2:4" s="119" customFormat="1" x14ac:dyDescent="0.25">
      <c r="B459" s="120"/>
      <c r="C459" s="117"/>
      <c r="D459" s="118"/>
    </row>
    <row r="460" spans="2:4" s="119" customFormat="1" x14ac:dyDescent="0.25">
      <c r="B460" s="120"/>
      <c r="C460" s="117"/>
      <c r="D460" s="118"/>
    </row>
    <row r="461" spans="2:4" s="119" customFormat="1" x14ac:dyDescent="0.25">
      <c r="B461" s="120"/>
      <c r="C461" s="117"/>
      <c r="D461" s="118"/>
    </row>
    <row r="462" spans="2:4" s="119" customFormat="1" x14ac:dyDescent="0.25">
      <c r="B462" s="120"/>
      <c r="C462" s="117"/>
      <c r="D462" s="118"/>
    </row>
    <row r="463" spans="2:4" s="119" customFormat="1" x14ac:dyDescent="0.25">
      <c r="B463" s="120"/>
      <c r="C463" s="117"/>
      <c r="D463" s="118"/>
    </row>
    <row r="464" spans="2:4" s="119" customFormat="1" x14ac:dyDescent="0.25">
      <c r="B464" s="120"/>
      <c r="C464" s="117"/>
      <c r="D464" s="118"/>
    </row>
    <row r="465" spans="2:4" s="119" customFormat="1" x14ac:dyDescent="0.25">
      <c r="B465" s="120"/>
      <c r="C465" s="117"/>
      <c r="D465" s="118"/>
    </row>
    <row r="466" spans="2:4" s="119" customFormat="1" x14ac:dyDescent="0.25">
      <c r="B466" s="120"/>
      <c r="C466" s="117"/>
      <c r="D466" s="118"/>
    </row>
    <row r="467" spans="2:4" s="119" customFormat="1" x14ac:dyDescent="0.25">
      <c r="B467" s="120"/>
      <c r="C467" s="117"/>
      <c r="D467" s="118"/>
    </row>
    <row r="468" spans="2:4" s="119" customFormat="1" x14ac:dyDescent="0.25">
      <c r="B468" s="120"/>
      <c r="C468" s="117"/>
      <c r="D468" s="118"/>
    </row>
    <row r="469" spans="2:4" s="119" customFormat="1" x14ac:dyDescent="0.25">
      <c r="B469" s="120"/>
      <c r="C469" s="117"/>
      <c r="D469" s="118"/>
    </row>
    <row r="470" spans="2:4" s="119" customFormat="1" x14ac:dyDescent="0.25">
      <c r="B470" s="120"/>
      <c r="C470" s="117"/>
      <c r="D470" s="118"/>
    </row>
    <row r="471" spans="2:4" s="119" customFormat="1" x14ac:dyDescent="0.25">
      <c r="B471" s="120"/>
      <c r="C471" s="117"/>
      <c r="D471" s="118"/>
    </row>
    <row r="472" spans="2:4" s="119" customFormat="1" x14ac:dyDescent="0.25">
      <c r="B472" s="120"/>
      <c r="C472" s="117"/>
      <c r="D472" s="118"/>
    </row>
    <row r="473" spans="2:4" s="119" customFormat="1" x14ac:dyDescent="0.25">
      <c r="B473" s="120"/>
      <c r="C473" s="117"/>
      <c r="D473" s="118"/>
    </row>
    <row r="474" spans="2:4" s="119" customFormat="1" x14ac:dyDescent="0.25">
      <c r="B474" s="120"/>
      <c r="C474" s="117"/>
      <c r="D474" s="118"/>
    </row>
    <row r="475" spans="2:4" s="119" customFormat="1" x14ac:dyDescent="0.25">
      <c r="B475" s="120"/>
      <c r="C475" s="117"/>
      <c r="D475" s="118"/>
    </row>
    <row r="476" spans="2:4" s="119" customFormat="1" x14ac:dyDescent="0.25">
      <c r="B476" s="120"/>
      <c r="C476" s="117"/>
      <c r="D476" s="118"/>
    </row>
    <row r="477" spans="2:4" s="119" customFormat="1" x14ac:dyDescent="0.25">
      <c r="B477" s="120"/>
      <c r="C477" s="117"/>
      <c r="D477" s="118"/>
    </row>
    <row r="478" spans="2:4" s="119" customFormat="1" x14ac:dyDescent="0.25">
      <c r="B478" s="120"/>
      <c r="C478" s="117"/>
      <c r="D478" s="118"/>
    </row>
    <row r="479" spans="2:4" s="119" customFormat="1" x14ac:dyDescent="0.25">
      <c r="B479" s="120"/>
      <c r="C479" s="117"/>
      <c r="D479" s="118"/>
    </row>
    <row r="480" spans="2:4" s="119" customFormat="1" x14ac:dyDescent="0.25">
      <c r="B480" s="120"/>
      <c r="C480" s="117"/>
      <c r="D480" s="118"/>
    </row>
    <row r="481" spans="2:4" s="119" customFormat="1" x14ac:dyDescent="0.25">
      <c r="B481" s="120"/>
      <c r="C481" s="117"/>
      <c r="D481" s="118"/>
    </row>
    <row r="482" spans="2:4" s="119" customFormat="1" x14ac:dyDescent="0.25">
      <c r="B482" s="120"/>
      <c r="C482" s="117"/>
      <c r="D482" s="118"/>
    </row>
    <row r="483" spans="2:4" s="119" customFormat="1" x14ac:dyDescent="0.25">
      <c r="B483" s="120"/>
      <c r="C483" s="117"/>
      <c r="D483" s="118"/>
    </row>
    <row r="484" spans="2:4" s="119" customFormat="1" x14ac:dyDescent="0.25">
      <c r="B484" s="120"/>
      <c r="C484" s="117"/>
      <c r="D484" s="118"/>
    </row>
    <row r="485" spans="2:4" s="119" customFormat="1" x14ac:dyDescent="0.25">
      <c r="B485" s="120"/>
      <c r="C485" s="117"/>
      <c r="D485" s="118"/>
    </row>
    <row r="486" spans="2:4" s="119" customFormat="1" x14ac:dyDescent="0.25">
      <c r="B486" s="120"/>
      <c r="C486" s="117"/>
      <c r="D486" s="118"/>
    </row>
    <row r="487" spans="2:4" s="119" customFormat="1" x14ac:dyDescent="0.25">
      <c r="B487" s="120"/>
      <c r="C487" s="117"/>
      <c r="D487" s="118"/>
    </row>
    <row r="488" spans="2:4" s="119" customFormat="1" x14ac:dyDescent="0.25">
      <c r="B488" s="120"/>
      <c r="C488" s="117"/>
      <c r="D488" s="118"/>
    </row>
    <row r="489" spans="2:4" s="119" customFormat="1" x14ac:dyDescent="0.25">
      <c r="B489" s="120"/>
      <c r="C489" s="117"/>
      <c r="D489" s="118"/>
    </row>
    <row r="490" spans="2:4" s="119" customFormat="1" x14ac:dyDescent="0.25">
      <c r="B490" s="120"/>
      <c r="C490" s="117"/>
      <c r="D490" s="118"/>
    </row>
    <row r="491" spans="2:4" s="119" customFormat="1" x14ac:dyDescent="0.25">
      <c r="B491" s="120"/>
      <c r="C491" s="117"/>
      <c r="D491" s="118"/>
    </row>
    <row r="492" spans="2:4" s="119" customFormat="1" x14ac:dyDescent="0.25">
      <c r="B492" s="120"/>
      <c r="C492" s="117"/>
      <c r="D492" s="118"/>
    </row>
    <row r="493" spans="2:4" s="119" customFormat="1" x14ac:dyDescent="0.25">
      <c r="B493" s="120"/>
      <c r="C493" s="117"/>
      <c r="D493" s="118"/>
    </row>
    <row r="494" spans="2:4" s="119" customFormat="1" x14ac:dyDescent="0.25">
      <c r="B494" s="120"/>
      <c r="C494" s="117"/>
      <c r="D494" s="118"/>
    </row>
    <row r="495" spans="2:4" s="119" customFormat="1" x14ac:dyDescent="0.25">
      <c r="B495" s="120"/>
      <c r="C495" s="117"/>
      <c r="D495" s="118"/>
    </row>
    <row r="496" spans="2:4" s="119" customFormat="1" x14ac:dyDescent="0.25">
      <c r="B496" s="120"/>
      <c r="C496" s="117"/>
      <c r="D496" s="118"/>
    </row>
    <row r="497" spans="2:4" s="119" customFormat="1" x14ac:dyDescent="0.25">
      <c r="B497" s="120"/>
      <c r="C497" s="117"/>
      <c r="D497" s="118"/>
    </row>
    <row r="498" spans="2:4" s="119" customFormat="1" x14ac:dyDescent="0.25">
      <c r="B498" s="120"/>
      <c r="C498" s="117"/>
      <c r="D498" s="118"/>
    </row>
    <row r="499" spans="2:4" s="119" customFormat="1" x14ac:dyDescent="0.25">
      <c r="B499" s="120"/>
      <c r="C499" s="117"/>
      <c r="D499" s="118"/>
    </row>
    <row r="500" spans="2:4" s="119" customFormat="1" x14ac:dyDescent="0.25">
      <c r="B500" s="120"/>
      <c r="C500" s="117"/>
      <c r="D500" s="118"/>
    </row>
    <row r="501" spans="2:4" s="119" customFormat="1" x14ac:dyDescent="0.25">
      <c r="B501" s="120"/>
      <c r="C501" s="117"/>
      <c r="D501" s="118"/>
    </row>
    <row r="502" spans="2:4" s="119" customFormat="1" x14ac:dyDescent="0.25">
      <c r="B502" s="120"/>
      <c r="C502" s="117"/>
      <c r="D502" s="118"/>
    </row>
    <row r="503" spans="2:4" s="119" customFormat="1" x14ac:dyDescent="0.25">
      <c r="B503" s="120"/>
      <c r="C503" s="117"/>
      <c r="D503" s="118"/>
    </row>
    <row r="504" spans="2:4" s="119" customFormat="1" x14ac:dyDescent="0.25">
      <c r="B504" s="120"/>
      <c r="C504" s="117"/>
      <c r="D504" s="118"/>
    </row>
    <row r="505" spans="2:4" s="119" customFormat="1" x14ac:dyDescent="0.25">
      <c r="B505" s="120"/>
      <c r="C505" s="117"/>
      <c r="D505" s="118"/>
    </row>
    <row r="506" spans="2:4" s="119" customFormat="1" x14ac:dyDescent="0.25">
      <c r="B506" s="120"/>
      <c r="C506" s="117"/>
      <c r="D506" s="118"/>
    </row>
    <row r="507" spans="2:4" s="119" customFormat="1" x14ac:dyDescent="0.25">
      <c r="B507" s="120"/>
      <c r="C507" s="117"/>
      <c r="D507" s="118"/>
    </row>
    <row r="508" spans="2:4" s="119" customFormat="1" x14ac:dyDescent="0.25">
      <c r="B508" s="120"/>
      <c r="C508" s="117"/>
      <c r="D508" s="118"/>
    </row>
    <row r="509" spans="2:4" s="119" customFormat="1" x14ac:dyDescent="0.25">
      <c r="B509" s="120"/>
      <c r="C509" s="117"/>
      <c r="D509" s="118"/>
    </row>
    <row r="510" spans="2:4" s="119" customFormat="1" x14ac:dyDescent="0.25">
      <c r="B510" s="120"/>
      <c r="C510" s="117"/>
      <c r="D510" s="118"/>
    </row>
    <row r="511" spans="2:4" s="119" customFormat="1" x14ac:dyDescent="0.25">
      <c r="B511" s="120"/>
      <c r="C511" s="117"/>
      <c r="D511" s="118"/>
    </row>
    <row r="512" spans="2:4" s="119" customFormat="1" x14ac:dyDescent="0.25">
      <c r="B512" s="120"/>
      <c r="C512" s="117"/>
      <c r="D512" s="118"/>
    </row>
    <row r="513" spans="2:4" s="119" customFormat="1" x14ac:dyDescent="0.25">
      <c r="B513" s="120"/>
      <c r="C513" s="117"/>
      <c r="D513" s="118"/>
    </row>
    <row r="514" spans="2:4" s="119" customFormat="1" x14ac:dyDescent="0.25">
      <c r="B514" s="120"/>
      <c r="C514" s="117"/>
      <c r="D514" s="118"/>
    </row>
    <row r="515" spans="2:4" s="119" customFormat="1" x14ac:dyDescent="0.25">
      <c r="B515" s="120"/>
      <c r="C515" s="117"/>
      <c r="D515" s="118"/>
    </row>
    <row r="516" spans="2:4" s="119" customFormat="1" x14ac:dyDescent="0.25">
      <c r="B516" s="120"/>
      <c r="C516" s="117"/>
      <c r="D516" s="118"/>
    </row>
    <row r="517" spans="2:4" s="119" customFormat="1" x14ac:dyDescent="0.25">
      <c r="B517" s="120"/>
      <c r="C517" s="117"/>
      <c r="D517" s="118"/>
    </row>
    <row r="518" spans="2:4" s="119" customFormat="1" x14ac:dyDescent="0.25">
      <c r="B518" s="120"/>
      <c r="C518" s="117"/>
      <c r="D518" s="118"/>
    </row>
    <row r="519" spans="2:4" s="119" customFormat="1" x14ac:dyDescent="0.25">
      <c r="B519" s="120"/>
      <c r="C519" s="117"/>
      <c r="D519" s="118"/>
    </row>
    <row r="520" spans="2:4" s="119" customFormat="1" x14ac:dyDescent="0.25">
      <c r="B520" s="120"/>
      <c r="C520" s="117"/>
      <c r="D520" s="118"/>
    </row>
    <row r="521" spans="2:4" s="119" customFormat="1" x14ac:dyDescent="0.25">
      <c r="B521" s="120"/>
      <c r="C521" s="117"/>
      <c r="D521" s="118"/>
    </row>
    <row r="522" spans="2:4" s="119" customFormat="1" x14ac:dyDescent="0.25">
      <c r="B522" s="121"/>
      <c r="C522" s="122"/>
      <c r="D522" s="123"/>
    </row>
  </sheetData>
  <sheetProtection algorithmName="SHA-512" hashValue="WYc3wTyi0ZPQ80WjDe1m3fWBeUDFeo3nS7Ly1gC8clc/nOxGxua/Xw/4xM+N9OctQlj0dvqlXNGVVwNWg49KTQ==" saltValue="FaRJrgJk7YfKbxm2okvP3A==" spinCount="100000" sheet="1" objects="1" scenarios="1" sort="0" autoFilter="0"/>
  <dataValidations count="2">
    <dataValidation type="list" allowBlank="1" showInputMessage="1" showErrorMessage="1" sqref="C24:C522" xr:uid="{CED6881F-C2CA-4436-A9BA-7CFFA2ADF1FD}">
      <formula1>ProcessUnit</formula1>
    </dataValidation>
    <dataValidation type="list" allowBlank="1" showInputMessage="1" showErrorMessage="1" sqref="B24:B522" xr:uid="{842C4675-7E8F-4C8E-B8A8-16DDAE9D5876}">
      <formula1>CompanyRecord</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E71AD-98CA-4570-B69B-1BB5304812A0}">
  <sheetPr codeName="Sheet17">
    <tabColor rgb="FF92D050"/>
  </sheetPr>
  <dimension ref="A1:L1023"/>
  <sheetViews>
    <sheetView showGridLines="0" topLeftCell="F7" workbookViewId="0">
      <selection activeCell="L29" sqref="L29"/>
    </sheetView>
  </sheetViews>
  <sheetFormatPr defaultColWidth="0" defaultRowHeight="15" zeroHeight="1" x14ac:dyDescent="0.25"/>
  <cols>
    <col min="1" max="1" width="0" style="12" hidden="1" customWidth="1"/>
    <col min="2" max="2" width="17.5703125" style="12" customWidth="1"/>
    <col min="3" max="3" width="46.5703125" style="12" customWidth="1"/>
    <col min="4" max="4" width="41.42578125" style="12" customWidth="1"/>
    <col min="5" max="7" width="20.140625" style="12" customWidth="1"/>
    <col min="8" max="8" width="31.140625" style="12" customWidth="1"/>
    <col min="9" max="12" width="20.140625" style="12" customWidth="1"/>
    <col min="13" max="16384" width="9.140625" style="12" hidden="1"/>
  </cols>
  <sheetData>
    <row r="1" spans="2:12" customFormat="1" hidden="1" x14ac:dyDescent="0.25"/>
    <row r="2" spans="2:12" customFormat="1" hidden="1" x14ac:dyDescent="0.25">
      <c r="B2" s="2" t="s">
        <v>0</v>
      </c>
      <c r="C2" s="14" t="str">
        <f>Welcome!B2</f>
        <v>63.7550(c) Consolidated Semiannual Compliance Report (Spreadsheet Template)</v>
      </c>
    </row>
    <row r="3" spans="2:12" customFormat="1" hidden="1" x14ac:dyDescent="0.25">
      <c r="B3" s="4" t="s">
        <v>1</v>
      </c>
      <c r="C3" s="14" t="str">
        <f>Welcome!B3</f>
        <v>63.7550(c)</v>
      </c>
    </row>
    <row r="4" spans="2:12" customFormat="1" hidden="1" x14ac:dyDescent="0.25">
      <c r="B4" s="4" t="s">
        <v>3</v>
      </c>
      <c r="C4" s="75" t="str">
        <f>Welcome!B4</f>
        <v>v2.02</v>
      </c>
    </row>
    <row r="5" spans="2:12" customFormat="1" hidden="1" x14ac:dyDescent="0.25">
      <c r="B5" s="4" t="s">
        <v>5</v>
      </c>
      <c r="C5" s="16">
        <f>Welcome!B5</f>
        <v>45678</v>
      </c>
    </row>
    <row r="6" spans="2:12" customFormat="1" hidden="1" x14ac:dyDescent="0.25">
      <c r="B6" s="15"/>
      <c r="C6" s="15"/>
    </row>
    <row r="7" spans="2:12" customFormat="1" ht="15.75" x14ac:dyDescent="0.25">
      <c r="B7" s="17" t="s">
        <v>7</v>
      </c>
      <c r="C7" s="17"/>
    </row>
    <row r="8" spans="2:12" customFormat="1" ht="15.75" x14ac:dyDescent="0.25">
      <c r="B8" s="17" t="s">
        <v>8</v>
      </c>
      <c r="C8" s="17"/>
    </row>
    <row r="9" spans="2:12" customFormat="1" ht="15.75" hidden="1" x14ac:dyDescent="0.25">
      <c r="B9" s="17"/>
      <c r="C9" s="17"/>
    </row>
    <row r="10" spans="2:12" customFormat="1" ht="15.75" hidden="1" x14ac:dyDescent="0.25">
      <c r="B10" s="17"/>
      <c r="C10" s="17"/>
    </row>
    <row r="11" spans="2:12" customFormat="1" hidden="1" x14ac:dyDescent="0.25">
      <c r="B11" s="15"/>
      <c r="C11" s="15"/>
    </row>
    <row r="12" spans="2:12" customFormat="1" ht="120.75" thickBot="1" x14ac:dyDescent="0.3">
      <c r="B12" s="18" t="s">
        <v>58</v>
      </c>
      <c r="C12" s="19" t="s">
        <v>126</v>
      </c>
      <c r="D12" s="19" t="s">
        <v>215</v>
      </c>
      <c r="E12" s="19" t="s">
        <v>216</v>
      </c>
      <c r="F12" s="19" t="s">
        <v>217</v>
      </c>
      <c r="G12" s="19" t="s">
        <v>218</v>
      </c>
      <c r="H12" s="19" t="s">
        <v>219</v>
      </c>
      <c r="I12" s="19" t="s">
        <v>564</v>
      </c>
      <c r="J12" s="19" t="s">
        <v>595</v>
      </c>
      <c r="K12" s="19" t="s">
        <v>596</v>
      </c>
      <c r="L12" s="21" t="s">
        <v>597</v>
      </c>
    </row>
    <row r="13" spans="2:12" customFormat="1" x14ac:dyDescent="0.25">
      <c r="B13" s="28" t="s">
        <v>32</v>
      </c>
      <c r="C13" s="23" t="s">
        <v>220</v>
      </c>
      <c r="D13" s="23" t="s">
        <v>221</v>
      </c>
      <c r="E13" s="23" t="s">
        <v>222</v>
      </c>
      <c r="F13" s="23" t="s">
        <v>223</v>
      </c>
      <c r="G13" s="23" t="s">
        <v>224</v>
      </c>
      <c r="H13" s="23" t="s">
        <v>225</v>
      </c>
      <c r="I13" s="23" t="s">
        <v>226</v>
      </c>
      <c r="J13" s="23" t="s">
        <v>227</v>
      </c>
      <c r="K13" s="23" t="s">
        <v>228</v>
      </c>
      <c r="L13" s="26" t="s">
        <v>229</v>
      </c>
    </row>
    <row r="14" spans="2:12" customFormat="1" ht="45" x14ac:dyDescent="0.25">
      <c r="B14" s="86" t="s">
        <v>45</v>
      </c>
      <c r="C14" s="87" t="s">
        <v>77</v>
      </c>
      <c r="D14" s="87" t="s">
        <v>230</v>
      </c>
      <c r="E14" s="87" t="s">
        <v>231</v>
      </c>
      <c r="F14" s="87" t="s">
        <v>232</v>
      </c>
      <c r="G14" s="87" t="s">
        <v>233</v>
      </c>
      <c r="H14" s="87" t="s">
        <v>234</v>
      </c>
      <c r="I14" s="87" t="s">
        <v>232</v>
      </c>
      <c r="J14" s="87" t="s">
        <v>235</v>
      </c>
      <c r="K14" s="87" t="s">
        <v>236</v>
      </c>
      <c r="L14" s="88" t="s">
        <v>237</v>
      </c>
    </row>
    <row r="15" spans="2:12" customFormat="1" hidden="1" x14ac:dyDescent="0.25">
      <c r="B15" s="86" t="s">
        <v>56</v>
      </c>
      <c r="C15" s="87" t="s">
        <v>56</v>
      </c>
      <c r="D15" s="87" t="s">
        <v>56</v>
      </c>
      <c r="E15" s="87" t="s">
        <v>56</v>
      </c>
      <c r="F15" s="87" t="s">
        <v>56</v>
      </c>
      <c r="G15" s="87" t="s">
        <v>56</v>
      </c>
      <c r="H15" s="87" t="s">
        <v>56</v>
      </c>
      <c r="I15" s="87" t="s">
        <v>56</v>
      </c>
      <c r="J15" s="87" t="s">
        <v>56</v>
      </c>
      <c r="K15" s="87" t="s">
        <v>56</v>
      </c>
      <c r="L15" s="88" t="s">
        <v>56</v>
      </c>
    </row>
    <row r="16" spans="2:12" customFormat="1" hidden="1" x14ac:dyDescent="0.25">
      <c r="B16" s="86" t="s">
        <v>56</v>
      </c>
      <c r="C16" s="87" t="s">
        <v>56</v>
      </c>
      <c r="D16" s="87" t="s">
        <v>56</v>
      </c>
      <c r="E16" s="87" t="s">
        <v>56</v>
      </c>
      <c r="F16" s="87" t="s">
        <v>56</v>
      </c>
      <c r="G16" s="87" t="s">
        <v>56</v>
      </c>
      <c r="H16" s="87" t="s">
        <v>56</v>
      </c>
      <c r="I16" s="87" t="s">
        <v>56</v>
      </c>
      <c r="J16" s="87" t="s">
        <v>56</v>
      </c>
      <c r="K16" s="87" t="s">
        <v>56</v>
      </c>
      <c r="L16" s="88" t="s">
        <v>56</v>
      </c>
    </row>
    <row r="17" spans="2:12" customFormat="1" hidden="1" x14ac:dyDescent="0.25">
      <c r="B17" s="86" t="s">
        <v>56</v>
      </c>
      <c r="C17" s="87" t="s">
        <v>56</v>
      </c>
      <c r="D17" s="87" t="s">
        <v>56</v>
      </c>
      <c r="E17" s="87" t="s">
        <v>56</v>
      </c>
      <c r="F17" s="87" t="s">
        <v>56</v>
      </c>
      <c r="G17" s="87" t="s">
        <v>56</v>
      </c>
      <c r="H17" s="87" t="s">
        <v>56</v>
      </c>
      <c r="I17" s="87" t="s">
        <v>56</v>
      </c>
      <c r="J17" s="87" t="s">
        <v>56</v>
      </c>
      <c r="K17" s="87" t="s">
        <v>56</v>
      </c>
      <c r="L17" s="88" t="s">
        <v>56</v>
      </c>
    </row>
    <row r="18" spans="2:12" customFormat="1" hidden="1" x14ac:dyDescent="0.25">
      <c r="B18" s="86" t="s">
        <v>56</v>
      </c>
      <c r="C18" s="87" t="s">
        <v>56</v>
      </c>
      <c r="D18" s="87" t="s">
        <v>56</v>
      </c>
      <c r="E18" s="87" t="s">
        <v>56</v>
      </c>
      <c r="F18" s="87" t="s">
        <v>56</v>
      </c>
      <c r="G18" s="87" t="s">
        <v>56</v>
      </c>
      <c r="H18" s="87" t="s">
        <v>56</v>
      </c>
      <c r="I18" s="87" t="s">
        <v>56</v>
      </c>
      <c r="J18" s="87" t="s">
        <v>56</v>
      </c>
      <c r="K18" s="87" t="s">
        <v>56</v>
      </c>
      <c r="L18" s="88" t="s">
        <v>56</v>
      </c>
    </row>
    <row r="19" spans="2:12" customFormat="1" hidden="1" x14ac:dyDescent="0.25">
      <c r="B19" s="86" t="s">
        <v>56</v>
      </c>
      <c r="C19" s="87" t="s">
        <v>56</v>
      </c>
      <c r="D19" s="87" t="s">
        <v>56</v>
      </c>
      <c r="E19" s="87" t="s">
        <v>56</v>
      </c>
      <c r="F19" s="87" t="s">
        <v>56</v>
      </c>
      <c r="G19" s="87" t="s">
        <v>56</v>
      </c>
      <c r="H19" s="87" t="s">
        <v>56</v>
      </c>
      <c r="I19" s="87" t="s">
        <v>56</v>
      </c>
      <c r="J19" s="87" t="s">
        <v>56</v>
      </c>
      <c r="K19" s="87" t="s">
        <v>56</v>
      </c>
      <c r="L19" s="88" t="s">
        <v>56</v>
      </c>
    </row>
    <row r="20" spans="2:12" customFormat="1" hidden="1" x14ac:dyDescent="0.25">
      <c r="B20" s="86" t="s">
        <v>56</v>
      </c>
      <c r="C20" s="87" t="s">
        <v>56</v>
      </c>
      <c r="D20" s="87" t="s">
        <v>56</v>
      </c>
      <c r="E20" s="87" t="s">
        <v>56</v>
      </c>
      <c r="F20" s="87" t="s">
        <v>56</v>
      </c>
      <c r="G20" s="87" t="s">
        <v>56</v>
      </c>
      <c r="H20" s="87" t="s">
        <v>56</v>
      </c>
      <c r="I20" s="87" t="s">
        <v>56</v>
      </c>
      <c r="J20" s="87" t="s">
        <v>56</v>
      </c>
      <c r="K20" s="87" t="s">
        <v>56</v>
      </c>
      <c r="L20" s="88" t="s">
        <v>56</v>
      </c>
    </row>
    <row r="21" spans="2:12" customFormat="1" hidden="1" x14ac:dyDescent="0.25">
      <c r="B21" s="86" t="s">
        <v>56</v>
      </c>
      <c r="C21" s="87" t="s">
        <v>56</v>
      </c>
      <c r="D21" s="87" t="s">
        <v>56</v>
      </c>
      <c r="E21" s="87" t="s">
        <v>56</v>
      </c>
      <c r="F21" s="87" t="s">
        <v>56</v>
      </c>
      <c r="G21" s="87" t="s">
        <v>56</v>
      </c>
      <c r="H21" s="87" t="s">
        <v>56</v>
      </c>
      <c r="I21" s="87" t="s">
        <v>56</v>
      </c>
      <c r="J21" s="87" t="s">
        <v>56</v>
      </c>
      <c r="K21" s="87" t="s">
        <v>56</v>
      </c>
      <c r="L21" s="88" t="s">
        <v>56</v>
      </c>
    </row>
    <row r="22" spans="2:12" customFormat="1" hidden="1" x14ac:dyDescent="0.25">
      <c r="B22" s="86" t="s">
        <v>56</v>
      </c>
      <c r="C22" s="87" t="s">
        <v>56</v>
      </c>
      <c r="D22" s="87" t="s">
        <v>56</v>
      </c>
      <c r="E22" s="87" t="s">
        <v>56</v>
      </c>
      <c r="F22" s="87" t="s">
        <v>56</v>
      </c>
      <c r="G22" s="87" t="s">
        <v>56</v>
      </c>
      <c r="H22" s="87" t="s">
        <v>56</v>
      </c>
      <c r="I22" s="87" t="s">
        <v>56</v>
      </c>
      <c r="J22" s="87" t="s">
        <v>56</v>
      </c>
      <c r="K22" s="87" t="s">
        <v>56</v>
      </c>
      <c r="L22" s="88" t="s">
        <v>56</v>
      </c>
    </row>
    <row r="23" spans="2:12" customFormat="1" hidden="1" x14ac:dyDescent="0.25">
      <c r="B23" s="86" t="s">
        <v>56</v>
      </c>
      <c r="C23" s="87" t="s">
        <v>56</v>
      </c>
      <c r="D23" s="87" t="s">
        <v>56</v>
      </c>
      <c r="E23" s="87" t="s">
        <v>56</v>
      </c>
      <c r="F23" s="87" t="s">
        <v>56</v>
      </c>
      <c r="G23" s="87" t="s">
        <v>56</v>
      </c>
      <c r="H23" s="87" t="s">
        <v>56</v>
      </c>
      <c r="I23" s="87" t="s">
        <v>56</v>
      </c>
      <c r="J23" s="87" t="s">
        <v>56</v>
      </c>
      <c r="K23" s="87" t="s">
        <v>56</v>
      </c>
      <c r="L23" s="88" t="s">
        <v>56</v>
      </c>
    </row>
    <row r="24" spans="2:12" s="119" customFormat="1" x14ac:dyDescent="0.25">
      <c r="B24" s="120"/>
      <c r="C24" s="117"/>
      <c r="D24" s="117"/>
      <c r="E24" s="126"/>
      <c r="F24" s="164"/>
      <c r="G24" s="135"/>
      <c r="H24" s="117"/>
      <c r="I24" s="164"/>
      <c r="J24" s="148"/>
      <c r="K24" s="164"/>
      <c r="L24" s="166"/>
    </row>
    <row r="25" spans="2:12" s="119" customFormat="1" x14ac:dyDescent="0.25">
      <c r="B25" s="120"/>
      <c r="C25" s="117"/>
      <c r="D25" s="117"/>
      <c r="E25" s="126"/>
      <c r="F25" s="164"/>
      <c r="G25" s="135"/>
      <c r="H25" s="117"/>
      <c r="I25" s="164"/>
      <c r="J25" s="148"/>
      <c r="K25" s="164"/>
      <c r="L25" s="166"/>
    </row>
    <row r="26" spans="2:12" s="119" customFormat="1" x14ac:dyDescent="0.25">
      <c r="B26" s="120"/>
      <c r="C26" s="117"/>
      <c r="D26" s="117"/>
      <c r="E26" s="126"/>
      <c r="F26" s="164"/>
      <c r="G26" s="135"/>
      <c r="H26" s="117"/>
      <c r="I26" s="164"/>
      <c r="J26" s="148"/>
      <c r="K26" s="164"/>
      <c r="L26" s="166"/>
    </row>
    <row r="27" spans="2:12" s="119" customFormat="1" x14ac:dyDescent="0.25">
      <c r="B27" s="120"/>
      <c r="C27" s="117"/>
      <c r="D27" s="117"/>
      <c r="E27" s="126"/>
      <c r="F27" s="164"/>
      <c r="G27" s="135"/>
      <c r="H27" s="117"/>
      <c r="I27" s="164"/>
      <c r="J27" s="148"/>
      <c r="K27" s="164"/>
      <c r="L27" s="166"/>
    </row>
    <row r="28" spans="2:12" s="119" customFormat="1" x14ac:dyDescent="0.25">
      <c r="B28" s="120"/>
      <c r="C28" s="117"/>
      <c r="D28" s="117"/>
      <c r="E28" s="126"/>
      <c r="F28" s="164"/>
      <c r="G28" s="135"/>
      <c r="H28" s="117"/>
      <c r="I28" s="164"/>
      <c r="J28" s="148"/>
      <c r="K28" s="164"/>
      <c r="L28" s="166"/>
    </row>
    <row r="29" spans="2:12" s="119" customFormat="1" x14ac:dyDescent="0.25">
      <c r="B29" s="120"/>
      <c r="C29" s="117"/>
      <c r="D29" s="117"/>
      <c r="E29" s="126"/>
      <c r="F29" s="164"/>
      <c r="G29" s="135"/>
      <c r="H29" s="117"/>
      <c r="I29" s="164"/>
      <c r="J29" s="148"/>
      <c r="K29" s="164"/>
      <c r="L29" s="166"/>
    </row>
    <row r="30" spans="2:12" s="119" customFormat="1" x14ac:dyDescent="0.25">
      <c r="B30" s="120"/>
      <c r="C30" s="117"/>
      <c r="D30" s="117"/>
      <c r="E30" s="126"/>
      <c r="F30" s="164"/>
      <c r="G30" s="135"/>
      <c r="H30" s="117"/>
      <c r="I30" s="164"/>
      <c r="J30" s="148"/>
      <c r="K30" s="164"/>
      <c r="L30" s="166"/>
    </row>
    <row r="31" spans="2:12" s="119" customFormat="1" x14ac:dyDescent="0.25">
      <c r="B31" s="120"/>
      <c r="C31" s="117"/>
      <c r="D31" s="117"/>
      <c r="E31" s="126"/>
      <c r="F31" s="164"/>
      <c r="G31" s="135"/>
      <c r="H31" s="117"/>
      <c r="I31" s="164"/>
      <c r="J31" s="148"/>
      <c r="K31" s="164"/>
      <c r="L31" s="166"/>
    </row>
    <row r="32" spans="2:12" s="119" customFormat="1" x14ac:dyDescent="0.25">
      <c r="B32" s="120"/>
      <c r="C32" s="117"/>
      <c r="D32" s="117"/>
      <c r="E32" s="126"/>
      <c r="F32" s="164"/>
      <c r="G32" s="135"/>
      <c r="H32" s="117"/>
      <c r="I32" s="164"/>
      <c r="J32" s="148"/>
      <c r="K32" s="164"/>
      <c r="L32" s="166"/>
    </row>
    <row r="33" spans="2:12" s="119" customFormat="1" x14ac:dyDescent="0.25">
      <c r="B33" s="120"/>
      <c r="C33" s="117"/>
      <c r="D33" s="117"/>
      <c r="E33" s="126"/>
      <c r="F33" s="164"/>
      <c r="G33" s="135"/>
      <c r="H33" s="117"/>
      <c r="I33" s="164"/>
      <c r="J33" s="148"/>
      <c r="K33" s="164"/>
      <c r="L33" s="166"/>
    </row>
    <row r="34" spans="2:12" s="119" customFormat="1" x14ac:dyDescent="0.25">
      <c r="B34" s="120"/>
      <c r="C34" s="117"/>
      <c r="D34" s="117"/>
      <c r="E34" s="126"/>
      <c r="F34" s="164"/>
      <c r="G34" s="135"/>
      <c r="H34" s="117"/>
      <c r="I34" s="164"/>
      <c r="J34" s="148"/>
      <c r="K34" s="164"/>
      <c r="L34" s="166"/>
    </row>
    <row r="35" spans="2:12" s="119" customFormat="1" x14ac:dyDescent="0.25">
      <c r="B35" s="120"/>
      <c r="C35" s="117"/>
      <c r="D35" s="117"/>
      <c r="E35" s="126"/>
      <c r="F35" s="164"/>
      <c r="G35" s="135"/>
      <c r="H35" s="117"/>
      <c r="I35" s="164"/>
      <c r="J35" s="148"/>
      <c r="K35" s="164"/>
      <c r="L35" s="166"/>
    </row>
    <row r="36" spans="2:12" s="119" customFormat="1" x14ac:dyDescent="0.25">
      <c r="B36" s="120"/>
      <c r="C36" s="117"/>
      <c r="D36" s="117"/>
      <c r="E36" s="126"/>
      <c r="F36" s="164"/>
      <c r="G36" s="135"/>
      <c r="H36" s="117"/>
      <c r="I36" s="164"/>
      <c r="J36" s="148"/>
      <c r="K36" s="164"/>
      <c r="L36" s="166"/>
    </row>
    <row r="37" spans="2:12" s="119" customFormat="1" x14ac:dyDescent="0.25">
      <c r="B37" s="120"/>
      <c r="C37" s="117"/>
      <c r="D37" s="117"/>
      <c r="E37" s="126"/>
      <c r="F37" s="164"/>
      <c r="G37" s="135"/>
      <c r="H37" s="117"/>
      <c r="I37" s="164"/>
      <c r="J37" s="148"/>
      <c r="K37" s="164"/>
      <c r="L37" s="166"/>
    </row>
    <row r="38" spans="2:12" s="119" customFormat="1" x14ac:dyDescent="0.25">
      <c r="B38" s="120"/>
      <c r="C38" s="117"/>
      <c r="D38" s="117"/>
      <c r="E38" s="126"/>
      <c r="F38" s="164"/>
      <c r="G38" s="135"/>
      <c r="H38" s="117"/>
      <c r="I38" s="164"/>
      <c r="J38" s="148"/>
      <c r="K38" s="164"/>
      <c r="L38" s="166"/>
    </row>
    <row r="39" spans="2:12" s="119" customFormat="1" x14ac:dyDescent="0.25">
      <c r="B39" s="120"/>
      <c r="C39" s="117"/>
      <c r="D39" s="117"/>
      <c r="E39" s="126"/>
      <c r="F39" s="164"/>
      <c r="G39" s="135"/>
      <c r="H39" s="117"/>
      <c r="I39" s="164"/>
      <c r="J39" s="148"/>
      <c r="K39" s="164"/>
      <c r="L39" s="166"/>
    </row>
    <row r="40" spans="2:12" s="119" customFormat="1" x14ac:dyDescent="0.25">
      <c r="B40" s="120"/>
      <c r="C40" s="117"/>
      <c r="D40" s="117"/>
      <c r="E40" s="126"/>
      <c r="F40" s="164"/>
      <c r="G40" s="135"/>
      <c r="H40" s="117"/>
      <c r="I40" s="164"/>
      <c r="J40" s="148"/>
      <c r="K40" s="164"/>
      <c r="L40" s="166"/>
    </row>
    <row r="41" spans="2:12" s="119" customFormat="1" x14ac:dyDescent="0.25">
      <c r="B41" s="120"/>
      <c r="C41" s="117"/>
      <c r="D41" s="117"/>
      <c r="E41" s="126"/>
      <c r="F41" s="164"/>
      <c r="G41" s="135"/>
      <c r="H41" s="117"/>
      <c r="I41" s="164"/>
      <c r="J41" s="148"/>
      <c r="K41" s="164"/>
      <c r="L41" s="166"/>
    </row>
    <row r="42" spans="2:12" s="119" customFormat="1" x14ac:dyDescent="0.25">
      <c r="B42" s="120"/>
      <c r="C42" s="117"/>
      <c r="D42" s="117"/>
      <c r="E42" s="126"/>
      <c r="F42" s="164"/>
      <c r="G42" s="135"/>
      <c r="H42" s="117"/>
      <c r="I42" s="164"/>
      <c r="J42" s="148"/>
      <c r="K42" s="164"/>
      <c r="L42" s="166"/>
    </row>
    <row r="43" spans="2:12" s="119" customFormat="1" x14ac:dyDescent="0.25">
      <c r="B43" s="120"/>
      <c r="C43" s="117"/>
      <c r="D43" s="117"/>
      <c r="E43" s="126"/>
      <c r="F43" s="164"/>
      <c r="G43" s="135"/>
      <c r="H43" s="117"/>
      <c r="I43" s="164"/>
      <c r="J43" s="148"/>
      <c r="K43" s="164"/>
      <c r="L43" s="166"/>
    </row>
    <row r="44" spans="2:12" s="119" customFormat="1" x14ac:dyDescent="0.25">
      <c r="B44" s="120"/>
      <c r="C44" s="117"/>
      <c r="D44" s="117"/>
      <c r="E44" s="126"/>
      <c r="F44" s="164"/>
      <c r="G44" s="135"/>
      <c r="H44" s="117"/>
      <c r="I44" s="164"/>
      <c r="J44" s="148"/>
      <c r="K44" s="164"/>
      <c r="L44" s="166"/>
    </row>
    <row r="45" spans="2:12" s="119" customFormat="1" x14ac:dyDescent="0.25">
      <c r="B45" s="120"/>
      <c r="C45" s="117"/>
      <c r="D45" s="117"/>
      <c r="E45" s="126"/>
      <c r="F45" s="164"/>
      <c r="G45" s="135"/>
      <c r="H45" s="117"/>
      <c r="I45" s="164"/>
      <c r="J45" s="148"/>
      <c r="K45" s="164"/>
      <c r="L45" s="166"/>
    </row>
    <row r="46" spans="2:12" s="119" customFormat="1" x14ac:dyDescent="0.25">
      <c r="B46" s="120"/>
      <c r="C46" s="117"/>
      <c r="D46" s="117"/>
      <c r="E46" s="126"/>
      <c r="F46" s="164"/>
      <c r="G46" s="135"/>
      <c r="H46" s="117"/>
      <c r="I46" s="164"/>
      <c r="J46" s="148"/>
      <c r="K46" s="164"/>
      <c r="L46" s="166"/>
    </row>
    <row r="47" spans="2:12" s="119" customFormat="1" x14ac:dyDescent="0.25">
      <c r="B47" s="120"/>
      <c r="C47" s="117"/>
      <c r="D47" s="117"/>
      <c r="E47" s="126"/>
      <c r="F47" s="164"/>
      <c r="G47" s="135"/>
      <c r="H47" s="117"/>
      <c r="I47" s="164"/>
      <c r="J47" s="148"/>
      <c r="K47" s="164"/>
      <c r="L47" s="166"/>
    </row>
    <row r="48" spans="2:12" s="119" customFormat="1" x14ac:dyDescent="0.25">
      <c r="B48" s="120"/>
      <c r="C48" s="117"/>
      <c r="D48" s="117"/>
      <c r="E48" s="126"/>
      <c r="F48" s="164"/>
      <c r="G48" s="135"/>
      <c r="H48" s="117"/>
      <c r="I48" s="164"/>
      <c r="J48" s="148"/>
      <c r="K48" s="164"/>
      <c r="L48" s="166"/>
    </row>
    <row r="49" spans="2:12" s="119" customFormat="1" x14ac:dyDescent="0.25">
      <c r="B49" s="120"/>
      <c r="C49" s="117"/>
      <c r="D49" s="117"/>
      <c r="E49" s="126"/>
      <c r="F49" s="164"/>
      <c r="G49" s="135"/>
      <c r="H49" s="117"/>
      <c r="I49" s="164"/>
      <c r="J49" s="148"/>
      <c r="K49" s="164"/>
      <c r="L49" s="166"/>
    </row>
    <row r="50" spans="2:12" s="119" customFormat="1" x14ac:dyDescent="0.25">
      <c r="B50" s="120"/>
      <c r="C50" s="117"/>
      <c r="D50" s="117"/>
      <c r="E50" s="126"/>
      <c r="F50" s="164"/>
      <c r="G50" s="135"/>
      <c r="H50" s="117"/>
      <c r="I50" s="164"/>
      <c r="J50" s="148"/>
      <c r="K50" s="164"/>
      <c r="L50" s="166"/>
    </row>
    <row r="51" spans="2:12" s="119" customFormat="1" x14ac:dyDescent="0.25">
      <c r="B51" s="120"/>
      <c r="C51" s="117"/>
      <c r="D51" s="117"/>
      <c r="E51" s="126"/>
      <c r="F51" s="164"/>
      <c r="G51" s="135"/>
      <c r="H51" s="117"/>
      <c r="I51" s="164"/>
      <c r="J51" s="148"/>
      <c r="K51" s="164"/>
      <c r="L51" s="166"/>
    </row>
    <row r="52" spans="2:12" s="119" customFormat="1" x14ac:dyDescent="0.25">
      <c r="B52" s="120"/>
      <c r="C52" s="117"/>
      <c r="D52" s="117"/>
      <c r="E52" s="126"/>
      <c r="F52" s="164"/>
      <c r="G52" s="135"/>
      <c r="H52" s="117"/>
      <c r="I52" s="164"/>
      <c r="J52" s="148"/>
      <c r="K52" s="164"/>
      <c r="L52" s="166"/>
    </row>
    <row r="53" spans="2:12" s="119" customFormat="1" x14ac:dyDescent="0.25">
      <c r="B53" s="120"/>
      <c r="C53" s="117"/>
      <c r="D53" s="117"/>
      <c r="E53" s="126"/>
      <c r="F53" s="164"/>
      <c r="G53" s="135"/>
      <c r="H53" s="117"/>
      <c r="I53" s="164"/>
      <c r="J53" s="148"/>
      <c r="K53" s="164"/>
      <c r="L53" s="166"/>
    </row>
    <row r="54" spans="2:12" s="119" customFormat="1" x14ac:dyDescent="0.25">
      <c r="B54" s="120"/>
      <c r="C54" s="117"/>
      <c r="D54" s="117"/>
      <c r="E54" s="126"/>
      <c r="F54" s="164"/>
      <c r="G54" s="135"/>
      <c r="H54" s="117"/>
      <c r="I54" s="164"/>
      <c r="J54" s="148"/>
      <c r="K54" s="164"/>
      <c r="L54" s="166"/>
    </row>
    <row r="55" spans="2:12" s="119" customFormat="1" x14ac:dyDescent="0.25">
      <c r="B55" s="120"/>
      <c r="C55" s="117"/>
      <c r="D55" s="117"/>
      <c r="E55" s="126"/>
      <c r="F55" s="164"/>
      <c r="G55" s="135"/>
      <c r="H55" s="117"/>
      <c r="I55" s="164"/>
      <c r="J55" s="148"/>
      <c r="K55" s="164"/>
      <c r="L55" s="166"/>
    </row>
    <row r="56" spans="2:12" s="119" customFormat="1" x14ac:dyDescent="0.25">
      <c r="B56" s="120"/>
      <c r="C56" s="117"/>
      <c r="D56" s="117"/>
      <c r="E56" s="126"/>
      <c r="F56" s="164"/>
      <c r="G56" s="135"/>
      <c r="H56" s="117"/>
      <c r="I56" s="164"/>
      <c r="J56" s="148"/>
      <c r="K56" s="164"/>
      <c r="L56" s="166"/>
    </row>
    <row r="57" spans="2:12" s="119" customFormat="1" x14ac:dyDescent="0.25">
      <c r="B57" s="120"/>
      <c r="C57" s="117"/>
      <c r="D57" s="117"/>
      <c r="E57" s="126"/>
      <c r="F57" s="164"/>
      <c r="G57" s="135"/>
      <c r="H57" s="117"/>
      <c r="I57" s="164"/>
      <c r="J57" s="148"/>
      <c r="K57" s="164"/>
      <c r="L57" s="166"/>
    </row>
    <row r="58" spans="2:12" s="119" customFormat="1" x14ac:dyDescent="0.25">
      <c r="B58" s="120"/>
      <c r="C58" s="117"/>
      <c r="D58" s="117"/>
      <c r="E58" s="126"/>
      <c r="F58" s="164"/>
      <c r="G58" s="135"/>
      <c r="H58" s="117"/>
      <c r="I58" s="164"/>
      <c r="J58" s="148"/>
      <c r="K58" s="164"/>
      <c r="L58" s="166"/>
    </row>
    <row r="59" spans="2:12" s="119" customFormat="1" x14ac:dyDescent="0.25">
      <c r="B59" s="120"/>
      <c r="C59" s="117"/>
      <c r="D59" s="117"/>
      <c r="E59" s="126"/>
      <c r="F59" s="164"/>
      <c r="G59" s="135"/>
      <c r="H59" s="117"/>
      <c r="I59" s="164"/>
      <c r="J59" s="148"/>
      <c r="K59" s="164"/>
      <c r="L59" s="166"/>
    </row>
    <row r="60" spans="2:12" s="119" customFormat="1" x14ac:dyDescent="0.25">
      <c r="B60" s="120"/>
      <c r="C60" s="117"/>
      <c r="D60" s="117"/>
      <c r="E60" s="126"/>
      <c r="F60" s="164"/>
      <c r="G60" s="135"/>
      <c r="H60" s="117"/>
      <c r="I60" s="164"/>
      <c r="J60" s="148"/>
      <c r="K60" s="164"/>
      <c r="L60" s="166"/>
    </row>
    <row r="61" spans="2:12" s="119" customFormat="1" x14ac:dyDescent="0.25">
      <c r="B61" s="120"/>
      <c r="C61" s="117"/>
      <c r="D61" s="117"/>
      <c r="E61" s="126"/>
      <c r="F61" s="164"/>
      <c r="G61" s="135"/>
      <c r="H61" s="117"/>
      <c r="I61" s="164"/>
      <c r="J61" s="148"/>
      <c r="K61" s="164"/>
      <c r="L61" s="166"/>
    </row>
    <row r="62" spans="2:12" s="119" customFormat="1" x14ac:dyDescent="0.25">
      <c r="B62" s="120"/>
      <c r="C62" s="117"/>
      <c r="D62" s="117"/>
      <c r="E62" s="126"/>
      <c r="F62" s="164"/>
      <c r="G62" s="135"/>
      <c r="H62" s="117"/>
      <c r="I62" s="164"/>
      <c r="J62" s="148"/>
      <c r="K62" s="164"/>
      <c r="L62" s="166"/>
    </row>
    <row r="63" spans="2:12" s="119" customFormat="1" x14ac:dyDescent="0.25">
      <c r="B63" s="120"/>
      <c r="C63" s="117"/>
      <c r="D63" s="117"/>
      <c r="E63" s="126"/>
      <c r="F63" s="164"/>
      <c r="G63" s="135"/>
      <c r="H63" s="117"/>
      <c r="I63" s="164"/>
      <c r="J63" s="148"/>
      <c r="K63" s="164"/>
      <c r="L63" s="166"/>
    </row>
    <row r="64" spans="2:12" s="119" customFormat="1" x14ac:dyDescent="0.25">
      <c r="B64" s="120"/>
      <c r="C64" s="117"/>
      <c r="D64" s="117"/>
      <c r="E64" s="126"/>
      <c r="F64" s="164"/>
      <c r="G64" s="135"/>
      <c r="H64" s="117"/>
      <c r="I64" s="164"/>
      <c r="J64" s="148"/>
      <c r="K64" s="164"/>
      <c r="L64" s="166"/>
    </row>
    <row r="65" spans="2:12" s="119" customFormat="1" x14ac:dyDescent="0.25">
      <c r="B65" s="120"/>
      <c r="C65" s="117"/>
      <c r="D65" s="117"/>
      <c r="E65" s="126"/>
      <c r="F65" s="164"/>
      <c r="G65" s="135"/>
      <c r="H65" s="117"/>
      <c r="I65" s="164"/>
      <c r="J65" s="148"/>
      <c r="K65" s="164"/>
      <c r="L65" s="166"/>
    </row>
    <row r="66" spans="2:12" s="119" customFormat="1" x14ac:dyDescent="0.25">
      <c r="B66" s="120"/>
      <c r="C66" s="117"/>
      <c r="D66" s="117"/>
      <c r="E66" s="126"/>
      <c r="F66" s="164"/>
      <c r="G66" s="135"/>
      <c r="H66" s="117"/>
      <c r="I66" s="164"/>
      <c r="J66" s="148"/>
      <c r="K66" s="164"/>
      <c r="L66" s="166"/>
    </row>
    <row r="67" spans="2:12" s="119" customFormat="1" x14ac:dyDescent="0.25">
      <c r="B67" s="120"/>
      <c r="C67" s="117"/>
      <c r="D67" s="117"/>
      <c r="E67" s="126"/>
      <c r="F67" s="164"/>
      <c r="G67" s="135"/>
      <c r="H67" s="117"/>
      <c r="I67" s="164"/>
      <c r="J67" s="148"/>
      <c r="K67" s="164"/>
      <c r="L67" s="166"/>
    </row>
    <row r="68" spans="2:12" s="119" customFormat="1" x14ac:dyDescent="0.25">
      <c r="B68" s="120"/>
      <c r="C68" s="117"/>
      <c r="D68" s="117"/>
      <c r="E68" s="126"/>
      <c r="F68" s="164"/>
      <c r="G68" s="135"/>
      <c r="H68" s="117"/>
      <c r="I68" s="164"/>
      <c r="J68" s="148"/>
      <c r="K68" s="164"/>
      <c r="L68" s="166"/>
    </row>
    <row r="69" spans="2:12" s="119" customFormat="1" x14ac:dyDescent="0.25">
      <c r="B69" s="120"/>
      <c r="C69" s="117"/>
      <c r="D69" s="117"/>
      <c r="E69" s="126"/>
      <c r="F69" s="164"/>
      <c r="G69" s="135"/>
      <c r="H69" s="117"/>
      <c r="I69" s="164"/>
      <c r="J69" s="148"/>
      <c r="K69" s="164"/>
      <c r="L69" s="166"/>
    </row>
    <row r="70" spans="2:12" s="119" customFormat="1" x14ac:dyDescent="0.25">
      <c r="B70" s="120"/>
      <c r="C70" s="117"/>
      <c r="D70" s="117"/>
      <c r="E70" s="126"/>
      <c r="F70" s="164"/>
      <c r="G70" s="135"/>
      <c r="H70" s="117"/>
      <c r="I70" s="164"/>
      <c r="J70" s="148"/>
      <c r="K70" s="164"/>
      <c r="L70" s="166"/>
    </row>
    <row r="71" spans="2:12" s="119" customFormat="1" x14ac:dyDescent="0.25">
      <c r="B71" s="120"/>
      <c r="C71" s="117"/>
      <c r="D71" s="117"/>
      <c r="E71" s="126"/>
      <c r="F71" s="164"/>
      <c r="G71" s="135"/>
      <c r="H71" s="117"/>
      <c r="I71" s="164"/>
      <c r="J71" s="148"/>
      <c r="K71" s="164"/>
      <c r="L71" s="166"/>
    </row>
    <row r="72" spans="2:12" s="119" customFormat="1" x14ac:dyDescent="0.25">
      <c r="B72" s="120"/>
      <c r="C72" s="117"/>
      <c r="D72" s="117"/>
      <c r="E72" s="126"/>
      <c r="F72" s="164"/>
      <c r="G72" s="135"/>
      <c r="H72" s="117"/>
      <c r="I72" s="164"/>
      <c r="J72" s="148"/>
      <c r="K72" s="164"/>
      <c r="L72" s="166"/>
    </row>
    <row r="73" spans="2:12" s="119" customFormat="1" x14ac:dyDescent="0.25">
      <c r="B73" s="120"/>
      <c r="C73" s="117"/>
      <c r="D73" s="117"/>
      <c r="E73" s="126"/>
      <c r="F73" s="164"/>
      <c r="G73" s="135"/>
      <c r="H73" s="117"/>
      <c r="I73" s="164"/>
      <c r="J73" s="148"/>
      <c r="K73" s="164"/>
      <c r="L73" s="166"/>
    </row>
    <row r="74" spans="2:12" s="119" customFormat="1" x14ac:dyDescent="0.25">
      <c r="B74" s="120"/>
      <c r="C74" s="117"/>
      <c r="D74" s="117"/>
      <c r="E74" s="126"/>
      <c r="F74" s="164"/>
      <c r="G74" s="135"/>
      <c r="H74" s="117"/>
      <c r="I74" s="164"/>
      <c r="J74" s="148"/>
      <c r="K74" s="164"/>
      <c r="L74" s="166"/>
    </row>
    <row r="75" spans="2:12" s="119" customFormat="1" x14ac:dyDescent="0.25">
      <c r="B75" s="120"/>
      <c r="C75" s="117"/>
      <c r="D75" s="117"/>
      <c r="E75" s="126"/>
      <c r="F75" s="164"/>
      <c r="G75" s="135"/>
      <c r="H75" s="117"/>
      <c r="I75" s="164"/>
      <c r="J75" s="148"/>
      <c r="K75" s="164"/>
      <c r="L75" s="166"/>
    </row>
    <row r="76" spans="2:12" s="119" customFormat="1" x14ac:dyDescent="0.25">
      <c r="B76" s="120"/>
      <c r="C76" s="117"/>
      <c r="D76" s="117"/>
      <c r="E76" s="126"/>
      <c r="F76" s="164"/>
      <c r="G76" s="135"/>
      <c r="H76" s="117"/>
      <c r="I76" s="164"/>
      <c r="J76" s="148"/>
      <c r="K76" s="164"/>
      <c r="L76" s="166"/>
    </row>
    <row r="77" spans="2:12" s="119" customFormat="1" x14ac:dyDescent="0.25">
      <c r="B77" s="120"/>
      <c r="C77" s="117"/>
      <c r="D77" s="117"/>
      <c r="E77" s="126"/>
      <c r="F77" s="164"/>
      <c r="G77" s="135"/>
      <c r="H77" s="117"/>
      <c r="I77" s="164"/>
      <c r="J77" s="148"/>
      <c r="K77" s="164"/>
      <c r="L77" s="166"/>
    </row>
    <row r="78" spans="2:12" s="119" customFormat="1" x14ac:dyDescent="0.25">
      <c r="B78" s="120"/>
      <c r="C78" s="117"/>
      <c r="D78" s="117"/>
      <c r="E78" s="126"/>
      <c r="F78" s="164"/>
      <c r="G78" s="135"/>
      <c r="H78" s="117"/>
      <c r="I78" s="164"/>
      <c r="J78" s="148"/>
      <c r="K78" s="164"/>
      <c r="L78" s="166"/>
    </row>
    <row r="79" spans="2:12" s="119" customFormat="1" x14ac:dyDescent="0.25">
      <c r="B79" s="120"/>
      <c r="C79" s="117"/>
      <c r="D79" s="117"/>
      <c r="E79" s="126"/>
      <c r="F79" s="164"/>
      <c r="G79" s="135"/>
      <c r="H79" s="117"/>
      <c r="I79" s="164"/>
      <c r="J79" s="148"/>
      <c r="K79" s="164"/>
      <c r="L79" s="166"/>
    </row>
    <row r="80" spans="2:12" s="119" customFormat="1" x14ac:dyDescent="0.25">
      <c r="B80" s="120"/>
      <c r="C80" s="117"/>
      <c r="D80" s="117"/>
      <c r="E80" s="126"/>
      <c r="F80" s="164"/>
      <c r="G80" s="135"/>
      <c r="H80" s="117"/>
      <c r="I80" s="164"/>
      <c r="J80" s="148"/>
      <c r="K80" s="164"/>
      <c r="L80" s="166"/>
    </row>
    <row r="81" spans="2:12" s="119" customFormat="1" x14ac:dyDescent="0.25">
      <c r="B81" s="120"/>
      <c r="C81" s="117"/>
      <c r="D81" s="117"/>
      <c r="E81" s="126"/>
      <c r="F81" s="164"/>
      <c r="G81" s="135"/>
      <c r="H81" s="117"/>
      <c r="I81" s="164"/>
      <c r="J81" s="148"/>
      <c r="K81" s="164"/>
      <c r="L81" s="166"/>
    </row>
    <row r="82" spans="2:12" s="119" customFormat="1" x14ac:dyDescent="0.25">
      <c r="B82" s="120"/>
      <c r="C82" s="117"/>
      <c r="D82" s="117"/>
      <c r="E82" s="126"/>
      <c r="F82" s="164"/>
      <c r="G82" s="135"/>
      <c r="H82" s="117"/>
      <c r="I82" s="164"/>
      <c r="J82" s="148"/>
      <c r="K82" s="164"/>
      <c r="L82" s="166"/>
    </row>
    <row r="83" spans="2:12" s="119" customFormat="1" x14ac:dyDescent="0.25">
      <c r="B83" s="120"/>
      <c r="C83" s="117"/>
      <c r="D83" s="117"/>
      <c r="E83" s="126"/>
      <c r="F83" s="164"/>
      <c r="G83" s="135"/>
      <c r="H83" s="117"/>
      <c r="I83" s="164"/>
      <c r="J83" s="148"/>
      <c r="K83" s="164"/>
      <c r="L83" s="166"/>
    </row>
    <row r="84" spans="2:12" s="119" customFormat="1" x14ac:dyDescent="0.25">
      <c r="B84" s="120"/>
      <c r="C84" s="117"/>
      <c r="D84" s="117"/>
      <c r="E84" s="126"/>
      <c r="F84" s="164"/>
      <c r="G84" s="135"/>
      <c r="H84" s="117"/>
      <c r="I84" s="164"/>
      <c r="J84" s="148"/>
      <c r="K84" s="164"/>
      <c r="L84" s="166"/>
    </row>
    <row r="85" spans="2:12" s="119" customFormat="1" x14ac:dyDescent="0.25">
      <c r="B85" s="120"/>
      <c r="C85" s="117"/>
      <c r="D85" s="117"/>
      <c r="E85" s="126"/>
      <c r="F85" s="164"/>
      <c r="G85" s="135"/>
      <c r="H85" s="117"/>
      <c r="I85" s="164"/>
      <c r="J85" s="148"/>
      <c r="K85" s="164"/>
      <c r="L85" s="166"/>
    </row>
    <row r="86" spans="2:12" s="119" customFormat="1" x14ac:dyDescent="0.25">
      <c r="B86" s="120"/>
      <c r="C86" s="117"/>
      <c r="D86" s="117"/>
      <c r="E86" s="126"/>
      <c r="F86" s="164"/>
      <c r="G86" s="135"/>
      <c r="H86" s="117"/>
      <c r="I86" s="164"/>
      <c r="J86" s="148"/>
      <c r="K86" s="164"/>
      <c r="L86" s="166"/>
    </row>
    <row r="87" spans="2:12" s="119" customFormat="1" x14ac:dyDescent="0.25">
      <c r="B87" s="120"/>
      <c r="C87" s="117"/>
      <c r="D87" s="117"/>
      <c r="E87" s="126"/>
      <c r="F87" s="164"/>
      <c r="G87" s="135"/>
      <c r="H87" s="117"/>
      <c r="I87" s="164"/>
      <c r="J87" s="148"/>
      <c r="K87" s="164"/>
      <c r="L87" s="166"/>
    </row>
    <row r="88" spans="2:12" s="119" customFormat="1" x14ac:dyDescent="0.25">
      <c r="B88" s="120"/>
      <c r="C88" s="117"/>
      <c r="D88" s="117"/>
      <c r="E88" s="126"/>
      <c r="F88" s="164"/>
      <c r="G88" s="135"/>
      <c r="H88" s="117"/>
      <c r="I88" s="164"/>
      <c r="J88" s="148"/>
      <c r="K88" s="164"/>
      <c r="L88" s="166"/>
    </row>
    <row r="89" spans="2:12" s="119" customFormat="1" x14ac:dyDescent="0.25">
      <c r="B89" s="120"/>
      <c r="C89" s="117"/>
      <c r="D89" s="117"/>
      <c r="E89" s="126"/>
      <c r="F89" s="164"/>
      <c r="G89" s="135"/>
      <c r="H89" s="117"/>
      <c r="I89" s="164"/>
      <c r="J89" s="148"/>
      <c r="K89" s="164"/>
      <c r="L89" s="166"/>
    </row>
    <row r="90" spans="2:12" s="119" customFormat="1" x14ac:dyDescent="0.25">
      <c r="B90" s="120"/>
      <c r="C90" s="117"/>
      <c r="D90" s="117"/>
      <c r="E90" s="126"/>
      <c r="F90" s="164"/>
      <c r="G90" s="135"/>
      <c r="H90" s="117"/>
      <c r="I90" s="164"/>
      <c r="J90" s="148"/>
      <c r="K90" s="164"/>
      <c r="L90" s="166"/>
    </row>
    <row r="91" spans="2:12" s="119" customFormat="1" x14ac:dyDescent="0.25">
      <c r="B91" s="120"/>
      <c r="C91" s="117"/>
      <c r="D91" s="117"/>
      <c r="E91" s="126"/>
      <c r="F91" s="164"/>
      <c r="G91" s="135"/>
      <c r="H91" s="117"/>
      <c r="I91" s="164"/>
      <c r="J91" s="148"/>
      <c r="K91" s="164"/>
      <c r="L91" s="166"/>
    </row>
    <row r="92" spans="2:12" s="119" customFormat="1" x14ac:dyDescent="0.25">
      <c r="B92" s="120"/>
      <c r="C92" s="117"/>
      <c r="D92" s="117"/>
      <c r="E92" s="126"/>
      <c r="F92" s="164"/>
      <c r="G92" s="135"/>
      <c r="H92" s="117"/>
      <c r="I92" s="164"/>
      <c r="J92" s="148"/>
      <c r="K92" s="164"/>
      <c r="L92" s="166"/>
    </row>
    <row r="93" spans="2:12" s="119" customFormat="1" x14ac:dyDescent="0.25">
      <c r="B93" s="120"/>
      <c r="C93" s="117"/>
      <c r="D93" s="117"/>
      <c r="E93" s="126"/>
      <c r="F93" s="164"/>
      <c r="G93" s="135"/>
      <c r="H93" s="117"/>
      <c r="I93" s="164"/>
      <c r="J93" s="148"/>
      <c r="K93" s="164"/>
      <c r="L93" s="166"/>
    </row>
    <row r="94" spans="2:12" s="119" customFormat="1" x14ac:dyDescent="0.25">
      <c r="B94" s="120"/>
      <c r="C94" s="117"/>
      <c r="D94" s="117"/>
      <c r="E94" s="126"/>
      <c r="F94" s="164"/>
      <c r="G94" s="135"/>
      <c r="H94" s="117"/>
      <c r="I94" s="164"/>
      <c r="J94" s="148"/>
      <c r="K94" s="164"/>
      <c r="L94" s="166"/>
    </row>
    <row r="95" spans="2:12" s="119" customFormat="1" x14ac:dyDescent="0.25">
      <c r="B95" s="120"/>
      <c r="C95" s="117"/>
      <c r="D95" s="117"/>
      <c r="E95" s="126"/>
      <c r="F95" s="164"/>
      <c r="G95" s="135"/>
      <c r="H95" s="117"/>
      <c r="I95" s="164"/>
      <c r="J95" s="148"/>
      <c r="K95" s="164"/>
      <c r="L95" s="166"/>
    </row>
    <row r="96" spans="2:12" s="119" customFormat="1" x14ac:dyDescent="0.25">
      <c r="B96" s="120"/>
      <c r="C96" s="117"/>
      <c r="D96" s="117"/>
      <c r="E96" s="126"/>
      <c r="F96" s="164"/>
      <c r="G96" s="135"/>
      <c r="H96" s="117"/>
      <c r="I96" s="164"/>
      <c r="J96" s="148"/>
      <c r="K96" s="164"/>
      <c r="L96" s="166"/>
    </row>
    <row r="97" spans="2:12" s="119" customFormat="1" x14ac:dyDescent="0.25">
      <c r="B97" s="120"/>
      <c r="C97" s="117"/>
      <c r="D97" s="117"/>
      <c r="E97" s="126"/>
      <c r="F97" s="164"/>
      <c r="G97" s="135"/>
      <c r="H97" s="117"/>
      <c r="I97" s="164"/>
      <c r="J97" s="148"/>
      <c r="K97" s="164"/>
      <c r="L97" s="166"/>
    </row>
    <row r="98" spans="2:12" s="119" customFormat="1" x14ac:dyDescent="0.25">
      <c r="B98" s="120"/>
      <c r="C98" s="117"/>
      <c r="D98" s="117"/>
      <c r="E98" s="126"/>
      <c r="F98" s="164"/>
      <c r="G98" s="135"/>
      <c r="H98" s="117"/>
      <c r="I98" s="164"/>
      <c r="J98" s="148"/>
      <c r="K98" s="164"/>
      <c r="L98" s="166"/>
    </row>
    <row r="99" spans="2:12" s="119" customFormat="1" x14ac:dyDescent="0.25">
      <c r="B99" s="120"/>
      <c r="C99" s="117"/>
      <c r="D99" s="117"/>
      <c r="E99" s="126"/>
      <c r="F99" s="164"/>
      <c r="G99" s="135"/>
      <c r="H99" s="117"/>
      <c r="I99" s="164"/>
      <c r="J99" s="148"/>
      <c r="K99" s="164"/>
      <c r="L99" s="166"/>
    </row>
    <row r="100" spans="2:12" s="119" customFormat="1" x14ac:dyDescent="0.25">
      <c r="B100" s="120"/>
      <c r="C100" s="117"/>
      <c r="D100" s="117"/>
      <c r="E100" s="126"/>
      <c r="F100" s="164"/>
      <c r="G100" s="135"/>
      <c r="H100" s="117"/>
      <c r="I100" s="164"/>
      <c r="J100" s="148"/>
      <c r="K100" s="164"/>
      <c r="L100" s="166"/>
    </row>
    <row r="101" spans="2:12" s="119" customFormat="1" x14ac:dyDescent="0.25">
      <c r="B101" s="120"/>
      <c r="C101" s="117"/>
      <c r="D101" s="117"/>
      <c r="E101" s="126"/>
      <c r="F101" s="164"/>
      <c r="G101" s="135"/>
      <c r="H101" s="117"/>
      <c r="I101" s="164"/>
      <c r="J101" s="148"/>
      <c r="K101" s="164"/>
      <c r="L101" s="166"/>
    </row>
    <row r="102" spans="2:12" s="119" customFormat="1" x14ac:dyDescent="0.25">
      <c r="B102" s="120"/>
      <c r="C102" s="117"/>
      <c r="D102" s="117"/>
      <c r="E102" s="126"/>
      <c r="F102" s="164"/>
      <c r="G102" s="135"/>
      <c r="H102" s="117"/>
      <c r="I102" s="164"/>
      <c r="J102" s="148"/>
      <c r="K102" s="164"/>
      <c r="L102" s="166"/>
    </row>
    <row r="103" spans="2:12" s="119" customFormat="1" x14ac:dyDescent="0.25">
      <c r="B103" s="120"/>
      <c r="C103" s="117"/>
      <c r="D103" s="117"/>
      <c r="E103" s="126"/>
      <c r="F103" s="164"/>
      <c r="G103" s="135"/>
      <c r="H103" s="117"/>
      <c r="I103" s="164"/>
      <c r="J103" s="148"/>
      <c r="K103" s="164"/>
      <c r="L103" s="166"/>
    </row>
    <row r="104" spans="2:12" s="119" customFormat="1" x14ac:dyDescent="0.25">
      <c r="B104" s="120"/>
      <c r="C104" s="117"/>
      <c r="D104" s="117"/>
      <c r="E104" s="126"/>
      <c r="F104" s="164"/>
      <c r="G104" s="135"/>
      <c r="H104" s="117"/>
      <c r="I104" s="164"/>
      <c r="J104" s="148"/>
      <c r="K104" s="164"/>
      <c r="L104" s="166"/>
    </row>
    <row r="105" spans="2:12" s="119" customFormat="1" x14ac:dyDescent="0.25">
      <c r="B105" s="120"/>
      <c r="C105" s="117"/>
      <c r="D105" s="117"/>
      <c r="E105" s="126"/>
      <c r="F105" s="164"/>
      <c r="G105" s="135"/>
      <c r="H105" s="117"/>
      <c r="I105" s="164"/>
      <c r="J105" s="148"/>
      <c r="K105" s="164"/>
      <c r="L105" s="166"/>
    </row>
    <row r="106" spans="2:12" s="119" customFormat="1" x14ac:dyDescent="0.25">
      <c r="B106" s="120"/>
      <c r="C106" s="117"/>
      <c r="D106" s="117"/>
      <c r="E106" s="126"/>
      <c r="F106" s="164"/>
      <c r="G106" s="135"/>
      <c r="H106" s="117"/>
      <c r="I106" s="164"/>
      <c r="J106" s="148"/>
      <c r="K106" s="164"/>
      <c r="L106" s="166"/>
    </row>
    <row r="107" spans="2:12" s="119" customFormat="1" x14ac:dyDescent="0.25">
      <c r="B107" s="120"/>
      <c r="C107" s="117"/>
      <c r="D107" s="117"/>
      <c r="E107" s="126"/>
      <c r="F107" s="164"/>
      <c r="G107" s="135"/>
      <c r="H107" s="117"/>
      <c r="I107" s="164"/>
      <c r="J107" s="148"/>
      <c r="K107" s="164"/>
      <c r="L107" s="166"/>
    </row>
    <row r="108" spans="2:12" s="119" customFormat="1" x14ac:dyDescent="0.25">
      <c r="B108" s="120"/>
      <c r="C108" s="117"/>
      <c r="D108" s="117"/>
      <c r="E108" s="126"/>
      <c r="F108" s="164"/>
      <c r="G108" s="135"/>
      <c r="H108" s="117"/>
      <c r="I108" s="164"/>
      <c r="J108" s="148"/>
      <c r="K108" s="164"/>
      <c r="L108" s="166"/>
    </row>
    <row r="109" spans="2:12" s="119" customFormat="1" x14ac:dyDescent="0.25">
      <c r="B109" s="120"/>
      <c r="C109" s="117"/>
      <c r="D109" s="117"/>
      <c r="E109" s="126"/>
      <c r="F109" s="164"/>
      <c r="G109" s="135"/>
      <c r="H109" s="117"/>
      <c r="I109" s="164"/>
      <c r="J109" s="148"/>
      <c r="K109" s="164"/>
      <c r="L109" s="166"/>
    </row>
    <row r="110" spans="2:12" s="119" customFormat="1" x14ac:dyDescent="0.25">
      <c r="B110" s="120"/>
      <c r="C110" s="117"/>
      <c r="D110" s="117"/>
      <c r="E110" s="126"/>
      <c r="F110" s="164"/>
      <c r="G110" s="135"/>
      <c r="H110" s="117"/>
      <c r="I110" s="164"/>
      <c r="J110" s="148"/>
      <c r="K110" s="164"/>
      <c r="L110" s="166"/>
    </row>
    <row r="111" spans="2:12" s="119" customFormat="1" x14ac:dyDescent="0.25">
      <c r="B111" s="120"/>
      <c r="C111" s="117"/>
      <c r="D111" s="117"/>
      <c r="E111" s="126"/>
      <c r="F111" s="164"/>
      <c r="G111" s="135"/>
      <c r="H111" s="117"/>
      <c r="I111" s="164"/>
      <c r="J111" s="148"/>
      <c r="K111" s="164"/>
      <c r="L111" s="166"/>
    </row>
    <row r="112" spans="2:12" s="119" customFormat="1" x14ac:dyDescent="0.25">
      <c r="B112" s="120"/>
      <c r="C112" s="117"/>
      <c r="D112" s="117"/>
      <c r="E112" s="126"/>
      <c r="F112" s="164"/>
      <c r="G112" s="135"/>
      <c r="H112" s="117"/>
      <c r="I112" s="164"/>
      <c r="J112" s="148"/>
      <c r="K112" s="164"/>
      <c r="L112" s="166"/>
    </row>
    <row r="113" spans="2:12" s="119" customFormat="1" x14ac:dyDescent="0.25">
      <c r="B113" s="120"/>
      <c r="C113" s="117"/>
      <c r="D113" s="117"/>
      <c r="E113" s="126"/>
      <c r="F113" s="164"/>
      <c r="G113" s="135"/>
      <c r="H113" s="117"/>
      <c r="I113" s="164"/>
      <c r="J113" s="148"/>
      <c r="K113" s="164"/>
      <c r="L113" s="166"/>
    </row>
    <row r="114" spans="2:12" s="119" customFormat="1" x14ac:dyDescent="0.25">
      <c r="B114" s="120"/>
      <c r="C114" s="117"/>
      <c r="D114" s="117"/>
      <c r="E114" s="126"/>
      <c r="F114" s="164"/>
      <c r="G114" s="135"/>
      <c r="H114" s="117"/>
      <c r="I114" s="164"/>
      <c r="J114" s="148"/>
      <c r="K114" s="164"/>
      <c r="L114" s="166"/>
    </row>
    <row r="115" spans="2:12" s="119" customFormat="1" x14ac:dyDescent="0.25">
      <c r="B115" s="120"/>
      <c r="C115" s="117"/>
      <c r="D115" s="117"/>
      <c r="E115" s="126"/>
      <c r="F115" s="164"/>
      <c r="G115" s="135"/>
      <c r="H115" s="117"/>
      <c r="I115" s="164"/>
      <c r="J115" s="148"/>
      <c r="K115" s="164"/>
      <c r="L115" s="166"/>
    </row>
    <row r="116" spans="2:12" s="119" customFormat="1" x14ac:dyDescent="0.25">
      <c r="B116" s="120"/>
      <c r="C116" s="117"/>
      <c r="D116" s="117"/>
      <c r="E116" s="126"/>
      <c r="F116" s="164"/>
      <c r="G116" s="135"/>
      <c r="H116" s="117"/>
      <c r="I116" s="164"/>
      <c r="J116" s="148"/>
      <c r="K116" s="164"/>
      <c r="L116" s="166"/>
    </row>
    <row r="117" spans="2:12" s="119" customFormat="1" x14ac:dyDescent="0.25">
      <c r="B117" s="120"/>
      <c r="C117" s="117"/>
      <c r="D117" s="117"/>
      <c r="E117" s="126"/>
      <c r="F117" s="164"/>
      <c r="G117" s="135"/>
      <c r="H117" s="117"/>
      <c r="I117" s="164"/>
      <c r="J117" s="148"/>
      <c r="K117" s="164"/>
      <c r="L117" s="166"/>
    </row>
    <row r="118" spans="2:12" s="119" customFormat="1" x14ac:dyDescent="0.25">
      <c r="B118" s="120"/>
      <c r="C118" s="117"/>
      <c r="D118" s="117"/>
      <c r="E118" s="126"/>
      <c r="F118" s="164"/>
      <c r="G118" s="135"/>
      <c r="H118" s="117"/>
      <c r="I118" s="164"/>
      <c r="J118" s="148"/>
      <c r="K118" s="164"/>
      <c r="L118" s="166"/>
    </row>
    <row r="119" spans="2:12" s="119" customFormat="1" x14ac:dyDescent="0.25">
      <c r="B119" s="120"/>
      <c r="C119" s="117"/>
      <c r="D119" s="117"/>
      <c r="E119" s="126"/>
      <c r="F119" s="164"/>
      <c r="G119" s="135"/>
      <c r="H119" s="117"/>
      <c r="I119" s="164"/>
      <c r="J119" s="148"/>
      <c r="K119" s="164"/>
      <c r="L119" s="166"/>
    </row>
    <row r="120" spans="2:12" s="119" customFormat="1" x14ac:dyDescent="0.25">
      <c r="B120" s="120"/>
      <c r="C120" s="117"/>
      <c r="D120" s="117"/>
      <c r="E120" s="126"/>
      <c r="F120" s="164"/>
      <c r="G120" s="135"/>
      <c r="H120" s="117"/>
      <c r="I120" s="164"/>
      <c r="J120" s="148"/>
      <c r="K120" s="164"/>
      <c r="L120" s="166"/>
    </row>
    <row r="121" spans="2:12" s="119" customFormat="1" x14ac:dyDescent="0.25">
      <c r="B121" s="120"/>
      <c r="C121" s="117"/>
      <c r="D121" s="117"/>
      <c r="E121" s="126"/>
      <c r="F121" s="164"/>
      <c r="G121" s="135"/>
      <c r="H121" s="117"/>
      <c r="I121" s="164"/>
      <c r="J121" s="148"/>
      <c r="K121" s="164"/>
      <c r="L121" s="166"/>
    </row>
    <row r="122" spans="2:12" s="119" customFormat="1" x14ac:dyDescent="0.25">
      <c r="B122" s="120"/>
      <c r="C122" s="117"/>
      <c r="D122" s="117"/>
      <c r="E122" s="126"/>
      <c r="F122" s="164"/>
      <c r="G122" s="135"/>
      <c r="H122" s="117"/>
      <c r="I122" s="164"/>
      <c r="J122" s="148"/>
      <c r="K122" s="164"/>
      <c r="L122" s="166"/>
    </row>
    <row r="123" spans="2:12" s="119" customFormat="1" x14ac:dyDescent="0.25">
      <c r="B123" s="120"/>
      <c r="C123" s="117"/>
      <c r="D123" s="117"/>
      <c r="E123" s="126"/>
      <c r="F123" s="164"/>
      <c r="G123" s="135"/>
      <c r="H123" s="117"/>
      <c r="I123" s="164"/>
      <c r="J123" s="148"/>
      <c r="K123" s="164"/>
      <c r="L123" s="166"/>
    </row>
    <row r="124" spans="2:12" s="119" customFormat="1" x14ac:dyDescent="0.25">
      <c r="B124" s="120"/>
      <c r="C124" s="117"/>
      <c r="D124" s="117"/>
      <c r="E124" s="126"/>
      <c r="F124" s="164"/>
      <c r="G124" s="135"/>
      <c r="H124" s="117"/>
      <c r="I124" s="164"/>
      <c r="J124" s="148"/>
      <c r="K124" s="164"/>
      <c r="L124" s="166"/>
    </row>
    <row r="125" spans="2:12" s="119" customFormat="1" x14ac:dyDescent="0.25">
      <c r="B125" s="120"/>
      <c r="C125" s="117"/>
      <c r="D125" s="117"/>
      <c r="E125" s="126"/>
      <c r="F125" s="164"/>
      <c r="G125" s="135"/>
      <c r="H125" s="117"/>
      <c r="I125" s="164"/>
      <c r="J125" s="148"/>
      <c r="K125" s="164"/>
      <c r="L125" s="166"/>
    </row>
    <row r="126" spans="2:12" s="119" customFormat="1" x14ac:dyDescent="0.25">
      <c r="B126" s="120"/>
      <c r="C126" s="117"/>
      <c r="D126" s="117"/>
      <c r="E126" s="126"/>
      <c r="F126" s="164"/>
      <c r="G126" s="135"/>
      <c r="H126" s="117"/>
      <c r="I126" s="164"/>
      <c r="J126" s="148"/>
      <c r="K126" s="164"/>
      <c r="L126" s="166"/>
    </row>
    <row r="127" spans="2:12" s="119" customFormat="1" x14ac:dyDescent="0.25">
      <c r="B127" s="120"/>
      <c r="C127" s="117"/>
      <c r="D127" s="117"/>
      <c r="E127" s="126"/>
      <c r="F127" s="164"/>
      <c r="G127" s="135"/>
      <c r="H127" s="117"/>
      <c r="I127" s="164"/>
      <c r="J127" s="148"/>
      <c r="K127" s="164"/>
      <c r="L127" s="166"/>
    </row>
    <row r="128" spans="2:12" s="119" customFormat="1" x14ac:dyDescent="0.25">
      <c r="B128" s="120"/>
      <c r="C128" s="117"/>
      <c r="D128" s="117"/>
      <c r="E128" s="126"/>
      <c r="F128" s="164"/>
      <c r="G128" s="135"/>
      <c r="H128" s="117"/>
      <c r="I128" s="164"/>
      <c r="J128" s="148"/>
      <c r="K128" s="164"/>
      <c r="L128" s="166"/>
    </row>
    <row r="129" spans="2:12" s="119" customFormat="1" x14ac:dyDescent="0.25">
      <c r="B129" s="120"/>
      <c r="C129" s="117"/>
      <c r="D129" s="117"/>
      <c r="E129" s="126"/>
      <c r="F129" s="164"/>
      <c r="G129" s="135"/>
      <c r="H129" s="117"/>
      <c r="I129" s="164"/>
      <c r="J129" s="148"/>
      <c r="K129" s="164"/>
      <c r="L129" s="166"/>
    </row>
    <row r="130" spans="2:12" s="119" customFormat="1" x14ac:dyDescent="0.25">
      <c r="B130" s="120"/>
      <c r="C130" s="117"/>
      <c r="D130" s="117"/>
      <c r="E130" s="126"/>
      <c r="F130" s="164"/>
      <c r="G130" s="135"/>
      <c r="H130" s="117"/>
      <c r="I130" s="164"/>
      <c r="J130" s="148"/>
      <c r="K130" s="164"/>
      <c r="L130" s="166"/>
    </row>
    <row r="131" spans="2:12" s="119" customFormat="1" x14ac:dyDescent="0.25">
      <c r="B131" s="120"/>
      <c r="C131" s="117"/>
      <c r="D131" s="117"/>
      <c r="E131" s="126"/>
      <c r="F131" s="164"/>
      <c r="G131" s="135"/>
      <c r="H131" s="117"/>
      <c r="I131" s="164"/>
      <c r="J131" s="148"/>
      <c r="K131" s="164"/>
      <c r="L131" s="166"/>
    </row>
    <row r="132" spans="2:12" s="119" customFormat="1" x14ac:dyDescent="0.25">
      <c r="B132" s="120"/>
      <c r="C132" s="117"/>
      <c r="D132" s="117"/>
      <c r="E132" s="126"/>
      <c r="F132" s="164"/>
      <c r="G132" s="135"/>
      <c r="H132" s="117"/>
      <c r="I132" s="164"/>
      <c r="J132" s="148"/>
      <c r="K132" s="164"/>
      <c r="L132" s="166"/>
    </row>
    <row r="133" spans="2:12" s="119" customFormat="1" x14ac:dyDescent="0.25">
      <c r="B133" s="120"/>
      <c r="C133" s="117"/>
      <c r="D133" s="117"/>
      <c r="E133" s="126"/>
      <c r="F133" s="164"/>
      <c r="G133" s="135"/>
      <c r="H133" s="117"/>
      <c r="I133" s="164"/>
      <c r="J133" s="148"/>
      <c r="K133" s="164"/>
      <c r="L133" s="166"/>
    </row>
    <row r="134" spans="2:12" s="119" customFormat="1" x14ac:dyDescent="0.25">
      <c r="B134" s="120"/>
      <c r="C134" s="117"/>
      <c r="D134" s="117"/>
      <c r="E134" s="126"/>
      <c r="F134" s="164"/>
      <c r="G134" s="135"/>
      <c r="H134" s="117"/>
      <c r="I134" s="164"/>
      <c r="J134" s="148"/>
      <c r="K134" s="164"/>
      <c r="L134" s="166"/>
    </row>
    <row r="135" spans="2:12" s="119" customFormat="1" x14ac:dyDescent="0.25">
      <c r="B135" s="120"/>
      <c r="C135" s="117"/>
      <c r="D135" s="117"/>
      <c r="E135" s="126"/>
      <c r="F135" s="164"/>
      <c r="G135" s="135"/>
      <c r="H135" s="117"/>
      <c r="I135" s="164"/>
      <c r="J135" s="148"/>
      <c r="K135" s="164"/>
      <c r="L135" s="166"/>
    </row>
    <row r="136" spans="2:12" s="119" customFormat="1" x14ac:dyDescent="0.25">
      <c r="B136" s="120"/>
      <c r="C136" s="117"/>
      <c r="D136" s="117"/>
      <c r="E136" s="126"/>
      <c r="F136" s="164"/>
      <c r="G136" s="135"/>
      <c r="H136" s="117"/>
      <c r="I136" s="164"/>
      <c r="J136" s="148"/>
      <c r="K136" s="164"/>
      <c r="L136" s="166"/>
    </row>
    <row r="137" spans="2:12" s="119" customFormat="1" x14ac:dyDescent="0.25">
      <c r="B137" s="120"/>
      <c r="C137" s="117"/>
      <c r="D137" s="117"/>
      <c r="E137" s="126"/>
      <c r="F137" s="164"/>
      <c r="G137" s="135"/>
      <c r="H137" s="117"/>
      <c r="I137" s="164"/>
      <c r="J137" s="148"/>
      <c r="K137" s="164"/>
      <c r="L137" s="166"/>
    </row>
    <row r="138" spans="2:12" s="119" customFormat="1" x14ac:dyDescent="0.25">
      <c r="B138" s="120"/>
      <c r="C138" s="117"/>
      <c r="D138" s="117"/>
      <c r="E138" s="126"/>
      <c r="F138" s="164"/>
      <c r="G138" s="135"/>
      <c r="H138" s="117"/>
      <c r="I138" s="164"/>
      <c r="J138" s="148"/>
      <c r="K138" s="164"/>
      <c r="L138" s="166"/>
    </row>
    <row r="139" spans="2:12" s="119" customFormat="1" x14ac:dyDescent="0.25">
      <c r="B139" s="120"/>
      <c r="C139" s="117"/>
      <c r="D139" s="117"/>
      <c r="E139" s="126"/>
      <c r="F139" s="164"/>
      <c r="G139" s="135"/>
      <c r="H139" s="117"/>
      <c r="I139" s="164"/>
      <c r="J139" s="148"/>
      <c r="K139" s="164"/>
      <c r="L139" s="166"/>
    </row>
    <row r="140" spans="2:12" s="119" customFormat="1" x14ac:dyDescent="0.25">
      <c r="B140" s="120"/>
      <c r="C140" s="117"/>
      <c r="D140" s="117"/>
      <c r="E140" s="126"/>
      <c r="F140" s="164"/>
      <c r="G140" s="135"/>
      <c r="H140" s="117"/>
      <c r="I140" s="164"/>
      <c r="J140" s="148"/>
      <c r="K140" s="164"/>
      <c r="L140" s="166"/>
    </row>
    <row r="141" spans="2:12" s="119" customFormat="1" x14ac:dyDescent="0.25">
      <c r="B141" s="120"/>
      <c r="C141" s="117"/>
      <c r="D141" s="117"/>
      <c r="E141" s="126"/>
      <c r="F141" s="164"/>
      <c r="G141" s="135"/>
      <c r="H141" s="117"/>
      <c r="I141" s="164"/>
      <c r="J141" s="148"/>
      <c r="K141" s="164"/>
      <c r="L141" s="166"/>
    </row>
    <row r="142" spans="2:12" s="119" customFormat="1" x14ac:dyDescent="0.25">
      <c r="B142" s="120"/>
      <c r="C142" s="117"/>
      <c r="D142" s="117"/>
      <c r="E142" s="126"/>
      <c r="F142" s="164"/>
      <c r="G142" s="135"/>
      <c r="H142" s="117"/>
      <c r="I142" s="164"/>
      <c r="J142" s="148"/>
      <c r="K142" s="164"/>
      <c r="L142" s="166"/>
    </row>
    <row r="143" spans="2:12" s="119" customFormat="1" x14ac:dyDescent="0.25">
      <c r="B143" s="120"/>
      <c r="C143" s="117"/>
      <c r="D143" s="117"/>
      <c r="E143" s="126"/>
      <c r="F143" s="164"/>
      <c r="G143" s="135"/>
      <c r="H143" s="117"/>
      <c r="I143" s="164"/>
      <c r="J143" s="148"/>
      <c r="K143" s="164"/>
      <c r="L143" s="166"/>
    </row>
    <row r="144" spans="2:12" s="119" customFormat="1" x14ac:dyDescent="0.25">
      <c r="B144" s="120"/>
      <c r="C144" s="117"/>
      <c r="D144" s="117"/>
      <c r="E144" s="126"/>
      <c r="F144" s="164"/>
      <c r="G144" s="135"/>
      <c r="H144" s="117"/>
      <c r="I144" s="164"/>
      <c r="J144" s="148"/>
      <c r="K144" s="164"/>
      <c r="L144" s="166"/>
    </row>
    <row r="145" spans="2:12" s="119" customFormat="1" x14ac:dyDescent="0.25">
      <c r="B145" s="120"/>
      <c r="C145" s="117"/>
      <c r="D145" s="117"/>
      <c r="E145" s="126"/>
      <c r="F145" s="164"/>
      <c r="G145" s="135"/>
      <c r="H145" s="117"/>
      <c r="I145" s="164"/>
      <c r="J145" s="148"/>
      <c r="K145" s="164"/>
      <c r="L145" s="166"/>
    </row>
    <row r="146" spans="2:12" s="119" customFormat="1" x14ac:dyDescent="0.25">
      <c r="B146" s="120"/>
      <c r="C146" s="117"/>
      <c r="D146" s="117"/>
      <c r="E146" s="126"/>
      <c r="F146" s="164"/>
      <c r="G146" s="135"/>
      <c r="H146" s="117"/>
      <c r="I146" s="164"/>
      <c r="J146" s="148"/>
      <c r="K146" s="164"/>
      <c r="L146" s="166"/>
    </row>
    <row r="147" spans="2:12" s="119" customFormat="1" x14ac:dyDescent="0.25">
      <c r="B147" s="120"/>
      <c r="C147" s="117"/>
      <c r="D147" s="117"/>
      <c r="E147" s="126"/>
      <c r="F147" s="164"/>
      <c r="G147" s="135"/>
      <c r="H147" s="117"/>
      <c r="I147" s="164"/>
      <c r="J147" s="148"/>
      <c r="K147" s="164"/>
      <c r="L147" s="166"/>
    </row>
    <row r="148" spans="2:12" s="119" customFormat="1" x14ac:dyDescent="0.25">
      <c r="B148" s="120"/>
      <c r="C148" s="117"/>
      <c r="D148" s="117"/>
      <c r="E148" s="126"/>
      <c r="F148" s="164"/>
      <c r="G148" s="135"/>
      <c r="H148" s="117"/>
      <c r="I148" s="164"/>
      <c r="J148" s="148"/>
      <c r="K148" s="164"/>
      <c r="L148" s="166"/>
    </row>
    <row r="149" spans="2:12" s="119" customFormat="1" x14ac:dyDescent="0.25">
      <c r="B149" s="120"/>
      <c r="C149" s="117"/>
      <c r="D149" s="117"/>
      <c r="E149" s="126"/>
      <c r="F149" s="164"/>
      <c r="G149" s="135"/>
      <c r="H149" s="117"/>
      <c r="I149" s="164"/>
      <c r="J149" s="148"/>
      <c r="K149" s="164"/>
      <c r="L149" s="166"/>
    </row>
    <row r="150" spans="2:12" s="119" customFormat="1" x14ac:dyDescent="0.25">
      <c r="B150" s="120"/>
      <c r="C150" s="117"/>
      <c r="D150" s="117"/>
      <c r="E150" s="126"/>
      <c r="F150" s="164"/>
      <c r="G150" s="135"/>
      <c r="H150" s="117"/>
      <c r="I150" s="164"/>
      <c r="J150" s="148"/>
      <c r="K150" s="164"/>
      <c r="L150" s="166"/>
    </row>
    <row r="151" spans="2:12" s="119" customFormat="1" x14ac:dyDescent="0.25">
      <c r="B151" s="120"/>
      <c r="C151" s="117"/>
      <c r="D151" s="117"/>
      <c r="E151" s="126"/>
      <c r="F151" s="164"/>
      <c r="G151" s="135"/>
      <c r="H151" s="117"/>
      <c r="I151" s="164"/>
      <c r="J151" s="148"/>
      <c r="K151" s="164"/>
      <c r="L151" s="166"/>
    </row>
    <row r="152" spans="2:12" s="119" customFormat="1" x14ac:dyDescent="0.25">
      <c r="B152" s="120"/>
      <c r="C152" s="117"/>
      <c r="D152" s="117"/>
      <c r="E152" s="126"/>
      <c r="F152" s="164"/>
      <c r="G152" s="135"/>
      <c r="H152" s="117"/>
      <c r="I152" s="164"/>
      <c r="J152" s="148"/>
      <c r="K152" s="164"/>
      <c r="L152" s="166"/>
    </row>
    <row r="153" spans="2:12" s="119" customFormat="1" x14ac:dyDescent="0.25">
      <c r="B153" s="120"/>
      <c r="C153" s="117"/>
      <c r="D153" s="117"/>
      <c r="E153" s="126"/>
      <c r="F153" s="164"/>
      <c r="G153" s="135"/>
      <c r="H153" s="117"/>
      <c r="I153" s="164"/>
      <c r="J153" s="148"/>
      <c r="K153" s="164"/>
      <c r="L153" s="166"/>
    </row>
    <row r="154" spans="2:12" s="119" customFormat="1" x14ac:dyDescent="0.25">
      <c r="B154" s="120"/>
      <c r="C154" s="117"/>
      <c r="D154" s="117"/>
      <c r="E154" s="126"/>
      <c r="F154" s="164"/>
      <c r="G154" s="135"/>
      <c r="H154" s="117"/>
      <c r="I154" s="164"/>
      <c r="J154" s="148"/>
      <c r="K154" s="164"/>
      <c r="L154" s="166"/>
    </row>
    <row r="155" spans="2:12" s="119" customFormat="1" x14ac:dyDescent="0.25">
      <c r="B155" s="120"/>
      <c r="C155" s="117"/>
      <c r="D155" s="117"/>
      <c r="E155" s="126"/>
      <c r="F155" s="164"/>
      <c r="G155" s="135"/>
      <c r="H155" s="117"/>
      <c r="I155" s="164"/>
      <c r="J155" s="148"/>
      <c r="K155" s="164"/>
      <c r="L155" s="166"/>
    </row>
    <row r="156" spans="2:12" s="119" customFormat="1" x14ac:dyDescent="0.25">
      <c r="B156" s="120"/>
      <c r="C156" s="117"/>
      <c r="D156" s="117"/>
      <c r="E156" s="126"/>
      <c r="F156" s="164"/>
      <c r="G156" s="135"/>
      <c r="H156" s="117"/>
      <c r="I156" s="164"/>
      <c r="J156" s="148"/>
      <c r="K156" s="164"/>
      <c r="L156" s="166"/>
    </row>
    <row r="157" spans="2:12" s="119" customFormat="1" x14ac:dyDescent="0.25">
      <c r="B157" s="120"/>
      <c r="C157" s="117"/>
      <c r="D157" s="117"/>
      <c r="E157" s="126"/>
      <c r="F157" s="164"/>
      <c r="G157" s="135"/>
      <c r="H157" s="117"/>
      <c r="I157" s="164"/>
      <c r="J157" s="148"/>
      <c r="K157" s="164"/>
      <c r="L157" s="166"/>
    </row>
    <row r="158" spans="2:12" s="119" customFormat="1" x14ac:dyDescent="0.25">
      <c r="B158" s="120"/>
      <c r="C158" s="117"/>
      <c r="D158" s="117"/>
      <c r="E158" s="126"/>
      <c r="F158" s="164"/>
      <c r="G158" s="135"/>
      <c r="H158" s="117"/>
      <c r="I158" s="164"/>
      <c r="J158" s="148"/>
      <c r="K158" s="164"/>
      <c r="L158" s="166"/>
    </row>
    <row r="159" spans="2:12" s="119" customFormat="1" x14ac:dyDescent="0.25">
      <c r="B159" s="120"/>
      <c r="C159" s="117"/>
      <c r="D159" s="117"/>
      <c r="E159" s="126"/>
      <c r="F159" s="164"/>
      <c r="G159" s="135"/>
      <c r="H159" s="117"/>
      <c r="I159" s="164"/>
      <c r="J159" s="148"/>
      <c r="K159" s="164"/>
      <c r="L159" s="166"/>
    </row>
    <row r="160" spans="2:12" s="119" customFormat="1" x14ac:dyDescent="0.25">
      <c r="B160" s="120"/>
      <c r="C160" s="117"/>
      <c r="D160" s="117"/>
      <c r="E160" s="126"/>
      <c r="F160" s="164"/>
      <c r="G160" s="135"/>
      <c r="H160" s="117"/>
      <c r="I160" s="164"/>
      <c r="J160" s="148"/>
      <c r="K160" s="164"/>
      <c r="L160" s="166"/>
    </row>
    <row r="161" spans="2:12" s="119" customFormat="1" x14ac:dyDescent="0.25">
      <c r="B161" s="120"/>
      <c r="C161" s="117"/>
      <c r="D161" s="117"/>
      <c r="E161" s="126"/>
      <c r="F161" s="164"/>
      <c r="G161" s="135"/>
      <c r="H161" s="117"/>
      <c r="I161" s="164"/>
      <c r="J161" s="148"/>
      <c r="K161" s="164"/>
      <c r="L161" s="166"/>
    </row>
    <row r="162" spans="2:12" s="119" customFormat="1" x14ac:dyDescent="0.25">
      <c r="B162" s="120"/>
      <c r="C162" s="117"/>
      <c r="D162" s="117"/>
      <c r="E162" s="126"/>
      <c r="F162" s="164"/>
      <c r="G162" s="135"/>
      <c r="H162" s="117"/>
      <c r="I162" s="164"/>
      <c r="J162" s="148"/>
      <c r="K162" s="164"/>
      <c r="L162" s="166"/>
    </row>
    <row r="163" spans="2:12" s="119" customFormat="1" x14ac:dyDescent="0.25">
      <c r="B163" s="120"/>
      <c r="C163" s="117"/>
      <c r="D163" s="117"/>
      <c r="E163" s="126"/>
      <c r="F163" s="164"/>
      <c r="G163" s="135"/>
      <c r="H163" s="117"/>
      <c r="I163" s="164"/>
      <c r="J163" s="148"/>
      <c r="K163" s="164"/>
      <c r="L163" s="166"/>
    </row>
    <row r="164" spans="2:12" s="119" customFormat="1" x14ac:dyDescent="0.25">
      <c r="B164" s="120"/>
      <c r="C164" s="117"/>
      <c r="D164" s="117"/>
      <c r="E164" s="126"/>
      <c r="F164" s="164"/>
      <c r="G164" s="135"/>
      <c r="H164" s="117"/>
      <c r="I164" s="164"/>
      <c r="J164" s="148"/>
      <c r="K164" s="164"/>
      <c r="L164" s="166"/>
    </row>
    <row r="165" spans="2:12" s="119" customFormat="1" x14ac:dyDescent="0.25">
      <c r="B165" s="120"/>
      <c r="C165" s="117"/>
      <c r="D165" s="117"/>
      <c r="E165" s="126"/>
      <c r="F165" s="164"/>
      <c r="G165" s="135"/>
      <c r="H165" s="117"/>
      <c r="I165" s="164"/>
      <c r="J165" s="148"/>
      <c r="K165" s="164"/>
      <c r="L165" s="166"/>
    </row>
    <row r="166" spans="2:12" s="119" customFormat="1" x14ac:dyDescent="0.25">
      <c r="B166" s="120"/>
      <c r="C166" s="117"/>
      <c r="D166" s="117"/>
      <c r="E166" s="126"/>
      <c r="F166" s="164"/>
      <c r="G166" s="135"/>
      <c r="H166" s="117"/>
      <c r="I166" s="164"/>
      <c r="J166" s="148"/>
      <c r="K166" s="164"/>
      <c r="L166" s="166"/>
    </row>
    <row r="167" spans="2:12" s="119" customFormat="1" x14ac:dyDescent="0.25">
      <c r="B167" s="120"/>
      <c r="C167" s="117"/>
      <c r="D167" s="117"/>
      <c r="E167" s="126"/>
      <c r="F167" s="164"/>
      <c r="G167" s="135"/>
      <c r="H167" s="117"/>
      <c r="I167" s="164"/>
      <c r="J167" s="148"/>
      <c r="K167" s="164"/>
      <c r="L167" s="166"/>
    </row>
    <row r="168" spans="2:12" s="119" customFormat="1" x14ac:dyDescent="0.25">
      <c r="B168" s="120"/>
      <c r="C168" s="117"/>
      <c r="D168" s="117"/>
      <c r="E168" s="126"/>
      <c r="F168" s="164"/>
      <c r="G168" s="135"/>
      <c r="H168" s="117"/>
      <c r="I168" s="164"/>
      <c r="J168" s="148"/>
      <c r="K168" s="164"/>
      <c r="L168" s="166"/>
    </row>
    <row r="169" spans="2:12" s="119" customFormat="1" x14ac:dyDescent="0.25">
      <c r="B169" s="120"/>
      <c r="C169" s="117"/>
      <c r="D169" s="117"/>
      <c r="E169" s="126"/>
      <c r="F169" s="164"/>
      <c r="G169" s="135"/>
      <c r="H169" s="117"/>
      <c r="I169" s="164"/>
      <c r="J169" s="148"/>
      <c r="K169" s="164"/>
      <c r="L169" s="166"/>
    </row>
    <row r="170" spans="2:12" s="119" customFormat="1" x14ac:dyDescent="0.25">
      <c r="B170" s="120"/>
      <c r="C170" s="117"/>
      <c r="D170" s="117"/>
      <c r="E170" s="126"/>
      <c r="F170" s="164"/>
      <c r="G170" s="135"/>
      <c r="H170" s="117"/>
      <c r="I170" s="164"/>
      <c r="J170" s="148"/>
      <c r="K170" s="164"/>
      <c r="L170" s="166"/>
    </row>
    <row r="171" spans="2:12" s="119" customFormat="1" x14ac:dyDescent="0.25">
      <c r="B171" s="120"/>
      <c r="C171" s="117"/>
      <c r="D171" s="117"/>
      <c r="E171" s="126"/>
      <c r="F171" s="164"/>
      <c r="G171" s="135"/>
      <c r="H171" s="117"/>
      <c r="I171" s="164"/>
      <c r="J171" s="148"/>
      <c r="K171" s="164"/>
      <c r="L171" s="166"/>
    </row>
    <row r="172" spans="2:12" s="119" customFormat="1" x14ac:dyDescent="0.25">
      <c r="B172" s="120"/>
      <c r="C172" s="117"/>
      <c r="D172" s="117"/>
      <c r="E172" s="126"/>
      <c r="F172" s="164"/>
      <c r="G172" s="135"/>
      <c r="H172" s="117"/>
      <c r="I172" s="164"/>
      <c r="J172" s="148"/>
      <c r="K172" s="164"/>
      <c r="L172" s="166"/>
    </row>
    <row r="173" spans="2:12" s="119" customFormat="1" x14ac:dyDescent="0.25">
      <c r="B173" s="120"/>
      <c r="C173" s="117"/>
      <c r="D173" s="117"/>
      <c r="E173" s="126"/>
      <c r="F173" s="164"/>
      <c r="G173" s="135"/>
      <c r="H173" s="117"/>
      <c r="I173" s="164"/>
      <c r="J173" s="148"/>
      <c r="K173" s="164"/>
      <c r="L173" s="166"/>
    </row>
    <row r="174" spans="2:12" s="119" customFormat="1" x14ac:dyDescent="0.25">
      <c r="B174" s="120"/>
      <c r="C174" s="117"/>
      <c r="D174" s="117"/>
      <c r="E174" s="126"/>
      <c r="F174" s="164"/>
      <c r="G174" s="135"/>
      <c r="H174" s="117"/>
      <c r="I174" s="164"/>
      <c r="J174" s="148"/>
      <c r="K174" s="164"/>
      <c r="L174" s="166"/>
    </row>
    <row r="175" spans="2:12" s="119" customFormat="1" x14ac:dyDescent="0.25">
      <c r="B175" s="120"/>
      <c r="C175" s="117"/>
      <c r="D175" s="117"/>
      <c r="E175" s="126"/>
      <c r="F175" s="164"/>
      <c r="G175" s="135"/>
      <c r="H175" s="117"/>
      <c r="I175" s="164"/>
      <c r="J175" s="148"/>
      <c r="K175" s="164"/>
      <c r="L175" s="166"/>
    </row>
    <row r="176" spans="2:12" s="119" customFormat="1" x14ac:dyDescent="0.25">
      <c r="B176" s="120"/>
      <c r="C176" s="117"/>
      <c r="D176" s="117"/>
      <c r="E176" s="126"/>
      <c r="F176" s="164"/>
      <c r="G176" s="135"/>
      <c r="H176" s="117"/>
      <c r="I176" s="164"/>
      <c r="J176" s="148"/>
      <c r="K176" s="164"/>
      <c r="L176" s="166"/>
    </row>
    <row r="177" spans="2:12" s="119" customFormat="1" x14ac:dyDescent="0.25">
      <c r="B177" s="120"/>
      <c r="C177" s="117"/>
      <c r="D177" s="117"/>
      <c r="E177" s="126"/>
      <c r="F177" s="164"/>
      <c r="G177" s="135"/>
      <c r="H177" s="117"/>
      <c r="I177" s="164"/>
      <c r="J177" s="148"/>
      <c r="K177" s="164"/>
      <c r="L177" s="166"/>
    </row>
    <row r="178" spans="2:12" s="119" customFormat="1" x14ac:dyDescent="0.25">
      <c r="B178" s="120"/>
      <c r="C178" s="117"/>
      <c r="D178" s="117"/>
      <c r="E178" s="126"/>
      <c r="F178" s="164"/>
      <c r="G178" s="135"/>
      <c r="H178" s="117"/>
      <c r="I178" s="164"/>
      <c r="J178" s="148"/>
      <c r="K178" s="164"/>
      <c r="L178" s="166"/>
    </row>
    <row r="179" spans="2:12" s="119" customFormat="1" x14ac:dyDescent="0.25">
      <c r="B179" s="120"/>
      <c r="C179" s="117"/>
      <c r="D179" s="117"/>
      <c r="E179" s="126"/>
      <c r="F179" s="164"/>
      <c r="G179" s="135"/>
      <c r="H179" s="117"/>
      <c r="I179" s="164"/>
      <c r="J179" s="148"/>
      <c r="K179" s="164"/>
      <c r="L179" s="166"/>
    </row>
    <row r="180" spans="2:12" s="119" customFormat="1" x14ac:dyDescent="0.25">
      <c r="B180" s="120"/>
      <c r="C180" s="117"/>
      <c r="D180" s="117"/>
      <c r="E180" s="126"/>
      <c r="F180" s="164"/>
      <c r="G180" s="135"/>
      <c r="H180" s="117"/>
      <c r="I180" s="164"/>
      <c r="J180" s="148"/>
      <c r="K180" s="164"/>
      <c r="L180" s="166"/>
    </row>
    <row r="181" spans="2:12" s="119" customFormat="1" x14ac:dyDescent="0.25">
      <c r="B181" s="120"/>
      <c r="C181" s="117"/>
      <c r="D181" s="117"/>
      <c r="E181" s="126"/>
      <c r="F181" s="164"/>
      <c r="G181" s="135"/>
      <c r="H181" s="117"/>
      <c r="I181" s="164"/>
      <c r="J181" s="148"/>
      <c r="K181" s="164"/>
      <c r="L181" s="166"/>
    </row>
    <row r="182" spans="2:12" s="119" customFormat="1" x14ac:dyDescent="0.25">
      <c r="B182" s="120"/>
      <c r="C182" s="117"/>
      <c r="D182" s="117"/>
      <c r="E182" s="126"/>
      <c r="F182" s="164"/>
      <c r="G182" s="135"/>
      <c r="H182" s="117"/>
      <c r="I182" s="164"/>
      <c r="J182" s="148"/>
      <c r="K182" s="164"/>
      <c r="L182" s="166"/>
    </row>
    <row r="183" spans="2:12" s="119" customFormat="1" x14ac:dyDescent="0.25">
      <c r="B183" s="120"/>
      <c r="C183" s="117"/>
      <c r="D183" s="117"/>
      <c r="E183" s="126"/>
      <c r="F183" s="164"/>
      <c r="G183" s="135"/>
      <c r="H183" s="117"/>
      <c r="I183" s="164"/>
      <c r="J183" s="148"/>
      <c r="K183" s="164"/>
      <c r="L183" s="166"/>
    </row>
    <row r="184" spans="2:12" s="119" customFormat="1" x14ac:dyDescent="0.25">
      <c r="B184" s="120"/>
      <c r="C184" s="117"/>
      <c r="D184" s="117"/>
      <c r="E184" s="126"/>
      <c r="F184" s="164"/>
      <c r="G184" s="135"/>
      <c r="H184" s="117"/>
      <c r="I184" s="164"/>
      <c r="J184" s="148"/>
      <c r="K184" s="164"/>
      <c r="L184" s="166"/>
    </row>
    <row r="185" spans="2:12" s="119" customFormat="1" x14ac:dyDescent="0.25">
      <c r="B185" s="120"/>
      <c r="C185" s="117"/>
      <c r="D185" s="117"/>
      <c r="E185" s="126"/>
      <c r="F185" s="164"/>
      <c r="G185" s="135"/>
      <c r="H185" s="117"/>
      <c r="I185" s="164"/>
      <c r="J185" s="148"/>
      <c r="K185" s="164"/>
      <c r="L185" s="166"/>
    </row>
    <row r="186" spans="2:12" s="119" customFormat="1" x14ac:dyDescent="0.25">
      <c r="B186" s="120"/>
      <c r="C186" s="117"/>
      <c r="D186" s="117"/>
      <c r="E186" s="126"/>
      <c r="F186" s="164"/>
      <c r="G186" s="135"/>
      <c r="H186" s="117"/>
      <c r="I186" s="164"/>
      <c r="J186" s="148"/>
      <c r="K186" s="164"/>
      <c r="L186" s="166"/>
    </row>
    <row r="187" spans="2:12" s="119" customFormat="1" x14ac:dyDescent="0.25">
      <c r="B187" s="120"/>
      <c r="C187" s="117"/>
      <c r="D187" s="117"/>
      <c r="E187" s="126"/>
      <c r="F187" s="164"/>
      <c r="G187" s="135"/>
      <c r="H187" s="117"/>
      <c r="I187" s="164"/>
      <c r="J187" s="148"/>
      <c r="K187" s="164"/>
      <c r="L187" s="166"/>
    </row>
    <row r="188" spans="2:12" s="119" customFormat="1" x14ac:dyDescent="0.25">
      <c r="B188" s="120"/>
      <c r="C188" s="117"/>
      <c r="D188" s="117"/>
      <c r="E188" s="126"/>
      <c r="F188" s="164"/>
      <c r="G188" s="135"/>
      <c r="H188" s="117"/>
      <c r="I188" s="164"/>
      <c r="J188" s="148"/>
      <c r="K188" s="164"/>
      <c r="L188" s="166"/>
    </row>
    <row r="189" spans="2:12" s="119" customFormat="1" x14ac:dyDescent="0.25">
      <c r="B189" s="120"/>
      <c r="C189" s="117"/>
      <c r="D189" s="117"/>
      <c r="E189" s="126"/>
      <c r="F189" s="164"/>
      <c r="G189" s="135"/>
      <c r="H189" s="117"/>
      <c r="I189" s="164"/>
      <c r="J189" s="148"/>
      <c r="K189" s="164"/>
      <c r="L189" s="166"/>
    </row>
    <row r="190" spans="2:12" s="119" customFormat="1" x14ac:dyDescent="0.25">
      <c r="B190" s="120"/>
      <c r="C190" s="117"/>
      <c r="D190" s="117"/>
      <c r="E190" s="126"/>
      <c r="F190" s="164"/>
      <c r="G190" s="135"/>
      <c r="H190" s="117"/>
      <c r="I190" s="164"/>
      <c r="J190" s="148"/>
      <c r="K190" s="164"/>
      <c r="L190" s="166"/>
    </row>
    <row r="191" spans="2:12" s="119" customFormat="1" x14ac:dyDescent="0.25">
      <c r="B191" s="120"/>
      <c r="C191" s="117"/>
      <c r="D191" s="117"/>
      <c r="E191" s="126"/>
      <c r="F191" s="164"/>
      <c r="G191" s="135"/>
      <c r="H191" s="117"/>
      <c r="I191" s="164"/>
      <c r="J191" s="148"/>
      <c r="K191" s="164"/>
      <c r="L191" s="166"/>
    </row>
    <row r="192" spans="2:12" s="119" customFormat="1" x14ac:dyDescent="0.25">
      <c r="B192" s="120"/>
      <c r="C192" s="117"/>
      <c r="D192" s="117"/>
      <c r="E192" s="126"/>
      <c r="F192" s="164"/>
      <c r="G192" s="135"/>
      <c r="H192" s="117"/>
      <c r="I192" s="164"/>
      <c r="J192" s="148"/>
      <c r="K192" s="164"/>
      <c r="L192" s="166"/>
    </row>
    <row r="193" spans="2:12" s="119" customFormat="1" x14ac:dyDescent="0.25">
      <c r="B193" s="120"/>
      <c r="C193" s="117"/>
      <c r="D193" s="117"/>
      <c r="E193" s="126"/>
      <c r="F193" s="164"/>
      <c r="G193" s="135"/>
      <c r="H193" s="117"/>
      <c r="I193" s="164"/>
      <c r="J193" s="148"/>
      <c r="K193" s="164"/>
      <c r="L193" s="166"/>
    </row>
    <row r="194" spans="2:12" s="119" customFormat="1" x14ac:dyDescent="0.25">
      <c r="B194" s="120"/>
      <c r="C194" s="117"/>
      <c r="D194" s="117"/>
      <c r="E194" s="126"/>
      <c r="F194" s="164"/>
      <c r="G194" s="135"/>
      <c r="H194" s="117"/>
      <c r="I194" s="164"/>
      <c r="J194" s="148"/>
      <c r="K194" s="164"/>
      <c r="L194" s="166"/>
    </row>
    <row r="195" spans="2:12" s="119" customFormat="1" x14ac:dyDescent="0.25">
      <c r="B195" s="120"/>
      <c r="C195" s="117"/>
      <c r="D195" s="117"/>
      <c r="E195" s="126"/>
      <c r="F195" s="164"/>
      <c r="G195" s="135"/>
      <c r="H195" s="117"/>
      <c r="I195" s="164"/>
      <c r="J195" s="148"/>
      <c r="K195" s="164"/>
      <c r="L195" s="166"/>
    </row>
    <row r="196" spans="2:12" s="119" customFormat="1" x14ac:dyDescent="0.25">
      <c r="B196" s="120"/>
      <c r="C196" s="117"/>
      <c r="D196" s="117"/>
      <c r="E196" s="126"/>
      <c r="F196" s="164"/>
      <c r="G196" s="135"/>
      <c r="H196" s="117"/>
      <c r="I196" s="164"/>
      <c r="J196" s="148"/>
      <c r="K196" s="164"/>
      <c r="L196" s="166"/>
    </row>
    <row r="197" spans="2:12" s="119" customFormat="1" x14ac:dyDescent="0.25">
      <c r="B197" s="120"/>
      <c r="C197" s="117"/>
      <c r="D197" s="117"/>
      <c r="E197" s="126"/>
      <c r="F197" s="164"/>
      <c r="G197" s="135"/>
      <c r="H197" s="117"/>
      <c r="I197" s="164"/>
      <c r="J197" s="148"/>
      <c r="K197" s="164"/>
      <c r="L197" s="166"/>
    </row>
    <row r="198" spans="2:12" s="119" customFormat="1" x14ac:dyDescent="0.25">
      <c r="B198" s="120"/>
      <c r="C198" s="117"/>
      <c r="D198" s="117"/>
      <c r="E198" s="126"/>
      <c r="F198" s="164"/>
      <c r="G198" s="135"/>
      <c r="H198" s="117"/>
      <c r="I198" s="164"/>
      <c r="J198" s="148"/>
      <c r="K198" s="164"/>
      <c r="L198" s="166"/>
    </row>
    <row r="199" spans="2:12" s="119" customFormat="1" x14ac:dyDescent="0.25">
      <c r="B199" s="120"/>
      <c r="C199" s="117"/>
      <c r="D199" s="117"/>
      <c r="E199" s="126"/>
      <c r="F199" s="164"/>
      <c r="G199" s="135"/>
      <c r="H199" s="117"/>
      <c r="I199" s="164"/>
      <c r="J199" s="148"/>
      <c r="K199" s="164"/>
      <c r="L199" s="166"/>
    </row>
    <row r="200" spans="2:12" s="119" customFormat="1" x14ac:dyDescent="0.25">
      <c r="B200" s="120"/>
      <c r="C200" s="117"/>
      <c r="D200" s="117"/>
      <c r="E200" s="126"/>
      <c r="F200" s="164"/>
      <c r="G200" s="135"/>
      <c r="H200" s="117"/>
      <c r="I200" s="164"/>
      <c r="J200" s="148"/>
      <c r="K200" s="164"/>
      <c r="L200" s="166"/>
    </row>
    <row r="201" spans="2:12" s="119" customFormat="1" x14ac:dyDescent="0.25">
      <c r="B201" s="120"/>
      <c r="C201" s="117"/>
      <c r="D201" s="117"/>
      <c r="E201" s="126"/>
      <c r="F201" s="164"/>
      <c r="G201" s="135"/>
      <c r="H201" s="117"/>
      <c r="I201" s="164"/>
      <c r="J201" s="148"/>
      <c r="K201" s="164"/>
      <c r="L201" s="166"/>
    </row>
    <row r="202" spans="2:12" s="119" customFormat="1" x14ac:dyDescent="0.25">
      <c r="B202" s="120"/>
      <c r="C202" s="117"/>
      <c r="D202" s="117"/>
      <c r="E202" s="126"/>
      <c r="F202" s="164"/>
      <c r="G202" s="135"/>
      <c r="H202" s="117"/>
      <c r="I202" s="164"/>
      <c r="J202" s="148"/>
      <c r="K202" s="164"/>
      <c r="L202" s="166"/>
    </row>
    <row r="203" spans="2:12" s="119" customFormat="1" x14ac:dyDescent="0.25">
      <c r="B203" s="120"/>
      <c r="C203" s="117"/>
      <c r="D203" s="117"/>
      <c r="E203" s="126"/>
      <c r="F203" s="164"/>
      <c r="G203" s="135"/>
      <c r="H203" s="117"/>
      <c r="I203" s="164"/>
      <c r="J203" s="148"/>
      <c r="K203" s="164"/>
      <c r="L203" s="166"/>
    </row>
    <row r="204" spans="2:12" s="119" customFormat="1" x14ac:dyDescent="0.25">
      <c r="B204" s="120"/>
      <c r="C204" s="117"/>
      <c r="D204" s="117"/>
      <c r="E204" s="126"/>
      <c r="F204" s="164"/>
      <c r="G204" s="135"/>
      <c r="H204" s="117"/>
      <c r="I204" s="164"/>
      <c r="J204" s="148"/>
      <c r="K204" s="164"/>
      <c r="L204" s="166"/>
    </row>
    <row r="205" spans="2:12" s="119" customFormat="1" x14ac:dyDescent="0.25">
      <c r="B205" s="120"/>
      <c r="C205" s="117"/>
      <c r="D205" s="117"/>
      <c r="E205" s="126"/>
      <c r="F205" s="164"/>
      <c r="G205" s="135"/>
      <c r="H205" s="117"/>
      <c r="I205" s="164"/>
      <c r="J205" s="148"/>
      <c r="K205" s="164"/>
      <c r="L205" s="166"/>
    </row>
    <row r="206" spans="2:12" s="119" customFormat="1" x14ac:dyDescent="0.25">
      <c r="B206" s="120"/>
      <c r="C206" s="117"/>
      <c r="D206" s="117"/>
      <c r="E206" s="126"/>
      <c r="F206" s="164"/>
      <c r="G206" s="135"/>
      <c r="H206" s="117"/>
      <c r="I206" s="164"/>
      <c r="J206" s="148"/>
      <c r="K206" s="164"/>
      <c r="L206" s="166"/>
    </row>
    <row r="207" spans="2:12" s="119" customFormat="1" x14ac:dyDescent="0.25">
      <c r="B207" s="120"/>
      <c r="C207" s="117"/>
      <c r="D207" s="117"/>
      <c r="E207" s="126"/>
      <c r="F207" s="164"/>
      <c r="G207" s="135"/>
      <c r="H207" s="117"/>
      <c r="I207" s="164"/>
      <c r="J207" s="148"/>
      <c r="K207" s="164"/>
      <c r="L207" s="166"/>
    </row>
    <row r="208" spans="2:12" s="119" customFormat="1" x14ac:dyDescent="0.25">
      <c r="B208" s="120"/>
      <c r="C208" s="117"/>
      <c r="D208" s="117"/>
      <c r="E208" s="126"/>
      <c r="F208" s="164"/>
      <c r="G208" s="135"/>
      <c r="H208" s="117"/>
      <c r="I208" s="164"/>
      <c r="J208" s="148"/>
      <c r="K208" s="164"/>
      <c r="L208" s="166"/>
    </row>
    <row r="209" spans="2:12" s="119" customFormat="1" x14ac:dyDescent="0.25">
      <c r="B209" s="120"/>
      <c r="C209" s="117"/>
      <c r="D209" s="117"/>
      <c r="E209" s="126"/>
      <c r="F209" s="164"/>
      <c r="G209" s="135"/>
      <c r="H209" s="117"/>
      <c r="I209" s="164"/>
      <c r="J209" s="148"/>
      <c r="K209" s="164"/>
      <c r="L209" s="166"/>
    </row>
    <row r="210" spans="2:12" s="119" customFormat="1" x14ac:dyDescent="0.25">
      <c r="B210" s="120"/>
      <c r="C210" s="117"/>
      <c r="D210" s="117"/>
      <c r="E210" s="126"/>
      <c r="F210" s="164"/>
      <c r="G210" s="135"/>
      <c r="H210" s="117"/>
      <c r="I210" s="164"/>
      <c r="J210" s="148"/>
      <c r="K210" s="164"/>
      <c r="L210" s="166"/>
    </row>
    <row r="211" spans="2:12" s="119" customFormat="1" x14ac:dyDescent="0.25">
      <c r="B211" s="120"/>
      <c r="C211" s="117"/>
      <c r="D211" s="117"/>
      <c r="E211" s="126"/>
      <c r="F211" s="164"/>
      <c r="G211" s="135"/>
      <c r="H211" s="117"/>
      <c r="I211" s="164"/>
      <c r="J211" s="148"/>
      <c r="K211" s="164"/>
      <c r="L211" s="166"/>
    </row>
    <row r="212" spans="2:12" s="119" customFormat="1" x14ac:dyDescent="0.25">
      <c r="B212" s="120"/>
      <c r="C212" s="117"/>
      <c r="D212" s="117"/>
      <c r="E212" s="126"/>
      <c r="F212" s="164"/>
      <c r="G212" s="135"/>
      <c r="H212" s="117"/>
      <c r="I212" s="164"/>
      <c r="J212" s="148"/>
      <c r="K212" s="164"/>
      <c r="L212" s="166"/>
    </row>
    <row r="213" spans="2:12" s="119" customFormat="1" x14ac:dyDescent="0.25">
      <c r="B213" s="120"/>
      <c r="C213" s="117"/>
      <c r="D213" s="117"/>
      <c r="E213" s="126"/>
      <c r="F213" s="164"/>
      <c r="G213" s="135"/>
      <c r="H213" s="117"/>
      <c r="I213" s="164"/>
      <c r="J213" s="148"/>
      <c r="K213" s="164"/>
      <c r="L213" s="166"/>
    </row>
    <row r="214" spans="2:12" s="119" customFormat="1" x14ac:dyDescent="0.25">
      <c r="B214" s="120"/>
      <c r="C214" s="117"/>
      <c r="D214" s="117"/>
      <c r="E214" s="126"/>
      <c r="F214" s="164"/>
      <c r="G214" s="135"/>
      <c r="H214" s="117"/>
      <c r="I214" s="164"/>
      <c r="J214" s="148"/>
      <c r="K214" s="164"/>
      <c r="L214" s="166"/>
    </row>
    <row r="215" spans="2:12" s="119" customFormat="1" x14ac:dyDescent="0.25">
      <c r="B215" s="120"/>
      <c r="C215" s="117"/>
      <c r="D215" s="117"/>
      <c r="E215" s="126"/>
      <c r="F215" s="164"/>
      <c r="G215" s="135"/>
      <c r="H215" s="117"/>
      <c r="I215" s="164"/>
      <c r="J215" s="148"/>
      <c r="K215" s="164"/>
      <c r="L215" s="166"/>
    </row>
    <row r="216" spans="2:12" s="119" customFormat="1" x14ac:dyDescent="0.25">
      <c r="B216" s="120"/>
      <c r="C216" s="117"/>
      <c r="D216" s="117"/>
      <c r="E216" s="126"/>
      <c r="F216" s="164"/>
      <c r="G216" s="135"/>
      <c r="H216" s="117"/>
      <c r="I216" s="164"/>
      <c r="J216" s="148"/>
      <c r="K216" s="164"/>
      <c r="L216" s="166"/>
    </row>
    <row r="217" spans="2:12" s="119" customFormat="1" x14ac:dyDescent="0.25">
      <c r="B217" s="120"/>
      <c r="C217" s="117"/>
      <c r="D217" s="117"/>
      <c r="E217" s="126"/>
      <c r="F217" s="164"/>
      <c r="G217" s="135"/>
      <c r="H217" s="117"/>
      <c r="I217" s="164"/>
      <c r="J217" s="148"/>
      <c r="K217" s="164"/>
      <c r="L217" s="166"/>
    </row>
    <row r="218" spans="2:12" s="119" customFormat="1" x14ac:dyDescent="0.25">
      <c r="B218" s="120"/>
      <c r="C218" s="117"/>
      <c r="D218" s="117"/>
      <c r="E218" s="126"/>
      <c r="F218" s="164"/>
      <c r="G218" s="135"/>
      <c r="H218" s="117"/>
      <c r="I218" s="164"/>
      <c r="J218" s="148"/>
      <c r="K218" s="164"/>
      <c r="L218" s="166"/>
    </row>
    <row r="219" spans="2:12" s="119" customFormat="1" x14ac:dyDescent="0.25">
      <c r="B219" s="120"/>
      <c r="C219" s="117"/>
      <c r="D219" s="117"/>
      <c r="E219" s="126"/>
      <c r="F219" s="164"/>
      <c r="G219" s="135"/>
      <c r="H219" s="117"/>
      <c r="I219" s="164"/>
      <c r="J219" s="148"/>
      <c r="K219" s="164"/>
      <c r="L219" s="166"/>
    </row>
    <row r="220" spans="2:12" s="119" customFormat="1" x14ac:dyDescent="0.25">
      <c r="B220" s="120"/>
      <c r="C220" s="117"/>
      <c r="D220" s="117"/>
      <c r="E220" s="126"/>
      <c r="F220" s="164"/>
      <c r="G220" s="135"/>
      <c r="H220" s="117"/>
      <c r="I220" s="164"/>
      <c r="J220" s="148"/>
      <c r="K220" s="164"/>
      <c r="L220" s="166"/>
    </row>
    <row r="221" spans="2:12" s="119" customFormat="1" x14ac:dyDescent="0.25">
      <c r="B221" s="120"/>
      <c r="C221" s="117"/>
      <c r="D221" s="117"/>
      <c r="E221" s="126"/>
      <c r="F221" s="164"/>
      <c r="G221" s="135"/>
      <c r="H221" s="117"/>
      <c r="I221" s="164"/>
      <c r="J221" s="148"/>
      <c r="K221" s="164"/>
      <c r="L221" s="166"/>
    </row>
    <row r="222" spans="2:12" s="119" customFormat="1" x14ac:dyDescent="0.25">
      <c r="B222" s="120"/>
      <c r="C222" s="117"/>
      <c r="D222" s="117"/>
      <c r="E222" s="126"/>
      <c r="F222" s="164"/>
      <c r="G222" s="135"/>
      <c r="H222" s="117"/>
      <c r="I222" s="164"/>
      <c r="J222" s="148"/>
      <c r="K222" s="164"/>
      <c r="L222" s="166"/>
    </row>
    <row r="223" spans="2:12" s="119" customFormat="1" x14ac:dyDescent="0.25">
      <c r="B223" s="120"/>
      <c r="C223" s="117"/>
      <c r="D223" s="117"/>
      <c r="E223" s="126"/>
      <c r="F223" s="164"/>
      <c r="G223" s="135"/>
      <c r="H223" s="117"/>
      <c r="I223" s="164"/>
      <c r="J223" s="148"/>
      <c r="K223" s="164"/>
      <c r="L223" s="166"/>
    </row>
    <row r="224" spans="2:12" s="119" customFormat="1" x14ac:dyDescent="0.25">
      <c r="B224" s="120"/>
      <c r="C224" s="117"/>
      <c r="D224" s="117"/>
      <c r="E224" s="126"/>
      <c r="F224" s="164"/>
      <c r="G224" s="135"/>
      <c r="H224" s="117"/>
      <c r="I224" s="164"/>
      <c r="J224" s="148"/>
      <c r="K224" s="164"/>
      <c r="L224" s="166"/>
    </row>
    <row r="225" spans="2:12" s="119" customFormat="1" x14ac:dyDescent="0.25">
      <c r="B225" s="120"/>
      <c r="C225" s="117"/>
      <c r="D225" s="117"/>
      <c r="E225" s="126"/>
      <c r="F225" s="164"/>
      <c r="G225" s="135"/>
      <c r="H225" s="117"/>
      <c r="I225" s="164"/>
      <c r="J225" s="148"/>
      <c r="K225" s="164"/>
      <c r="L225" s="166"/>
    </row>
    <row r="226" spans="2:12" s="119" customFormat="1" x14ac:dyDescent="0.25">
      <c r="B226" s="120"/>
      <c r="C226" s="117"/>
      <c r="D226" s="117"/>
      <c r="E226" s="126"/>
      <c r="F226" s="164"/>
      <c r="G226" s="135"/>
      <c r="H226" s="117"/>
      <c r="I226" s="164"/>
      <c r="J226" s="148"/>
      <c r="K226" s="164"/>
      <c r="L226" s="166"/>
    </row>
    <row r="227" spans="2:12" s="119" customFormat="1" x14ac:dyDescent="0.25">
      <c r="B227" s="120"/>
      <c r="C227" s="117"/>
      <c r="D227" s="117"/>
      <c r="E227" s="126"/>
      <c r="F227" s="164"/>
      <c r="G227" s="135"/>
      <c r="H227" s="117"/>
      <c r="I227" s="164"/>
      <c r="J227" s="148"/>
      <c r="K227" s="164"/>
      <c r="L227" s="166"/>
    </row>
    <row r="228" spans="2:12" s="119" customFormat="1" x14ac:dyDescent="0.25">
      <c r="B228" s="120"/>
      <c r="C228" s="117"/>
      <c r="D228" s="117"/>
      <c r="E228" s="126"/>
      <c r="F228" s="164"/>
      <c r="G228" s="135"/>
      <c r="H228" s="117"/>
      <c r="I228" s="164"/>
      <c r="J228" s="148"/>
      <c r="K228" s="164"/>
      <c r="L228" s="166"/>
    </row>
    <row r="229" spans="2:12" s="119" customFormat="1" x14ac:dyDescent="0.25">
      <c r="B229" s="120"/>
      <c r="C229" s="117"/>
      <c r="D229" s="117"/>
      <c r="E229" s="126"/>
      <c r="F229" s="164"/>
      <c r="G229" s="135"/>
      <c r="H229" s="117"/>
      <c r="I229" s="164"/>
      <c r="J229" s="148"/>
      <c r="K229" s="164"/>
      <c r="L229" s="166"/>
    </row>
    <row r="230" spans="2:12" s="119" customFormat="1" x14ac:dyDescent="0.25">
      <c r="B230" s="120"/>
      <c r="C230" s="117"/>
      <c r="D230" s="117"/>
      <c r="E230" s="126"/>
      <c r="F230" s="164"/>
      <c r="G230" s="135"/>
      <c r="H230" s="117"/>
      <c r="I230" s="164"/>
      <c r="J230" s="148"/>
      <c r="K230" s="164"/>
      <c r="L230" s="166"/>
    </row>
    <row r="231" spans="2:12" s="119" customFormat="1" x14ac:dyDescent="0.25">
      <c r="B231" s="120"/>
      <c r="C231" s="117"/>
      <c r="D231" s="117"/>
      <c r="E231" s="126"/>
      <c r="F231" s="164"/>
      <c r="G231" s="135"/>
      <c r="H231" s="117"/>
      <c r="I231" s="164"/>
      <c r="J231" s="148"/>
      <c r="K231" s="164"/>
      <c r="L231" s="166"/>
    </row>
    <row r="232" spans="2:12" s="119" customFormat="1" x14ac:dyDescent="0.25">
      <c r="B232" s="120"/>
      <c r="C232" s="117"/>
      <c r="D232" s="117"/>
      <c r="E232" s="126"/>
      <c r="F232" s="164"/>
      <c r="G232" s="135"/>
      <c r="H232" s="117"/>
      <c r="I232" s="164"/>
      <c r="J232" s="148"/>
      <c r="K232" s="164"/>
      <c r="L232" s="166"/>
    </row>
    <row r="233" spans="2:12" s="119" customFormat="1" x14ac:dyDescent="0.25">
      <c r="B233" s="120"/>
      <c r="C233" s="117"/>
      <c r="D233" s="117"/>
      <c r="E233" s="126"/>
      <c r="F233" s="164"/>
      <c r="G233" s="135"/>
      <c r="H233" s="117"/>
      <c r="I233" s="164"/>
      <c r="J233" s="148"/>
      <c r="K233" s="164"/>
      <c r="L233" s="166"/>
    </row>
    <row r="234" spans="2:12" s="119" customFormat="1" x14ac:dyDescent="0.25">
      <c r="B234" s="120"/>
      <c r="C234" s="117"/>
      <c r="D234" s="117"/>
      <c r="E234" s="126"/>
      <c r="F234" s="164"/>
      <c r="G234" s="135"/>
      <c r="H234" s="117"/>
      <c r="I234" s="164"/>
      <c r="J234" s="148"/>
      <c r="K234" s="164"/>
      <c r="L234" s="166"/>
    </row>
    <row r="235" spans="2:12" s="119" customFormat="1" x14ac:dyDescent="0.25">
      <c r="B235" s="120"/>
      <c r="C235" s="117"/>
      <c r="D235" s="117"/>
      <c r="E235" s="126"/>
      <c r="F235" s="164"/>
      <c r="G235" s="135"/>
      <c r="H235" s="117"/>
      <c r="I235" s="164"/>
      <c r="J235" s="148"/>
      <c r="K235" s="164"/>
      <c r="L235" s="166"/>
    </row>
    <row r="236" spans="2:12" s="119" customFormat="1" x14ac:dyDescent="0.25">
      <c r="B236" s="120"/>
      <c r="C236" s="117"/>
      <c r="D236" s="117"/>
      <c r="E236" s="126"/>
      <c r="F236" s="164"/>
      <c r="G236" s="135"/>
      <c r="H236" s="117"/>
      <c r="I236" s="164"/>
      <c r="J236" s="148"/>
      <c r="K236" s="164"/>
      <c r="L236" s="166"/>
    </row>
    <row r="237" spans="2:12" s="119" customFormat="1" x14ac:dyDescent="0.25">
      <c r="B237" s="120"/>
      <c r="C237" s="117"/>
      <c r="D237" s="117"/>
      <c r="E237" s="126"/>
      <c r="F237" s="164"/>
      <c r="G237" s="135"/>
      <c r="H237" s="117"/>
      <c r="I237" s="164"/>
      <c r="J237" s="148"/>
      <c r="K237" s="164"/>
      <c r="L237" s="166"/>
    </row>
    <row r="238" spans="2:12" s="119" customFormat="1" x14ac:dyDescent="0.25">
      <c r="B238" s="120"/>
      <c r="C238" s="117"/>
      <c r="D238" s="117"/>
      <c r="E238" s="126"/>
      <c r="F238" s="164"/>
      <c r="G238" s="135"/>
      <c r="H238" s="117"/>
      <c r="I238" s="164"/>
      <c r="J238" s="148"/>
      <c r="K238" s="164"/>
      <c r="L238" s="166"/>
    </row>
    <row r="239" spans="2:12" s="119" customFormat="1" x14ac:dyDescent="0.25">
      <c r="B239" s="120"/>
      <c r="C239" s="117"/>
      <c r="D239" s="117"/>
      <c r="E239" s="126"/>
      <c r="F239" s="164"/>
      <c r="G239" s="135"/>
      <c r="H239" s="117"/>
      <c r="I239" s="164"/>
      <c r="J239" s="148"/>
      <c r="K239" s="164"/>
      <c r="L239" s="166"/>
    </row>
    <row r="240" spans="2:12" s="119" customFormat="1" x14ac:dyDescent="0.25">
      <c r="B240" s="120"/>
      <c r="C240" s="117"/>
      <c r="D240" s="117"/>
      <c r="E240" s="126"/>
      <c r="F240" s="164"/>
      <c r="G240" s="135"/>
      <c r="H240" s="117"/>
      <c r="I240" s="164"/>
      <c r="J240" s="148"/>
      <c r="K240" s="164"/>
      <c r="L240" s="166"/>
    </row>
    <row r="241" spans="2:12" s="119" customFormat="1" x14ac:dyDescent="0.25">
      <c r="B241" s="120"/>
      <c r="C241" s="117"/>
      <c r="D241" s="117"/>
      <c r="E241" s="126"/>
      <c r="F241" s="164"/>
      <c r="G241" s="135"/>
      <c r="H241" s="117"/>
      <c r="I241" s="164"/>
      <c r="J241" s="148"/>
      <c r="K241" s="164"/>
      <c r="L241" s="166"/>
    </row>
    <row r="242" spans="2:12" s="119" customFormat="1" x14ac:dyDescent="0.25">
      <c r="B242" s="120"/>
      <c r="C242" s="117"/>
      <c r="D242" s="117"/>
      <c r="E242" s="126"/>
      <c r="F242" s="164"/>
      <c r="G242" s="135"/>
      <c r="H242" s="117"/>
      <c r="I242" s="164"/>
      <c r="J242" s="148"/>
      <c r="K242" s="164"/>
      <c r="L242" s="166"/>
    </row>
    <row r="243" spans="2:12" s="119" customFormat="1" x14ac:dyDescent="0.25">
      <c r="B243" s="120"/>
      <c r="C243" s="117"/>
      <c r="D243" s="117"/>
      <c r="E243" s="126"/>
      <c r="F243" s="164"/>
      <c r="G243" s="135"/>
      <c r="H243" s="117"/>
      <c r="I243" s="164"/>
      <c r="J243" s="148"/>
      <c r="K243" s="164"/>
      <c r="L243" s="166"/>
    </row>
    <row r="244" spans="2:12" s="119" customFormat="1" x14ac:dyDescent="0.25">
      <c r="B244" s="120"/>
      <c r="C244" s="117"/>
      <c r="D244" s="117"/>
      <c r="E244" s="126"/>
      <c r="F244" s="164"/>
      <c r="G244" s="135"/>
      <c r="H244" s="117"/>
      <c r="I244" s="164"/>
      <c r="J244" s="148"/>
      <c r="K244" s="164"/>
      <c r="L244" s="166"/>
    </row>
    <row r="245" spans="2:12" s="119" customFormat="1" x14ac:dyDescent="0.25">
      <c r="B245" s="120"/>
      <c r="C245" s="117"/>
      <c r="D245" s="117"/>
      <c r="E245" s="126"/>
      <c r="F245" s="164"/>
      <c r="G245" s="135"/>
      <c r="H245" s="117"/>
      <c r="I245" s="164"/>
      <c r="J245" s="148"/>
      <c r="K245" s="164"/>
      <c r="L245" s="166"/>
    </row>
    <row r="246" spans="2:12" s="119" customFormat="1" x14ac:dyDescent="0.25">
      <c r="B246" s="120"/>
      <c r="C246" s="117"/>
      <c r="D246" s="117"/>
      <c r="E246" s="126"/>
      <c r="F246" s="164"/>
      <c r="G246" s="135"/>
      <c r="H246" s="117"/>
      <c r="I246" s="164"/>
      <c r="J246" s="148"/>
      <c r="K246" s="164"/>
      <c r="L246" s="166"/>
    </row>
    <row r="247" spans="2:12" s="119" customFormat="1" x14ac:dyDescent="0.25">
      <c r="B247" s="120"/>
      <c r="C247" s="117"/>
      <c r="D247" s="117"/>
      <c r="E247" s="126"/>
      <c r="F247" s="164"/>
      <c r="G247" s="135"/>
      <c r="H247" s="117"/>
      <c r="I247" s="164"/>
      <c r="J247" s="148"/>
      <c r="K247" s="164"/>
      <c r="L247" s="166"/>
    </row>
    <row r="248" spans="2:12" s="119" customFormat="1" x14ac:dyDescent="0.25">
      <c r="B248" s="120"/>
      <c r="C248" s="117"/>
      <c r="D248" s="117"/>
      <c r="E248" s="126"/>
      <c r="F248" s="164"/>
      <c r="G248" s="135"/>
      <c r="H248" s="117"/>
      <c r="I248" s="164"/>
      <c r="J248" s="148"/>
      <c r="K248" s="164"/>
      <c r="L248" s="166"/>
    </row>
    <row r="249" spans="2:12" s="119" customFormat="1" x14ac:dyDescent="0.25">
      <c r="B249" s="120"/>
      <c r="C249" s="117"/>
      <c r="D249" s="117"/>
      <c r="E249" s="126"/>
      <c r="F249" s="164"/>
      <c r="G249" s="135"/>
      <c r="H249" s="117"/>
      <c r="I249" s="164"/>
      <c r="J249" s="148"/>
      <c r="K249" s="164"/>
      <c r="L249" s="166"/>
    </row>
    <row r="250" spans="2:12" s="119" customFormat="1" x14ac:dyDescent="0.25">
      <c r="B250" s="120"/>
      <c r="C250" s="117"/>
      <c r="D250" s="117"/>
      <c r="E250" s="126"/>
      <c r="F250" s="164"/>
      <c r="G250" s="135"/>
      <c r="H250" s="117"/>
      <c r="I250" s="164"/>
      <c r="J250" s="148"/>
      <c r="K250" s="164"/>
      <c r="L250" s="166"/>
    </row>
    <row r="251" spans="2:12" s="119" customFormat="1" x14ac:dyDescent="0.25">
      <c r="B251" s="120"/>
      <c r="C251" s="117"/>
      <c r="D251" s="117"/>
      <c r="E251" s="126"/>
      <c r="F251" s="164"/>
      <c r="G251" s="135"/>
      <c r="H251" s="117"/>
      <c r="I251" s="164"/>
      <c r="J251" s="148"/>
      <c r="K251" s="164"/>
      <c r="L251" s="166"/>
    </row>
    <row r="252" spans="2:12" s="119" customFormat="1" x14ac:dyDescent="0.25">
      <c r="B252" s="120"/>
      <c r="C252" s="117"/>
      <c r="D252" s="117"/>
      <c r="E252" s="126"/>
      <c r="F252" s="164"/>
      <c r="G252" s="135"/>
      <c r="H252" s="117"/>
      <c r="I252" s="164"/>
      <c r="J252" s="148"/>
      <c r="K252" s="164"/>
      <c r="L252" s="166"/>
    </row>
    <row r="253" spans="2:12" s="119" customFormat="1" x14ac:dyDescent="0.25">
      <c r="B253" s="120"/>
      <c r="C253" s="117"/>
      <c r="D253" s="117"/>
      <c r="E253" s="126"/>
      <c r="F253" s="164"/>
      <c r="G253" s="135"/>
      <c r="H253" s="117"/>
      <c r="I253" s="164"/>
      <c r="J253" s="148"/>
      <c r="K253" s="164"/>
      <c r="L253" s="166"/>
    </row>
    <row r="254" spans="2:12" s="119" customFormat="1" x14ac:dyDescent="0.25">
      <c r="B254" s="120"/>
      <c r="C254" s="117"/>
      <c r="D254" s="117"/>
      <c r="E254" s="126"/>
      <c r="F254" s="164"/>
      <c r="G254" s="135"/>
      <c r="H254" s="117"/>
      <c r="I254" s="164"/>
      <c r="J254" s="148"/>
      <c r="K254" s="164"/>
      <c r="L254" s="166"/>
    </row>
    <row r="255" spans="2:12" s="119" customFormat="1" x14ac:dyDescent="0.25">
      <c r="B255" s="120"/>
      <c r="C255" s="117"/>
      <c r="D255" s="117"/>
      <c r="E255" s="126"/>
      <c r="F255" s="164"/>
      <c r="G255" s="135"/>
      <c r="H255" s="117"/>
      <c r="I255" s="164"/>
      <c r="J255" s="148"/>
      <c r="K255" s="164"/>
      <c r="L255" s="166"/>
    </row>
    <row r="256" spans="2:12" s="119" customFormat="1" x14ac:dyDescent="0.25">
      <c r="B256" s="120"/>
      <c r="C256" s="117"/>
      <c r="D256" s="117"/>
      <c r="E256" s="126"/>
      <c r="F256" s="164"/>
      <c r="G256" s="135"/>
      <c r="H256" s="117"/>
      <c r="I256" s="164"/>
      <c r="J256" s="148"/>
      <c r="K256" s="164"/>
      <c r="L256" s="166"/>
    </row>
    <row r="257" spans="2:12" s="119" customFormat="1" x14ac:dyDescent="0.25">
      <c r="B257" s="120"/>
      <c r="C257" s="117"/>
      <c r="D257" s="117"/>
      <c r="E257" s="126"/>
      <c r="F257" s="164"/>
      <c r="G257" s="135"/>
      <c r="H257" s="117"/>
      <c r="I257" s="164"/>
      <c r="J257" s="148"/>
      <c r="K257" s="164"/>
      <c r="L257" s="166"/>
    </row>
    <row r="258" spans="2:12" s="119" customFormat="1" x14ac:dyDescent="0.25">
      <c r="B258" s="120"/>
      <c r="C258" s="117"/>
      <c r="D258" s="117"/>
      <c r="E258" s="126"/>
      <c r="F258" s="164"/>
      <c r="G258" s="135"/>
      <c r="H258" s="117"/>
      <c r="I258" s="164"/>
      <c r="J258" s="148"/>
      <c r="K258" s="164"/>
      <c r="L258" s="166"/>
    </row>
    <row r="259" spans="2:12" s="119" customFormat="1" x14ac:dyDescent="0.25">
      <c r="B259" s="120"/>
      <c r="C259" s="117"/>
      <c r="D259" s="117"/>
      <c r="E259" s="126"/>
      <c r="F259" s="164"/>
      <c r="G259" s="135"/>
      <c r="H259" s="117"/>
      <c r="I259" s="164"/>
      <c r="J259" s="148"/>
      <c r="K259" s="164"/>
      <c r="L259" s="166"/>
    </row>
    <row r="260" spans="2:12" s="119" customFormat="1" x14ac:dyDescent="0.25">
      <c r="B260" s="120"/>
      <c r="C260" s="117"/>
      <c r="D260" s="117"/>
      <c r="E260" s="126"/>
      <c r="F260" s="164"/>
      <c r="G260" s="135"/>
      <c r="H260" s="117"/>
      <c r="I260" s="164"/>
      <c r="J260" s="148"/>
      <c r="K260" s="164"/>
      <c r="L260" s="166"/>
    </row>
    <row r="261" spans="2:12" s="119" customFormat="1" x14ac:dyDescent="0.25">
      <c r="B261" s="120"/>
      <c r="C261" s="117"/>
      <c r="D261" s="117"/>
      <c r="E261" s="126"/>
      <c r="F261" s="164"/>
      <c r="G261" s="135"/>
      <c r="H261" s="117"/>
      <c r="I261" s="164"/>
      <c r="J261" s="148"/>
      <c r="K261" s="164"/>
      <c r="L261" s="166"/>
    </row>
    <row r="262" spans="2:12" s="119" customFormat="1" x14ac:dyDescent="0.25">
      <c r="B262" s="120"/>
      <c r="C262" s="117"/>
      <c r="D262" s="117"/>
      <c r="E262" s="126"/>
      <c r="F262" s="164"/>
      <c r="G262" s="135"/>
      <c r="H262" s="117"/>
      <c r="I262" s="164"/>
      <c r="J262" s="148"/>
      <c r="K262" s="164"/>
      <c r="L262" s="166"/>
    </row>
    <row r="263" spans="2:12" s="119" customFormat="1" x14ac:dyDescent="0.25">
      <c r="B263" s="120"/>
      <c r="C263" s="117"/>
      <c r="D263" s="117"/>
      <c r="E263" s="126"/>
      <c r="F263" s="164"/>
      <c r="G263" s="135"/>
      <c r="H263" s="117"/>
      <c r="I263" s="164"/>
      <c r="J263" s="148"/>
      <c r="K263" s="164"/>
      <c r="L263" s="166"/>
    </row>
    <row r="264" spans="2:12" s="119" customFormat="1" x14ac:dyDescent="0.25">
      <c r="B264" s="120"/>
      <c r="C264" s="117"/>
      <c r="D264" s="117"/>
      <c r="E264" s="126"/>
      <c r="F264" s="164"/>
      <c r="G264" s="135"/>
      <c r="H264" s="117"/>
      <c r="I264" s="164"/>
      <c r="J264" s="148"/>
      <c r="K264" s="164"/>
      <c r="L264" s="166"/>
    </row>
    <row r="265" spans="2:12" s="119" customFormat="1" x14ac:dyDescent="0.25">
      <c r="B265" s="120"/>
      <c r="C265" s="117"/>
      <c r="D265" s="117"/>
      <c r="E265" s="126"/>
      <c r="F265" s="164"/>
      <c r="G265" s="135"/>
      <c r="H265" s="117"/>
      <c r="I265" s="164"/>
      <c r="J265" s="148"/>
      <c r="K265" s="164"/>
      <c r="L265" s="166"/>
    </row>
    <row r="266" spans="2:12" s="119" customFormat="1" x14ac:dyDescent="0.25">
      <c r="B266" s="120"/>
      <c r="C266" s="117"/>
      <c r="D266" s="117"/>
      <c r="E266" s="126"/>
      <c r="F266" s="164"/>
      <c r="G266" s="135"/>
      <c r="H266" s="117"/>
      <c r="I266" s="164"/>
      <c r="J266" s="148"/>
      <c r="K266" s="164"/>
      <c r="L266" s="166"/>
    </row>
    <row r="267" spans="2:12" s="119" customFormat="1" x14ac:dyDescent="0.25">
      <c r="B267" s="120"/>
      <c r="C267" s="117"/>
      <c r="D267" s="117"/>
      <c r="E267" s="126"/>
      <c r="F267" s="164"/>
      <c r="G267" s="135"/>
      <c r="H267" s="117"/>
      <c r="I267" s="164"/>
      <c r="J267" s="148"/>
      <c r="K267" s="164"/>
      <c r="L267" s="166"/>
    </row>
    <row r="268" spans="2:12" s="119" customFormat="1" x14ac:dyDescent="0.25">
      <c r="B268" s="120"/>
      <c r="C268" s="117"/>
      <c r="D268" s="117"/>
      <c r="E268" s="126"/>
      <c r="F268" s="164"/>
      <c r="G268" s="135"/>
      <c r="H268" s="117"/>
      <c r="I268" s="164"/>
      <c r="J268" s="148"/>
      <c r="K268" s="164"/>
      <c r="L268" s="166"/>
    </row>
    <row r="269" spans="2:12" s="119" customFormat="1" x14ac:dyDescent="0.25">
      <c r="B269" s="120"/>
      <c r="C269" s="117"/>
      <c r="D269" s="117"/>
      <c r="E269" s="126"/>
      <c r="F269" s="164"/>
      <c r="G269" s="135"/>
      <c r="H269" s="117"/>
      <c r="I269" s="164"/>
      <c r="J269" s="148"/>
      <c r="K269" s="164"/>
      <c r="L269" s="166"/>
    </row>
    <row r="270" spans="2:12" s="119" customFormat="1" x14ac:dyDescent="0.25">
      <c r="B270" s="120"/>
      <c r="C270" s="117"/>
      <c r="D270" s="117"/>
      <c r="E270" s="126"/>
      <c r="F270" s="164"/>
      <c r="G270" s="135"/>
      <c r="H270" s="117"/>
      <c r="I270" s="164"/>
      <c r="J270" s="148"/>
      <c r="K270" s="164"/>
      <c r="L270" s="166"/>
    </row>
    <row r="271" spans="2:12" s="119" customFormat="1" x14ac:dyDescent="0.25">
      <c r="B271" s="120"/>
      <c r="C271" s="117"/>
      <c r="D271" s="117"/>
      <c r="E271" s="126"/>
      <c r="F271" s="164"/>
      <c r="G271" s="135"/>
      <c r="H271" s="117"/>
      <c r="I271" s="164"/>
      <c r="J271" s="148"/>
      <c r="K271" s="164"/>
      <c r="L271" s="166"/>
    </row>
    <row r="272" spans="2:12" s="119" customFormat="1" x14ac:dyDescent="0.25">
      <c r="B272" s="120"/>
      <c r="C272" s="117"/>
      <c r="D272" s="117"/>
      <c r="E272" s="126"/>
      <c r="F272" s="164"/>
      <c r="G272" s="135"/>
      <c r="H272" s="117"/>
      <c r="I272" s="164"/>
      <c r="J272" s="148"/>
      <c r="K272" s="164"/>
      <c r="L272" s="166"/>
    </row>
    <row r="273" spans="2:12" s="119" customFormat="1" x14ac:dyDescent="0.25">
      <c r="B273" s="120"/>
      <c r="C273" s="117"/>
      <c r="D273" s="117"/>
      <c r="E273" s="126"/>
      <c r="F273" s="164"/>
      <c r="G273" s="135"/>
      <c r="H273" s="117"/>
      <c r="I273" s="164"/>
      <c r="J273" s="148"/>
      <c r="K273" s="164"/>
      <c r="L273" s="166"/>
    </row>
    <row r="274" spans="2:12" s="119" customFormat="1" x14ac:dyDescent="0.25">
      <c r="B274" s="120"/>
      <c r="C274" s="117"/>
      <c r="D274" s="117"/>
      <c r="E274" s="126"/>
      <c r="F274" s="164"/>
      <c r="G274" s="135"/>
      <c r="H274" s="117"/>
      <c r="I274" s="164"/>
      <c r="J274" s="148"/>
      <c r="K274" s="164"/>
      <c r="L274" s="166"/>
    </row>
    <row r="275" spans="2:12" s="119" customFormat="1" x14ac:dyDescent="0.25">
      <c r="B275" s="120"/>
      <c r="C275" s="117"/>
      <c r="D275" s="117"/>
      <c r="E275" s="126"/>
      <c r="F275" s="164"/>
      <c r="G275" s="135"/>
      <c r="H275" s="117"/>
      <c r="I275" s="164"/>
      <c r="J275" s="148"/>
      <c r="K275" s="164"/>
      <c r="L275" s="166"/>
    </row>
    <row r="276" spans="2:12" s="119" customFormat="1" x14ac:dyDescent="0.25">
      <c r="B276" s="120"/>
      <c r="C276" s="117"/>
      <c r="D276" s="117"/>
      <c r="E276" s="126"/>
      <c r="F276" s="164"/>
      <c r="G276" s="135"/>
      <c r="H276" s="117"/>
      <c r="I276" s="164"/>
      <c r="J276" s="148"/>
      <c r="K276" s="164"/>
      <c r="L276" s="166"/>
    </row>
    <row r="277" spans="2:12" s="119" customFormat="1" x14ac:dyDescent="0.25">
      <c r="B277" s="120"/>
      <c r="C277" s="117"/>
      <c r="D277" s="117"/>
      <c r="E277" s="126"/>
      <c r="F277" s="164"/>
      <c r="G277" s="135"/>
      <c r="H277" s="117"/>
      <c r="I277" s="164"/>
      <c r="J277" s="148"/>
      <c r="K277" s="164"/>
      <c r="L277" s="166"/>
    </row>
    <row r="278" spans="2:12" s="119" customFormat="1" x14ac:dyDescent="0.25">
      <c r="B278" s="120"/>
      <c r="C278" s="117"/>
      <c r="D278" s="117"/>
      <c r="E278" s="126"/>
      <c r="F278" s="164"/>
      <c r="G278" s="135"/>
      <c r="H278" s="117"/>
      <c r="I278" s="164"/>
      <c r="J278" s="148"/>
      <c r="K278" s="164"/>
      <c r="L278" s="166"/>
    </row>
    <row r="279" spans="2:12" s="119" customFormat="1" x14ac:dyDescent="0.25">
      <c r="B279" s="120"/>
      <c r="C279" s="117"/>
      <c r="D279" s="117"/>
      <c r="E279" s="126"/>
      <c r="F279" s="164"/>
      <c r="G279" s="135"/>
      <c r="H279" s="117"/>
      <c r="I279" s="164"/>
      <c r="J279" s="148"/>
      <c r="K279" s="164"/>
      <c r="L279" s="166"/>
    </row>
    <row r="280" spans="2:12" s="119" customFormat="1" x14ac:dyDescent="0.25">
      <c r="B280" s="120"/>
      <c r="C280" s="117"/>
      <c r="D280" s="117"/>
      <c r="E280" s="126"/>
      <c r="F280" s="164"/>
      <c r="G280" s="135"/>
      <c r="H280" s="117"/>
      <c r="I280" s="164"/>
      <c r="J280" s="148"/>
      <c r="K280" s="164"/>
      <c r="L280" s="166"/>
    </row>
    <row r="281" spans="2:12" s="119" customFormat="1" x14ac:dyDescent="0.25">
      <c r="B281" s="120"/>
      <c r="C281" s="117"/>
      <c r="D281" s="117"/>
      <c r="E281" s="126"/>
      <c r="F281" s="164"/>
      <c r="G281" s="135"/>
      <c r="H281" s="117"/>
      <c r="I281" s="164"/>
      <c r="J281" s="148"/>
      <c r="K281" s="164"/>
      <c r="L281" s="166"/>
    </row>
    <row r="282" spans="2:12" s="119" customFormat="1" x14ac:dyDescent="0.25">
      <c r="B282" s="120"/>
      <c r="C282" s="117"/>
      <c r="D282" s="117"/>
      <c r="E282" s="126"/>
      <c r="F282" s="164"/>
      <c r="G282" s="135"/>
      <c r="H282" s="117"/>
      <c r="I282" s="164"/>
      <c r="J282" s="148"/>
      <c r="K282" s="164"/>
      <c r="L282" s="166"/>
    </row>
    <row r="283" spans="2:12" s="119" customFormat="1" x14ac:dyDescent="0.25">
      <c r="B283" s="120"/>
      <c r="C283" s="117"/>
      <c r="D283" s="117"/>
      <c r="E283" s="126"/>
      <c r="F283" s="164"/>
      <c r="G283" s="135"/>
      <c r="H283" s="117"/>
      <c r="I283" s="164"/>
      <c r="J283" s="148"/>
      <c r="K283" s="164"/>
      <c r="L283" s="166"/>
    </row>
    <row r="284" spans="2:12" s="119" customFormat="1" x14ac:dyDescent="0.25">
      <c r="B284" s="120"/>
      <c r="C284" s="117"/>
      <c r="D284" s="117"/>
      <c r="E284" s="126"/>
      <c r="F284" s="164"/>
      <c r="G284" s="135"/>
      <c r="H284" s="117"/>
      <c r="I284" s="164"/>
      <c r="J284" s="148"/>
      <c r="K284" s="164"/>
      <c r="L284" s="166"/>
    </row>
    <row r="285" spans="2:12" s="119" customFormat="1" x14ac:dyDescent="0.25">
      <c r="B285" s="120"/>
      <c r="C285" s="117"/>
      <c r="D285" s="117"/>
      <c r="E285" s="126"/>
      <c r="F285" s="164"/>
      <c r="G285" s="135"/>
      <c r="H285" s="117"/>
      <c r="I285" s="164"/>
      <c r="J285" s="148"/>
      <c r="K285" s="164"/>
      <c r="L285" s="166"/>
    </row>
    <row r="286" spans="2:12" s="119" customFormat="1" x14ac:dyDescent="0.25">
      <c r="B286" s="120"/>
      <c r="C286" s="117"/>
      <c r="D286" s="117"/>
      <c r="E286" s="126"/>
      <c r="F286" s="164"/>
      <c r="G286" s="135"/>
      <c r="H286" s="117"/>
      <c r="I286" s="164"/>
      <c r="J286" s="148"/>
      <c r="K286" s="164"/>
      <c r="L286" s="166"/>
    </row>
    <row r="287" spans="2:12" s="119" customFormat="1" x14ac:dyDescent="0.25">
      <c r="B287" s="120"/>
      <c r="C287" s="117"/>
      <c r="D287" s="117"/>
      <c r="E287" s="126"/>
      <c r="F287" s="164"/>
      <c r="G287" s="135"/>
      <c r="H287" s="117"/>
      <c r="I287" s="164"/>
      <c r="J287" s="148"/>
      <c r="K287" s="164"/>
      <c r="L287" s="166"/>
    </row>
    <row r="288" spans="2:12" s="119" customFormat="1" x14ac:dyDescent="0.25">
      <c r="B288" s="120"/>
      <c r="C288" s="117"/>
      <c r="D288" s="117"/>
      <c r="E288" s="126"/>
      <c r="F288" s="164"/>
      <c r="G288" s="135"/>
      <c r="H288" s="117"/>
      <c r="I288" s="164"/>
      <c r="J288" s="148"/>
      <c r="K288" s="164"/>
      <c r="L288" s="166"/>
    </row>
    <row r="289" spans="2:12" s="119" customFormat="1" x14ac:dyDescent="0.25">
      <c r="B289" s="120"/>
      <c r="C289" s="117"/>
      <c r="D289" s="117"/>
      <c r="E289" s="126"/>
      <c r="F289" s="164"/>
      <c r="G289" s="135"/>
      <c r="H289" s="117"/>
      <c r="I289" s="164"/>
      <c r="J289" s="148"/>
      <c r="K289" s="164"/>
      <c r="L289" s="166"/>
    </row>
    <row r="290" spans="2:12" s="119" customFormat="1" x14ac:dyDescent="0.25">
      <c r="B290" s="120"/>
      <c r="C290" s="117"/>
      <c r="D290" s="117"/>
      <c r="E290" s="126"/>
      <c r="F290" s="164"/>
      <c r="G290" s="135"/>
      <c r="H290" s="117"/>
      <c r="I290" s="164"/>
      <c r="J290" s="148"/>
      <c r="K290" s="164"/>
      <c r="L290" s="166"/>
    </row>
    <row r="291" spans="2:12" s="119" customFormat="1" x14ac:dyDescent="0.25">
      <c r="B291" s="120"/>
      <c r="C291" s="117"/>
      <c r="D291" s="117"/>
      <c r="E291" s="126"/>
      <c r="F291" s="164"/>
      <c r="G291" s="135"/>
      <c r="H291" s="117"/>
      <c r="I291" s="164"/>
      <c r="J291" s="148"/>
      <c r="K291" s="164"/>
      <c r="L291" s="166"/>
    </row>
    <row r="292" spans="2:12" s="119" customFormat="1" x14ac:dyDescent="0.25">
      <c r="B292" s="120"/>
      <c r="C292" s="117"/>
      <c r="D292" s="117"/>
      <c r="E292" s="126"/>
      <c r="F292" s="164"/>
      <c r="G292" s="135"/>
      <c r="H292" s="117"/>
      <c r="I292" s="164"/>
      <c r="J292" s="148"/>
      <c r="K292" s="164"/>
      <c r="L292" s="166"/>
    </row>
    <row r="293" spans="2:12" s="119" customFormat="1" x14ac:dyDescent="0.25">
      <c r="B293" s="120"/>
      <c r="C293" s="117"/>
      <c r="D293" s="117"/>
      <c r="E293" s="126"/>
      <c r="F293" s="164"/>
      <c r="G293" s="135"/>
      <c r="H293" s="117"/>
      <c r="I293" s="164"/>
      <c r="J293" s="148"/>
      <c r="K293" s="164"/>
      <c r="L293" s="166"/>
    </row>
    <row r="294" spans="2:12" s="119" customFormat="1" x14ac:dyDescent="0.25">
      <c r="B294" s="120"/>
      <c r="C294" s="117"/>
      <c r="D294" s="117"/>
      <c r="E294" s="126"/>
      <c r="F294" s="164"/>
      <c r="G294" s="135"/>
      <c r="H294" s="117"/>
      <c r="I294" s="164"/>
      <c r="J294" s="148"/>
      <c r="K294" s="164"/>
      <c r="L294" s="166"/>
    </row>
    <row r="295" spans="2:12" s="119" customFormat="1" x14ac:dyDescent="0.25">
      <c r="B295" s="120"/>
      <c r="C295" s="117"/>
      <c r="D295" s="117"/>
      <c r="E295" s="126"/>
      <c r="F295" s="164"/>
      <c r="G295" s="135"/>
      <c r="H295" s="117"/>
      <c r="I295" s="164"/>
      <c r="J295" s="148"/>
      <c r="K295" s="164"/>
      <c r="L295" s="166"/>
    </row>
    <row r="296" spans="2:12" s="119" customFormat="1" x14ac:dyDescent="0.25">
      <c r="B296" s="120"/>
      <c r="C296" s="117"/>
      <c r="D296" s="117"/>
      <c r="E296" s="126"/>
      <c r="F296" s="164"/>
      <c r="G296" s="135"/>
      <c r="H296" s="117"/>
      <c r="I296" s="164"/>
      <c r="J296" s="148"/>
      <c r="K296" s="164"/>
      <c r="L296" s="166"/>
    </row>
    <row r="297" spans="2:12" s="119" customFormat="1" x14ac:dyDescent="0.25">
      <c r="B297" s="120"/>
      <c r="C297" s="117"/>
      <c r="D297" s="117"/>
      <c r="E297" s="126"/>
      <c r="F297" s="164"/>
      <c r="G297" s="135"/>
      <c r="H297" s="117"/>
      <c r="I297" s="164"/>
      <c r="J297" s="148"/>
      <c r="K297" s="164"/>
      <c r="L297" s="166"/>
    </row>
    <row r="298" spans="2:12" s="119" customFormat="1" x14ac:dyDescent="0.25">
      <c r="B298" s="120"/>
      <c r="C298" s="117"/>
      <c r="D298" s="117"/>
      <c r="E298" s="126"/>
      <c r="F298" s="164"/>
      <c r="G298" s="135"/>
      <c r="H298" s="117"/>
      <c r="I298" s="164"/>
      <c r="J298" s="148"/>
      <c r="K298" s="164"/>
      <c r="L298" s="166"/>
    </row>
    <row r="299" spans="2:12" s="119" customFormat="1" x14ac:dyDescent="0.25">
      <c r="B299" s="120"/>
      <c r="C299" s="117"/>
      <c r="D299" s="117"/>
      <c r="E299" s="126"/>
      <c r="F299" s="164"/>
      <c r="G299" s="135"/>
      <c r="H299" s="117"/>
      <c r="I299" s="164"/>
      <c r="J299" s="148"/>
      <c r="K299" s="164"/>
      <c r="L299" s="166"/>
    </row>
    <row r="300" spans="2:12" s="119" customFormat="1" x14ac:dyDescent="0.25">
      <c r="B300" s="120"/>
      <c r="C300" s="117"/>
      <c r="D300" s="117"/>
      <c r="E300" s="126"/>
      <c r="F300" s="164"/>
      <c r="G300" s="135"/>
      <c r="H300" s="117"/>
      <c r="I300" s="164"/>
      <c r="J300" s="148"/>
      <c r="K300" s="164"/>
      <c r="L300" s="166"/>
    </row>
    <row r="301" spans="2:12" s="119" customFormat="1" x14ac:dyDescent="0.25">
      <c r="B301" s="120"/>
      <c r="C301" s="117"/>
      <c r="D301" s="117"/>
      <c r="E301" s="126"/>
      <c r="F301" s="164"/>
      <c r="G301" s="135"/>
      <c r="H301" s="117"/>
      <c r="I301" s="164"/>
      <c r="J301" s="148"/>
      <c r="K301" s="164"/>
      <c r="L301" s="166"/>
    </row>
    <row r="302" spans="2:12" s="119" customFormat="1" x14ac:dyDescent="0.25">
      <c r="B302" s="120"/>
      <c r="C302" s="117"/>
      <c r="D302" s="117"/>
      <c r="E302" s="126"/>
      <c r="F302" s="164"/>
      <c r="G302" s="135"/>
      <c r="H302" s="117"/>
      <c r="I302" s="164"/>
      <c r="J302" s="148"/>
      <c r="K302" s="164"/>
      <c r="L302" s="166"/>
    </row>
    <row r="303" spans="2:12" s="119" customFormat="1" x14ac:dyDescent="0.25">
      <c r="B303" s="120"/>
      <c r="C303" s="117"/>
      <c r="D303" s="117"/>
      <c r="E303" s="126"/>
      <c r="F303" s="164"/>
      <c r="G303" s="135"/>
      <c r="H303" s="117"/>
      <c r="I303" s="164"/>
      <c r="J303" s="148"/>
      <c r="K303" s="164"/>
      <c r="L303" s="166"/>
    </row>
    <row r="304" spans="2:12" s="119" customFormat="1" x14ac:dyDescent="0.25">
      <c r="B304" s="120"/>
      <c r="C304" s="117"/>
      <c r="D304" s="117"/>
      <c r="E304" s="126"/>
      <c r="F304" s="164"/>
      <c r="G304" s="135"/>
      <c r="H304" s="117"/>
      <c r="I304" s="164"/>
      <c r="J304" s="148"/>
      <c r="K304" s="164"/>
      <c r="L304" s="166"/>
    </row>
    <row r="305" spans="2:12" s="119" customFormat="1" x14ac:dyDescent="0.25">
      <c r="B305" s="120"/>
      <c r="C305" s="117"/>
      <c r="D305" s="117"/>
      <c r="E305" s="126"/>
      <c r="F305" s="164"/>
      <c r="G305" s="135"/>
      <c r="H305" s="117"/>
      <c r="I305" s="164"/>
      <c r="J305" s="148"/>
      <c r="K305" s="164"/>
      <c r="L305" s="166"/>
    </row>
    <row r="306" spans="2:12" s="119" customFormat="1" x14ac:dyDescent="0.25">
      <c r="B306" s="120"/>
      <c r="C306" s="117"/>
      <c r="D306" s="117"/>
      <c r="E306" s="126"/>
      <c r="F306" s="164"/>
      <c r="G306" s="135"/>
      <c r="H306" s="117"/>
      <c r="I306" s="164"/>
      <c r="J306" s="148"/>
      <c r="K306" s="164"/>
      <c r="L306" s="166"/>
    </row>
    <row r="307" spans="2:12" s="119" customFormat="1" x14ac:dyDescent="0.25">
      <c r="B307" s="120"/>
      <c r="C307" s="117"/>
      <c r="D307" s="117"/>
      <c r="E307" s="126"/>
      <c r="F307" s="164"/>
      <c r="G307" s="135"/>
      <c r="H307" s="117"/>
      <c r="I307" s="164"/>
      <c r="J307" s="148"/>
      <c r="K307" s="164"/>
      <c r="L307" s="166"/>
    </row>
    <row r="308" spans="2:12" s="119" customFormat="1" x14ac:dyDescent="0.25">
      <c r="B308" s="120"/>
      <c r="C308" s="117"/>
      <c r="D308" s="117"/>
      <c r="E308" s="126"/>
      <c r="F308" s="164"/>
      <c r="G308" s="135"/>
      <c r="H308" s="117"/>
      <c r="I308" s="164"/>
      <c r="J308" s="148"/>
      <c r="K308" s="164"/>
      <c r="L308" s="166"/>
    </row>
    <row r="309" spans="2:12" s="119" customFormat="1" x14ac:dyDescent="0.25">
      <c r="B309" s="120"/>
      <c r="C309" s="117"/>
      <c r="D309" s="117"/>
      <c r="E309" s="126"/>
      <c r="F309" s="164"/>
      <c r="G309" s="135"/>
      <c r="H309" s="117"/>
      <c r="I309" s="164"/>
      <c r="J309" s="148"/>
      <c r="K309" s="164"/>
      <c r="L309" s="166"/>
    </row>
    <row r="310" spans="2:12" s="119" customFormat="1" x14ac:dyDescent="0.25">
      <c r="B310" s="120"/>
      <c r="C310" s="117"/>
      <c r="D310" s="117"/>
      <c r="E310" s="126"/>
      <c r="F310" s="164"/>
      <c r="G310" s="135"/>
      <c r="H310" s="117"/>
      <c r="I310" s="164"/>
      <c r="J310" s="148"/>
      <c r="K310" s="164"/>
      <c r="L310" s="166"/>
    </row>
    <row r="311" spans="2:12" s="119" customFormat="1" x14ac:dyDescent="0.25">
      <c r="B311" s="120"/>
      <c r="C311" s="117"/>
      <c r="D311" s="117"/>
      <c r="E311" s="126"/>
      <c r="F311" s="164"/>
      <c r="G311" s="135"/>
      <c r="H311" s="117"/>
      <c r="I311" s="164"/>
      <c r="J311" s="148"/>
      <c r="K311" s="164"/>
      <c r="L311" s="166"/>
    </row>
    <row r="312" spans="2:12" s="119" customFormat="1" x14ac:dyDescent="0.25">
      <c r="B312" s="120"/>
      <c r="C312" s="117"/>
      <c r="D312" s="117"/>
      <c r="E312" s="126"/>
      <c r="F312" s="164"/>
      <c r="G312" s="135"/>
      <c r="H312" s="117"/>
      <c r="I312" s="164"/>
      <c r="J312" s="148"/>
      <c r="K312" s="164"/>
      <c r="L312" s="166"/>
    </row>
    <row r="313" spans="2:12" s="119" customFormat="1" x14ac:dyDescent="0.25">
      <c r="B313" s="120"/>
      <c r="C313" s="117"/>
      <c r="D313" s="117"/>
      <c r="E313" s="126"/>
      <c r="F313" s="164"/>
      <c r="G313" s="135"/>
      <c r="H313" s="117"/>
      <c r="I313" s="164"/>
      <c r="J313" s="148"/>
      <c r="K313" s="164"/>
      <c r="L313" s="166"/>
    </row>
    <row r="314" spans="2:12" s="119" customFormat="1" x14ac:dyDescent="0.25">
      <c r="B314" s="120"/>
      <c r="C314" s="117"/>
      <c r="D314" s="117"/>
      <c r="E314" s="126"/>
      <c r="F314" s="164"/>
      <c r="G314" s="135"/>
      <c r="H314" s="117"/>
      <c r="I314" s="164"/>
      <c r="J314" s="148"/>
      <c r="K314" s="164"/>
      <c r="L314" s="166"/>
    </row>
    <row r="315" spans="2:12" s="119" customFormat="1" x14ac:dyDescent="0.25">
      <c r="B315" s="120"/>
      <c r="C315" s="117"/>
      <c r="D315" s="117"/>
      <c r="E315" s="126"/>
      <c r="F315" s="164"/>
      <c r="G315" s="135"/>
      <c r="H315" s="117"/>
      <c r="I315" s="164"/>
      <c r="J315" s="148"/>
      <c r="K315" s="164"/>
      <c r="L315" s="166"/>
    </row>
    <row r="316" spans="2:12" s="119" customFormat="1" x14ac:dyDescent="0.25">
      <c r="B316" s="120"/>
      <c r="C316" s="117"/>
      <c r="D316" s="117"/>
      <c r="E316" s="126"/>
      <c r="F316" s="164"/>
      <c r="G316" s="135"/>
      <c r="H316" s="117"/>
      <c r="I316" s="164"/>
      <c r="J316" s="148"/>
      <c r="K316" s="164"/>
      <c r="L316" s="166"/>
    </row>
    <row r="317" spans="2:12" s="119" customFormat="1" x14ac:dyDescent="0.25">
      <c r="B317" s="120"/>
      <c r="C317" s="117"/>
      <c r="D317" s="117"/>
      <c r="E317" s="126"/>
      <c r="F317" s="164"/>
      <c r="G317" s="135"/>
      <c r="H317" s="117"/>
      <c r="I317" s="164"/>
      <c r="J317" s="148"/>
      <c r="K317" s="164"/>
      <c r="L317" s="166"/>
    </row>
    <row r="318" spans="2:12" s="119" customFormat="1" x14ac:dyDescent="0.25">
      <c r="B318" s="120"/>
      <c r="C318" s="117"/>
      <c r="D318" s="117"/>
      <c r="E318" s="126"/>
      <c r="F318" s="164"/>
      <c r="G318" s="135"/>
      <c r="H318" s="117"/>
      <c r="I318" s="164"/>
      <c r="J318" s="148"/>
      <c r="K318" s="164"/>
      <c r="L318" s="166"/>
    </row>
    <row r="319" spans="2:12" s="119" customFormat="1" x14ac:dyDescent="0.25">
      <c r="B319" s="120"/>
      <c r="C319" s="117"/>
      <c r="D319" s="117"/>
      <c r="E319" s="126"/>
      <c r="F319" s="164"/>
      <c r="G319" s="135"/>
      <c r="H319" s="117"/>
      <c r="I319" s="164"/>
      <c r="J319" s="148"/>
      <c r="K319" s="164"/>
      <c r="L319" s="166"/>
    </row>
    <row r="320" spans="2:12" s="119" customFormat="1" x14ac:dyDescent="0.25">
      <c r="B320" s="120"/>
      <c r="C320" s="117"/>
      <c r="D320" s="117"/>
      <c r="E320" s="126"/>
      <c r="F320" s="164"/>
      <c r="G320" s="135"/>
      <c r="H320" s="117"/>
      <c r="I320" s="164"/>
      <c r="J320" s="148"/>
      <c r="K320" s="164"/>
      <c r="L320" s="166"/>
    </row>
    <row r="321" spans="2:12" s="119" customFormat="1" x14ac:dyDescent="0.25">
      <c r="B321" s="120"/>
      <c r="C321" s="117"/>
      <c r="D321" s="117"/>
      <c r="E321" s="126"/>
      <c r="F321" s="164"/>
      <c r="G321" s="135"/>
      <c r="H321" s="117"/>
      <c r="I321" s="164"/>
      <c r="J321" s="148"/>
      <c r="K321" s="164"/>
      <c r="L321" s="166"/>
    </row>
    <row r="322" spans="2:12" s="119" customFormat="1" x14ac:dyDescent="0.25">
      <c r="B322" s="120"/>
      <c r="C322" s="117"/>
      <c r="D322" s="117"/>
      <c r="E322" s="126"/>
      <c r="F322" s="164"/>
      <c r="G322" s="135"/>
      <c r="H322" s="117"/>
      <c r="I322" s="164"/>
      <c r="J322" s="148"/>
      <c r="K322" s="164"/>
      <c r="L322" s="166"/>
    </row>
    <row r="323" spans="2:12" s="119" customFormat="1" x14ac:dyDescent="0.25">
      <c r="B323" s="120"/>
      <c r="C323" s="117"/>
      <c r="D323" s="117"/>
      <c r="E323" s="126"/>
      <c r="F323" s="164"/>
      <c r="G323" s="135"/>
      <c r="H323" s="117"/>
      <c r="I323" s="164"/>
      <c r="J323" s="148"/>
      <c r="K323" s="164"/>
      <c r="L323" s="166"/>
    </row>
    <row r="324" spans="2:12" s="119" customFormat="1" x14ac:dyDescent="0.25">
      <c r="B324" s="120"/>
      <c r="C324" s="117"/>
      <c r="D324" s="117"/>
      <c r="E324" s="126"/>
      <c r="F324" s="164"/>
      <c r="G324" s="135"/>
      <c r="H324" s="117"/>
      <c r="I324" s="164"/>
      <c r="J324" s="148"/>
      <c r="K324" s="164"/>
      <c r="L324" s="166"/>
    </row>
    <row r="325" spans="2:12" s="119" customFormat="1" x14ac:dyDescent="0.25">
      <c r="B325" s="120"/>
      <c r="C325" s="117"/>
      <c r="D325" s="117"/>
      <c r="E325" s="126"/>
      <c r="F325" s="164"/>
      <c r="G325" s="135"/>
      <c r="H325" s="117"/>
      <c r="I325" s="164"/>
      <c r="J325" s="148"/>
      <c r="K325" s="164"/>
      <c r="L325" s="166"/>
    </row>
    <row r="326" spans="2:12" s="119" customFormat="1" x14ac:dyDescent="0.25">
      <c r="B326" s="120"/>
      <c r="C326" s="117"/>
      <c r="D326" s="117"/>
      <c r="E326" s="126"/>
      <c r="F326" s="164"/>
      <c r="G326" s="135"/>
      <c r="H326" s="117"/>
      <c r="I326" s="164"/>
      <c r="J326" s="148"/>
      <c r="K326" s="164"/>
      <c r="L326" s="166"/>
    </row>
    <row r="327" spans="2:12" s="119" customFormat="1" x14ac:dyDescent="0.25">
      <c r="B327" s="120"/>
      <c r="C327" s="117"/>
      <c r="D327" s="117"/>
      <c r="E327" s="126"/>
      <c r="F327" s="164"/>
      <c r="G327" s="135"/>
      <c r="H327" s="117"/>
      <c r="I327" s="164"/>
      <c r="J327" s="148"/>
      <c r="K327" s="164"/>
      <c r="L327" s="166"/>
    </row>
    <row r="328" spans="2:12" s="119" customFormat="1" x14ac:dyDescent="0.25">
      <c r="B328" s="120"/>
      <c r="C328" s="117"/>
      <c r="D328" s="117"/>
      <c r="E328" s="126"/>
      <c r="F328" s="164"/>
      <c r="G328" s="135"/>
      <c r="H328" s="117"/>
      <c r="I328" s="164"/>
      <c r="J328" s="148"/>
      <c r="K328" s="164"/>
      <c r="L328" s="166"/>
    </row>
    <row r="329" spans="2:12" s="119" customFormat="1" x14ac:dyDescent="0.25">
      <c r="B329" s="120"/>
      <c r="C329" s="117"/>
      <c r="D329" s="117"/>
      <c r="E329" s="126"/>
      <c r="F329" s="164"/>
      <c r="G329" s="135"/>
      <c r="H329" s="117"/>
      <c r="I329" s="164"/>
      <c r="J329" s="148"/>
      <c r="K329" s="164"/>
      <c r="L329" s="166"/>
    </row>
    <row r="330" spans="2:12" s="119" customFormat="1" x14ac:dyDescent="0.25">
      <c r="B330" s="120"/>
      <c r="C330" s="117"/>
      <c r="D330" s="117"/>
      <c r="E330" s="126"/>
      <c r="F330" s="164"/>
      <c r="G330" s="135"/>
      <c r="H330" s="117"/>
      <c r="I330" s="164"/>
      <c r="J330" s="148"/>
      <c r="K330" s="164"/>
      <c r="L330" s="166"/>
    </row>
    <row r="331" spans="2:12" s="119" customFormat="1" x14ac:dyDescent="0.25">
      <c r="B331" s="120"/>
      <c r="C331" s="117"/>
      <c r="D331" s="117"/>
      <c r="E331" s="126"/>
      <c r="F331" s="164"/>
      <c r="G331" s="135"/>
      <c r="H331" s="117"/>
      <c r="I331" s="164"/>
      <c r="J331" s="148"/>
      <c r="K331" s="164"/>
      <c r="L331" s="166"/>
    </row>
    <row r="332" spans="2:12" s="119" customFormat="1" x14ac:dyDescent="0.25">
      <c r="B332" s="120"/>
      <c r="C332" s="117"/>
      <c r="D332" s="117"/>
      <c r="E332" s="126"/>
      <c r="F332" s="164"/>
      <c r="G332" s="135"/>
      <c r="H332" s="117"/>
      <c r="I332" s="164"/>
      <c r="J332" s="148"/>
      <c r="K332" s="164"/>
      <c r="L332" s="166"/>
    </row>
    <row r="333" spans="2:12" s="119" customFormat="1" x14ac:dyDescent="0.25">
      <c r="B333" s="120"/>
      <c r="C333" s="117"/>
      <c r="D333" s="117"/>
      <c r="E333" s="126"/>
      <c r="F333" s="164"/>
      <c r="G333" s="135"/>
      <c r="H333" s="117"/>
      <c r="I333" s="164"/>
      <c r="J333" s="148"/>
      <c r="K333" s="164"/>
      <c r="L333" s="166"/>
    </row>
    <row r="334" spans="2:12" s="119" customFormat="1" x14ac:dyDescent="0.25">
      <c r="B334" s="120"/>
      <c r="C334" s="117"/>
      <c r="D334" s="117"/>
      <c r="E334" s="126"/>
      <c r="F334" s="164"/>
      <c r="G334" s="135"/>
      <c r="H334" s="117"/>
      <c r="I334" s="164"/>
      <c r="J334" s="148"/>
      <c r="K334" s="164"/>
      <c r="L334" s="166"/>
    </row>
    <row r="335" spans="2:12" s="119" customFormat="1" x14ac:dyDescent="0.25">
      <c r="B335" s="120"/>
      <c r="C335" s="117"/>
      <c r="D335" s="117"/>
      <c r="E335" s="126"/>
      <c r="F335" s="164"/>
      <c r="G335" s="135"/>
      <c r="H335" s="117"/>
      <c r="I335" s="164"/>
      <c r="J335" s="148"/>
      <c r="K335" s="164"/>
      <c r="L335" s="166"/>
    </row>
    <row r="336" spans="2:12" s="119" customFormat="1" x14ac:dyDescent="0.25">
      <c r="B336" s="120"/>
      <c r="C336" s="117"/>
      <c r="D336" s="117"/>
      <c r="E336" s="126"/>
      <c r="F336" s="164"/>
      <c r="G336" s="135"/>
      <c r="H336" s="117"/>
      <c r="I336" s="164"/>
      <c r="J336" s="148"/>
      <c r="K336" s="164"/>
      <c r="L336" s="166"/>
    </row>
    <row r="337" spans="2:12" s="119" customFormat="1" x14ac:dyDescent="0.25">
      <c r="B337" s="120"/>
      <c r="C337" s="117"/>
      <c r="D337" s="117"/>
      <c r="E337" s="126"/>
      <c r="F337" s="164"/>
      <c r="G337" s="135"/>
      <c r="H337" s="117"/>
      <c r="I337" s="164"/>
      <c r="J337" s="148"/>
      <c r="K337" s="164"/>
      <c r="L337" s="166"/>
    </row>
    <row r="338" spans="2:12" s="119" customFormat="1" x14ac:dyDescent="0.25">
      <c r="B338" s="120"/>
      <c r="C338" s="117"/>
      <c r="D338" s="117"/>
      <c r="E338" s="126"/>
      <c r="F338" s="164"/>
      <c r="G338" s="135"/>
      <c r="H338" s="117"/>
      <c r="I338" s="164"/>
      <c r="J338" s="148"/>
      <c r="K338" s="164"/>
      <c r="L338" s="166"/>
    </row>
    <row r="339" spans="2:12" s="119" customFormat="1" x14ac:dyDescent="0.25">
      <c r="B339" s="120"/>
      <c r="C339" s="117"/>
      <c r="D339" s="117"/>
      <c r="E339" s="126"/>
      <c r="F339" s="164"/>
      <c r="G339" s="135"/>
      <c r="H339" s="117"/>
      <c r="I339" s="164"/>
      <c r="J339" s="148"/>
      <c r="K339" s="164"/>
      <c r="L339" s="166"/>
    </row>
    <row r="340" spans="2:12" s="119" customFormat="1" x14ac:dyDescent="0.25">
      <c r="B340" s="120"/>
      <c r="C340" s="117"/>
      <c r="D340" s="117"/>
      <c r="E340" s="126"/>
      <c r="F340" s="164"/>
      <c r="G340" s="135"/>
      <c r="H340" s="117"/>
      <c r="I340" s="164"/>
      <c r="J340" s="148"/>
      <c r="K340" s="164"/>
      <c r="L340" s="166"/>
    </row>
    <row r="341" spans="2:12" s="119" customFormat="1" x14ac:dyDescent="0.25">
      <c r="B341" s="120"/>
      <c r="C341" s="117"/>
      <c r="D341" s="117"/>
      <c r="E341" s="126"/>
      <c r="F341" s="164"/>
      <c r="G341" s="135"/>
      <c r="H341" s="117"/>
      <c r="I341" s="164"/>
      <c r="J341" s="148"/>
      <c r="K341" s="164"/>
      <c r="L341" s="166"/>
    </row>
    <row r="342" spans="2:12" s="119" customFormat="1" x14ac:dyDescent="0.25">
      <c r="B342" s="120"/>
      <c r="C342" s="117"/>
      <c r="D342" s="117"/>
      <c r="E342" s="126"/>
      <c r="F342" s="164"/>
      <c r="G342" s="135"/>
      <c r="H342" s="117"/>
      <c r="I342" s="164"/>
      <c r="J342" s="148"/>
      <c r="K342" s="164"/>
      <c r="L342" s="166"/>
    </row>
    <row r="343" spans="2:12" s="119" customFormat="1" x14ac:dyDescent="0.25">
      <c r="B343" s="120"/>
      <c r="C343" s="117"/>
      <c r="D343" s="117"/>
      <c r="E343" s="126"/>
      <c r="F343" s="164"/>
      <c r="G343" s="135"/>
      <c r="H343" s="117"/>
      <c r="I343" s="164"/>
      <c r="J343" s="148"/>
      <c r="K343" s="164"/>
      <c r="L343" s="166"/>
    </row>
    <row r="344" spans="2:12" s="119" customFormat="1" x14ac:dyDescent="0.25">
      <c r="B344" s="120"/>
      <c r="C344" s="117"/>
      <c r="D344" s="117"/>
      <c r="E344" s="126"/>
      <c r="F344" s="164"/>
      <c r="G344" s="135"/>
      <c r="H344" s="117"/>
      <c r="I344" s="164"/>
      <c r="J344" s="148"/>
      <c r="K344" s="164"/>
      <c r="L344" s="166"/>
    </row>
    <row r="345" spans="2:12" s="119" customFormat="1" x14ac:dyDescent="0.25">
      <c r="B345" s="120"/>
      <c r="C345" s="117"/>
      <c r="D345" s="117"/>
      <c r="E345" s="126"/>
      <c r="F345" s="164"/>
      <c r="G345" s="135"/>
      <c r="H345" s="117"/>
      <c r="I345" s="164"/>
      <c r="J345" s="148"/>
      <c r="K345" s="164"/>
      <c r="L345" s="166"/>
    </row>
    <row r="346" spans="2:12" s="119" customFormat="1" x14ac:dyDescent="0.25">
      <c r="B346" s="120"/>
      <c r="C346" s="117"/>
      <c r="D346" s="117"/>
      <c r="E346" s="126"/>
      <c r="F346" s="164"/>
      <c r="G346" s="135"/>
      <c r="H346" s="117"/>
      <c r="I346" s="164"/>
      <c r="J346" s="148"/>
      <c r="K346" s="164"/>
      <c r="L346" s="166"/>
    </row>
    <row r="347" spans="2:12" s="119" customFormat="1" x14ac:dyDescent="0.25">
      <c r="B347" s="120"/>
      <c r="C347" s="117"/>
      <c r="D347" s="117"/>
      <c r="E347" s="126"/>
      <c r="F347" s="164"/>
      <c r="G347" s="135"/>
      <c r="H347" s="117"/>
      <c r="I347" s="164"/>
      <c r="J347" s="148"/>
      <c r="K347" s="164"/>
      <c r="L347" s="166"/>
    </row>
    <row r="348" spans="2:12" s="119" customFormat="1" x14ac:dyDescent="0.25">
      <c r="B348" s="120"/>
      <c r="C348" s="117"/>
      <c r="D348" s="117"/>
      <c r="E348" s="126"/>
      <c r="F348" s="164"/>
      <c r="G348" s="135"/>
      <c r="H348" s="117"/>
      <c r="I348" s="164"/>
      <c r="J348" s="148"/>
      <c r="K348" s="164"/>
      <c r="L348" s="166"/>
    </row>
    <row r="349" spans="2:12" s="119" customFormat="1" x14ac:dyDescent="0.25">
      <c r="B349" s="120"/>
      <c r="C349" s="117"/>
      <c r="D349" s="117"/>
      <c r="E349" s="126"/>
      <c r="F349" s="164"/>
      <c r="G349" s="135"/>
      <c r="H349" s="117"/>
      <c r="I349" s="164"/>
      <c r="J349" s="148"/>
      <c r="K349" s="164"/>
      <c r="L349" s="166"/>
    </row>
    <row r="350" spans="2:12" s="119" customFormat="1" x14ac:dyDescent="0.25">
      <c r="B350" s="120"/>
      <c r="C350" s="117"/>
      <c r="D350" s="117"/>
      <c r="E350" s="126"/>
      <c r="F350" s="164"/>
      <c r="G350" s="135"/>
      <c r="H350" s="117"/>
      <c r="I350" s="164"/>
      <c r="J350" s="148"/>
      <c r="K350" s="164"/>
      <c r="L350" s="166"/>
    </row>
    <row r="351" spans="2:12" s="119" customFormat="1" x14ac:dyDescent="0.25">
      <c r="B351" s="120"/>
      <c r="C351" s="117"/>
      <c r="D351" s="117"/>
      <c r="E351" s="126"/>
      <c r="F351" s="164"/>
      <c r="G351" s="135"/>
      <c r="H351" s="117"/>
      <c r="I351" s="164"/>
      <c r="J351" s="148"/>
      <c r="K351" s="164"/>
      <c r="L351" s="166"/>
    </row>
    <row r="352" spans="2:12" s="119" customFormat="1" x14ac:dyDescent="0.25">
      <c r="B352" s="120"/>
      <c r="C352" s="117"/>
      <c r="D352" s="117"/>
      <c r="E352" s="126"/>
      <c r="F352" s="164"/>
      <c r="G352" s="135"/>
      <c r="H352" s="117"/>
      <c r="I352" s="164"/>
      <c r="J352" s="148"/>
      <c r="K352" s="164"/>
      <c r="L352" s="166"/>
    </row>
    <row r="353" spans="2:12" s="119" customFormat="1" x14ac:dyDescent="0.25">
      <c r="B353" s="120"/>
      <c r="C353" s="117"/>
      <c r="D353" s="117"/>
      <c r="E353" s="126"/>
      <c r="F353" s="164"/>
      <c r="G353" s="135"/>
      <c r="H353" s="117"/>
      <c r="I353" s="164"/>
      <c r="J353" s="148"/>
      <c r="K353" s="164"/>
      <c r="L353" s="166"/>
    </row>
    <row r="354" spans="2:12" s="119" customFormat="1" x14ac:dyDescent="0.25">
      <c r="B354" s="120"/>
      <c r="C354" s="117"/>
      <c r="D354" s="117"/>
      <c r="E354" s="126"/>
      <c r="F354" s="164"/>
      <c r="G354" s="135"/>
      <c r="H354" s="117"/>
      <c r="I354" s="164"/>
      <c r="J354" s="148"/>
      <c r="K354" s="164"/>
      <c r="L354" s="166"/>
    </row>
    <row r="355" spans="2:12" s="119" customFormat="1" x14ac:dyDescent="0.25">
      <c r="B355" s="120"/>
      <c r="C355" s="117"/>
      <c r="D355" s="117"/>
      <c r="E355" s="126"/>
      <c r="F355" s="164"/>
      <c r="G355" s="135"/>
      <c r="H355" s="117"/>
      <c r="I355" s="164"/>
      <c r="J355" s="148"/>
      <c r="K355" s="164"/>
      <c r="L355" s="166"/>
    </row>
    <row r="356" spans="2:12" s="119" customFormat="1" x14ac:dyDescent="0.25">
      <c r="B356" s="120"/>
      <c r="C356" s="117"/>
      <c r="D356" s="117"/>
      <c r="E356" s="126"/>
      <c r="F356" s="164"/>
      <c r="G356" s="135"/>
      <c r="H356" s="117"/>
      <c r="I356" s="164"/>
      <c r="J356" s="148"/>
      <c r="K356" s="164"/>
      <c r="L356" s="166"/>
    </row>
    <row r="357" spans="2:12" s="119" customFormat="1" x14ac:dyDescent="0.25">
      <c r="B357" s="120"/>
      <c r="C357" s="117"/>
      <c r="D357" s="117"/>
      <c r="E357" s="126"/>
      <c r="F357" s="164"/>
      <c r="G357" s="135"/>
      <c r="H357" s="117"/>
      <c r="I357" s="164"/>
      <c r="J357" s="148"/>
      <c r="K357" s="164"/>
      <c r="L357" s="166"/>
    </row>
    <row r="358" spans="2:12" s="119" customFormat="1" x14ac:dyDescent="0.25">
      <c r="B358" s="120"/>
      <c r="C358" s="117"/>
      <c r="D358" s="117"/>
      <c r="E358" s="126"/>
      <c r="F358" s="164"/>
      <c r="G358" s="135"/>
      <c r="H358" s="117"/>
      <c r="I358" s="164"/>
      <c r="J358" s="148"/>
      <c r="K358" s="164"/>
      <c r="L358" s="166"/>
    </row>
    <row r="359" spans="2:12" s="119" customFormat="1" x14ac:dyDescent="0.25">
      <c r="B359" s="120"/>
      <c r="C359" s="117"/>
      <c r="D359" s="117"/>
      <c r="E359" s="126"/>
      <c r="F359" s="164"/>
      <c r="G359" s="135"/>
      <c r="H359" s="117"/>
      <c r="I359" s="164"/>
      <c r="J359" s="148"/>
      <c r="K359" s="164"/>
      <c r="L359" s="166"/>
    </row>
    <row r="360" spans="2:12" s="119" customFormat="1" x14ac:dyDescent="0.25">
      <c r="B360" s="120"/>
      <c r="C360" s="117"/>
      <c r="D360" s="117"/>
      <c r="E360" s="126"/>
      <c r="F360" s="164"/>
      <c r="G360" s="135"/>
      <c r="H360" s="117"/>
      <c r="I360" s="164"/>
      <c r="J360" s="148"/>
      <c r="K360" s="164"/>
      <c r="L360" s="166"/>
    </row>
    <row r="361" spans="2:12" s="119" customFormat="1" x14ac:dyDescent="0.25">
      <c r="B361" s="120"/>
      <c r="C361" s="117"/>
      <c r="D361" s="117"/>
      <c r="E361" s="126"/>
      <c r="F361" s="164"/>
      <c r="G361" s="135"/>
      <c r="H361" s="117"/>
      <c r="I361" s="164"/>
      <c r="J361" s="148"/>
      <c r="K361" s="164"/>
      <c r="L361" s="166"/>
    </row>
    <row r="362" spans="2:12" s="119" customFormat="1" x14ac:dyDescent="0.25">
      <c r="B362" s="120"/>
      <c r="C362" s="117"/>
      <c r="D362" s="117"/>
      <c r="E362" s="126"/>
      <c r="F362" s="164"/>
      <c r="G362" s="135"/>
      <c r="H362" s="117"/>
      <c r="I362" s="164"/>
      <c r="J362" s="148"/>
      <c r="K362" s="164"/>
      <c r="L362" s="166"/>
    </row>
    <row r="363" spans="2:12" s="119" customFormat="1" x14ac:dyDescent="0.25">
      <c r="B363" s="120"/>
      <c r="C363" s="117"/>
      <c r="D363" s="117"/>
      <c r="E363" s="126"/>
      <c r="F363" s="164"/>
      <c r="G363" s="135"/>
      <c r="H363" s="117"/>
      <c r="I363" s="164"/>
      <c r="J363" s="148"/>
      <c r="K363" s="164"/>
      <c r="L363" s="166"/>
    </row>
    <row r="364" spans="2:12" s="119" customFormat="1" x14ac:dyDescent="0.25">
      <c r="B364" s="120"/>
      <c r="C364" s="117"/>
      <c r="D364" s="117"/>
      <c r="E364" s="126"/>
      <c r="F364" s="164"/>
      <c r="G364" s="135"/>
      <c r="H364" s="117"/>
      <c r="I364" s="164"/>
      <c r="J364" s="148"/>
      <c r="K364" s="164"/>
      <c r="L364" s="166"/>
    </row>
    <row r="365" spans="2:12" s="119" customFormat="1" x14ac:dyDescent="0.25">
      <c r="B365" s="120"/>
      <c r="C365" s="117"/>
      <c r="D365" s="117"/>
      <c r="E365" s="126"/>
      <c r="F365" s="164"/>
      <c r="G365" s="135"/>
      <c r="H365" s="117"/>
      <c r="I365" s="164"/>
      <c r="J365" s="148"/>
      <c r="K365" s="164"/>
      <c r="L365" s="166"/>
    </row>
    <row r="366" spans="2:12" s="119" customFormat="1" x14ac:dyDescent="0.25">
      <c r="B366" s="120"/>
      <c r="C366" s="117"/>
      <c r="D366" s="117"/>
      <c r="E366" s="126"/>
      <c r="F366" s="164"/>
      <c r="G366" s="135"/>
      <c r="H366" s="117"/>
      <c r="I366" s="164"/>
      <c r="J366" s="148"/>
      <c r="K366" s="164"/>
      <c r="L366" s="166"/>
    </row>
    <row r="367" spans="2:12" s="119" customFormat="1" x14ac:dyDescent="0.25">
      <c r="B367" s="120"/>
      <c r="C367" s="117"/>
      <c r="D367" s="117"/>
      <c r="E367" s="126"/>
      <c r="F367" s="164"/>
      <c r="G367" s="135"/>
      <c r="H367" s="117"/>
      <c r="I367" s="164"/>
      <c r="J367" s="148"/>
      <c r="K367" s="164"/>
      <c r="L367" s="166"/>
    </row>
    <row r="368" spans="2:12" s="119" customFormat="1" x14ac:dyDescent="0.25">
      <c r="B368" s="120"/>
      <c r="C368" s="117"/>
      <c r="D368" s="117"/>
      <c r="E368" s="126"/>
      <c r="F368" s="164"/>
      <c r="G368" s="135"/>
      <c r="H368" s="117"/>
      <c r="I368" s="164"/>
      <c r="J368" s="148"/>
      <c r="K368" s="164"/>
      <c r="L368" s="166"/>
    </row>
    <row r="369" spans="2:12" s="119" customFormat="1" x14ac:dyDescent="0.25">
      <c r="B369" s="120"/>
      <c r="C369" s="117"/>
      <c r="D369" s="117"/>
      <c r="E369" s="126"/>
      <c r="F369" s="164"/>
      <c r="G369" s="135"/>
      <c r="H369" s="117"/>
      <c r="I369" s="164"/>
      <c r="J369" s="148"/>
      <c r="K369" s="164"/>
      <c r="L369" s="166"/>
    </row>
    <row r="370" spans="2:12" s="119" customFormat="1" x14ac:dyDescent="0.25">
      <c r="B370" s="120"/>
      <c r="C370" s="117"/>
      <c r="D370" s="117"/>
      <c r="E370" s="126"/>
      <c r="F370" s="164"/>
      <c r="G370" s="135"/>
      <c r="H370" s="117"/>
      <c r="I370" s="164"/>
      <c r="J370" s="148"/>
      <c r="K370" s="164"/>
      <c r="L370" s="166"/>
    </row>
    <row r="371" spans="2:12" s="119" customFormat="1" x14ac:dyDescent="0.25">
      <c r="B371" s="120"/>
      <c r="C371" s="117"/>
      <c r="D371" s="117"/>
      <c r="E371" s="126"/>
      <c r="F371" s="164"/>
      <c r="G371" s="135"/>
      <c r="H371" s="117"/>
      <c r="I371" s="164"/>
      <c r="J371" s="148"/>
      <c r="K371" s="164"/>
      <c r="L371" s="166"/>
    </row>
    <row r="372" spans="2:12" s="119" customFormat="1" x14ac:dyDescent="0.25">
      <c r="B372" s="120"/>
      <c r="C372" s="117"/>
      <c r="D372" s="117"/>
      <c r="E372" s="126"/>
      <c r="F372" s="164"/>
      <c r="G372" s="135"/>
      <c r="H372" s="117"/>
      <c r="I372" s="164"/>
      <c r="J372" s="148"/>
      <c r="K372" s="164"/>
      <c r="L372" s="166"/>
    </row>
    <row r="373" spans="2:12" s="119" customFormat="1" x14ac:dyDescent="0.25">
      <c r="B373" s="120"/>
      <c r="C373" s="117"/>
      <c r="D373" s="117"/>
      <c r="E373" s="126"/>
      <c r="F373" s="164"/>
      <c r="G373" s="135"/>
      <c r="H373" s="117"/>
      <c r="I373" s="164"/>
      <c r="J373" s="148"/>
      <c r="K373" s="164"/>
      <c r="L373" s="166"/>
    </row>
    <row r="374" spans="2:12" s="119" customFormat="1" x14ac:dyDescent="0.25">
      <c r="B374" s="120"/>
      <c r="C374" s="117"/>
      <c r="D374" s="117"/>
      <c r="E374" s="126"/>
      <c r="F374" s="164"/>
      <c r="G374" s="135"/>
      <c r="H374" s="117"/>
      <c r="I374" s="164"/>
      <c r="J374" s="148"/>
      <c r="K374" s="164"/>
      <c r="L374" s="166"/>
    </row>
    <row r="375" spans="2:12" s="119" customFormat="1" x14ac:dyDescent="0.25">
      <c r="B375" s="120"/>
      <c r="C375" s="117"/>
      <c r="D375" s="117"/>
      <c r="E375" s="126"/>
      <c r="F375" s="164"/>
      <c r="G375" s="135"/>
      <c r="H375" s="117"/>
      <c r="I375" s="164"/>
      <c r="J375" s="148"/>
      <c r="K375" s="164"/>
      <c r="L375" s="166"/>
    </row>
    <row r="376" spans="2:12" s="119" customFormat="1" x14ac:dyDescent="0.25">
      <c r="B376" s="120"/>
      <c r="C376" s="117"/>
      <c r="D376" s="117"/>
      <c r="E376" s="126"/>
      <c r="F376" s="164"/>
      <c r="G376" s="135"/>
      <c r="H376" s="117"/>
      <c r="I376" s="164"/>
      <c r="J376" s="148"/>
      <c r="K376" s="164"/>
      <c r="L376" s="166"/>
    </row>
    <row r="377" spans="2:12" s="119" customFormat="1" x14ac:dyDescent="0.25">
      <c r="B377" s="120"/>
      <c r="C377" s="117"/>
      <c r="D377" s="117"/>
      <c r="E377" s="126"/>
      <c r="F377" s="164"/>
      <c r="G377" s="135"/>
      <c r="H377" s="117"/>
      <c r="I377" s="164"/>
      <c r="J377" s="148"/>
      <c r="K377" s="164"/>
      <c r="L377" s="166"/>
    </row>
    <row r="378" spans="2:12" s="119" customFormat="1" x14ac:dyDescent="0.25">
      <c r="B378" s="120"/>
      <c r="C378" s="117"/>
      <c r="D378" s="117"/>
      <c r="E378" s="126"/>
      <c r="F378" s="164"/>
      <c r="G378" s="135"/>
      <c r="H378" s="117"/>
      <c r="I378" s="164"/>
      <c r="J378" s="148"/>
      <c r="K378" s="164"/>
      <c r="L378" s="166"/>
    </row>
    <row r="379" spans="2:12" s="119" customFormat="1" x14ac:dyDescent="0.25">
      <c r="B379" s="120"/>
      <c r="C379" s="117"/>
      <c r="D379" s="117"/>
      <c r="E379" s="126"/>
      <c r="F379" s="164"/>
      <c r="G379" s="135"/>
      <c r="H379" s="117"/>
      <c r="I379" s="164"/>
      <c r="J379" s="148"/>
      <c r="K379" s="164"/>
      <c r="L379" s="166"/>
    </row>
    <row r="380" spans="2:12" s="119" customFormat="1" x14ac:dyDescent="0.25">
      <c r="B380" s="120"/>
      <c r="C380" s="117"/>
      <c r="D380" s="117"/>
      <c r="E380" s="126"/>
      <c r="F380" s="164"/>
      <c r="G380" s="135"/>
      <c r="H380" s="117"/>
      <c r="I380" s="164"/>
      <c r="J380" s="148"/>
      <c r="K380" s="164"/>
      <c r="L380" s="166"/>
    </row>
    <row r="381" spans="2:12" s="119" customFormat="1" x14ac:dyDescent="0.25">
      <c r="B381" s="120"/>
      <c r="C381" s="117"/>
      <c r="D381" s="117"/>
      <c r="E381" s="126"/>
      <c r="F381" s="164"/>
      <c r="G381" s="135"/>
      <c r="H381" s="117"/>
      <c r="I381" s="164"/>
      <c r="J381" s="148"/>
      <c r="K381" s="164"/>
      <c r="L381" s="166"/>
    </row>
    <row r="382" spans="2:12" s="119" customFormat="1" x14ac:dyDescent="0.25">
      <c r="B382" s="120"/>
      <c r="C382" s="117"/>
      <c r="D382" s="117"/>
      <c r="E382" s="126"/>
      <c r="F382" s="164"/>
      <c r="G382" s="135"/>
      <c r="H382" s="117"/>
      <c r="I382" s="164"/>
      <c r="J382" s="148"/>
      <c r="K382" s="164"/>
      <c r="L382" s="166"/>
    </row>
    <row r="383" spans="2:12" s="119" customFormat="1" x14ac:dyDescent="0.25">
      <c r="B383" s="120"/>
      <c r="C383" s="117"/>
      <c r="D383" s="117"/>
      <c r="E383" s="126"/>
      <c r="F383" s="164"/>
      <c r="G383" s="135"/>
      <c r="H383" s="117"/>
      <c r="I383" s="164"/>
      <c r="J383" s="148"/>
      <c r="K383" s="164"/>
      <c r="L383" s="166"/>
    </row>
    <row r="384" spans="2:12" s="119" customFormat="1" x14ac:dyDescent="0.25">
      <c r="B384" s="120"/>
      <c r="C384" s="117"/>
      <c r="D384" s="117"/>
      <c r="E384" s="126"/>
      <c r="F384" s="164"/>
      <c r="G384" s="135"/>
      <c r="H384" s="117"/>
      <c r="I384" s="164"/>
      <c r="J384" s="148"/>
      <c r="K384" s="164"/>
      <c r="L384" s="166"/>
    </row>
    <row r="385" spans="2:12" s="119" customFormat="1" x14ac:dyDescent="0.25">
      <c r="B385" s="120"/>
      <c r="C385" s="117"/>
      <c r="D385" s="117"/>
      <c r="E385" s="126"/>
      <c r="F385" s="164"/>
      <c r="G385" s="135"/>
      <c r="H385" s="117"/>
      <c r="I385" s="164"/>
      <c r="J385" s="148"/>
      <c r="K385" s="164"/>
      <c r="L385" s="166"/>
    </row>
    <row r="386" spans="2:12" s="119" customFormat="1" x14ac:dyDescent="0.25">
      <c r="B386" s="120"/>
      <c r="C386" s="117"/>
      <c r="D386" s="117"/>
      <c r="E386" s="126"/>
      <c r="F386" s="164"/>
      <c r="G386" s="135"/>
      <c r="H386" s="117"/>
      <c r="I386" s="164"/>
      <c r="J386" s="148"/>
      <c r="K386" s="164"/>
      <c r="L386" s="166"/>
    </row>
    <row r="387" spans="2:12" s="119" customFormat="1" x14ac:dyDescent="0.25">
      <c r="B387" s="120"/>
      <c r="C387" s="117"/>
      <c r="D387" s="117"/>
      <c r="E387" s="126"/>
      <c r="F387" s="164"/>
      <c r="G387" s="135"/>
      <c r="H387" s="117"/>
      <c r="I387" s="164"/>
      <c r="J387" s="148"/>
      <c r="K387" s="164"/>
      <c r="L387" s="166"/>
    </row>
    <row r="388" spans="2:12" s="119" customFormat="1" x14ac:dyDescent="0.25">
      <c r="B388" s="120"/>
      <c r="C388" s="117"/>
      <c r="D388" s="117"/>
      <c r="E388" s="126"/>
      <c r="F388" s="164"/>
      <c r="G388" s="135"/>
      <c r="H388" s="117"/>
      <c r="I388" s="164"/>
      <c r="J388" s="148"/>
      <c r="K388" s="164"/>
      <c r="L388" s="166"/>
    </row>
    <row r="389" spans="2:12" s="119" customFormat="1" x14ac:dyDescent="0.25">
      <c r="B389" s="120"/>
      <c r="C389" s="117"/>
      <c r="D389" s="117"/>
      <c r="E389" s="126"/>
      <c r="F389" s="164"/>
      <c r="G389" s="135"/>
      <c r="H389" s="117"/>
      <c r="I389" s="164"/>
      <c r="J389" s="148"/>
      <c r="K389" s="164"/>
      <c r="L389" s="166"/>
    </row>
    <row r="390" spans="2:12" s="119" customFormat="1" x14ac:dyDescent="0.25">
      <c r="B390" s="120"/>
      <c r="C390" s="117"/>
      <c r="D390" s="117"/>
      <c r="E390" s="126"/>
      <c r="F390" s="164"/>
      <c r="G390" s="135"/>
      <c r="H390" s="117"/>
      <c r="I390" s="164"/>
      <c r="J390" s="148"/>
      <c r="K390" s="164"/>
      <c r="L390" s="166"/>
    </row>
    <row r="391" spans="2:12" s="119" customFormat="1" x14ac:dyDescent="0.25">
      <c r="B391" s="120"/>
      <c r="C391" s="117"/>
      <c r="D391" s="117"/>
      <c r="E391" s="126"/>
      <c r="F391" s="164"/>
      <c r="G391" s="135"/>
      <c r="H391" s="117"/>
      <c r="I391" s="164"/>
      <c r="J391" s="148"/>
      <c r="K391" s="164"/>
      <c r="L391" s="166"/>
    </row>
    <row r="392" spans="2:12" s="119" customFormat="1" x14ac:dyDescent="0.25">
      <c r="B392" s="120"/>
      <c r="C392" s="117"/>
      <c r="D392" s="117"/>
      <c r="E392" s="126"/>
      <c r="F392" s="164"/>
      <c r="G392" s="135"/>
      <c r="H392" s="117"/>
      <c r="I392" s="164"/>
      <c r="J392" s="148"/>
      <c r="K392" s="164"/>
      <c r="L392" s="166"/>
    </row>
    <row r="393" spans="2:12" s="119" customFormat="1" x14ac:dyDescent="0.25">
      <c r="B393" s="120"/>
      <c r="C393" s="117"/>
      <c r="D393" s="117"/>
      <c r="E393" s="126"/>
      <c r="F393" s="164"/>
      <c r="G393" s="135"/>
      <c r="H393" s="117"/>
      <c r="I393" s="164"/>
      <c r="J393" s="148"/>
      <c r="K393" s="164"/>
      <c r="L393" s="166"/>
    </row>
    <row r="394" spans="2:12" s="119" customFormat="1" x14ac:dyDescent="0.25">
      <c r="B394" s="120"/>
      <c r="C394" s="117"/>
      <c r="D394" s="117"/>
      <c r="E394" s="126"/>
      <c r="F394" s="164"/>
      <c r="G394" s="135"/>
      <c r="H394" s="117"/>
      <c r="I394" s="164"/>
      <c r="J394" s="148"/>
      <c r="K394" s="164"/>
      <c r="L394" s="166"/>
    </row>
    <row r="395" spans="2:12" s="119" customFormat="1" x14ac:dyDescent="0.25">
      <c r="B395" s="120"/>
      <c r="C395" s="117"/>
      <c r="D395" s="117"/>
      <c r="E395" s="126"/>
      <c r="F395" s="164"/>
      <c r="G395" s="135"/>
      <c r="H395" s="117"/>
      <c r="I395" s="164"/>
      <c r="J395" s="148"/>
      <c r="K395" s="164"/>
      <c r="L395" s="166"/>
    </row>
    <row r="396" spans="2:12" s="119" customFormat="1" x14ac:dyDescent="0.25">
      <c r="B396" s="120"/>
      <c r="C396" s="117"/>
      <c r="D396" s="117"/>
      <c r="E396" s="126"/>
      <c r="F396" s="164"/>
      <c r="G396" s="135"/>
      <c r="H396" s="117"/>
      <c r="I396" s="164"/>
      <c r="J396" s="148"/>
      <c r="K396" s="164"/>
      <c r="L396" s="166"/>
    </row>
    <row r="397" spans="2:12" s="119" customFormat="1" x14ac:dyDescent="0.25">
      <c r="B397" s="120"/>
      <c r="C397" s="117"/>
      <c r="D397" s="117"/>
      <c r="E397" s="126"/>
      <c r="F397" s="164"/>
      <c r="G397" s="135"/>
      <c r="H397" s="117"/>
      <c r="I397" s="164"/>
      <c r="J397" s="148"/>
      <c r="K397" s="164"/>
      <c r="L397" s="166"/>
    </row>
    <row r="398" spans="2:12" s="119" customFormat="1" x14ac:dyDescent="0.25">
      <c r="B398" s="120"/>
      <c r="C398" s="117"/>
      <c r="D398" s="117"/>
      <c r="E398" s="126"/>
      <c r="F398" s="164"/>
      <c r="G398" s="135"/>
      <c r="H398" s="117"/>
      <c r="I398" s="164"/>
      <c r="J398" s="148"/>
      <c r="K398" s="164"/>
      <c r="L398" s="166"/>
    </row>
    <row r="399" spans="2:12" s="119" customFormat="1" x14ac:dyDescent="0.25">
      <c r="B399" s="120"/>
      <c r="C399" s="117"/>
      <c r="D399" s="117"/>
      <c r="E399" s="126"/>
      <c r="F399" s="164"/>
      <c r="G399" s="135"/>
      <c r="H399" s="117"/>
      <c r="I399" s="164"/>
      <c r="J399" s="148"/>
      <c r="K399" s="164"/>
      <c r="L399" s="166"/>
    </row>
    <row r="400" spans="2:12" s="119" customFormat="1" x14ac:dyDescent="0.25">
      <c r="B400" s="120"/>
      <c r="C400" s="117"/>
      <c r="D400" s="117"/>
      <c r="E400" s="126"/>
      <c r="F400" s="164"/>
      <c r="G400" s="135"/>
      <c r="H400" s="117"/>
      <c r="I400" s="164"/>
      <c r="J400" s="148"/>
      <c r="K400" s="164"/>
      <c r="L400" s="166"/>
    </row>
    <row r="401" spans="2:12" s="119" customFormat="1" x14ac:dyDescent="0.25">
      <c r="B401" s="120"/>
      <c r="C401" s="117"/>
      <c r="D401" s="117"/>
      <c r="E401" s="126"/>
      <c r="F401" s="164"/>
      <c r="G401" s="135"/>
      <c r="H401" s="117"/>
      <c r="I401" s="164"/>
      <c r="J401" s="148"/>
      <c r="K401" s="164"/>
      <c r="L401" s="166"/>
    </row>
    <row r="402" spans="2:12" s="119" customFormat="1" x14ac:dyDescent="0.25">
      <c r="B402" s="120"/>
      <c r="C402" s="117"/>
      <c r="D402" s="117"/>
      <c r="E402" s="126"/>
      <c r="F402" s="164"/>
      <c r="G402" s="135"/>
      <c r="H402" s="117"/>
      <c r="I402" s="164"/>
      <c r="J402" s="148"/>
      <c r="K402" s="164"/>
      <c r="L402" s="166"/>
    </row>
    <row r="403" spans="2:12" s="119" customFormat="1" x14ac:dyDescent="0.25">
      <c r="B403" s="120"/>
      <c r="C403" s="117"/>
      <c r="D403" s="117"/>
      <c r="E403" s="126"/>
      <c r="F403" s="164"/>
      <c r="G403" s="135"/>
      <c r="H403" s="117"/>
      <c r="I403" s="164"/>
      <c r="J403" s="148"/>
      <c r="K403" s="164"/>
      <c r="L403" s="166"/>
    </row>
    <row r="404" spans="2:12" s="119" customFormat="1" x14ac:dyDescent="0.25">
      <c r="B404" s="120"/>
      <c r="C404" s="117"/>
      <c r="D404" s="117"/>
      <c r="E404" s="126"/>
      <c r="F404" s="164"/>
      <c r="G404" s="135"/>
      <c r="H404" s="117"/>
      <c r="I404" s="164"/>
      <c r="J404" s="148"/>
      <c r="K404" s="164"/>
      <c r="L404" s="166"/>
    </row>
    <row r="405" spans="2:12" s="119" customFormat="1" x14ac:dyDescent="0.25">
      <c r="B405" s="120"/>
      <c r="C405" s="117"/>
      <c r="D405" s="117"/>
      <c r="E405" s="126"/>
      <c r="F405" s="164"/>
      <c r="G405" s="135"/>
      <c r="H405" s="117"/>
      <c r="I405" s="164"/>
      <c r="J405" s="148"/>
      <c r="K405" s="164"/>
      <c r="L405" s="166"/>
    </row>
    <row r="406" spans="2:12" s="119" customFormat="1" x14ac:dyDescent="0.25">
      <c r="B406" s="120"/>
      <c r="C406" s="117"/>
      <c r="D406" s="117"/>
      <c r="E406" s="126"/>
      <c r="F406" s="164"/>
      <c r="G406" s="135"/>
      <c r="H406" s="117"/>
      <c r="I406" s="164"/>
      <c r="J406" s="148"/>
      <c r="K406" s="164"/>
      <c r="L406" s="166"/>
    </row>
    <row r="407" spans="2:12" s="119" customFormat="1" x14ac:dyDescent="0.25">
      <c r="B407" s="120"/>
      <c r="C407" s="117"/>
      <c r="D407" s="117"/>
      <c r="E407" s="126"/>
      <c r="F407" s="164"/>
      <c r="G407" s="135"/>
      <c r="H407" s="117"/>
      <c r="I407" s="164"/>
      <c r="J407" s="148"/>
      <c r="K407" s="164"/>
      <c r="L407" s="166"/>
    </row>
    <row r="408" spans="2:12" s="119" customFormat="1" x14ac:dyDescent="0.25">
      <c r="B408" s="120"/>
      <c r="C408" s="117"/>
      <c r="D408" s="117"/>
      <c r="E408" s="126"/>
      <c r="F408" s="164"/>
      <c r="G408" s="135"/>
      <c r="H408" s="117"/>
      <c r="I408" s="164"/>
      <c r="J408" s="148"/>
      <c r="K408" s="164"/>
      <c r="L408" s="166"/>
    </row>
    <row r="409" spans="2:12" s="119" customFormat="1" x14ac:dyDescent="0.25">
      <c r="B409" s="120"/>
      <c r="C409" s="117"/>
      <c r="D409" s="117"/>
      <c r="E409" s="126"/>
      <c r="F409" s="164"/>
      <c r="G409" s="135"/>
      <c r="H409" s="117"/>
      <c r="I409" s="164"/>
      <c r="J409" s="148"/>
      <c r="K409" s="164"/>
      <c r="L409" s="166"/>
    </row>
    <row r="410" spans="2:12" s="119" customFormat="1" x14ac:dyDescent="0.25">
      <c r="B410" s="120"/>
      <c r="C410" s="117"/>
      <c r="D410" s="117"/>
      <c r="E410" s="126"/>
      <c r="F410" s="164"/>
      <c r="G410" s="135"/>
      <c r="H410" s="117"/>
      <c r="I410" s="164"/>
      <c r="J410" s="148"/>
      <c r="K410" s="164"/>
      <c r="L410" s="166"/>
    </row>
    <row r="411" spans="2:12" s="119" customFormat="1" x14ac:dyDescent="0.25">
      <c r="B411" s="120"/>
      <c r="C411" s="117"/>
      <c r="D411" s="117"/>
      <c r="E411" s="126"/>
      <c r="F411" s="164"/>
      <c r="G411" s="135"/>
      <c r="H411" s="117"/>
      <c r="I411" s="164"/>
      <c r="J411" s="148"/>
      <c r="K411" s="164"/>
      <c r="L411" s="166"/>
    </row>
    <row r="412" spans="2:12" s="119" customFormat="1" x14ac:dyDescent="0.25">
      <c r="B412" s="120"/>
      <c r="C412" s="117"/>
      <c r="D412" s="117"/>
      <c r="E412" s="126"/>
      <c r="F412" s="164"/>
      <c r="G412" s="135"/>
      <c r="H412" s="117"/>
      <c r="I412" s="164"/>
      <c r="J412" s="148"/>
      <c r="K412" s="164"/>
      <c r="L412" s="166"/>
    </row>
    <row r="413" spans="2:12" s="119" customFormat="1" x14ac:dyDescent="0.25">
      <c r="B413" s="120"/>
      <c r="C413" s="117"/>
      <c r="D413" s="117"/>
      <c r="E413" s="126"/>
      <c r="F413" s="164"/>
      <c r="G413" s="135"/>
      <c r="H413" s="117"/>
      <c r="I413" s="164"/>
      <c r="J413" s="148"/>
      <c r="K413" s="164"/>
      <c r="L413" s="166"/>
    </row>
    <row r="414" spans="2:12" s="119" customFormat="1" x14ac:dyDescent="0.25">
      <c r="B414" s="120"/>
      <c r="C414" s="117"/>
      <c r="D414" s="117"/>
      <c r="E414" s="126"/>
      <c r="F414" s="164"/>
      <c r="G414" s="135"/>
      <c r="H414" s="117"/>
      <c r="I414" s="164"/>
      <c r="J414" s="148"/>
      <c r="K414" s="164"/>
      <c r="L414" s="166"/>
    </row>
    <row r="415" spans="2:12" s="119" customFormat="1" x14ac:dyDescent="0.25">
      <c r="B415" s="120"/>
      <c r="C415" s="117"/>
      <c r="D415" s="117"/>
      <c r="E415" s="126"/>
      <c r="F415" s="164"/>
      <c r="G415" s="135"/>
      <c r="H415" s="117"/>
      <c r="I415" s="164"/>
      <c r="J415" s="148"/>
      <c r="K415" s="164"/>
      <c r="L415" s="166"/>
    </row>
    <row r="416" spans="2:12" s="119" customFormat="1" x14ac:dyDescent="0.25">
      <c r="B416" s="120"/>
      <c r="C416" s="117"/>
      <c r="D416" s="117"/>
      <c r="E416" s="126"/>
      <c r="F416" s="164"/>
      <c r="G416" s="135"/>
      <c r="H416" s="117"/>
      <c r="I416" s="164"/>
      <c r="J416" s="148"/>
      <c r="K416" s="164"/>
      <c r="L416" s="166"/>
    </row>
    <row r="417" spans="2:12" s="119" customFormat="1" x14ac:dyDescent="0.25">
      <c r="B417" s="120"/>
      <c r="C417" s="117"/>
      <c r="D417" s="117"/>
      <c r="E417" s="126"/>
      <c r="F417" s="164"/>
      <c r="G417" s="135"/>
      <c r="H417" s="117"/>
      <c r="I417" s="164"/>
      <c r="J417" s="148"/>
      <c r="K417" s="164"/>
      <c r="L417" s="166"/>
    </row>
    <row r="418" spans="2:12" s="119" customFormat="1" x14ac:dyDescent="0.25">
      <c r="B418" s="120"/>
      <c r="C418" s="117"/>
      <c r="D418" s="117"/>
      <c r="E418" s="126"/>
      <c r="F418" s="164"/>
      <c r="G418" s="135"/>
      <c r="H418" s="117"/>
      <c r="I418" s="164"/>
      <c r="J418" s="148"/>
      <c r="K418" s="164"/>
      <c r="L418" s="166"/>
    </row>
    <row r="419" spans="2:12" s="119" customFormat="1" x14ac:dyDescent="0.25">
      <c r="B419" s="120"/>
      <c r="C419" s="117"/>
      <c r="D419" s="117"/>
      <c r="E419" s="126"/>
      <c r="F419" s="164"/>
      <c r="G419" s="135"/>
      <c r="H419" s="117"/>
      <c r="I419" s="164"/>
      <c r="J419" s="148"/>
      <c r="K419" s="164"/>
      <c r="L419" s="166"/>
    </row>
    <row r="420" spans="2:12" s="119" customFormat="1" x14ac:dyDescent="0.25">
      <c r="B420" s="120"/>
      <c r="C420" s="117"/>
      <c r="D420" s="117"/>
      <c r="E420" s="126"/>
      <c r="F420" s="164"/>
      <c r="G420" s="135"/>
      <c r="H420" s="117"/>
      <c r="I420" s="164"/>
      <c r="J420" s="148"/>
      <c r="K420" s="164"/>
      <c r="L420" s="166"/>
    </row>
    <row r="421" spans="2:12" s="119" customFormat="1" x14ac:dyDescent="0.25">
      <c r="B421" s="120"/>
      <c r="C421" s="117"/>
      <c r="D421" s="117"/>
      <c r="E421" s="126"/>
      <c r="F421" s="164"/>
      <c r="G421" s="135"/>
      <c r="H421" s="117"/>
      <c r="I421" s="164"/>
      <c r="J421" s="148"/>
      <c r="K421" s="164"/>
      <c r="L421" s="166"/>
    </row>
    <row r="422" spans="2:12" s="119" customFormat="1" x14ac:dyDescent="0.25">
      <c r="B422" s="120"/>
      <c r="C422" s="117"/>
      <c r="D422" s="117"/>
      <c r="E422" s="126"/>
      <c r="F422" s="164"/>
      <c r="G422" s="135"/>
      <c r="H422" s="117"/>
      <c r="I422" s="164"/>
      <c r="J422" s="148"/>
      <c r="K422" s="164"/>
      <c r="L422" s="166"/>
    </row>
    <row r="423" spans="2:12" s="119" customFormat="1" x14ac:dyDescent="0.25">
      <c r="B423" s="120"/>
      <c r="C423" s="117"/>
      <c r="D423" s="117"/>
      <c r="E423" s="126"/>
      <c r="F423" s="164"/>
      <c r="G423" s="135"/>
      <c r="H423" s="117"/>
      <c r="I423" s="164"/>
      <c r="J423" s="148"/>
      <c r="K423" s="164"/>
      <c r="L423" s="166"/>
    </row>
    <row r="424" spans="2:12" s="119" customFormat="1" x14ac:dyDescent="0.25">
      <c r="B424" s="120"/>
      <c r="C424" s="117"/>
      <c r="D424" s="117"/>
      <c r="E424" s="126"/>
      <c r="F424" s="164"/>
      <c r="G424" s="135"/>
      <c r="H424" s="117"/>
      <c r="I424" s="164"/>
      <c r="J424" s="148"/>
      <c r="K424" s="164"/>
      <c r="L424" s="166"/>
    </row>
    <row r="425" spans="2:12" s="119" customFormat="1" x14ac:dyDescent="0.25">
      <c r="B425" s="120"/>
      <c r="C425" s="117"/>
      <c r="D425" s="117"/>
      <c r="E425" s="126"/>
      <c r="F425" s="164"/>
      <c r="G425" s="135"/>
      <c r="H425" s="117"/>
      <c r="I425" s="164"/>
      <c r="J425" s="148"/>
      <c r="K425" s="164"/>
      <c r="L425" s="166"/>
    </row>
    <row r="426" spans="2:12" s="119" customFormat="1" x14ac:dyDescent="0.25">
      <c r="B426" s="120"/>
      <c r="C426" s="117"/>
      <c r="D426" s="117"/>
      <c r="E426" s="126"/>
      <c r="F426" s="164"/>
      <c r="G426" s="135"/>
      <c r="H426" s="117"/>
      <c r="I426" s="164"/>
      <c r="J426" s="148"/>
      <c r="K426" s="164"/>
      <c r="L426" s="166"/>
    </row>
    <row r="427" spans="2:12" s="119" customFormat="1" x14ac:dyDescent="0.25">
      <c r="B427" s="120"/>
      <c r="C427" s="117"/>
      <c r="D427" s="117"/>
      <c r="E427" s="126"/>
      <c r="F427" s="164"/>
      <c r="G427" s="135"/>
      <c r="H427" s="117"/>
      <c r="I427" s="164"/>
      <c r="J427" s="148"/>
      <c r="K427" s="164"/>
      <c r="L427" s="166"/>
    </row>
    <row r="428" spans="2:12" s="119" customFormat="1" x14ac:dyDescent="0.25">
      <c r="B428" s="120"/>
      <c r="C428" s="117"/>
      <c r="D428" s="117"/>
      <c r="E428" s="126"/>
      <c r="F428" s="164"/>
      <c r="G428" s="135"/>
      <c r="H428" s="117"/>
      <c r="I428" s="164"/>
      <c r="J428" s="148"/>
      <c r="K428" s="164"/>
      <c r="L428" s="166"/>
    </row>
    <row r="429" spans="2:12" s="119" customFormat="1" x14ac:dyDescent="0.25">
      <c r="B429" s="120"/>
      <c r="C429" s="117"/>
      <c r="D429" s="117"/>
      <c r="E429" s="126"/>
      <c r="F429" s="164"/>
      <c r="G429" s="135"/>
      <c r="H429" s="117"/>
      <c r="I429" s="164"/>
      <c r="J429" s="148"/>
      <c r="K429" s="164"/>
      <c r="L429" s="166"/>
    </row>
    <row r="430" spans="2:12" s="119" customFormat="1" x14ac:dyDescent="0.25">
      <c r="B430" s="120"/>
      <c r="C430" s="117"/>
      <c r="D430" s="117"/>
      <c r="E430" s="126"/>
      <c r="F430" s="164"/>
      <c r="G430" s="135"/>
      <c r="H430" s="117"/>
      <c r="I430" s="164"/>
      <c r="J430" s="148"/>
      <c r="K430" s="164"/>
      <c r="L430" s="166"/>
    </row>
    <row r="431" spans="2:12" s="119" customFormat="1" x14ac:dyDescent="0.25">
      <c r="B431" s="120"/>
      <c r="C431" s="117"/>
      <c r="D431" s="117"/>
      <c r="E431" s="126"/>
      <c r="F431" s="164"/>
      <c r="G431" s="135"/>
      <c r="H431" s="117"/>
      <c r="I431" s="164"/>
      <c r="J431" s="148"/>
      <c r="K431" s="164"/>
      <c r="L431" s="166"/>
    </row>
    <row r="432" spans="2:12" s="119" customFormat="1" x14ac:dyDescent="0.25">
      <c r="B432" s="120"/>
      <c r="C432" s="117"/>
      <c r="D432" s="117"/>
      <c r="E432" s="126"/>
      <c r="F432" s="164"/>
      <c r="G432" s="135"/>
      <c r="H432" s="117"/>
      <c r="I432" s="164"/>
      <c r="J432" s="148"/>
      <c r="K432" s="164"/>
      <c r="L432" s="166"/>
    </row>
    <row r="433" spans="2:12" s="119" customFormat="1" x14ac:dyDescent="0.25">
      <c r="B433" s="120"/>
      <c r="C433" s="117"/>
      <c r="D433" s="117"/>
      <c r="E433" s="126"/>
      <c r="F433" s="164"/>
      <c r="G433" s="135"/>
      <c r="H433" s="117"/>
      <c r="I433" s="164"/>
      <c r="J433" s="148"/>
      <c r="K433" s="164"/>
      <c r="L433" s="166"/>
    </row>
    <row r="434" spans="2:12" s="119" customFormat="1" x14ac:dyDescent="0.25">
      <c r="B434" s="120"/>
      <c r="C434" s="117"/>
      <c r="D434" s="117"/>
      <c r="E434" s="126"/>
      <c r="F434" s="164"/>
      <c r="G434" s="135"/>
      <c r="H434" s="117"/>
      <c r="I434" s="164"/>
      <c r="J434" s="148"/>
      <c r="K434" s="164"/>
      <c r="L434" s="166"/>
    </row>
    <row r="435" spans="2:12" s="119" customFormat="1" x14ac:dyDescent="0.25">
      <c r="B435" s="120"/>
      <c r="C435" s="117"/>
      <c r="D435" s="117"/>
      <c r="E435" s="126"/>
      <c r="F435" s="164"/>
      <c r="G435" s="135"/>
      <c r="H435" s="117"/>
      <c r="I435" s="164"/>
      <c r="J435" s="148"/>
      <c r="K435" s="164"/>
      <c r="L435" s="166"/>
    </row>
    <row r="436" spans="2:12" s="119" customFormat="1" x14ac:dyDescent="0.25">
      <c r="B436" s="120"/>
      <c r="C436" s="117"/>
      <c r="D436" s="117"/>
      <c r="E436" s="126"/>
      <c r="F436" s="164"/>
      <c r="G436" s="135"/>
      <c r="H436" s="117"/>
      <c r="I436" s="164"/>
      <c r="J436" s="148"/>
      <c r="K436" s="164"/>
      <c r="L436" s="166"/>
    </row>
    <row r="437" spans="2:12" s="119" customFormat="1" x14ac:dyDescent="0.25">
      <c r="B437" s="120"/>
      <c r="C437" s="117"/>
      <c r="D437" s="117"/>
      <c r="E437" s="126"/>
      <c r="F437" s="164"/>
      <c r="G437" s="135"/>
      <c r="H437" s="117"/>
      <c r="I437" s="164"/>
      <c r="J437" s="148"/>
      <c r="K437" s="164"/>
      <c r="L437" s="166"/>
    </row>
    <row r="438" spans="2:12" s="119" customFormat="1" x14ac:dyDescent="0.25">
      <c r="B438" s="120"/>
      <c r="C438" s="117"/>
      <c r="D438" s="117"/>
      <c r="E438" s="126"/>
      <c r="F438" s="164"/>
      <c r="G438" s="135"/>
      <c r="H438" s="117"/>
      <c r="I438" s="164"/>
      <c r="J438" s="148"/>
      <c r="K438" s="164"/>
      <c r="L438" s="166"/>
    </row>
    <row r="439" spans="2:12" s="119" customFormat="1" x14ac:dyDescent="0.25">
      <c r="B439" s="120"/>
      <c r="C439" s="117"/>
      <c r="D439" s="117"/>
      <c r="E439" s="126"/>
      <c r="F439" s="164"/>
      <c r="G439" s="135"/>
      <c r="H439" s="117"/>
      <c r="I439" s="164"/>
      <c r="J439" s="148"/>
      <c r="K439" s="164"/>
      <c r="L439" s="166"/>
    </row>
    <row r="440" spans="2:12" s="119" customFormat="1" x14ac:dyDescent="0.25">
      <c r="B440" s="120"/>
      <c r="C440" s="117"/>
      <c r="D440" s="117"/>
      <c r="E440" s="126"/>
      <c r="F440" s="164"/>
      <c r="G440" s="135"/>
      <c r="H440" s="117"/>
      <c r="I440" s="164"/>
      <c r="J440" s="148"/>
      <c r="K440" s="164"/>
      <c r="L440" s="166"/>
    </row>
    <row r="441" spans="2:12" s="119" customFormat="1" x14ac:dyDescent="0.25">
      <c r="B441" s="120"/>
      <c r="C441" s="117"/>
      <c r="D441" s="117"/>
      <c r="E441" s="126"/>
      <c r="F441" s="164"/>
      <c r="G441" s="135"/>
      <c r="H441" s="117"/>
      <c r="I441" s="164"/>
      <c r="J441" s="148"/>
      <c r="K441" s="164"/>
      <c r="L441" s="166"/>
    </row>
    <row r="442" spans="2:12" s="119" customFormat="1" x14ac:dyDescent="0.25">
      <c r="B442" s="120"/>
      <c r="C442" s="117"/>
      <c r="D442" s="117"/>
      <c r="E442" s="126"/>
      <c r="F442" s="164"/>
      <c r="G442" s="135"/>
      <c r="H442" s="117"/>
      <c r="I442" s="164"/>
      <c r="J442" s="148"/>
      <c r="K442" s="164"/>
      <c r="L442" s="166"/>
    </row>
    <row r="443" spans="2:12" s="119" customFormat="1" x14ac:dyDescent="0.25">
      <c r="B443" s="120"/>
      <c r="C443" s="117"/>
      <c r="D443" s="117"/>
      <c r="E443" s="126"/>
      <c r="F443" s="164"/>
      <c r="G443" s="135"/>
      <c r="H443" s="117"/>
      <c r="I443" s="164"/>
      <c r="J443" s="148"/>
      <c r="K443" s="164"/>
      <c r="L443" s="166"/>
    </row>
    <row r="444" spans="2:12" s="119" customFormat="1" x14ac:dyDescent="0.25">
      <c r="B444" s="120"/>
      <c r="C444" s="117"/>
      <c r="D444" s="117"/>
      <c r="E444" s="126"/>
      <c r="F444" s="164"/>
      <c r="G444" s="135"/>
      <c r="H444" s="117"/>
      <c r="I444" s="164"/>
      <c r="J444" s="148"/>
      <c r="K444" s="164"/>
      <c r="L444" s="166"/>
    </row>
    <row r="445" spans="2:12" s="119" customFormat="1" x14ac:dyDescent="0.25">
      <c r="B445" s="120"/>
      <c r="C445" s="117"/>
      <c r="D445" s="117"/>
      <c r="E445" s="126"/>
      <c r="F445" s="164"/>
      <c r="G445" s="135"/>
      <c r="H445" s="117"/>
      <c r="I445" s="164"/>
      <c r="J445" s="148"/>
      <c r="K445" s="164"/>
      <c r="L445" s="166"/>
    </row>
    <row r="446" spans="2:12" s="119" customFormat="1" x14ac:dyDescent="0.25">
      <c r="B446" s="120"/>
      <c r="C446" s="117"/>
      <c r="D446" s="117"/>
      <c r="E446" s="126"/>
      <c r="F446" s="164"/>
      <c r="G446" s="135"/>
      <c r="H446" s="117"/>
      <c r="I446" s="164"/>
      <c r="J446" s="148"/>
      <c r="K446" s="164"/>
      <c r="L446" s="166"/>
    </row>
    <row r="447" spans="2:12" s="119" customFormat="1" x14ac:dyDescent="0.25">
      <c r="B447" s="120"/>
      <c r="C447" s="117"/>
      <c r="D447" s="117"/>
      <c r="E447" s="126"/>
      <c r="F447" s="164"/>
      <c r="G447" s="135"/>
      <c r="H447" s="117"/>
      <c r="I447" s="164"/>
      <c r="J447" s="148"/>
      <c r="K447" s="164"/>
      <c r="L447" s="166"/>
    </row>
    <row r="448" spans="2:12" s="119" customFormat="1" x14ac:dyDescent="0.25">
      <c r="B448" s="120"/>
      <c r="C448" s="117"/>
      <c r="D448" s="117"/>
      <c r="E448" s="126"/>
      <c r="F448" s="164"/>
      <c r="G448" s="135"/>
      <c r="H448" s="117"/>
      <c r="I448" s="164"/>
      <c r="J448" s="148"/>
      <c r="K448" s="164"/>
      <c r="L448" s="166"/>
    </row>
    <row r="449" spans="2:12" s="119" customFormat="1" x14ac:dyDescent="0.25">
      <c r="B449" s="120"/>
      <c r="C449" s="117"/>
      <c r="D449" s="117"/>
      <c r="E449" s="126"/>
      <c r="F449" s="164"/>
      <c r="G449" s="135"/>
      <c r="H449" s="117"/>
      <c r="I449" s="164"/>
      <c r="J449" s="148"/>
      <c r="K449" s="164"/>
      <c r="L449" s="166"/>
    </row>
    <row r="450" spans="2:12" s="119" customFormat="1" x14ac:dyDescent="0.25">
      <c r="B450" s="120"/>
      <c r="C450" s="117"/>
      <c r="D450" s="117"/>
      <c r="E450" s="126"/>
      <c r="F450" s="164"/>
      <c r="G450" s="135"/>
      <c r="H450" s="117"/>
      <c r="I450" s="164"/>
      <c r="J450" s="148"/>
      <c r="K450" s="164"/>
      <c r="L450" s="166"/>
    </row>
    <row r="451" spans="2:12" s="119" customFormat="1" x14ac:dyDescent="0.25">
      <c r="B451" s="120"/>
      <c r="C451" s="117"/>
      <c r="D451" s="117"/>
      <c r="E451" s="126"/>
      <c r="F451" s="164"/>
      <c r="G451" s="135"/>
      <c r="H451" s="117"/>
      <c r="I451" s="164"/>
      <c r="J451" s="148"/>
      <c r="K451" s="164"/>
      <c r="L451" s="166"/>
    </row>
    <row r="452" spans="2:12" s="119" customFormat="1" x14ac:dyDescent="0.25">
      <c r="B452" s="120"/>
      <c r="C452" s="117"/>
      <c r="D452" s="117"/>
      <c r="E452" s="126"/>
      <c r="F452" s="164"/>
      <c r="G452" s="135"/>
      <c r="H452" s="117"/>
      <c r="I452" s="164"/>
      <c r="J452" s="148"/>
      <c r="K452" s="164"/>
      <c r="L452" s="166"/>
    </row>
    <row r="453" spans="2:12" s="119" customFormat="1" x14ac:dyDescent="0.25">
      <c r="B453" s="120"/>
      <c r="C453" s="117"/>
      <c r="D453" s="117"/>
      <c r="E453" s="126"/>
      <c r="F453" s="164"/>
      <c r="G453" s="135"/>
      <c r="H453" s="117"/>
      <c r="I453" s="164"/>
      <c r="J453" s="148"/>
      <c r="K453" s="164"/>
      <c r="L453" s="166"/>
    </row>
    <row r="454" spans="2:12" s="119" customFormat="1" x14ac:dyDescent="0.25">
      <c r="B454" s="120"/>
      <c r="C454" s="117"/>
      <c r="D454" s="117"/>
      <c r="E454" s="126"/>
      <c r="F454" s="164"/>
      <c r="G454" s="135"/>
      <c r="H454" s="117"/>
      <c r="I454" s="164"/>
      <c r="J454" s="148"/>
      <c r="K454" s="164"/>
      <c r="L454" s="166"/>
    </row>
    <row r="455" spans="2:12" s="119" customFormat="1" x14ac:dyDescent="0.25">
      <c r="B455" s="120"/>
      <c r="C455" s="117"/>
      <c r="D455" s="117"/>
      <c r="E455" s="126"/>
      <c r="F455" s="164"/>
      <c r="G455" s="135"/>
      <c r="H455" s="117"/>
      <c r="I455" s="164"/>
      <c r="J455" s="148"/>
      <c r="K455" s="164"/>
      <c r="L455" s="166"/>
    </row>
    <row r="456" spans="2:12" s="119" customFormat="1" x14ac:dyDescent="0.25">
      <c r="B456" s="120"/>
      <c r="C456" s="117"/>
      <c r="D456" s="117"/>
      <c r="E456" s="126"/>
      <c r="F456" s="164"/>
      <c r="G456" s="135"/>
      <c r="H456" s="117"/>
      <c r="I456" s="164"/>
      <c r="J456" s="148"/>
      <c r="K456" s="164"/>
      <c r="L456" s="166"/>
    </row>
    <row r="457" spans="2:12" s="119" customFormat="1" x14ac:dyDescent="0.25">
      <c r="B457" s="120"/>
      <c r="C457" s="117"/>
      <c r="D457" s="117"/>
      <c r="E457" s="126"/>
      <c r="F457" s="164"/>
      <c r="G457" s="135"/>
      <c r="H457" s="117"/>
      <c r="I457" s="164"/>
      <c r="J457" s="148"/>
      <c r="K457" s="164"/>
      <c r="L457" s="166"/>
    </row>
    <row r="458" spans="2:12" s="119" customFormat="1" x14ac:dyDescent="0.25">
      <c r="B458" s="120"/>
      <c r="C458" s="117"/>
      <c r="D458" s="117"/>
      <c r="E458" s="126"/>
      <c r="F458" s="164"/>
      <c r="G458" s="135"/>
      <c r="H458" s="117"/>
      <c r="I458" s="164"/>
      <c r="J458" s="148"/>
      <c r="K458" s="164"/>
      <c r="L458" s="166"/>
    </row>
    <row r="459" spans="2:12" s="119" customFormat="1" x14ac:dyDescent="0.25">
      <c r="B459" s="120"/>
      <c r="C459" s="117"/>
      <c r="D459" s="117"/>
      <c r="E459" s="126"/>
      <c r="F459" s="164"/>
      <c r="G459" s="135"/>
      <c r="H459" s="117"/>
      <c r="I459" s="164"/>
      <c r="J459" s="148"/>
      <c r="K459" s="164"/>
      <c r="L459" s="166"/>
    </row>
    <row r="460" spans="2:12" s="119" customFormat="1" x14ac:dyDescent="0.25">
      <c r="B460" s="120"/>
      <c r="C460" s="117"/>
      <c r="D460" s="117"/>
      <c r="E460" s="126"/>
      <c r="F460" s="164"/>
      <c r="G460" s="135"/>
      <c r="H460" s="117"/>
      <c r="I460" s="164"/>
      <c r="J460" s="148"/>
      <c r="K460" s="164"/>
      <c r="L460" s="166"/>
    </row>
    <row r="461" spans="2:12" s="119" customFormat="1" x14ac:dyDescent="0.25">
      <c r="B461" s="120"/>
      <c r="C461" s="117"/>
      <c r="D461" s="117"/>
      <c r="E461" s="126"/>
      <c r="F461" s="164"/>
      <c r="G461" s="135"/>
      <c r="H461" s="117"/>
      <c r="I461" s="164"/>
      <c r="J461" s="148"/>
      <c r="K461" s="164"/>
      <c r="L461" s="166"/>
    </row>
    <row r="462" spans="2:12" s="119" customFormat="1" x14ac:dyDescent="0.25">
      <c r="B462" s="120"/>
      <c r="C462" s="117"/>
      <c r="D462" s="117"/>
      <c r="E462" s="126"/>
      <c r="F462" s="164"/>
      <c r="G462" s="135"/>
      <c r="H462" s="117"/>
      <c r="I462" s="164"/>
      <c r="J462" s="148"/>
      <c r="K462" s="164"/>
      <c r="L462" s="166"/>
    </row>
    <row r="463" spans="2:12" s="119" customFormat="1" x14ac:dyDescent="0.25">
      <c r="B463" s="120"/>
      <c r="C463" s="117"/>
      <c r="D463" s="117"/>
      <c r="E463" s="126"/>
      <c r="F463" s="164"/>
      <c r="G463" s="135"/>
      <c r="H463" s="117"/>
      <c r="I463" s="164"/>
      <c r="J463" s="148"/>
      <c r="K463" s="164"/>
      <c r="L463" s="166"/>
    </row>
    <row r="464" spans="2:12" s="119" customFormat="1" x14ac:dyDescent="0.25">
      <c r="B464" s="120"/>
      <c r="C464" s="117"/>
      <c r="D464" s="117"/>
      <c r="E464" s="126"/>
      <c r="F464" s="164"/>
      <c r="G464" s="135"/>
      <c r="H464" s="117"/>
      <c r="I464" s="164"/>
      <c r="J464" s="148"/>
      <c r="K464" s="164"/>
      <c r="L464" s="166"/>
    </row>
    <row r="465" spans="2:12" s="119" customFormat="1" x14ac:dyDescent="0.25">
      <c r="B465" s="120"/>
      <c r="C465" s="117"/>
      <c r="D465" s="117"/>
      <c r="E465" s="126"/>
      <c r="F465" s="164"/>
      <c r="G465" s="135"/>
      <c r="H465" s="117"/>
      <c r="I465" s="164"/>
      <c r="J465" s="148"/>
      <c r="K465" s="164"/>
      <c r="L465" s="166"/>
    </row>
    <row r="466" spans="2:12" s="119" customFormat="1" x14ac:dyDescent="0.25">
      <c r="B466" s="120"/>
      <c r="C466" s="117"/>
      <c r="D466" s="117"/>
      <c r="E466" s="126"/>
      <c r="F466" s="164"/>
      <c r="G466" s="135"/>
      <c r="H466" s="117"/>
      <c r="I466" s="164"/>
      <c r="J466" s="148"/>
      <c r="K466" s="164"/>
      <c r="L466" s="166"/>
    </row>
    <row r="467" spans="2:12" s="119" customFormat="1" x14ac:dyDescent="0.25">
      <c r="B467" s="120"/>
      <c r="C467" s="117"/>
      <c r="D467" s="117"/>
      <c r="E467" s="126"/>
      <c r="F467" s="164"/>
      <c r="G467" s="135"/>
      <c r="H467" s="117"/>
      <c r="I467" s="164"/>
      <c r="J467" s="148"/>
      <c r="K467" s="164"/>
      <c r="L467" s="166"/>
    </row>
    <row r="468" spans="2:12" s="119" customFormat="1" x14ac:dyDescent="0.25">
      <c r="B468" s="120"/>
      <c r="C468" s="117"/>
      <c r="D468" s="117"/>
      <c r="E468" s="126"/>
      <c r="F468" s="164"/>
      <c r="G468" s="135"/>
      <c r="H468" s="117"/>
      <c r="I468" s="164"/>
      <c r="J468" s="148"/>
      <c r="K468" s="164"/>
      <c r="L468" s="166"/>
    </row>
    <row r="469" spans="2:12" s="119" customFormat="1" x14ac:dyDescent="0.25">
      <c r="B469" s="120"/>
      <c r="C469" s="117"/>
      <c r="D469" s="117"/>
      <c r="E469" s="126"/>
      <c r="F469" s="164"/>
      <c r="G469" s="135"/>
      <c r="H469" s="117"/>
      <c r="I469" s="164"/>
      <c r="J469" s="148"/>
      <c r="K469" s="164"/>
      <c r="L469" s="166"/>
    </row>
    <row r="470" spans="2:12" s="119" customFormat="1" x14ac:dyDescent="0.25">
      <c r="B470" s="120"/>
      <c r="C470" s="117"/>
      <c r="D470" s="117"/>
      <c r="E470" s="126"/>
      <c r="F470" s="164"/>
      <c r="G470" s="135"/>
      <c r="H470" s="117"/>
      <c r="I470" s="164"/>
      <c r="J470" s="148"/>
      <c r="K470" s="164"/>
      <c r="L470" s="166"/>
    </row>
    <row r="471" spans="2:12" s="119" customFormat="1" x14ac:dyDescent="0.25">
      <c r="B471" s="120"/>
      <c r="C471" s="117"/>
      <c r="D471" s="117"/>
      <c r="E471" s="126"/>
      <c r="F471" s="164"/>
      <c r="G471" s="135"/>
      <c r="H471" s="117"/>
      <c r="I471" s="164"/>
      <c r="J471" s="148"/>
      <c r="K471" s="164"/>
      <c r="L471" s="166"/>
    </row>
    <row r="472" spans="2:12" s="119" customFormat="1" x14ac:dyDescent="0.25">
      <c r="B472" s="120"/>
      <c r="C472" s="117"/>
      <c r="D472" s="117"/>
      <c r="E472" s="126"/>
      <c r="F472" s="164"/>
      <c r="G472" s="135"/>
      <c r="H472" s="117"/>
      <c r="I472" s="164"/>
      <c r="J472" s="148"/>
      <c r="K472" s="164"/>
      <c r="L472" s="166"/>
    </row>
    <row r="473" spans="2:12" s="119" customFormat="1" x14ac:dyDescent="0.25">
      <c r="B473" s="120"/>
      <c r="C473" s="117"/>
      <c r="D473" s="117"/>
      <c r="E473" s="126"/>
      <c r="F473" s="164"/>
      <c r="G473" s="135"/>
      <c r="H473" s="117"/>
      <c r="I473" s="164"/>
      <c r="J473" s="148"/>
      <c r="K473" s="164"/>
      <c r="L473" s="166"/>
    </row>
    <row r="474" spans="2:12" s="119" customFormat="1" x14ac:dyDescent="0.25">
      <c r="B474" s="120"/>
      <c r="C474" s="117"/>
      <c r="D474" s="117"/>
      <c r="E474" s="126"/>
      <c r="F474" s="164"/>
      <c r="G474" s="135"/>
      <c r="H474" s="117"/>
      <c r="I474" s="164"/>
      <c r="J474" s="148"/>
      <c r="K474" s="164"/>
      <c r="L474" s="166"/>
    </row>
    <row r="475" spans="2:12" s="119" customFormat="1" x14ac:dyDescent="0.25">
      <c r="B475" s="120"/>
      <c r="C475" s="117"/>
      <c r="D475" s="117"/>
      <c r="E475" s="126"/>
      <c r="F475" s="164"/>
      <c r="G475" s="135"/>
      <c r="H475" s="117"/>
      <c r="I475" s="164"/>
      <c r="J475" s="148"/>
      <c r="K475" s="164"/>
      <c r="L475" s="166"/>
    </row>
    <row r="476" spans="2:12" s="119" customFormat="1" x14ac:dyDescent="0.25">
      <c r="B476" s="120"/>
      <c r="C476" s="117"/>
      <c r="D476" s="117"/>
      <c r="E476" s="126"/>
      <c r="F476" s="164"/>
      <c r="G476" s="135"/>
      <c r="H476" s="117"/>
      <c r="I476" s="164"/>
      <c r="J476" s="148"/>
      <c r="K476" s="164"/>
      <c r="L476" s="166"/>
    </row>
    <row r="477" spans="2:12" s="119" customFormat="1" x14ac:dyDescent="0.25">
      <c r="B477" s="120"/>
      <c r="C477" s="117"/>
      <c r="D477" s="117"/>
      <c r="E477" s="126"/>
      <c r="F477" s="164"/>
      <c r="G477" s="135"/>
      <c r="H477" s="117"/>
      <c r="I477" s="164"/>
      <c r="J477" s="148"/>
      <c r="K477" s="164"/>
      <c r="L477" s="166"/>
    </row>
    <row r="478" spans="2:12" s="119" customFormat="1" x14ac:dyDescent="0.25">
      <c r="B478" s="120"/>
      <c r="C478" s="117"/>
      <c r="D478" s="117"/>
      <c r="E478" s="126"/>
      <c r="F478" s="164"/>
      <c r="G478" s="135"/>
      <c r="H478" s="117"/>
      <c r="I478" s="164"/>
      <c r="J478" s="148"/>
      <c r="K478" s="164"/>
      <c r="L478" s="166"/>
    </row>
    <row r="479" spans="2:12" s="119" customFormat="1" x14ac:dyDescent="0.25">
      <c r="B479" s="120"/>
      <c r="C479" s="117"/>
      <c r="D479" s="117"/>
      <c r="E479" s="126"/>
      <c r="F479" s="164"/>
      <c r="G479" s="135"/>
      <c r="H479" s="117"/>
      <c r="I479" s="164"/>
      <c r="J479" s="148"/>
      <c r="K479" s="164"/>
      <c r="L479" s="166"/>
    </row>
    <row r="480" spans="2:12" s="119" customFormat="1" x14ac:dyDescent="0.25">
      <c r="B480" s="120"/>
      <c r="C480" s="117"/>
      <c r="D480" s="117"/>
      <c r="E480" s="126"/>
      <c r="F480" s="164"/>
      <c r="G480" s="135"/>
      <c r="H480" s="117"/>
      <c r="I480" s="164"/>
      <c r="J480" s="148"/>
      <c r="K480" s="164"/>
      <c r="L480" s="166"/>
    </row>
    <row r="481" spans="2:12" s="119" customFormat="1" x14ac:dyDescent="0.25">
      <c r="B481" s="120"/>
      <c r="C481" s="117"/>
      <c r="D481" s="117"/>
      <c r="E481" s="126"/>
      <c r="F481" s="164"/>
      <c r="G481" s="135"/>
      <c r="H481" s="117"/>
      <c r="I481" s="164"/>
      <c r="J481" s="148"/>
      <c r="K481" s="164"/>
      <c r="L481" s="166"/>
    </row>
    <row r="482" spans="2:12" s="119" customFormat="1" x14ac:dyDescent="0.25">
      <c r="B482" s="120"/>
      <c r="C482" s="117"/>
      <c r="D482" s="117"/>
      <c r="E482" s="126"/>
      <c r="F482" s="164"/>
      <c r="G482" s="135"/>
      <c r="H482" s="117"/>
      <c r="I482" s="164"/>
      <c r="J482" s="148"/>
      <c r="K482" s="164"/>
      <c r="L482" s="166"/>
    </row>
    <row r="483" spans="2:12" s="119" customFormat="1" x14ac:dyDescent="0.25">
      <c r="B483" s="120"/>
      <c r="C483" s="117"/>
      <c r="D483" s="117"/>
      <c r="E483" s="126"/>
      <c r="F483" s="164"/>
      <c r="G483" s="135"/>
      <c r="H483" s="117"/>
      <c r="I483" s="164"/>
      <c r="J483" s="148"/>
      <c r="K483" s="164"/>
      <c r="L483" s="166"/>
    </row>
    <row r="484" spans="2:12" s="119" customFormat="1" x14ac:dyDescent="0.25">
      <c r="B484" s="120"/>
      <c r="C484" s="117"/>
      <c r="D484" s="117"/>
      <c r="E484" s="126"/>
      <c r="F484" s="164"/>
      <c r="G484" s="135"/>
      <c r="H484" s="117"/>
      <c r="I484" s="164"/>
      <c r="J484" s="148"/>
      <c r="K484" s="164"/>
      <c r="L484" s="166"/>
    </row>
    <row r="485" spans="2:12" s="119" customFormat="1" x14ac:dyDescent="0.25">
      <c r="B485" s="120"/>
      <c r="C485" s="117"/>
      <c r="D485" s="117"/>
      <c r="E485" s="126"/>
      <c r="F485" s="164"/>
      <c r="G485" s="135"/>
      <c r="H485" s="117"/>
      <c r="I485" s="164"/>
      <c r="J485" s="148"/>
      <c r="K485" s="164"/>
      <c r="L485" s="166"/>
    </row>
    <row r="486" spans="2:12" s="119" customFormat="1" x14ac:dyDescent="0.25">
      <c r="B486" s="120"/>
      <c r="C486" s="117"/>
      <c r="D486" s="117"/>
      <c r="E486" s="126"/>
      <c r="F486" s="164"/>
      <c r="G486" s="135"/>
      <c r="H486" s="117"/>
      <c r="I486" s="164"/>
      <c r="J486" s="148"/>
      <c r="K486" s="164"/>
      <c r="L486" s="166"/>
    </row>
    <row r="487" spans="2:12" s="119" customFormat="1" x14ac:dyDescent="0.25">
      <c r="B487" s="120"/>
      <c r="C487" s="117"/>
      <c r="D487" s="117"/>
      <c r="E487" s="126"/>
      <c r="F487" s="164"/>
      <c r="G487" s="135"/>
      <c r="H487" s="117"/>
      <c r="I487" s="164"/>
      <c r="J487" s="148"/>
      <c r="K487" s="164"/>
      <c r="L487" s="166"/>
    </row>
    <row r="488" spans="2:12" s="119" customFormat="1" x14ac:dyDescent="0.25">
      <c r="B488" s="120"/>
      <c r="C488" s="117"/>
      <c r="D488" s="117"/>
      <c r="E488" s="126"/>
      <c r="F488" s="164"/>
      <c r="G488" s="135"/>
      <c r="H488" s="117"/>
      <c r="I488" s="164"/>
      <c r="J488" s="148"/>
      <c r="K488" s="164"/>
      <c r="L488" s="166"/>
    </row>
    <row r="489" spans="2:12" s="119" customFormat="1" x14ac:dyDescent="0.25">
      <c r="B489" s="120"/>
      <c r="C489" s="117"/>
      <c r="D489" s="117"/>
      <c r="E489" s="126"/>
      <c r="F489" s="164"/>
      <c r="G489" s="135"/>
      <c r="H489" s="117"/>
      <c r="I489" s="164"/>
      <c r="J489" s="148"/>
      <c r="K489" s="164"/>
      <c r="L489" s="166"/>
    </row>
    <row r="490" spans="2:12" s="119" customFormat="1" x14ac:dyDescent="0.25">
      <c r="B490" s="120"/>
      <c r="C490" s="117"/>
      <c r="D490" s="117"/>
      <c r="E490" s="126"/>
      <c r="F490" s="164"/>
      <c r="G490" s="135"/>
      <c r="H490" s="117"/>
      <c r="I490" s="164"/>
      <c r="J490" s="148"/>
      <c r="K490" s="164"/>
      <c r="L490" s="166"/>
    </row>
    <row r="491" spans="2:12" s="119" customFormat="1" x14ac:dyDescent="0.25">
      <c r="B491" s="120"/>
      <c r="C491" s="117"/>
      <c r="D491" s="117"/>
      <c r="E491" s="126"/>
      <c r="F491" s="164"/>
      <c r="G491" s="135"/>
      <c r="H491" s="117"/>
      <c r="I491" s="164"/>
      <c r="J491" s="148"/>
      <c r="K491" s="164"/>
      <c r="L491" s="166"/>
    </row>
    <row r="492" spans="2:12" s="119" customFormat="1" x14ac:dyDescent="0.25">
      <c r="B492" s="120"/>
      <c r="C492" s="117"/>
      <c r="D492" s="117"/>
      <c r="E492" s="126"/>
      <c r="F492" s="164"/>
      <c r="G492" s="135"/>
      <c r="H492" s="117"/>
      <c r="I492" s="164"/>
      <c r="J492" s="148"/>
      <c r="K492" s="164"/>
      <c r="L492" s="166"/>
    </row>
    <row r="493" spans="2:12" s="119" customFormat="1" x14ac:dyDescent="0.25">
      <c r="B493" s="120"/>
      <c r="C493" s="117"/>
      <c r="D493" s="117"/>
      <c r="E493" s="126"/>
      <c r="F493" s="164"/>
      <c r="G493" s="135"/>
      <c r="H493" s="117"/>
      <c r="I493" s="164"/>
      <c r="J493" s="148"/>
      <c r="K493" s="164"/>
      <c r="L493" s="166"/>
    </row>
    <row r="494" spans="2:12" s="119" customFormat="1" x14ac:dyDescent="0.25">
      <c r="B494" s="120"/>
      <c r="C494" s="117"/>
      <c r="D494" s="117"/>
      <c r="E494" s="126"/>
      <c r="F494" s="164"/>
      <c r="G494" s="135"/>
      <c r="H494" s="117"/>
      <c r="I494" s="164"/>
      <c r="J494" s="148"/>
      <c r="K494" s="164"/>
      <c r="L494" s="166"/>
    </row>
    <row r="495" spans="2:12" s="119" customFormat="1" x14ac:dyDescent="0.25">
      <c r="B495" s="120"/>
      <c r="C495" s="117"/>
      <c r="D495" s="117"/>
      <c r="E495" s="126"/>
      <c r="F495" s="164"/>
      <c r="G495" s="135"/>
      <c r="H495" s="117"/>
      <c r="I495" s="164"/>
      <c r="J495" s="148"/>
      <c r="K495" s="164"/>
      <c r="L495" s="166"/>
    </row>
    <row r="496" spans="2:12" s="119" customFormat="1" x14ac:dyDescent="0.25">
      <c r="B496" s="120"/>
      <c r="C496" s="117"/>
      <c r="D496" s="117"/>
      <c r="E496" s="126"/>
      <c r="F496" s="164"/>
      <c r="G496" s="135"/>
      <c r="H496" s="117"/>
      <c r="I496" s="164"/>
      <c r="J496" s="148"/>
      <c r="K496" s="164"/>
      <c r="L496" s="166"/>
    </row>
    <row r="497" spans="2:12" s="119" customFormat="1" x14ac:dyDescent="0.25">
      <c r="B497" s="120"/>
      <c r="C497" s="117"/>
      <c r="D497" s="117"/>
      <c r="E497" s="126"/>
      <c r="F497" s="164"/>
      <c r="G497" s="135"/>
      <c r="H497" s="117"/>
      <c r="I497" s="164"/>
      <c r="J497" s="148"/>
      <c r="K497" s="164"/>
      <c r="L497" s="166"/>
    </row>
    <row r="498" spans="2:12" s="119" customFormat="1" x14ac:dyDescent="0.25">
      <c r="B498" s="120"/>
      <c r="C498" s="117"/>
      <c r="D498" s="117"/>
      <c r="E498" s="126"/>
      <c r="F498" s="164"/>
      <c r="G498" s="135"/>
      <c r="H498" s="117"/>
      <c r="I498" s="164"/>
      <c r="J498" s="148"/>
      <c r="K498" s="164"/>
      <c r="L498" s="166"/>
    </row>
    <row r="499" spans="2:12" s="119" customFormat="1" x14ac:dyDescent="0.25">
      <c r="B499" s="120"/>
      <c r="C499" s="117"/>
      <c r="D499" s="117"/>
      <c r="E499" s="126"/>
      <c r="F499" s="164"/>
      <c r="G499" s="135"/>
      <c r="H499" s="117"/>
      <c r="I499" s="164"/>
      <c r="J499" s="148"/>
      <c r="K499" s="164"/>
      <c r="L499" s="166"/>
    </row>
    <row r="500" spans="2:12" s="119" customFormat="1" x14ac:dyDescent="0.25">
      <c r="B500" s="120"/>
      <c r="C500" s="117"/>
      <c r="D500" s="117"/>
      <c r="E500" s="126"/>
      <c r="F500" s="164"/>
      <c r="G500" s="135"/>
      <c r="H500" s="117"/>
      <c r="I500" s="164"/>
      <c r="J500" s="148"/>
      <c r="K500" s="164"/>
      <c r="L500" s="166"/>
    </row>
    <row r="501" spans="2:12" s="119" customFormat="1" x14ac:dyDescent="0.25">
      <c r="B501" s="120"/>
      <c r="C501" s="117"/>
      <c r="D501" s="117"/>
      <c r="E501" s="126"/>
      <c r="F501" s="164"/>
      <c r="G501" s="135"/>
      <c r="H501" s="117"/>
      <c r="I501" s="164"/>
      <c r="J501" s="148"/>
      <c r="K501" s="164"/>
      <c r="L501" s="166"/>
    </row>
    <row r="502" spans="2:12" s="119" customFormat="1" x14ac:dyDescent="0.25">
      <c r="B502" s="120"/>
      <c r="C502" s="117"/>
      <c r="D502" s="117"/>
      <c r="E502" s="126"/>
      <c r="F502" s="164"/>
      <c r="G502" s="135"/>
      <c r="H502" s="117"/>
      <c r="I502" s="164"/>
      <c r="J502" s="148"/>
      <c r="K502" s="164"/>
      <c r="L502" s="166"/>
    </row>
    <row r="503" spans="2:12" s="119" customFormat="1" x14ac:dyDescent="0.25">
      <c r="B503" s="120"/>
      <c r="C503" s="117"/>
      <c r="D503" s="117"/>
      <c r="E503" s="126"/>
      <c r="F503" s="164"/>
      <c r="G503" s="135"/>
      <c r="H503" s="117"/>
      <c r="I503" s="164"/>
      <c r="J503" s="148"/>
      <c r="K503" s="164"/>
      <c r="L503" s="166"/>
    </row>
    <row r="504" spans="2:12" s="119" customFormat="1" x14ac:dyDescent="0.25">
      <c r="B504" s="120"/>
      <c r="C504" s="117"/>
      <c r="D504" s="117"/>
      <c r="E504" s="126"/>
      <c r="F504" s="164"/>
      <c r="G504" s="135"/>
      <c r="H504" s="117"/>
      <c r="I504" s="164"/>
      <c r="J504" s="148"/>
      <c r="K504" s="164"/>
      <c r="L504" s="166"/>
    </row>
    <row r="505" spans="2:12" s="119" customFormat="1" x14ac:dyDescent="0.25">
      <c r="B505" s="120"/>
      <c r="C505" s="117"/>
      <c r="D505" s="117"/>
      <c r="E505" s="126"/>
      <c r="F505" s="164"/>
      <c r="G505" s="135"/>
      <c r="H505" s="117"/>
      <c r="I505" s="164"/>
      <c r="J505" s="148"/>
      <c r="K505" s="164"/>
      <c r="L505" s="166"/>
    </row>
    <row r="506" spans="2:12" s="119" customFormat="1" x14ac:dyDescent="0.25">
      <c r="B506" s="120"/>
      <c r="C506" s="117"/>
      <c r="D506" s="117"/>
      <c r="E506" s="126"/>
      <c r="F506" s="164"/>
      <c r="G506" s="135"/>
      <c r="H506" s="117"/>
      <c r="I506" s="164"/>
      <c r="J506" s="148"/>
      <c r="K506" s="164"/>
      <c r="L506" s="166"/>
    </row>
    <row r="507" spans="2:12" s="119" customFormat="1" x14ac:dyDescent="0.25">
      <c r="B507" s="120"/>
      <c r="C507" s="117"/>
      <c r="D507" s="117"/>
      <c r="E507" s="126"/>
      <c r="F507" s="164"/>
      <c r="G507" s="135"/>
      <c r="H507" s="117"/>
      <c r="I507" s="164"/>
      <c r="J507" s="148"/>
      <c r="K507" s="164"/>
      <c r="L507" s="166"/>
    </row>
    <row r="508" spans="2:12" s="119" customFormat="1" x14ac:dyDescent="0.25">
      <c r="B508" s="120"/>
      <c r="C508" s="117"/>
      <c r="D508" s="117"/>
      <c r="E508" s="126"/>
      <c r="F508" s="164"/>
      <c r="G508" s="135"/>
      <c r="H508" s="117"/>
      <c r="I508" s="164"/>
      <c r="J508" s="148"/>
      <c r="K508" s="164"/>
      <c r="L508" s="166"/>
    </row>
    <row r="509" spans="2:12" s="119" customFormat="1" x14ac:dyDescent="0.25">
      <c r="B509" s="120"/>
      <c r="C509" s="117"/>
      <c r="D509" s="117"/>
      <c r="E509" s="126"/>
      <c r="F509" s="164"/>
      <c r="G509" s="135"/>
      <c r="H509" s="117"/>
      <c r="I509" s="164"/>
      <c r="J509" s="148"/>
      <c r="K509" s="164"/>
      <c r="L509" s="166"/>
    </row>
    <row r="510" spans="2:12" s="119" customFormat="1" x14ac:dyDescent="0.25">
      <c r="B510" s="120"/>
      <c r="C510" s="117"/>
      <c r="D510" s="117"/>
      <c r="E510" s="126"/>
      <c r="F510" s="164"/>
      <c r="G510" s="135"/>
      <c r="H510" s="117"/>
      <c r="I510" s="164"/>
      <c r="J510" s="148"/>
      <c r="K510" s="164"/>
      <c r="L510" s="166"/>
    </row>
    <row r="511" spans="2:12" s="119" customFormat="1" x14ac:dyDescent="0.25">
      <c r="B511" s="120"/>
      <c r="C511" s="117"/>
      <c r="D511" s="117"/>
      <c r="E511" s="126"/>
      <c r="F511" s="164"/>
      <c r="G511" s="135"/>
      <c r="H511" s="117"/>
      <c r="I511" s="164"/>
      <c r="J511" s="148"/>
      <c r="K511" s="164"/>
      <c r="L511" s="166"/>
    </row>
    <row r="512" spans="2:12" s="119" customFormat="1" x14ac:dyDescent="0.25">
      <c r="B512" s="120"/>
      <c r="C512" s="117"/>
      <c r="D512" s="117"/>
      <c r="E512" s="126"/>
      <c r="F512" s="164"/>
      <c r="G512" s="135"/>
      <c r="H512" s="117"/>
      <c r="I512" s="164"/>
      <c r="J512" s="148"/>
      <c r="K512" s="164"/>
      <c r="L512" s="166"/>
    </row>
    <row r="513" spans="2:12" s="119" customFormat="1" x14ac:dyDescent="0.25">
      <c r="B513" s="120"/>
      <c r="C513" s="117"/>
      <c r="D513" s="117"/>
      <c r="E513" s="126"/>
      <c r="F513" s="164"/>
      <c r="G513" s="135"/>
      <c r="H513" s="117"/>
      <c r="I513" s="164"/>
      <c r="J513" s="148"/>
      <c r="K513" s="164"/>
      <c r="L513" s="166"/>
    </row>
    <row r="514" spans="2:12" s="119" customFormat="1" x14ac:dyDescent="0.25">
      <c r="B514" s="120"/>
      <c r="C514" s="117"/>
      <c r="D514" s="117"/>
      <c r="E514" s="126"/>
      <c r="F514" s="164"/>
      <c r="G514" s="135"/>
      <c r="H514" s="117"/>
      <c r="I514" s="164"/>
      <c r="J514" s="148"/>
      <c r="K514" s="164"/>
      <c r="L514" s="166"/>
    </row>
    <row r="515" spans="2:12" s="119" customFormat="1" x14ac:dyDescent="0.25">
      <c r="B515" s="120"/>
      <c r="C515" s="117"/>
      <c r="D515" s="117"/>
      <c r="E515" s="126"/>
      <c r="F515" s="164"/>
      <c r="G515" s="135"/>
      <c r="H515" s="117"/>
      <c r="I515" s="164"/>
      <c r="J515" s="148"/>
      <c r="K515" s="164"/>
      <c r="L515" s="166"/>
    </row>
    <row r="516" spans="2:12" s="119" customFormat="1" x14ac:dyDescent="0.25">
      <c r="B516" s="120"/>
      <c r="C516" s="117"/>
      <c r="D516" s="117"/>
      <c r="E516" s="126"/>
      <c r="F516" s="164"/>
      <c r="G516" s="135"/>
      <c r="H516" s="117"/>
      <c r="I516" s="164"/>
      <c r="J516" s="148"/>
      <c r="K516" s="164"/>
      <c r="L516" s="166"/>
    </row>
    <row r="517" spans="2:12" s="119" customFormat="1" x14ac:dyDescent="0.25">
      <c r="B517" s="120"/>
      <c r="C517" s="117"/>
      <c r="D517" s="117"/>
      <c r="E517" s="126"/>
      <c r="F517" s="164"/>
      <c r="G517" s="135"/>
      <c r="H517" s="117"/>
      <c r="I517" s="164"/>
      <c r="J517" s="148"/>
      <c r="K517" s="164"/>
      <c r="L517" s="166"/>
    </row>
    <row r="518" spans="2:12" s="119" customFormat="1" x14ac:dyDescent="0.25">
      <c r="B518" s="120"/>
      <c r="C518" s="117"/>
      <c r="D518" s="117"/>
      <c r="E518" s="126"/>
      <c r="F518" s="164"/>
      <c r="G518" s="135"/>
      <c r="H518" s="117"/>
      <c r="I518" s="164"/>
      <c r="J518" s="148"/>
      <c r="K518" s="164"/>
      <c r="L518" s="166"/>
    </row>
    <row r="519" spans="2:12" s="119" customFormat="1" x14ac:dyDescent="0.25">
      <c r="B519" s="120"/>
      <c r="C519" s="117"/>
      <c r="D519" s="117"/>
      <c r="E519" s="126"/>
      <c r="F519" s="164"/>
      <c r="G519" s="135"/>
      <c r="H519" s="117"/>
      <c r="I519" s="164"/>
      <c r="J519" s="148"/>
      <c r="K519" s="164"/>
      <c r="L519" s="166"/>
    </row>
    <row r="520" spans="2:12" s="119" customFormat="1" x14ac:dyDescent="0.25">
      <c r="B520" s="120"/>
      <c r="C520" s="117"/>
      <c r="D520" s="117"/>
      <c r="E520" s="126"/>
      <c r="F520" s="164"/>
      <c r="G520" s="135"/>
      <c r="H520" s="117"/>
      <c r="I520" s="164"/>
      <c r="J520" s="148"/>
      <c r="K520" s="164"/>
      <c r="L520" s="166"/>
    </row>
    <row r="521" spans="2:12" s="119" customFormat="1" x14ac:dyDescent="0.25">
      <c r="B521" s="120"/>
      <c r="C521" s="117"/>
      <c r="D521" s="117"/>
      <c r="E521" s="126"/>
      <c r="F521" s="164"/>
      <c r="G521" s="135"/>
      <c r="H521" s="117"/>
      <c r="I521" s="164"/>
      <c r="J521" s="148"/>
      <c r="K521" s="164"/>
      <c r="L521" s="166"/>
    </row>
    <row r="522" spans="2:12" s="119" customFormat="1" x14ac:dyDescent="0.25">
      <c r="B522" s="120"/>
      <c r="C522" s="117"/>
      <c r="D522" s="117"/>
      <c r="E522" s="126"/>
      <c r="F522" s="164"/>
      <c r="G522" s="135"/>
      <c r="H522" s="117"/>
      <c r="I522" s="164"/>
      <c r="J522" s="148"/>
      <c r="K522" s="164"/>
      <c r="L522" s="166"/>
    </row>
    <row r="523" spans="2:12" s="119" customFormat="1" x14ac:dyDescent="0.25">
      <c r="B523" s="120"/>
      <c r="C523" s="117"/>
      <c r="D523" s="117"/>
      <c r="E523" s="126"/>
      <c r="F523" s="164"/>
      <c r="G523" s="135"/>
      <c r="H523" s="117"/>
      <c r="I523" s="164"/>
      <c r="J523" s="148"/>
      <c r="K523" s="164"/>
      <c r="L523" s="166"/>
    </row>
    <row r="524" spans="2:12" s="119" customFormat="1" x14ac:dyDescent="0.25">
      <c r="B524" s="120"/>
      <c r="C524" s="117"/>
      <c r="D524" s="117"/>
      <c r="E524" s="126"/>
      <c r="F524" s="164"/>
      <c r="G524" s="135"/>
      <c r="H524" s="117"/>
      <c r="I524" s="164"/>
      <c r="J524" s="148"/>
      <c r="K524" s="164"/>
      <c r="L524" s="166"/>
    </row>
    <row r="525" spans="2:12" s="119" customFormat="1" x14ac:dyDescent="0.25">
      <c r="B525" s="120"/>
      <c r="C525" s="117"/>
      <c r="D525" s="117"/>
      <c r="E525" s="126"/>
      <c r="F525" s="164"/>
      <c r="G525" s="135"/>
      <c r="H525" s="117"/>
      <c r="I525" s="164"/>
      <c r="J525" s="148"/>
      <c r="K525" s="164"/>
      <c r="L525" s="166"/>
    </row>
    <row r="526" spans="2:12" s="119" customFormat="1" x14ac:dyDescent="0.25">
      <c r="B526" s="120"/>
      <c r="C526" s="117"/>
      <c r="D526" s="117"/>
      <c r="E526" s="126"/>
      <c r="F526" s="164"/>
      <c r="G526" s="135"/>
      <c r="H526" s="117"/>
      <c r="I526" s="164"/>
      <c r="J526" s="148"/>
      <c r="K526" s="164"/>
      <c r="L526" s="166"/>
    </row>
    <row r="527" spans="2:12" s="119" customFormat="1" x14ac:dyDescent="0.25">
      <c r="B527" s="120"/>
      <c r="C527" s="117"/>
      <c r="D527" s="117"/>
      <c r="E527" s="126"/>
      <c r="F527" s="164"/>
      <c r="G527" s="135"/>
      <c r="H527" s="117"/>
      <c r="I527" s="164"/>
      <c r="J527" s="148"/>
      <c r="K527" s="164"/>
      <c r="L527" s="166"/>
    </row>
    <row r="528" spans="2:12" s="119" customFormat="1" x14ac:dyDescent="0.25">
      <c r="B528" s="120"/>
      <c r="C528" s="117"/>
      <c r="D528" s="117"/>
      <c r="E528" s="126"/>
      <c r="F528" s="164"/>
      <c r="G528" s="135"/>
      <c r="H528" s="117"/>
      <c r="I528" s="164"/>
      <c r="J528" s="148"/>
      <c r="K528" s="164"/>
      <c r="L528" s="166"/>
    </row>
    <row r="529" spans="2:12" s="119" customFormat="1" x14ac:dyDescent="0.25">
      <c r="B529" s="120"/>
      <c r="C529" s="117"/>
      <c r="D529" s="117"/>
      <c r="E529" s="126"/>
      <c r="F529" s="164"/>
      <c r="G529" s="135"/>
      <c r="H529" s="117"/>
      <c r="I529" s="164"/>
      <c r="J529" s="148"/>
      <c r="K529" s="164"/>
      <c r="L529" s="166"/>
    </row>
    <row r="530" spans="2:12" s="119" customFormat="1" x14ac:dyDescent="0.25">
      <c r="B530" s="120"/>
      <c r="C530" s="117"/>
      <c r="D530" s="117"/>
      <c r="E530" s="126"/>
      <c r="F530" s="164"/>
      <c r="G530" s="135"/>
      <c r="H530" s="117"/>
      <c r="I530" s="164"/>
      <c r="J530" s="148"/>
      <c r="K530" s="164"/>
      <c r="L530" s="166"/>
    </row>
    <row r="531" spans="2:12" s="119" customFormat="1" x14ac:dyDescent="0.25">
      <c r="B531" s="120"/>
      <c r="C531" s="117"/>
      <c r="D531" s="117"/>
      <c r="E531" s="126"/>
      <c r="F531" s="164"/>
      <c r="G531" s="135"/>
      <c r="H531" s="117"/>
      <c r="I531" s="164"/>
      <c r="J531" s="148"/>
      <c r="K531" s="164"/>
      <c r="L531" s="166"/>
    </row>
    <row r="532" spans="2:12" s="119" customFormat="1" x14ac:dyDescent="0.25">
      <c r="B532" s="120"/>
      <c r="C532" s="117"/>
      <c r="D532" s="117"/>
      <c r="E532" s="126"/>
      <c r="F532" s="164"/>
      <c r="G532" s="135"/>
      <c r="H532" s="117"/>
      <c r="I532" s="164"/>
      <c r="J532" s="148"/>
      <c r="K532" s="164"/>
      <c r="L532" s="166"/>
    </row>
    <row r="533" spans="2:12" s="119" customFormat="1" x14ac:dyDescent="0.25">
      <c r="B533" s="120"/>
      <c r="C533" s="117"/>
      <c r="D533" s="117"/>
      <c r="E533" s="126"/>
      <c r="F533" s="164"/>
      <c r="G533" s="135"/>
      <c r="H533" s="117"/>
      <c r="I533" s="164"/>
      <c r="J533" s="148"/>
      <c r="K533" s="164"/>
      <c r="L533" s="166"/>
    </row>
    <row r="534" spans="2:12" s="119" customFormat="1" x14ac:dyDescent="0.25">
      <c r="B534" s="120"/>
      <c r="C534" s="117"/>
      <c r="D534" s="117"/>
      <c r="E534" s="126"/>
      <c r="F534" s="164"/>
      <c r="G534" s="135"/>
      <c r="H534" s="117"/>
      <c r="I534" s="164"/>
      <c r="J534" s="148"/>
      <c r="K534" s="164"/>
      <c r="L534" s="166"/>
    </row>
    <row r="535" spans="2:12" s="119" customFormat="1" x14ac:dyDescent="0.25">
      <c r="B535" s="120"/>
      <c r="C535" s="117"/>
      <c r="D535" s="117"/>
      <c r="E535" s="126"/>
      <c r="F535" s="164"/>
      <c r="G535" s="135"/>
      <c r="H535" s="117"/>
      <c r="I535" s="164"/>
      <c r="J535" s="148"/>
      <c r="K535" s="164"/>
      <c r="L535" s="166"/>
    </row>
    <row r="536" spans="2:12" s="119" customFormat="1" x14ac:dyDescent="0.25">
      <c r="B536" s="120"/>
      <c r="C536" s="117"/>
      <c r="D536" s="117"/>
      <c r="E536" s="126"/>
      <c r="F536" s="164"/>
      <c r="G536" s="135"/>
      <c r="H536" s="117"/>
      <c r="I536" s="164"/>
      <c r="J536" s="148"/>
      <c r="K536" s="164"/>
      <c r="L536" s="166"/>
    </row>
    <row r="537" spans="2:12" s="119" customFormat="1" x14ac:dyDescent="0.25">
      <c r="B537" s="120"/>
      <c r="C537" s="117"/>
      <c r="D537" s="117"/>
      <c r="E537" s="126"/>
      <c r="F537" s="164"/>
      <c r="G537" s="135"/>
      <c r="H537" s="117"/>
      <c r="I537" s="164"/>
      <c r="J537" s="148"/>
      <c r="K537" s="164"/>
      <c r="L537" s="166"/>
    </row>
    <row r="538" spans="2:12" s="119" customFormat="1" x14ac:dyDescent="0.25">
      <c r="B538" s="120"/>
      <c r="C538" s="117"/>
      <c r="D538" s="117"/>
      <c r="E538" s="126"/>
      <c r="F538" s="164"/>
      <c r="G538" s="135"/>
      <c r="H538" s="117"/>
      <c r="I538" s="164"/>
      <c r="J538" s="148"/>
      <c r="K538" s="164"/>
      <c r="L538" s="166"/>
    </row>
    <row r="539" spans="2:12" s="119" customFormat="1" x14ac:dyDescent="0.25">
      <c r="B539" s="120"/>
      <c r="C539" s="117"/>
      <c r="D539" s="117"/>
      <c r="E539" s="126"/>
      <c r="F539" s="164"/>
      <c r="G539" s="135"/>
      <c r="H539" s="117"/>
      <c r="I539" s="164"/>
      <c r="J539" s="148"/>
      <c r="K539" s="164"/>
      <c r="L539" s="166"/>
    </row>
    <row r="540" spans="2:12" s="119" customFormat="1" x14ac:dyDescent="0.25">
      <c r="B540" s="120"/>
      <c r="C540" s="117"/>
      <c r="D540" s="117"/>
      <c r="E540" s="126"/>
      <c r="F540" s="164"/>
      <c r="G540" s="135"/>
      <c r="H540" s="117"/>
      <c r="I540" s="164"/>
      <c r="J540" s="148"/>
      <c r="K540" s="164"/>
      <c r="L540" s="166"/>
    </row>
    <row r="541" spans="2:12" s="119" customFormat="1" x14ac:dyDescent="0.25">
      <c r="B541" s="120"/>
      <c r="C541" s="117"/>
      <c r="D541" s="117"/>
      <c r="E541" s="126"/>
      <c r="F541" s="164"/>
      <c r="G541" s="135"/>
      <c r="H541" s="117"/>
      <c r="I541" s="164"/>
      <c r="J541" s="148"/>
      <c r="K541" s="164"/>
      <c r="L541" s="166"/>
    </row>
    <row r="542" spans="2:12" s="119" customFormat="1" x14ac:dyDescent="0.25">
      <c r="B542" s="120"/>
      <c r="C542" s="117"/>
      <c r="D542" s="117"/>
      <c r="E542" s="126"/>
      <c r="F542" s="164"/>
      <c r="G542" s="135"/>
      <c r="H542" s="117"/>
      <c r="I542" s="164"/>
      <c r="J542" s="148"/>
      <c r="K542" s="164"/>
      <c r="L542" s="166"/>
    </row>
    <row r="543" spans="2:12" s="119" customFormat="1" x14ac:dyDescent="0.25">
      <c r="B543" s="120"/>
      <c r="C543" s="117"/>
      <c r="D543" s="117"/>
      <c r="E543" s="126"/>
      <c r="F543" s="164"/>
      <c r="G543" s="135"/>
      <c r="H543" s="117"/>
      <c r="I543" s="164"/>
      <c r="J543" s="148"/>
      <c r="K543" s="164"/>
      <c r="L543" s="166"/>
    </row>
    <row r="544" spans="2:12" s="119" customFormat="1" x14ac:dyDescent="0.25">
      <c r="B544" s="120"/>
      <c r="C544" s="117"/>
      <c r="D544" s="117"/>
      <c r="E544" s="126"/>
      <c r="F544" s="164"/>
      <c r="G544" s="135"/>
      <c r="H544" s="117"/>
      <c r="I544" s="164"/>
      <c r="J544" s="148"/>
      <c r="K544" s="164"/>
      <c r="L544" s="166"/>
    </row>
    <row r="545" spans="2:12" s="119" customFormat="1" x14ac:dyDescent="0.25">
      <c r="B545" s="120"/>
      <c r="C545" s="117"/>
      <c r="D545" s="117"/>
      <c r="E545" s="126"/>
      <c r="F545" s="164"/>
      <c r="G545" s="135"/>
      <c r="H545" s="117"/>
      <c r="I545" s="164"/>
      <c r="J545" s="148"/>
      <c r="K545" s="164"/>
      <c r="L545" s="166"/>
    </row>
    <row r="546" spans="2:12" s="119" customFormat="1" x14ac:dyDescent="0.25">
      <c r="B546" s="120"/>
      <c r="C546" s="117"/>
      <c r="D546" s="117"/>
      <c r="E546" s="126"/>
      <c r="F546" s="164"/>
      <c r="G546" s="135"/>
      <c r="H546" s="117"/>
      <c r="I546" s="164"/>
      <c r="J546" s="148"/>
      <c r="K546" s="164"/>
      <c r="L546" s="166"/>
    </row>
    <row r="547" spans="2:12" s="119" customFormat="1" x14ac:dyDescent="0.25">
      <c r="B547" s="120"/>
      <c r="C547" s="117"/>
      <c r="D547" s="117"/>
      <c r="E547" s="126"/>
      <c r="F547" s="164"/>
      <c r="G547" s="135"/>
      <c r="H547" s="117"/>
      <c r="I547" s="164"/>
      <c r="J547" s="148"/>
      <c r="K547" s="164"/>
      <c r="L547" s="166"/>
    </row>
    <row r="548" spans="2:12" s="119" customFormat="1" x14ac:dyDescent="0.25">
      <c r="B548" s="120"/>
      <c r="C548" s="117"/>
      <c r="D548" s="117"/>
      <c r="E548" s="126"/>
      <c r="F548" s="164"/>
      <c r="G548" s="135"/>
      <c r="H548" s="117"/>
      <c r="I548" s="164"/>
      <c r="J548" s="148"/>
      <c r="K548" s="164"/>
      <c r="L548" s="166"/>
    </row>
    <row r="549" spans="2:12" s="119" customFormat="1" x14ac:dyDescent="0.25">
      <c r="B549" s="120"/>
      <c r="C549" s="117"/>
      <c r="D549" s="117"/>
      <c r="E549" s="126"/>
      <c r="F549" s="164"/>
      <c r="G549" s="135"/>
      <c r="H549" s="117"/>
      <c r="I549" s="164"/>
      <c r="J549" s="148"/>
      <c r="K549" s="164"/>
      <c r="L549" s="166"/>
    </row>
    <row r="550" spans="2:12" s="119" customFormat="1" x14ac:dyDescent="0.25">
      <c r="B550" s="120"/>
      <c r="C550" s="117"/>
      <c r="D550" s="117"/>
      <c r="E550" s="126"/>
      <c r="F550" s="164"/>
      <c r="G550" s="135"/>
      <c r="H550" s="117"/>
      <c r="I550" s="164"/>
      <c r="J550" s="148"/>
      <c r="K550" s="164"/>
      <c r="L550" s="166"/>
    </row>
    <row r="551" spans="2:12" s="119" customFormat="1" x14ac:dyDescent="0.25">
      <c r="B551" s="120"/>
      <c r="C551" s="117"/>
      <c r="D551" s="117"/>
      <c r="E551" s="126"/>
      <c r="F551" s="164"/>
      <c r="G551" s="135"/>
      <c r="H551" s="117"/>
      <c r="I551" s="164"/>
      <c r="J551" s="148"/>
      <c r="K551" s="164"/>
      <c r="L551" s="166"/>
    </row>
    <row r="552" spans="2:12" s="119" customFormat="1" x14ac:dyDescent="0.25">
      <c r="B552" s="120"/>
      <c r="C552" s="117"/>
      <c r="D552" s="117"/>
      <c r="E552" s="126"/>
      <c r="F552" s="164"/>
      <c r="G552" s="135"/>
      <c r="H552" s="117"/>
      <c r="I552" s="164"/>
      <c r="J552" s="148"/>
      <c r="K552" s="164"/>
      <c r="L552" s="166"/>
    </row>
    <row r="553" spans="2:12" s="119" customFormat="1" x14ac:dyDescent="0.25">
      <c r="B553" s="120"/>
      <c r="C553" s="117"/>
      <c r="D553" s="117"/>
      <c r="E553" s="126"/>
      <c r="F553" s="164"/>
      <c r="G553" s="135"/>
      <c r="H553" s="117"/>
      <c r="I553" s="164"/>
      <c r="J553" s="148"/>
      <c r="K553" s="164"/>
      <c r="L553" s="166"/>
    </row>
    <row r="554" spans="2:12" s="119" customFormat="1" x14ac:dyDescent="0.25">
      <c r="B554" s="120"/>
      <c r="C554" s="117"/>
      <c r="D554" s="117"/>
      <c r="E554" s="126"/>
      <c r="F554" s="164"/>
      <c r="G554" s="135"/>
      <c r="H554" s="117"/>
      <c r="I554" s="164"/>
      <c r="J554" s="148"/>
      <c r="K554" s="164"/>
      <c r="L554" s="166"/>
    </row>
    <row r="555" spans="2:12" s="119" customFormat="1" x14ac:dyDescent="0.25">
      <c r="B555" s="120"/>
      <c r="C555" s="117"/>
      <c r="D555" s="117"/>
      <c r="E555" s="126"/>
      <c r="F555" s="164"/>
      <c r="G555" s="135"/>
      <c r="H555" s="117"/>
      <c r="I555" s="164"/>
      <c r="J555" s="148"/>
      <c r="K555" s="164"/>
      <c r="L555" s="166"/>
    </row>
    <row r="556" spans="2:12" s="119" customFormat="1" x14ac:dyDescent="0.25">
      <c r="B556" s="120"/>
      <c r="C556" s="117"/>
      <c r="D556" s="117"/>
      <c r="E556" s="126"/>
      <c r="F556" s="164"/>
      <c r="G556" s="135"/>
      <c r="H556" s="117"/>
      <c r="I556" s="164"/>
      <c r="J556" s="148"/>
      <c r="K556" s="164"/>
      <c r="L556" s="166"/>
    </row>
    <row r="557" spans="2:12" s="119" customFormat="1" x14ac:dyDescent="0.25">
      <c r="B557" s="120"/>
      <c r="C557" s="117"/>
      <c r="D557" s="117"/>
      <c r="E557" s="126"/>
      <c r="F557" s="164"/>
      <c r="G557" s="135"/>
      <c r="H557" s="117"/>
      <c r="I557" s="164"/>
      <c r="J557" s="148"/>
      <c r="K557" s="164"/>
      <c r="L557" s="166"/>
    </row>
    <row r="558" spans="2:12" s="119" customFormat="1" x14ac:dyDescent="0.25">
      <c r="B558" s="120"/>
      <c r="C558" s="117"/>
      <c r="D558" s="117"/>
      <c r="E558" s="126"/>
      <c r="F558" s="164"/>
      <c r="G558" s="135"/>
      <c r="H558" s="117"/>
      <c r="I558" s="164"/>
      <c r="J558" s="148"/>
      <c r="K558" s="164"/>
      <c r="L558" s="166"/>
    </row>
    <row r="559" spans="2:12" s="119" customFormat="1" x14ac:dyDescent="0.25">
      <c r="B559" s="120"/>
      <c r="C559" s="117"/>
      <c r="D559" s="117"/>
      <c r="E559" s="126"/>
      <c r="F559" s="164"/>
      <c r="G559" s="135"/>
      <c r="H559" s="117"/>
      <c r="I559" s="164"/>
      <c r="J559" s="148"/>
      <c r="K559" s="164"/>
      <c r="L559" s="166"/>
    </row>
    <row r="560" spans="2:12" s="119" customFormat="1" x14ac:dyDescent="0.25">
      <c r="B560" s="120"/>
      <c r="C560" s="117"/>
      <c r="D560" s="117"/>
      <c r="E560" s="126"/>
      <c r="F560" s="164"/>
      <c r="G560" s="135"/>
      <c r="H560" s="117"/>
      <c r="I560" s="164"/>
      <c r="J560" s="148"/>
      <c r="K560" s="164"/>
      <c r="L560" s="166"/>
    </row>
    <row r="561" spans="2:12" s="119" customFormat="1" x14ac:dyDescent="0.25">
      <c r="B561" s="120"/>
      <c r="C561" s="117"/>
      <c r="D561" s="117"/>
      <c r="E561" s="126"/>
      <c r="F561" s="164"/>
      <c r="G561" s="135"/>
      <c r="H561" s="117"/>
      <c r="I561" s="164"/>
      <c r="J561" s="148"/>
      <c r="K561" s="164"/>
      <c r="L561" s="166"/>
    </row>
    <row r="562" spans="2:12" s="119" customFormat="1" x14ac:dyDescent="0.25">
      <c r="B562" s="120"/>
      <c r="C562" s="117"/>
      <c r="D562" s="117"/>
      <c r="E562" s="126"/>
      <c r="F562" s="164"/>
      <c r="G562" s="135"/>
      <c r="H562" s="117"/>
      <c r="I562" s="164"/>
      <c r="J562" s="148"/>
      <c r="K562" s="164"/>
      <c r="L562" s="166"/>
    </row>
    <row r="563" spans="2:12" s="119" customFormat="1" x14ac:dyDescent="0.25">
      <c r="B563" s="120"/>
      <c r="C563" s="117"/>
      <c r="D563" s="117"/>
      <c r="E563" s="126"/>
      <c r="F563" s="164"/>
      <c r="G563" s="135"/>
      <c r="H563" s="117"/>
      <c r="I563" s="164"/>
      <c r="J563" s="148"/>
      <c r="K563" s="164"/>
      <c r="L563" s="166"/>
    </row>
    <row r="564" spans="2:12" s="119" customFormat="1" x14ac:dyDescent="0.25">
      <c r="B564" s="120"/>
      <c r="C564" s="117"/>
      <c r="D564" s="117"/>
      <c r="E564" s="126"/>
      <c r="F564" s="164"/>
      <c r="G564" s="135"/>
      <c r="H564" s="117"/>
      <c r="I564" s="164"/>
      <c r="J564" s="148"/>
      <c r="K564" s="164"/>
      <c r="L564" s="166"/>
    </row>
    <row r="565" spans="2:12" s="119" customFormat="1" x14ac:dyDescent="0.25">
      <c r="B565" s="120"/>
      <c r="C565" s="117"/>
      <c r="D565" s="117"/>
      <c r="E565" s="126"/>
      <c r="F565" s="164"/>
      <c r="G565" s="135"/>
      <c r="H565" s="117"/>
      <c r="I565" s="164"/>
      <c r="J565" s="148"/>
      <c r="K565" s="164"/>
      <c r="L565" s="166"/>
    </row>
    <row r="566" spans="2:12" s="119" customFormat="1" x14ac:dyDescent="0.25">
      <c r="B566" s="120"/>
      <c r="C566" s="117"/>
      <c r="D566" s="117"/>
      <c r="E566" s="126"/>
      <c r="F566" s="164"/>
      <c r="G566" s="135"/>
      <c r="H566" s="117"/>
      <c r="I566" s="164"/>
      <c r="J566" s="148"/>
      <c r="K566" s="164"/>
      <c r="L566" s="166"/>
    </row>
    <row r="567" spans="2:12" s="119" customFormat="1" x14ac:dyDescent="0.25">
      <c r="B567" s="120"/>
      <c r="C567" s="117"/>
      <c r="D567" s="117"/>
      <c r="E567" s="126"/>
      <c r="F567" s="164"/>
      <c r="G567" s="135"/>
      <c r="H567" s="117"/>
      <c r="I567" s="164"/>
      <c r="J567" s="148"/>
      <c r="K567" s="164"/>
      <c r="L567" s="166"/>
    </row>
    <row r="568" spans="2:12" s="119" customFormat="1" x14ac:dyDescent="0.25">
      <c r="B568" s="120"/>
      <c r="C568" s="117"/>
      <c r="D568" s="117"/>
      <c r="E568" s="126"/>
      <c r="F568" s="164"/>
      <c r="G568" s="135"/>
      <c r="H568" s="117"/>
      <c r="I568" s="164"/>
      <c r="J568" s="148"/>
      <c r="K568" s="164"/>
      <c r="L568" s="166"/>
    </row>
    <row r="569" spans="2:12" s="119" customFormat="1" x14ac:dyDescent="0.25">
      <c r="B569" s="120"/>
      <c r="C569" s="117"/>
      <c r="D569" s="117"/>
      <c r="E569" s="126"/>
      <c r="F569" s="164"/>
      <c r="G569" s="135"/>
      <c r="H569" s="117"/>
      <c r="I569" s="164"/>
      <c r="J569" s="148"/>
      <c r="K569" s="164"/>
      <c r="L569" s="166"/>
    </row>
    <row r="570" spans="2:12" s="119" customFormat="1" x14ac:dyDescent="0.25">
      <c r="B570" s="120"/>
      <c r="C570" s="117"/>
      <c r="D570" s="117"/>
      <c r="E570" s="126"/>
      <c r="F570" s="164"/>
      <c r="G570" s="135"/>
      <c r="H570" s="117"/>
      <c r="I570" s="164"/>
      <c r="J570" s="148"/>
      <c r="K570" s="164"/>
      <c r="L570" s="166"/>
    </row>
    <row r="571" spans="2:12" s="119" customFormat="1" x14ac:dyDescent="0.25">
      <c r="B571" s="120"/>
      <c r="C571" s="117"/>
      <c r="D571" s="117"/>
      <c r="E571" s="126"/>
      <c r="F571" s="164"/>
      <c r="G571" s="135"/>
      <c r="H571" s="117"/>
      <c r="I571" s="164"/>
      <c r="J571" s="148"/>
      <c r="K571" s="164"/>
      <c r="L571" s="166"/>
    </row>
    <row r="572" spans="2:12" s="119" customFormat="1" x14ac:dyDescent="0.25">
      <c r="B572" s="120"/>
      <c r="C572" s="117"/>
      <c r="D572" s="117"/>
      <c r="E572" s="126"/>
      <c r="F572" s="164"/>
      <c r="G572" s="135"/>
      <c r="H572" s="117"/>
      <c r="I572" s="164"/>
      <c r="J572" s="148"/>
      <c r="K572" s="164"/>
      <c r="L572" s="166"/>
    </row>
    <row r="573" spans="2:12" s="119" customFormat="1" x14ac:dyDescent="0.25">
      <c r="B573" s="120"/>
      <c r="C573" s="117"/>
      <c r="D573" s="117"/>
      <c r="E573" s="126"/>
      <c r="F573" s="164"/>
      <c r="G573" s="135"/>
      <c r="H573" s="117"/>
      <c r="I573" s="164"/>
      <c r="J573" s="148"/>
      <c r="K573" s="164"/>
      <c r="L573" s="166"/>
    </row>
    <row r="574" spans="2:12" s="119" customFormat="1" x14ac:dyDescent="0.25">
      <c r="B574" s="120"/>
      <c r="C574" s="117"/>
      <c r="D574" s="117"/>
      <c r="E574" s="126"/>
      <c r="F574" s="164"/>
      <c r="G574" s="135"/>
      <c r="H574" s="117"/>
      <c r="I574" s="164"/>
      <c r="J574" s="148"/>
      <c r="K574" s="164"/>
      <c r="L574" s="166"/>
    </row>
    <row r="575" spans="2:12" s="119" customFormat="1" x14ac:dyDescent="0.25">
      <c r="B575" s="120"/>
      <c r="C575" s="117"/>
      <c r="D575" s="117"/>
      <c r="E575" s="126"/>
      <c r="F575" s="164"/>
      <c r="G575" s="135"/>
      <c r="H575" s="117"/>
      <c r="I575" s="164"/>
      <c r="J575" s="148"/>
      <c r="K575" s="164"/>
      <c r="L575" s="166"/>
    </row>
    <row r="576" spans="2:12" s="119" customFormat="1" x14ac:dyDescent="0.25">
      <c r="B576" s="120"/>
      <c r="C576" s="117"/>
      <c r="D576" s="117"/>
      <c r="E576" s="126"/>
      <c r="F576" s="164"/>
      <c r="G576" s="135"/>
      <c r="H576" s="117"/>
      <c r="I576" s="164"/>
      <c r="J576" s="148"/>
      <c r="K576" s="164"/>
      <c r="L576" s="166"/>
    </row>
    <row r="577" spans="2:12" s="119" customFormat="1" x14ac:dyDescent="0.25">
      <c r="B577" s="120"/>
      <c r="C577" s="117"/>
      <c r="D577" s="117"/>
      <c r="E577" s="126"/>
      <c r="F577" s="164"/>
      <c r="G577" s="135"/>
      <c r="H577" s="117"/>
      <c r="I577" s="164"/>
      <c r="J577" s="148"/>
      <c r="K577" s="164"/>
      <c r="L577" s="166"/>
    </row>
    <row r="578" spans="2:12" s="119" customFormat="1" x14ac:dyDescent="0.25">
      <c r="B578" s="120"/>
      <c r="C578" s="117"/>
      <c r="D578" s="117"/>
      <c r="E578" s="126"/>
      <c r="F578" s="164"/>
      <c r="G578" s="135"/>
      <c r="H578" s="117"/>
      <c r="I578" s="164"/>
      <c r="J578" s="148"/>
      <c r="K578" s="164"/>
      <c r="L578" s="166"/>
    </row>
    <row r="579" spans="2:12" s="119" customFormat="1" x14ac:dyDescent="0.25">
      <c r="B579" s="120"/>
      <c r="C579" s="117"/>
      <c r="D579" s="117"/>
      <c r="E579" s="126"/>
      <c r="F579" s="164"/>
      <c r="G579" s="135"/>
      <c r="H579" s="117"/>
      <c r="I579" s="164"/>
      <c r="J579" s="148"/>
      <c r="K579" s="164"/>
      <c r="L579" s="166"/>
    </row>
    <row r="580" spans="2:12" s="119" customFormat="1" x14ac:dyDescent="0.25">
      <c r="B580" s="120"/>
      <c r="C580" s="117"/>
      <c r="D580" s="117"/>
      <c r="E580" s="126"/>
      <c r="F580" s="164"/>
      <c r="G580" s="135"/>
      <c r="H580" s="117"/>
      <c r="I580" s="164"/>
      <c r="J580" s="148"/>
      <c r="K580" s="164"/>
      <c r="L580" s="166"/>
    </row>
    <row r="581" spans="2:12" s="119" customFormat="1" x14ac:dyDescent="0.25">
      <c r="B581" s="120"/>
      <c r="C581" s="117"/>
      <c r="D581" s="117"/>
      <c r="E581" s="126"/>
      <c r="F581" s="164"/>
      <c r="G581" s="135"/>
      <c r="H581" s="117"/>
      <c r="I581" s="164"/>
      <c r="J581" s="148"/>
      <c r="K581" s="164"/>
      <c r="L581" s="166"/>
    </row>
    <row r="582" spans="2:12" s="119" customFormat="1" x14ac:dyDescent="0.25">
      <c r="B582" s="120"/>
      <c r="C582" s="117"/>
      <c r="D582" s="117"/>
      <c r="E582" s="126"/>
      <c r="F582" s="164"/>
      <c r="G582" s="135"/>
      <c r="H582" s="117"/>
      <c r="I582" s="164"/>
      <c r="J582" s="148"/>
      <c r="K582" s="164"/>
      <c r="L582" s="166"/>
    </row>
    <row r="583" spans="2:12" s="119" customFormat="1" x14ac:dyDescent="0.25">
      <c r="B583" s="120"/>
      <c r="C583" s="117"/>
      <c r="D583" s="117"/>
      <c r="E583" s="126"/>
      <c r="F583" s="164"/>
      <c r="G583" s="135"/>
      <c r="H583" s="117"/>
      <c r="I583" s="164"/>
      <c r="J583" s="148"/>
      <c r="K583" s="164"/>
      <c r="L583" s="166"/>
    </row>
    <row r="584" spans="2:12" s="119" customFormat="1" x14ac:dyDescent="0.25">
      <c r="B584" s="120"/>
      <c r="C584" s="117"/>
      <c r="D584" s="117"/>
      <c r="E584" s="126"/>
      <c r="F584" s="164"/>
      <c r="G584" s="135"/>
      <c r="H584" s="117"/>
      <c r="I584" s="164"/>
      <c r="J584" s="148"/>
      <c r="K584" s="164"/>
      <c r="L584" s="166"/>
    </row>
    <row r="585" spans="2:12" s="119" customFormat="1" x14ac:dyDescent="0.25">
      <c r="B585" s="120"/>
      <c r="C585" s="117"/>
      <c r="D585" s="117"/>
      <c r="E585" s="126"/>
      <c r="F585" s="164"/>
      <c r="G585" s="135"/>
      <c r="H585" s="117"/>
      <c r="I585" s="164"/>
      <c r="J585" s="148"/>
      <c r="K585" s="164"/>
      <c r="L585" s="166"/>
    </row>
    <row r="586" spans="2:12" s="119" customFormat="1" x14ac:dyDescent="0.25">
      <c r="B586" s="120"/>
      <c r="C586" s="117"/>
      <c r="D586" s="117"/>
      <c r="E586" s="126"/>
      <c r="F586" s="164"/>
      <c r="G586" s="135"/>
      <c r="H586" s="117"/>
      <c r="I586" s="164"/>
      <c r="J586" s="148"/>
      <c r="K586" s="164"/>
      <c r="L586" s="166"/>
    </row>
    <row r="587" spans="2:12" s="119" customFormat="1" x14ac:dyDescent="0.25">
      <c r="B587" s="120"/>
      <c r="C587" s="117"/>
      <c r="D587" s="117"/>
      <c r="E587" s="126"/>
      <c r="F587" s="164"/>
      <c r="G587" s="135"/>
      <c r="H587" s="117"/>
      <c r="I587" s="164"/>
      <c r="J587" s="148"/>
      <c r="K587" s="164"/>
      <c r="L587" s="166"/>
    </row>
    <row r="588" spans="2:12" s="119" customFormat="1" x14ac:dyDescent="0.25">
      <c r="B588" s="120"/>
      <c r="C588" s="117"/>
      <c r="D588" s="117"/>
      <c r="E588" s="126"/>
      <c r="F588" s="164"/>
      <c r="G588" s="135"/>
      <c r="H588" s="117"/>
      <c r="I588" s="164"/>
      <c r="J588" s="148"/>
      <c r="K588" s="164"/>
      <c r="L588" s="166"/>
    </row>
    <row r="589" spans="2:12" s="119" customFormat="1" x14ac:dyDescent="0.25">
      <c r="B589" s="120"/>
      <c r="C589" s="117"/>
      <c r="D589" s="117"/>
      <c r="E589" s="126"/>
      <c r="F589" s="164"/>
      <c r="G589" s="135"/>
      <c r="H589" s="117"/>
      <c r="I589" s="164"/>
      <c r="J589" s="148"/>
      <c r="K589" s="164"/>
      <c r="L589" s="166"/>
    </row>
    <row r="590" spans="2:12" s="119" customFormat="1" x14ac:dyDescent="0.25">
      <c r="B590" s="120"/>
      <c r="C590" s="117"/>
      <c r="D590" s="117"/>
      <c r="E590" s="126"/>
      <c r="F590" s="164"/>
      <c r="G590" s="135"/>
      <c r="H590" s="117"/>
      <c r="I590" s="164"/>
      <c r="J590" s="148"/>
      <c r="K590" s="164"/>
      <c r="L590" s="166"/>
    </row>
    <row r="591" spans="2:12" s="119" customFormat="1" x14ac:dyDescent="0.25">
      <c r="B591" s="120"/>
      <c r="C591" s="117"/>
      <c r="D591" s="117"/>
      <c r="E591" s="126"/>
      <c r="F591" s="164"/>
      <c r="G591" s="135"/>
      <c r="H591" s="117"/>
      <c r="I591" s="164"/>
      <c r="J591" s="148"/>
      <c r="K591" s="164"/>
      <c r="L591" s="166"/>
    </row>
    <row r="592" spans="2:12" s="119" customFormat="1" x14ac:dyDescent="0.25">
      <c r="B592" s="120"/>
      <c r="C592" s="117"/>
      <c r="D592" s="117"/>
      <c r="E592" s="126"/>
      <c r="F592" s="164"/>
      <c r="G592" s="135"/>
      <c r="H592" s="117"/>
      <c r="I592" s="164"/>
      <c r="J592" s="148"/>
      <c r="K592" s="164"/>
      <c r="L592" s="166"/>
    </row>
    <row r="593" spans="2:12" s="119" customFormat="1" x14ac:dyDescent="0.25">
      <c r="B593" s="120"/>
      <c r="C593" s="117"/>
      <c r="D593" s="117"/>
      <c r="E593" s="126"/>
      <c r="F593" s="164"/>
      <c r="G593" s="135"/>
      <c r="H593" s="117"/>
      <c r="I593" s="164"/>
      <c r="J593" s="148"/>
      <c r="K593" s="164"/>
      <c r="L593" s="166"/>
    </row>
    <row r="594" spans="2:12" s="119" customFormat="1" x14ac:dyDescent="0.25">
      <c r="B594" s="120"/>
      <c r="C594" s="117"/>
      <c r="D594" s="117"/>
      <c r="E594" s="126"/>
      <c r="F594" s="164"/>
      <c r="G594" s="135"/>
      <c r="H594" s="117"/>
      <c r="I594" s="164"/>
      <c r="J594" s="148"/>
      <c r="K594" s="164"/>
      <c r="L594" s="166"/>
    </row>
    <row r="595" spans="2:12" s="119" customFormat="1" x14ac:dyDescent="0.25">
      <c r="B595" s="120"/>
      <c r="C595" s="117"/>
      <c r="D595" s="117"/>
      <c r="E595" s="126"/>
      <c r="F595" s="164"/>
      <c r="G595" s="135"/>
      <c r="H595" s="117"/>
      <c r="I595" s="164"/>
      <c r="J595" s="148"/>
      <c r="K595" s="164"/>
      <c r="L595" s="166"/>
    </row>
    <row r="596" spans="2:12" s="119" customFormat="1" x14ac:dyDescent="0.25">
      <c r="B596" s="120"/>
      <c r="C596" s="117"/>
      <c r="D596" s="117"/>
      <c r="E596" s="126"/>
      <c r="F596" s="164"/>
      <c r="G596" s="135"/>
      <c r="H596" s="117"/>
      <c r="I596" s="164"/>
      <c r="J596" s="148"/>
      <c r="K596" s="164"/>
      <c r="L596" s="166"/>
    </row>
    <row r="597" spans="2:12" s="119" customFormat="1" x14ac:dyDescent="0.25">
      <c r="B597" s="120"/>
      <c r="C597" s="117"/>
      <c r="D597" s="117"/>
      <c r="E597" s="126"/>
      <c r="F597" s="164"/>
      <c r="G597" s="135"/>
      <c r="H597" s="117"/>
      <c r="I597" s="164"/>
      <c r="J597" s="148"/>
      <c r="K597" s="164"/>
      <c r="L597" s="166"/>
    </row>
    <row r="598" spans="2:12" s="119" customFormat="1" x14ac:dyDescent="0.25">
      <c r="B598" s="120"/>
      <c r="C598" s="117"/>
      <c r="D598" s="117"/>
      <c r="E598" s="126"/>
      <c r="F598" s="164"/>
      <c r="G598" s="135"/>
      <c r="H598" s="117"/>
      <c r="I598" s="164"/>
      <c r="J598" s="148"/>
      <c r="K598" s="164"/>
      <c r="L598" s="166"/>
    </row>
    <row r="599" spans="2:12" s="119" customFormat="1" x14ac:dyDescent="0.25">
      <c r="B599" s="120"/>
      <c r="C599" s="117"/>
      <c r="D599" s="117"/>
      <c r="E599" s="126"/>
      <c r="F599" s="164"/>
      <c r="G599" s="135"/>
      <c r="H599" s="117"/>
      <c r="I599" s="164"/>
      <c r="J599" s="148"/>
      <c r="K599" s="164"/>
      <c r="L599" s="166"/>
    </row>
    <row r="600" spans="2:12" s="119" customFormat="1" x14ac:dyDescent="0.25">
      <c r="B600" s="120"/>
      <c r="C600" s="117"/>
      <c r="D600" s="117"/>
      <c r="E600" s="126"/>
      <c r="F600" s="164"/>
      <c r="G600" s="135"/>
      <c r="H600" s="117"/>
      <c r="I600" s="164"/>
      <c r="J600" s="148"/>
      <c r="K600" s="164"/>
      <c r="L600" s="166"/>
    </row>
    <row r="601" spans="2:12" s="119" customFormat="1" x14ac:dyDescent="0.25">
      <c r="B601" s="120"/>
      <c r="C601" s="117"/>
      <c r="D601" s="117"/>
      <c r="E601" s="126"/>
      <c r="F601" s="164"/>
      <c r="G601" s="135"/>
      <c r="H601" s="117"/>
      <c r="I601" s="164"/>
      <c r="J601" s="148"/>
      <c r="K601" s="164"/>
      <c r="L601" s="166"/>
    </row>
    <row r="602" spans="2:12" s="119" customFormat="1" x14ac:dyDescent="0.25">
      <c r="B602" s="120"/>
      <c r="C602" s="117"/>
      <c r="D602" s="117"/>
      <c r="E602" s="126"/>
      <c r="F602" s="164"/>
      <c r="G602" s="135"/>
      <c r="H602" s="117"/>
      <c r="I602" s="164"/>
      <c r="J602" s="148"/>
      <c r="K602" s="164"/>
      <c r="L602" s="166"/>
    </row>
    <row r="603" spans="2:12" s="119" customFormat="1" x14ac:dyDescent="0.25">
      <c r="B603" s="120"/>
      <c r="C603" s="117"/>
      <c r="D603" s="117"/>
      <c r="E603" s="126"/>
      <c r="F603" s="164"/>
      <c r="G603" s="135"/>
      <c r="H603" s="117"/>
      <c r="I603" s="164"/>
      <c r="J603" s="148"/>
      <c r="K603" s="164"/>
      <c r="L603" s="166"/>
    </row>
    <row r="604" spans="2:12" s="119" customFormat="1" x14ac:dyDescent="0.25">
      <c r="B604" s="120"/>
      <c r="C604" s="117"/>
      <c r="D604" s="117"/>
      <c r="E604" s="126"/>
      <c r="F604" s="164"/>
      <c r="G604" s="135"/>
      <c r="H604" s="117"/>
      <c r="I604" s="164"/>
      <c r="J604" s="148"/>
      <c r="K604" s="164"/>
      <c r="L604" s="166"/>
    </row>
    <row r="605" spans="2:12" s="119" customFormat="1" x14ac:dyDescent="0.25">
      <c r="B605" s="120"/>
      <c r="C605" s="117"/>
      <c r="D605" s="117"/>
      <c r="E605" s="126"/>
      <c r="F605" s="164"/>
      <c r="G605" s="135"/>
      <c r="H605" s="117"/>
      <c r="I605" s="164"/>
      <c r="J605" s="148"/>
      <c r="K605" s="164"/>
      <c r="L605" s="166"/>
    </row>
    <row r="606" spans="2:12" s="119" customFormat="1" x14ac:dyDescent="0.25">
      <c r="B606" s="120"/>
      <c r="C606" s="117"/>
      <c r="D606" s="117"/>
      <c r="E606" s="126"/>
      <c r="F606" s="164"/>
      <c r="G606" s="135"/>
      <c r="H606" s="117"/>
      <c r="I606" s="164"/>
      <c r="J606" s="148"/>
      <c r="K606" s="164"/>
      <c r="L606" s="166"/>
    </row>
    <row r="607" spans="2:12" s="119" customFormat="1" x14ac:dyDescent="0.25">
      <c r="B607" s="120"/>
      <c r="C607" s="117"/>
      <c r="D607" s="117"/>
      <c r="E607" s="126"/>
      <c r="F607" s="164"/>
      <c r="G607" s="135"/>
      <c r="H607" s="117"/>
      <c r="I607" s="164"/>
      <c r="J607" s="148"/>
      <c r="K607" s="164"/>
      <c r="L607" s="166"/>
    </row>
    <row r="608" spans="2:12" s="119" customFormat="1" x14ac:dyDescent="0.25">
      <c r="B608" s="120"/>
      <c r="C608" s="117"/>
      <c r="D608" s="117"/>
      <c r="E608" s="126"/>
      <c r="F608" s="164"/>
      <c r="G608" s="135"/>
      <c r="H608" s="117"/>
      <c r="I608" s="164"/>
      <c r="J608" s="148"/>
      <c r="K608" s="164"/>
      <c r="L608" s="166"/>
    </row>
    <row r="609" spans="2:12" s="119" customFormat="1" x14ac:dyDescent="0.25">
      <c r="B609" s="120"/>
      <c r="C609" s="117"/>
      <c r="D609" s="117"/>
      <c r="E609" s="126"/>
      <c r="F609" s="164"/>
      <c r="G609" s="135"/>
      <c r="H609" s="117"/>
      <c r="I609" s="164"/>
      <c r="J609" s="148"/>
      <c r="K609" s="164"/>
      <c r="L609" s="166"/>
    </row>
    <row r="610" spans="2:12" s="119" customFormat="1" x14ac:dyDescent="0.25">
      <c r="B610" s="120"/>
      <c r="C610" s="117"/>
      <c r="D610" s="117"/>
      <c r="E610" s="126"/>
      <c r="F610" s="164"/>
      <c r="G610" s="135"/>
      <c r="H610" s="117"/>
      <c r="I610" s="164"/>
      <c r="J610" s="148"/>
      <c r="K610" s="164"/>
      <c r="L610" s="166"/>
    </row>
    <row r="611" spans="2:12" s="119" customFormat="1" x14ac:dyDescent="0.25">
      <c r="B611" s="120"/>
      <c r="C611" s="117"/>
      <c r="D611" s="117"/>
      <c r="E611" s="126"/>
      <c r="F611" s="164"/>
      <c r="G611" s="135"/>
      <c r="H611" s="117"/>
      <c r="I611" s="164"/>
      <c r="J611" s="148"/>
      <c r="K611" s="164"/>
      <c r="L611" s="166"/>
    </row>
    <row r="612" spans="2:12" s="119" customFormat="1" x14ac:dyDescent="0.25">
      <c r="B612" s="120"/>
      <c r="C612" s="117"/>
      <c r="D612" s="117"/>
      <c r="E612" s="126"/>
      <c r="F612" s="164"/>
      <c r="G612" s="135"/>
      <c r="H612" s="117"/>
      <c r="I612" s="164"/>
      <c r="J612" s="148"/>
      <c r="K612" s="164"/>
      <c r="L612" s="166"/>
    </row>
    <row r="613" spans="2:12" s="119" customFormat="1" x14ac:dyDescent="0.25">
      <c r="B613" s="120"/>
      <c r="C613" s="117"/>
      <c r="D613" s="117"/>
      <c r="E613" s="126"/>
      <c r="F613" s="164"/>
      <c r="G613" s="135"/>
      <c r="H613" s="117"/>
      <c r="I613" s="164"/>
      <c r="J613" s="148"/>
      <c r="K613" s="164"/>
      <c r="L613" s="166"/>
    </row>
    <row r="614" spans="2:12" s="119" customFormat="1" x14ac:dyDescent="0.25">
      <c r="B614" s="120"/>
      <c r="C614" s="117"/>
      <c r="D614" s="117"/>
      <c r="E614" s="126"/>
      <c r="F614" s="164"/>
      <c r="G614" s="135"/>
      <c r="H614" s="117"/>
      <c r="I614" s="164"/>
      <c r="J614" s="148"/>
      <c r="K614" s="164"/>
      <c r="L614" s="166"/>
    </row>
    <row r="615" spans="2:12" s="119" customFormat="1" x14ac:dyDescent="0.25">
      <c r="B615" s="120"/>
      <c r="C615" s="117"/>
      <c r="D615" s="117"/>
      <c r="E615" s="126"/>
      <c r="F615" s="164"/>
      <c r="G615" s="135"/>
      <c r="H615" s="117"/>
      <c r="I615" s="164"/>
      <c r="J615" s="148"/>
      <c r="K615" s="164"/>
      <c r="L615" s="166"/>
    </row>
    <row r="616" spans="2:12" s="119" customFormat="1" x14ac:dyDescent="0.25">
      <c r="B616" s="120"/>
      <c r="C616" s="117"/>
      <c r="D616" s="117"/>
      <c r="E616" s="126"/>
      <c r="F616" s="164"/>
      <c r="G616" s="135"/>
      <c r="H616" s="117"/>
      <c r="I616" s="164"/>
      <c r="J616" s="148"/>
      <c r="K616" s="164"/>
      <c r="L616" s="166"/>
    </row>
    <row r="617" spans="2:12" s="119" customFormat="1" x14ac:dyDescent="0.25">
      <c r="B617" s="120"/>
      <c r="C617" s="117"/>
      <c r="D617" s="117"/>
      <c r="E617" s="126"/>
      <c r="F617" s="164"/>
      <c r="G617" s="135"/>
      <c r="H617" s="117"/>
      <c r="I617" s="164"/>
      <c r="J617" s="148"/>
      <c r="K617" s="164"/>
      <c r="L617" s="166"/>
    </row>
    <row r="618" spans="2:12" s="119" customFormat="1" x14ac:dyDescent="0.25">
      <c r="B618" s="120"/>
      <c r="C618" s="117"/>
      <c r="D618" s="117"/>
      <c r="E618" s="126"/>
      <c r="F618" s="164"/>
      <c r="G618" s="135"/>
      <c r="H618" s="117"/>
      <c r="I618" s="164"/>
      <c r="J618" s="148"/>
      <c r="K618" s="164"/>
      <c r="L618" s="166"/>
    </row>
    <row r="619" spans="2:12" s="119" customFormat="1" x14ac:dyDescent="0.25">
      <c r="B619" s="120"/>
      <c r="C619" s="117"/>
      <c r="D619" s="117"/>
      <c r="E619" s="126"/>
      <c r="F619" s="164"/>
      <c r="G619" s="135"/>
      <c r="H619" s="117"/>
      <c r="I619" s="164"/>
      <c r="J619" s="148"/>
      <c r="K619" s="164"/>
      <c r="L619" s="166"/>
    </row>
    <row r="620" spans="2:12" s="119" customFormat="1" x14ac:dyDescent="0.25">
      <c r="B620" s="120"/>
      <c r="C620" s="117"/>
      <c r="D620" s="117"/>
      <c r="E620" s="126"/>
      <c r="F620" s="164"/>
      <c r="G620" s="135"/>
      <c r="H620" s="117"/>
      <c r="I620" s="164"/>
      <c r="J620" s="148"/>
      <c r="K620" s="164"/>
      <c r="L620" s="166"/>
    </row>
    <row r="621" spans="2:12" s="119" customFormat="1" x14ac:dyDescent="0.25">
      <c r="B621" s="120"/>
      <c r="C621" s="117"/>
      <c r="D621" s="117"/>
      <c r="E621" s="126"/>
      <c r="F621" s="164"/>
      <c r="G621" s="135"/>
      <c r="H621" s="117"/>
      <c r="I621" s="164"/>
      <c r="J621" s="148"/>
      <c r="K621" s="164"/>
      <c r="L621" s="166"/>
    </row>
    <row r="622" spans="2:12" s="119" customFormat="1" x14ac:dyDescent="0.25">
      <c r="B622" s="120"/>
      <c r="C622" s="117"/>
      <c r="D622" s="117"/>
      <c r="E622" s="126"/>
      <c r="F622" s="164"/>
      <c r="G622" s="135"/>
      <c r="H622" s="117"/>
      <c r="I622" s="164"/>
      <c r="J622" s="148"/>
      <c r="K622" s="164"/>
      <c r="L622" s="166"/>
    </row>
    <row r="623" spans="2:12" s="119" customFormat="1" x14ac:dyDescent="0.25">
      <c r="B623" s="120"/>
      <c r="C623" s="117"/>
      <c r="D623" s="117"/>
      <c r="E623" s="126"/>
      <c r="F623" s="164"/>
      <c r="G623" s="135"/>
      <c r="H623" s="117"/>
      <c r="I623" s="164"/>
      <c r="J623" s="148"/>
      <c r="K623" s="164"/>
      <c r="L623" s="166"/>
    </row>
    <row r="624" spans="2:12" s="119" customFormat="1" x14ac:dyDescent="0.25">
      <c r="B624" s="120"/>
      <c r="C624" s="117"/>
      <c r="D624" s="117"/>
      <c r="E624" s="126"/>
      <c r="F624" s="164"/>
      <c r="G624" s="135"/>
      <c r="H624" s="117"/>
      <c r="I624" s="164"/>
      <c r="J624" s="148"/>
      <c r="K624" s="164"/>
      <c r="L624" s="166"/>
    </row>
    <row r="625" spans="2:12" s="119" customFormat="1" x14ac:dyDescent="0.25">
      <c r="B625" s="120"/>
      <c r="C625" s="117"/>
      <c r="D625" s="117"/>
      <c r="E625" s="126"/>
      <c r="F625" s="164"/>
      <c r="G625" s="135"/>
      <c r="H625" s="117"/>
      <c r="I625" s="164"/>
      <c r="J625" s="148"/>
      <c r="K625" s="164"/>
      <c r="L625" s="166"/>
    </row>
    <row r="626" spans="2:12" s="119" customFormat="1" x14ac:dyDescent="0.25">
      <c r="B626" s="120"/>
      <c r="C626" s="117"/>
      <c r="D626" s="117"/>
      <c r="E626" s="126"/>
      <c r="F626" s="164"/>
      <c r="G626" s="135"/>
      <c r="H626" s="117"/>
      <c r="I626" s="164"/>
      <c r="J626" s="148"/>
      <c r="K626" s="164"/>
      <c r="L626" s="166"/>
    </row>
    <row r="627" spans="2:12" s="119" customFormat="1" x14ac:dyDescent="0.25">
      <c r="B627" s="120"/>
      <c r="C627" s="117"/>
      <c r="D627" s="117"/>
      <c r="E627" s="126"/>
      <c r="F627" s="164"/>
      <c r="G627" s="135"/>
      <c r="H627" s="117"/>
      <c r="I627" s="164"/>
      <c r="J627" s="148"/>
      <c r="K627" s="164"/>
      <c r="L627" s="166"/>
    </row>
    <row r="628" spans="2:12" s="119" customFormat="1" x14ac:dyDescent="0.25">
      <c r="B628" s="120"/>
      <c r="C628" s="117"/>
      <c r="D628" s="117"/>
      <c r="E628" s="126"/>
      <c r="F628" s="164"/>
      <c r="G628" s="135"/>
      <c r="H628" s="117"/>
      <c r="I628" s="164"/>
      <c r="J628" s="148"/>
      <c r="K628" s="164"/>
      <c r="L628" s="166"/>
    </row>
    <row r="629" spans="2:12" s="119" customFormat="1" x14ac:dyDescent="0.25">
      <c r="B629" s="120"/>
      <c r="C629" s="117"/>
      <c r="D629" s="117"/>
      <c r="E629" s="126"/>
      <c r="F629" s="164"/>
      <c r="G629" s="135"/>
      <c r="H629" s="117"/>
      <c r="I629" s="164"/>
      <c r="J629" s="148"/>
      <c r="K629" s="164"/>
      <c r="L629" s="166"/>
    </row>
    <row r="630" spans="2:12" s="119" customFormat="1" x14ac:dyDescent="0.25">
      <c r="B630" s="120"/>
      <c r="C630" s="117"/>
      <c r="D630" s="117"/>
      <c r="E630" s="126"/>
      <c r="F630" s="164"/>
      <c r="G630" s="135"/>
      <c r="H630" s="117"/>
      <c r="I630" s="164"/>
      <c r="J630" s="148"/>
      <c r="K630" s="164"/>
      <c r="L630" s="166"/>
    </row>
    <row r="631" spans="2:12" s="119" customFormat="1" x14ac:dyDescent="0.25">
      <c r="B631" s="120"/>
      <c r="C631" s="117"/>
      <c r="D631" s="117"/>
      <c r="E631" s="126"/>
      <c r="F631" s="164"/>
      <c r="G631" s="135"/>
      <c r="H631" s="117"/>
      <c r="I631" s="164"/>
      <c r="J631" s="148"/>
      <c r="K631" s="164"/>
      <c r="L631" s="166"/>
    </row>
    <row r="632" spans="2:12" s="119" customFormat="1" x14ac:dyDescent="0.25">
      <c r="B632" s="120"/>
      <c r="C632" s="117"/>
      <c r="D632" s="117"/>
      <c r="E632" s="126"/>
      <c r="F632" s="164"/>
      <c r="G632" s="135"/>
      <c r="H632" s="117"/>
      <c r="I632" s="164"/>
      <c r="J632" s="148"/>
      <c r="K632" s="164"/>
      <c r="L632" s="166"/>
    </row>
    <row r="633" spans="2:12" s="119" customFormat="1" x14ac:dyDescent="0.25">
      <c r="B633" s="120"/>
      <c r="C633" s="117"/>
      <c r="D633" s="117"/>
      <c r="E633" s="126"/>
      <c r="F633" s="164"/>
      <c r="G633" s="135"/>
      <c r="H633" s="117"/>
      <c r="I633" s="164"/>
      <c r="J633" s="148"/>
      <c r="K633" s="164"/>
      <c r="L633" s="166"/>
    </row>
    <row r="634" spans="2:12" s="119" customFormat="1" x14ac:dyDescent="0.25">
      <c r="B634" s="120"/>
      <c r="C634" s="117"/>
      <c r="D634" s="117"/>
      <c r="E634" s="126"/>
      <c r="F634" s="164"/>
      <c r="G634" s="135"/>
      <c r="H634" s="117"/>
      <c r="I634" s="164"/>
      <c r="J634" s="148"/>
      <c r="K634" s="164"/>
      <c r="L634" s="166"/>
    </row>
    <row r="635" spans="2:12" s="119" customFormat="1" x14ac:dyDescent="0.25">
      <c r="B635" s="120"/>
      <c r="C635" s="117"/>
      <c r="D635" s="117"/>
      <c r="E635" s="126"/>
      <c r="F635" s="164"/>
      <c r="G635" s="135"/>
      <c r="H635" s="117"/>
      <c r="I635" s="164"/>
      <c r="J635" s="148"/>
      <c r="K635" s="164"/>
      <c r="L635" s="166"/>
    </row>
    <row r="636" spans="2:12" s="119" customFormat="1" x14ac:dyDescent="0.25">
      <c r="B636" s="120"/>
      <c r="C636" s="117"/>
      <c r="D636" s="117"/>
      <c r="E636" s="126"/>
      <c r="F636" s="164"/>
      <c r="G636" s="135"/>
      <c r="H636" s="117"/>
      <c r="I636" s="164"/>
      <c r="J636" s="148"/>
      <c r="K636" s="164"/>
      <c r="L636" s="166"/>
    </row>
    <row r="637" spans="2:12" s="119" customFormat="1" x14ac:dyDescent="0.25">
      <c r="B637" s="120"/>
      <c r="C637" s="117"/>
      <c r="D637" s="117"/>
      <c r="E637" s="126"/>
      <c r="F637" s="164"/>
      <c r="G637" s="135"/>
      <c r="H637" s="117"/>
      <c r="I637" s="164"/>
      <c r="J637" s="148"/>
      <c r="K637" s="164"/>
      <c r="L637" s="166"/>
    </row>
    <row r="638" spans="2:12" s="119" customFormat="1" x14ac:dyDescent="0.25">
      <c r="B638" s="120"/>
      <c r="C638" s="117"/>
      <c r="D638" s="117"/>
      <c r="E638" s="126"/>
      <c r="F638" s="164"/>
      <c r="G638" s="135"/>
      <c r="H638" s="117"/>
      <c r="I638" s="164"/>
      <c r="J638" s="148"/>
      <c r="K638" s="164"/>
      <c r="L638" s="166"/>
    </row>
    <row r="639" spans="2:12" s="119" customFormat="1" x14ac:dyDescent="0.25">
      <c r="B639" s="120"/>
      <c r="C639" s="117"/>
      <c r="D639" s="117"/>
      <c r="E639" s="126"/>
      <c r="F639" s="164"/>
      <c r="G639" s="135"/>
      <c r="H639" s="117"/>
      <c r="I639" s="164"/>
      <c r="J639" s="148"/>
      <c r="K639" s="164"/>
      <c r="L639" s="166"/>
    </row>
    <row r="640" spans="2:12" s="119" customFormat="1" x14ac:dyDescent="0.25">
      <c r="B640" s="120"/>
      <c r="C640" s="117"/>
      <c r="D640" s="117"/>
      <c r="E640" s="126"/>
      <c r="F640" s="164"/>
      <c r="G640" s="135"/>
      <c r="H640" s="117"/>
      <c r="I640" s="164"/>
      <c r="J640" s="148"/>
      <c r="K640" s="164"/>
      <c r="L640" s="166"/>
    </row>
    <row r="641" spans="2:12" s="119" customFormat="1" x14ac:dyDescent="0.25">
      <c r="B641" s="120"/>
      <c r="C641" s="117"/>
      <c r="D641" s="117"/>
      <c r="E641" s="126"/>
      <c r="F641" s="164"/>
      <c r="G641" s="135"/>
      <c r="H641" s="117"/>
      <c r="I641" s="164"/>
      <c r="J641" s="148"/>
      <c r="K641" s="164"/>
      <c r="L641" s="166"/>
    </row>
    <row r="642" spans="2:12" s="119" customFormat="1" x14ac:dyDescent="0.25">
      <c r="B642" s="120"/>
      <c r="C642" s="117"/>
      <c r="D642" s="117"/>
      <c r="E642" s="126"/>
      <c r="F642" s="164"/>
      <c r="G642" s="135"/>
      <c r="H642" s="117"/>
      <c r="I642" s="164"/>
      <c r="J642" s="148"/>
      <c r="K642" s="164"/>
      <c r="L642" s="166"/>
    </row>
    <row r="643" spans="2:12" s="119" customFormat="1" x14ac:dyDescent="0.25">
      <c r="B643" s="120"/>
      <c r="C643" s="117"/>
      <c r="D643" s="117"/>
      <c r="E643" s="126"/>
      <c r="F643" s="164"/>
      <c r="G643" s="135"/>
      <c r="H643" s="117"/>
      <c r="I643" s="164"/>
      <c r="J643" s="148"/>
      <c r="K643" s="164"/>
      <c r="L643" s="166"/>
    </row>
    <row r="644" spans="2:12" s="119" customFormat="1" x14ac:dyDescent="0.25">
      <c r="B644" s="120"/>
      <c r="C644" s="117"/>
      <c r="D644" s="117"/>
      <c r="E644" s="126"/>
      <c r="F644" s="164"/>
      <c r="G644" s="135"/>
      <c r="H644" s="117"/>
      <c r="I644" s="164"/>
      <c r="J644" s="148"/>
      <c r="K644" s="164"/>
      <c r="L644" s="166"/>
    </row>
    <row r="645" spans="2:12" s="119" customFormat="1" x14ac:dyDescent="0.25">
      <c r="B645" s="120"/>
      <c r="C645" s="117"/>
      <c r="D645" s="117"/>
      <c r="E645" s="126"/>
      <c r="F645" s="164"/>
      <c r="G645" s="135"/>
      <c r="H645" s="117"/>
      <c r="I645" s="164"/>
      <c r="J645" s="148"/>
      <c r="K645" s="164"/>
      <c r="L645" s="166"/>
    </row>
    <row r="646" spans="2:12" s="119" customFormat="1" x14ac:dyDescent="0.25">
      <c r="B646" s="120"/>
      <c r="C646" s="117"/>
      <c r="D646" s="117"/>
      <c r="E646" s="126"/>
      <c r="F646" s="164"/>
      <c r="G646" s="135"/>
      <c r="H646" s="117"/>
      <c r="I646" s="164"/>
      <c r="J646" s="148"/>
      <c r="K646" s="164"/>
      <c r="L646" s="166"/>
    </row>
    <row r="647" spans="2:12" s="119" customFormat="1" x14ac:dyDescent="0.25">
      <c r="B647" s="120"/>
      <c r="C647" s="117"/>
      <c r="D647" s="117"/>
      <c r="E647" s="126"/>
      <c r="F647" s="164"/>
      <c r="G647" s="135"/>
      <c r="H647" s="117"/>
      <c r="I647" s="164"/>
      <c r="J647" s="148"/>
      <c r="K647" s="164"/>
      <c r="L647" s="166"/>
    </row>
    <row r="648" spans="2:12" s="119" customFormat="1" x14ac:dyDescent="0.25">
      <c r="B648" s="120"/>
      <c r="C648" s="117"/>
      <c r="D648" s="117"/>
      <c r="E648" s="126"/>
      <c r="F648" s="164"/>
      <c r="G648" s="135"/>
      <c r="H648" s="117"/>
      <c r="I648" s="164"/>
      <c r="J648" s="148"/>
      <c r="K648" s="164"/>
      <c r="L648" s="166"/>
    </row>
    <row r="649" spans="2:12" s="119" customFormat="1" x14ac:dyDescent="0.25">
      <c r="B649" s="120"/>
      <c r="C649" s="117"/>
      <c r="D649" s="117"/>
      <c r="E649" s="126"/>
      <c r="F649" s="164"/>
      <c r="G649" s="135"/>
      <c r="H649" s="117"/>
      <c r="I649" s="164"/>
      <c r="J649" s="148"/>
      <c r="K649" s="164"/>
      <c r="L649" s="166"/>
    </row>
    <row r="650" spans="2:12" s="119" customFormat="1" x14ac:dyDescent="0.25">
      <c r="B650" s="120"/>
      <c r="C650" s="117"/>
      <c r="D650" s="117"/>
      <c r="E650" s="126"/>
      <c r="F650" s="164"/>
      <c r="G650" s="135"/>
      <c r="H650" s="117"/>
      <c r="I650" s="164"/>
      <c r="J650" s="148"/>
      <c r="K650" s="164"/>
      <c r="L650" s="166"/>
    </row>
    <row r="651" spans="2:12" s="119" customFormat="1" x14ac:dyDescent="0.25">
      <c r="B651" s="120"/>
      <c r="C651" s="117"/>
      <c r="D651" s="117"/>
      <c r="E651" s="126"/>
      <c r="F651" s="164"/>
      <c r="G651" s="135"/>
      <c r="H651" s="117"/>
      <c r="I651" s="164"/>
      <c r="J651" s="148"/>
      <c r="K651" s="164"/>
      <c r="L651" s="166"/>
    </row>
    <row r="652" spans="2:12" s="119" customFormat="1" x14ac:dyDescent="0.25">
      <c r="B652" s="120"/>
      <c r="C652" s="117"/>
      <c r="D652" s="117"/>
      <c r="E652" s="126"/>
      <c r="F652" s="164"/>
      <c r="G652" s="135"/>
      <c r="H652" s="117"/>
      <c r="I652" s="164"/>
      <c r="J652" s="148"/>
      <c r="K652" s="164"/>
      <c r="L652" s="166"/>
    </row>
    <row r="653" spans="2:12" s="119" customFormat="1" x14ac:dyDescent="0.25">
      <c r="B653" s="120"/>
      <c r="C653" s="117"/>
      <c r="D653" s="117"/>
      <c r="E653" s="126"/>
      <c r="F653" s="164"/>
      <c r="G653" s="135"/>
      <c r="H653" s="117"/>
      <c r="I653" s="164"/>
      <c r="J653" s="148"/>
      <c r="K653" s="164"/>
      <c r="L653" s="166"/>
    </row>
    <row r="654" spans="2:12" s="119" customFormat="1" x14ac:dyDescent="0.25">
      <c r="B654" s="120"/>
      <c r="C654" s="117"/>
      <c r="D654" s="117"/>
      <c r="E654" s="126"/>
      <c r="F654" s="164"/>
      <c r="G654" s="135"/>
      <c r="H654" s="117"/>
      <c r="I654" s="164"/>
      <c r="J654" s="148"/>
      <c r="K654" s="164"/>
      <c r="L654" s="166"/>
    </row>
    <row r="655" spans="2:12" s="119" customFormat="1" x14ac:dyDescent="0.25">
      <c r="B655" s="120"/>
      <c r="C655" s="117"/>
      <c r="D655" s="117"/>
      <c r="E655" s="126"/>
      <c r="F655" s="164"/>
      <c r="G655" s="135"/>
      <c r="H655" s="117"/>
      <c r="I655" s="164"/>
      <c r="J655" s="148"/>
      <c r="K655" s="164"/>
      <c r="L655" s="166"/>
    </row>
    <row r="656" spans="2:12" s="119" customFormat="1" x14ac:dyDescent="0.25">
      <c r="B656" s="120"/>
      <c r="C656" s="117"/>
      <c r="D656" s="117"/>
      <c r="E656" s="126"/>
      <c r="F656" s="164"/>
      <c r="G656" s="135"/>
      <c r="H656" s="117"/>
      <c r="I656" s="164"/>
      <c r="J656" s="148"/>
      <c r="K656" s="164"/>
      <c r="L656" s="166"/>
    </row>
    <row r="657" spans="2:12" s="119" customFormat="1" x14ac:dyDescent="0.25">
      <c r="B657" s="120"/>
      <c r="C657" s="117"/>
      <c r="D657" s="117"/>
      <c r="E657" s="126"/>
      <c r="F657" s="164"/>
      <c r="G657" s="135"/>
      <c r="H657" s="117"/>
      <c r="I657" s="164"/>
      <c r="J657" s="148"/>
      <c r="K657" s="164"/>
      <c r="L657" s="166"/>
    </row>
    <row r="658" spans="2:12" s="119" customFormat="1" x14ac:dyDescent="0.25">
      <c r="B658" s="120"/>
      <c r="C658" s="117"/>
      <c r="D658" s="117"/>
      <c r="E658" s="126"/>
      <c r="F658" s="164"/>
      <c r="G658" s="135"/>
      <c r="H658" s="117"/>
      <c r="I658" s="164"/>
      <c r="J658" s="148"/>
      <c r="K658" s="164"/>
      <c r="L658" s="166"/>
    </row>
    <row r="659" spans="2:12" s="119" customFormat="1" x14ac:dyDescent="0.25">
      <c r="B659" s="120"/>
      <c r="C659" s="117"/>
      <c r="D659" s="117"/>
      <c r="E659" s="126"/>
      <c r="F659" s="164"/>
      <c r="G659" s="135"/>
      <c r="H659" s="117"/>
      <c r="I659" s="164"/>
      <c r="J659" s="148"/>
      <c r="K659" s="164"/>
      <c r="L659" s="166"/>
    </row>
    <row r="660" spans="2:12" s="119" customFormat="1" x14ac:dyDescent="0.25">
      <c r="B660" s="120"/>
      <c r="C660" s="117"/>
      <c r="D660" s="117"/>
      <c r="E660" s="126"/>
      <c r="F660" s="164"/>
      <c r="G660" s="135"/>
      <c r="H660" s="117"/>
      <c r="I660" s="164"/>
      <c r="J660" s="148"/>
      <c r="K660" s="164"/>
      <c r="L660" s="166"/>
    </row>
    <row r="661" spans="2:12" s="119" customFormat="1" x14ac:dyDescent="0.25">
      <c r="B661" s="120"/>
      <c r="C661" s="117"/>
      <c r="D661" s="117"/>
      <c r="E661" s="126"/>
      <c r="F661" s="164"/>
      <c r="G661" s="135"/>
      <c r="H661" s="117"/>
      <c r="I661" s="164"/>
      <c r="J661" s="148"/>
      <c r="K661" s="164"/>
      <c r="L661" s="166"/>
    </row>
    <row r="662" spans="2:12" s="119" customFormat="1" x14ac:dyDescent="0.25">
      <c r="B662" s="120"/>
      <c r="C662" s="117"/>
      <c r="D662" s="117"/>
      <c r="E662" s="126"/>
      <c r="F662" s="164"/>
      <c r="G662" s="135"/>
      <c r="H662" s="117"/>
      <c r="I662" s="164"/>
      <c r="J662" s="148"/>
      <c r="K662" s="164"/>
      <c r="L662" s="166"/>
    </row>
    <row r="663" spans="2:12" s="119" customFormat="1" x14ac:dyDescent="0.25">
      <c r="B663" s="120"/>
      <c r="C663" s="117"/>
      <c r="D663" s="117"/>
      <c r="E663" s="126"/>
      <c r="F663" s="164"/>
      <c r="G663" s="135"/>
      <c r="H663" s="117"/>
      <c r="I663" s="164"/>
      <c r="J663" s="148"/>
      <c r="K663" s="164"/>
      <c r="L663" s="166"/>
    </row>
    <row r="664" spans="2:12" s="119" customFormat="1" x14ac:dyDescent="0.25">
      <c r="B664" s="120"/>
      <c r="C664" s="117"/>
      <c r="D664" s="117"/>
      <c r="E664" s="126"/>
      <c r="F664" s="164"/>
      <c r="G664" s="135"/>
      <c r="H664" s="117"/>
      <c r="I664" s="164"/>
      <c r="J664" s="148"/>
      <c r="K664" s="164"/>
      <c r="L664" s="166"/>
    </row>
    <row r="665" spans="2:12" s="119" customFormat="1" x14ac:dyDescent="0.25">
      <c r="B665" s="120"/>
      <c r="C665" s="117"/>
      <c r="D665" s="117"/>
      <c r="E665" s="126"/>
      <c r="F665" s="164"/>
      <c r="G665" s="135"/>
      <c r="H665" s="117"/>
      <c r="I665" s="164"/>
      <c r="J665" s="148"/>
      <c r="K665" s="164"/>
      <c r="L665" s="166"/>
    </row>
    <row r="666" spans="2:12" s="119" customFormat="1" x14ac:dyDescent="0.25">
      <c r="B666" s="120"/>
      <c r="C666" s="117"/>
      <c r="D666" s="117"/>
      <c r="E666" s="126"/>
      <c r="F666" s="164"/>
      <c r="G666" s="135"/>
      <c r="H666" s="117"/>
      <c r="I666" s="164"/>
      <c r="J666" s="148"/>
      <c r="K666" s="164"/>
      <c r="L666" s="166"/>
    </row>
    <row r="667" spans="2:12" s="119" customFormat="1" x14ac:dyDescent="0.25">
      <c r="B667" s="120"/>
      <c r="C667" s="117"/>
      <c r="D667" s="117"/>
      <c r="E667" s="126"/>
      <c r="F667" s="164"/>
      <c r="G667" s="135"/>
      <c r="H667" s="117"/>
      <c r="I667" s="164"/>
      <c r="J667" s="148"/>
      <c r="K667" s="164"/>
      <c r="L667" s="166"/>
    </row>
    <row r="668" spans="2:12" s="119" customFormat="1" x14ac:dyDescent="0.25">
      <c r="B668" s="120"/>
      <c r="C668" s="117"/>
      <c r="D668" s="117"/>
      <c r="E668" s="126"/>
      <c r="F668" s="164"/>
      <c r="G668" s="135"/>
      <c r="H668" s="117"/>
      <c r="I668" s="164"/>
      <c r="J668" s="148"/>
      <c r="K668" s="164"/>
      <c r="L668" s="166"/>
    </row>
    <row r="669" spans="2:12" s="119" customFormat="1" x14ac:dyDescent="0.25">
      <c r="B669" s="120"/>
      <c r="C669" s="117"/>
      <c r="D669" s="117"/>
      <c r="E669" s="126"/>
      <c r="F669" s="164"/>
      <c r="G669" s="135"/>
      <c r="H669" s="117"/>
      <c r="I669" s="164"/>
      <c r="J669" s="148"/>
      <c r="K669" s="164"/>
      <c r="L669" s="166"/>
    </row>
    <row r="670" spans="2:12" s="119" customFormat="1" x14ac:dyDescent="0.25">
      <c r="B670" s="120"/>
      <c r="C670" s="117"/>
      <c r="D670" s="117"/>
      <c r="E670" s="126"/>
      <c r="F670" s="164"/>
      <c r="G670" s="135"/>
      <c r="H670" s="117"/>
      <c r="I670" s="164"/>
      <c r="J670" s="148"/>
      <c r="K670" s="164"/>
      <c r="L670" s="166"/>
    </row>
    <row r="671" spans="2:12" s="119" customFormat="1" x14ac:dyDescent="0.25">
      <c r="B671" s="120"/>
      <c r="C671" s="117"/>
      <c r="D671" s="117"/>
      <c r="E671" s="126"/>
      <c r="F671" s="164"/>
      <c r="G671" s="135"/>
      <c r="H671" s="117"/>
      <c r="I671" s="164"/>
      <c r="J671" s="148"/>
      <c r="K671" s="164"/>
      <c r="L671" s="166"/>
    </row>
    <row r="672" spans="2:12" s="119" customFormat="1" x14ac:dyDescent="0.25">
      <c r="B672" s="120"/>
      <c r="C672" s="117"/>
      <c r="D672" s="117"/>
      <c r="E672" s="126"/>
      <c r="F672" s="164"/>
      <c r="G672" s="135"/>
      <c r="H672" s="117"/>
      <c r="I672" s="164"/>
      <c r="J672" s="148"/>
      <c r="K672" s="164"/>
      <c r="L672" s="166"/>
    </row>
    <row r="673" spans="2:12" s="119" customFormat="1" x14ac:dyDescent="0.25">
      <c r="B673" s="120"/>
      <c r="C673" s="117"/>
      <c r="D673" s="117"/>
      <c r="E673" s="126"/>
      <c r="F673" s="164"/>
      <c r="G673" s="135"/>
      <c r="H673" s="117"/>
      <c r="I673" s="164"/>
      <c r="J673" s="148"/>
      <c r="K673" s="164"/>
      <c r="L673" s="166"/>
    </row>
    <row r="674" spans="2:12" s="119" customFormat="1" x14ac:dyDescent="0.25">
      <c r="B674" s="120"/>
      <c r="C674" s="117"/>
      <c r="D674" s="117"/>
      <c r="E674" s="126"/>
      <c r="F674" s="164"/>
      <c r="G674" s="135"/>
      <c r="H674" s="117"/>
      <c r="I674" s="164"/>
      <c r="J674" s="148"/>
      <c r="K674" s="164"/>
      <c r="L674" s="166"/>
    </row>
    <row r="675" spans="2:12" s="119" customFormat="1" x14ac:dyDescent="0.25">
      <c r="B675" s="120"/>
      <c r="C675" s="117"/>
      <c r="D675" s="117"/>
      <c r="E675" s="126"/>
      <c r="F675" s="164"/>
      <c r="G675" s="135"/>
      <c r="H675" s="117"/>
      <c r="I675" s="164"/>
      <c r="J675" s="148"/>
      <c r="K675" s="164"/>
      <c r="L675" s="166"/>
    </row>
    <row r="676" spans="2:12" s="119" customFormat="1" x14ac:dyDescent="0.25">
      <c r="B676" s="120"/>
      <c r="C676" s="117"/>
      <c r="D676" s="117"/>
      <c r="E676" s="126"/>
      <c r="F676" s="164"/>
      <c r="G676" s="135"/>
      <c r="H676" s="117"/>
      <c r="I676" s="164"/>
      <c r="J676" s="148"/>
      <c r="K676" s="164"/>
      <c r="L676" s="166"/>
    </row>
    <row r="677" spans="2:12" s="119" customFormat="1" x14ac:dyDescent="0.25">
      <c r="B677" s="120"/>
      <c r="C677" s="117"/>
      <c r="D677" s="117"/>
      <c r="E677" s="126"/>
      <c r="F677" s="164"/>
      <c r="G677" s="135"/>
      <c r="H677" s="117"/>
      <c r="I677" s="164"/>
      <c r="J677" s="148"/>
      <c r="K677" s="164"/>
      <c r="L677" s="166"/>
    </row>
    <row r="678" spans="2:12" s="119" customFormat="1" x14ac:dyDescent="0.25">
      <c r="B678" s="120"/>
      <c r="C678" s="117"/>
      <c r="D678" s="117"/>
      <c r="E678" s="126"/>
      <c r="F678" s="164"/>
      <c r="G678" s="135"/>
      <c r="H678" s="117"/>
      <c r="I678" s="164"/>
      <c r="J678" s="148"/>
      <c r="K678" s="164"/>
      <c r="L678" s="166"/>
    </row>
    <row r="679" spans="2:12" s="119" customFormat="1" x14ac:dyDescent="0.25">
      <c r="B679" s="120"/>
      <c r="C679" s="117"/>
      <c r="D679" s="117"/>
      <c r="E679" s="126"/>
      <c r="F679" s="164"/>
      <c r="G679" s="135"/>
      <c r="H679" s="117"/>
      <c r="I679" s="164"/>
      <c r="J679" s="148"/>
      <c r="K679" s="164"/>
      <c r="L679" s="166"/>
    </row>
    <row r="680" spans="2:12" s="119" customFormat="1" x14ac:dyDescent="0.25">
      <c r="B680" s="120"/>
      <c r="C680" s="117"/>
      <c r="D680" s="117"/>
      <c r="E680" s="126"/>
      <c r="F680" s="164"/>
      <c r="G680" s="135"/>
      <c r="H680" s="117"/>
      <c r="I680" s="164"/>
      <c r="J680" s="148"/>
      <c r="K680" s="164"/>
      <c r="L680" s="166"/>
    </row>
    <row r="681" spans="2:12" s="119" customFormat="1" x14ac:dyDescent="0.25">
      <c r="B681" s="120"/>
      <c r="C681" s="117"/>
      <c r="D681" s="117"/>
      <c r="E681" s="126"/>
      <c r="F681" s="164"/>
      <c r="G681" s="135"/>
      <c r="H681" s="117"/>
      <c r="I681" s="164"/>
      <c r="J681" s="148"/>
      <c r="K681" s="164"/>
      <c r="L681" s="166"/>
    </row>
    <row r="682" spans="2:12" s="119" customFormat="1" x14ac:dyDescent="0.25">
      <c r="B682" s="120"/>
      <c r="C682" s="117"/>
      <c r="D682" s="117"/>
      <c r="E682" s="126"/>
      <c r="F682" s="164"/>
      <c r="G682" s="135"/>
      <c r="H682" s="117"/>
      <c r="I682" s="164"/>
      <c r="J682" s="148"/>
      <c r="K682" s="164"/>
      <c r="L682" s="166"/>
    </row>
    <row r="683" spans="2:12" s="119" customFormat="1" x14ac:dyDescent="0.25">
      <c r="B683" s="120"/>
      <c r="C683" s="117"/>
      <c r="D683" s="117"/>
      <c r="E683" s="126"/>
      <c r="F683" s="164"/>
      <c r="G683" s="135"/>
      <c r="H683" s="117"/>
      <c r="I683" s="164"/>
      <c r="J683" s="148"/>
      <c r="K683" s="164"/>
      <c r="L683" s="166"/>
    </row>
    <row r="684" spans="2:12" s="119" customFormat="1" x14ac:dyDescent="0.25">
      <c r="B684" s="120"/>
      <c r="C684" s="117"/>
      <c r="D684" s="117"/>
      <c r="E684" s="126"/>
      <c r="F684" s="164"/>
      <c r="G684" s="135"/>
      <c r="H684" s="117"/>
      <c r="I684" s="164"/>
      <c r="J684" s="148"/>
      <c r="K684" s="164"/>
      <c r="L684" s="166"/>
    </row>
    <row r="685" spans="2:12" s="119" customFormat="1" x14ac:dyDescent="0.25">
      <c r="B685" s="120"/>
      <c r="C685" s="117"/>
      <c r="D685" s="117"/>
      <c r="E685" s="126"/>
      <c r="F685" s="164"/>
      <c r="G685" s="135"/>
      <c r="H685" s="117"/>
      <c r="I685" s="164"/>
      <c r="J685" s="148"/>
      <c r="K685" s="164"/>
      <c r="L685" s="166"/>
    </row>
    <row r="686" spans="2:12" s="119" customFormat="1" x14ac:dyDescent="0.25">
      <c r="B686" s="120"/>
      <c r="C686" s="117"/>
      <c r="D686" s="117"/>
      <c r="E686" s="126"/>
      <c r="F686" s="164"/>
      <c r="G686" s="135"/>
      <c r="H686" s="117"/>
      <c r="I686" s="164"/>
      <c r="J686" s="148"/>
      <c r="K686" s="164"/>
      <c r="L686" s="166"/>
    </row>
    <row r="687" spans="2:12" s="119" customFormat="1" x14ac:dyDescent="0.25">
      <c r="B687" s="120"/>
      <c r="C687" s="117"/>
      <c r="D687" s="117"/>
      <c r="E687" s="126"/>
      <c r="F687" s="164"/>
      <c r="G687" s="135"/>
      <c r="H687" s="117"/>
      <c r="I687" s="164"/>
      <c r="J687" s="148"/>
      <c r="K687" s="164"/>
      <c r="L687" s="166"/>
    </row>
    <row r="688" spans="2:12" s="119" customFormat="1" x14ac:dyDescent="0.25">
      <c r="B688" s="120"/>
      <c r="C688" s="117"/>
      <c r="D688" s="117"/>
      <c r="E688" s="126"/>
      <c r="F688" s="164"/>
      <c r="G688" s="135"/>
      <c r="H688" s="117"/>
      <c r="I688" s="164"/>
      <c r="J688" s="148"/>
      <c r="K688" s="164"/>
      <c r="L688" s="166"/>
    </row>
    <row r="689" spans="2:12" s="119" customFormat="1" x14ac:dyDescent="0.25">
      <c r="B689" s="120"/>
      <c r="C689" s="117"/>
      <c r="D689" s="117"/>
      <c r="E689" s="126"/>
      <c r="F689" s="164"/>
      <c r="G689" s="135"/>
      <c r="H689" s="117"/>
      <c r="I689" s="164"/>
      <c r="J689" s="148"/>
      <c r="K689" s="164"/>
      <c r="L689" s="166"/>
    </row>
    <row r="690" spans="2:12" s="119" customFormat="1" x14ac:dyDescent="0.25">
      <c r="B690" s="120"/>
      <c r="C690" s="117"/>
      <c r="D690" s="117"/>
      <c r="E690" s="126"/>
      <c r="F690" s="164"/>
      <c r="G690" s="135"/>
      <c r="H690" s="117"/>
      <c r="I690" s="164"/>
      <c r="J690" s="148"/>
      <c r="K690" s="164"/>
      <c r="L690" s="166"/>
    </row>
    <row r="691" spans="2:12" s="119" customFormat="1" x14ac:dyDescent="0.25">
      <c r="B691" s="120"/>
      <c r="C691" s="117"/>
      <c r="D691" s="117"/>
      <c r="E691" s="126"/>
      <c r="F691" s="164"/>
      <c r="G691" s="135"/>
      <c r="H691" s="117"/>
      <c r="I691" s="164"/>
      <c r="J691" s="148"/>
      <c r="K691" s="164"/>
      <c r="L691" s="166"/>
    </row>
    <row r="692" spans="2:12" s="119" customFormat="1" x14ac:dyDescent="0.25">
      <c r="B692" s="120"/>
      <c r="C692" s="117"/>
      <c r="D692" s="117"/>
      <c r="E692" s="126"/>
      <c r="F692" s="164"/>
      <c r="G692" s="135"/>
      <c r="H692" s="117"/>
      <c r="I692" s="164"/>
      <c r="J692" s="148"/>
      <c r="K692" s="164"/>
      <c r="L692" s="166"/>
    </row>
    <row r="693" spans="2:12" s="119" customFormat="1" x14ac:dyDescent="0.25">
      <c r="B693" s="120"/>
      <c r="C693" s="117"/>
      <c r="D693" s="117"/>
      <c r="E693" s="126"/>
      <c r="F693" s="164"/>
      <c r="G693" s="135"/>
      <c r="H693" s="117"/>
      <c r="I693" s="164"/>
      <c r="J693" s="148"/>
      <c r="K693" s="164"/>
      <c r="L693" s="166"/>
    </row>
    <row r="694" spans="2:12" s="119" customFormat="1" x14ac:dyDescent="0.25">
      <c r="B694" s="120"/>
      <c r="C694" s="117"/>
      <c r="D694" s="117"/>
      <c r="E694" s="126"/>
      <c r="F694" s="164"/>
      <c r="G694" s="135"/>
      <c r="H694" s="117"/>
      <c r="I694" s="164"/>
      <c r="J694" s="148"/>
      <c r="K694" s="164"/>
      <c r="L694" s="166"/>
    </row>
    <row r="695" spans="2:12" s="119" customFormat="1" x14ac:dyDescent="0.25">
      <c r="B695" s="120"/>
      <c r="C695" s="117"/>
      <c r="D695" s="117"/>
      <c r="E695" s="126"/>
      <c r="F695" s="164"/>
      <c r="G695" s="135"/>
      <c r="H695" s="117"/>
      <c r="I695" s="164"/>
      <c r="J695" s="148"/>
      <c r="K695" s="164"/>
      <c r="L695" s="166"/>
    </row>
    <row r="696" spans="2:12" s="119" customFormat="1" x14ac:dyDescent="0.25">
      <c r="B696" s="120"/>
      <c r="C696" s="117"/>
      <c r="D696" s="117"/>
      <c r="E696" s="126"/>
      <c r="F696" s="164"/>
      <c r="G696" s="135"/>
      <c r="H696" s="117"/>
      <c r="I696" s="164"/>
      <c r="J696" s="148"/>
      <c r="K696" s="164"/>
      <c r="L696" s="166"/>
    </row>
    <row r="697" spans="2:12" s="119" customFormat="1" x14ac:dyDescent="0.25">
      <c r="B697" s="120"/>
      <c r="C697" s="117"/>
      <c r="D697" s="117"/>
      <c r="E697" s="126"/>
      <c r="F697" s="164"/>
      <c r="G697" s="135"/>
      <c r="H697" s="117"/>
      <c r="I697" s="164"/>
      <c r="J697" s="148"/>
      <c r="K697" s="164"/>
      <c r="L697" s="166"/>
    </row>
    <row r="698" spans="2:12" s="119" customFormat="1" x14ac:dyDescent="0.25">
      <c r="B698" s="120"/>
      <c r="C698" s="117"/>
      <c r="D698" s="117"/>
      <c r="E698" s="126"/>
      <c r="F698" s="164"/>
      <c r="G698" s="135"/>
      <c r="H698" s="117"/>
      <c r="I698" s="164"/>
      <c r="J698" s="148"/>
      <c r="K698" s="164"/>
      <c r="L698" s="166"/>
    </row>
    <row r="699" spans="2:12" s="119" customFormat="1" x14ac:dyDescent="0.25">
      <c r="B699" s="120"/>
      <c r="C699" s="117"/>
      <c r="D699" s="117"/>
      <c r="E699" s="126"/>
      <c r="F699" s="164"/>
      <c r="G699" s="135"/>
      <c r="H699" s="117"/>
      <c r="I699" s="164"/>
      <c r="J699" s="148"/>
      <c r="K699" s="164"/>
      <c r="L699" s="166"/>
    </row>
    <row r="700" spans="2:12" s="119" customFormat="1" x14ac:dyDescent="0.25">
      <c r="B700" s="120"/>
      <c r="C700" s="117"/>
      <c r="D700" s="117"/>
      <c r="E700" s="126"/>
      <c r="F700" s="164"/>
      <c r="G700" s="135"/>
      <c r="H700" s="117"/>
      <c r="I700" s="164"/>
      <c r="J700" s="148"/>
      <c r="K700" s="164"/>
      <c r="L700" s="166"/>
    </row>
    <row r="701" spans="2:12" s="119" customFormat="1" x14ac:dyDescent="0.25">
      <c r="B701" s="120"/>
      <c r="C701" s="117"/>
      <c r="D701" s="117"/>
      <c r="E701" s="126"/>
      <c r="F701" s="164"/>
      <c r="G701" s="135"/>
      <c r="H701" s="117"/>
      <c r="I701" s="164"/>
      <c r="J701" s="148"/>
      <c r="K701" s="164"/>
      <c r="L701" s="166"/>
    </row>
    <row r="702" spans="2:12" s="119" customFormat="1" x14ac:dyDescent="0.25">
      <c r="B702" s="120"/>
      <c r="C702" s="117"/>
      <c r="D702" s="117"/>
      <c r="E702" s="126"/>
      <c r="F702" s="164"/>
      <c r="G702" s="135"/>
      <c r="H702" s="117"/>
      <c r="I702" s="164"/>
      <c r="J702" s="148"/>
      <c r="K702" s="164"/>
      <c r="L702" s="166"/>
    </row>
    <row r="703" spans="2:12" s="119" customFormat="1" x14ac:dyDescent="0.25">
      <c r="B703" s="120"/>
      <c r="C703" s="117"/>
      <c r="D703" s="117"/>
      <c r="E703" s="126"/>
      <c r="F703" s="164"/>
      <c r="G703" s="135"/>
      <c r="H703" s="117"/>
      <c r="I703" s="164"/>
      <c r="J703" s="148"/>
      <c r="K703" s="164"/>
      <c r="L703" s="166"/>
    </row>
    <row r="704" spans="2:12" s="119" customFormat="1" x14ac:dyDescent="0.25">
      <c r="B704" s="120"/>
      <c r="C704" s="117"/>
      <c r="D704" s="117"/>
      <c r="E704" s="126"/>
      <c r="F704" s="164"/>
      <c r="G704" s="135"/>
      <c r="H704" s="117"/>
      <c r="I704" s="164"/>
      <c r="J704" s="148"/>
      <c r="K704" s="164"/>
      <c r="L704" s="166"/>
    </row>
    <row r="705" spans="2:12" s="119" customFormat="1" x14ac:dyDescent="0.25">
      <c r="B705" s="120"/>
      <c r="C705" s="117"/>
      <c r="D705" s="117"/>
      <c r="E705" s="126"/>
      <c r="F705" s="164"/>
      <c r="G705" s="135"/>
      <c r="H705" s="117"/>
      <c r="I705" s="164"/>
      <c r="J705" s="148"/>
      <c r="K705" s="164"/>
      <c r="L705" s="166"/>
    </row>
    <row r="706" spans="2:12" s="119" customFormat="1" x14ac:dyDescent="0.25">
      <c r="B706" s="120"/>
      <c r="C706" s="117"/>
      <c r="D706" s="117"/>
      <c r="E706" s="126"/>
      <c r="F706" s="164"/>
      <c r="G706" s="135"/>
      <c r="H706" s="117"/>
      <c r="I706" s="164"/>
      <c r="J706" s="148"/>
      <c r="K706" s="164"/>
      <c r="L706" s="166"/>
    </row>
    <row r="707" spans="2:12" s="119" customFormat="1" x14ac:dyDescent="0.25">
      <c r="B707" s="120"/>
      <c r="C707" s="117"/>
      <c r="D707" s="117"/>
      <c r="E707" s="126"/>
      <c r="F707" s="164"/>
      <c r="G707" s="135"/>
      <c r="H707" s="117"/>
      <c r="I707" s="164"/>
      <c r="J707" s="148"/>
      <c r="K707" s="164"/>
      <c r="L707" s="166"/>
    </row>
    <row r="708" spans="2:12" s="119" customFormat="1" x14ac:dyDescent="0.25">
      <c r="B708" s="120"/>
      <c r="C708" s="117"/>
      <c r="D708" s="117"/>
      <c r="E708" s="126"/>
      <c r="F708" s="164"/>
      <c r="G708" s="135"/>
      <c r="H708" s="117"/>
      <c r="I708" s="164"/>
      <c r="J708" s="148"/>
      <c r="K708" s="164"/>
      <c r="L708" s="166"/>
    </row>
    <row r="709" spans="2:12" s="119" customFormat="1" x14ac:dyDescent="0.25">
      <c r="B709" s="120"/>
      <c r="C709" s="117"/>
      <c r="D709" s="117"/>
      <c r="E709" s="126"/>
      <c r="F709" s="164"/>
      <c r="G709" s="135"/>
      <c r="H709" s="117"/>
      <c r="I709" s="164"/>
      <c r="J709" s="148"/>
      <c r="K709" s="164"/>
      <c r="L709" s="166"/>
    </row>
    <row r="710" spans="2:12" s="119" customFormat="1" x14ac:dyDescent="0.25">
      <c r="B710" s="120"/>
      <c r="C710" s="117"/>
      <c r="D710" s="117"/>
      <c r="E710" s="126"/>
      <c r="F710" s="164"/>
      <c r="G710" s="135"/>
      <c r="H710" s="117"/>
      <c r="I710" s="164"/>
      <c r="J710" s="148"/>
      <c r="K710" s="164"/>
      <c r="L710" s="166"/>
    </row>
    <row r="711" spans="2:12" s="119" customFormat="1" x14ac:dyDescent="0.25">
      <c r="B711" s="120"/>
      <c r="C711" s="117"/>
      <c r="D711" s="117"/>
      <c r="E711" s="126"/>
      <c r="F711" s="164"/>
      <c r="G711" s="135"/>
      <c r="H711" s="117"/>
      <c r="I711" s="164"/>
      <c r="J711" s="148"/>
      <c r="K711" s="164"/>
      <c r="L711" s="166"/>
    </row>
    <row r="712" spans="2:12" s="119" customFormat="1" x14ac:dyDescent="0.25">
      <c r="B712" s="120"/>
      <c r="C712" s="117"/>
      <c r="D712" s="117"/>
      <c r="E712" s="126"/>
      <c r="F712" s="164"/>
      <c r="G712" s="135"/>
      <c r="H712" s="117"/>
      <c r="I712" s="164"/>
      <c r="J712" s="148"/>
      <c r="K712" s="164"/>
      <c r="L712" s="166"/>
    </row>
    <row r="713" spans="2:12" s="119" customFormat="1" x14ac:dyDescent="0.25">
      <c r="B713" s="120"/>
      <c r="C713" s="117"/>
      <c r="D713" s="117"/>
      <c r="E713" s="126"/>
      <c r="F713" s="164"/>
      <c r="G713" s="135"/>
      <c r="H713" s="117"/>
      <c r="I713" s="164"/>
      <c r="J713" s="148"/>
      <c r="K713" s="164"/>
      <c r="L713" s="166"/>
    </row>
    <row r="714" spans="2:12" s="119" customFormat="1" x14ac:dyDescent="0.25">
      <c r="B714" s="120"/>
      <c r="C714" s="117"/>
      <c r="D714" s="117"/>
      <c r="E714" s="126"/>
      <c r="F714" s="164"/>
      <c r="G714" s="135"/>
      <c r="H714" s="117"/>
      <c r="I714" s="164"/>
      <c r="J714" s="148"/>
      <c r="K714" s="164"/>
      <c r="L714" s="166"/>
    </row>
    <row r="715" spans="2:12" s="119" customFormat="1" x14ac:dyDescent="0.25">
      <c r="B715" s="120"/>
      <c r="C715" s="117"/>
      <c r="D715" s="117"/>
      <c r="E715" s="126"/>
      <c r="F715" s="164"/>
      <c r="G715" s="135"/>
      <c r="H715" s="117"/>
      <c r="I715" s="164"/>
      <c r="J715" s="148"/>
      <c r="K715" s="164"/>
      <c r="L715" s="166"/>
    </row>
    <row r="716" spans="2:12" s="119" customFormat="1" x14ac:dyDescent="0.25">
      <c r="B716" s="120"/>
      <c r="C716" s="117"/>
      <c r="D716" s="117"/>
      <c r="E716" s="126"/>
      <c r="F716" s="164"/>
      <c r="G716" s="135"/>
      <c r="H716" s="117"/>
      <c r="I716" s="164"/>
      <c r="J716" s="148"/>
      <c r="K716" s="164"/>
      <c r="L716" s="166"/>
    </row>
    <row r="717" spans="2:12" s="119" customFormat="1" x14ac:dyDescent="0.25">
      <c r="B717" s="120"/>
      <c r="C717" s="117"/>
      <c r="D717" s="117"/>
      <c r="E717" s="126"/>
      <c r="F717" s="164"/>
      <c r="G717" s="135"/>
      <c r="H717" s="117"/>
      <c r="I717" s="164"/>
      <c r="J717" s="148"/>
      <c r="K717" s="164"/>
      <c r="L717" s="166"/>
    </row>
    <row r="718" spans="2:12" s="119" customFormat="1" x14ac:dyDescent="0.25">
      <c r="B718" s="120"/>
      <c r="C718" s="117"/>
      <c r="D718" s="117"/>
      <c r="E718" s="126"/>
      <c r="F718" s="164"/>
      <c r="G718" s="135"/>
      <c r="H718" s="117"/>
      <c r="I718" s="164"/>
      <c r="J718" s="148"/>
      <c r="K718" s="164"/>
      <c r="L718" s="166"/>
    </row>
    <row r="719" spans="2:12" s="119" customFormat="1" x14ac:dyDescent="0.25">
      <c r="B719" s="120"/>
      <c r="C719" s="117"/>
      <c r="D719" s="117"/>
      <c r="E719" s="126"/>
      <c r="F719" s="164"/>
      <c r="G719" s="135"/>
      <c r="H719" s="117"/>
      <c r="I719" s="164"/>
      <c r="J719" s="148"/>
      <c r="K719" s="164"/>
      <c r="L719" s="166"/>
    </row>
    <row r="720" spans="2:12" s="119" customFormat="1" x14ac:dyDescent="0.25">
      <c r="B720" s="120"/>
      <c r="C720" s="117"/>
      <c r="D720" s="117"/>
      <c r="E720" s="126"/>
      <c r="F720" s="164"/>
      <c r="G720" s="135"/>
      <c r="H720" s="117"/>
      <c r="I720" s="164"/>
      <c r="J720" s="148"/>
      <c r="K720" s="164"/>
      <c r="L720" s="166"/>
    </row>
    <row r="721" spans="2:12" s="119" customFormat="1" x14ac:dyDescent="0.25">
      <c r="B721" s="120"/>
      <c r="C721" s="117"/>
      <c r="D721" s="117"/>
      <c r="E721" s="126"/>
      <c r="F721" s="164"/>
      <c r="G721" s="135"/>
      <c r="H721" s="117"/>
      <c r="I721" s="164"/>
      <c r="J721" s="148"/>
      <c r="K721" s="164"/>
      <c r="L721" s="166"/>
    </row>
    <row r="722" spans="2:12" s="119" customFormat="1" x14ac:dyDescent="0.25">
      <c r="B722" s="120"/>
      <c r="C722" s="117"/>
      <c r="D722" s="117"/>
      <c r="E722" s="126"/>
      <c r="F722" s="164"/>
      <c r="G722" s="135"/>
      <c r="H722" s="117"/>
      <c r="I722" s="164"/>
      <c r="J722" s="148"/>
      <c r="K722" s="164"/>
      <c r="L722" s="166"/>
    </row>
    <row r="723" spans="2:12" s="119" customFormat="1" x14ac:dyDescent="0.25">
      <c r="B723" s="120"/>
      <c r="C723" s="117"/>
      <c r="D723" s="117"/>
      <c r="E723" s="126"/>
      <c r="F723" s="164"/>
      <c r="G723" s="135"/>
      <c r="H723" s="117"/>
      <c r="I723" s="164"/>
      <c r="J723" s="148"/>
      <c r="K723" s="164"/>
      <c r="L723" s="166"/>
    </row>
    <row r="724" spans="2:12" s="119" customFormat="1" x14ac:dyDescent="0.25">
      <c r="B724" s="120"/>
      <c r="C724" s="117"/>
      <c r="D724" s="117"/>
      <c r="E724" s="126"/>
      <c r="F724" s="164"/>
      <c r="G724" s="135"/>
      <c r="H724" s="117"/>
      <c r="I724" s="164"/>
      <c r="J724" s="148"/>
      <c r="K724" s="164"/>
      <c r="L724" s="166"/>
    </row>
    <row r="725" spans="2:12" s="119" customFormat="1" x14ac:dyDescent="0.25">
      <c r="B725" s="120"/>
      <c r="C725" s="117"/>
      <c r="D725" s="117"/>
      <c r="E725" s="126"/>
      <c r="F725" s="164"/>
      <c r="G725" s="135"/>
      <c r="H725" s="117"/>
      <c r="I725" s="164"/>
      <c r="J725" s="148"/>
      <c r="K725" s="164"/>
      <c r="L725" s="166"/>
    </row>
    <row r="726" spans="2:12" s="119" customFormat="1" x14ac:dyDescent="0.25">
      <c r="B726" s="120"/>
      <c r="C726" s="117"/>
      <c r="D726" s="117"/>
      <c r="E726" s="126"/>
      <c r="F726" s="164"/>
      <c r="G726" s="135"/>
      <c r="H726" s="117"/>
      <c r="I726" s="164"/>
      <c r="J726" s="148"/>
      <c r="K726" s="164"/>
      <c r="L726" s="166"/>
    </row>
    <row r="727" spans="2:12" s="119" customFormat="1" x14ac:dyDescent="0.25">
      <c r="B727" s="120"/>
      <c r="C727" s="117"/>
      <c r="D727" s="117"/>
      <c r="E727" s="126"/>
      <c r="F727" s="164"/>
      <c r="G727" s="135"/>
      <c r="H727" s="117"/>
      <c r="I727" s="164"/>
      <c r="J727" s="148"/>
      <c r="K727" s="164"/>
      <c r="L727" s="166"/>
    </row>
    <row r="728" spans="2:12" s="119" customFormat="1" x14ac:dyDescent="0.25">
      <c r="B728" s="120"/>
      <c r="C728" s="117"/>
      <c r="D728" s="117"/>
      <c r="E728" s="126"/>
      <c r="F728" s="164"/>
      <c r="G728" s="135"/>
      <c r="H728" s="117"/>
      <c r="I728" s="164"/>
      <c r="J728" s="148"/>
      <c r="K728" s="164"/>
      <c r="L728" s="166"/>
    </row>
    <row r="729" spans="2:12" s="119" customFormat="1" x14ac:dyDescent="0.25">
      <c r="B729" s="120"/>
      <c r="C729" s="117"/>
      <c r="D729" s="117"/>
      <c r="E729" s="126"/>
      <c r="F729" s="164"/>
      <c r="G729" s="135"/>
      <c r="H729" s="117"/>
      <c r="I729" s="164"/>
      <c r="J729" s="148"/>
      <c r="K729" s="164"/>
      <c r="L729" s="166"/>
    </row>
    <row r="730" spans="2:12" s="119" customFormat="1" x14ac:dyDescent="0.25">
      <c r="B730" s="120"/>
      <c r="C730" s="117"/>
      <c r="D730" s="117"/>
      <c r="E730" s="126"/>
      <c r="F730" s="164"/>
      <c r="G730" s="135"/>
      <c r="H730" s="117"/>
      <c r="I730" s="164"/>
      <c r="J730" s="148"/>
      <c r="K730" s="164"/>
      <c r="L730" s="166"/>
    </row>
    <row r="731" spans="2:12" s="119" customFormat="1" x14ac:dyDescent="0.25">
      <c r="B731" s="120"/>
      <c r="C731" s="117"/>
      <c r="D731" s="117"/>
      <c r="E731" s="126"/>
      <c r="F731" s="164"/>
      <c r="G731" s="135"/>
      <c r="H731" s="117"/>
      <c r="I731" s="164"/>
      <c r="J731" s="148"/>
      <c r="K731" s="164"/>
      <c r="L731" s="166"/>
    </row>
    <row r="732" spans="2:12" s="119" customFormat="1" x14ac:dyDescent="0.25">
      <c r="B732" s="120"/>
      <c r="C732" s="117"/>
      <c r="D732" s="117"/>
      <c r="E732" s="126"/>
      <c r="F732" s="164"/>
      <c r="G732" s="135"/>
      <c r="H732" s="117"/>
      <c r="I732" s="164"/>
      <c r="J732" s="148"/>
      <c r="K732" s="164"/>
      <c r="L732" s="166"/>
    </row>
    <row r="733" spans="2:12" s="119" customFormat="1" x14ac:dyDescent="0.25">
      <c r="B733" s="120"/>
      <c r="C733" s="117"/>
      <c r="D733" s="117"/>
      <c r="E733" s="126"/>
      <c r="F733" s="164"/>
      <c r="G733" s="135"/>
      <c r="H733" s="117"/>
      <c r="I733" s="164"/>
      <c r="J733" s="148"/>
      <c r="K733" s="164"/>
      <c r="L733" s="166"/>
    </row>
    <row r="734" spans="2:12" s="119" customFormat="1" x14ac:dyDescent="0.25">
      <c r="B734" s="120"/>
      <c r="C734" s="117"/>
      <c r="D734" s="117"/>
      <c r="E734" s="126"/>
      <c r="F734" s="164"/>
      <c r="G734" s="135"/>
      <c r="H734" s="117"/>
      <c r="I734" s="164"/>
      <c r="J734" s="148"/>
      <c r="K734" s="164"/>
      <c r="L734" s="166"/>
    </row>
    <row r="735" spans="2:12" s="119" customFormat="1" x14ac:dyDescent="0.25">
      <c r="B735" s="120"/>
      <c r="C735" s="117"/>
      <c r="D735" s="117"/>
      <c r="E735" s="126"/>
      <c r="F735" s="164"/>
      <c r="G735" s="135"/>
      <c r="H735" s="117"/>
      <c r="I735" s="164"/>
      <c r="J735" s="148"/>
      <c r="K735" s="164"/>
      <c r="L735" s="166"/>
    </row>
    <row r="736" spans="2:12" s="119" customFormat="1" x14ac:dyDescent="0.25">
      <c r="B736" s="120"/>
      <c r="C736" s="117"/>
      <c r="D736" s="117"/>
      <c r="E736" s="126"/>
      <c r="F736" s="164"/>
      <c r="G736" s="135"/>
      <c r="H736" s="117"/>
      <c r="I736" s="164"/>
      <c r="J736" s="148"/>
      <c r="K736" s="164"/>
      <c r="L736" s="166"/>
    </row>
    <row r="737" spans="2:12" s="119" customFormat="1" x14ac:dyDescent="0.25">
      <c r="B737" s="120"/>
      <c r="C737" s="117"/>
      <c r="D737" s="117"/>
      <c r="E737" s="126"/>
      <c r="F737" s="164"/>
      <c r="G737" s="135"/>
      <c r="H737" s="117"/>
      <c r="I737" s="164"/>
      <c r="J737" s="148"/>
      <c r="K737" s="164"/>
      <c r="L737" s="166"/>
    </row>
    <row r="738" spans="2:12" s="119" customFormat="1" x14ac:dyDescent="0.25">
      <c r="B738" s="120"/>
      <c r="C738" s="117"/>
      <c r="D738" s="117"/>
      <c r="E738" s="126"/>
      <c r="F738" s="164"/>
      <c r="G738" s="135"/>
      <c r="H738" s="117"/>
      <c r="I738" s="164"/>
      <c r="J738" s="148"/>
      <c r="K738" s="164"/>
      <c r="L738" s="166"/>
    </row>
    <row r="739" spans="2:12" s="119" customFormat="1" x14ac:dyDescent="0.25">
      <c r="B739" s="120"/>
      <c r="C739" s="117"/>
      <c r="D739" s="117"/>
      <c r="E739" s="126"/>
      <c r="F739" s="164"/>
      <c r="G739" s="135"/>
      <c r="H739" s="117"/>
      <c r="I739" s="164"/>
      <c r="J739" s="148"/>
      <c r="K739" s="164"/>
      <c r="L739" s="166"/>
    </row>
    <row r="740" spans="2:12" s="119" customFormat="1" x14ac:dyDescent="0.25">
      <c r="B740" s="120"/>
      <c r="C740" s="117"/>
      <c r="D740" s="117"/>
      <c r="E740" s="126"/>
      <c r="F740" s="164"/>
      <c r="G740" s="135"/>
      <c r="H740" s="117"/>
      <c r="I740" s="164"/>
      <c r="J740" s="148"/>
      <c r="K740" s="164"/>
      <c r="L740" s="166"/>
    </row>
    <row r="741" spans="2:12" s="119" customFormat="1" x14ac:dyDescent="0.25">
      <c r="B741" s="120"/>
      <c r="C741" s="117"/>
      <c r="D741" s="117"/>
      <c r="E741" s="126"/>
      <c r="F741" s="164"/>
      <c r="G741" s="135"/>
      <c r="H741" s="117"/>
      <c r="I741" s="164"/>
      <c r="J741" s="148"/>
      <c r="K741" s="164"/>
      <c r="L741" s="166"/>
    </row>
    <row r="742" spans="2:12" s="119" customFormat="1" x14ac:dyDescent="0.25">
      <c r="B742" s="120"/>
      <c r="C742" s="117"/>
      <c r="D742" s="117"/>
      <c r="E742" s="126"/>
      <c r="F742" s="164"/>
      <c r="G742" s="135"/>
      <c r="H742" s="117"/>
      <c r="I742" s="164"/>
      <c r="J742" s="148"/>
      <c r="K742" s="164"/>
      <c r="L742" s="166"/>
    </row>
    <row r="743" spans="2:12" s="119" customFormat="1" x14ac:dyDescent="0.25">
      <c r="B743" s="120"/>
      <c r="C743" s="117"/>
      <c r="D743" s="117"/>
      <c r="E743" s="126"/>
      <c r="F743" s="164"/>
      <c r="G743" s="135"/>
      <c r="H743" s="117"/>
      <c r="I743" s="164"/>
      <c r="J743" s="148"/>
      <c r="K743" s="164"/>
      <c r="L743" s="166"/>
    </row>
    <row r="744" spans="2:12" s="119" customFormat="1" x14ac:dyDescent="0.25">
      <c r="B744" s="120"/>
      <c r="C744" s="117"/>
      <c r="D744" s="117"/>
      <c r="E744" s="126"/>
      <c r="F744" s="164"/>
      <c r="G744" s="135"/>
      <c r="H744" s="117"/>
      <c r="I744" s="164"/>
      <c r="J744" s="148"/>
      <c r="K744" s="164"/>
      <c r="L744" s="166"/>
    </row>
    <row r="745" spans="2:12" s="119" customFormat="1" x14ac:dyDescent="0.25">
      <c r="B745" s="120"/>
      <c r="C745" s="117"/>
      <c r="D745" s="117"/>
      <c r="E745" s="126"/>
      <c r="F745" s="164"/>
      <c r="G745" s="135"/>
      <c r="H745" s="117"/>
      <c r="I745" s="164"/>
      <c r="J745" s="148"/>
      <c r="K745" s="164"/>
      <c r="L745" s="166"/>
    </row>
    <row r="746" spans="2:12" s="119" customFormat="1" x14ac:dyDescent="0.25">
      <c r="B746" s="120"/>
      <c r="C746" s="117"/>
      <c r="D746" s="117"/>
      <c r="E746" s="126"/>
      <c r="F746" s="164"/>
      <c r="G746" s="135"/>
      <c r="H746" s="117"/>
      <c r="I746" s="164"/>
      <c r="J746" s="148"/>
      <c r="K746" s="164"/>
      <c r="L746" s="166"/>
    </row>
    <row r="747" spans="2:12" s="119" customFormat="1" x14ac:dyDescent="0.25">
      <c r="B747" s="120"/>
      <c r="C747" s="117"/>
      <c r="D747" s="117"/>
      <c r="E747" s="126"/>
      <c r="F747" s="164"/>
      <c r="G747" s="135"/>
      <c r="H747" s="117"/>
      <c r="I747" s="164"/>
      <c r="J747" s="148"/>
      <c r="K747" s="164"/>
      <c r="L747" s="166"/>
    </row>
    <row r="748" spans="2:12" s="119" customFormat="1" x14ac:dyDescent="0.25">
      <c r="B748" s="120"/>
      <c r="C748" s="117"/>
      <c r="D748" s="117"/>
      <c r="E748" s="126"/>
      <c r="F748" s="164"/>
      <c r="G748" s="135"/>
      <c r="H748" s="117"/>
      <c r="I748" s="164"/>
      <c r="J748" s="148"/>
      <c r="K748" s="164"/>
      <c r="L748" s="166"/>
    </row>
    <row r="749" spans="2:12" s="119" customFormat="1" x14ac:dyDescent="0.25">
      <c r="B749" s="120"/>
      <c r="C749" s="117"/>
      <c r="D749" s="117"/>
      <c r="E749" s="126"/>
      <c r="F749" s="164"/>
      <c r="G749" s="135"/>
      <c r="H749" s="117"/>
      <c r="I749" s="164"/>
      <c r="J749" s="148"/>
      <c r="K749" s="164"/>
      <c r="L749" s="166"/>
    </row>
    <row r="750" spans="2:12" s="119" customFormat="1" x14ac:dyDescent="0.25">
      <c r="B750" s="120"/>
      <c r="C750" s="117"/>
      <c r="D750" s="117"/>
      <c r="E750" s="126"/>
      <c r="F750" s="164"/>
      <c r="G750" s="135"/>
      <c r="H750" s="117"/>
      <c r="I750" s="164"/>
      <c r="J750" s="148"/>
      <c r="K750" s="164"/>
      <c r="L750" s="166"/>
    </row>
    <row r="751" spans="2:12" s="119" customFormat="1" x14ac:dyDescent="0.25">
      <c r="B751" s="120"/>
      <c r="C751" s="117"/>
      <c r="D751" s="117"/>
      <c r="E751" s="126"/>
      <c r="F751" s="164"/>
      <c r="G751" s="135"/>
      <c r="H751" s="117"/>
      <c r="I751" s="164"/>
      <c r="J751" s="148"/>
      <c r="K751" s="164"/>
      <c r="L751" s="166"/>
    </row>
    <row r="752" spans="2:12" s="119" customFormat="1" x14ac:dyDescent="0.25">
      <c r="B752" s="120"/>
      <c r="C752" s="117"/>
      <c r="D752" s="117"/>
      <c r="E752" s="126"/>
      <c r="F752" s="164"/>
      <c r="G752" s="135"/>
      <c r="H752" s="117"/>
      <c r="I752" s="164"/>
      <c r="J752" s="148"/>
      <c r="K752" s="164"/>
      <c r="L752" s="166"/>
    </row>
    <row r="753" spans="2:12" s="119" customFormat="1" x14ac:dyDescent="0.25">
      <c r="B753" s="120"/>
      <c r="C753" s="117"/>
      <c r="D753" s="117"/>
      <c r="E753" s="126"/>
      <c r="F753" s="164"/>
      <c r="G753" s="135"/>
      <c r="H753" s="117"/>
      <c r="I753" s="164"/>
      <c r="J753" s="148"/>
      <c r="K753" s="164"/>
      <c r="L753" s="166"/>
    </row>
    <row r="754" spans="2:12" s="119" customFormat="1" x14ac:dyDescent="0.25">
      <c r="B754" s="120"/>
      <c r="C754" s="117"/>
      <c r="D754" s="117"/>
      <c r="E754" s="126"/>
      <c r="F754" s="164"/>
      <c r="G754" s="135"/>
      <c r="H754" s="117"/>
      <c r="I754" s="164"/>
      <c r="J754" s="148"/>
      <c r="K754" s="164"/>
      <c r="L754" s="166"/>
    </row>
    <row r="755" spans="2:12" s="119" customFormat="1" x14ac:dyDescent="0.25">
      <c r="B755" s="120"/>
      <c r="C755" s="117"/>
      <c r="D755" s="117"/>
      <c r="E755" s="126"/>
      <c r="F755" s="164"/>
      <c r="G755" s="135"/>
      <c r="H755" s="117"/>
      <c r="I755" s="164"/>
      <c r="J755" s="148"/>
      <c r="K755" s="164"/>
      <c r="L755" s="166"/>
    </row>
    <row r="756" spans="2:12" s="119" customFormat="1" x14ac:dyDescent="0.25">
      <c r="B756" s="120"/>
      <c r="C756" s="117"/>
      <c r="D756" s="117"/>
      <c r="E756" s="126"/>
      <c r="F756" s="164"/>
      <c r="G756" s="135"/>
      <c r="H756" s="117"/>
      <c r="I756" s="164"/>
      <c r="J756" s="148"/>
      <c r="K756" s="164"/>
      <c r="L756" s="166"/>
    </row>
    <row r="757" spans="2:12" s="119" customFormat="1" x14ac:dyDescent="0.25">
      <c r="B757" s="120"/>
      <c r="C757" s="117"/>
      <c r="D757" s="117"/>
      <c r="E757" s="126"/>
      <c r="F757" s="164"/>
      <c r="G757" s="135"/>
      <c r="H757" s="117"/>
      <c r="I757" s="164"/>
      <c r="J757" s="148"/>
      <c r="K757" s="164"/>
      <c r="L757" s="166"/>
    </row>
    <row r="758" spans="2:12" s="119" customFormat="1" x14ac:dyDescent="0.25">
      <c r="B758" s="120"/>
      <c r="C758" s="117"/>
      <c r="D758" s="117"/>
      <c r="E758" s="126"/>
      <c r="F758" s="164"/>
      <c r="G758" s="135"/>
      <c r="H758" s="117"/>
      <c r="I758" s="164"/>
      <c r="J758" s="148"/>
      <c r="K758" s="164"/>
      <c r="L758" s="166"/>
    </row>
    <row r="759" spans="2:12" s="119" customFormat="1" x14ac:dyDescent="0.25">
      <c r="B759" s="120"/>
      <c r="C759" s="117"/>
      <c r="D759" s="117"/>
      <c r="E759" s="126"/>
      <c r="F759" s="164"/>
      <c r="G759" s="135"/>
      <c r="H759" s="117"/>
      <c r="I759" s="164"/>
      <c r="J759" s="148"/>
      <c r="K759" s="164"/>
      <c r="L759" s="166"/>
    </row>
    <row r="760" spans="2:12" s="119" customFormat="1" x14ac:dyDescent="0.25">
      <c r="B760" s="120"/>
      <c r="C760" s="117"/>
      <c r="D760" s="117"/>
      <c r="E760" s="126"/>
      <c r="F760" s="164"/>
      <c r="G760" s="135"/>
      <c r="H760" s="117"/>
      <c r="I760" s="164"/>
      <c r="J760" s="148"/>
      <c r="K760" s="164"/>
      <c r="L760" s="166"/>
    </row>
    <row r="761" spans="2:12" s="119" customFormat="1" x14ac:dyDescent="0.25">
      <c r="B761" s="120"/>
      <c r="C761" s="117"/>
      <c r="D761" s="117"/>
      <c r="E761" s="126"/>
      <c r="F761" s="164"/>
      <c r="G761" s="135"/>
      <c r="H761" s="117"/>
      <c r="I761" s="164"/>
      <c r="J761" s="148"/>
      <c r="K761" s="164"/>
      <c r="L761" s="166"/>
    </row>
    <row r="762" spans="2:12" s="119" customFormat="1" x14ac:dyDescent="0.25">
      <c r="B762" s="120"/>
      <c r="C762" s="117"/>
      <c r="D762" s="117"/>
      <c r="E762" s="126"/>
      <c r="F762" s="164"/>
      <c r="G762" s="135"/>
      <c r="H762" s="117"/>
      <c r="I762" s="164"/>
      <c r="J762" s="148"/>
      <c r="K762" s="164"/>
      <c r="L762" s="166"/>
    </row>
    <row r="763" spans="2:12" s="119" customFormat="1" x14ac:dyDescent="0.25">
      <c r="B763" s="120"/>
      <c r="C763" s="117"/>
      <c r="D763" s="117"/>
      <c r="E763" s="126"/>
      <c r="F763" s="164"/>
      <c r="G763" s="135"/>
      <c r="H763" s="117"/>
      <c r="I763" s="164"/>
      <c r="J763" s="148"/>
      <c r="K763" s="164"/>
      <c r="L763" s="166"/>
    </row>
    <row r="764" spans="2:12" s="119" customFormat="1" x14ac:dyDescent="0.25">
      <c r="B764" s="120"/>
      <c r="C764" s="117"/>
      <c r="D764" s="117"/>
      <c r="E764" s="126"/>
      <c r="F764" s="164"/>
      <c r="G764" s="135"/>
      <c r="H764" s="117"/>
      <c r="I764" s="164"/>
      <c r="J764" s="148"/>
      <c r="K764" s="164"/>
      <c r="L764" s="166"/>
    </row>
    <row r="765" spans="2:12" s="119" customFormat="1" x14ac:dyDescent="0.25">
      <c r="B765" s="120"/>
      <c r="C765" s="117"/>
      <c r="D765" s="117"/>
      <c r="E765" s="126"/>
      <c r="F765" s="164"/>
      <c r="G765" s="135"/>
      <c r="H765" s="117"/>
      <c r="I765" s="164"/>
      <c r="J765" s="148"/>
      <c r="K765" s="164"/>
      <c r="L765" s="166"/>
    </row>
    <row r="766" spans="2:12" s="119" customFormat="1" x14ac:dyDescent="0.25">
      <c r="B766" s="120"/>
      <c r="C766" s="117"/>
      <c r="D766" s="117"/>
      <c r="E766" s="126"/>
      <c r="F766" s="164"/>
      <c r="G766" s="135"/>
      <c r="H766" s="117"/>
      <c r="I766" s="164"/>
      <c r="J766" s="148"/>
      <c r="K766" s="164"/>
      <c r="L766" s="166"/>
    </row>
    <row r="767" spans="2:12" s="119" customFormat="1" x14ac:dyDescent="0.25">
      <c r="B767" s="120"/>
      <c r="C767" s="117"/>
      <c r="D767" s="117"/>
      <c r="E767" s="126"/>
      <c r="F767" s="164"/>
      <c r="G767" s="135"/>
      <c r="H767" s="117"/>
      <c r="I767" s="164"/>
      <c r="J767" s="148"/>
      <c r="K767" s="164"/>
      <c r="L767" s="166"/>
    </row>
    <row r="768" spans="2:12" s="119" customFormat="1" x14ac:dyDescent="0.25">
      <c r="B768" s="120"/>
      <c r="C768" s="117"/>
      <c r="D768" s="117"/>
      <c r="E768" s="126"/>
      <c r="F768" s="164"/>
      <c r="G768" s="135"/>
      <c r="H768" s="117"/>
      <c r="I768" s="164"/>
      <c r="J768" s="148"/>
      <c r="K768" s="164"/>
      <c r="L768" s="166"/>
    </row>
    <row r="769" spans="2:12" s="119" customFormat="1" x14ac:dyDescent="0.25">
      <c r="B769" s="120"/>
      <c r="C769" s="117"/>
      <c r="D769" s="117"/>
      <c r="E769" s="126"/>
      <c r="F769" s="164"/>
      <c r="G769" s="135"/>
      <c r="H769" s="117"/>
      <c r="I769" s="164"/>
      <c r="J769" s="148"/>
      <c r="K769" s="164"/>
      <c r="L769" s="166"/>
    </row>
    <row r="770" spans="2:12" s="119" customFormat="1" x14ac:dyDescent="0.25">
      <c r="B770" s="120"/>
      <c r="C770" s="117"/>
      <c r="D770" s="117"/>
      <c r="E770" s="126"/>
      <c r="F770" s="164"/>
      <c r="G770" s="135"/>
      <c r="H770" s="117"/>
      <c r="I770" s="164"/>
      <c r="J770" s="148"/>
      <c r="K770" s="164"/>
      <c r="L770" s="166"/>
    </row>
    <row r="771" spans="2:12" s="119" customFormat="1" x14ac:dyDescent="0.25">
      <c r="B771" s="120"/>
      <c r="C771" s="117"/>
      <c r="D771" s="117"/>
      <c r="E771" s="126"/>
      <c r="F771" s="164"/>
      <c r="G771" s="135"/>
      <c r="H771" s="117"/>
      <c r="I771" s="164"/>
      <c r="J771" s="148"/>
      <c r="K771" s="164"/>
      <c r="L771" s="166"/>
    </row>
    <row r="772" spans="2:12" s="119" customFormat="1" x14ac:dyDescent="0.25">
      <c r="B772" s="120"/>
      <c r="C772" s="117"/>
      <c r="D772" s="117"/>
      <c r="E772" s="126"/>
      <c r="F772" s="164"/>
      <c r="G772" s="135"/>
      <c r="H772" s="117"/>
      <c r="I772" s="164"/>
      <c r="J772" s="148"/>
      <c r="K772" s="164"/>
      <c r="L772" s="166"/>
    </row>
    <row r="773" spans="2:12" s="119" customFormat="1" x14ac:dyDescent="0.25">
      <c r="B773" s="120"/>
      <c r="C773" s="117"/>
      <c r="D773" s="117"/>
      <c r="E773" s="126"/>
      <c r="F773" s="164"/>
      <c r="G773" s="135"/>
      <c r="H773" s="117"/>
      <c r="I773" s="164"/>
      <c r="J773" s="148"/>
      <c r="K773" s="164"/>
      <c r="L773" s="166"/>
    </row>
    <row r="774" spans="2:12" s="119" customFormat="1" x14ac:dyDescent="0.25">
      <c r="B774" s="120"/>
      <c r="C774" s="117"/>
      <c r="D774" s="117"/>
      <c r="E774" s="126"/>
      <c r="F774" s="164"/>
      <c r="G774" s="135"/>
      <c r="H774" s="117"/>
      <c r="I774" s="164"/>
      <c r="J774" s="148"/>
      <c r="K774" s="164"/>
      <c r="L774" s="166"/>
    </row>
    <row r="775" spans="2:12" s="119" customFormat="1" x14ac:dyDescent="0.25">
      <c r="B775" s="120"/>
      <c r="C775" s="117"/>
      <c r="D775" s="117"/>
      <c r="E775" s="126"/>
      <c r="F775" s="164"/>
      <c r="G775" s="135"/>
      <c r="H775" s="117"/>
      <c r="I775" s="164"/>
      <c r="J775" s="148"/>
      <c r="K775" s="164"/>
      <c r="L775" s="166"/>
    </row>
    <row r="776" spans="2:12" s="119" customFormat="1" x14ac:dyDescent="0.25">
      <c r="B776" s="120"/>
      <c r="C776" s="117"/>
      <c r="D776" s="117"/>
      <c r="E776" s="126"/>
      <c r="F776" s="164"/>
      <c r="G776" s="135"/>
      <c r="H776" s="117"/>
      <c r="I776" s="164"/>
      <c r="J776" s="148"/>
      <c r="K776" s="164"/>
      <c r="L776" s="166"/>
    </row>
    <row r="777" spans="2:12" s="119" customFormat="1" x14ac:dyDescent="0.25">
      <c r="B777" s="120"/>
      <c r="C777" s="117"/>
      <c r="D777" s="117"/>
      <c r="E777" s="126"/>
      <c r="F777" s="164"/>
      <c r="G777" s="135"/>
      <c r="H777" s="117"/>
      <c r="I777" s="164"/>
      <c r="J777" s="148"/>
      <c r="K777" s="164"/>
      <c r="L777" s="166"/>
    </row>
    <row r="778" spans="2:12" s="119" customFormat="1" x14ac:dyDescent="0.25">
      <c r="B778" s="120"/>
      <c r="C778" s="117"/>
      <c r="D778" s="117"/>
      <c r="E778" s="126"/>
      <c r="F778" s="164"/>
      <c r="G778" s="135"/>
      <c r="H778" s="117"/>
      <c r="I778" s="164"/>
      <c r="J778" s="148"/>
      <c r="K778" s="164"/>
      <c r="L778" s="166"/>
    </row>
    <row r="779" spans="2:12" s="119" customFormat="1" x14ac:dyDescent="0.25">
      <c r="B779" s="120"/>
      <c r="C779" s="117"/>
      <c r="D779" s="117"/>
      <c r="E779" s="126"/>
      <c r="F779" s="164"/>
      <c r="G779" s="135"/>
      <c r="H779" s="117"/>
      <c r="I779" s="164"/>
      <c r="J779" s="148"/>
      <c r="K779" s="164"/>
      <c r="L779" s="166"/>
    </row>
    <row r="780" spans="2:12" s="119" customFormat="1" x14ac:dyDescent="0.25">
      <c r="B780" s="120"/>
      <c r="C780" s="117"/>
      <c r="D780" s="117"/>
      <c r="E780" s="126"/>
      <c r="F780" s="164"/>
      <c r="G780" s="135"/>
      <c r="H780" s="117"/>
      <c r="I780" s="164"/>
      <c r="J780" s="148"/>
      <c r="K780" s="164"/>
      <c r="L780" s="166"/>
    </row>
    <row r="781" spans="2:12" s="119" customFormat="1" x14ac:dyDescent="0.25">
      <c r="B781" s="120"/>
      <c r="C781" s="117"/>
      <c r="D781" s="117"/>
      <c r="E781" s="126"/>
      <c r="F781" s="164"/>
      <c r="G781" s="135"/>
      <c r="H781" s="117"/>
      <c r="I781" s="164"/>
      <c r="J781" s="148"/>
      <c r="K781" s="164"/>
      <c r="L781" s="166"/>
    </row>
    <row r="782" spans="2:12" s="119" customFormat="1" x14ac:dyDescent="0.25">
      <c r="B782" s="120"/>
      <c r="C782" s="117"/>
      <c r="D782" s="117"/>
      <c r="E782" s="126"/>
      <c r="F782" s="164"/>
      <c r="G782" s="135"/>
      <c r="H782" s="117"/>
      <c r="I782" s="164"/>
      <c r="J782" s="148"/>
      <c r="K782" s="164"/>
      <c r="L782" s="166"/>
    </row>
    <row r="783" spans="2:12" s="119" customFormat="1" x14ac:dyDescent="0.25">
      <c r="B783" s="120"/>
      <c r="C783" s="117"/>
      <c r="D783" s="117"/>
      <c r="E783" s="126"/>
      <c r="F783" s="164"/>
      <c r="G783" s="135"/>
      <c r="H783" s="117"/>
      <c r="I783" s="164"/>
      <c r="J783" s="148"/>
      <c r="K783" s="164"/>
      <c r="L783" s="166"/>
    </row>
    <row r="784" spans="2:12" s="119" customFormat="1" x14ac:dyDescent="0.25">
      <c r="B784" s="120"/>
      <c r="C784" s="117"/>
      <c r="D784" s="117"/>
      <c r="E784" s="126"/>
      <c r="F784" s="164"/>
      <c r="G784" s="135"/>
      <c r="H784" s="117"/>
      <c r="I784" s="164"/>
      <c r="J784" s="148"/>
      <c r="K784" s="164"/>
      <c r="L784" s="166"/>
    </row>
    <row r="785" spans="2:12" s="119" customFormat="1" x14ac:dyDescent="0.25">
      <c r="B785" s="120"/>
      <c r="C785" s="117"/>
      <c r="D785" s="117"/>
      <c r="E785" s="126"/>
      <c r="F785" s="164"/>
      <c r="G785" s="135"/>
      <c r="H785" s="117"/>
      <c r="I785" s="164"/>
      <c r="J785" s="148"/>
      <c r="K785" s="164"/>
      <c r="L785" s="166"/>
    </row>
    <row r="786" spans="2:12" s="119" customFormat="1" x14ac:dyDescent="0.25">
      <c r="B786" s="120"/>
      <c r="C786" s="117"/>
      <c r="D786" s="117"/>
      <c r="E786" s="126"/>
      <c r="F786" s="164"/>
      <c r="G786" s="135"/>
      <c r="H786" s="117"/>
      <c r="I786" s="164"/>
      <c r="J786" s="148"/>
      <c r="K786" s="164"/>
      <c r="L786" s="166"/>
    </row>
    <row r="787" spans="2:12" s="119" customFormat="1" x14ac:dyDescent="0.25">
      <c r="B787" s="120"/>
      <c r="C787" s="117"/>
      <c r="D787" s="117"/>
      <c r="E787" s="126"/>
      <c r="F787" s="164"/>
      <c r="G787" s="135"/>
      <c r="H787" s="117"/>
      <c r="I787" s="164"/>
      <c r="J787" s="148"/>
      <c r="K787" s="164"/>
      <c r="L787" s="166"/>
    </row>
    <row r="788" spans="2:12" s="119" customFormat="1" x14ac:dyDescent="0.25">
      <c r="B788" s="120"/>
      <c r="C788" s="117"/>
      <c r="D788" s="117"/>
      <c r="E788" s="126"/>
      <c r="F788" s="164"/>
      <c r="G788" s="135"/>
      <c r="H788" s="117"/>
      <c r="I788" s="164"/>
      <c r="J788" s="148"/>
      <c r="K788" s="164"/>
      <c r="L788" s="166"/>
    </row>
    <row r="789" spans="2:12" s="119" customFormat="1" x14ac:dyDescent="0.25">
      <c r="B789" s="120"/>
      <c r="C789" s="117"/>
      <c r="D789" s="117"/>
      <c r="E789" s="126"/>
      <c r="F789" s="164"/>
      <c r="G789" s="135"/>
      <c r="H789" s="117"/>
      <c r="I789" s="164"/>
      <c r="J789" s="148"/>
      <c r="K789" s="164"/>
      <c r="L789" s="166"/>
    </row>
    <row r="790" spans="2:12" s="119" customFormat="1" x14ac:dyDescent="0.25">
      <c r="B790" s="120"/>
      <c r="C790" s="117"/>
      <c r="D790" s="117"/>
      <c r="E790" s="126"/>
      <c r="F790" s="164"/>
      <c r="G790" s="135"/>
      <c r="H790" s="117"/>
      <c r="I790" s="164"/>
      <c r="J790" s="148"/>
      <c r="K790" s="164"/>
      <c r="L790" s="166"/>
    </row>
    <row r="791" spans="2:12" s="119" customFormat="1" x14ac:dyDescent="0.25">
      <c r="B791" s="120"/>
      <c r="C791" s="117"/>
      <c r="D791" s="117"/>
      <c r="E791" s="126"/>
      <c r="F791" s="164"/>
      <c r="G791" s="135"/>
      <c r="H791" s="117"/>
      <c r="I791" s="164"/>
      <c r="J791" s="148"/>
      <c r="K791" s="164"/>
      <c r="L791" s="166"/>
    </row>
    <row r="792" spans="2:12" s="119" customFormat="1" x14ac:dyDescent="0.25">
      <c r="B792" s="120"/>
      <c r="C792" s="117"/>
      <c r="D792" s="117"/>
      <c r="E792" s="126"/>
      <c r="F792" s="164"/>
      <c r="G792" s="135"/>
      <c r="H792" s="117"/>
      <c r="I792" s="164"/>
      <c r="J792" s="148"/>
      <c r="K792" s="164"/>
      <c r="L792" s="166"/>
    </row>
    <row r="793" spans="2:12" s="119" customFormat="1" x14ac:dyDescent="0.25">
      <c r="B793" s="120"/>
      <c r="C793" s="117"/>
      <c r="D793" s="117"/>
      <c r="E793" s="126"/>
      <c r="F793" s="164"/>
      <c r="G793" s="135"/>
      <c r="H793" s="117"/>
      <c r="I793" s="164"/>
      <c r="J793" s="148"/>
      <c r="K793" s="164"/>
      <c r="L793" s="166"/>
    </row>
    <row r="794" spans="2:12" s="119" customFormat="1" x14ac:dyDescent="0.25">
      <c r="B794" s="120"/>
      <c r="C794" s="117"/>
      <c r="D794" s="117"/>
      <c r="E794" s="126"/>
      <c r="F794" s="164"/>
      <c r="G794" s="135"/>
      <c r="H794" s="117"/>
      <c r="I794" s="164"/>
      <c r="J794" s="148"/>
      <c r="K794" s="164"/>
      <c r="L794" s="166"/>
    </row>
    <row r="795" spans="2:12" s="119" customFormat="1" x14ac:dyDescent="0.25">
      <c r="B795" s="120"/>
      <c r="C795" s="117"/>
      <c r="D795" s="117"/>
      <c r="E795" s="126"/>
      <c r="F795" s="164"/>
      <c r="G795" s="135"/>
      <c r="H795" s="117"/>
      <c r="I795" s="164"/>
      <c r="J795" s="148"/>
      <c r="K795" s="164"/>
      <c r="L795" s="166"/>
    </row>
    <row r="796" spans="2:12" s="119" customFormat="1" x14ac:dyDescent="0.25">
      <c r="B796" s="120"/>
      <c r="C796" s="117"/>
      <c r="D796" s="117"/>
      <c r="E796" s="126"/>
      <c r="F796" s="164"/>
      <c r="G796" s="135"/>
      <c r="H796" s="117"/>
      <c r="I796" s="164"/>
      <c r="J796" s="148"/>
      <c r="K796" s="164"/>
      <c r="L796" s="166"/>
    </row>
    <row r="797" spans="2:12" s="119" customFormat="1" x14ac:dyDescent="0.25">
      <c r="B797" s="120"/>
      <c r="C797" s="117"/>
      <c r="D797" s="117"/>
      <c r="E797" s="126"/>
      <c r="F797" s="164"/>
      <c r="G797" s="135"/>
      <c r="H797" s="117"/>
      <c r="I797" s="164"/>
      <c r="J797" s="148"/>
      <c r="K797" s="164"/>
      <c r="L797" s="166"/>
    </row>
    <row r="798" spans="2:12" s="119" customFormat="1" x14ac:dyDescent="0.25">
      <c r="B798" s="120"/>
      <c r="C798" s="117"/>
      <c r="D798" s="117"/>
      <c r="E798" s="126"/>
      <c r="F798" s="164"/>
      <c r="G798" s="135"/>
      <c r="H798" s="117"/>
      <c r="I798" s="164"/>
      <c r="J798" s="148"/>
      <c r="K798" s="164"/>
      <c r="L798" s="166"/>
    </row>
    <row r="799" spans="2:12" s="119" customFormat="1" x14ac:dyDescent="0.25">
      <c r="B799" s="120"/>
      <c r="C799" s="117"/>
      <c r="D799" s="117"/>
      <c r="E799" s="126"/>
      <c r="F799" s="164"/>
      <c r="G799" s="135"/>
      <c r="H799" s="117"/>
      <c r="I799" s="164"/>
      <c r="J799" s="148"/>
      <c r="K799" s="164"/>
      <c r="L799" s="166"/>
    </row>
    <row r="800" spans="2:12" s="119" customFormat="1" x14ac:dyDescent="0.25">
      <c r="B800" s="120"/>
      <c r="C800" s="117"/>
      <c r="D800" s="117"/>
      <c r="E800" s="126"/>
      <c r="F800" s="164"/>
      <c r="G800" s="135"/>
      <c r="H800" s="117"/>
      <c r="I800" s="164"/>
      <c r="J800" s="148"/>
      <c r="K800" s="164"/>
      <c r="L800" s="166"/>
    </row>
    <row r="801" spans="2:12" s="119" customFormat="1" x14ac:dyDescent="0.25">
      <c r="B801" s="120"/>
      <c r="C801" s="117"/>
      <c r="D801" s="117"/>
      <c r="E801" s="126"/>
      <c r="F801" s="164"/>
      <c r="G801" s="135"/>
      <c r="H801" s="117"/>
      <c r="I801" s="164"/>
      <c r="J801" s="148"/>
      <c r="K801" s="164"/>
      <c r="L801" s="166"/>
    </row>
    <row r="802" spans="2:12" s="119" customFormat="1" x14ac:dyDescent="0.25">
      <c r="B802" s="120"/>
      <c r="C802" s="117"/>
      <c r="D802" s="117"/>
      <c r="E802" s="126"/>
      <c r="F802" s="164"/>
      <c r="G802" s="135"/>
      <c r="H802" s="117"/>
      <c r="I802" s="164"/>
      <c r="J802" s="148"/>
      <c r="K802" s="164"/>
      <c r="L802" s="166"/>
    </row>
    <row r="803" spans="2:12" s="119" customFormat="1" x14ac:dyDescent="0.25">
      <c r="B803" s="120"/>
      <c r="C803" s="117"/>
      <c r="D803" s="117"/>
      <c r="E803" s="126"/>
      <c r="F803" s="164"/>
      <c r="G803" s="135"/>
      <c r="H803" s="117"/>
      <c r="I803" s="164"/>
      <c r="J803" s="148"/>
      <c r="K803" s="164"/>
      <c r="L803" s="166"/>
    </row>
    <row r="804" spans="2:12" s="119" customFormat="1" x14ac:dyDescent="0.25">
      <c r="B804" s="120"/>
      <c r="C804" s="117"/>
      <c r="D804" s="117"/>
      <c r="E804" s="126"/>
      <c r="F804" s="164"/>
      <c r="G804" s="135"/>
      <c r="H804" s="117"/>
      <c r="I804" s="164"/>
      <c r="J804" s="148"/>
      <c r="K804" s="164"/>
      <c r="L804" s="166"/>
    </row>
    <row r="805" spans="2:12" s="119" customFormat="1" x14ac:dyDescent="0.25">
      <c r="B805" s="120"/>
      <c r="C805" s="117"/>
      <c r="D805" s="117"/>
      <c r="E805" s="126"/>
      <c r="F805" s="164"/>
      <c r="G805" s="135"/>
      <c r="H805" s="117"/>
      <c r="I805" s="164"/>
      <c r="J805" s="148"/>
      <c r="K805" s="164"/>
      <c r="L805" s="166"/>
    </row>
    <row r="806" spans="2:12" s="119" customFormat="1" x14ac:dyDescent="0.25">
      <c r="B806" s="120"/>
      <c r="C806" s="117"/>
      <c r="D806" s="117"/>
      <c r="E806" s="126"/>
      <c r="F806" s="164"/>
      <c r="G806" s="135"/>
      <c r="H806" s="117"/>
      <c r="I806" s="164"/>
      <c r="J806" s="148"/>
      <c r="K806" s="164"/>
      <c r="L806" s="166"/>
    </row>
    <row r="807" spans="2:12" s="119" customFormat="1" x14ac:dyDescent="0.25">
      <c r="B807" s="120"/>
      <c r="C807" s="117"/>
      <c r="D807" s="117"/>
      <c r="E807" s="126"/>
      <c r="F807" s="164"/>
      <c r="G807" s="135"/>
      <c r="H807" s="117"/>
      <c r="I807" s="164"/>
      <c r="J807" s="148"/>
      <c r="K807" s="164"/>
      <c r="L807" s="166"/>
    </row>
    <row r="808" spans="2:12" s="119" customFormat="1" x14ac:dyDescent="0.25">
      <c r="B808" s="120"/>
      <c r="C808" s="117"/>
      <c r="D808" s="117"/>
      <c r="E808" s="126"/>
      <c r="F808" s="164"/>
      <c r="G808" s="135"/>
      <c r="H808" s="117"/>
      <c r="I808" s="164"/>
      <c r="J808" s="148"/>
      <c r="K808" s="164"/>
      <c r="L808" s="166"/>
    </row>
    <row r="809" spans="2:12" s="119" customFormat="1" x14ac:dyDescent="0.25">
      <c r="B809" s="120"/>
      <c r="C809" s="117"/>
      <c r="D809" s="117"/>
      <c r="E809" s="126"/>
      <c r="F809" s="164"/>
      <c r="G809" s="135"/>
      <c r="H809" s="117"/>
      <c r="I809" s="164"/>
      <c r="J809" s="148"/>
      <c r="K809" s="164"/>
      <c r="L809" s="166"/>
    </row>
    <row r="810" spans="2:12" s="119" customFormat="1" x14ac:dyDescent="0.25">
      <c r="B810" s="120"/>
      <c r="C810" s="117"/>
      <c r="D810" s="117"/>
      <c r="E810" s="126"/>
      <c r="F810" s="164"/>
      <c r="G810" s="135"/>
      <c r="H810" s="117"/>
      <c r="I810" s="164"/>
      <c r="J810" s="148"/>
      <c r="K810" s="164"/>
      <c r="L810" s="166"/>
    </row>
    <row r="811" spans="2:12" s="119" customFormat="1" x14ac:dyDescent="0.25">
      <c r="B811" s="120"/>
      <c r="C811" s="117"/>
      <c r="D811" s="117"/>
      <c r="E811" s="126"/>
      <c r="F811" s="164"/>
      <c r="G811" s="135"/>
      <c r="H811" s="117"/>
      <c r="I811" s="164"/>
      <c r="J811" s="148"/>
      <c r="K811" s="164"/>
      <c r="L811" s="166"/>
    </row>
    <row r="812" spans="2:12" s="119" customFormat="1" x14ac:dyDescent="0.25">
      <c r="B812" s="120"/>
      <c r="C812" s="117"/>
      <c r="D812" s="117"/>
      <c r="E812" s="126"/>
      <c r="F812" s="164"/>
      <c r="G812" s="135"/>
      <c r="H812" s="117"/>
      <c r="I812" s="164"/>
      <c r="J812" s="148"/>
      <c r="K812" s="164"/>
      <c r="L812" s="166"/>
    </row>
    <row r="813" spans="2:12" s="119" customFormat="1" x14ac:dyDescent="0.25">
      <c r="B813" s="120"/>
      <c r="C813" s="117"/>
      <c r="D813" s="117"/>
      <c r="E813" s="126"/>
      <c r="F813" s="164"/>
      <c r="G813" s="135"/>
      <c r="H813" s="117"/>
      <c r="I813" s="164"/>
      <c r="J813" s="148"/>
      <c r="K813" s="164"/>
      <c r="L813" s="166"/>
    </row>
    <row r="814" spans="2:12" s="119" customFormat="1" x14ac:dyDescent="0.25">
      <c r="B814" s="120"/>
      <c r="C814" s="117"/>
      <c r="D814" s="117"/>
      <c r="E814" s="126"/>
      <c r="F814" s="164"/>
      <c r="G814" s="135"/>
      <c r="H814" s="117"/>
      <c r="I814" s="164"/>
      <c r="J814" s="148"/>
      <c r="K814" s="164"/>
      <c r="L814" s="166"/>
    </row>
    <row r="815" spans="2:12" s="119" customFormat="1" x14ac:dyDescent="0.25">
      <c r="B815" s="120"/>
      <c r="C815" s="117"/>
      <c r="D815" s="117"/>
      <c r="E815" s="126"/>
      <c r="F815" s="164"/>
      <c r="G815" s="135"/>
      <c r="H815" s="117"/>
      <c r="I815" s="164"/>
      <c r="J815" s="148"/>
      <c r="K815" s="164"/>
      <c r="L815" s="166"/>
    </row>
    <row r="816" spans="2:12" s="119" customFormat="1" x14ac:dyDescent="0.25">
      <c r="B816" s="120"/>
      <c r="C816" s="117"/>
      <c r="D816" s="117"/>
      <c r="E816" s="126"/>
      <c r="F816" s="164"/>
      <c r="G816" s="135"/>
      <c r="H816" s="117"/>
      <c r="I816" s="164"/>
      <c r="J816" s="148"/>
      <c r="K816" s="164"/>
      <c r="L816" s="166"/>
    </row>
    <row r="817" spans="2:12" s="119" customFormat="1" x14ac:dyDescent="0.25">
      <c r="B817" s="120"/>
      <c r="C817" s="117"/>
      <c r="D817" s="117"/>
      <c r="E817" s="126"/>
      <c r="F817" s="164"/>
      <c r="G817" s="135"/>
      <c r="H817" s="117"/>
      <c r="I817" s="164"/>
      <c r="J817" s="148"/>
      <c r="K817" s="164"/>
      <c r="L817" s="166"/>
    </row>
    <row r="818" spans="2:12" s="119" customFormat="1" x14ac:dyDescent="0.25">
      <c r="B818" s="120"/>
      <c r="C818" s="117"/>
      <c r="D818" s="117"/>
      <c r="E818" s="126"/>
      <c r="F818" s="164"/>
      <c r="G818" s="135"/>
      <c r="H818" s="117"/>
      <c r="I818" s="164"/>
      <c r="J818" s="148"/>
      <c r="K818" s="164"/>
      <c r="L818" s="166"/>
    </row>
    <row r="819" spans="2:12" s="119" customFormat="1" x14ac:dyDescent="0.25">
      <c r="B819" s="120"/>
      <c r="C819" s="117"/>
      <c r="D819" s="117"/>
      <c r="E819" s="126"/>
      <c r="F819" s="164"/>
      <c r="G819" s="135"/>
      <c r="H819" s="117"/>
      <c r="I819" s="164"/>
      <c r="J819" s="148"/>
      <c r="K819" s="164"/>
      <c r="L819" s="166"/>
    </row>
    <row r="820" spans="2:12" s="119" customFormat="1" x14ac:dyDescent="0.25">
      <c r="B820" s="120"/>
      <c r="C820" s="117"/>
      <c r="D820" s="117"/>
      <c r="E820" s="126"/>
      <c r="F820" s="164"/>
      <c r="G820" s="135"/>
      <c r="H820" s="117"/>
      <c r="I820" s="164"/>
      <c r="J820" s="148"/>
      <c r="K820" s="164"/>
      <c r="L820" s="166"/>
    </row>
    <row r="821" spans="2:12" s="119" customFormat="1" x14ac:dyDescent="0.25">
      <c r="B821" s="120"/>
      <c r="C821" s="117"/>
      <c r="D821" s="117"/>
      <c r="E821" s="126"/>
      <c r="F821" s="164"/>
      <c r="G821" s="135"/>
      <c r="H821" s="117"/>
      <c r="I821" s="164"/>
      <c r="J821" s="148"/>
      <c r="K821" s="164"/>
      <c r="L821" s="166"/>
    </row>
    <row r="822" spans="2:12" s="119" customFormat="1" x14ac:dyDescent="0.25">
      <c r="B822" s="120"/>
      <c r="C822" s="117"/>
      <c r="D822" s="117"/>
      <c r="E822" s="126"/>
      <c r="F822" s="164"/>
      <c r="G822" s="135"/>
      <c r="H822" s="117"/>
      <c r="I822" s="164"/>
      <c r="J822" s="148"/>
      <c r="K822" s="164"/>
      <c r="L822" s="166"/>
    </row>
    <row r="823" spans="2:12" s="119" customFormat="1" x14ac:dyDescent="0.25">
      <c r="B823" s="120"/>
      <c r="C823" s="117"/>
      <c r="D823" s="117"/>
      <c r="E823" s="126"/>
      <c r="F823" s="164"/>
      <c r="G823" s="135"/>
      <c r="H823" s="117"/>
      <c r="I823" s="164"/>
      <c r="J823" s="148"/>
      <c r="K823" s="164"/>
      <c r="L823" s="166"/>
    </row>
    <row r="824" spans="2:12" s="119" customFormat="1" x14ac:dyDescent="0.25">
      <c r="B824" s="120"/>
      <c r="C824" s="117"/>
      <c r="D824" s="117"/>
      <c r="E824" s="126"/>
      <c r="F824" s="164"/>
      <c r="G824" s="135"/>
      <c r="H824" s="117"/>
      <c r="I824" s="164"/>
      <c r="J824" s="148"/>
      <c r="K824" s="164"/>
      <c r="L824" s="166"/>
    </row>
    <row r="825" spans="2:12" s="119" customFormat="1" x14ac:dyDescent="0.25">
      <c r="B825" s="120"/>
      <c r="C825" s="117"/>
      <c r="D825" s="117"/>
      <c r="E825" s="126"/>
      <c r="F825" s="164"/>
      <c r="G825" s="135"/>
      <c r="H825" s="117"/>
      <c r="I825" s="164"/>
      <c r="J825" s="148"/>
      <c r="K825" s="164"/>
      <c r="L825" s="166"/>
    </row>
    <row r="826" spans="2:12" s="119" customFormat="1" x14ac:dyDescent="0.25">
      <c r="B826" s="120"/>
      <c r="C826" s="117"/>
      <c r="D826" s="117"/>
      <c r="E826" s="126"/>
      <c r="F826" s="164"/>
      <c r="G826" s="135"/>
      <c r="H826" s="117"/>
      <c r="I826" s="164"/>
      <c r="J826" s="148"/>
      <c r="K826" s="164"/>
      <c r="L826" s="166"/>
    </row>
    <row r="827" spans="2:12" s="119" customFormat="1" x14ac:dyDescent="0.25">
      <c r="B827" s="120"/>
      <c r="C827" s="117"/>
      <c r="D827" s="117"/>
      <c r="E827" s="126"/>
      <c r="F827" s="164"/>
      <c r="G827" s="135"/>
      <c r="H827" s="117"/>
      <c r="I827" s="164"/>
      <c r="J827" s="148"/>
      <c r="K827" s="164"/>
      <c r="L827" s="166"/>
    </row>
    <row r="828" spans="2:12" s="119" customFormat="1" x14ac:dyDescent="0.25">
      <c r="B828" s="120"/>
      <c r="C828" s="117"/>
      <c r="D828" s="117"/>
      <c r="E828" s="126"/>
      <c r="F828" s="164"/>
      <c r="G828" s="135"/>
      <c r="H828" s="117"/>
      <c r="I828" s="164"/>
      <c r="J828" s="148"/>
      <c r="K828" s="164"/>
      <c r="L828" s="166"/>
    </row>
    <row r="829" spans="2:12" s="119" customFormat="1" x14ac:dyDescent="0.25">
      <c r="B829" s="120"/>
      <c r="C829" s="117"/>
      <c r="D829" s="117"/>
      <c r="E829" s="126"/>
      <c r="F829" s="164"/>
      <c r="G829" s="135"/>
      <c r="H829" s="117"/>
      <c r="I829" s="164"/>
      <c r="J829" s="148"/>
      <c r="K829" s="164"/>
      <c r="L829" s="166"/>
    </row>
    <row r="830" spans="2:12" s="119" customFormat="1" x14ac:dyDescent="0.25">
      <c r="B830" s="120"/>
      <c r="C830" s="117"/>
      <c r="D830" s="117"/>
      <c r="E830" s="126"/>
      <c r="F830" s="164"/>
      <c r="G830" s="135"/>
      <c r="H830" s="117"/>
      <c r="I830" s="164"/>
      <c r="J830" s="148"/>
      <c r="K830" s="164"/>
      <c r="L830" s="166"/>
    </row>
    <row r="831" spans="2:12" s="119" customFormat="1" x14ac:dyDescent="0.25">
      <c r="B831" s="120"/>
      <c r="C831" s="117"/>
      <c r="D831" s="117"/>
      <c r="E831" s="126"/>
      <c r="F831" s="164"/>
      <c r="G831" s="135"/>
      <c r="H831" s="117"/>
      <c r="I831" s="164"/>
      <c r="J831" s="148"/>
      <c r="K831" s="164"/>
      <c r="L831" s="166"/>
    </row>
    <row r="832" spans="2:12" s="119" customFormat="1" x14ac:dyDescent="0.25">
      <c r="B832" s="120"/>
      <c r="C832" s="117"/>
      <c r="D832" s="117"/>
      <c r="E832" s="126"/>
      <c r="F832" s="164"/>
      <c r="G832" s="135"/>
      <c r="H832" s="117"/>
      <c r="I832" s="164"/>
      <c r="J832" s="148"/>
      <c r="K832" s="164"/>
      <c r="L832" s="166"/>
    </row>
    <row r="833" spans="2:12" s="119" customFormat="1" x14ac:dyDescent="0.25">
      <c r="B833" s="120"/>
      <c r="C833" s="117"/>
      <c r="D833" s="117"/>
      <c r="E833" s="126"/>
      <c r="F833" s="164"/>
      <c r="G833" s="135"/>
      <c r="H833" s="117"/>
      <c r="I833" s="164"/>
      <c r="J833" s="148"/>
      <c r="K833" s="164"/>
      <c r="L833" s="166"/>
    </row>
    <row r="834" spans="2:12" s="119" customFormat="1" x14ac:dyDescent="0.25">
      <c r="B834" s="120"/>
      <c r="C834" s="117"/>
      <c r="D834" s="117"/>
      <c r="E834" s="126"/>
      <c r="F834" s="164"/>
      <c r="G834" s="135"/>
      <c r="H834" s="117"/>
      <c r="I834" s="164"/>
      <c r="J834" s="148"/>
      <c r="K834" s="164"/>
      <c r="L834" s="166"/>
    </row>
    <row r="835" spans="2:12" s="119" customFormat="1" x14ac:dyDescent="0.25">
      <c r="B835" s="120"/>
      <c r="C835" s="117"/>
      <c r="D835" s="117"/>
      <c r="E835" s="126"/>
      <c r="F835" s="164"/>
      <c r="G835" s="135"/>
      <c r="H835" s="117"/>
      <c r="I835" s="164"/>
      <c r="J835" s="148"/>
      <c r="K835" s="164"/>
      <c r="L835" s="166"/>
    </row>
    <row r="836" spans="2:12" s="119" customFormat="1" x14ac:dyDescent="0.25">
      <c r="B836" s="120"/>
      <c r="C836" s="117"/>
      <c r="D836" s="117"/>
      <c r="E836" s="126"/>
      <c r="F836" s="164"/>
      <c r="G836" s="135"/>
      <c r="H836" s="117"/>
      <c r="I836" s="164"/>
      <c r="J836" s="148"/>
      <c r="K836" s="164"/>
      <c r="L836" s="166"/>
    </row>
    <row r="837" spans="2:12" s="119" customFormat="1" x14ac:dyDescent="0.25">
      <c r="B837" s="120"/>
      <c r="C837" s="117"/>
      <c r="D837" s="117"/>
      <c r="E837" s="126"/>
      <c r="F837" s="164"/>
      <c r="G837" s="135"/>
      <c r="H837" s="117"/>
      <c r="I837" s="164"/>
      <c r="J837" s="148"/>
      <c r="K837" s="164"/>
      <c r="L837" s="166"/>
    </row>
    <row r="838" spans="2:12" s="119" customFormat="1" x14ac:dyDescent="0.25">
      <c r="B838" s="120"/>
      <c r="C838" s="117"/>
      <c r="D838" s="117"/>
      <c r="E838" s="126"/>
      <c r="F838" s="164"/>
      <c r="G838" s="135"/>
      <c r="H838" s="117"/>
      <c r="I838" s="164"/>
      <c r="J838" s="148"/>
      <c r="K838" s="164"/>
      <c r="L838" s="166"/>
    </row>
    <row r="839" spans="2:12" s="119" customFormat="1" x14ac:dyDescent="0.25">
      <c r="B839" s="120"/>
      <c r="C839" s="117"/>
      <c r="D839" s="117"/>
      <c r="E839" s="126"/>
      <c r="F839" s="164"/>
      <c r="G839" s="135"/>
      <c r="H839" s="117"/>
      <c r="I839" s="164"/>
      <c r="J839" s="148"/>
      <c r="K839" s="164"/>
      <c r="L839" s="166"/>
    </row>
    <row r="840" spans="2:12" s="119" customFormat="1" x14ac:dyDescent="0.25">
      <c r="B840" s="120"/>
      <c r="C840" s="117"/>
      <c r="D840" s="117"/>
      <c r="E840" s="126"/>
      <c r="F840" s="164"/>
      <c r="G840" s="135"/>
      <c r="H840" s="117"/>
      <c r="I840" s="164"/>
      <c r="J840" s="148"/>
      <c r="K840" s="164"/>
      <c r="L840" s="166"/>
    </row>
    <row r="841" spans="2:12" s="119" customFormat="1" x14ac:dyDescent="0.25">
      <c r="B841" s="120"/>
      <c r="C841" s="117"/>
      <c r="D841" s="117"/>
      <c r="E841" s="126"/>
      <c r="F841" s="164"/>
      <c r="G841" s="135"/>
      <c r="H841" s="117"/>
      <c r="I841" s="164"/>
      <c r="J841" s="148"/>
      <c r="K841" s="164"/>
      <c r="L841" s="166"/>
    </row>
    <row r="842" spans="2:12" s="119" customFormat="1" x14ac:dyDescent="0.25">
      <c r="B842" s="120"/>
      <c r="C842" s="117"/>
      <c r="D842" s="117"/>
      <c r="E842" s="126"/>
      <c r="F842" s="164"/>
      <c r="G842" s="135"/>
      <c r="H842" s="117"/>
      <c r="I842" s="164"/>
      <c r="J842" s="148"/>
      <c r="K842" s="164"/>
      <c r="L842" s="166"/>
    </row>
    <row r="843" spans="2:12" s="119" customFormat="1" x14ac:dyDescent="0.25">
      <c r="B843" s="120"/>
      <c r="C843" s="117"/>
      <c r="D843" s="117"/>
      <c r="E843" s="126"/>
      <c r="F843" s="164"/>
      <c r="G843" s="135"/>
      <c r="H843" s="117"/>
      <c r="I843" s="164"/>
      <c r="J843" s="148"/>
      <c r="K843" s="164"/>
      <c r="L843" s="166"/>
    </row>
    <row r="844" spans="2:12" s="119" customFormat="1" x14ac:dyDescent="0.25">
      <c r="B844" s="120"/>
      <c r="C844" s="117"/>
      <c r="D844" s="117"/>
      <c r="E844" s="126"/>
      <c r="F844" s="164"/>
      <c r="G844" s="135"/>
      <c r="H844" s="117"/>
      <c r="I844" s="164"/>
      <c r="J844" s="148"/>
      <c r="K844" s="164"/>
      <c r="L844" s="166"/>
    </row>
    <row r="845" spans="2:12" s="119" customFormat="1" x14ac:dyDescent="0.25">
      <c r="B845" s="120"/>
      <c r="C845" s="117"/>
      <c r="D845" s="117"/>
      <c r="E845" s="126"/>
      <c r="F845" s="164"/>
      <c r="G845" s="135"/>
      <c r="H845" s="117"/>
      <c r="I845" s="164"/>
      <c r="J845" s="148"/>
      <c r="K845" s="164"/>
      <c r="L845" s="166"/>
    </row>
    <row r="846" spans="2:12" s="119" customFormat="1" x14ac:dyDescent="0.25">
      <c r="B846" s="120"/>
      <c r="C846" s="117"/>
      <c r="D846" s="117"/>
      <c r="E846" s="126"/>
      <c r="F846" s="164"/>
      <c r="G846" s="135"/>
      <c r="H846" s="117"/>
      <c r="I846" s="164"/>
      <c r="J846" s="148"/>
      <c r="K846" s="164"/>
      <c r="L846" s="166"/>
    </row>
    <row r="847" spans="2:12" s="119" customFormat="1" x14ac:dyDescent="0.25">
      <c r="B847" s="120"/>
      <c r="C847" s="117"/>
      <c r="D847" s="117"/>
      <c r="E847" s="126"/>
      <c r="F847" s="164"/>
      <c r="G847" s="135"/>
      <c r="H847" s="117"/>
      <c r="I847" s="164"/>
      <c r="J847" s="148"/>
      <c r="K847" s="164"/>
      <c r="L847" s="166"/>
    </row>
    <row r="848" spans="2:12" s="119" customFormat="1" x14ac:dyDescent="0.25">
      <c r="B848" s="120"/>
      <c r="C848" s="117"/>
      <c r="D848" s="117"/>
      <c r="E848" s="126"/>
      <c r="F848" s="164"/>
      <c r="G848" s="135"/>
      <c r="H848" s="117"/>
      <c r="I848" s="164"/>
      <c r="J848" s="148"/>
      <c r="K848" s="164"/>
      <c r="L848" s="166"/>
    </row>
    <row r="849" spans="2:12" s="119" customFormat="1" x14ac:dyDescent="0.25">
      <c r="B849" s="120"/>
      <c r="C849" s="117"/>
      <c r="D849" s="117"/>
      <c r="E849" s="126"/>
      <c r="F849" s="164"/>
      <c r="G849" s="135"/>
      <c r="H849" s="117"/>
      <c r="I849" s="164"/>
      <c r="J849" s="148"/>
      <c r="K849" s="164"/>
      <c r="L849" s="166"/>
    </row>
    <row r="850" spans="2:12" s="119" customFormat="1" x14ac:dyDescent="0.25">
      <c r="B850" s="120"/>
      <c r="C850" s="117"/>
      <c r="D850" s="117"/>
      <c r="E850" s="126"/>
      <c r="F850" s="164"/>
      <c r="G850" s="135"/>
      <c r="H850" s="117"/>
      <c r="I850" s="164"/>
      <c r="J850" s="148"/>
      <c r="K850" s="164"/>
      <c r="L850" s="166"/>
    </row>
    <row r="851" spans="2:12" s="119" customFormat="1" x14ac:dyDescent="0.25">
      <c r="B851" s="120"/>
      <c r="C851" s="117"/>
      <c r="D851" s="117"/>
      <c r="E851" s="126"/>
      <c r="F851" s="164"/>
      <c r="G851" s="135"/>
      <c r="H851" s="117"/>
      <c r="I851" s="164"/>
      <c r="J851" s="148"/>
      <c r="K851" s="164"/>
      <c r="L851" s="166"/>
    </row>
    <row r="852" spans="2:12" s="119" customFormat="1" x14ac:dyDescent="0.25">
      <c r="B852" s="120"/>
      <c r="C852" s="117"/>
      <c r="D852" s="117"/>
      <c r="E852" s="126"/>
      <c r="F852" s="164"/>
      <c r="G852" s="135"/>
      <c r="H852" s="117"/>
      <c r="I852" s="164"/>
      <c r="J852" s="148"/>
      <c r="K852" s="164"/>
      <c r="L852" s="166"/>
    </row>
    <row r="853" spans="2:12" s="119" customFormat="1" x14ac:dyDescent="0.25">
      <c r="B853" s="120"/>
      <c r="C853" s="117"/>
      <c r="D853" s="117"/>
      <c r="E853" s="126"/>
      <c r="F853" s="164"/>
      <c r="G853" s="135"/>
      <c r="H853" s="117"/>
      <c r="I853" s="164"/>
      <c r="J853" s="148"/>
      <c r="K853" s="164"/>
      <c r="L853" s="166"/>
    </row>
    <row r="854" spans="2:12" s="119" customFormat="1" x14ac:dyDescent="0.25">
      <c r="B854" s="120"/>
      <c r="C854" s="117"/>
      <c r="D854" s="117"/>
      <c r="E854" s="126"/>
      <c r="F854" s="164"/>
      <c r="G854" s="135"/>
      <c r="H854" s="117"/>
      <c r="I854" s="164"/>
      <c r="J854" s="148"/>
      <c r="K854" s="164"/>
      <c r="L854" s="166"/>
    </row>
    <row r="855" spans="2:12" s="119" customFormat="1" x14ac:dyDescent="0.25">
      <c r="B855" s="120"/>
      <c r="C855" s="117"/>
      <c r="D855" s="117"/>
      <c r="E855" s="126"/>
      <c r="F855" s="164"/>
      <c r="G855" s="135"/>
      <c r="H855" s="117"/>
      <c r="I855" s="164"/>
      <c r="J855" s="148"/>
      <c r="K855" s="164"/>
      <c r="L855" s="166"/>
    </row>
    <row r="856" spans="2:12" s="119" customFormat="1" x14ac:dyDescent="0.25">
      <c r="B856" s="120"/>
      <c r="C856" s="117"/>
      <c r="D856" s="117"/>
      <c r="E856" s="126"/>
      <c r="F856" s="164"/>
      <c r="G856" s="135"/>
      <c r="H856" s="117"/>
      <c r="I856" s="164"/>
      <c r="J856" s="148"/>
      <c r="K856" s="164"/>
      <c r="L856" s="166"/>
    </row>
    <row r="857" spans="2:12" s="119" customFormat="1" x14ac:dyDescent="0.25">
      <c r="B857" s="120"/>
      <c r="C857" s="117"/>
      <c r="D857" s="117"/>
      <c r="E857" s="126"/>
      <c r="F857" s="164"/>
      <c r="G857" s="135"/>
      <c r="H857" s="117"/>
      <c r="I857" s="164"/>
      <c r="J857" s="148"/>
      <c r="K857" s="164"/>
      <c r="L857" s="166"/>
    </row>
    <row r="858" spans="2:12" s="119" customFormat="1" x14ac:dyDescent="0.25">
      <c r="B858" s="120"/>
      <c r="C858" s="117"/>
      <c r="D858" s="117"/>
      <c r="E858" s="126"/>
      <c r="F858" s="164"/>
      <c r="G858" s="135"/>
      <c r="H858" s="117"/>
      <c r="I858" s="164"/>
      <c r="J858" s="148"/>
      <c r="K858" s="164"/>
      <c r="L858" s="166"/>
    </row>
    <row r="859" spans="2:12" s="119" customFormat="1" x14ac:dyDescent="0.25">
      <c r="B859" s="120"/>
      <c r="C859" s="117"/>
      <c r="D859" s="117"/>
      <c r="E859" s="126"/>
      <c r="F859" s="164"/>
      <c r="G859" s="135"/>
      <c r="H859" s="117"/>
      <c r="I859" s="164"/>
      <c r="J859" s="148"/>
      <c r="K859" s="164"/>
      <c r="L859" s="166"/>
    </row>
    <row r="860" spans="2:12" s="119" customFormat="1" x14ac:dyDescent="0.25">
      <c r="B860" s="120"/>
      <c r="C860" s="117"/>
      <c r="D860" s="117"/>
      <c r="E860" s="126"/>
      <c r="F860" s="164"/>
      <c r="G860" s="135"/>
      <c r="H860" s="117"/>
      <c r="I860" s="164"/>
      <c r="J860" s="148"/>
      <c r="K860" s="164"/>
      <c r="L860" s="166"/>
    </row>
    <row r="861" spans="2:12" s="119" customFormat="1" x14ac:dyDescent="0.25">
      <c r="B861" s="120"/>
      <c r="C861" s="117"/>
      <c r="D861" s="117"/>
      <c r="E861" s="126"/>
      <c r="F861" s="164"/>
      <c r="G861" s="135"/>
      <c r="H861" s="117"/>
      <c r="I861" s="164"/>
      <c r="J861" s="148"/>
      <c r="K861" s="164"/>
      <c r="L861" s="166"/>
    </row>
    <row r="862" spans="2:12" s="119" customFormat="1" x14ac:dyDescent="0.25">
      <c r="B862" s="120"/>
      <c r="C862" s="117"/>
      <c r="D862" s="117"/>
      <c r="E862" s="126"/>
      <c r="F862" s="164"/>
      <c r="G862" s="135"/>
      <c r="H862" s="117"/>
      <c r="I862" s="164"/>
      <c r="J862" s="148"/>
      <c r="K862" s="164"/>
      <c r="L862" s="166"/>
    </row>
    <row r="863" spans="2:12" s="119" customFormat="1" x14ac:dyDescent="0.25">
      <c r="B863" s="120"/>
      <c r="C863" s="117"/>
      <c r="D863" s="117"/>
      <c r="E863" s="126"/>
      <c r="F863" s="164"/>
      <c r="G863" s="135"/>
      <c r="H863" s="117"/>
      <c r="I863" s="164"/>
      <c r="J863" s="148"/>
      <c r="K863" s="164"/>
      <c r="L863" s="166"/>
    </row>
    <row r="864" spans="2:12" s="119" customFormat="1" x14ac:dyDescent="0.25">
      <c r="B864" s="120"/>
      <c r="C864" s="117"/>
      <c r="D864" s="117"/>
      <c r="E864" s="126"/>
      <c r="F864" s="164"/>
      <c r="G864" s="135"/>
      <c r="H864" s="117"/>
      <c r="I864" s="164"/>
      <c r="J864" s="148"/>
      <c r="K864" s="164"/>
      <c r="L864" s="166"/>
    </row>
    <row r="865" spans="2:12" s="119" customFormat="1" x14ac:dyDescent="0.25">
      <c r="B865" s="120"/>
      <c r="C865" s="117"/>
      <c r="D865" s="117"/>
      <c r="E865" s="126"/>
      <c r="F865" s="164"/>
      <c r="G865" s="135"/>
      <c r="H865" s="117"/>
      <c r="I865" s="164"/>
      <c r="J865" s="148"/>
      <c r="K865" s="164"/>
      <c r="L865" s="166"/>
    </row>
    <row r="866" spans="2:12" s="119" customFormat="1" x14ac:dyDescent="0.25">
      <c r="B866" s="120"/>
      <c r="C866" s="117"/>
      <c r="D866" s="117"/>
      <c r="E866" s="126"/>
      <c r="F866" s="164"/>
      <c r="G866" s="135"/>
      <c r="H866" s="117"/>
      <c r="I866" s="164"/>
      <c r="J866" s="148"/>
      <c r="K866" s="164"/>
      <c r="L866" s="166"/>
    </row>
    <row r="867" spans="2:12" s="119" customFormat="1" x14ac:dyDescent="0.25">
      <c r="B867" s="120"/>
      <c r="C867" s="117"/>
      <c r="D867" s="117"/>
      <c r="E867" s="126"/>
      <c r="F867" s="164"/>
      <c r="G867" s="135"/>
      <c r="H867" s="117"/>
      <c r="I867" s="164"/>
      <c r="J867" s="148"/>
      <c r="K867" s="164"/>
      <c r="L867" s="166"/>
    </row>
    <row r="868" spans="2:12" s="119" customFormat="1" x14ac:dyDescent="0.25">
      <c r="B868" s="120"/>
      <c r="C868" s="117"/>
      <c r="D868" s="117"/>
      <c r="E868" s="126"/>
      <c r="F868" s="164"/>
      <c r="G868" s="135"/>
      <c r="H868" s="117"/>
      <c r="I868" s="164"/>
      <c r="J868" s="148"/>
      <c r="K868" s="164"/>
      <c r="L868" s="166"/>
    </row>
    <row r="869" spans="2:12" s="119" customFormat="1" x14ac:dyDescent="0.25">
      <c r="B869" s="120"/>
      <c r="C869" s="117"/>
      <c r="D869" s="117"/>
      <c r="E869" s="126"/>
      <c r="F869" s="164"/>
      <c r="G869" s="135"/>
      <c r="H869" s="117"/>
      <c r="I869" s="164"/>
      <c r="J869" s="148"/>
      <c r="K869" s="164"/>
      <c r="L869" s="166"/>
    </row>
    <row r="870" spans="2:12" s="119" customFormat="1" x14ac:dyDescent="0.25">
      <c r="B870" s="120"/>
      <c r="C870" s="117"/>
      <c r="D870" s="117"/>
      <c r="E870" s="126"/>
      <c r="F870" s="164"/>
      <c r="G870" s="135"/>
      <c r="H870" s="117"/>
      <c r="I870" s="164"/>
      <c r="J870" s="148"/>
      <c r="K870" s="164"/>
      <c r="L870" s="166"/>
    </row>
    <row r="871" spans="2:12" s="119" customFormat="1" x14ac:dyDescent="0.25">
      <c r="B871" s="120"/>
      <c r="C871" s="117"/>
      <c r="D871" s="117"/>
      <c r="E871" s="126"/>
      <c r="F871" s="164"/>
      <c r="G871" s="135"/>
      <c r="H871" s="117"/>
      <c r="I871" s="164"/>
      <c r="J871" s="148"/>
      <c r="K871" s="164"/>
      <c r="L871" s="166"/>
    </row>
    <row r="872" spans="2:12" s="119" customFormat="1" x14ac:dyDescent="0.25">
      <c r="B872" s="120"/>
      <c r="C872" s="117"/>
      <c r="D872" s="117"/>
      <c r="E872" s="126"/>
      <c r="F872" s="164"/>
      <c r="G872" s="135"/>
      <c r="H872" s="117"/>
      <c r="I872" s="164"/>
      <c r="J872" s="148"/>
      <c r="K872" s="164"/>
      <c r="L872" s="166"/>
    </row>
    <row r="873" spans="2:12" s="119" customFormat="1" x14ac:dyDescent="0.25">
      <c r="B873" s="120"/>
      <c r="C873" s="117"/>
      <c r="D873" s="117"/>
      <c r="E873" s="126"/>
      <c r="F873" s="164"/>
      <c r="G873" s="135"/>
      <c r="H873" s="117"/>
      <c r="I873" s="164"/>
      <c r="J873" s="148"/>
      <c r="K873" s="164"/>
      <c r="L873" s="166"/>
    </row>
    <row r="874" spans="2:12" s="119" customFormat="1" x14ac:dyDescent="0.25">
      <c r="B874" s="120"/>
      <c r="C874" s="117"/>
      <c r="D874" s="117"/>
      <c r="E874" s="126"/>
      <c r="F874" s="164"/>
      <c r="G874" s="135"/>
      <c r="H874" s="117"/>
      <c r="I874" s="164"/>
      <c r="J874" s="148"/>
      <c r="K874" s="164"/>
      <c r="L874" s="166"/>
    </row>
    <row r="875" spans="2:12" s="119" customFormat="1" x14ac:dyDescent="0.25">
      <c r="B875" s="120"/>
      <c r="C875" s="117"/>
      <c r="D875" s="117"/>
      <c r="E875" s="126"/>
      <c r="F875" s="164"/>
      <c r="G875" s="135"/>
      <c r="H875" s="117"/>
      <c r="I875" s="164"/>
      <c r="J875" s="148"/>
      <c r="K875" s="164"/>
      <c r="L875" s="166"/>
    </row>
    <row r="876" spans="2:12" s="119" customFormat="1" x14ac:dyDescent="0.25">
      <c r="B876" s="120"/>
      <c r="C876" s="117"/>
      <c r="D876" s="117"/>
      <c r="E876" s="126"/>
      <c r="F876" s="164"/>
      <c r="G876" s="135"/>
      <c r="H876" s="117"/>
      <c r="I876" s="164"/>
      <c r="J876" s="148"/>
      <c r="K876" s="164"/>
      <c r="L876" s="166"/>
    </row>
    <row r="877" spans="2:12" s="119" customFormat="1" x14ac:dyDescent="0.25">
      <c r="B877" s="120"/>
      <c r="C877" s="117"/>
      <c r="D877" s="117"/>
      <c r="E877" s="126"/>
      <c r="F877" s="164"/>
      <c r="G877" s="135"/>
      <c r="H877" s="117"/>
      <c r="I877" s="164"/>
      <c r="J877" s="148"/>
      <c r="K877" s="164"/>
      <c r="L877" s="166"/>
    </row>
    <row r="878" spans="2:12" s="119" customFormat="1" x14ac:dyDescent="0.25">
      <c r="B878" s="120"/>
      <c r="C878" s="117"/>
      <c r="D878" s="117"/>
      <c r="E878" s="126"/>
      <c r="F878" s="164"/>
      <c r="G878" s="135"/>
      <c r="H878" s="117"/>
      <c r="I878" s="164"/>
      <c r="J878" s="148"/>
      <c r="K878" s="164"/>
      <c r="L878" s="166"/>
    </row>
    <row r="879" spans="2:12" s="119" customFormat="1" x14ac:dyDescent="0.25">
      <c r="B879" s="120"/>
      <c r="C879" s="117"/>
      <c r="D879" s="117"/>
      <c r="E879" s="126"/>
      <c r="F879" s="164"/>
      <c r="G879" s="135"/>
      <c r="H879" s="117"/>
      <c r="I879" s="164"/>
      <c r="J879" s="148"/>
      <c r="K879" s="164"/>
      <c r="L879" s="166"/>
    </row>
    <row r="880" spans="2:12" s="119" customFormat="1" x14ac:dyDescent="0.25">
      <c r="B880" s="120"/>
      <c r="C880" s="117"/>
      <c r="D880" s="117"/>
      <c r="E880" s="126"/>
      <c r="F880" s="164"/>
      <c r="G880" s="135"/>
      <c r="H880" s="117"/>
      <c r="I880" s="164"/>
      <c r="J880" s="148"/>
      <c r="K880" s="164"/>
      <c r="L880" s="166"/>
    </row>
    <row r="881" spans="2:12" s="119" customFormat="1" x14ac:dyDescent="0.25">
      <c r="B881" s="120"/>
      <c r="C881" s="117"/>
      <c r="D881" s="117"/>
      <c r="E881" s="126"/>
      <c r="F881" s="164"/>
      <c r="G881" s="135"/>
      <c r="H881" s="117"/>
      <c r="I881" s="164"/>
      <c r="J881" s="148"/>
      <c r="K881" s="164"/>
      <c r="L881" s="166"/>
    </row>
    <row r="882" spans="2:12" s="119" customFormat="1" x14ac:dyDescent="0.25">
      <c r="B882" s="120"/>
      <c r="C882" s="117"/>
      <c r="D882" s="117"/>
      <c r="E882" s="126"/>
      <c r="F882" s="164"/>
      <c r="G882" s="135"/>
      <c r="H882" s="117"/>
      <c r="I882" s="164"/>
      <c r="J882" s="148"/>
      <c r="K882" s="164"/>
      <c r="L882" s="166"/>
    </row>
    <row r="883" spans="2:12" s="119" customFormat="1" x14ac:dyDescent="0.25">
      <c r="B883" s="120"/>
      <c r="C883" s="117"/>
      <c r="D883" s="117"/>
      <c r="E883" s="126"/>
      <c r="F883" s="164"/>
      <c r="G883" s="135"/>
      <c r="H883" s="117"/>
      <c r="I883" s="164"/>
      <c r="J883" s="148"/>
      <c r="K883" s="164"/>
      <c r="L883" s="166"/>
    </row>
    <row r="884" spans="2:12" s="119" customFormat="1" x14ac:dyDescent="0.25">
      <c r="B884" s="120"/>
      <c r="C884" s="117"/>
      <c r="D884" s="117"/>
      <c r="E884" s="126"/>
      <c r="F884" s="164"/>
      <c r="G884" s="135"/>
      <c r="H884" s="117"/>
      <c r="I884" s="164"/>
      <c r="J884" s="148"/>
      <c r="K884" s="164"/>
      <c r="L884" s="166"/>
    </row>
    <row r="885" spans="2:12" s="119" customFormat="1" x14ac:dyDescent="0.25">
      <c r="B885" s="120"/>
      <c r="C885" s="117"/>
      <c r="D885" s="117"/>
      <c r="E885" s="126"/>
      <c r="F885" s="164"/>
      <c r="G885" s="135"/>
      <c r="H885" s="117"/>
      <c r="I885" s="164"/>
      <c r="J885" s="148"/>
      <c r="K885" s="164"/>
      <c r="L885" s="166"/>
    </row>
    <row r="886" spans="2:12" s="119" customFormat="1" x14ac:dyDescent="0.25">
      <c r="B886" s="120"/>
      <c r="C886" s="117"/>
      <c r="D886" s="117"/>
      <c r="E886" s="126"/>
      <c r="F886" s="164"/>
      <c r="G886" s="135"/>
      <c r="H886" s="117"/>
      <c r="I886" s="164"/>
      <c r="J886" s="148"/>
      <c r="K886" s="164"/>
      <c r="L886" s="166"/>
    </row>
    <row r="887" spans="2:12" s="119" customFormat="1" x14ac:dyDescent="0.25">
      <c r="B887" s="120"/>
      <c r="C887" s="117"/>
      <c r="D887" s="117"/>
      <c r="E887" s="126"/>
      <c r="F887" s="164"/>
      <c r="G887" s="135"/>
      <c r="H887" s="117"/>
      <c r="I887" s="164"/>
      <c r="J887" s="148"/>
      <c r="K887" s="164"/>
      <c r="L887" s="166"/>
    </row>
    <row r="888" spans="2:12" s="119" customFormat="1" x14ac:dyDescent="0.25">
      <c r="B888" s="120"/>
      <c r="C888" s="117"/>
      <c r="D888" s="117"/>
      <c r="E888" s="126"/>
      <c r="F888" s="164"/>
      <c r="G888" s="135"/>
      <c r="H888" s="117"/>
      <c r="I888" s="164"/>
      <c r="J888" s="148"/>
      <c r="K888" s="164"/>
      <c r="L888" s="166"/>
    </row>
    <row r="889" spans="2:12" s="119" customFormat="1" x14ac:dyDescent="0.25">
      <c r="B889" s="120"/>
      <c r="C889" s="117"/>
      <c r="D889" s="117"/>
      <c r="E889" s="126"/>
      <c r="F889" s="164"/>
      <c r="G889" s="135"/>
      <c r="H889" s="117"/>
      <c r="I889" s="164"/>
      <c r="J889" s="148"/>
      <c r="K889" s="164"/>
      <c r="L889" s="166"/>
    </row>
    <row r="890" spans="2:12" s="119" customFormat="1" x14ac:dyDescent="0.25">
      <c r="B890" s="120"/>
      <c r="C890" s="117"/>
      <c r="D890" s="117"/>
      <c r="E890" s="126"/>
      <c r="F890" s="164"/>
      <c r="G890" s="135"/>
      <c r="H890" s="117"/>
      <c r="I890" s="164"/>
      <c r="J890" s="148"/>
      <c r="K890" s="164"/>
      <c r="L890" s="166"/>
    </row>
    <row r="891" spans="2:12" s="119" customFormat="1" x14ac:dyDescent="0.25">
      <c r="B891" s="120"/>
      <c r="C891" s="117"/>
      <c r="D891" s="117"/>
      <c r="E891" s="126"/>
      <c r="F891" s="164"/>
      <c r="G891" s="135"/>
      <c r="H891" s="117"/>
      <c r="I891" s="164"/>
      <c r="J891" s="148"/>
      <c r="K891" s="164"/>
      <c r="L891" s="166"/>
    </row>
    <row r="892" spans="2:12" s="119" customFormat="1" x14ac:dyDescent="0.25">
      <c r="B892" s="120"/>
      <c r="C892" s="117"/>
      <c r="D892" s="117"/>
      <c r="E892" s="126"/>
      <c r="F892" s="164"/>
      <c r="G892" s="135"/>
      <c r="H892" s="117"/>
      <c r="I892" s="164"/>
      <c r="J892" s="148"/>
      <c r="K892" s="164"/>
      <c r="L892" s="166"/>
    </row>
    <row r="893" spans="2:12" s="119" customFormat="1" x14ac:dyDescent="0.25">
      <c r="B893" s="120"/>
      <c r="C893" s="117"/>
      <c r="D893" s="117"/>
      <c r="E893" s="126"/>
      <c r="F893" s="164"/>
      <c r="G893" s="135"/>
      <c r="H893" s="117"/>
      <c r="I893" s="164"/>
      <c r="J893" s="148"/>
      <c r="K893" s="164"/>
      <c r="L893" s="166"/>
    </row>
    <row r="894" spans="2:12" s="119" customFormat="1" x14ac:dyDescent="0.25">
      <c r="B894" s="120"/>
      <c r="C894" s="117"/>
      <c r="D894" s="117"/>
      <c r="E894" s="126"/>
      <c r="F894" s="164"/>
      <c r="G894" s="135"/>
      <c r="H894" s="117"/>
      <c r="I894" s="164"/>
      <c r="J894" s="148"/>
      <c r="K894" s="164"/>
      <c r="L894" s="166"/>
    </row>
    <row r="895" spans="2:12" s="119" customFormat="1" x14ac:dyDescent="0.25">
      <c r="B895" s="120"/>
      <c r="C895" s="117"/>
      <c r="D895" s="117"/>
      <c r="E895" s="126"/>
      <c r="F895" s="164"/>
      <c r="G895" s="135"/>
      <c r="H895" s="117"/>
      <c r="I895" s="164"/>
      <c r="J895" s="148"/>
      <c r="K895" s="164"/>
      <c r="L895" s="166"/>
    </row>
    <row r="896" spans="2:12" s="119" customFormat="1" x14ac:dyDescent="0.25">
      <c r="B896" s="120"/>
      <c r="C896" s="117"/>
      <c r="D896" s="117"/>
      <c r="E896" s="126"/>
      <c r="F896" s="164"/>
      <c r="G896" s="135"/>
      <c r="H896" s="117"/>
      <c r="I896" s="164"/>
      <c r="J896" s="148"/>
      <c r="K896" s="164"/>
      <c r="L896" s="166"/>
    </row>
    <row r="897" spans="2:12" s="119" customFormat="1" x14ac:dyDescent="0.25">
      <c r="B897" s="120"/>
      <c r="C897" s="117"/>
      <c r="D897" s="117"/>
      <c r="E897" s="126"/>
      <c r="F897" s="164"/>
      <c r="G897" s="135"/>
      <c r="H897" s="117"/>
      <c r="I897" s="164"/>
      <c r="J897" s="148"/>
      <c r="K897" s="164"/>
      <c r="L897" s="166"/>
    </row>
    <row r="898" spans="2:12" s="119" customFormat="1" x14ac:dyDescent="0.25">
      <c r="B898" s="120"/>
      <c r="C898" s="117"/>
      <c r="D898" s="117"/>
      <c r="E898" s="126"/>
      <c r="F898" s="164"/>
      <c r="G898" s="135"/>
      <c r="H898" s="117"/>
      <c r="I898" s="164"/>
      <c r="J898" s="148"/>
      <c r="K898" s="164"/>
      <c r="L898" s="166"/>
    </row>
    <row r="899" spans="2:12" s="119" customFormat="1" x14ac:dyDescent="0.25">
      <c r="B899" s="120"/>
      <c r="C899" s="117"/>
      <c r="D899" s="117"/>
      <c r="E899" s="126"/>
      <c r="F899" s="164"/>
      <c r="G899" s="135"/>
      <c r="H899" s="117"/>
      <c r="I899" s="164"/>
      <c r="J899" s="148"/>
      <c r="K899" s="164"/>
      <c r="L899" s="166"/>
    </row>
    <row r="900" spans="2:12" s="119" customFormat="1" x14ac:dyDescent="0.25">
      <c r="B900" s="120"/>
      <c r="C900" s="117"/>
      <c r="D900" s="117"/>
      <c r="E900" s="126"/>
      <c r="F900" s="164"/>
      <c r="G900" s="135"/>
      <c r="H900" s="117"/>
      <c r="I900" s="164"/>
      <c r="J900" s="148"/>
      <c r="K900" s="164"/>
      <c r="L900" s="166"/>
    </row>
    <row r="901" spans="2:12" s="119" customFormat="1" x14ac:dyDescent="0.25">
      <c r="B901" s="120"/>
      <c r="C901" s="117"/>
      <c r="D901" s="117"/>
      <c r="E901" s="126"/>
      <c r="F901" s="164"/>
      <c r="G901" s="135"/>
      <c r="H901" s="117"/>
      <c r="I901" s="164"/>
      <c r="J901" s="148"/>
      <c r="K901" s="164"/>
      <c r="L901" s="166"/>
    </row>
    <row r="902" spans="2:12" s="119" customFormat="1" x14ac:dyDescent="0.25">
      <c r="B902" s="120"/>
      <c r="C902" s="117"/>
      <c r="D902" s="117"/>
      <c r="E902" s="126"/>
      <c r="F902" s="164"/>
      <c r="G902" s="135"/>
      <c r="H902" s="117"/>
      <c r="I902" s="164"/>
      <c r="J902" s="148"/>
      <c r="K902" s="164"/>
      <c r="L902" s="166"/>
    </row>
    <row r="903" spans="2:12" s="119" customFormat="1" x14ac:dyDescent="0.25">
      <c r="B903" s="120"/>
      <c r="C903" s="117"/>
      <c r="D903" s="117"/>
      <c r="E903" s="126"/>
      <c r="F903" s="164"/>
      <c r="G903" s="135"/>
      <c r="H903" s="117"/>
      <c r="I903" s="164"/>
      <c r="J903" s="148"/>
      <c r="K903" s="164"/>
      <c r="L903" s="166"/>
    </row>
    <row r="904" spans="2:12" s="119" customFormat="1" x14ac:dyDescent="0.25">
      <c r="B904" s="120"/>
      <c r="C904" s="117"/>
      <c r="D904" s="117"/>
      <c r="E904" s="126"/>
      <c r="F904" s="164"/>
      <c r="G904" s="135"/>
      <c r="H904" s="117"/>
      <c r="I904" s="164"/>
      <c r="J904" s="148"/>
      <c r="K904" s="164"/>
      <c r="L904" s="166"/>
    </row>
    <row r="905" spans="2:12" s="119" customFormat="1" x14ac:dyDescent="0.25">
      <c r="B905" s="120"/>
      <c r="C905" s="117"/>
      <c r="D905" s="117"/>
      <c r="E905" s="126"/>
      <c r="F905" s="164"/>
      <c r="G905" s="135"/>
      <c r="H905" s="117"/>
      <c r="I905" s="164"/>
      <c r="J905" s="148"/>
      <c r="K905" s="164"/>
      <c r="L905" s="166"/>
    </row>
    <row r="906" spans="2:12" s="119" customFormat="1" x14ac:dyDescent="0.25">
      <c r="B906" s="120"/>
      <c r="C906" s="117"/>
      <c r="D906" s="117"/>
      <c r="E906" s="126"/>
      <c r="F906" s="164"/>
      <c r="G906" s="135"/>
      <c r="H906" s="117"/>
      <c r="I906" s="164"/>
      <c r="J906" s="148"/>
      <c r="K906" s="164"/>
      <c r="L906" s="166"/>
    </row>
    <row r="907" spans="2:12" s="119" customFormat="1" x14ac:dyDescent="0.25">
      <c r="B907" s="120"/>
      <c r="C907" s="117"/>
      <c r="D907" s="117"/>
      <c r="E907" s="126"/>
      <c r="F907" s="164"/>
      <c r="G907" s="135"/>
      <c r="H907" s="117"/>
      <c r="I907" s="164"/>
      <c r="J907" s="148"/>
      <c r="K907" s="164"/>
      <c r="L907" s="166"/>
    </row>
    <row r="908" spans="2:12" s="119" customFormat="1" x14ac:dyDescent="0.25">
      <c r="B908" s="120"/>
      <c r="C908" s="117"/>
      <c r="D908" s="117"/>
      <c r="E908" s="126"/>
      <c r="F908" s="164"/>
      <c r="G908" s="135"/>
      <c r="H908" s="117"/>
      <c r="I908" s="164"/>
      <c r="J908" s="148"/>
      <c r="K908" s="164"/>
      <c r="L908" s="166"/>
    </row>
    <row r="909" spans="2:12" s="119" customFormat="1" x14ac:dyDescent="0.25">
      <c r="B909" s="120"/>
      <c r="C909" s="117"/>
      <c r="D909" s="117"/>
      <c r="E909" s="126"/>
      <c r="F909" s="164"/>
      <c r="G909" s="135"/>
      <c r="H909" s="117"/>
      <c r="I909" s="164"/>
      <c r="J909" s="148"/>
      <c r="K909" s="164"/>
      <c r="L909" s="166"/>
    </row>
    <row r="910" spans="2:12" s="119" customFormat="1" x14ac:dyDescent="0.25">
      <c r="B910" s="120"/>
      <c r="C910" s="117"/>
      <c r="D910" s="117"/>
      <c r="E910" s="126"/>
      <c r="F910" s="164"/>
      <c r="G910" s="135"/>
      <c r="H910" s="117"/>
      <c r="I910" s="164"/>
      <c r="J910" s="148"/>
      <c r="K910" s="164"/>
      <c r="L910" s="166"/>
    </row>
    <row r="911" spans="2:12" s="119" customFormat="1" x14ac:dyDescent="0.25">
      <c r="B911" s="120"/>
      <c r="C911" s="117"/>
      <c r="D911" s="117"/>
      <c r="E911" s="126"/>
      <c r="F911" s="164"/>
      <c r="G911" s="135"/>
      <c r="H911" s="117"/>
      <c r="I911" s="164"/>
      <c r="J911" s="148"/>
      <c r="K911" s="164"/>
      <c r="L911" s="166"/>
    </row>
    <row r="912" spans="2:12" s="119" customFormat="1" x14ac:dyDescent="0.25">
      <c r="B912" s="120"/>
      <c r="C912" s="117"/>
      <c r="D912" s="117"/>
      <c r="E912" s="126"/>
      <c r="F912" s="164"/>
      <c r="G912" s="135"/>
      <c r="H912" s="117"/>
      <c r="I912" s="164"/>
      <c r="J912" s="148"/>
      <c r="K912" s="164"/>
      <c r="L912" s="166"/>
    </row>
    <row r="913" spans="2:12" s="119" customFormat="1" x14ac:dyDescent="0.25">
      <c r="B913" s="120"/>
      <c r="C913" s="117"/>
      <c r="D913" s="117"/>
      <c r="E913" s="126"/>
      <c r="F913" s="164"/>
      <c r="G913" s="135"/>
      <c r="H913" s="117"/>
      <c r="I913" s="164"/>
      <c r="J913" s="148"/>
      <c r="K913" s="164"/>
      <c r="L913" s="166"/>
    </row>
    <row r="914" spans="2:12" s="119" customFormat="1" x14ac:dyDescent="0.25">
      <c r="B914" s="120"/>
      <c r="C914" s="117"/>
      <c r="D914" s="117"/>
      <c r="E914" s="126"/>
      <c r="F914" s="164"/>
      <c r="G914" s="135"/>
      <c r="H914" s="117"/>
      <c r="I914" s="164"/>
      <c r="J914" s="148"/>
      <c r="K914" s="164"/>
      <c r="L914" s="166"/>
    </row>
    <row r="915" spans="2:12" s="119" customFormat="1" x14ac:dyDescent="0.25">
      <c r="B915" s="120"/>
      <c r="C915" s="117"/>
      <c r="D915" s="117"/>
      <c r="E915" s="126"/>
      <c r="F915" s="164"/>
      <c r="G915" s="135"/>
      <c r="H915" s="117"/>
      <c r="I915" s="164"/>
      <c r="J915" s="148"/>
      <c r="K915" s="164"/>
      <c r="L915" s="166"/>
    </row>
    <row r="916" spans="2:12" s="119" customFormat="1" x14ac:dyDescent="0.25">
      <c r="B916" s="120"/>
      <c r="C916" s="117"/>
      <c r="D916" s="117"/>
      <c r="E916" s="126"/>
      <c r="F916" s="164"/>
      <c r="G916" s="135"/>
      <c r="H916" s="117"/>
      <c r="I916" s="164"/>
      <c r="J916" s="148"/>
      <c r="K916" s="164"/>
      <c r="L916" s="166"/>
    </row>
    <row r="917" spans="2:12" s="119" customFormat="1" x14ac:dyDescent="0.25">
      <c r="B917" s="120"/>
      <c r="C917" s="117"/>
      <c r="D917" s="117"/>
      <c r="E917" s="126"/>
      <c r="F917" s="164"/>
      <c r="G917" s="135"/>
      <c r="H917" s="117"/>
      <c r="I917" s="164"/>
      <c r="J917" s="148"/>
      <c r="K917" s="164"/>
      <c r="L917" s="166"/>
    </row>
    <row r="918" spans="2:12" s="119" customFormat="1" x14ac:dyDescent="0.25">
      <c r="B918" s="120"/>
      <c r="C918" s="117"/>
      <c r="D918" s="117"/>
      <c r="E918" s="126"/>
      <c r="F918" s="164"/>
      <c r="G918" s="135"/>
      <c r="H918" s="117"/>
      <c r="I918" s="164"/>
      <c r="J918" s="148"/>
      <c r="K918" s="164"/>
      <c r="L918" s="166"/>
    </row>
    <row r="919" spans="2:12" s="119" customFormat="1" x14ac:dyDescent="0.25">
      <c r="B919" s="120"/>
      <c r="C919" s="117"/>
      <c r="D919" s="117"/>
      <c r="E919" s="126"/>
      <c r="F919" s="164"/>
      <c r="G919" s="135"/>
      <c r="H919" s="117"/>
      <c r="I919" s="164"/>
      <c r="J919" s="148"/>
      <c r="K919" s="164"/>
      <c r="L919" s="166"/>
    </row>
    <row r="920" spans="2:12" s="119" customFormat="1" x14ac:dyDescent="0.25">
      <c r="B920" s="120"/>
      <c r="C920" s="117"/>
      <c r="D920" s="117"/>
      <c r="E920" s="126"/>
      <c r="F920" s="164"/>
      <c r="G920" s="135"/>
      <c r="H920" s="117"/>
      <c r="I920" s="164"/>
      <c r="J920" s="148"/>
      <c r="K920" s="164"/>
      <c r="L920" s="166"/>
    </row>
    <row r="921" spans="2:12" s="119" customFormat="1" x14ac:dyDescent="0.25">
      <c r="B921" s="120"/>
      <c r="C921" s="117"/>
      <c r="D921" s="117"/>
      <c r="E921" s="126"/>
      <c r="F921" s="164"/>
      <c r="G921" s="135"/>
      <c r="H921" s="117"/>
      <c r="I921" s="164"/>
      <c r="J921" s="148"/>
      <c r="K921" s="164"/>
      <c r="L921" s="166"/>
    </row>
    <row r="922" spans="2:12" s="119" customFormat="1" x14ac:dyDescent="0.25">
      <c r="B922" s="120"/>
      <c r="C922" s="117"/>
      <c r="D922" s="117"/>
      <c r="E922" s="126"/>
      <c r="F922" s="164"/>
      <c r="G922" s="135"/>
      <c r="H922" s="117"/>
      <c r="I922" s="164"/>
      <c r="J922" s="148"/>
      <c r="K922" s="164"/>
      <c r="L922" s="166"/>
    </row>
    <row r="923" spans="2:12" s="119" customFormat="1" x14ac:dyDescent="0.25">
      <c r="B923" s="120"/>
      <c r="C923" s="117"/>
      <c r="D923" s="117"/>
      <c r="E923" s="126"/>
      <c r="F923" s="164"/>
      <c r="G923" s="135"/>
      <c r="H923" s="117"/>
      <c r="I923" s="164"/>
      <c r="J923" s="148"/>
      <c r="K923" s="164"/>
      <c r="L923" s="166"/>
    </row>
    <row r="924" spans="2:12" s="119" customFormat="1" x14ac:dyDescent="0.25">
      <c r="B924" s="120"/>
      <c r="C924" s="117"/>
      <c r="D924" s="117"/>
      <c r="E924" s="126"/>
      <c r="F924" s="164"/>
      <c r="G924" s="135"/>
      <c r="H924" s="117"/>
      <c r="I924" s="164"/>
      <c r="J924" s="148"/>
      <c r="K924" s="164"/>
      <c r="L924" s="166"/>
    </row>
    <row r="925" spans="2:12" s="119" customFormat="1" x14ac:dyDescent="0.25">
      <c r="B925" s="120"/>
      <c r="C925" s="117"/>
      <c r="D925" s="117"/>
      <c r="E925" s="126"/>
      <c r="F925" s="164"/>
      <c r="G925" s="135"/>
      <c r="H925" s="117"/>
      <c r="I925" s="164"/>
      <c r="J925" s="148"/>
      <c r="K925" s="164"/>
      <c r="L925" s="166"/>
    </row>
    <row r="926" spans="2:12" s="119" customFormat="1" x14ac:dyDescent="0.25">
      <c r="B926" s="120"/>
      <c r="C926" s="117"/>
      <c r="D926" s="117"/>
      <c r="E926" s="126"/>
      <c r="F926" s="164"/>
      <c r="G926" s="135"/>
      <c r="H926" s="117"/>
      <c r="I926" s="164"/>
      <c r="J926" s="148"/>
      <c r="K926" s="164"/>
      <c r="L926" s="166"/>
    </row>
    <row r="927" spans="2:12" s="119" customFormat="1" x14ac:dyDescent="0.25">
      <c r="B927" s="120"/>
      <c r="C927" s="117"/>
      <c r="D927" s="117"/>
      <c r="E927" s="126"/>
      <c r="F927" s="164"/>
      <c r="G927" s="135"/>
      <c r="H927" s="117"/>
      <c r="I927" s="164"/>
      <c r="J927" s="148"/>
      <c r="K927" s="164"/>
      <c r="L927" s="166"/>
    </row>
    <row r="928" spans="2:12" s="119" customFormat="1" x14ac:dyDescent="0.25">
      <c r="B928" s="120"/>
      <c r="C928" s="117"/>
      <c r="D928" s="117"/>
      <c r="E928" s="126"/>
      <c r="F928" s="164"/>
      <c r="G928" s="135"/>
      <c r="H928" s="117"/>
      <c r="I928" s="164"/>
      <c r="J928" s="148"/>
      <c r="K928" s="164"/>
      <c r="L928" s="166"/>
    </row>
    <row r="929" spans="2:12" s="119" customFormat="1" x14ac:dyDescent="0.25">
      <c r="B929" s="120"/>
      <c r="C929" s="117"/>
      <c r="D929" s="117"/>
      <c r="E929" s="126"/>
      <c r="F929" s="164"/>
      <c r="G929" s="135"/>
      <c r="H929" s="117"/>
      <c r="I929" s="164"/>
      <c r="J929" s="148"/>
      <c r="K929" s="164"/>
      <c r="L929" s="166"/>
    </row>
    <row r="930" spans="2:12" s="119" customFormat="1" x14ac:dyDescent="0.25">
      <c r="B930" s="120"/>
      <c r="C930" s="117"/>
      <c r="D930" s="117"/>
      <c r="E930" s="126"/>
      <c r="F930" s="164"/>
      <c r="G930" s="135"/>
      <c r="H930" s="117"/>
      <c r="I930" s="164"/>
      <c r="J930" s="148"/>
      <c r="K930" s="164"/>
      <c r="L930" s="166"/>
    </row>
    <row r="931" spans="2:12" s="119" customFormat="1" x14ac:dyDescent="0.25">
      <c r="B931" s="120"/>
      <c r="C931" s="117"/>
      <c r="D931" s="117"/>
      <c r="E931" s="126"/>
      <c r="F931" s="164"/>
      <c r="G931" s="135"/>
      <c r="H931" s="117"/>
      <c r="I931" s="164"/>
      <c r="J931" s="148"/>
      <c r="K931" s="164"/>
      <c r="L931" s="166"/>
    </row>
    <row r="932" spans="2:12" s="119" customFormat="1" x14ac:dyDescent="0.25">
      <c r="B932" s="120"/>
      <c r="C932" s="117"/>
      <c r="D932" s="117"/>
      <c r="E932" s="126"/>
      <c r="F932" s="164"/>
      <c r="G932" s="135"/>
      <c r="H932" s="117"/>
      <c r="I932" s="164"/>
      <c r="J932" s="148"/>
      <c r="K932" s="164"/>
      <c r="L932" s="166"/>
    </row>
    <row r="933" spans="2:12" s="119" customFormat="1" x14ac:dyDescent="0.25">
      <c r="B933" s="120"/>
      <c r="C933" s="117"/>
      <c r="D933" s="117"/>
      <c r="E933" s="126"/>
      <c r="F933" s="164"/>
      <c r="G933" s="135"/>
      <c r="H933" s="117"/>
      <c r="I933" s="164"/>
      <c r="J933" s="148"/>
      <c r="K933" s="164"/>
      <c r="L933" s="166"/>
    </row>
    <row r="934" spans="2:12" s="119" customFormat="1" x14ac:dyDescent="0.25">
      <c r="B934" s="120"/>
      <c r="C934" s="117"/>
      <c r="D934" s="117"/>
      <c r="E934" s="126"/>
      <c r="F934" s="164"/>
      <c r="G934" s="135"/>
      <c r="H934" s="117"/>
      <c r="I934" s="164"/>
      <c r="J934" s="148"/>
      <c r="K934" s="164"/>
      <c r="L934" s="166"/>
    </row>
    <row r="935" spans="2:12" s="119" customFormat="1" x14ac:dyDescent="0.25">
      <c r="B935" s="120"/>
      <c r="C935" s="117"/>
      <c r="D935" s="117"/>
      <c r="E935" s="126"/>
      <c r="F935" s="164"/>
      <c r="G935" s="135"/>
      <c r="H935" s="117"/>
      <c r="I935" s="164"/>
      <c r="J935" s="148"/>
      <c r="K935" s="164"/>
      <c r="L935" s="166"/>
    </row>
    <row r="936" spans="2:12" s="119" customFormat="1" x14ac:dyDescent="0.25">
      <c r="B936" s="120"/>
      <c r="C936" s="117"/>
      <c r="D936" s="117"/>
      <c r="E936" s="126"/>
      <c r="F936" s="164"/>
      <c r="G936" s="135"/>
      <c r="H936" s="117"/>
      <c r="I936" s="164"/>
      <c r="J936" s="148"/>
      <c r="K936" s="164"/>
      <c r="L936" s="166"/>
    </row>
    <row r="937" spans="2:12" s="119" customFormat="1" x14ac:dyDescent="0.25">
      <c r="B937" s="120"/>
      <c r="C937" s="117"/>
      <c r="D937" s="117"/>
      <c r="E937" s="126"/>
      <c r="F937" s="164"/>
      <c r="G937" s="135"/>
      <c r="H937" s="117"/>
      <c r="I937" s="164"/>
      <c r="J937" s="148"/>
      <c r="K937" s="164"/>
      <c r="L937" s="166"/>
    </row>
    <row r="938" spans="2:12" s="119" customFormat="1" x14ac:dyDescent="0.25">
      <c r="B938" s="120"/>
      <c r="C938" s="117"/>
      <c r="D938" s="117"/>
      <c r="E938" s="126"/>
      <c r="F938" s="164"/>
      <c r="G938" s="135"/>
      <c r="H938" s="117"/>
      <c r="I938" s="164"/>
      <c r="J938" s="148"/>
      <c r="K938" s="164"/>
      <c r="L938" s="166"/>
    </row>
    <row r="939" spans="2:12" s="119" customFormat="1" x14ac:dyDescent="0.25">
      <c r="B939" s="120"/>
      <c r="C939" s="117"/>
      <c r="D939" s="117"/>
      <c r="E939" s="126"/>
      <c r="F939" s="164"/>
      <c r="G939" s="135"/>
      <c r="H939" s="117"/>
      <c r="I939" s="164"/>
      <c r="J939" s="148"/>
      <c r="K939" s="164"/>
      <c r="L939" s="166"/>
    </row>
    <row r="940" spans="2:12" s="119" customFormat="1" x14ac:dyDescent="0.25">
      <c r="B940" s="120"/>
      <c r="C940" s="117"/>
      <c r="D940" s="117"/>
      <c r="E940" s="126"/>
      <c r="F940" s="164"/>
      <c r="G940" s="135"/>
      <c r="H940" s="117"/>
      <c r="I940" s="164"/>
      <c r="J940" s="148"/>
      <c r="K940" s="164"/>
      <c r="L940" s="166"/>
    </row>
    <row r="941" spans="2:12" s="119" customFormat="1" x14ac:dyDescent="0.25">
      <c r="B941" s="120"/>
      <c r="C941" s="117"/>
      <c r="D941" s="117"/>
      <c r="E941" s="126"/>
      <c r="F941" s="164"/>
      <c r="G941" s="135"/>
      <c r="H941" s="117"/>
      <c r="I941" s="164"/>
      <c r="J941" s="148"/>
      <c r="K941" s="164"/>
      <c r="L941" s="166"/>
    </row>
    <row r="942" spans="2:12" s="119" customFormat="1" x14ac:dyDescent="0.25">
      <c r="B942" s="120"/>
      <c r="C942" s="117"/>
      <c r="D942" s="117"/>
      <c r="E942" s="126"/>
      <c r="F942" s="164"/>
      <c r="G942" s="135"/>
      <c r="H942" s="117"/>
      <c r="I942" s="164"/>
      <c r="J942" s="148"/>
      <c r="K942" s="164"/>
      <c r="L942" s="166"/>
    </row>
    <row r="943" spans="2:12" s="119" customFormat="1" x14ac:dyDescent="0.25">
      <c r="B943" s="120"/>
      <c r="C943" s="117"/>
      <c r="D943" s="117"/>
      <c r="E943" s="126"/>
      <c r="F943" s="164"/>
      <c r="G943" s="135"/>
      <c r="H943" s="117"/>
      <c r="I943" s="164"/>
      <c r="J943" s="148"/>
      <c r="K943" s="164"/>
      <c r="L943" s="166"/>
    </row>
    <row r="944" spans="2:12" s="119" customFormat="1" x14ac:dyDescent="0.25">
      <c r="B944" s="120"/>
      <c r="C944" s="117"/>
      <c r="D944" s="117"/>
      <c r="E944" s="126"/>
      <c r="F944" s="164"/>
      <c r="G944" s="135"/>
      <c r="H944" s="117"/>
      <c r="I944" s="164"/>
      <c r="J944" s="148"/>
      <c r="K944" s="164"/>
      <c r="L944" s="166"/>
    </row>
    <row r="945" spans="2:12" s="119" customFormat="1" x14ac:dyDescent="0.25">
      <c r="B945" s="120"/>
      <c r="C945" s="117"/>
      <c r="D945" s="117"/>
      <c r="E945" s="126"/>
      <c r="F945" s="164"/>
      <c r="G945" s="135"/>
      <c r="H945" s="117"/>
      <c r="I945" s="164"/>
      <c r="J945" s="148"/>
      <c r="K945" s="164"/>
      <c r="L945" s="166"/>
    </row>
    <row r="946" spans="2:12" s="119" customFormat="1" x14ac:dyDescent="0.25">
      <c r="B946" s="120"/>
      <c r="C946" s="117"/>
      <c r="D946" s="117"/>
      <c r="E946" s="126"/>
      <c r="F946" s="164"/>
      <c r="G946" s="135"/>
      <c r="H946" s="117"/>
      <c r="I946" s="164"/>
      <c r="J946" s="148"/>
      <c r="K946" s="164"/>
      <c r="L946" s="166"/>
    </row>
    <row r="947" spans="2:12" s="119" customFormat="1" x14ac:dyDescent="0.25">
      <c r="B947" s="120"/>
      <c r="C947" s="117"/>
      <c r="D947" s="117"/>
      <c r="E947" s="126"/>
      <c r="F947" s="164"/>
      <c r="G947" s="135"/>
      <c r="H947" s="117"/>
      <c r="I947" s="164"/>
      <c r="J947" s="148"/>
      <c r="K947" s="164"/>
      <c r="L947" s="166"/>
    </row>
    <row r="948" spans="2:12" s="119" customFormat="1" x14ac:dyDescent="0.25">
      <c r="B948" s="120"/>
      <c r="C948" s="117"/>
      <c r="D948" s="117"/>
      <c r="E948" s="126"/>
      <c r="F948" s="164"/>
      <c r="G948" s="135"/>
      <c r="H948" s="117"/>
      <c r="I948" s="164"/>
      <c r="J948" s="148"/>
      <c r="K948" s="164"/>
      <c r="L948" s="166"/>
    </row>
    <row r="949" spans="2:12" s="119" customFormat="1" x14ac:dyDescent="0.25">
      <c r="B949" s="120"/>
      <c r="C949" s="117"/>
      <c r="D949" s="117"/>
      <c r="E949" s="126"/>
      <c r="F949" s="164"/>
      <c r="G949" s="135"/>
      <c r="H949" s="117"/>
      <c r="I949" s="164"/>
      <c r="J949" s="148"/>
      <c r="K949" s="164"/>
      <c r="L949" s="166"/>
    </row>
    <row r="950" spans="2:12" s="119" customFormat="1" x14ac:dyDescent="0.25">
      <c r="B950" s="120"/>
      <c r="C950" s="117"/>
      <c r="D950" s="117"/>
      <c r="E950" s="126"/>
      <c r="F950" s="164"/>
      <c r="G950" s="135"/>
      <c r="H950" s="117"/>
      <c r="I950" s="164"/>
      <c r="J950" s="148"/>
      <c r="K950" s="164"/>
      <c r="L950" s="166"/>
    </row>
    <row r="951" spans="2:12" s="119" customFormat="1" x14ac:dyDescent="0.25">
      <c r="B951" s="120"/>
      <c r="C951" s="117"/>
      <c r="D951" s="117"/>
      <c r="E951" s="126"/>
      <c r="F951" s="164"/>
      <c r="G951" s="135"/>
      <c r="H951" s="117"/>
      <c r="I951" s="164"/>
      <c r="J951" s="148"/>
      <c r="K951" s="164"/>
      <c r="L951" s="166"/>
    </row>
    <row r="952" spans="2:12" s="119" customFormat="1" x14ac:dyDescent="0.25">
      <c r="B952" s="120"/>
      <c r="C952" s="117"/>
      <c r="D952" s="117"/>
      <c r="E952" s="126"/>
      <c r="F952" s="164"/>
      <c r="G952" s="135"/>
      <c r="H952" s="117"/>
      <c r="I952" s="164"/>
      <c r="J952" s="148"/>
      <c r="K952" s="164"/>
      <c r="L952" s="166"/>
    </row>
    <row r="953" spans="2:12" s="119" customFormat="1" x14ac:dyDescent="0.25">
      <c r="B953" s="120"/>
      <c r="C953" s="117"/>
      <c r="D953" s="117"/>
      <c r="E953" s="126"/>
      <c r="F953" s="164"/>
      <c r="G953" s="135"/>
      <c r="H953" s="117"/>
      <c r="I953" s="164"/>
      <c r="J953" s="148"/>
      <c r="K953" s="164"/>
      <c r="L953" s="166"/>
    </row>
    <row r="954" spans="2:12" s="119" customFormat="1" x14ac:dyDescent="0.25">
      <c r="B954" s="120"/>
      <c r="C954" s="117"/>
      <c r="D954" s="117"/>
      <c r="E954" s="126"/>
      <c r="F954" s="164"/>
      <c r="G954" s="135"/>
      <c r="H954" s="117"/>
      <c r="I954" s="164"/>
      <c r="J954" s="148"/>
      <c r="K954" s="164"/>
      <c r="L954" s="166"/>
    </row>
    <row r="955" spans="2:12" s="119" customFormat="1" x14ac:dyDescent="0.25">
      <c r="B955" s="120"/>
      <c r="C955" s="117"/>
      <c r="D955" s="117"/>
      <c r="E955" s="126"/>
      <c r="F955" s="164"/>
      <c r="G955" s="135"/>
      <c r="H955" s="117"/>
      <c r="I955" s="164"/>
      <c r="J955" s="148"/>
      <c r="K955" s="164"/>
      <c r="L955" s="166"/>
    </row>
    <row r="956" spans="2:12" s="119" customFormat="1" x14ac:dyDescent="0.25">
      <c r="B956" s="120"/>
      <c r="C956" s="117"/>
      <c r="D956" s="117"/>
      <c r="E956" s="126"/>
      <c r="F956" s="164"/>
      <c r="G956" s="135"/>
      <c r="H956" s="117"/>
      <c r="I956" s="164"/>
      <c r="J956" s="148"/>
      <c r="K956" s="164"/>
      <c r="L956" s="166"/>
    </row>
    <row r="957" spans="2:12" s="119" customFormat="1" x14ac:dyDescent="0.25">
      <c r="B957" s="120"/>
      <c r="C957" s="117"/>
      <c r="D957" s="117"/>
      <c r="E957" s="126"/>
      <c r="F957" s="164"/>
      <c r="G957" s="135"/>
      <c r="H957" s="117"/>
      <c r="I957" s="164"/>
      <c r="J957" s="148"/>
      <c r="K957" s="164"/>
      <c r="L957" s="166"/>
    </row>
    <row r="958" spans="2:12" s="119" customFormat="1" x14ac:dyDescent="0.25">
      <c r="B958" s="120"/>
      <c r="C958" s="117"/>
      <c r="D958" s="117"/>
      <c r="E958" s="126"/>
      <c r="F958" s="164"/>
      <c r="G958" s="135"/>
      <c r="H958" s="117"/>
      <c r="I958" s="164"/>
      <c r="J958" s="148"/>
      <c r="K958" s="164"/>
      <c r="L958" s="166"/>
    </row>
    <row r="959" spans="2:12" s="119" customFormat="1" x14ac:dyDescent="0.25">
      <c r="B959" s="120"/>
      <c r="C959" s="117"/>
      <c r="D959" s="117"/>
      <c r="E959" s="126"/>
      <c r="F959" s="164"/>
      <c r="G959" s="135"/>
      <c r="H959" s="117"/>
      <c r="I959" s="164"/>
      <c r="J959" s="148"/>
      <c r="K959" s="164"/>
      <c r="L959" s="166"/>
    </row>
    <row r="960" spans="2:12" s="119" customFormat="1" x14ac:dyDescent="0.25">
      <c r="B960" s="120"/>
      <c r="C960" s="117"/>
      <c r="D960" s="117"/>
      <c r="E960" s="126"/>
      <c r="F960" s="164"/>
      <c r="G960" s="135"/>
      <c r="H960" s="117"/>
      <c r="I960" s="164"/>
      <c r="J960" s="148"/>
      <c r="K960" s="164"/>
      <c r="L960" s="166"/>
    </row>
    <row r="961" spans="2:12" s="119" customFormat="1" x14ac:dyDescent="0.25">
      <c r="B961" s="120"/>
      <c r="C961" s="117"/>
      <c r="D961" s="117"/>
      <c r="E961" s="126"/>
      <c r="F961" s="164"/>
      <c r="G961" s="135"/>
      <c r="H961" s="117"/>
      <c r="I961" s="164"/>
      <c r="J961" s="148"/>
      <c r="K961" s="164"/>
      <c r="L961" s="166"/>
    </row>
    <row r="962" spans="2:12" s="119" customFormat="1" x14ac:dyDescent="0.25">
      <c r="B962" s="120"/>
      <c r="C962" s="117"/>
      <c r="D962" s="117"/>
      <c r="E962" s="126"/>
      <c r="F962" s="164"/>
      <c r="G962" s="135"/>
      <c r="H962" s="117"/>
      <c r="I962" s="164"/>
      <c r="J962" s="148"/>
      <c r="K962" s="164"/>
      <c r="L962" s="166"/>
    </row>
    <row r="963" spans="2:12" s="119" customFormat="1" x14ac:dyDescent="0.25">
      <c r="B963" s="120"/>
      <c r="C963" s="117"/>
      <c r="D963" s="117"/>
      <c r="E963" s="126"/>
      <c r="F963" s="164"/>
      <c r="G963" s="135"/>
      <c r="H963" s="117"/>
      <c r="I963" s="164"/>
      <c r="J963" s="148"/>
      <c r="K963" s="164"/>
      <c r="L963" s="166"/>
    </row>
    <row r="964" spans="2:12" s="119" customFormat="1" x14ac:dyDescent="0.25">
      <c r="B964" s="120"/>
      <c r="C964" s="117"/>
      <c r="D964" s="117"/>
      <c r="E964" s="126"/>
      <c r="F964" s="164"/>
      <c r="G964" s="135"/>
      <c r="H964" s="117"/>
      <c r="I964" s="164"/>
      <c r="J964" s="148"/>
      <c r="K964" s="164"/>
      <c r="L964" s="166"/>
    </row>
    <row r="965" spans="2:12" s="119" customFormat="1" x14ac:dyDescent="0.25">
      <c r="B965" s="120"/>
      <c r="C965" s="117"/>
      <c r="D965" s="117"/>
      <c r="E965" s="126"/>
      <c r="F965" s="164"/>
      <c r="G965" s="135"/>
      <c r="H965" s="117"/>
      <c r="I965" s="164"/>
      <c r="J965" s="148"/>
      <c r="K965" s="164"/>
      <c r="L965" s="166"/>
    </row>
    <row r="966" spans="2:12" s="119" customFormat="1" x14ac:dyDescent="0.25">
      <c r="B966" s="120"/>
      <c r="C966" s="117"/>
      <c r="D966" s="117"/>
      <c r="E966" s="126"/>
      <c r="F966" s="164"/>
      <c r="G966" s="135"/>
      <c r="H966" s="117"/>
      <c r="I966" s="164"/>
      <c r="J966" s="148"/>
      <c r="K966" s="164"/>
      <c r="L966" s="166"/>
    </row>
    <row r="967" spans="2:12" s="119" customFormat="1" x14ac:dyDescent="0.25">
      <c r="B967" s="120"/>
      <c r="C967" s="117"/>
      <c r="D967" s="117"/>
      <c r="E967" s="126"/>
      <c r="F967" s="164"/>
      <c r="G967" s="135"/>
      <c r="H967" s="117"/>
      <c r="I967" s="164"/>
      <c r="J967" s="148"/>
      <c r="K967" s="164"/>
      <c r="L967" s="166"/>
    </row>
    <row r="968" spans="2:12" s="119" customFormat="1" x14ac:dyDescent="0.25">
      <c r="B968" s="120"/>
      <c r="C968" s="117"/>
      <c r="D968" s="117"/>
      <c r="E968" s="126"/>
      <c r="F968" s="164"/>
      <c r="G968" s="135"/>
      <c r="H968" s="117"/>
      <c r="I968" s="164"/>
      <c r="J968" s="148"/>
      <c r="K968" s="164"/>
      <c r="L968" s="166"/>
    </row>
    <row r="969" spans="2:12" s="119" customFormat="1" x14ac:dyDescent="0.25">
      <c r="B969" s="120"/>
      <c r="C969" s="117"/>
      <c r="D969" s="117"/>
      <c r="E969" s="126"/>
      <c r="F969" s="164"/>
      <c r="G969" s="135"/>
      <c r="H969" s="117"/>
      <c r="I969" s="164"/>
      <c r="J969" s="148"/>
      <c r="K969" s="164"/>
      <c r="L969" s="166"/>
    </row>
    <row r="970" spans="2:12" s="119" customFormat="1" x14ac:dyDescent="0.25">
      <c r="B970" s="120"/>
      <c r="C970" s="117"/>
      <c r="D970" s="117"/>
      <c r="E970" s="126"/>
      <c r="F970" s="164"/>
      <c r="G970" s="135"/>
      <c r="H970" s="117"/>
      <c r="I970" s="164"/>
      <c r="J970" s="148"/>
      <c r="K970" s="164"/>
      <c r="L970" s="166"/>
    </row>
    <row r="971" spans="2:12" s="119" customFormat="1" x14ac:dyDescent="0.25">
      <c r="B971" s="120"/>
      <c r="C971" s="117"/>
      <c r="D971" s="117"/>
      <c r="E971" s="126"/>
      <c r="F971" s="164"/>
      <c r="G971" s="135"/>
      <c r="H971" s="117"/>
      <c r="I971" s="164"/>
      <c r="J971" s="148"/>
      <c r="K971" s="164"/>
      <c r="L971" s="166"/>
    </row>
    <row r="972" spans="2:12" s="119" customFormat="1" x14ac:dyDescent="0.25">
      <c r="B972" s="120"/>
      <c r="C972" s="117"/>
      <c r="D972" s="117"/>
      <c r="E972" s="126"/>
      <c r="F972" s="164"/>
      <c r="G972" s="135"/>
      <c r="H972" s="117"/>
      <c r="I972" s="164"/>
      <c r="J972" s="148"/>
      <c r="K972" s="164"/>
      <c r="L972" s="166"/>
    </row>
    <row r="973" spans="2:12" s="119" customFormat="1" x14ac:dyDescent="0.25">
      <c r="B973" s="120"/>
      <c r="C973" s="117"/>
      <c r="D973" s="117"/>
      <c r="E973" s="126"/>
      <c r="F973" s="164"/>
      <c r="G973" s="135"/>
      <c r="H973" s="117"/>
      <c r="I973" s="164"/>
      <c r="J973" s="148"/>
      <c r="K973" s="164"/>
      <c r="L973" s="166"/>
    </row>
    <row r="974" spans="2:12" s="119" customFormat="1" x14ac:dyDescent="0.25">
      <c r="B974" s="120"/>
      <c r="C974" s="117"/>
      <c r="D974" s="117"/>
      <c r="E974" s="126"/>
      <c r="F974" s="164"/>
      <c r="G974" s="135"/>
      <c r="H974" s="117"/>
      <c r="I974" s="164"/>
      <c r="J974" s="148"/>
      <c r="K974" s="164"/>
      <c r="L974" s="166"/>
    </row>
    <row r="975" spans="2:12" s="119" customFormat="1" x14ac:dyDescent="0.25">
      <c r="B975" s="120"/>
      <c r="C975" s="117"/>
      <c r="D975" s="117"/>
      <c r="E975" s="126"/>
      <c r="F975" s="164"/>
      <c r="G975" s="135"/>
      <c r="H975" s="117"/>
      <c r="I975" s="164"/>
      <c r="J975" s="148"/>
      <c r="K975" s="164"/>
      <c r="L975" s="166"/>
    </row>
    <row r="976" spans="2:12" s="119" customFormat="1" x14ac:dyDescent="0.25">
      <c r="B976" s="120"/>
      <c r="C976" s="117"/>
      <c r="D976" s="117"/>
      <c r="E976" s="126"/>
      <c r="F976" s="164"/>
      <c r="G976" s="135"/>
      <c r="H976" s="117"/>
      <c r="I976" s="164"/>
      <c r="J976" s="148"/>
      <c r="K976" s="164"/>
      <c r="L976" s="166"/>
    </row>
    <row r="977" spans="2:12" s="119" customFormat="1" x14ac:dyDescent="0.25">
      <c r="B977" s="120"/>
      <c r="C977" s="117"/>
      <c r="D977" s="117"/>
      <c r="E977" s="126"/>
      <c r="F977" s="164"/>
      <c r="G977" s="135"/>
      <c r="H977" s="117"/>
      <c r="I977" s="164"/>
      <c r="J977" s="148"/>
      <c r="K977" s="164"/>
      <c r="L977" s="166"/>
    </row>
    <row r="978" spans="2:12" s="119" customFormat="1" x14ac:dyDescent="0.25">
      <c r="B978" s="120"/>
      <c r="C978" s="117"/>
      <c r="D978" s="117"/>
      <c r="E978" s="126"/>
      <c r="F978" s="164"/>
      <c r="G978" s="135"/>
      <c r="H978" s="117"/>
      <c r="I978" s="164"/>
      <c r="J978" s="148"/>
      <c r="K978" s="164"/>
      <c r="L978" s="166"/>
    </row>
    <row r="979" spans="2:12" s="119" customFormat="1" x14ac:dyDescent="0.25">
      <c r="B979" s="120"/>
      <c r="C979" s="117"/>
      <c r="D979" s="117"/>
      <c r="E979" s="126"/>
      <c r="F979" s="164"/>
      <c r="G979" s="135"/>
      <c r="H979" s="117"/>
      <c r="I979" s="164"/>
      <c r="J979" s="148"/>
      <c r="K979" s="164"/>
      <c r="L979" s="166"/>
    </row>
    <row r="980" spans="2:12" s="119" customFormat="1" x14ac:dyDescent="0.25">
      <c r="B980" s="120"/>
      <c r="C980" s="117"/>
      <c r="D980" s="117"/>
      <c r="E980" s="126"/>
      <c r="F980" s="164"/>
      <c r="G980" s="135"/>
      <c r="H980" s="117"/>
      <c r="I980" s="164"/>
      <c r="J980" s="148"/>
      <c r="K980" s="164"/>
      <c r="L980" s="166"/>
    </row>
    <row r="981" spans="2:12" s="119" customFormat="1" x14ac:dyDescent="0.25">
      <c r="B981" s="120"/>
      <c r="C981" s="117"/>
      <c r="D981" s="117"/>
      <c r="E981" s="126"/>
      <c r="F981" s="164"/>
      <c r="G981" s="135"/>
      <c r="H981" s="117"/>
      <c r="I981" s="164"/>
      <c r="J981" s="148"/>
      <c r="K981" s="164"/>
      <c r="L981" s="166"/>
    </row>
    <row r="982" spans="2:12" s="119" customFormat="1" x14ac:dyDescent="0.25">
      <c r="B982" s="120"/>
      <c r="C982" s="117"/>
      <c r="D982" s="117"/>
      <c r="E982" s="126"/>
      <c r="F982" s="164"/>
      <c r="G982" s="135"/>
      <c r="H982" s="117"/>
      <c r="I982" s="164"/>
      <c r="J982" s="148"/>
      <c r="K982" s="164"/>
      <c r="L982" s="166"/>
    </row>
    <row r="983" spans="2:12" s="119" customFormat="1" x14ac:dyDescent="0.25">
      <c r="B983" s="120"/>
      <c r="C983" s="117"/>
      <c r="D983" s="117"/>
      <c r="E983" s="126"/>
      <c r="F983" s="164"/>
      <c r="G983" s="135"/>
      <c r="H983" s="117"/>
      <c r="I983" s="164"/>
      <c r="J983" s="148"/>
      <c r="K983" s="164"/>
      <c r="L983" s="166"/>
    </row>
    <row r="984" spans="2:12" s="119" customFormat="1" x14ac:dyDescent="0.25">
      <c r="B984" s="120"/>
      <c r="C984" s="117"/>
      <c r="D984" s="117"/>
      <c r="E984" s="126"/>
      <c r="F984" s="164"/>
      <c r="G984" s="135"/>
      <c r="H984" s="117"/>
      <c r="I984" s="164"/>
      <c r="J984" s="148"/>
      <c r="K984" s="164"/>
      <c r="L984" s="166"/>
    </row>
    <row r="985" spans="2:12" s="119" customFormat="1" x14ac:dyDescent="0.25">
      <c r="B985" s="120"/>
      <c r="C985" s="117"/>
      <c r="D985" s="117"/>
      <c r="E985" s="126"/>
      <c r="F985" s="164"/>
      <c r="G985" s="135"/>
      <c r="H985" s="117"/>
      <c r="I985" s="164"/>
      <c r="J985" s="148"/>
      <c r="K985" s="164"/>
      <c r="L985" s="166"/>
    </row>
    <row r="986" spans="2:12" s="119" customFormat="1" x14ac:dyDescent="0.25">
      <c r="B986" s="120"/>
      <c r="C986" s="117"/>
      <c r="D986" s="117"/>
      <c r="E986" s="126"/>
      <c r="F986" s="164"/>
      <c r="G986" s="135"/>
      <c r="H986" s="117"/>
      <c r="I986" s="164"/>
      <c r="J986" s="148"/>
      <c r="K986" s="164"/>
      <c r="L986" s="166"/>
    </row>
    <row r="987" spans="2:12" s="119" customFormat="1" x14ac:dyDescent="0.25">
      <c r="B987" s="120"/>
      <c r="C987" s="117"/>
      <c r="D987" s="117"/>
      <c r="E987" s="126"/>
      <c r="F987" s="164"/>
      <c r="G987" s="135"/>
      <c r="H987" s="117"/>
      <c r="I987" s="164"/>
      <c r="J987" s="148"/>
      <c r="K987" s="164"/>
      <c r="L987" s="166"/>
    </row>
    <row r="988" spans="2:12" s="119" customFormat="1" x14ac:dyDescent="0.25">
      <c r="B988" s="120"/>
      <c r="C988" s="117"/>
      <c r="D988" s="117"/>
      <c r="E988" s="126"/>
      <c r="F988" s="164"/>
      <c r="G988" s="135"/>
      <c r="H988" s="117"/>
      <c r="I988" s="164"/>
      <c r="J988" s="148"/>
      <c r="K988" s="164"/>
      <c r="L988" s="166"/>
    </row>
    <row r="989" spans="2:12" s="119" customFormat="1" x14ac:dyDescent="0.25">
      <c r="B989" s="120"/>
      <c r="C989" s="117"/>
      <c r="D989" s="117"/>
      <c r="E989" s="126"/>
      <c r="F989" s="164"/>
      <c r="G989" s="135"/>
      <c r="H989" s="117"/>
      <c r="I989" s="164"/>
      <c r="J989" s="148"/>
      <c r="K989" s="164"/>
      <c r="L989" s="166"/>
    </row>
    <row r="990" spans="2:12" s="119" customFormat="1" x14ac:dyDescent="0.25">
      <c r="B990" s="120"/>
      <c r="C990" s="117"/>
      <c r="D990" s="117"/>
      <c r="E990" s="126"/>
      <c r="F990" s="164"/>
      <c r="G990" s="135"/>
      <c r="H990" s="117"/>
      <c r="I990" s="164"/>
      <c r="J990" s="148"/>
      <c r="K990" s="164"/>
      <c r="L990" s="166"/>
    </row>
    <row r="991" spans="2:12" s="119" customFormat="1" x14ac:dyDescent="0.25">
      <c r="B991" s="120"/>
      <c r="C991" s="117"/>
      <c r="D991" s="117"/>
      <c r="E991" s="126"/>
      <c r="F991" s="164"/>
      <c r="G991" s="135"/>
      <c r="H991" s="117"/>
      <c r="I991" s="164"/>
      <c r="J991" s="148"/>
      <c r="K991" s="164"/>
      <c r="L991" s="166"/>
    </row>
    <row r="992" spans="2:12" s="119" customFormat="1" x14ac:dyDescent="0.25">
      <c r="B992" s="120"/>
      <c r="C992" s="117"/>
      <c r="D992" s="117"/>
      <c r="E992" s="126"/>
      <c r="F992" s="164"/>
      <c r="G992" s="135"/>
      <c r="H992" s="117"/>
      <c r="I992" s="164"/>
      <c r="J992" s="148"/>
      <c r="K992" s="164"/>
      <c r="L992" s="166"/>
    </row>
    <row r="993" spans="2:12" s="119" customFormat="1" x14ac:dyDescent="0.25">
      <c r="B993" s="120"/>
      <c r="C993" s="117"/>
      <c r="D993" s="117"/>
      <c r="E993" s="126"/>
      <c r="F993" s="164"/>
      <c r="G993" s="135"/>
      <c r="H993" s="117"/>
      <c r="I993" s="164"/>
      <c r="J993" s="148"/>
      <c r="K993" s="164"/>
      <c r="L993" s="166"/>
    </row>
    <row r="994" spans="2:12" s="119" customFormat="1" x14ac:dyDescent="0.25">
      <c r="B994" s="120"/>
      <c r="C994" s="117"/>
      <c r="D994" s="117"/>
      <c r="E994" s="126"/>
      <c r="F994" s="164"/>
      <c r="G994" s="135"/>
      <c r="H994" s="117"/>
      <c r="I994" s="164"/>
      <c r="J994" s="148"/>
      <c r="K994" s="164"/>
      <c r="L994" s="166"/>
    </row>
    <row r="995" spans="2:12" s="119" customFormat="1" x14ac:dyDescent="0.25">
      <c r="B995" s="120"/>
      <c r="C995" s="117"/>
      <c r="D995" s="117"/>
      <c r="E995" s="126"/>
      <c r="F995" s="164"/>
      <c r="G995" s="135"/>
      <c r="H995" s="117"/>
      <c r="I995" s="164"/>
      <c r="J995" s="148"/>
      <c r="K995" s="164"/>
      <c r="L995" s="166"/>
    </row>
    <row r="996" spans="2:12" s="119" customFormat="1" x14ac:dyDescent="0.25">
      <c r="B996" s="120"/>
      <c r="C996" s="117"/>
      <c r="D996" s="117"/>
      <c r="E996" s="126"/>
      <c r="F996" s="164"/>
      <c r="G996" s="135"/>
      <c r="H996" s="117"/>
      <c r="I996" s="164"/>
      <c r="J996" s="148"/>
      <c r="K996" s="164"/>
      <c r="L996" s="166"/>
    </row>
    <row r="997" spans="2:12" s="119" customFormat="1" x14ac:dyDescent="0.25">
      <c r="B997" s="120"/>
      <c r="C997" s="117"/>
      <c r="D997" s="117"/>
      <c r="E997" s="126"/>
      <c r="F997" s="164"/>
      <c r="G997" s="135"/>
      <c r="H997" s="117"/>
      <c r="I997" s="164"/>
      <c r="J997" s="148"/>
      <c r="K997" s="164"/>
      <c r="L997" s="166"/>
    </row>
    <row r="998" spans="2:12" s="119" customFormat="1" x14ac:dyDescent="0.25">
      <c r="B998" s="120"/>
      <c r="C998" s="117"/>
      <c r="D998" s="117"/>
      <c r="E998" s="126"/>
      <c r="F998" s="164"/>
      <c r="G998" s="135"/>
      <c r="H998" s="117"/>
      <c r="I998" s="164"/>
      <c r="J998" s="148"/>
      <c r="K998" s="164"/>
      <c r="L998" s="166"/>
    </row>
    <row r="999" spans="2:12" s="119" customFormat="1" x14ac:dyDescent="0.25">
      <c r="B999" s="120"/>
      <c r="C999" s="117"/>
      <c r="D999" s="117"/>
      <c r="E999" s="126"/>
      <c r="F999" s="164"/>
      <c r="G999" s="135"/>
      <c r="H999" s="117"/>
      <c r="I999" s="164"/>
      <c r="J999" s="148"/>
      <c r="K999" s="164"/>
      <c r="L999" s="166"/>
    </row>
    <row r="1000" spans="2:12" s="119" customFormat="1" x14ac:dyDescent="0.25">
      <c r="B1000" s="120"/>
      <c r="C1000" s="117"/>
      <c r="D1000" s="117"/>
      <c r="E1000" s="126"/>
      <c r="F1000" s="164"/>
      <c r="G1000" s="135"/>
      <c r="H1000" s="117"/>
      <c r="I1000" s="164"/>
      <c r="J1000" s="148"/>
      <c r="K1000" s="164"/>
      <c r="L1000" s="166"/>
    </row>
    <row r="1001" spans="2:12" s="119" customFormat="1" x14ac:dyDescent="0.25">
      <c r="B1001" s="120"/>
      <c r="C1001" s="117"/>
      <c r="D1001" s="117"/>
      <c r="E1001" s="126"/>
      <c r="F1001" s="164"/>
      <c r="G1001" s="135"/>
      <c r="H1001" s="117"/>
      <c r="I1001" s="164"/>
      <c r="J1001" s="148"/>
      <c r="K1001" s="164"/>
      <c r="L1001" s="166"/>
    </row>
    <row r="1002" spans="2:12" s="119" customFormat="1" x14ac:dyDescent="0.25">
      <c r="B1002" s="120"/>
      <c r="C1002" s="117"/>
      <c r="D1002" s="117"/>
      <c r="E1002" s="126"/>
      <c r="F1002" s="164"/>
      <c r="G1002" s="135"/>
      <c r="H1002" s="117"/>
      <c r="I1002" s="164"/>
      <c r="J1002" s="148"/>
      <c r="K1002" s="164"/>
      <c r="L1002" s="166"/>
    </row>
    <row r="1003" spans="2:12" s="119" customFormat="1" x14ac:dyDescent="0.25">
      <c r="B1003" s="120"/>
      <c r="C1003" s="117"/>
      <c r="D1003" s="117"/>
      <c r="E1003" s="126"/>
      <c r="F1003" s="164"/>
      <c r="G1003" s="135"/>
      <c r="H1003" s="117"/>
      <c r="I1003" s="164"/>
      <c r="J1003" s="148"/>
      <c r="K1003" s="164"/>
      <c r="L1003" s="166"/>
    </row>
    <row r="1004" spans="2:12" s="119" customFormat="1" x14ac:dyDescent="0.25">
      <c r="B1004" s="120"/>
      <c r="C1004" s="117"/>
      <c r="D1004" s="117"/>
      <c r="E1004" s="126"/>
      <c r="F1004" s="164"/>
      <c r="G1004" s="135"/>
      <c r="H1004" s="117"/>
      <c r="I1004" s="164"/>
      <c r="J1004" s="148"/>
      <c r="K1004" s="164"/>
      <c r="L1004" s="166"/>
    </row>
    <row r="1005" spans="2:12" s="119" customFormat="1" x14ac:dyDescent="0.25">
      <c r="B1005" s="120"/>
      <c r="C1005" s="117"/>
      <c r="D1005" s="117"/>
      <c r="E1005" s="126"/>
      <c r="F1005" s="164"/>
      <c r="G1005" s="135"/>
      <c r="H1005" s="117"/>
      <c r="I1005" s="164"/>
      <c r="J1005" s="148"/>
      <c r="K1005" s="164"/>
      <c r="L1005" s="166"/>
    </row>
    <row r="1006" spans="2:12" s="119" customFormat="1" x14ac:dyDescent="0.25">
      <c r="B1006" s="120"/>
      <c r="C1006" s="117"/>
      <c r="D1006" s="117"/>
      <c r="E1006" s="126"/>
      <c r="F1006" s="164"/>
      <c r="G1006" s="135"/>
      <c r="H1006" s="117"/>
      <c r="I1006" s="164"/>
      <c r="J1006" s="148"/>
      <c r="K1006" s="164"/>
      <c r="L1006" s="166"/>
    </row>
    <row r="1007" spans="2:12" s="119" customFormat="1" x14ac:dyDescent="0.25">
      <c r="B1007" s="120"/>
      <c r="C1007" s="117"/>
      <c r="D1007" s="117"/>
      <c r="E1007" s="126"/>
      <c r="F1007" s="164"/>
      <c r="G1007" s="135"/>
      <c r="H1007" s="117"/>
      <c r="I1007" s="164"/>
      <c r="J1007" s="148"/>
      <c r="K1007" s="164"/>
      <c r="L1007" s="166"/>
    </row>
    <row r="1008" spans="2:12" s="119" customFormat="1" x14ac:dyDescent="0.25">
      <c r="B1008" s="120"/>
      <c r="C1008" s="117"/>
      <c r="D1008" s="117"/>
      <c r="E1008" s="126"/>
      <c r="F1008" s="164"/>
      <c r="G1008" s="135"/>
      <c r="H1008" s="117"/>
      <c r="I1008" s="164"/>
      <c r="J1008" s="148"/>
      <c r="K1008" s="164"/>
      <c r="L1008" s="166"/>
    </row>
    <row r="1009" spans="2:12" s="119" customFormat="1" x14ac:dyDescent="0.25">
      <c r="B1009" s="120"/>
      <c r="C1009" s="117"/>
      <c r="D1009" s="117"/>
      <c r="E1009" s="126"/>
      <c r="F1009" s="164"/>
      <c r="G1009" s="135"/>
      <c r="H1009" s="117"/>
      <c r="I1009" s="164"/>
      <c r="J1009" s="148"/>
      <c r="K1009" s="164"/>
      <c r="L1009" s="166"/>
    </row>
    <row r="1010" spans="2:12" s="119" customFormat="1" x14ac:dyDescent="0.25">
      <c r="B1010" s="120"/>
      <c r="C1010" s="117"/>
      <c r="D1010" s="117"/>
      <c r="E1010" s="126"/>
      <c r="F1010" s="164"/>
      <c r="G1010" s="135"/>
      <c r="H1010" s="117"/>
      <c r="I1010" s="164"/>
      <c r="J1010" s="148"/>
      <c r="K1010" s="164"/>
      <c r="L1010" s="166"/>
    </row>
    <row r="1011" spans="2:12" s="119" customFormat="1" x14ac:dyDescent="0.25">
      <c r="B1011" s="120"/>
      <c r="C1011" s="117"/>
      <c r="D1011" s="117"/>
      <c r="E1011" s="126"/>
      <c r="F1011" s="164"/>
      <c r="G1011" s="135"/>
      <c r="H1011" s="117"/>
      <c r="I1011" s="164"/>
      <c r="J1011" s="148"/>
      <c r="K1011" s="164"/>
      <c r="L1011" s="166"/>
    </row>
    <row r="1012" spans="2:12" s="119" customFormat="1" x14ac:dyDescent="0.25">
      <c r="B1012" s="120"/>
      <c r="C1012" s="117"/>
      <c r="D1012" s="117"/>
      <c r="E1012" s="126"/>
      <c r="F1012" s="164"/>
      <c r="G1012" s="135"/>
      <c r="H1012" s="117"/>
      <c r="I1012" s="164"/>
      <c r="J1012" s="148"/>
      <c r="K1012" s="164"/>
      <c r="L1012" s="166"/>
    </row>
    <row r="1013" spans="2:12" s="119" customFormat="1" x14ac:dyDescent="0.25">
      <c r="B1013" s="120"/>
      <c r="C1013" s="117"/>
      <c r="D1013" s="117"/>
      <c r="E1013" s="126"/>
      <c r="F1013" s="164"/>
      <c r="G1013" s="135"/>
      <c r="H1013" s="117"/>
      <c r="I1013" s="164"/>
      <c r="J1013" s="148"/>
      <c r="K1013" s="164"/>
      <c r="L1013" s="166"/>
    </row>
    <row r="1014" spans="2:12" s="119" customFormat="1" x14ac:dyDescent="0.25">
      <c r="B1014" s="120"/>
      <c r="C1014" s="117"/>
      <c r="D1014" s="117"/>
      <c r="E1014" s="126"/>
      <c r="F1014" s="164"/>
      <c r="G1014" s="135"/>
      <c r="H1014" s="117"/>
      <c r="I1014" s="164"/>
      <c r="J1014" s="148"/>
      <c r="K1014" s="164"/>
      <c r="L1014" s="166"/>
    </row>
    <row r="1015" spans="2:12" s="119" customFormat="1" x14ac:dyDescent="0.25">
      <c r="B1015" s="120"/>
      <c r="C1015" s="117"/>
      <c r="D1015" s="117"/>
      <c r="E1015" s="126"/>
      <c r="F1015" s="164"/>
      <c r="G1015" s="135"/>
      <c r="H1015" s="117"/>
      <c r="I1015" s="164"/>
      <c r="J1015" s="148"/>
      <c r="K1015" s="164"/>
      <c r="L1015" s="166"/>
    </row>
    <row r="1016" spans="2:12" s="119" customFormat="1" x14ac:dyDescent="0.25">
      <c r="B1016" s="120"/>
      <c r="C1016" s="117"/>
      <c r="D1016" s="117"/>
      <c r="E1016" s="126"/>
      <c r="F1016" s="164"/>
      <c r="G1016" s="135"/>
      <c r="H1016" s="117"/>
      <c r="I1016" s="164"/>
      <c r="J1016" s="148"/>
      <c r="K1016" s="164"/>
      <c r="L1016" s="166"/>
    </row>
    <row r="1017" spans="2:12" s="119" customFormat="1" x14ac:dyDescent="0.25">
      <c r="B1017" s="120"/>
      <c r="C1017" s="117"/>
      <c r="D1017" s="117"/>
      <c r="E1017" s="126"/>
      <c r="F1017" s="164"/>
      <c r="G1017" s="135"/>
      <c r="H1017" s="117"/>
      <c r="I1017" s="164"/>
      <c r="J1017" s="148"/>
      <c r="K1017" s="164"/>
      <c r="L1017" s="166"/>
    </row>
    <row r="1018" spans="2:12" s="119" customFormat="1" x14ac:dyDescent="0.25">
      <c r="B1018" s="120"/>
      <c r="C1018" s="117"/>
      <c r="D1018" s="117"/>
      <c r="E1018" s="126"/>
      <c r="F1018" s="164"/>
      <c r="G1018" s="135"/>
      <c r="H1018" s="117"/>
      <c r="I1018" s="164"/>
      <c r="J1018" s="148"/>
      <c r="K1018" s="164"/>
      <c r="L1018" s="166"/>
    </row>
    <row r="1019" spans="2:12" s="119" customFormat="1" x14ac:dyDescent="0.25">
      <c r="B1019" s="120"/>
      <c r="C1019" s="117"/>
      <c r="D1019" s="117"/>
      <c r="E1019" s="126"/>
      <c r="F1019" s="164"/>
      <c r="G1019" s="135"/>
      <c r="H1019" s="117"/>
      <c r="I1019" s="164"/>
      <c r="J1019" s="148"/>
      <c r="K1019" s="164"/>
      <c r="L1019" s="166"/>
    </row>
    <row r="1020" spans="2:12" s="119" customFormat="1" x14ac:dyDescent="0.25">
      <c r="B1020" s="120"/>
      <c r="C1020" s="117"/>
      <c r="D1020" s="117"/>
      <c r="E1020" s="126"/>
      <c r="F1020" s="164"/>
      <c r="G1020" s="135"/>
      <c r="H1020" s="117"/>
      <c r="I1020" s="164"/>
      <c r="J1020" s="148"/>
      <c r="K1020" s="164"/>
      <c r="L1020" s="166"/>
    </row>
    <row r="1021" spans="2:12" s="119" customFormat="1" x14ac:dyDescent="0.25">
      <c r="B1021" s="120"/>
      <c r="C1021" s="117"/>
      <c r="D1021" s="117"/>
      <c r="E1021" s="126"/>
      <c r="F1021" s="164"/>
      <c r="G1021" s="135"/>
      <c r="H1021" s="117"/>
      <c r="I1021" s="164"/>
      <c r="J1021" s="148"/>
      <c r="K1021" s="164"/>
      <c r="L1021" s="166"/>
    </row>
    <row r="1022" spans="2:12" s="119" customFormat="1" x14ac:dyDescent="0.25">
      <c r="B1022" s="120"/>
      <c r="C1022" s="117"/>
      <c r="D1022" s="117"/>
      <c r="E1022" s="126"/>
      <c r="F1022" s="164"/>
      <c r="G1022" s="135"/>
      <c r="H1022" s="117"/>
      <c r="I1022" s="164"/>
      <c r="J1022" s="148"/>
      <c r="K1022" s="164"/>
      <c r="L1022" s="166"/>
    </row>
    <row r="1023" spans="2:12" s="119" customFormat="1" x14ac:dyDescent="0.25">
      <c r="B1023" s="121"/>
      <c r="C1023" s="122"/>
      <c r="D1023" s="122"/>
      <c r="E1023" s="128"/>
      <c r="F1023" s="165"/>
      <c r="G1023" s="137"/>
      <c r="H1023" s="122"/>
      <c r="I1023" s="165"/>
      <c r="J1023" s="149"/>
      <c r="K1023" s="165"/>
      <c r="L1023" s="167"/>
    </row>
  </sheetData>
  <sheetProtection algorithmName="SHA-512" hashValue="nd2BRk8ExEZ1kscsR0qAst36NKPIpBnfzuuo7tcvWdX0+f1YcISQA3SkCPUL8oH2rrJiW+tE0mhIxEhnLMyyiQ==" saltValue="hMUyI6vT5UdNs7njjv07mQ==" spinCount="100000" sheet="1" sort="0" autoFilter="0"/>
  <dataValidations count="5">
    <dataValidation type="decimal" operator="greaterThanOrEqual" allowBlank="1" showInputMessage="1" showErrorMessage="1" sqref="G24:G1023" xr:uid="{8D7D31F1-8005-44BD-BD9D-1E370EFC60D0}">
      <formula1>0</formula1>
    </dataValidation>
    <dataValidation type="time" operator="greaterThanOrEqual" allowBlank="1" showInputMessage="1" showErrorMessage="1" sqref="F24:F1023 I24:L1023" xr:uid="{801A0F32-D5C5-4D4A-B50A-0427A8C5098C}">
      <formula1>0</formula1>
    </dataValidation>
    <dataValidation type="date" operator="greaterThanOrEqual" allowBlank="1" showInputMessage="1" showErrorMessage="1" sqref="E24:E1023" xr:uid="{9D491C1C-2A96-4CE7-8C08-CCAA0D6BC42A}">
      <formula1>43831</formula1>
    </dataValidation>
    <dataValidation type="list" allowBlank="1" showInputMessage="1" showErrorMessage="1" sqref="B24:B1023" xr:uid="{62138C8A-7F69-4A72-87B7-17A91A75A371}">
      <formula1>CompanyRecord</formula1>
    </dataValidation>
    <dataValidation type="list" allowBlank="1" showInputMessage="1" showErrorMessage="1" sqref="C24:C1023" xr:uid="{250C8401-09AE-4540-A940-D5703671E333}">
      <formula1>ProcessUnit</formula1>
    </dataValidation>
  </dataValidations>
  <pageMargins left="0.7" right="0.7" top="0.75" bottom="0.75" header="0.3" footer="0.3"/>
  <pageSetup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F2728-7884-4203-9B70-5B8BC7C9F049}">
  <sheetPr codeName="Sheet18">
    <tabColor rgb="FF92D050"/>
  </sheetPr>
  <dimension ref="A1:AJ1023"/>
  <sheetViews>
    <sheetView showGridLines="0" topLeftCell="B7" workbookViewId="0">
      <selection activeCell="E24" sqref="E24:E1023"/>
    </sheetView>
  </sheetViews>
  <sheetFormatPr defaultColWidth="0" defaultRowHeight="15" x14ac:dyDescent="0.25"/>
  <cols>
    <col min="1" max="1" width="0" hidden="1" customWidth="1"/>
    <col min="2" max="2" width="17.5703125" customWidth="1"/>
    <col min="3" max="3" width="46.5703125" customWidth="1"/>
    <col min="4" max="13" width="20.140625" customWidth="1"/>
    <col min="14" max="14" width="25.28515625" customWidth="1"/>
    <col min="15" max="15" width="24.7109375" customWidth="1"/>
    <col min="16" max="16" width="29.5703125" customWidth="1"/>
    <col min="17" max="18" width="20.140625" customWidth="1"/>
    <col min="19" max="19" width="29.5703125" customWidth="1"/>
    <col min="20" max="36" width="20.140625" customWidth="1"/>
    <col min="37" max="16384" width="9.140625" hidden="1"/>
  </cols>
  <sheetData>
    <row r="1" spans="2:36" hidden="1" x14ac:dyDescent="0.25"/>
    <row r="2" spans="2:36" hidden="1" x14ac:dyDescent="0.25">
      <c r="B2" s="2" t="s">
        <v>0</v>
      </c>
      <c r="C2" s="14" t="str">
        <f>Welcome!B2</f>
        <v>63.7550(c) Consolidated Semiannual Compliance Report (Spreadsheet Template)</v>
      </c>
    </row>
    <row r="3" spans="2:36" hidden="1" x14ac:dyDescent="0.25">
      <c r="B3" s="4" t="s">
        <v>1</v>
      </c>
      <c r="C3" s="14" t="str">
        <f>Welcome!B3</f>
        <v>63.7550(c)</v>
      </c>
    </row>
    <row r="4" spans="2:36" hidden="1" x14ac:dyDescent="0.25">
      <c r="B4" s="4" t="s">
        <v>3</v>
      </c>
      <c r="C4" s="75" t="str">
        <f>Welcome!B4</f>
        <v>v2.02</v>
      </c>
    </row>
    <row r="5" spans="2:36" hidden="1" x14ac:dyDescent="0.25">
      <c r="B5" s="4" t="s">
        <v>5</v>
      </c>
      <c r="C5" s="16">
        <f>Welcome!B5</f>
        <v>45678</v>
      </c>
    </row>
    <row r="6" spans="2:36" hidden="1" x14ac:dyDescent="0.25">
      <c r="B6" s="15"/>
      <c r="C6" s="15"/>
    </row>
    <row r="7" spans="2:36" ht="15.75" x14ac:dyDescent="0.25">
      <c r="B7" s="17" t="s">
        <v>7</v>
      </c>
      <c r="C7" s="17"/>
    </row>
    <row r="8" spans="2:36" ht="15.75" x14ac:dyDescent="0.25">
      <c r="B8" s="17" t="s">
        <v>8</v>
      </c>
      <c r="C8" s="17"/>
    </row>
    <row r="9" spans="2:36" ht="15.75" x14ac:dyDescent="0.25">
      <c r="B9" s="162" t="s">
        <v>565</v>
      </c>
      <c r="C9" s="17"/>
    </row>
    <row r="10" spans="2:36" ht="15.75" hidden="1" x14ac:dyDescent="0.25">
      <c r="B10" s="17"/>
      <c r="C10" s="17"/>
    </row>
    <row r="11" spans="2:36" hidden="1" x14ac:dyDescent="0.25">
      <c r="B11" s="15"/>
      <c r="C11" s="15"/>
    </row>
    <row r="12" spans="2:36" ht="135.75" thickBot="1" x14ac:dyDescent="0.3">
      <c r="B12" s="18" t="s">
        <v>58</v>
      </c>
      <c r="C12" s="19" t="s">
        <v>126</v>
      </c>
      <c r="D12" s="19" t="s">
        <v>216</v>
      </c>
      <c r="E12" s="19" t="s">
        <v>217</v>
      </c>
      <c r="F12" s="19" t="s">
        <v>238</v>
      </c>
      <c r="G12" s="19" t="s">
        <v>239</v>
      </c>
      <c r="H12" s="19" t="s">
        <v>240</v>
      </c>
      <c r="I12" s="19" t="s">
        <v>241</v>
      </c>
      <c r="J12" s="19" t="s">
        <v>242</v>
      </c>
      <c r="K12" s="19" t="s">
        <v>243</v>
      </c>
      <c r="L12" s="19" t="s">
        <v>244</v>
      </c>
      <c r="M12" s="19" t="s">
        <v>245</v>
      </c>
      <c r="N12" s="19" t="s">
        <v>590</v>
      </c>
      <c r="O12" s="19" t="s">
        <v>591</v>
      </c>
      <c r="P12" s="19" t="s">
        <v>567</v>
      </c>
      <c r="Q12" s="19" t="s">
        <v>568</v>
      </c>
      <c r="R12" s="19" t="s">
        <v>569</v>
      </c>
      <c r="S12" s="19" t="s">
        <v>570</v>
      </c>
      <c r="T12" s="19" t="s">
        <v>571</v>
      </c>
      <c r="U12" s="19" t="s">
        <v>572</v>
      </c>
      <c r="V12" s="19" t="s">
        <v>573</v>
      </c>
      <c r="W12" s="19" t="s">
        <v>574</v>
      </c>
      <c r="X12" s="19" t="s">
        <v>575</v>
      </c>
      <c r="Y12" s="19" t="s">
        <v>576</v>
      </c>
      <c r="Z12" s="19" t="s">
        <v>577</v>
      </c>
      <c r="AA12" s="19" t="s">
        <v>578</v>
      </c>
      <c r="AB12" s="19" t="s">
        <v>579</v>
      </c>
      <c r="AC12" s="19" t="s">
        <v>580</v>
      </c>
      <c r="AD12" s="19" t="s">
        <v>581</v>
      </c>
      <c r="AE12" s="19" t="s">
        <v>582</v>
      </c>
      <c r="AF12" s="19" t="s">
        <v>583</v>
      </c>
      <c r="AG12" s="21" t="s">
        <v>246</v>
      </c>
      <c r="AH12" s="19" t="s">
        <v>584</v>
      </c>
      <c r="AI12" s="19" t="s">
        <v>587</v>
      </c>
      <c r="AJ12" s="19" t="s">
        <v>588</v>
      </c>
    </row>
    <row r="13" spans="2:36" x14ac:dyDescent="0.25">
      <c r="B13" s="28" t="s">
        <v>32</v>
      </c>
      <c r="C13" s="23" t="s">
        <v>247</v>
      </c>
      <c r="D13" s="23" t="s">
        <v>248</v>
      </c>
      <c r="E13" s="23" t="s">
        <v>249</v>
      </c>
      <c r="F13" s="23" t="s">
        <v>250</v>
      </c>
      <c r="G13" s="23" t="s">
        <v>251</v>
      </c>
      <c r="H13" s="23" t="s">
        <v>252</v>
      </c>
      <c r="I13" s="23" t="s">
        <v>253</v>
      </c>
      <c r="J13" s="23" t="s">
        <v>254</v>
      </c>
      <c r="K13" s="23" t="s">
        <v>255</v>
      </c>
      <c r="L13" s="23" t="s">
        <v>256</v>
      </c>
      <c r="M13" s="23" t="s">
        <v>257</v>
      </c>
      <c r="N13" s="23" t="s">
        <v>258</v>
      </c>
      <c r="O13" s="23" t="s">
        <v>259</v>
      </c>
      <c r="P13" s="23" t="s">
        <v>260</v>
      </c>
      <c r="Q13" s="23" t="s">
        <v>261</v>
      </c>
      <c r="R13" s="23" t="s">
        <v>262</v>
      </c>
      <c r="S13" s="23" t="s">
        <v>263</v>
      </c>
      <c r="T13" s="23" t="s">
        <v>264</v>
      </c>
      <c r="U13" s="23" t="s">
        <v>265</v>
      </c>
      <c r="V13" s="23" t="s">
        <v>266</v>
      </c>
      <c r="W13" s="23" t="s">
        <v>267</v>
      </c>
      <c r="X13" s="23" t="s">
        <v>268</v>
      </c>
      <c r="Y13" s="23" t="s">
        <v>269</v>
      </c>
      <c r="Z13" s="23" t="s">
        <v>270</v>
      </c>
      <c r="AA13" s="23" t="s">
        <v>271</v>
      </c>
      <c r="AB13" s="23" t="s">
        <v>272</v>
      </c>
      <c r="AC13" s="23" t="s">
        <v>273</v>
      </c>
      <c r="AD13" s="23" t="s">
        <v>274</v>
      </c>
      <c r="AE13" s="23" t="s">
        <v>275</v>
      </c>
      <c r="AF13" s="23" t="s">
        <v>276</v>
      </c>
      <c r="AG13" s="23" t="s">
        <v>277</v>
      </c>
      <c r="AH13" s="23" t="s">
        <v>585</v>
      </c>
      <c r="AI13" s="23" t="s">
        <v>586</v>
      </c>
      <c r="AJ13" s="23" t="s">
        <v>589</v>
      </c>
    </row>
    <row r="14" spans="2:36" s="1" customFormat="1" ht="30" x14ac:dyDescent="0.25">
      <c r="B14" s="86" t="s">
        <v>45</v>
      </c>
      <c r="C14" s="87" t="s">
        <v>77</v>
      </c>
      <c r="D14" s="87" t="s">
        <v>231</v>
      </c>
      <c r="E14" s="87" t="s">
        <v>278</v>
      </c>
      <c r="F14" s="87" t="s">
        <v>279</v>
      </c>
      <c r="G14" s="87" t="s">
        <v>280</v>
      </c>
      <c r="H14" s="87" t="s">
        <v>281</v>
      </c>
      <c r="I14" s="87" t="s">
        <v>282</v>
      </c>
      <c r="J14" s="87" t="s">
        <v>283</v>
      </c>
      <c r="K14" s="87" t="s">
        <v>284</v>
      </c>
      <c r="L14" s="87" t="s">
        <v>285</v>
      </c>
      <c r="M14" s="87" t="s">
        <v>280</v>
      </c>
      <c r="N14" s="87" t="s">
        <v>211</v>
      </c>
      <c r="O14" s="87" t="s">
        <v>286</v>
      </c>
      <c r="P14" s="87" t="s">
        <v>287</v>
      </c>
      <c r="Q14" s="87" t="s">
        <v>288</v>
      </c>
      <c r="R14" s="87" t="s">
        <v>289</v>
      </c>
      <c r="S14" s="87" t="s">
        <v>290</v>
      </c>
      <c r="T14" s="87" t="s">
        <v>291</v>
      </c>
      <c r="U14" s="87" t="s">
        <v>292</v>
      </c>
      <c r="V14" s="87" t="s">
        <v>293</v>
      </c>
      <c r="W14" s="87" t="s">
        <v>294</v>
      </c>
      <c r="X14" s="87" t="s">
        <v>295</v>
      </c>
      <c r="Y14" s="87" t="s">
        <v>56</v>
      </c>
      <c r="Z14" s="87" t="s">
        <v>56</v>
      </c>
      <c r="AA14" s="87" t="s">
        <v>56</v>
      </c>
      <c r="AB14" s="87" t="s">
        <v>56</v>
      </c>
      <c r="AC14" s="87" t="s">
        <v>56</v>
      </c>
      <c r="AD14" s="87" t="s">
        <v>56</v>
      </c>
      <c r="AE14" s="87" t="s">
        <v>56</v>
      </c>
      <c r="AF14" s="87" t="s">
        <v>56</v>
      </c>
      <c r="AG14" s="88" t="s">
        <v>56</v>
      </c>
      <c r="AH14" s="87" t="s">
        <v>56</v>
      </c>
      <c r="AI14" s="87" t="s">
        <v>56</v>
      </c>
      <c r="AJ14" s="87" t="s">
        <v>56</v>
      </c>
    </row>
    <row r="15" spans="2:36" s="1" customFormat="1" hidden="1" x14ac:dyDescent="0.25">
      <c r="B15" s="86" t="s">
        <v>56</v>
      </c>
      <c r="C15" s="87" t="s">
        <v>56</v>
      </c>
      <c r="D15" s="87" t="s">
        <v>56</v>
      </c>
      <c r="E15" s="87" t="s">
        <v>56</v>
      </c>
      <c r="F15" s="87" t="s">
        <v>56</v>
      </c>
      <c r="G15" s="87" t="s">
        <v>56</v>
      </c>
      <c r="H15" s="87" t="s">
        <v>56</v>
      </c>
      <c r="I15" s="87" t="s">
        <v>56</v>
      </c>
      <c r="J15" s="87" t="s">
        <v>56</v>
      </c>
      <c r="K15" s="87" t="s">
        <v>56</v>
      </c>
      <c r="L15" s="87" t="s">
        <v>56</v>
      </c>
      <c r="M15" s="87" t="s">
        <v>56</v>
      </c>
      <c r="N15" s="87" t="s">
        <v>56</v>
      </c>
      <c r="O15" s="87" t="s">
        <v>56</v>
      </c>
      <c r="P15" s="87" t="s">
        <v>56</v>
      </c>
      <c r="Q15" s="87" t="s">
        <v>56</v>
      </c>
      <c r="R15" s="87" t="s">
        <v>56</v>
      </c>
      <c r="S15" s="87" t="s">
        <v>56</v>
      </c>
      <c r="T15" s="87" t="s">
        <v>56</v>
      </c>
      <c r="U15" s="87" t="s">
        <v>56</v>
      </c>
      <c r="V15" s="87" t="s">
        <v>56</v>
      </c>
      <c r="W15" s="87" t="s">
        <v>56</v>
      </c>
      <c r="X15" s="87" t="s">
        <v>56</v>
      </c>
      <c r="Y15" s="87" t="s">
        <v>56</v>
      </c>
      <c r="Z15" s="87" t="s">
        <v>56</v>
      </c>
      <c r="AA15" s="87" t="s">
        <v>56</v>
      </c>
      <c r="AB15" s="87" t="s">
        <v>56</v>
      </c>
      <c r="AC15" s="87" t="s">
        <v>56</v>
      </c>
      <c r="AD15" s="87" t="s">
        <v>56</v>
      </c>
      <c r="AE15" s="87" t="s">
        <v>56</v>
      </c>
      <c r="AF15" s="87" t="s">
        <v>56</v>
      </c>
      <c r="AG15" s="88" t="s">
        <v>56</v>
      </c>
      <c r="AH15" s="87" t="s">
        <v>56</v>
      </c>
      <c r="AI15" s="87" t="s">
        <v>56</v>
      </c>
      <c r="AJ15" s="87" t="s">
        <v>56</v>
      </c>
    </row>
    <row r="16" spans="2:36" s="1" customFormat="1" hidden="1" x14ac:dyDescent="0.25">
      <c r="B16" s="86" t="s">
        <v>56</v>
      </c>
      <c r="C16" s="87" t="s">
        <v>56</v>
      </c>
      <c r="D16" s="87" t="s">
        <v>56</v>
      </c>
      <c r="E16" s="87" t="s">
        <v>56</v>
      </c>
      <c r="F16" s="87" t="s">
        <v>56</v>
      </c>
      <c r="G16" s="87" t="s">
        <v>56</v>
      </c>
      <c r="H16" s="87" t="s">
        <v>56</v>
      </c>
      <c r="I16" s="87" t="s">
        <v>56</v>
      </c>
      <c r="J16" s="87" t="s">
        <v>56</v>
      </c>
      <c r="K16" s="87" t="s">
        <v>56</v>
      </c>
      <c r="L16" s="87" t="s">
        <v>56</v>
      </c>
      <c r="M16" s="87" t="s">
        <v>56</v>
      </c>
      <c r="N16" s="87" t="s">
        <v>56</v>
      </c>
      <c r="O16" s="87" t="s">
        <v>56</v>
      </c>
      <c r="P16" s="87" t="s">
        <v>56</v>
      </c>
      <c r="Q16" s="87" t="s">
        <v>56</v>
      </c>
      <c r="R16" s="87" t="s">
        <v>56</v>
      </c>
      <c r="S16" s="87" t="s">
        <v>56</v>
      </c>
      <c r="T16" s="87" t="s">
        <v>56</v>
      </c>
      <c r="U16" s="87" t="s">
        <v>56</v>
      </c>
      <c r="V16" s="87" t="s">
        <v>56</v>
      </c>
      <c r="W16" s="87" t="s">
        <v>56</v>
      </c>
      <c r="X16" s="87" t="s">
        <v>56</v>
      </c>
      <c r="Y16" s="87" t="s">
        <v>56</v>
      </c>
      <c r="Z16" s="87" t="s">
        <v>56</v>
      </c>
      <c r="AA16" s="87" t="s">
        <v>56</v>
      </c>
      <c r="AB16" s="87" t="s">
        <v>56</v>
      </c>
      <c r="AC16" s="87" t="s">
        <v>56</v>
      </c>
      <c r="AD16" s="87" t="s">
        <v>56</v>
      </c>
      <c r="AE16" s="87" t="s">
        <v>56</v>
      </c>
      <c r="AF16" s="87" t="s">
        <v>56</v>
      </c>
      <c r="AG16" s="88" t="s">
        <v>56</v>
      </c>
      <c r="AH16" s="87" t="s">
        <v>56</v>
      </c>
      <c r="AI16" s="87" t="s">
        <v>56</v>
      </c>
      <c r="AJ16" s="87" t="s">
        <v>56</v>
      </c>
    </row>
    <row r="17" spans="2:36" s="1" customFormat="1" hidden="1" x14ac:dyDescent="0.25">
      <c r="B17" s="86" t="s">
        <v>56</v>
      </c>
      <c r="C17" s="87" t="s">
        <v>56</v>
      </c>
      <c r="D17" s="87" t="s">
        <v>56</v>
      </c>
      <c r="E17" s="87" t="s">
        <v>56</v>
      </c>
      <c r="F17" s="87" t="s">
        <v>56</v>
      </c>
      <c r="G17" s="87" t="s">
        <v>56</v>
      </c>
      <c r="H17" s="87" t="s">
        <v>56</v>
      </c>
      <c r="I17" s="87" t="s">
        <v>56</v>
      </c>
      <c r="J17" s="87" t="s">
        <v>56</v>
      </c>
      <c r="K17" s="87" t="s">
        <v>56</v>
      </c>
      <c r="L17" s="87" t="s">
        <v>56</v>
      </c>
      <c r="M17" s="87" t="s">
        <v>56</v>
      </c>
      <c r="N17" s="87" t="s">
        <v>56</v>
      </c>
      <c r="O17" s="87" t="s">
        <v>56</v>
      </c>
      <c r="P17" s="87" t="s">
        <v>56</v>
      </c>
      <c r="Q17" s="87" t="s">
        <v>56</v>
      </c>
      <c r="R17" s="87" t="s">
        <v>56</v>
      </c>
      <c r="S17" s="87" t="s">
        <v>56</v>
      </c>
      <c r="T17" s="87" t="s">
        <v>56</v>
      </c>
      <c r="U17" s="87" t="s">
        <v>56</v>
      </c>
      <c r="V17" s="87" t="s">
        <v>56</v>
      </c>
      <c r="W17" s="87" t="s">
        <v>56</v>
      </c>
      <c r="X17" s="87" t="s">
        <v>56</v>
      </c>
      <c r="Y17" s="87" t="s">
        <v>56</v>
      </c>
      <c r="Z17" s="87" t="s">
        <v>56</v>
      </c>
      <c r="AA17" s="87" t="s">
        <v>56</v>
      </c>
      <c r="AB17" s="87" t="s">
        <v>56</v>
      </c>
      <c r="AC17" s="87" t="s">
        <v>56</v>
      </c>
      <c r="AD17" s="87" t="s">
        <v>56</v>
      </c>
      <c r="AE17" s="87" t="s">
        <v>56</v>
      </c>
      <c r="AF17" s="87" t="s">
        <v>56</v>
      </c>
      <c r="AG17" s="88" t="s">
        <v>56</v>
      </c>
      <c r="AH17" s="87" t="s">
        <v>56</v>
      </c>
      <c r="AI17" s="87" t="s">
        <v>56</v>
      </c>
      <c r="AJ17" s="87" t="s">
        <v>56</v>
      </c>
    </row>
    <row r="18" spans="2:36" s="1" customFormat="1" hidden="1" x14ac:dyDescent="0.25">
      <c r="B18" s="86" t="s">
        <v>56</v>
      </c>
      <c r="C18" s="87" t="s">
        <v>56</v>
      </c>
      <c r="D18" s="87" t="s">
        <v>56</v>
      </c>
      <c r="E18" s="87" t="s">
        <v>56</v>
      </c>
      <c r="F18" s="87" t="s">
        <v>56</v>
      </c>
      <c r="G18" s="87" t="s">
        <v>56</v>
      </c>
      <c r="H18" s="87" t="s">
        <v>56</v>
      </c>
      <c r="I18" s="87" t="s">
        <v>56</v>
      </c>
      <c r="J18" s="87" t="s">
        <v>56</v>
      </c>
      <c r="K18" s="87" t="s">
        <v>56</v>
      </c>
      <c r="L18" s="87" t="s">
        <v>56</v>
      </c>
      <c r="M18" s="87" t="s">
        <v>56</v>
      </c>
      <c r="N18" s="87" t="s">
        <v>56</v>
      </c>
      <c r="O18" s="87" t="s">
        <v>56</v>
      </c>
      <c r="P18" s="87" t="s">
        <v>56</v>
      </c>
      <c r="Q18" s="87" t="s">
        <v>56</v>
      </c>
      <c r="R18" s="87" t="s">
        <v>56</v>
      </c>
      <c r="S18" s="87" t="s">
        <v>56</v>
      </c>
      <c r="T18" s="87" t="s">
        <v>56</v>
      </c>
      <c r="U18" s="87" t="s">
        <v>56</v>
      </c>
      <c r="V18" s="87" t="s">
        <v>56</v>
      </c>
      <c r="W18" s="87" t="s">
        <v>56</v>
      </c>
      <c r="X18" s="87" t="s">
        <v>56</v>
      </c>
      <c r="Y18" s="87" t="s">
        <v>56</v>
      </c>
      <c r="Z18" s="87" t="s">
        <v>56</v>
      </c>
      <c r="AA18" s="87" t="s">
        <v>56</v>
      </c>
      <c r="AB18" s="87" t="s">
        <v>56</v>
      </c>
      <c r="AC18" s="87" t="s">
        <v>56</v>
      </c>
      <c r="AD18" s="87" t="s">
        <v>56</v>
      </c>
      <c r="AE18" s="87" t="s">
        <v>56</v>
      </c>
      <c r="AF18" s="87" t="s">
        <v>56</v>
      </c>
      <c r="AG18" s="88" t="s">
        <v>56</v>
      </c>
      <c r="AH18" s="87" t="s">
        <v>56</v>
      </c>
      <c r="AI18" s="87" t="s">
        <v>56</v>
      </c>
      <c r="AJ18" s="87" t="s">
        <v>56</v>
      </c>
    </row>
    <row r="19" spans="2:36" s="1" customFormat="1" hidden="1" x14ac:dyDescent="0.25">
      <c r="B19" s="86" t="s">
        <v>56</v>
      </c>
      <c r="C19" s="87" t="s">
        <v>56</v>
      </c>
      <c r="D19" s="87" t="s">
        <v>56</v>
      </c>
      <c r="E19" s="87" t="s">
        <v>56</v>
      </c>
      <c r="F19" s="87" t="s">
        <v>56</v>
      </c>
      <c r="G19" s="87" t="s">
        <v>56</v>
      </c>
      <c r="H19" s="87" t="s">
        <v>56</v>
      </c>
      <c r="I19" s="87" t="s">
        <v>56</v>
      </c>
      <c r="J19" s="87" t="s">
        <v>56</v>
      </c>
      <c r="K19" s="87" t="s">
        <v>56</v>
      </c>
      <c r="L19" s="87" t="s">
        <v>56</v>
      </c>
      <c r="M19" s="87" t="s">
        <v>56</v>
      </c>
      <c r="N19" s="87" t="s">
        <v>56</v>
      </c>
      <c r="O19" s="87" t="s">
        <v>56</v>
      </c>
      <c r="P19" s="87" t="s">
        <v>56</v>
      </c>
      <c r="Q19" s="87" t="s">
        <v>56</v>
      </c>
      <c r="R19" s="87" t="s">
        <v>56</v>
      </c>
      <c r="S19" s="87" t="s">
        <v>56</v>
      </c>
      <c r="T19" s="87" t="s">
        <v>56</v>
      </c>
      <c r="U19" s="87" t="s">
        <v>56</v>
      </c>
      <c r="V19" s="87" t="s">
        <v>56</v>
      </c>
      <c r="W19" s="87" t="s">
        <v>56</v>
      </c>
      <c r="X19" s="87" t="s">
        <v>56</v>
      </c>
      <c r="Y19" s="87" t="s">
        <v>56</v>
      </c>
      <c r="Z19" s="87" t="s">
        <v>56</v>
      </c>
      <c r="AA19" s="87" t="s">
        <v>56</v>
      </c>
      <c r="AB19" s="87" t="s">
        <v>56</v>
      </c>
      <c r="AC19" s="87" t="s">
        <v>56</v>
      </c>
      <c r="AD19" s="87" t="s">
        <v>56</v>
      </c>
      <c r="AE19" s="87" t="s">
        <v>56</v>
      </c>
      <c r="AF19" s="87" t="s">
        <v>56</v>
      </c>
      <c r="AG19" s="88" t="s">
        <v>56</v>
      </c>
      <c r="AH19" s="87" t="s">
        <v>56</v>
      </c>
      <c r="AI19" s="87" t="s">
        <v>56</v>
      </c>
      <c r="AJ19" s="87" t="s">
        <v>56</v>
      </c>
    </row>
    <row r="20" spans="2:36" s="1" customFormat="1" hidden="1" x14ac:dyDescent="0.25">
      <c r="B20" s="86" t="s">
        <v>56</v>
      </c>
      <c r="C20" s="87" t="s">
        <v>56</v>
      </c>
      <c r="D20" s="87" t="s">
        <v>56</v>
      </c>
      <c r="E20" s="87" t="s">
        <v>56</v>
      </c>
      <c r="F20" s="87" t="s">
        <v>56</v>
      </c>
      <c r="G20" s="87" t="s">
        <v>56</v>
      </c>
      <c r="H20" s="87" t="s">
        <v>56</v>
      </c>
      <c r="I20" s="87" t="s">
        <v>56</v>
      </c>
      <c r="J20" s="87" t="s">
        <v>56</v>
      </c>
      <c r="K20" s="87" t="s">
        <v>56</v>
      </c>
      <c r="L20" s="87" t="s">
        <v>56</v>
      </c>
      <c r="M20" s="87" t="s">
        <v>56</v>
      </c>
      <c r="N20" s="87" t="s">
        <v>56</v>
      </c>
      <c r="O20" s="87" t="s">
        <v>56</v>
      </c>
      <c r="P20" s="87" t="s">
        <v>56</v>
      </c>
      <c r="Q20" s="87" t="s">
        <v>56</v>
      </c>
      <c r="R20" s="87" t="s">
        <v>56</v>
      </c>
      <c r="S20" s="87" t="s">
        <v>56</v>
      </c>
      <c r="T20" s="87" t="s">
        <v>56</v>
      </c>
      <c r="U20" s="87" t="s">
        <v>56</v>
      </c>
      <c r="V20" s="87" t="s">
        <v>56</v>
      </c>
      <c r="W20" s="87" t="s">
        <v>56</v>
      </c>
      <c r="X20" s="87" t="s">
        <v>56</v>
      </c>
      <c r="Y20" s="87" t="s">
        <v>56</v>
      </c>
      <c r="Z20" s="87" t="s">
        <v>56</v>
      </c>
      <c r="AA20" s="87" t="s">
        <v>56</v>
      </c>
      <c r="AB20" s="87" t="s">
        <v>56</v>
      </c>
      <c r="AC20" s="87" t="s">
        <v>56</v>
      </c>
      <c r="AD20" s="87" t="s">
        <v>56</v>
      </c>
      <c r="AE20" s="87" t="s">
        <v>56</v>
      </c>
      <c r="AF20" s="87" t="s">
        <v>56</v>
      </c>
      <c r="AG20" s="88" t="s">
        <v>56</v>
      </c>
      <c r="AH20" s="87" t="s">
        <v>56</v>
      </c>
      <c r="AI20" s="87" t="s">
        <v>56</v>
      </c>
      <c r="AJ20" s="87" t="s">
        <v>56</v>
      </c>
    </row>
    <row r="21" spans="2:36" s="1" customFormat="1" hidden="1" x14ac:dyDescent="0.25">
      <c r="B21" s="86" t="s">
        <v>56</v>
      </c>
      <c r="C21" s="87" t="s">
        <v>56</v>
      </c>
      <c r="D21" s="87" t="s">
        <v>56</v>
      </c>
      <c r="E21" s="87" t="s">
        <v>56</v>
      </c>
      <c r="F21" s="87" t="s">
        <v>56</v>
      </c>
      <c r="G21" s="87" t="s">
        <v>56</v>
      </c>
      <c r="H21" s="87" t="s">
        <v>56</v>
      </c>
      <c r="I21" s="87" t="s">
        <v>56</v>
      </c>
      <c r="J21" s="87" t="s">
        <v>56</v>
      </c>
      <c r="K21" s="87" t="s">
        <v>56</v>
      </c>
      <c r="L21" s="87" t="s">
        <v>56</v>
      </c>
      <c r="M21" s="87" t="s">
        <v>56</v>
      </c>
      <c r="N21" s="87" t="s">
        <v>56</v>
      </c>
      <c r="O21" s="87" t="s">
        <v>56</v>
      </c>
      <c r="P21" s="87" t="s">
        <v>56</v>
      </c>
      <c r="Q21" s="87" t="s">
        <v>56</v>
      </c>
      <c r="R21" s="87" t="s">
        <v>56</v>
      </c>
      <c r="S21" s="87" t="s">
        <v>56</v>
      </c>
      <c r="T21" s="87" t="s">
        <v>56</v>
      </c>
      <c r="U21" s="87" t="s">
        <v>56</v>
      </c>
      <c r="V21" s="87" t="s">
        <v>56</v>
      </c>
      <c r="W21" s="87" t="s">
        <v>56</v>
      </c>
      <c r="X21" s="87" t="s">
        <v>56</v>
      </c>
      <c r="Y21" s="87" t="s">
        <v>56</v>
      </c>
      <c r="Z21" s="87" t="s">
        <v>56</v>
      </c>
      <c r="AA21" s="87" t="s">
        <v>56</v>
      </c>
      <c r="AB21" s="87" t="s">
        <v>56</v>
      </c>
      <c r="AC21" s="87" t="s">
        <v>56</v>
      </c>
      <c r="AD21" s="87" t="s">
        <v>56</v>
      </c>
      <c r="AE21" s="87" t="s">
        <v>56</v>
      </c>
      <c r="AF21" s="87" t="s">
        <v>56</v>
      </c>
      <c r="AG21" s="88" t="s">
        <v>56</v>
      </c>
      <c r="AH21" s="87" t="s">
        <v>56</v>
      </c>
      <c r="AI21" s="87" t="s">
        <v>56</v>
      </c>
      <c r="AJ21" s="87" t="s">
        <v>56</v>
      </c>
    </row>
    <row r="22" spans="2:36" s="1" customFormat="1" hidden="1" x14ac:dyDescent="0.25">
      <c r="B22" s="86" t="s">
        <v>56</v>
      </c>
      <c r="C22" s="87" t="s">
        <v>56</v>
      </c>
      <c r="D22" s="87" t="s">
        <v>56</v>
      </c>
      <c r="E22" s="87" t="s">
        <v>56</v>
      </c>
      <c r="F22" s="87" t="s">
        <v>56</v>
      </c>
      <c r="G22" s="87" t="s">
        <v>56</v>
      </c>
      <c r="H22" s="87" t="s">
        <v>56</v>
      </c>
      <c r="I22" s="87" t="s">
        <v>56</v>
      </c>
      <c r="J22" s="87" t="s">
        <v>56</v>
      </c>
      <c r="K22" s="87" t="s">
        <v>56</v>
      </c>
      <c r="L22" s="87" t="s">
        <v>56</v>
      </c>
      <c r="M22" s="87" t="s">
        <v>56</v>
      </c>
      <c r="N22" s="87" t="s">
        <v>56</v>
      </c>
      <c r="O22" s="87" t="s">
        <v>56</v>
      </c>
      <c r="P22" s="87" t="s">
        <v>56</v>
      </c>
      <c r="Q22" s="87" t="s">
        <v>56</v>
      </c>
      <c r="R22" s="87" t="s">
        <v>56</v>
      </c>
      <c r="S22" s="87" t="s">
        <v>56</v>
      </c>
      <c r="T22" s="87" t="s">
        <v>56</v>
      </c>
      <c r="U22" s="87" t="s">
        <v>56</v>
      </c>
      <c r="V22" s="87" t="s">
        <v>56</v>
      </c>
      <c r="W22" s="87" t="s">
        <v>56</v>
      </c>
      <c r="X22" s="87" t="s">
        <v>56</v>
      </c>
      <c r="Y22" s="87" t="s">
        <v>56</v>
      </c>
      <c r="Z22" s="87" t="s">
        <v>56</v>
      </c>
      <c r="AA22" s="87" t="s">
        <v>56</v>
      </c>
      <c r="AB22" s="87" t="s">
        <v>56</v>
      </c>
      <c r="AC22" s="87" t="s">
        <v>56</v>
      </c>
      <c r="AD22" s="87" t="s">
        <v>56</v>
      </c>
      <c r="AE22" s="87" t="s">
        <v>56</v>
      </c>
      <c r="AF22" s="87" t="s">
        <v>56</v>
      </c>
      <c r="AG22" s="88" t="s">
        <v>56</v>
      </c>
      <c r="AH22" s="87" t="s">
        <v>56</v>
      </c>
      <c r="AI22" s="87" t="s">
        <v>56</v>
      </c>
      <c r="AJ22" s="87" t="s">
        <v>56</v>
      </c>
    </row>
    <row r="23" spans="2:36" s="1" customFormat="1" hidden="1" x14ac:dyDescent="0.25">
      <c r="B23" s="86" t="s">
        <v>56</v>
      </c>
      <c r="C23" s="87" t="s">
        <v>56</v>
      </c>
      <c r="D23" s="87" t="s">
        <v>56</v>
      </c>
      <c r="E23" s="87" t="s">
        <v>56</v>
      </c>
      <c r="F23" s="87" t="s">
        <v>56</v>
      </c>
      <c r="G23" s="87" t="s">
        <v>56</v>
      </c>
      <c r="H23" s="87" t="s">
        <v>56</v>
      </c>
      <c r="I23" s="87" t="s">
        <v>56</v>
      </c>
      <c r="J23" s="87" t="s">
        <v>56</v>
      </c>
      <c r="K23" s="87" t="s">
        <v>56</v>
      </c>
      <c r="L23" s="87" t="s">
        <v>56</v>
      </c>
      <c r="M23" s="87" t="s">
        <v>56</v>
      </c>
      <c r="N23" s="87" t="s">
        <v>56</v>
      </c>
      <c r="O23" s="87" t="s">
        <v>56</v>
      </c>
      <c r="P23" s="87" t="s">
        <v>56</v>
      </c>
      <c r="Q23" s="87" t="s">
        <v>56</v>
      </c>
      <c r="R23" s="87" t="s">
        <v>56</v>
      </c>
      <c r="S23" s="87" t="s">
        <v>56</v>
      </c>
      <c r="T23" s="87" t="s">
        <v>56</v>
      </c>
      <c r="U23" s="87" t="s">
        <v>56</v>
      </c>
      <c r="V23" s="87" t="s">
        <v>56</v>
      </c>
      <c r="W23" s="87" t="s">
        <v>56</v>
      </c>
      <c r="X23" s="87" t="s">
        <v>56</v>
      </c>
      <c r="Y23" s="87" t="s">
        <v>56</v>
      </c>
      <c r="Z23" s="87" t="s">
        <v>56</v>
      </c>
      <c r="AA23" s="87" t="s">
        <v>56</v>
      </c>
      <c r="AB23" s="87" t="s">
        <v>56</v>
      </c>
      <c r="AC23" s="87" t="s">
        <v>56</v>
      </c>
      <c r="AD23" s="87" t="s">
        <v>56</v>
      </c>
      <c r="AE23" s="87" t="s">
        <v>56</v>
      </c>
      <c r="AF23" s="87" t="s">
        <v>56</v>
      </c>
      <c r="AG23" s="88" t="s">
        <v>56</v>
      </c>
      <c r="AH23" s="87" t="s">
        <v>56</v>
      </c>
      <c r="AI23" s="87" t="s">
        <v>56</v>
      </c>
      <c r="AJ23" s="87" t="s">
        <v>56</v>
      </c>
    </row>
    <row r="24" spans="2:36" s="119" customFormat="1" x14ac:dyDescent="0.25">
      <c r="B24" s="120"/>
      <c r="C24" s="117"/>
      <c r="D24" s="126"/>
      <c r="E24" s="164"/>
      <c r="F24" s="135"/>
      <c r="G24" s="117"/>
      <c r="H24" s="135"/>
      <c r="I24" s="117"/>
      <c r="J24" s="135"/>
      <c r="K24" s="117"/>
      <c r="L24" s="135"/>
      <c r="M24" s="117"/>
      <c r="N24" s="117"/>
      <c r="O24" s="134"/>
      <c r="P24" s="117"/>
      <c r="Q24" s="135"/>
      <c r="R24" s="117"/>
      <c r="S24" s="117"/>
      <c r="T24" s="135"/>
      <c r="U24" s="117"/>
      <c r="V24" s="117"/>
      <c r="W24" s="135"/>
      <c r="X24" s="117"/>
      <c r="Y24" s="117"/>
      <c r="Z24" s="135"/>
      <c r="AA24" s="117"/>
      <c r="AB24" s="117"/>
      <c r="AC24" s="135"/>
      <c r="AD24" s="117"/>
      <c r="AE24" s="117"/>
      <c r="AF24" s="135"/>
      <c r="AG24" s="118"/>
      <c r="AH24" s="117"/>
      <c r="AI24" s="135"/>
      <c r="AJ24" s="117"/>
    </row>
    <row r="25" spans="2:36" s="119" customFormat="1" x14ac:dyDescent="0.25">
      <c r="B25" s="120"/>
      <c r="C25" s="117"/>
      <c r="D25" s="126"/>
      <c r="E25" s="164"/>
      <c r="F25" s="135"/>
      <c r="G25" s="117"/>
      <c r="H25" s="135"/>
      <c r="I25" s="117"/>
      <c r="J25" s="135"/>
      <c r="K25" s="117"/>
      <c r="L25" s="135"/>
      <c r="M25" s="117"/>
      <c r="N25" s="117"/>
      <c r="O25" s="134"/>
      <c r="P25" s="117"/>
      <c r="Q25" s="135"/>
      <c r="R25" s="117"/>
      <c r="S25" s="117"/>
      <c r="T25" s="135"/>
      <c r="U25" s="117"/>
      <c r="V25" s="117"/>
      <c r="W25" s="135"/>
      <c r="X25" s="117"/>
      <c r="Y25" s="117"/>
      <c r="Z25" s="135"/>
      <c r="AA25" s="117"/>
      <c r="AB25" s="117"/>
      <c r="AC25" s="135"/>
      <c r="AD25" s="117"/>
      <c r="AE25" s="117"/>
      <c r="AF25" s="135"/>
      <c r="AG25" s="118"/>
      <c r="AH25" s="117"/>
      <c r="AI25" s="135"/>
      <c r="AJ25" s="117"/>
    </row>
    <row r="26" spans="2:36" s="119" customFormat="1" x14ac:dyDescent="0.25">
      <c r="B26" s="120"/>
      <c r="C26" s="117"/>
      <c r="D26" s="126"/>
      <c r="E26" s="164"/>
      <c r="F26" s="135"/>
      <c r="G26" s="117"/>
      <c r="H26" s="135"/>
      <c r="I26" s="117"/>
      <c r="J26" s="135"/>
      <c r="K26" s="117"/>
      <c r="L26" s="135"/>
      <c r="M26" s="117"/>
      <c r="N26" s="117"/>
      <c r="O26" s="134"/>
      <c r="P26" s="117"/>
      <c r="Q26" s="135"/>
      <c r="R26" s="117"/>
      <c r="S26" s="117"/>
      <c r="T26" s="135"/>
      <c r="U26" s="117"/>
      <c r="V26" s="117"/>
      <c r="W26" s="135"/>
      <c r="X26" s="117"/>
      <c r="Y26" s="117"/>
      <c r="Z26" s="135"/>
      <c r="AA26" s="117"/>
      <c r="AB26" s="117"/>
      <c r="AC26" s="135"/>
      <c r="AD26" s="117"/>
      <c r="AE26" s="117"/>
      <c r="AF26" s="135"/>
      <c r="AG26" s="118"/>
      <c r="AH26" s="117"/>
      <c r="AI26" s="135"/>
      <c r="AJ26" s="117"/>
    </row>
    <row r="27" spans="2:36" s="119" customFormat="1" x14ac:dyDescent="0.25">
      <c r="B27" s="120"/>
      <c r="C27" s="117"/>
      <c r="D27" s="126"/>
      <c r="E27" s="164"/>
      <c r="F27" s="135"/>
      <c r="G27" s="117"/>
      <c r="H27" s="135"/>
      <c r="I27" s="117"/>
      <c r="J27" s="135"/>
      <c r="K27" s="117"/>
      <c r="L27" s="135"/>
      <c r="M27" s="117"/>
      <c r="N27" s="117"/>
      <c r="O27" s="134"/>
      <c r="P27" s="117"/>
      <c r="Q27" s="135"/>
      <c r="R27" s="117"/>
      <c r="S27" s="117"/>
      <c r="T27" s="135"/>
      <c r="U27" s="117"/>
      <c r="V27" s="117"/>
      <c r="W27" s="135"/>
      <c r="X27" s="117"/>
      <c r="Y27" s="117"/>
      <c r="Z27" s="135"/>
      <c r="AA27" s="117"/>
      <c r="AB27" s="117"/>
      <c r="AC27" s="135"/>
      <c r="AD27" s="117"/>
      <c r="AE27" s="117"/>
      <c r="AF27" s="135"/>
      <c r="AG27" s="118"/>
      <c r="AH27" s="117"/>
      <c r="AI27" s="135"/>
      <c r="AJ27" s="117"/>
    </row>
    <row r="28" spans="2:36" s="119" customFormat="1" x14ac:dyDescent="0.25">
      <c r="B28" s="120"/>
      <c r="C28" s="117"/>
      <c r="D28" s="126"/>
      <c r="E28" s="164"/>
      <c r="F28" s="135"/>
      <c r="G28" s="117"/>
      <c r="H28" s="135"/>
      <c r="I28" s="117"/>
      <c r="J28" s="135"/>
      <c r="K28" s="117"/>
      <c r="L28" s="135"/>
      <c r="M28" s="117"/>
      <c r="N28" s="117"/>
      <c r="O28" s="134"/>
      <c r="P28" s="117"/>
      <c r="Q28" s="135"/>
      <c r="R28" s="117"/>
      <c r="S28" s="117"/>
      <c r="T28" s="135"/>
      <c r="U28" s="117"/>
      <c r="V28" s="117"/>
      <c r="W28" s="135"/>
      <c r="X28" s="117"/>
      <c r="Y28" s="117"/>
      <c r="Z28" s="135"/>
      <c r="AA28" s="117"/>
      <c r="AB28" s="117"/>
      <c r="AC28" s="135"/>
      <c r="AD28" s="117"/>
      <c r="AE28" s="117"/>
      <c r="AF28" s="135"/>
      <c r="AG28" s="118"/>
      <c r="AH28" s="117"/>
      <c r="AI28" s="135"/>
      <c r="AJ28" s="117"/>
    </row>
    <row r="29" spans="2:36" s="119" customFormat="1" x14ac:dyDescent="0.25">
      <c r="B29" s="120"/>
      <c r="C29" s="117"/>
      <c r="D29" s="126"/>
      <c r="E29" s="164"/>
      <c r="F29" s="135"/>
      <c r="G29" s="117"/>
      <c r="H29" s="135"/>
      <c r="I29" s="117"/>
      <c r="J29" s="135"/>
      <c r="K29" s="117"/>
      <c r="L29" s="135"/>
      <c r="M29" s="117"/>
      <c r="N29" s="117"/>
      <c r="O29" s="134"/>
      <c r="P29" s="117"/>
      <c r="Q29" s="135"/>
      <c r="R29" s="117"/>
      <c r="S29" s="117"/>
      <c r="T29" s="135"/>
      <c r="U29" s="117"/>
      <c r="V29" s="117"/>
      <c r="W29" s="135"/>
      <c r="X29" s="117"/>
      <c r="Y29" s="117"/>
      <c r="Z29" s="135"/>
      <c r="AA29" s="117"/>
      <c r="AB29" s="117"/>
      <c r="AC29" s="135"/>
      <c r="AD29" s="117"/>
      <c r="AE29" s="117"/>
      <c r="AF29" s="135"/>
      <c r="AG29" s="118"/>
      <c r="AH29" s="117"/>
      <c r="AI29" s="135"/>
      <c r="AJ29" s="117"/>
    </row>
    <row r="30" spans="2:36" s="119" customFormat="1" x14ac:dyDescent="0.25">
      <c r="B30" s="120"/>
      <c r="C30" s="117"/>
      <c r="D30" s="126"/>
      <c r="E30" s="164"/>
      <c r="F30" s="135"/>
      <c r="G30" s="117"/>
      <c r="H30" s="135"/>
      <c r="I30" s="117"/>
      <c r="J30" s="135"/>
      <c r="K30" s="117"/>
      <c r="L30" s="135"/>
      <c r="M30" s="117"/>
      <c r="N30" s="117"/>
      <c r="O30" s="134"/>
      <c r="P30" s="117"/>
      <c r="Q30" s="135"/>
      <c r="R30" s="117"/>
      <c r="S30" s="117"/>
      <c r="T30" s="135"/>
      <c r="U30" s="117"/>
      <c r="V30" s="117"/>
      <c r="W30" s="135"/>
      <c r="X30" s="117"/>
      <c r="Y30" s="117"/>
      <c r="Z30" s="135"/>
      <c r="AA30" s="117"/>
      <c r="AB30" s="117"/>
      <c r="AC30" s="135"/>
      <c r="AD30" s="117"/>
      <c r="AE30" s="117"/>
      <c r="AF30" s="135"/>
      <c r="AG30" s="118"/>
      <c r="AH30" s="117"/>
      <c r="AI30" s="135"/>
      <c r="AJ30" s="117"/>
    </row>
    <row r="31" spans="2:36" s="119" customFormat="1" x14ac:dyDescent="0.25">
      <c r="B31" s="120"/>
      <c r="C31" s="117"/>
      <c r="D31" s="126"/>
      <c r="E31" s="164"/>
      <c r="F31" s="135"/>
      <c r="G31" s="117"/>
      <c r="H31" s="135"/>
      <c r="I31" s="117"/>
      <c r="J31" s="135"/>
      <c r="K31" s="117"/>
      <c r="L31" s="135"/>
      <c r="M31" s="117"/>
      <c r="N31" s="117"/>
      <c r="O31" s="134"/>
      <c r="P31" s="117"/>
      <c r="Q31" s="135"/>
      <c r="R31" s="117"/>
      <c r="S31" s="117"/>
      <c r="T31" s="135"/>
      <c r="U31" s="117"/>
      <c r="V31" s="117"/>
      <c r="W31" s="135"/>
      <c r="X31" s="117"/>
      <c r="Y31" s="117"/>
      <c r="Z31" s="135"/>
      <c r="AA31" s="117"/>
      <c r="AB31" s="117"/>
      <c r="AC31" s="135"/>
      <c r="AD31" s="117"/>
      <c r="AE31" s="117"/>
      <c r="AF31" s="135"/>
      <c r="AG31" s="118"/>
      <c r="AH31" s="117"/>
      <c r="AI31" s="135"/>
      <c r="AJ31" s="117"/>
    </row>
    <row r="32" spans="2:36" s="119" customFormat="1" x14ac:dyDescent="0.25">
      <c r="B32" s="120"/>
      <c r="C32" s="117"/>
      <c r="D32" s="126"/>
      <c r="E32" s="164"/>
      <c r="F32" s="135"/>
      <c r="G32" s="117"/>
      <c r="H32" s="135"/>
      <c r="I32" s="117"/>
      <c r="J32" s="135"/>
      <c r="K32" s="117"/>
      <c r="L32" s="135"/>
      <c r="M32" s="117"/>
      <c r="N32" s="117"/>
      <c r="O32" s="134"/>
      <c r="P32" s="117"/>
      <c r="Q32" s="135"/>
      <c r="R32" s="117"/>
      <c r="S32" s="117"/>
      <c r="T32" s="135"/>
      <c r="U32" s="117"/>
      <c r="V32" s="117"/>
      <c r="W32" s="135"/>
      <c r="X32" s="117"/>
      <c r="Y32" s="117"/>
      <c r="Z32" s="135"/>
      <c r="AA32" s="117"/>
      <c r="AB32" s="117"/>
      <c r="AC32" s="135"/>
      <c r="AD32" s="117"/>
      <c r="AE32" s="117"/>
      <c r="AF32" s="135"/>
      <c r="AG32" s="118"/>
      <c r="AH32" s="117"/>
      <c r="AI32" s="135"/>
      <c r="AJ32" s="117"/>
    </row>
    <row r="33" spans="2:36" s="119" customFormat="1" x14ac:dyDescent="0.25">
      <c r="B33" s="120"/>
      <c r="C33" s="117"/>
      <c r="D33" s="126"/>
      <c r="E33" s="164"/>
      <c r="F33" s="135"/>
      <c r="G33" s="117"/>
      <c r="H33" s="135"/>
      <c r="I33" s="117"/>
      <c r="J33" s="135"/>
      <c r="K33" s="117"/>
      <c r="L33" s="135"/>
      <c r="M33" s="117"/>
      <c r="N33" s="117"/>
      <c r="O33" s="134"/>
      <c r="P33" s="117"/>
      <c r="Q33" s="135"/>
      <c r="R33" s="117"/>
      <c r="S33" s="117"/>
      <c r="T33" s="135"/>
      <c r="U33" s="117"/>
      <c r="V33" s="117"/>
      <c r="W33" s="135"/>
      <c r="X33" s="117"/>
      <c r="Y33" s="117"/>
      <c r="Z33" s="135"/>
      <c r="AA33" s="117"/>
      <c r="AB33" s="117"/>
      <c r="AC33" s="135"/>
      <c r="AD33" s="117"/>
      <c r="AE33" s="117"/>
      <c r="AF33" s="135"/>
      <c r="AG33" s="118"/>
      <c r="AH33" s="117"/>
      <c r="AI33" s="135"/>
      <c r="AJ33" s="117"/>
    </row>
    <row r="34" spans="2:36" s="119" customFormat="1" x14ac:dyDescent="0.25">
      <c r="B34" s="120"/>
      <c r="C34" s="117"/>
      <c r="D34" s="126"/>
      <c r="E34" s="164"/>
      <c r="F34" s="135"/>
      <c r="G34" s="117"/>
      <c r="H34" s="135"/>
      <c r="I34" s="117"/>
      <c r="J34" s="135"/>
      <c r="K34" s="117"/>
      <c r="L34" s="135"/>
      <c r="M34" s="117"/>
      <c r="N34" s="117"/>
      <c r="O34" s="134"/>
      <c r="P34" s="117"/>
      <c r="Q34" s="135"/>
      <c r="R34" s="117"/>
      <c r="S34" s="117"/>
      <c r="T34" s="135"/>
      <c r="U34" s="117"/>
      <c r="V34" s="117"/>
      <c r="W34" s="135"/>
      <c r="X34" s="117"/>
      <c r="Y34" s="117"/>
      <c r="Z34" s="135"/>
      <c r="AA34" s="117"/>
      <c r="AB34" s="117"/>
      <c r="AC34" s="135"/>
      <c r="AD34" s="117"/>
      <c r="AE34" s="117"/>
      <c r="AF34" s="135"/>
      <c r="AG34" s="118"/>
      <c r="AH34" s="117"/>
      <c r="AI34" s="135"/>
      <c r="AJ34" s="117"/>
    </row>
    <row r="35" spans="2:36" s="119" customFormat="1" x14ac:dyDescent="0.25">
      <c r="B35" s="120"/>
      <c r="C35" s="117"/>
      <c r="D35" s="126"/>
      <c r="E35" s="164"/>
      <c r="F35" s="135"/>
      <c r="G35" s="117"/>
      <c r="H35" s="135"/>
      <c r="I35" s="117"/>
      <c r="J35" s="135"/>
      <c r="K35" s="117"/>
      <c r="L35" s="135"/>
      <c r="M35" s="117"/>
      <c r="N35" s="117"/>
      <c r="O35" s="134"/>
      <c r="P35" s="117"/>
      <c r="Q35" s="135"/>
      <c r="R35" s="117"/>
      <c r="S35" s="117"/>
      <c r="T35" s="135"/>
      <c r="U35" s="117"/>
      <c r="V35" s="117"/>
      <c r="W35" s="135"/>
      <c r="X35" s="117"/>
      <c r="Y35" s="117"/>
      <c r="Z35" s="135"/>
      <c r="AA35" s="117"/>
      <c r="AB35" s="117"/>
      <c r="AC35" s="135"/>
      <c r="AD35" s="117"/>
      <c r="AE35" s="117"/>
      <c r="AF35" s="135"/>
      <c r="AG35" s="118"/>
      <c r="AH35" s="117"/>
      <c r="AI35" s="135"/>
      <c r="AJ35" s="117"/>
    </row>
    <row r="36" spans="2:36" s="119" customFormat="1" x14ac:dyDescent="0.25">
      <c r="B36" s="120"/>
      <c r="C36" s="117"/>
      <c r="D36" s="126"/>
      <c r="E36" s="164"/>
      <c r="F36" s="135"/>
      <c r="G36" s="117"/>
      <c r="H36" s="135"/>
      <c r="I36" s="117"/>
      <c r="J36" s="135"/>
      <c r="K36" s="117"/>
      <c r="L36" s="135"/>
      <c r="M36" s="117"/>
      <c r="N36" s="117"/>
      <c r="O36" s="134"/>
      <c r="P36" s="117"/>
      <c r="Q36" s="135"/>
      <c r="R36" s="117"/>
      <c r="S36" s="117"/>
      <c r="T36" s="135"/>
      <c r="U36" s="117"/>
      <c r="V36" s="117"/>
      <c r="W36" s="135"/>
      <c r="X36" s="117"/>
      <c r="Y36" s="117"/>
      <c r="Z36" s="135"/>
      <c r="AA36" s="117"/>
      <c r="AB36" s="117"/>
      <c r="AC36" s="135"/>
      <c r="AD36" s="117"/>
      <c r="AE36" s="117"/>
      <c r="AF36" s="135"/>
      <c r="AG36" s="118"/>
      <c r="AH36" s="117"/>
      <c r="AI36" s="135"/>
      <c r="AJ36" s="117"/>
    </row>
    <row r="37" spans="2:36" s="119" customFormat="1" x14ac:dyDescent="0.25">
      <c r="B37" s="120"/>
      <c r="C37" s="117"/>
      <c r="D37" s="126"/>
      <c r="E37" s="164"/>
      <c r="F37" s="135"/>
      <c r="G37" s="117"/>
      <c r="H37" s="135"/>
      <c r="I37" s="117"/>
      <c r="J37" s="135"/>
      <c r="K37" s="117"/>
      <c r="L37" s="135"/>
      <c r="M37" s="117"/>
      <c r="N37" s="117"/>
      <c r="O37" s="134"/>
      <c r="P37" s="117"/>
      <c r="Q37" s="135"/>
      <c r="R37" s="117"/>
      <c r="S37" s="117"/>
      <c r="T37" s="135"/>
      <c r="U37" s="117"/>
      <c r="V37" s="117"/>
      <c r="W37" s="135"/>
      <c r="X37" s="117"/>
      <c r="Y37" s="117"/>
      <c r="Z37" s="135"/>
      <c r="AA37" s="117"/>
      <c r="AB37" s="117"/>
      <c r="AC37" s="135"/>
      <c r="AD37" s="117"/>
      <c r="AE37" s="117"/>
      <c r="AF37" s="135"/>
      <c r="AG37" s="118"/>
      <c r="AH37" s="117"/>
      <c r="AI37" s="135"/>
      <c r="AJ37" s="117"/>
    </row>
    <row r="38" spans="2:36" s="119" customFormat="1" x14ac:dyDescent="0.25">
      <c r="B38" s="120"/>
      <c r="C38" s="117"/>
      <c r="D38" s="126"/>
      <c r="E38" s="164"/>
      <c r="F38" s="135"/>
      <c r="G38" s="117"/>
      <c r="H38" s="135"/>
      <c r="I38" s="117"/>
      <c r="J38" s="135"/>
      <c r="K38" s="117"/>
      <c r="L38" s="135"/>
      <c r="M38" s="117"/>
      <c r="N38" s="117"/>
      <c r="O38" s="134"/>
      <c r="P38" s="117"/>
      <c r="Q38" s="135"/>
      <c r="R38" s="117"/>
      <c r="S38" s="117"/>
      <c r="T38" s="135"/>
      <c r="U38" s="117"/>
      <c r="V38" s="117"/>
      <c r="W38" s="135"/>
      <c r="X38" s="117"/>
      <c r="Y38" s="117"/>
      <c r="Z38" s="135"/>
      <c r="AA38" s="117"/>
      <c r="AB38" s="117"/>
      <c r="AC38" s="135"/>
      <c r="AD38" s="117"/>
      <c r="AE38" s="117"/>
      <c r="AF38" s="135"/>
      <c r="AG38" s="118"/>
      <c r="AH38" s="117"/>
      <c r="AI38" s="135"/>
      <c r="AJ38" s="117"/>
    </row>
    <row r="39" spans="2:36" s="119" customFormat="1" x14ac:dyDescent="0.25">
      <c r="B39" s="120"/>
      <c r="C39" s="117"/>
      <c r="D39" s="126"/>
      <c r="E39" s="164"/>
      <c r="F39" s="135"/>
      <c r="G39" s="117"/>
      <c r="H39" s="135"/>
      <c r="I39" s="117"/>
      <c r="J39" s="135"/>
      <c r="K39" s="117"/>
      <c r="L39" s="135"/>
      <c r="M39" s="117"/>
      <c r="N39" s="117"/>
      <c r="O39" s="134"/>
      <c r="P39" s="117"/>
      <c r="Q39" s="135"/>
      <c r="R39" s="117"/>
      <c r="S39" s="117"/>
      <c r="T39" s="135"/>
      <c r="U39" s="117"/>
      <c r="V39" s="117"/>
      <c r="W39" s="135"/>
      <c r="X39" s="117"/>
      <c r="Y39" s="117"/>
      <c r="Z39" s="135"/>
      <c r="AA39" s="117"/>
      <c r="AB39" s="117"/>
      <c r="AC39" s="135"/>
      <c r="AD39" s="117"/>
      <c r="AE39" s="117"/>
      <c r="AF39" s="135"/>
      <c r="AG39" s="118"/>
      <c r="AH39" s="117"/>
      <c r="AI39" s="135"/>
      <c r="AJ39" s="117"/>
    </row>
    <row r="40" spans="2:36" s="119" customFormat="1" x14ac:dyDescent="0.25">
      <c r="B40" s="120"/>
      <c r="C40" s="117"/>
      <c r="D40" s="126"/>
      <c r="E40" s="164"/>
      <c r="F40" s="135"/>
      <c r="G40" s="117"/>
      <c r="H40" s="135"/>
      <c r="I40" s="117"/>
      <c r="J40" s="135"/>
      <c r="K40" s="117"/>
      <c r="L40" s="135"/>
      <c r="M40" s="117"/>
      <c r="N40" s="117"/>
      <c r="O40" s="134"/>
      <c r="P40" s="117"/>
      <c r="Q40" s="135"/>
      <c r="R40" s="117"/>
      <c r="S40" s="117"/>
      <c r="T40" s="135"/>
      <c r="U40" s="117"/>
      <c r="V40" s="117"/>
      <c r="W40" s="135"/>
      <c r="X40" s="117"/>
      <c r="Y40" s="117"/>
      <c r="Z40" s="135"/>
      <c r="AA40" s="117"/>
      <c r="AB40" s="117"/>
      <c r="AC40" s="135"/>
      <c r="AD40" s="117"/>
      <c r="AE40" s="117"/>
      <c r="AF40" s="135"/>
      <c r="AG40" s="118"/>
      <c r="AH40" s="117"/>
      <c r="AI40" s="135"/>
      <c r="AJ40" s="117"/>
    </row>
    <row r="41" spans="2:36" s="119" customFormat="1" x14ac:dyDescent="0.25">
      <c r="B41" s="120"/>
      <c r="C41" s="117"/>
      <c r="D41" s="126"/>
      <c r="E41" s="164"/>
      <c r="F41" s="135"/>
      <c r="G41" s="117"/>
      <c r="H41" s="135"/>
      <c r="I41" s="117"/>
      <c r="J41" s="135"/>
      <c r="K41" s="117"/>
      <c r="L41" s="135"/>
      <c r="M41" s="117"/>
      <c r="N41" s="117"/>
      <c r="O41" s="134"/>
      <c r="P41" s="117"/>
      <c r="Q41" s="135"/>
      <c r="R41" s="117"/>
      <c r="S41" s="117"/>
      <c r="T41" s="135"/>
      <c r="U41" s="117"/>
      <c r="V41" s="117"/>
      <c r="W41" s="135"/>
      <c r="X41" s="117"/>
      <c r="Y41" s="117"/>
      <c r="Z41" s="135"/>
      <c r="AA41" s="117"/>
      <c r="AB41" s="117"/>
      <c r="AC41" s="135"/>
      <c r="AD41" s="117"/>
      <c r="AE41" s="117"/>
      <c r="AF41" s="135"/>
      <c r="AG41" s="118"/>
      <c r="AH41" s="117"/>
      <c r="AI41" s="135"/>
      <c r="AJ41" s="117"/>
    </row>
    <row r="42" spans="2:36" s="119" customFormat="1" x14ac:dyDescent="0.25">
      <c r="B42" s="120"/>
      <c r="C42" s="117"/>
      <c r="D42" s="126"/>
      <c r="E42" s="164"/>
      <c r="F42" s="135"/>
      <c r="G42" s="117"/>
      <c r="H42" s="135"/>
      <c r="I42" s="117"/>
      <c r="J42" s="135"/>
      <c r="K42" s="117"/>
      <c r="L42" s="135"/>
      <c r="M42" s="117"/>
      <c r="N42" s="117"/>
      <c r="O42" s="134"/>
      <c r="P42" s="117"/>
      <c r="Q42" s="135"/>
      <c r="R42" s="117"/>
      <c r="S42" s="117"/>
      <c r="T42" s="135"/>
      <c r="U42" s="117"/>
      <c r="V42" s="117"/>
      <c r="W42" s="135"/>
      <c r="X42" s="117"/>
      <c r="Y42" s="117"/>
      <c r="Z42" s="135"/>
      <c r="AA42" s="117"/>
      <c r="AB42" s="117"/>
      <c r="AC42" s="135"/>
      <c r="AD42" s="117"/>
      <c r="AE42" s="117"/>
      <c r="AF42" s="135"/>
      <c r="AG42" s="118"/>
      <c r="AH42" s="117"/>
      <c r="AI42" s="135"/>
      <c r="AJ42" s="117"/>
    </row>
    <row r="43" spans="2:36" s="119" customFormat="1" x14ac:dyDescent="0.25">
      <c r="B43" s="120"/>
      <c r="C43" s="117"/>
      <c r="D43" s="126"/>
      <c r="E43" s="164"/>
      <c r="F43" s="135"/>
      <c r="G43" s="117"/>
      <c r="H43" s="135"/>
      <c r="I43" s="117"/>
      <c r="J43" s="135"/>
      <c r="K43" s="117"/>
      <c r="L43" s="135"/>
      <c r="M43" s="117"/>
      <c r="N43" s="117"/>
      <c r="O43" s="134"/>
      <c r="P43" s="117"/>
      <c r="Q43" s="135"/>
      <c r="R43" s="117"/>
      <c r="S43" s="117"/>
      <c r="T43" s="135"/>
      <c r="U43" s="117"/>
      <c r="V43" s="117"/>
      <c r="W43" s="135"/>
      <c r="X43" s="117"/>
      <c r="Y43" s="117"/>
      <c r="Z43" s="135"/>
      <c r="AA43" s="117"/>
      <c r="AB43" s="117"/>
      <c r="AC43" s="135"/>
      <c r="AD43" s="117"/>
      <c r="AE43" s="117"/>
      <c r="AF43" s="135"/>
      <c r="AG43" s="118"/>
      <c r="AH43" s="117"/>
      <c r="AI43" s="135"/>
      <c r="AJ43" s="117"/>
    </row>
    <row r="44" spans="2:36" s="119" customFormat="1" x14ac:dyDescent="0.25">
      <c r="B44" s="120"/>
      <c r="C44" s="117"/>
      <c r="D44" s="126"/>
      <c r="E44" s="164"/>
      <c r="F44" s="135"/>
      <c r="G44" s="117"/>
      <c r="H44" s="135"/>
      <c r="I44" s="117"/>
      <c r="J44" s="135"/>
      <c r="K44" s="117"/>
      <c r="L44" s="135"/>
      <c r="M44" s="117"/>
      <c r="N44" s="117"/>
      <c r="O44" s="134"/>
      <c r="P44" s="117"/>
      <c r="Q44" s="135"/>
      <c r="R44" s="117"/>
      <c r="S44" s="117"/>
      <c r="T44" s="135"/>
      <c r="U44" s="117"/>
      <c r="V44" s="117"/>
      <c r="W44" s="135"/>
      <c r="X44" s="117"/>
      <c r="Y44" s="117"/>
      <c r="Z44" s="135"/>
      <c r="AA44" s="117"/>
      <c r="AB44" s="117"/>
      <c r="AC44" s="135"/>
      <c r="AD44" s="117"/>
      <c r="AE44" s="117"/>
      <c r="AF44" s="135"/>
      <c r="AG44" s="118"/>
      <c r="AH44" s="117"/>
      <c r="AI44" s="135"/>
      <c r="AJ44" s="117"/>
    </row>
    <row r="45" spans="2:36" s="119" customFormat="1" x14ac:dyDescent="0.25">
      <c r="B45" s="120"/>
      <c r="C45" s="117"/>
      <c r="D45" s="126"/>
      <c r="E45" s="164"/>
      <c r="F45" s="135"/>
      <c r="G45" s="117"/>
      <c r="H45" s="135"/>
      <c r="I45" s="117"/>
      <c r="J45" s="135"/>
      <c r="K45" s="117"/>
      <c r="L45" s="135"/>
      <c r="M45" s="117"/>
      <c r="N45" s="117"/>
      <c r="O45" s="134"/>
      <c r="P45" s="117"/>
      <c r="Q45" s="135"/>
      <c r="R45" s="117"/>
      <c r="S45" s="117"/>
      <c r="T45" s="135"/>
      <c r="U45" s="117"/>
      <c r="V45" s="117"/>
      <c r="W45" s="135"/>
      <c r="X45" s="117"/>
      <c r="Y45" s="117"/>
      <c r="Z45" s="135"/>
      <c r="AA45" s="117"/>
      <c r="AB45" s="117"/>
      <c r="AC45" s="135"/>
      <c r="AD45" s="117"/>
      <c r="AE45" s="117"/>
      <c r="AF45" s="135"/>
      <c r="AG45" s="118"/>
      <c r="AH45" s="117"/>
      <c r="AI45" s="135"/>
      <c r="AJ45" s="117"/>
    </row>
    <row r="46" spans="2:36" s="119" customFormat="1" x14ac:dyDescent="0.25">
      <c r="B46" s="120"/>
      <c r="C46" s="117"/>
      <c r="D46" s="126"/>
      <c r="E46" s="164"/>
      <c r="F46" s="135"/>
      <c r="G46" s="117"/>
      <c r="H46" s="135"/>
      <c r="I46" s="117"/>
      <c r="J46" s="135"/>
      <c r="K46" s="117"/>
      <c r="L46" s="135"/>
      <c r="M46" s="117"/>
      <c r="N46" s="117"/>
      <c r="O46" s="134"/>
      <c r="P46" s="117"/>
      <c r="Q46" s="135"/>
      <c r="R46" s="117"/>
      <c r="S46" s="117"/>
      <c r="T46" s="135"/>
      <c r="U46" s="117"/>
      <c r="V46" s="117"/>
      <c r="W46" s="135"/>
      <c r="X46" s="117"/>
      <c r="Y46" s="117"/>
      <c r="Z46" s="135"/>
      <c r="AA46" s="117"/>
      <c r="AB46" s="117"/>
      <c r="AC46" s="135"/>
      <c r="AD46" s="117"/>
      <c r="AE46" s="117"/>
      <c r="AF46" s="135"/>
      <c r="AG46" s="118"/>
      <c r="AH46" s="117"/>
      <c r="AI46" s="135"/>
      <c r="AJ46" s="117"/>
    </row>
    <row r="47" spans="2:36" s="119" customFormat="1" x14ac:dyDescent="0.25">
      <c r="B47" s="120"/>
      <c r="C47" s="117"/>
      <c r="D47" s="126"/>
      <c r="E47" s="164"/>
      <c r="F47" s="135"/>
      <c r="G47" s="117"/>
      <c r="H47" s="135"/>
      <c r="I47" s="117"/>
      <c r="J47" s="135"/>
      <c r="K47" s="117"/>
      <c r="L47" s="135"/>
      <c r="M47" s="117"/>
      <c r="N47" s="117"/>
      <c r="O47" s="134"/>
      <c r="P47" s="117"/>
      <c r="Q47" s="135"/>
      <c r="R47" s="117"/>
      <c r="S47" s="117"/>
      <c r="T47" s="135"/>
      <c r="U47" s="117"/>
      <c r="V47" s="117"/>
      <c r="W47" s="135"/>
      <c r="X47" s="117"/>
      <c r="Y47" s="117"/>
      <c r="Z47" s="135"/>
      <c r="AA47" s="117"/>
      <c r="AB47" s="117"/>
      <c r="AC47" s="135"/>
      <c r="AD47" s="117"/>
      <c r="AE47" s="117"/>
      <c r="AF47" s="135"/>
      <c r="AG47" s="118"/>
      <c r="AH47" s="117"/>
      <c r="AI47" s="135"/>
      <c r="AJ47" s="117"/>
    </row>
    <row r="48" spans="2:36" s="119" customFormat="1" x14ac:dyDescent="0.25">
      <c r="B48" s="120"/>
      <c r="C48" s="117"/>
      <c r="D48" s="126"/>
      <c r="E48" s="164"/>
      <c r="F48" s="135"/>
      <c r="G48" s="117"/>
      <c r="H48" s="135"/>
      <c r="I48" s="117"/>
      <c r="J48" s="135"/>
      <c r="K48" s="117"/>
      <c r="L48" s="135"/>
      <c r="M48" s="117"/>
      <c r="N48" s="117"/>
      <c r="O48" s="134"/>
      <c r="P48" s="117"/>
      <c r="Q48" s="135"/>
      <c r="R48" s="117"/>
      <c r="S48" s="117"/>
      <c r="T48" s="135"/>
      <c r="U48" s="117"/>
      <c r="V48" s="117"/>
      <c r="W48" s="135"/>
      <c r="X48" s="117"/>
      <c r="Y48" s="117"/>
      <c r="Z48" s="135"/>
      <c r="AA48" s="117"/>
      <c r="AB48" s="117"/>
      <c r="AC48" s="135"/>
      <c r="AD48" s="117"/>
      <c r="AE48" s="117"/>
      <c r="AF48" s="135"/>
      <c r="AG48" s="118"/>
      <c r="AH48" s="117"/>
      <c r="AI48" s="135"/>
      <c r="AJ48" s="117"/>
    </row>
    <row r="49" spans="2:36" s="119" customFormat="1" x14ac:dyDescent="0.25">
      <c r="B49" s="120"/>
      <c r="C49" s="117"/>
      <c r="D49" s="126"/>
      <c r="E49" s="164"/>
      <c r="F49" s="135"/>
      <c r="G49" s="117"/>
      <c r="H49" s="135"/>
      <c r="I49" s="117"/>
      <c r="J49" s="135"/>
      <c r="K49" s="117"/>
      <c r="L49" s="135"/>
      <c r="M49" s="117"/>
      <c r="N49" s="117"/>
      <c r="O49" s="134"/>
      <c r="P49" s="117"/>
      <c r="Q49" s="135"/>
      <c r="R49" s="117"/>
      <c r="S49" s="117"/>
      <c r="T49" s="135"/>
      <c r="U49" s="117"/>
      <c r="V49" s="117"/>
      <c r="W49" s="135"/>
      <c r="X49" s="117"/>
      <c r="Y49" s="117"/>
      <c r="Z49" s="135"/>
      <c r="AA49" s="117"/>
      <c r="AB49" s="117"/>
      <c r="AC49" s="135"/>
      <c r="AD49" s="117"/>
      <c r="AE49" s="117"/>
      <c r="AF49" s="135"/>
      <c r="AG49" s="118"/>
      <c r="AH49" s="117"/>
      <c r="AI49" s="135"/>
      <c r="AJ49" s="117"/>
    </row>
    <row r="50" spans="2:36" s="119" customFormat="1" x14ac:dyDescent="0.25">
      <c r="B50" s="120"/>
      <c r="C50" s="117"/>
      <c r="D50" s="126"/>
      <c r="E50" s="164"/>
      <c r="F50" s="135"/>
      <c r="G50" s="117"/>
      <c r="H50" s="135"/>
      <c r="I50" s="117"/>
      <c r="J50" s="135"/>
      <c r="K50" s="117"/>
      <c r="L50" s="135"/>
      <c r="M50" s="117"/>
      <c r="N50" s="117"/>
      <c r="O50" s="134"/>
      <c r="P50" s="117"/>
      <c r="Q50" s="135"/>
      <c r="R50" s="117"/>
      <c r="S50" s="117"/>
      <c r="T50" s="135"/>
      <c r="U50" s="117"/>
      <c r="V50" s="117"/>
      <c r="W50" s="135"/>
      <c r="X50" s="117"/>
      <c r="Y50" s="117"/>
      <c r="Z50" s="135"/>
      <c r="AA50" s="117"/>
      <c r="AB50" s="117"/>
      <c r="AC50" s="135"/>
      <c r="AD50" s="117"/>
      <c r="AE50" s="117"/>
      <c r="AF50" s="135"/>
      <c r="AG50" s="118"/>
      <c r="AH50" s="117"/>
      <c r="AI50" s="135"/>
      <c r="AJ50" s="117"/>
    </row>
    <row r="51" spans="2:36" s="119" customFormat="1" x14ac:dyDescent="0.25">
      <c r="B51" s="120"/>
      <c r="C51" s="117"/>
      <c r="D51" s="126"/>
      <c r="E51" s="164"/>
      <c r="F51" s="135"/>
      <c r="G51" s="117"/>
      <c r="H51" s="135"/>
      <c r="I51" s="117"/>
      <c r="J51" s="135"/>
      <c r="K51" s="117"/>
      <c r="L51" s="135"/>
      <c r="M51" s="117"/>
      <c r="N51" s="117"/>
      <c r="O51" s="134"/>
      <c r="P51" s="117"/>
      <c r="Q51" s="135"/>
      <c r="R51" s="117"/>
      <c r="S51" s="117"/>
      <c r="T51" s="135"/>
      <c r="U51" s="117"/>
      <c r="V51" s="117"/>
      <c r="W51" s="135"/>
      <c r="X51" s="117"/>
      <c r="Y51" s="117"/>
      <c r="Z51" s="135"/>
      <c r="AA51" s="117"/>
      <c r="AB51" s="117"/>
      <c r="AC51" s="135"/>
      <c r="AD51" s="117"/>
      <c r="AE51" s="117"/>
      <c r="AF51" s="135"/>
      <c r="AG51" s="118"/>
      <c r="AH51" s="117"/>
      <c r="AI51" s="135"/>
      <c r="AJ51" s="117"/>
    </row>
    <row r="52" spans="2:36" s="119" customFormat="1" x14ac:dyDescent="0.25">
      <c r="B52" s="120"/>
      <c r="C52" s="117"/>
      <c r="D52" s="126"/>
      <c r="E52" s="164"/>
      <c r="F52" s="135"/>
      <c r="G52" s="117"/>
      <c r="H52" s="135"/>
      <c r="I52" s="117"/>
      <c r="J52" s="135"/>
      <c r="K52" s="117"/>
      <c r="L52" s="135"/>
      <c r="M52" s="117"/>
      <c r="N52" s="117"/>
      <c r="O52" s="134"/>
      <c r="P52" s="117"/>
      <c r="Q52" s="135"/>
      <c r="R52" s="117"/>
      <c r="S52" s="117"/>
      <c r="T52" s="135"/>
      <c r="U52" s="117"/>
      <c r="V52" s="117"/>
      <c r="W52" s="135"/>
      <c r="X52" s="117"/>
      <c r="Y52" s="117"/>
      <c r="Z52" s="135"/>
      <c r="AA52" s="117"/>
      <c r="AB52" s="117"/>
      <c r="AC52" s="135"/>
      <c r="AD52" s="117"/>
      <c r="AE52" s="117"/>
      <c r="AF52" s="135"/>
      <c r="AG52" s="118"/>
      <c r="AH52" s="117"/>
      <c r="AI52" s="135"/>
      <c r="AJ52" s="117"/>
    </row>
    <row r="53" spans="2:36" s="119" customFormat="1" x14ac:dyDescent="0.25">
      <c r="B53" s="120"/>
      <c r="C53" s="117"/>
      <c r="D53" s="126"/>
      <c r="E53" s="164"/>
      <c r="F53" s="135"/>
      <c r="G53" s="117"/>
      <c r="H53" s="135"/>
      <c r="I53" s="117"/>
      <c r="J53" s="135"/>
      <c r="K53" s="117"/>
      <c r="L53" s="135"/>
      <c r="M53" s="117"/>
      <c r="N53" s="117"/>
      <c r="O53" s="134"/>
      <c r="P53" s="117"/>
      <c r="Q53" s="135"/>
      <c r="R53" s="117"/>
      <c r="S53" s="117"/>
      <c r="T53" s="135"/>
      <c r="U53" s="117"/>
      <c r="V53" s="117"/>
      <c r="W53" s="135"/>
      <c r="X53" s="117"/>
      <c r="Y53" s="117"/>
      <c r="Z53" s="135"/>
      <c r="AA53" s="117"/>
      <c r="AB53" s="117"/>
      <c r="AC53" s="135"/>
      <c r="AD53" s="117"/>
      <c r="AE53" s="117"/>
      <c r="AF53" s="135"/>
      <c r="AG53" s="118"/>
      <c r="AH53" s="117"/>
      <c r="AI53" s="135"/>
      <c r="AJ53" s="117"/>
    </row>
    <row r="54" spans="2:36" s="119" customFormat="1" x14ac:dyDescent="0.25">
      <c r="B54" s="120"/>
      <c r="C54" s="117"/>
      <c r="D54" s="126"/>
      <c r="E54" s="164"/>
      <c r="F54" s="135"/>
      <c r="G54" s="117"/>
      <c r="H54" s="135"/>
      <c r="I54" s="117"/>
      <c r="J54" s="135"/>
      <c r="K54" s="117"/>
      <c r="L54" s="135"/>
      <c r="M54" s="117"/>
      <c r="N54" s="117"/>
      <c r="O54" s="134"/>
      <c r="P54" s="117"/>
      <c r="Q54" s="135"/>
      <c r="R54" s="117"/>
      <c r="S54" s="117"/>
      <c r="T54" s="135"/>
      <c r="U54" s="117"/>
      <c r="V54" s="117"/>
      <c r="W54" s="135"/>
      <c r="X54" s="117"/>
      <c r="Y54" s="117"/>
      <c r="Z54" s="135"/>
      <c r="AA54" s="117"/>
      <c r="AB54" s="117"/>
      <c r="AC54" s="135"/>
      <c r="AD54" s="117"/>
      <c r="AE54" s="117"/>
      <c r="AF54" s="135"/>
      <c r="AG54" s="118"/>
      <c r="AH54" s="117"/>
      <c r="AI54" s="135"/>
      <c r="AJ54" s="117"/>
    </row>
    <row r="55" spans="2:36" s="119" customFormat="1" x14ac:dyDescent="0.25">
      <c r="B55" s="120"/>
      <c r="C55" s="117"/>
      <c r="D55" s="126"/>
      <c r="E55" s="164"/>
      <c r="F55" s="135"/>
      <c r="G55" s="117"/>
      <c r="H55" s="135"/>
      <c r="I55" s="117"/>
      <c r="J55" s="135"/>
      <c r="K55" s="117"/>
      <c r="L55" s="135"/>
      <c r="M55" s="117"/>
      <c r="N55" s="117"/>
      <c r="O55" s="134"/>
      <c r="P55" s="117"/>
      <c r="Q55" s="135"/>
      <c r="R55" s="117"/>
      <c r="S55" s="117"/>
      <c r="T55" s="135"/>
      <c r="U55" s="117"/>
      <c r="V55" s="117"/>
      <c r="W55" s="135"/>
      <c r="X55" s="117"/>
      <c r="Y55" s="117"/>
      <c r="Z55" s="135"/>
      <c r="AA55" s="117"/>
      <c r="AB55" s="117"/>
      <c r="AC55" s="135"/>
      <c r="AD55" s="117"/>
      <c r="AE55" s="117"/>
      <c r="AF55" s="135"/>
      <c r="AG55" s="118"/>
      <c r="AH55" s="117"/>
      <c r="AI55" s="135"/>
      <c r="AJ55" s="117"/>
    </row>
    <row r="56" spans="2:36" s="119" customFormat="1" x14ac:dyDescent="0.25">
      <c r="B56" s="120"/>
      <c r="C56" s="117"/>
      <c r="D56" s="126"/>
      <c r="E56" s="164"/>
      <c r="F56" s="135"/>
      <c r="G56" s="117"/>
      <c r="H56" s="135"/>
      <c r="I56" s="117"/>
      <c r="J56" s="135"/>
      <c r="K56" s="117"/>
      <c r="L56" s="135"/>
      <c r="M56" s="117"/>
      <c r="N56" s="117"/>
      <c r="O56" s="134"/>
      <c r="P56" s="117"/>
      <c r="Q56" s="135"/>
      <c r="R56" s="117"/>
      <c r="S56" s="117"/>
      <c r="T56" s="135"/>
      <c r="U56" s="117"/>
      <c r="V56" s="117"/>
      <c r="W56" s="135"/>
      <c r="X56" s="117"/>
      <c r="Y56" s="117"/>
      <c r="Z56" s="135"/>
      <c r="AA56" s="117"/>
      <c r="AB56" s="117"/>
      <c r="AC56" s="135"/>
      <c r="AD56" s="117"/>
      <c r="AE56" s="117"/>
      <c r="AF56" s="135"/>
      <c r="AG56" s="118"/>
      <c r="AH56" s="117"/>
      <c r="AI56" s="135"/>
      <c r="AJ56" s="117"/>
    </row>
    <row r="57" spans="2:36" s="119" customFormat="1" x14ac:dyDescent="0.25">
      <c r="B57" s="120"/>
      <c r="C57" s="117"/>
      <c r="D57" s="126"/>
      <c r="E57" s="164"/>
      <c r="F57" s="135"/>
      <c r="G57" s="117"/>
      <c r="H57" s="135"/>
      <c r="I57" s="117"/>
      <c r="J57" s="135"/>
      <c r="K57" s="117"/>
      <c r="L57" s="135"/>
      <c r="M57" s="117"/>
      <c r="N57" s="117"/>
      <c r="O57" s="134"/>
      <c r="P57" s="117"/>
      <c r="Q57" s="135"/>
      <c r="R57" s="117"/>
      <c r="S57" s="117"/>
      <c r="T57" s="135"/>
      <c r="U57" s="117"/>
      <c r="V57" s="117"/>
      <c r="W57" s="135"/>
      <c r="X57" s="117"/>
      <c r="Y57" s="117"/>
      <c r="Z57" s="135"/>
      <c r="AA57" s="117"/>
      <c r="AB57" s="117"/>
      <c r="AC57" s="135"/>
      <c r="AD57" s="117"/>
      <c r="AE57" s="117"/>
      <c r="AF57" s="135"/>
      <c r="AG57" s="118"/>
      <c r="AH57" s="117"/>
      <c r="AI57" s="135"/>
      <c r="AJ57" s="117"/>
    </row>
    <row r="58" spans="2:36" s="119" customFormat="1" x14ac:dyDescent="0.25">
      <c r="B58" s="120"/>
      <c r="C58" s="117"/>
      <c r="D58" s="126"/>
      <c r="E58" s="164"/>
      <c r="F58" s="135"/>
      <c r="G58" s="117"/>
      <c r="H58" s="135"/>
      <c r="I58" s="117"/>
      <c r="J58" s="135"/>
      <c r="K58" s="117"/>
      <c r="L58" s="135"/>
      <c r="M58" s="117"/>
      <c r="N58" s="117"/>
      <c r="O58" s="134"/>
      <c r="P58" s="117"/>
      <c r="Q58" s="135"/>
      <c r="R58" s="117"/>
      <c r="S58" s="117"/>
      <c r="T58" s="135"/>
      <c r="U58" s="117"/>
      <c r="V58" s="117"/>
      <c r="W58" s="135"/>
      <c r="X58" s="117"/>
      <c r="Y58" s="117"/>
      <c r="Z58" s="135"/>
      <c r="AA58" s="117"/>
      <c r="AB58" s="117"/>
      <c r="AC58" s="135"/>
      <c r="AD58" s="117"/>
      <c r="AE58" s="117"/>
      <c r="AF58" s="135"/>
      <c r="AG58" s="118"/>
      <c r="AH58" s="117"/>
      <c r="AI58" s="135"/>
      <c r="AJ58" s="117"/>
    </row>
    <row r="59" spans="2:36" s="119" customFormat="1" x14ac:dyDescent="0.25">
      <c r="B59" s="120"/>
      <c r="C59" s="117"/>
      <c r="D59" s="126"/>
      <c r="E59" s="164"/>
      <c r="F59" s="135"/>
      <c r="G59" s="117"/>
      <c r="H59" s="135"/>
      <c r="I59" s="117"/>
      <c r="J59" s="135"/>
      <c r="K59" s="117"/>
      <c r="L59" s="135"/>
      <c r="M59" s="117"/>
      <c r="N59" s="117"/>
      <c r="O59" s="134"/>
      <c r="P59" s="117"/>
      <c r="Q59" s="135"/>
      <c r="R59" s="117"/>
      <c r="S59" s="117"/>
      <c r="T59" s="135"/>
      <c r="U59" s="117"/>
      <c r="V59" s="117"/>
      <c r="W59" s="135"/>
      <c r="X59" s="117"/>
      <c r="Y59" s="117"/>
      <c r="Z59" s="135"/>
      <c r="AA59" s="117"/>
      <c r="AB59" s="117"/>
      <c r="AC59" s="135"/>
      <c r="AD59" s="117"/>
      <c r="AE59" s="117"/>
      <c r="AF59" s="135"/>
      <c r="AG59" s="118"/>
      <c r="AH59" s="117"/>
      <c r="AI59" s="135"/>
      <c r="AJ59" s="117"/>
    </row>
    <row r="60" spans="2:36" s="119" customFormat="1" x14ac:dyDescent="0.25">
      <c r="B60" s="120"/>
      <c r="C60" s="117"/>
      <c r="D60" s="126"/>
      <c r="E60" s="164"/>
      <c r="F60" s="135"/>
      <c r="G60" s="117"/>
      <c r="H60" s="135"/>
      <c r="I60" s="117"/>
      <c r="J60" s="135"/>
      <c r="K60" s="117"/>
      <c r="L60" s="135"/>
      <c r="M60" s="117"/>
      <c r="N60" s="117"/>
      <c r="O60" s="134"/>
      <c r="P60" s="117"/>
      <c r="Q60" s="135"/>
      <c r="R60" s="117"/>
      <c r="S60" s="117"/>
      <c r="T60" s="135"/>
      <c r="U60" s="117"/>
      <c r="V60" s="117"/>
      <c r="W60" s="135"/>
      <c r="X60" s="117"/>
      <c r="Y60" s="117"/>
      <c r="Z60" s="135"/>
      <c r="AA60" s="117"/>
      <c r="AB60" s="117"/>
      <c r="AC60" s="135"/>
      <c r="AD60" s="117"/>
      <c r="AE60" s="117"/>
      <c r="AF60" s="135"/>
      <c r="AG60" s="118"/>
      <c r="AH60" s="117"/>
      <c r="AI60" s="135"/>
      <c r="AJ60" s="117"/>
    </row>
    <row r="61" spans="2:36" s="119" customFormat="1" x14ac:dyDescent="0.25">
      <c r="B61" s="120"/>
      <c r="C61" s="117"/>
      <c r="D61" s="126"/>
      <c r="E61" s="164"/>
      <c r="F61" s="135"/>
      <c r="G61" s="117"/>
      <c r="H61" s="135"/>
      <c r="I61" s="117"/>
      <c r="J61" s="135"/>
      <c r="K61" s="117"/>
      <c r="L61" s="135"/>
      <c r="M61" s="117"/>
      <c r="N61" s="117"/>
      <c r="O61" s="134"/>
      <c r="P61" s="117"/>
      <c r="Q61" s="135"/>
      <c r="R61" s="117"/>
      <c r="S61" s="117"/>
      <c r="T61" s="135"/>
      <c r="U61" s="117"/>
      <c r="V61" s="117"/>
      <c r="W61" s="135"/>
      <c r="X61" s="117"/>
      <c r="Y61" s="117"/>
      <c r="Z61" s="135"/>
      <c r="AA61" s="117"/>
      <c r="AB61" s="117"/>
      <c r="AC61" s="135"/>
      <c r="AD61" s="117"/>
      <c r="AE61" s="117"/>
      <c r="AF61" s="135"/>
      <c r="AG61" s="118"/>
      <c r="AH61" s="117"/>
      <c r="AI61" s="135"/>
      <c r="AJ61" s="117"/>
    </row>
    <row r="62" spans="2:36" s="119" customFormat="1" x14ac:dyDescent="0.25">
      <c r="B62" s="120"/>
      <c r="C62" s="117"/>
      <c r="D62" s="126"/>
      <c r="E62" s="164"/>
      <c r="F62" s="135"/>
      <c r="G62" s="117"/>
      <c r="H62" s="135"/>
      <c r="I62" s="117"/>
      <c r="J62" s="135"/>
      <c r="K62" s="117"/>
      <c r="L62" s="135"/>
      <c r="M62" s="117"/>
      <c r="N62" s="117"/>
      <c r="O62" s="134"/>
      <c r="P62" s="117"/>
      <c r="Q62" s="135"/>
      <c r="R62" s="117"/>
      <c r="S62" s="117"/>
      <c r="T62" s="135"/>
      <c r="U62" s="117"/>
      <c r="V62" s="117"/>
      <c r="W62" s="135"/>
      <c r="X62" s="117"/>
      <c r="Y62" s="117"/>
      <c r="Z62" s="135"/>
      <c r="AA62" s="117"/>
      <c r="AB62" s="117"/>
      <c r="AC62" s="135"/>
      <c r="AD62" s="117"/>
      <c r="AE62" s="117"/>
      <c r="AF62" s="135"/>
      <c r="AG62" s="118"/>
      <c r="AH62" s="117"/>
      <c r="AI62" s="135"/>
      <c r="AJ62" s="117"/>
    </row>
    <row r="63" spans="2:36" s="119" customFormat="1" x14ac:dyDescent="0.25">
      <c r="B63" s="120"/>
      <c r="C63" s="117"/>
      <c r="D63" s="126"/>
      <c r="E63" s="164"/>
      <c r="F63" s="135"/>
      <c r="G63" s="117"/>
      <c r="H63" s="135"/>
      <c r="I63" s="117"/>
      <c r="J63" s="135"/>
      <c r="K63" s="117"/>
      <c r="L63" s="135"/>
      <c r="M63" s="117"/>
      <c r="N63" s="117"/>
      <c r="O63" s="134"/>
      <c r="P63" s="117"/>
      <c r="Q63" s="135"/>
      <c r="R63" s="117"/>
      <c r="S63" s="117"/>
      <c r="T63" s="135"/>
      <c r="U63" s="117"/>
      <c r="V63" s="117"/>
      <c r="W63" s="135"/>
      <c r="X63" s="117"/>
      <c r="Y63" s="117"/>
      <c r="Z63" s="135"/>
      <c r="AA63" s="117"/>
      <c r="AB63" s="117"/>
      <c r="AC63" s="135"/>
      <c r="AD63" s="117"/>
      <c r="AE63" s="117"/>
      <c r="AF63" s="135"/>
      <c r="AG63" s="118"/>
      <c r="AH63" s="117"/>
      <c r="AI63" s="135"/>
      <c r="AJ63" s="117"/>
    </row>
    <row r="64" spans="2:36" s="119" customFormat="1" x14ac:dyDescent="0.25">
      <c r="B64" s="120"/>
      <c r="C64" s="117"/>
      <c r="D64" s="126"/>
      <c r="E64" s="164"/>
      <c r="F64" s="135"/>
      <c r="G64" s="117"/>
      <c r="H64" s="135"/>
      <c r="I64" s="117"/>
      <c r="J64" s="135"/>
      <c r="K64" s="117"/>
      <c r="L64" s="135"/>
      <c r="M64" s="117"/>
      <c r="N64" s="117"/>
      <c r="O64" s="134"/>
      <c r="P64" s="117"/>
      <c r="Q64" s="135"/>
      <c r="R64" s="117"/>
      <c r="S64" s="117"/>
      <c r="T64" s="135"/>
      <c r="U64" s="117"/>
      <c r="V64" s="117"/>
      <c r="W64" s="135"/>
      <c r="X64" s="117"/>
      <c r="Y64" s="117"/>
      <c r="Z64" s="135"/>
      <c r="AA64" s="117"/>
      <c r="AB64" s="117"/>
      <c r="AC64" s="135"/>
      <c r="AD64" s="117"/>
      <c r="AE64" s="117"/>
      <c r="AF64" s="135"/>
      <c r="AG64" s="118"/>
      <c r="AH64" s="117"/>
      <c r="AI64" s="135"/>
      <c r="AJ64" s="117"/>
    </row>
    <row r="65" spans="2:36" s="119" customFormat="1" x14ac:dyDescent="0.25">
      <c r="B65" s="120"/>
      <c r="C65" s="117"/>
      <c r="D65" s="126"/>
      <c r="E65" s="164"/>
      <c r="F65" s="135"/>
      <c r="G65" s="117"/>
      <c r="H65" s="135"/>
      <c r="I65" s="117"/>
      <c r="J65" s="135"/>
      <c r="K65" s="117"/>
      <c r="L65" s="135"/>
      <c r="M65" s="117"/>
      <c r="N65" s="117"/>
      <c r="O65" s="134"/>
      <c r="P65" s="117"/>
      <c r="Q65" s="135"/>
      <c r="R65" s="117"/>
      <c r="S65" s="117"/>
      <c r="T65" s="135"/>
      <c r="U65" s="117"/>
      <c r="V65" s="117"/>
      <c r="W65" s="135"/>
      <c r="X65" s="117"/>
      <c r="Y65" s="117"/>
      <c r="Z65" s="135"/>
      <c r="AA65" s="117"/>
      <c r="AB65" s="117"/>
      <c r="AC65" s="135"/>
      <c r="AD65" s="117"/>
      <c r="AE65" s="117"/>
      <c r="AF65" s="135"/>
      <c r="AG65" s="118"/>
      <c r="AH65" s="117"/>
      <c r="AI65" s="135"/>
      <c r="AJ65" s="117"/>
    </row>
    <row r="66" spans="2:36" s="119" customFormat="1" x14ac:dyDescent="0.25">
      <c r="B66" s="120"/>
      <c r="C66" s="117"/>
      <c r="D66" s="126"/>
      <c r="E66" s="164"/>
      <c r="F66" s="135"/>
      <c r="G66" s="117"/>
      <c r="H66" s="135"/>
      <c r="I66" s="117"/>
      <c r="J66" s="135"/>
      <c r="K66" s="117"/>
      <c r="L66" s="135"/>
      <c r="M66" s="117"/>
      <c r="N66" s="117"/>
      <c r="O66" s="134"/>
      <c r="P66" s="117"/>
      <c r="Q66" s="135"/>
      <c r="R66" s="117"/>
      <c r="S66" s="117"/>
      <c r="T66" s="135"/>
      <c r="U66" s="117"/>
      <c r="V66" s="117"/>
      <c r="W66" s="135"/>
      <c r="X66" s="117"/>
      <c r="Y66" s="117"/>
      <c r="Z66" s="135"/>
      <c r="AA66" s="117"/>
      <c r="AB66" s="117"/>
      <c r="AC66" s="135"/>
      <c r="AD66" s="117"/>
      <c r="AE66" s="117"/>
      <c r="AF66" s="135"/>
      <c r="AG66" s="118"/>
      <c r="AH66" s="117"/>
      <c r="AI66" s="135"/>
      <c r="AJ66" s="117"/>
    </row>
    <row r="67" spans="2:36" s="119" customFormat="1" x14ac:dyDescent="0.25">
      <c r="B67" s="120"/>
      <c r="C67" s="117"/>
      <c r="D67" s="126"/>
      <c r="E67" s="164"/>
      <c r="F67" s="135"/>
      <c r="G67" s="117"/>
      <c r="H67" s="135"/>
      <c r="I67" s="117"/>
      <c r="J67" s="135"/>
      <c r="K67" s="117"/>
      <c r="L67" s="135"/>
      <c r="M67" s="117"/>
      <c r="N67" s="117"/>
      <c r="O67" s="134"/>
      <c r="P67" s="117"/>
      <c r="Q67" s="135"/>
      <c r="R67" s="117"/>
      <c r="S67" s="117"/>
      <c r="T67" s="135"/>
      <c r="U67" s="117"/>
      <c r="V67" s="117"/>
      <c r="W67" s="135"/>
      <c r="X67" s="117"/>
      <c r="Y67" s="117"/>
      <c r="Z67" s="135"/>
      <c r="AA67" s="117"/>
      <c r="AB67" s="117"/>
      <c r="AC67" s="135"/>
      <c r="AD67" s="117"/>
      <c r="AE67" s="117"/>
      <c r="AF67" s="135"/>
      <c r="AG67" s="118"/>
      <c r="AH67" s="117"/>
      <c r="AI67" s="135"/>
      <c r="AJ67" s="117"/>
    </row>
    <row r="68" spans="2:36" s="119" customFormat="1" x14ac:dyDescent="0.25">
      <c r="B68" s="120"/>
      <c r="C68" s="117"/>
      <c r="D68" s="126"/>
      <c r="E68" s="164"/>
      <c r="F68" s="135"/>
      <c r="G68" s="117"/>
      <c r="H68" s="135"/>
      <c r="I68" s="117"/>
      <c r="J68" s="135"/>
      <c r="K68" s="117"/>
      <c r="L68" s="135"/>
      <c r="M68" s="117"/>
      <c r="N68" s="117"/>
      <c r="O68" s="134"/>
      <c r="P68" s="117"/>
      <c r="Q68" s="135"/>
      <c r="R68" s="117"/>
      <c r="S68" s="117"/>
      <c r="T68" s="135"/>
      <c r="U68" s="117"/>
      <c r="V68" s="117"/>
      <c r="W68" s="135"/>
      <c r="X68" s="117"/>
      <c r="Y68" s="117"/>
      <c r="Z68" s="135"/>
      <c r="AA68" s="117"/>
      <c r="AB68" s="117"/>
      <c r="AC68" s="135"/>
      <c r="AD68" s="117"/>
      <c r="AE68" s="117"/>
      <c r="AF68" s="135"/>
      <c r="AG68" s="118"/>
      <c r="AH68" s="117"/>
      <c r="AI68" s="135"/>
      <c r="AJ68" s="117"/>
    </row>
    <row r="69" spans="2:36" s="119" customFormat="1" x14ac:dyDescent="0.25">
      <c r="B69" s="120"/>
      <c r="C69" s="117"/>
      <c r="D69" s="126"/>
      <c r="E69" s="164"/>
      <c r="F69" s="135"/>
      <c r="G69" s="117"/>
      <c r="H69" s="135"/>
      <c r="I69" s="117"/>
      <c r="J69" s="135"/>
      <c r="K69" s="117"/>
      <c r="L69" s="135"/>
      <c r="M69" s="117"/>
      <c r="N69" s="117"/>
      <c r="O69" s="134"/>
      <c r="P69" s="117"/>
      <c r="Q69" s="135"/>
      <c r="R69" s="117"/>
      <c r="S69" s="117"/>
      <c r="T69" s="135"/>
      <c r="U69" s="117"/>
      <c r="V69" s="117"/>
      <c r="W69" s="135"/>
      <c r="X69" s="117"/>
      <c r="Y69" s="117"/>
      <c r="Z69" s="135"/>
      <c r="AA69" s="117"/>
      <c r="AB69" s="117"/>
      <c r="AC69" s="135"/>
      <c r="AD69" s="117"/>
      <c r="AE69" s="117"/>
      <c r="AF69" s="135"/>
      <c r="AG69" s="118"/>
      <c r="AH69" s="117"/>
      <c r="AI69" s="135"/>
      <c r="AJ69" s="117"/>
    </row>
    <row r="70" spans="2:36" s="119" customFormat="1" x14ac:dyDescent="0.25">
      <c r="B70" s="120"/>
      <c r="C70" s="117"/>
      <c r="D70" s="126"/>
      <c r="E70" s="164"/>
      <c r="F70" s="135"/>
      <c r="G70" s="117"/>
      <c r="H70" s="135"/>
      <c r="I70" s="117"/>
      <c r="J70" s="135"/>
      <c r="K70" s="117"/>
      <c r="L70" s="135"/>
      <c r="M70" s="117"/>
      <c r="N70" s="117"/>
      <c r="O70" s="134"/>
      <c r="P70" s="117"/>
      <c r="Q70" s="135"/>
      <c r="R70" s="117"/>
      <c r="S70" s="117"/>
      <c r="T70" s="135"/>
      <c r="U70" s="117"/>
      <c r="V70" s="117"/>
      <c r="W70" s="135"/>
      <c r="X70" s="117"/>
      <c r="Y70" s="117"/>
      <c r="Z70" s="135"/>
      <c r="AA70" s="117"/>
      <c r="AB70" s="117"/>
      <c r="AC70" s="135"/>
      <c r="AD70" s="117"/>
      <c r="AE70" s="117"/>
      <c r="AF70" s="135"/>
      <c r="AG70" s="118"/>
      <c r="AH70" s="117"/>
      <c r="AI70" s="135"/>
      <c r="AJ70" s="117"/>
    </row>
    <row r="71" spans="2:36" s="119" customFormat="1" x14ac:dyDescent="0.25">
      <c r="B71" s="120"/>
      <c r="C71" s="117"/>
      <c r="D71" s="126"/>
      <c r="E71" s="164"/>
      <c r="F71" s="135"/>
      <c r="G71" s="117"/>
      <c r="H71" s="135"/>
      <c r="I71" s="117"/>
      <c r="J71" s="135"/>
      <c r="K71" s="117"/>
      <c r="L71" s="135"/>
      <c r="M71" s="117"/>
      <c r="N71" s="117"/>
      <c r="O71" s="134"/>
      <c r="P71" s="117"/>
      <c r="Q71" s="135"/>
      <c r="R71" s="117"/>
      <c r="S71" s="117"/>
      <c r="T71" s="135"/>
      <c r="U71" s="117"/>
      <c r="V71" s="117"/>
      <c r="W71" s="135"/>
      <c r="X71" s="117"/>
      <c r="Y71" s="117"/>
      <c r="Z71" s="135"/>
      <c r="AA71" s="117"/>
      <c r="AB71" s="117"/>
      <c r="AC71" s="135"/>
      <c r="AD71" s="117"/>
      <c r="AE71" s="117"/>
      <c r="AF71" s="135"/>
      <c r="AG71" s="118"/>
      <c r="AH71" s="117"/>
      <c r="AI71" s="135"/>
      <c r="AJ71" s="117"/>
    </row>
    <row r="72" spans="2:36" s="119" customFormat="1" x14ac:dyDescent="0.25">
      <c r="B72" s="120"/>
      <c r="C72" s="117"/>
      <c r="D72" s="126"/>
      <c r="E72" s="164"/>
      <c r="F72" s="135"/>
      <c r="G72" s="117"/>
      <c r="H72" s="135"/>
      <c r="I72" s="117"/>
      <c r="J72" s="135"/>
      <c r="K72" s="117"/>
      <c r="L72" s="135"/>
      <c r="M72" s="117"/>
      <c r="N72" s="117"/>
      <c r="O72" s="134"/>
      <c r="P72" s="117"/>
      <c r="Q72" s="135"/>
      <c r="R72" s="117"/>
      <c r="S72" s="117"/>
      <c r="T72" s="135"/>
      <c r="U72" s="117"/>
      <c r="V72" s="117"/>
      <c r="W72" s="135"/>
      <c r="X72" s="117"/>
      <c r="Y72" s="117"/>
      <c r="Z72" s="135"/>
      <c r="AA72" s="117"/>
      <c r="AB72" s="117"/>
      <c r="AC72" s="135"/>
      <c r="AD72" s="117"/>
      <c r="AE72" s="117"/>
      <c r="AF72" s="135"/>
      <c r="AG72" s="118"/>
      <c r="AH72" s="117"/>
      <c r="AI72" s="135"/>
      <c r="AJ72" s="117"/>
    </row>
    <row r="73" spans="2:36" s="119" customFormat="1" x14ac:dyDescent="0.25">
      <c r="B73" s="120"/>
      <c r="C73" s="117"/>
      <c r="D73" s="126"/>
      <c r="E73" s="164"/>
      <c r="F73" s="135"/>
      <c r="G73" s="117"/>
      <c r="H73" s="135"/>
      <c r="I73" s="117"/>
      <c r="J73" s="135"/>
      <c r="K73" s="117"/>
      <c r="L73" s="135"/>
      <c r="M73" s="117"/>
      <c r="N73" s="117"/>
      <c r="O73" s="134"/>
      <c r="P73" s="117"/>
      <c r="Q73" s="135"/>
      <c r="R73" s="117"/>
      <c r="S73" s="117"/>
      <c r="T73" s="135"/>
      <c r="U73" s="117"/>
      <c r="V73" s="117"/>
      <c r="W73" s="135"/>
      <c r="X73" s="117"/>
      <c r="Y73" s="117"/>
      <c r="Z73" s="135"/>
      <c r="AA73" s="117"/>
      <c r="AB73" s="117"/>
      <c r="AC73" s="135"/>
      <c r="AD73" s="117"/>
      <c r="AE73" s="117"/>
      <c r="AF73" s="135"/>
      <c r="AG73" s="118"/>
      <c r="AH73" s="117"/>
      <c r="AI73" s="135"/>
      <c r="AJ73" s="117"/>
    </row>
    <row r="74" spans="2:36" s="119" customFormat="1" x14ac:dyDescent="0.25">
      <c r="B74" s="120"/>
      <c r="C74" s="117"/>
      <c r="D74" s="126"/>
      <c r="E74" s="164"/>
      <c r="F74" s="135"/>
      <c r="G74" s="117"/>
      <c r="H74" s="135"/>
      <c r="I74" s="117"/>
      <c r="J74" s="135"/>
      <c r="K74" s="117"/>
      <c r="L74" s="135"/>
      <c r="M74" s="117"/>
      <c r="N74" s="117"/>
      <c r="O74" s="134"/>
      <c r="P74" s="117"/>
      <c r="Q74" s="135"/>
      <c r="R74" s="117"/>
      <c r="S74" s="117"/>
      <c r="T74" s="135"/>
      <c r="U74" s="117"/>
      <c r="V74" s="117"/>
      <c r="W74" s="135"/>
      <c r="X74" s="117"/>
      <c r="Y74" s="117"/>
      <c r="Z74" s="135"/>
      <c r="AA74" s="117"/>
      <c r="AB74" s="117"/>
      <c r="AC74" s="135"/>
      <c r="AD74" s="117"/>
      <c r="AE74" s="117"/>
      <c r="AF74" s="135"/>
      <c r="AG74" s="118"/>
      <c r="AH74" s="117"/>
      <c r="AI74" s="135"/>
      <c r="AJ74" s="117"/>
    </row>
    <row r="75" spans="2:36" s="119" customFormat="1" x14ac:dyDescent="0.25">
      <c r="B75" s="120"/>
      <c r="C75" s="117"/>
      <c r="D75" s="126"/>
      <c r="E75" s="164"/>
      <c r="F75" s="135"/>
      <c r="G75" s="117"/>
      <c r="H75" s="135"/>
      <c r="I75" s="117"/>
      <c r="J75" s="135"/>
      <c r="K75" s="117"/>
      <c r="L75" s="135"/>
      <c r="M75" s="117"/>
      <c r="N75" s="117"/>
      <c r="O75" s="134"/>
      <c r="P75" s="117"/>
      <c r="Q75" s="135"/>
      <c r="R75" s="117"/>
      <c r="S75" s="117"/>
      <c r="T75" s="135"/>
      <c r="U75" s="117"/>
      <c r="V75" s="117"/>
      <c r="W75" s="135"/>
      <c r="X75" s="117"/>
      <c r="Y75" s="117"/>
      <c r="Z75" s="135"/>
      <c r="AA75" s="117"/>
      <c r="AB75" s="117"/>
      <c r="AC75" s="135"/>
      <c r="AD75" s="117"/>
      <c r="AE75" s="117"/>
      <c r="AF75" s="135"/>
      <c r="AG75" s="118"/>
      <c r="AH75" s="117"/>
      <c r="AI75" s="135"/>
      <c r="AJ75" s="117"/>
    </row>
    <row r="76" spans="2:36" s="119" customFormat="1" x14ac:dyDescent="0.25">
      <c r="B76" s="120"/>
      <c r="C76" s="117"/>
      <c r="D76" s="126"/>
      <c r="E76" s="164"/>
      <c r="F76" s="135"/>
      <c r="G76" s="117"/>
      <c r="H76" s="135"/>
      <c r="I76" s="117"/>
      <c r="J76" s="135"/>
      <c r="K76" s="117"/>
      <c r="L76" s="135"/>
      <c r="M76" s="117"/>
      <c r="N76" s="117"/>
      <c r="O76" s="134"/>
      <c r="P76" s="117"/>
      <c r="Q76" s="135"/>
      <c r="R76" s="117"/>
      <c r="S76" s="117"/>
      <c r="T76" s="135"/>
      <c r="U76" s="117"/>
      <c r="V76" s="117"/>
      <c r="W76" s="135"/>
      <c r="X76" s="117"/>
      <c r="Y76" s="117"/>
      <c r="Z76" s="135"/>
      <c r="AA76" s="117"/>
      <c r="AB76" s="117"/>
      <c r="AC76" s="135"/>
      <c r="AD76" s="117"/>
      <c r="AE76" s="117"/>
      <c r="AF76" s="135"/>
      <c r="AG76" s="118"/>
      <c r="AH76" s="117"/>
      <c r="AI76" s="135"/>
      <c r="AJ76" s="117"/>
    </row>
    <row r="77" spans="2:36" s="119" customFormat="1" x14ac:dyDescent="0.25">
      <c r="B77" s="120"/>
      <c r="C77" s="117"/>
      <c r="D77" s="126"/>
      <c r="E77" s="164"/>
      <c r="F77" s="135"/>
      <c r="G77" s="117"/>
      <c r="H77" s="135"/>
      <c r="I77" s="117"/>
      <c r="J77" s="135"/>
      <c r="K77" s="117"/>
      <c r="L77" s="135"/>
      <c r="M77" s="117"/>
      <c r="N77" s="117"/>
      <c r="O77" s="134"/>
      <c r="P77" s="117"/>
      <c r="Q77" s="135"/>
      <c r="R77" s="117"/>
      <c r="S77" s="117"/>
      <c r="T77" s="135"/>
      <c r="U77" s="117"/>
      <c r="V77" s="117"/>
      <c r="W77" s="135"/>
      <c r="X77" s="117"/>
      <c r="Y77" s="117"/>
      <c r="Z77" s="135"/>
      <c r="AA77" s="117"/>
      <c r="AB77" s="117"/>
      <c r="AC77" s="135"/>
      <c r="AD77" s="117"/>
      <c r="AE77" s="117"/>
      <c r="AF77" s="135"/>
      <c r="AG77" s="118"/>
      <c r="AH77" s="117"/>
      <c r="AI77" s="135"/>
      <c r="AJ77" s="117"/>
    </row>
    <row r="78" spans="2:36" s="119" customFormat="1" x14ac:dyDescent="0.25">
      <c r="B78" s="120"/>
      <c r="C78" s="117"/>
      <c r="D78" s="126"/>
      <c r="E78" s="164"/>
      <c r="F78" s="135"/>
      <c r="G78" s="117"/>
      <c r="H78" s="135"/>
      <c r="I78" s="117"/>
      <c r="J78" s="135"/>
      <c r="K78" s="117"/>
      <c r="L78" s="135"/>
      <c r="M78" s="117"/>
      <c r="N78" s="117"/>
      <c r="O78" s="134"/>
      <c r="P78" s="117"/>
      <c r="Q78" s="135"/>
      <c r="R78" s="117"/>
      <c r="S78" s="117"/>
      <c r="T78" s="135"/>
      <c r="U78" s="117"/>
      <c r="V78" s="117"/>
      <c r="W78" s="135"/>
      <c r="X78" s="117"/>
      <c r="Y78" s="117"/>
      <c r="Z78" s="135"/>
      <c r="AA78" s="117"/>
      <c r="AB78" s="117"/>
      <c r="AC78" s="135"/>
      <c r="AD78" s="117"/>
      <c r="AE78" s="117"/>
      <c r="AF78" s="135"/>
      <c r="AG78" s="118"/>
      <c r="AH78" s="117"/>
      <c r="AI78" s="135"/>
      <c r="AJ78" s="117"/>
    </row>
    <row r="79" spans="2:36" s="119" customFormat="1" x14ac:dyDescent="0.25">
      <c r="B79" s="120"/>
      <c r="C79" s="117"/>
      <c r="D79" s="126"/>
      <c r="E79" s="164"/>
      <c r="F79" s="135"/>
      <c r="G79" s="117"/>
      <c r="H79" s="135"/>
      <c r="I79" s="117"/>
      <c r="J79" s="135"/>
      <c r="K79" s="117"/>
      <c r="L79" s="135"/>
      <c r="M79" s="117"/>
      <c r="N79" s="117"/>
      <c r="O79" s="134"/>
      <c r="P79" s="117"/>
      <c r="Q79" s="135"/>
      <c r="R79" s="117"/>
      <c r="S79" s="117"/>
      <c r="T79" s="135"/>
      <c r="U79" s="117"/>
      <c r="V79" s="117"/>
      <c r="W79" s="135"/>
      <c r="X79" s="117"/>
      <c r="Y79" s="117"/>
      <c r="Z79" s="135"/>
      <c r="AA79" s="117"/>
      <c r="AB79" s="117"/>
      <c r="AC79" s="135"/>
      <c r="AD79" s="117"/>
      <c r="AE79" s="117"/>
      <c r="AF79" s="135"/>
      <c r="AG79" s="118"/>
      <c r="AH79" s="117"/>
      <c r="AI79" s="135"/>
      <c r="AJ79" s="117"/>
    </row>
    <row r="80" spans="2:36" s="119" customFormat="1" x14ac:dyDescent="0.25">
      <c r="B80" s="120"/>
      <c r="C80" s="117"/>
      <c r="D80" s="126"/>
      <c r="E80" s="164"/>
      <c r="F80" s="135"/>
      <c r="G80" s="117"/>
      <c r="H80" s="135"/>
      <c r="I80" s="117"/>
      <c r="J80" s="135"/>
      <c r="K80" s="117"/>
      <c r="L80" s="135"/>
      <c r="M80" s="117"/>
      <c r="N80" s="117"/>
      <c r="O80" s="134"/>
      <c r="P80" s="117"/>
      <c r="Q80" s="135"/>
      <c r="R80" s="117"/>
      <c r="S80" s="117"/>
      <c r="T80" s="135"/>
      <c r="U80" s="117"/>
      <c r="V80" s="117"/>
      <c r="W80" s="135"/>
      <c r="X80" s="117"/>
      <c r="Y80" s="117"/>
      <c r="Z80" s="135"/>
      <c r="AA80" s="117"/>
      <c r="AB80" s="117"/>
      <c r="AC80" s="135"/>
      <c r="AD80" s="117"/>
      <c r="AE80" s="117"/>
      <c r="AF80" s="135"/>
      <c r="AG80" s="118"/>
      <c r="AH80" s="117"/>
      <c r="AI80" s="135"/>
      <c r="AJ80" s="117"/>
    </row>
    <row r="81" spans="2:36" s="119" customFormat="1" x14ac:dyDescent="0.25">
      <c r="B81" s="120"/>
      <c r="C81" s="117"/>
      <c r="D81" s="126"/>
      <c r="E81" s="164"/>
      <c r="F81" s="135"/>
      <c r="G81" s="117"/>
      <c r="H81" s="135"/>
      <c r="I81" s="117"/>
      <c r="J81" s="135"/>
      <c r="K81" s="117"/>
      <c r="L81" s="135"/>
      <c r="M81" s="117"/>
      <c r="N81" s="117"/>
      <c r="O81" s="134"/>
      <c r="P81" s="117"/>
      <c r="Q81" s="135"/>
      <c r="R81" s="117"/>
      <c r="S81" s="117"/>
      <c r="T81" s="135"/>
      <c r="U81" s="117"/>
      <c r="V81" s="117"/>
      <c r="W81" s="135"/>
      <c r="X81" s="117"/>
      <c r="Y81" s="117"/>
      <c r="Z81" s="135"/>
      <c r="AA81" s="117"/>
      <c r="AB81" s="117"/>
      <c r="AC81" s="135"/>
      <c r="AD81" s="117"/>
      <c r="AE81" s="117"/>
      <c r="AF81" s="135"/>
      <c r="AG81" s="118"/>
      <c r="AH81" s="117"/>
      <c r="AI81" s="135"/>
      <c r="AJ81" s="117"/>
    </row>
    <row r="82" spans="2:36" s="119" customFormat="1" x14ac:dyDescent="0.25">
      <c r="B82" s="120"/>
      <c r="C82" s="117"/>
      <c r="D82" s="126"/>
      <c r="E82" s="164"/>
      <c r="F82" s="135"/>
      <c r="G82" s="117"/>
      <c r="H82" s="135"/>
      <c r="I82" s="117"/>
      <c r="J82" s="135"/>
      <c r="K82" s="117"/>
      <c r="L82" s="135"/>
      <c r="M82" s="117"/>
      <c r="N82" s="117"/>
      <c r="O82" s="134"/>
      <c r="P82" s="117"/>
      <c r="Q82" s="135"/>
      <c r="R82" s="117"/>
      <c r="S82" s="117"/>
      <c r="T82" s="135"/>
      <c r="U82" s="117"/>
      <c r="V82" s="117"/>
      <c r="W82" s="135"/>
      <c r="X82" s="117"/>
      <c r="Y82" s="117"/>
      <c r="Z82" s="135"/>
      <c r="AA82" s="117"/>
      <c r="AB82" s="117"/>
      <c r="AC82" s="135"/>
      <c r="AD82" s="117"/>
      <c r="AE82" s="117"/>
      <c r="AF82" s="135"/>
      <c r="AG82" s="118"/>
      <c r="AH82" s="117"/>
      <c r="AI82" s="135"/>
      <c r="AJ82" s="117"/>
    </row>
    <row r="83" spans="2:36" s="119" customFormat="1" x14ac:dyDescent="0.25">
      <c r="B83" s="120"/>
      <c r="C83" s="117"/>
      <c r="D83" s="126"/>
      <c r="E83" s="164"/>
      <c r="F83" s="135"/>
      <c r="G83" s="117"/>
      <c r="H83" s="135"/>
      <c r="I83" s="117"/>
      <c r="J83" s="135"/>
      <c r="K83" s="117"/>
      <c r="L83" s="135"/>
      <c r="M83" s="117"/>
      <c r="N83" s="117"/>
      <c r="O83" s="134"/>
      <c r="P83" s="117"/>
      <c r="Q83" s="135"/>
      <c r="R83" s="117"/>
      <c r="S83" s="117"/>
      <c r="T83" s="135"/>
      <c r="U83" s="117"/>
      <c r="V83" s="117"/>
      <c r="W83" s="135"/>
      <c r="X83" s="117"/>
      <c r="Y83" s="117"/>
      <c r="Z83" s="135"/>
      <c r="AA83" s="117"/>
      <c r="AB83" s="117"/>
      <c r="AC83" s="135"/>
      <c r="AD83" s="117"/>
      <c r="AE83" s="117"/>
      <c r="AF83" s="135"/>
      <c r="AG83" s="118"/>
      <c r="AH83" s="117"/>
      <c r="AI83" s="135"/>
      <c r="AJ83" s="117"/>
    </row>
    <row r="84" spans="2:36" s="119" customFormat="1" x14ac:dyDescent="0.25">
      <c r="B84" s="120"/>
      <c r="C84" s="117"/>
      <c r="D84" s="126"/>
      <c r="E84" s="164"/>
      <c r="F84" s="135"/>
      <c r="G84" s="117"/>
      <c r="H84" s="135"/>
      <c r="I84" s="117"/>
      <c r="J84" s="135"/>
      <c r="K84" s="117"/>
      <c r="L84" s="135"/>
      <c r="M84" s="117"/>
      <c r="N84" s="117"/>
      <c r="O84" s="134"/>
      <c r="P84" s="117"/>
      <c r="Q84" s="135"/>
      <c r="R84" s="117"/>
      <c r="S84" s="117"/>
      <c r="T84" s="135"/>
      <c r="U84" s="117"/>
      <c r="V84" s="117"/>
      <c r="W84" s="135"/>
      <c r="X84" s="117"/>
      <c r="Y84" s="117"/>
      <c r="Z84" s="135"/>
      <c r="AA84" s="117"/>
      <c r="AB84" s="117"/>
      <c r="AC84" s="135"/>
      <c r="AD84" s="117"/>
      <c r="AE84" s="117"/>
      <c r="AF84" s="135"/>
      <c r="AG84" s="118"/>
      <c r="AH84" s="117"/>
      <c r="AI84" s="135"/>
      <c r="AJ84" s="117"/>
    </row>
    <row r="85" spans="2:36" s="119" customFormat="1" x14ac:dyDescent="0.25">
      <c r="B85" s="120"/>
      <c r="C85" s="117"/>
      <c r="D85" s="126"/>
      <c r="E85" s="164"/>
      <c r="F85" s="135"/>
      <c r="G85" s="117"/>
      <c r="H85" s="135"/>
      <c r="I85" s="117"/>
      <c r="J85" s="135"/>
      <c r="K85" s="117"/>
      <c r="L85" s="135"/>
      <c r="M85" s="117"/>
      <c r="N85" s="117"/>
      <c r="O85" s="134"/>
      <c r="P85" s="117"/>
      <c r="Q85" s="135"/>
      <c r="R85" s="117"/>
      <c r="S85" s="117"/>
      <c r="T85" s="135"/>
      <c r="U85" s="117"/>
      <c r="V85" s="117"/>
      <c r="W85" s="135"/>
      <c r="X85" s="117"/>
      <c r="Y85" s="117"/>
      <c r="Z85" s="135"/>
      <c r="AA85" s="117"/>
      <c r="AB85" s="117"/>
      <c r="AC85" s="135"/>
      <c r="AD85" s="117"/>
      <c r="AE85" s="117"/>
      <c r="AF85" s="135"/>
      <c r="AG85" s="118"/>
      <c r="AH85" s="117"/>
      <c r="AI85" s="135"/>
      <c r="AJ85" s="117"/>
    </row>
    <row r="86" spans="2:36" s="119" customFormat="1" x14ac:dyDescent="0.25">
      <c r="B86" s="120"/>
      <c r="C86" s="117"/>
      <c r="D86" s="126"/>
      <c r="E86" s="164"/>
      <c r="F86" s="135"/>
      <c r="G86" s="117"/>
      <c r="H86" s="135"/>
      <c r="I86" s="117"/>
      <c r="J86" s="135"/>
      <c r="K86" s="117"/>
      <c r="L86" s="135"/>
      <c r="M86" s="117"/>
      <c r="N86" s="117"/>
      <c r="O86" s="134"/>
      <c r="P86" s="117"/>
      <c r="Q86" s="135"/>
      <c r="R86" s="117"/>
      <c r="S86" s="117"/>
      <c r="T86" s="135"/>
      <c r="U86" s="117"/>
      <c r="V86" s="117"/>
      <c r="W86" s="135"/>
      <c r="X86" s="117"/>
      <c r="Y86" s="117"/>
      <c r="Z86" s="135"/>
      <c r="AA86" s="117"/>
      <c r="AB86" s="117"/>
      <c r="AC86" s="135"/>
      <c r="AD86" s="117"/>
      <c r="AE86" s="117"/>
      <c r="AF86" s="135"/>
      <c r="AG86" s="118"/>
      <c r="AH86" s="117"/>
      <c r="AI86" s="135"/>
      <c r="AJ86" s="117"/>
    </row>
    <row r="87" spans="2:36" s="119" customFormat="1" x14ac:dyDescent="0.25">
      <c r="B87" s="120"/>
      <c r="C87" s="117"/>
      <c r="D87" s="126"/>
      <c r="E87" s="164"/>
      <c r="F87" s="135"/>
      <c r="G87" s="117"/>
      <c r="H87" s="135"/>
      <c r="I87" s="117"/>
      <c r="J87" s="135"/>
      <c r="K87" s="117"/>
      <c r="L87" s="135"/>
      <c r="M87" s="117"/>
      <c r="N87" s="117"/>
      <c r="O87" s="134"/>
      <c r="P87" s="117"/>
      <c r="Q87" s="135"/>
      <c r="R87" s="117"/>
      <c r="S87" s="117"/>
      <c r="T87" s="135"/>
      <c r="U87" s="117"/>
      <c r="V87" s="117"/>
      <c r="W87" s="135"/>
      <c r="X87" s="117"/>
      <c r="Y87" s="117"/>
      <c r="Z87" s="135"/>
      <c r="AA87" s="117"/>
      <c r="AB87" s="117"/>
      <c r="AC87" s="135"/>
      <c r="AD87" s="117"/>
      <c r="AE87" s="117"/>
      <c r="AF87" s="135"/>
      <c r="AG87" s="118"/>
      <c r="AH87" s="117"/>
      <c r="AI87" s="135"/>
      <c r="AJ87" s="117"/>
    </row>
    <row r="88" spans="2:36" s="119" customFormat="1" x14ac:dyDescent="0.25">
      <c r="B88" s="120"/>
      <c r="C88" s="117"/>
      <c r="D88" s="126"/>
      <c r="E88" s="164"/>
      <c r="F88" s="135"/>
      <c r="G88" s="117"/>
      <c r="H88" s="135"/>
      <c r="I88" s="117"/>
      <c r="J88" s="135"/>
      <c r="K88" s="117"/>
      <c r="L88" s="135"/>
      <c r="M88" s="117"/>
      <c r="N88" s="117"/>
      <c r="O88" s="134"/>
      <c r="P88" s="117"/>
      <c r="Q88" s="135"/>
      <c r="R88" s="117"/>
      <c r="S88" s="117"/>
      <c r="T88" s="135"/>
      <c r="U88" s="117"/>
      <c r="V88" s="117"/>
      <c r="W88" s="135"/>
      <c r="X88" s="117"/>
      <c r="Y88" s="117"/>
      <c r="Z88" s="135"/>
      <c r="AA88" s="117"/>
      <c r="AB88" s="117"/>
      <c r="AC88" s="135"/>
      <c r="AD88" s="117"/>
      <c r="AE88" s="117"/>
      <c r="AF88" s="135"/>
      <c r="AG88" s="118"/>
      <c r="AH88" s="117"/>
      <c r="AI88" s="135"/>
      <c r="AJ88" s="117"/>
    </row>
    <row r="89" spans="2:36" s="119" customFormat="1" x14ac:dyDescent="0.25">
      <c r="B89" s="120"/>
      <c r="C89" s="117"/>
      <c r="D89" s="126"/>
      <c r="E89" s="164"/>
      <c r="F89" s="135"/>
      <c r="G89" s="117"/>
      <c r="H89" s="135"/>
      <c r="I89" s="117"/>
      <c r="J89" s="135"/>
      <c r="K89" s="117"/>
      <c r="L89" s="135"/>
      <c r="M89" s="117"/>
      <c r="N89" s="117"/>
      <c r="O89" s="134"/>
      <c r="P89" s="117"/>
      <c r="Q89" s="135"/>
      <c r="R89" s="117"/>
      <c r="S89" s="117"/>
      <c r="T89" s="135"/>
      <c r="U89" s="117"/>
      <c r="V89" s="117"/>
      <c r="W89" s="135"/>
      <c r="X89" s="117"/>
      <c r="Y89" s="117"/>
      <c r="Z89" s="135"/>
      <c r="AA89" s="117"/>
      <c r="AB89" s="117"/>
      <c r="AC89" s="135"/>
      <c r="AD89" s="117"/>
      <c r="AE89" s="117"/>
      <c r="AF89" s="135"/>
      <c r="AG89" s="118"/>
      <c r="AH89" s="117"/>
      <c r="AI89" s="135"/>
      <c r="AJ89" s="117"/>
    </row>
    <row r="90" spans="2:36" s="119" customFormat="1" x14ac:dyDescent="0.25">
      <c r="B90" s="120"/>
      <c r="C90" s="117"/>
      <c r="D90" s="126"/>
      <c r="E90" s="164"/>
      <c r="F90" s="135"/>
      <c r="G90" s="117"/>
      <c r="H90" s="135"/>
      <c r="I90" s="117"/>
      <c r="J90" s="135"/>
      <c r="K90" s="117"/>
      <c r="L90" s="135"/>
      <c r="M90" s="117"/>
      <c r="N90" s="117"/>
      <c r="O90" s="134"/>
      <c r="P90" s="117"/>
      <c r="Q90" s="135"/>
      <c r="R90" s="117"/>
      <c r="S90" s="117"/>
      <c r="T90" s="135"/>
      <c r="U90" s="117"/>
      <c r="V90" s="117"/>
      <c r="W90" s="135"/>
      <c r="X90" s="117"/>
      <c r="Y90" s="117"/>
      <c r="Z90" s="135"/>
      <c r="AA90" s="117"/>
      <c r="AB90" s="117"/>
      <c r="AC90" s="135"/>
      <c r="AD90" s="117"/>
      <c r="AE90" s="117"/>
      <c r="AF90" s="135"/>
      <c r="AG90" s="118"/>
      <c r="AH90" s="117"/>
      <c r="AI90" s="135"/>
      <c r="AJ90" s="117"/>
    </row>
    <row r="91" spans="2:36" s="119" customFormat="1" x14ac:dyDescent="0.25">
      <c r="B91" s="120"/>
      <c r="C91" s="117"/>
      <c r="D91" s="126"/>
      <c r="E91" s="164"/>
      <c r="F91" s="135"/>
      <c r="G91" s="117"/>
      <c r="H91" s="135"/>
      <c r="I91" s="117"/>
      <c r="J91" s="135"/>
      <c r="K91" s="117"/>
      <c r="L91" s="135"/>
      <c r="M91" s="117"/>
      <c r="N91" s="117"/>
      <c r="O91" s="134"/>
      <c r="P91" s="117"/>
      <c r="Q91" s="135"/>
      <c r="R91" s="117"/>
      <c r="S91" s="117"/>
      <c r="T91" s="135"/>
      <c r="U91" s="117"/>
      <c r="V91" s="117"/>
      <c r="W91" s="135"/>
      <c r="X91" s="117"/>
      <c r="Y91" s="117"/>
      <c r="Z91" s="135"/>
      <c r="AA91" s="117"/>
      <c r="AB91" s="117"/>
      <c r="AC91" s="135"/>
      <c r="AD91" s="117"/>
      <c r="AE91" s="117"/>
      <c r="AF91" s="135"/>
      <c r="AG91" s="118"/>
      <c r="AH91" s="117"/>
      <c r="AI91" s="135"/>
      <c r="AJ91" s="117"/>
    </row>
    <row r="92" spans="2:36" s="119" customFormat="1" x14ac:dyDescent="0.25">
      <c r="B92" s="120"/>
      <c r="C92" s="117"/>
      <c r="D92" s="126"/>
      <c r="E92" s="164"/>
      <c r="F92" s="135"/>
      <c r="G92" s="117"/>
      <c r="H92" s="135"/>
      <c r="I92" s="117"/>
      <c r="J92" s="135"/>
      <c r="K92" s="117"/>
      <c r="L92" s="135"/>
      <c r="M92" s="117"/>
      <c r="N92" s="117"/>
      <c r="O92" s="134"/>
      <c r="P92" s="117"/>
      <c r="Q92" s="135"/>
      <c r="R92" s="117"/>
      <c r="S92" s="117"/>
      <c r="T92" s="135"/>
      <c r="U92" s="117"/>
      <c r="V92" s="117"/>
      <c r="W92" s="135"/>
      <c r="X92" s="117"/>
      <c r="Y92" s="117"/>
      <c r="Z92" s="135"/>
      <c r="AA92" s="117"/>
      <c r="AB92" s="117"/>
      <c r="AC92" s="135"/>
      <c r="AD92" s="117"/>
      <c r="AE92" s="117"/>
      <c r="AF92" s="135"/>
      <c r="AG92" s="118"/>
      <c r="AH92" s="117"/>
      <c r="AI92" s="135"/>
      <c r="AJ92" s="117"/>
    </row>
    <row r="93" spans="2:36" s="119" customFormat="1" x14ac:dyDescent="0.25">
      <c r="B93" s="120"/>
      <c r="C93" s="117"/>
      <c r="D93" s="126"/>
      <c r="E93" s="164"/>
      <c r="F93" s="135"/>
      <c r="G93" s="117"/>
      <c r="H93" s="135"/>
      <c r="I93" s="117"/>
      <c r="J93" s="135"/>
      <c r="K93" s="117"/>
      <c r="L93" s="135"/>
      <c r="M93" s="117"/>
      <c r="N93" s="117"/>
      <c r="O93" s="134"/>
      <c r="P93" s="117"/>
      <c r="Q93" s="135"/>
      <c r="R93" s="117"/>
      <c r="S93" s="117"/>
      <c r="T93" s="135"/>
      <c r="U93" s="117"/>
      <c r="V93" s="117"/>
      <c r="W93" s="135"/>
      <c r="X93" s="117"/>
      <c r="Y93" s="117"/>
      <c r="Z93" s="135"/>
      <c r="AA93" s="117"/>
      <c r="AB93" s="117"/>
      <c r="AC93" s="135"/>
      <c r="AD93" s="117"/>
      <c r="AE93" s="117"/>
      <c r="AF93" s="135"/>
      <c r="AG93" s="118"/>
      <c r="AH93" s="117"/>
      <c r="AI93" s="135"/>
      <c r="AJ93" s="117"/>
    </row>
    <row r="94" spans="2:36" s="119" customFormat="1" x14ac:dyDescent="0.25">
      <c r="B94" s="120"/>
      <c r="C94" s="117"/>
      <c r="D94" s="126"/>
      <c r="E94" s="164"/>
      <c r="F94" s="135"/>
      <c r="G94" s="117"/>
      <c r="H94" s="135"/>
      <c r="I94" s="117"/>
      <c r="J94" s="135"/>
      <c r="K94" s="117"/>
      <c r="L94" s="135"/>
      <c r="M94" s="117"/>
      <c r="N94" s="117"/>
      <c r="O94" s="134"/>
      <c r="P94" s="117"/>
      <c r="Q94" s="135"/>
      <c r="R94" s="117"/>
      <c r="S94" s="117"/>
      <c r="T94" s="135"/>
      <c r="U94" s="117"/>
      <c r="V94" s="117"/>
      <c r="W94" s="135"/>
      <c r="X94" s="117"/>
      <c r="Y94" s="117"/>
      <c r="Z94" s="135"/>
      <c r="AA94" s="117"/>
      <c r="AB94" s="117"/>
      <c r="AC94" s="135"/>
      <c r="AD94" s="117"/>
      <c r="AE94" s="117"/>
      <c r="AF94" s="135"/>
      <c r="AG94" s="118"/>
      <c r="AH94" s="117"/>
      <c r="AI94" s="135"/>
      <c r="AJ94" s="117"/>
    </row>
    <row r="95" spans="2:36" s="119" customFormat="1" x14ac:dyDescent="0.25">
      <c r="B95" s="120"/>
      <c r="C95" s="117"/>
      <c r="D95" s="126"/>
      <c r="E95" s="164"/>
      <c r="F95" s="135"/>
      <c r="G95" s="117"/>
      <c r="H95" s="135"/>
      <c r="I95" s="117"/>
      <c r="J95" s="135"/>
      <c r="K95" s="117"/>
      <c r="L95" s="135"/>
      <c r="M95" s="117"/>
      <c r="N95" s="117"/>
      <c r="O95" s="134"/>
      <c r="P95" s="117"/>
      <c r="Q95" s="135"/>
      <c r="R95" s="117"/>
      <c r="S95" s="117"/>
      <c r="T95" s="135"/>
      <c r="U95" s="117"/>
      <c r="V95" s="117"/>
      <c r="W95" s="135"/>
      <c r="X95" s="117"/>
      <c r="Y95" s="117"/>
      <c r="Z95" s="135"/>
      <c r="AA95" s="117"/>
      <c r="AB95" s="117"/>
      <c r="AC95" s="135"/>
      <c r="AD95" s="117"/>
      <c r="AE95" s="117"/>
      <c r="AF95" s="135"/>
      <c r="AG95" s="118"/>
      <c r="AH95" s="117"/>
      <c r="AI95" s="135"/>
      <c r="AJ95" s="117"/>
    </row>
    <row r="96" spans="2:36" s="119" customFormat="1" x14ac:dyDescent="0.25">
      <c r="B96" s="120"/>
      <c r="C96" s="117"/>
      <c r="D96" s="126"/>
      <c r="E96" s="164"/>
      <c r="F96" s="135"/>
      <c r="G96" s="117"/>
      <c r="H96" s="135"/>
      <c r="I96" s="117"/>
      <c r="J96" s="135"/>
      <c r="K96" s="117"/>
      <c r="L96" s="135"/>
      <c r="M96" s="117"/>
      <c r="N96" s="117"/>
      <c r="O96" s="134"/>
      <c r="P96" s="117"/>
      <c r="Q96" s="135"/>
      <c r="R96" s="117"/>
      <c r="S96" s="117"/>
      <c r="T96" s="135"/>
      <c r="U96" s="117"/>
      <c r="V96" s="117"/>
      <c r="W96" s="135"/>
      <c r="X96" s="117"/>
      <c r="Y96" s="117"/>
      <c r="Z96" s="135"/>
      <c r="AA96" s="117"/>
      <c r="AB96" s="117"/>
      <c r="AC96" s="135"/>
      <c r="AD96" s="117"/>
      <c r="AE96" s="117"/>
      <c r="AF96" s="135"/>
      <c r="AG96" s="118"/>
      <c r="AH96" s="117"/>
      <c r="AI96" s="135"/>
      <c r="AJ96" s="117"/>
    </row>
    <row r="97" spans="2:36" s="119" customFormat="1" x14ac:dyDescent="0.25">
      <c r="B97" s="120"/>
      <c r="C97" s="117"/>
      <c r="D97" s="126"/>
      <c r="E97" s="164"/>
      <c r="F97" s="135"/>
      <c r="G97" s="117"/>
      <c r="H97" s="135"/>
      <c r="I97" s="117"/>
      <c r="J97" s="135"/>
      <c r="K97" s="117"/>
      <c r="L97" s="135"/>
      <c r="M97" s="117"/>
      <c r="N97" s="117"/>
      <c r="O97" s="134"/>
      <c r="P97" s="117"/>
      <c r="Q97" s="135"/>
      <c r="R97" s="117"/>
      <c r="S97" s="117"/>
      <c r="T97" s="135"/>
      <c r="U97" s="117"/>
      <c r="V97" s="117"/>
      <c r="W97" s="135"/>
      <c r="X97" s="117"/>
      <c r="Y97" s="117"/>
      <c r="Z97" s="135"/>
      <c r="AA97" s="117"/>
      <c r="AB97" s="117"/>
      <c r="AC97" s="135"/>
      <c r="AD97" s="117"/>
      <c r="AE97" s="117"/>
      <c r="AF97" s="135"/>
      <c r="AG97" s="118"/>
      <c r="AH97" s="117"/>
      <c r="AI97" s="135"/>
      <c r="AJ97" s="117"/>
    </row>
    <row r="98" spans="2:36" s="119" customFormat="1" x14ac:dyDescent="0.25">
      <c r="B98" s="120"/>
      <c r="C98" s="117"/>
      <c r="D98" s="126"/>
      <c r="E98" s="164"/>
      <c r="F98" s="135"/>
      <c r="G98" s="117"/>
      <c r="H98" s="135"/>
      <c r="I98" s="117"/>
      <c r="J98" s="135"/>
      <c r="K98" s="117"/>
      <c r="L98" s="135"/>
      <c r="M98" s="117"/>
      <c r="N98" s="117"/>
      <c r="O98" s="134"/>
      <c r="P98" s="117"/>
      <c r="Q98" s="135"/>
      <c r="R98" s="117"/>
      <c r="S98" s="117"/>
      <c r="T98" s="135"/>
      <c r="U98" s="117"/>
      <c r="V98" s="117"/>
      <c r="W98" s="135"/>
      <c r="X98" s="117"/>
      <c r="Y98" s="117"/>
      <c r="Z98" s="135"/>
      <c r="AA98" s="117"/>
      <c r="AB98" s="117"/>
      <c r="AC98" s="135"/>
      <c r="AD98" s="117"/>
      <c r="AE98" s="117"/>
      <c r="AF98" s="135"/>
      <c r="AG98" s="118"/>
      <c r="AH98" s="117"/>
      <c r="AI98" s="135"/>
      <c r="AJ98" s="117"/>
    </row>
    <row r="99" spans="2:36" s="119" customFormat="1" x14ac:dyDescent="0.25">
      <c r="B99" s="120"/>
      <c r="C99" s="117"/>
      <c r="D99" s="126"/>
      <c r="E99" s="164"/>
      <c r="F99" s="135"/>
      <c r="G99" s="117"/>
      <c r="H99" s="135"/>
      <c r="I99" s="117"/>
      <c r="J99" s="135"/>
      <c r="K99" s="117"/>
      <c r="L99" s="135"/>
      <c r="M99" s="117"/>
      <c r="N99" s="117"/>
      <c r="O99" s="134"/>
      <c r="P99" s="117"/>
      <c r="Q99" s="135"/>
      <c r="R99" s="117"/>
      <c r="S99" s="117"/>
      <c r="T99" s="135"/>
      <c r="U99" s="117"/>
      <c r="V99" s="117"/>
      <c r="W99" s="135"/>
      <c r="X99" s="117"/>
      <c r="Y99" s="117"/>
      <c r="Z99" s="135"/>
      <c r="AA99" s="117"/>
      <c r="AB99" s="117"/>
      <c r="AC99" s="135"/>
      <c r="AD99" s="117"/>
      <c r="AE99" s="117"/>
      <c r="AF99" s="135"/>
      <c r="AG99" s="118"/>
      <c r="AH99" s="117"/>
      <c r="AI99" s="135"/>
      <c r="AJ99" s="117"/>
    </row>
    <row r="100" spans="2:36" s="119" customFormat="1" x14ac:dyDescent="0.25">
      <c r="B100" s="120"/>
      <c r="C100" s="117"/>
      <c r="D100" s="126"/>
      <c r="E100" s="164"/>
      <c r="F100" s="135"/>
      <c r="G100" s="117"/>
      <c r="H100" s="135"/>
      <c r="I100" s="117"/>
      <c r="J100" s="135"/>
      <c r="K100" s="117"/>
      <c r="L100" s="135"/>
      <c r="M100" s="117"/>
      <c r="N100" s="117"/>
      <c r="O100" s="134"/>
      <c r="P100" s="117"/>
      <c r="Q100" s="135"/>
      <c r="R100" s="117"/>
      <c r="S100" s="117"/>
      <c r="T100" s="135"/>
      <c r="U100" s="117"/>
      <c r="V100" s="117"/>
      <c r="W100" s="135"/>
      <c r="X100" s="117"/>
      <c r="Y100" s="117"/>
      <c r="Z100" s="135"/>
      <c r="AA100" s="117"/>
      <c r="AB100" s="117"/>
      <c r="AC100" s="135"/>
      <c r="AD100" s="117"/>
      <c r="AE100" s="117"/>
      <c r="AF100" s="135"/>
      <c r="AG100" s="118"/>
      <c r="AH100" s="117"/>
      <c r="AI100" s="135"/>
      <c r="AJ100" s="117"/>
    </row>
    <row r="101" spans="2:36" s="119" customFormat="1" x14ac:dyDescent="0.25">
      <c r="B101" s="120"/>
      <c r="C101" s="117"/>
      <c r="D101" s="126"/>
      <c r="E101" s="164"/>
      <c r="F101" s="135"/>
      <c r="G101" s="117"/>
      <c r="H101" s="135"/>
      <c r="I101" s="117"/>
      <c r="J101" s="135"/>
      <c r="K101" s="117"/>
      <c r="L101" s="135"/>
      <c r="M101" s="117"/>
      <c r="N101" s="117"/>
      <c r="O101" s="134"/>
      <c r="P101" s="117"/>
      <c r="Q101" s="135"/>
      <c r="R101" s="117"/>
      <c r="S101" s="117"/>
      <c r="T101" s="135"/>
      <c r="U101" s="117"/>
      <c r="V101" s="117"/>
      <c r="W101" s="135"/>
      <c r="X101" s="117"/>
      <c r="Y101" s="117"/>
      <c r="Z101" s="135"/>
      <c r="AA101" s="117"/>
      <c r="AB101" s="117"/>
      <c r="AC101" s="135"/>
      <c r="AD101" s="117"/>
      <c r="AE101" s="117"/>
      <c r="AF101" s="135"/>
      <c r="AG101" s="118"/>
      <c r="AH101" s="117"/>
      <c r="AI101" s="135"/>
      <c r="AJ101" s="117"/>
    </row>
    <row r="102" spans="2:36" s="119" customFormat="1" x14ac:dyDescent="0.25">
      <c r="B102" s="120"/>
      <c r="C102" s="117"/>
      <c r="D102" s="126"/>
      <c r="E102" s="164"/>
      <c r="F102" s="135"/>
      <c r="G102" s="117"/>
      <c r="H102" s="135"/>
      <c r="I102" s="117"/>
      <c r="J102" s="135"/>
      <c r="K102" s="117"/>
      <c r="L102" s="135"/>
      <c r="M102" s="117"/>
      <c r="N102" s="117"/>
      <c r="O102" s="134"/>
      <c r="P102" s="117"/>
      <c r="Q102" s="135"/>
      <c r="R102" s="117"/>
      <c r="S102" s="117"/>
      <c r="T102" s="135"/>
      <c r="U102" s="117"/>
      <c r="V102" s="117"/>
      <c r="W102" s="135"/>
      <c r="X102" s="117"/>
      <c r="Y102" s="117"/>
      <c r="Z102" s="135"/>
      <c r="AA102" s="117"/>
      <c r="AB102" s="117"/>
      <c r="AC102" s="135"/>
      <c r="AD102" s="117"/>
      <c r="AE102" s="117"/>
      <c r="AF102" s="135"/>
      <c r="AG102" s="118"/>
      <c r="AH102" s="117"/>
      <c r="AI102" s="135"/>
      <c r="AJ102" s="117"/>
    </row>
    <row r="103" spans="2:36" s="119" customFormat="1" x14ac:dyDescent="0.25">
      <c r="B103" s="120"/>
      <c r="C103" s="117"/>
      <c r="D103" s="126"/>
      <c r="E103" s="164"/>
      <c r="F103" s="135"/>
      <c r="G103" s="117"/>
      <c r="H103" s="135"/>
      <c r="I103" s="117"/>
      <c r="J103" s="135"/>
      <c r="K103" s="117"/>
      <c r="L103" s="135"/>
      <c r="M103" s="117"/>
      <c r="N103" s="117"/>
      <c r="O103" s="134"/>
      <c r="P103" s="117"/>
      <c r="Q103" s="135"/>
      <c r="R103" s="117"/>
      <c r="S103" s="117"/>
      <c r="T103" s="135"/>
      <c r="U103" s="117"/>
      <c r="V103" s="117"/>
      <c r="W103" s="135"/>
      <c r="X103" s="117"/>
      <c r="Y103" s="117"/>
      <c r="Z103" s="135"/>
      <c r="AA103" s="117"/>
      <c r="AB103" s="117"/>
      <c r="AC103" s="135"/>
      <c r="AD103" s="117"/>
      <c r="AE103" s="117"/>
      <c r="AF103" s="135"/>
      <c r="AG103" s="118"/>
      <c r="AH103" s="117"/>
      <c r="AI103" s="135"/>
      <c r="AJ103" s="117"/>
    </row>
    <row r="104" spans="2:36" s="119" customFormat="1" x14ac:dyDescent="0.25">
      <c r="B104" s="120"/>
      <c r="C104" s="117"/>
      <c r="D104" s="126"/>
      <c r="E104" s="164"/>
      <c r="F104" s="135"/>
      <c r="G104" s="117"/>
      <c r="H104" s="135"/>
      <c r="I104" s="117"/>
      <c r="J104" s="135"/>
      <c r="K104" s="117"/>
      <c r="L104" s="135"/>
      <c r="M104" s="117"/>
      <c r="N104" s="117"/>
      <c r="O104" s="134"/>
      <c r="P104" s="117"/>
      <c r="Q104" s="135"/>
      <c r="R104" s="117"/>
      <c r="S104" s="117"/>
      <c r="T104" s="135"/>
      <c r="U104" s="117"/>
      <c r="V104" s="117"/>
      <c r="W104" s="135"/>
      <c r="X104" s="117"/>
      <c r="Y104" s="117"/>
      <c r="Z104" s="135"/>
      <c r="AA104" s="117"/>
      <c r="AB104" s="117"/>
      <c r="AC104" s="135"/>
      <c r="AD104" s="117"/>
      <c r="AE104" s="117"/>
      <c r="AF104" s="135"/>
      <c r="AG104" s="118"/>
      <c r="AH104" s="117"/>
      <c r="AI104" s="135"/>
      <c r="AJ104" s="117"/>
    </row>
    <row r="105" spans="2:36" s="119" customFormat="1" x14ac:dyDescent="0.25">
      <c r="B105" s="120"/>
      <c r="C105" s="117"/>
      <c r="D105" s="126"/>
      <c r="E105" s="164"/>
      <c r="F105" s="135"/>
      <c r="G105" s="117"/>
      <c r="H105" s="135"/>
      <c r="I105" s="117"/>
      <c r="J105" s="135"/>
      <c r="K105" s="117"/>
      <c r="L105" s="135"/>
      <c r="M105" s="117"/>
      <c r="N105" s="117"/>
      <c r="O105" s="134"/>
      <c r="P105" s="117"/>
      <c r="Q105" s="135"/>
      <c r="R105" s="117"/>
      <c r="S105" s="117"/>
      <c r="T105" s="135"/>
      <c r="U105" s="117"/>
      <c r="V105" s="117"/>
      <c r="W105" s="135"/>
      <c r="X105" s="117"/>
      <c r="Y105" s="117"/>
      <c r="Z105" s="135"/>
      <c r="AA105" s="117"/>
      <c r="AB105" s="117"/>
      <c r="AC105" s="135"/>
      <c r="AD105" s="117"/>
      <c r="AE105" s="117"/>
      <c r="AF105" s="135"/>
      <c r="AG105" s="118"/>
      <c r="AH105" s="117"/>
      <c r="AI105" s="135"/>
      <c r="AJ105" s="117"/>
    </row>
    <row r="106" spans="2:36" s="119" customFormat="1" x14ac:dyDescent="0.25">
      <c r="B106" s="120"/>
      <c r="C106" s="117"/>
      <c r="D106" s="126"/>
      <c r="E106" s="164"/>
      <c r="F106" s="135"/>
      <c r="G106" s="117"/>
      <c r="H106" s="135"/>
      <c r="I106" s="117"/>
      <c r="J106" s="135"/>
      <c r="K106" s="117"/>
      <c r="L106" s="135"/>
      <c r="M106" s="117"/>
      <c r="N106" s="117"/>
      <c r="O106" s="134"/>
      <c r="P106" s="117"/>
      <c r="Q106" s="135"/>
      <c r="R106" s="117"/>
      <c r="S106" s="117"/>
      <c r="T106" s="135"/>
      <c r="U106" s="117"/>
      <c r="V106" s="117"/>
      <c r="W106" s="135"/>
      <c r="X106" s="117"/>
      <c r="Y106" s="117"/>
      <c r="Z106" s="135"/>
      <c r="AA106" s="117"/>
      <c r="AB106" s="117"/>
      <c r="AC106" s="135"/>
      <c r="AD106" s="117"/>
      <c r="AE106" s="117"/>
      <c r="AF106" s="135"/>
      <c r="AG106" s="118"/>
      <c r="AH106" s="117"/>
      <c r="AI106" s="135"/>
      <c r="AJ106" s="117"/>
    </row>
    <row r="107" spans="2:36" s="119" customFormat="1" x14ac:dyDescent="0.25">
      <c r="B107" s="120"/>
      <c r="C107" s="117"/>
      <c r="D107" s="126"/>
      <c r="E107" s="164"/>
      <c r="F107" s="135"/>
      <c r="G107" s="117"/>
      <c r="H107" s="135"/>
      <c r="I107" s="117"/>
      <c r="J107" s="135"/>
      <c r="K107" s="117"/>
      <c r="L107" s="135"/>
      <c r="M107" s="117"/>
      <c r="N107" s="117"/>
      <c r="O107" s="134"/>
      <c r="P107" s="117"/>
      <c r="Q107" s="135"/>
      <c r="R107" s="117"/>
      <c r="S107" s="117"/>
      <c r="T107" s="135"/>
      <c r="U107" s="117"/>
      <c r="V107" s="117"/>
      <c r="W107" s="135"/>
      <c r="X107" s="117"/>
      <c r="Y107" s="117"/>
      <c r="Z107" s="135"/>
      <c r="AA107" s="117"/>
      <c r="AB107" s="117"/>
      <c r="AC107" s="135"/>
      <c r="AD107" s="117"/>
      <c r="AE107" s="117"/>
      <c r="AF107" s="135"/>
      <c r="AG107" s="118"/>
      <c r="AH107" s="117"/>
      <c r="AI107" s="135"/>
      <c r="AJ107" s="117"/>
    </row>
    <row r="108" spans="2:36" s="119" customFormat="1" x14ac:dyDescent="0.25">
      <c r="B108" s="120"/>
      <c r="C108" s="117"/>
      <c r="D108" s="126"/>
      <c r="E108" s="164"/>
      <c r="F108" s="135"/>
      <c r="G108" s="117"/>
      <c r="H108" s="135"/>
      <c r="I108" s="117"/>
      <c r="J108" s="135"/>
      <c r="K108" s="117"/>
      <c r="L108" s="135"/>
      <c r="M108" s="117"/>
      <c r="N108" s="117"/>
      <c r="O108" s="134"/>
      <c r="P108" s="117"/>
      <c r="Q108" s="135"/>
      <c r="R108" s="117"/>
      <c r="S108" s="117"/>
      <c r="T108" s="135"/>
      <c r="U108" s="117"/>
      <c r="V108" s="117"/>
      <c r="W108" s="135"/>
      <c r="X108" s="117"/>
      <c r="Y108" s="117"/>
      <c r="Z108" s="135"/>
      <c r="AA108" s="117"/>
      <c r="AB108" s="117"/>
      <c r="AC108" s="135"/>
      <c r="AD108" s="117"/>
      <c r="AE108" s="117"/>
      <c r="AF108" s="135"/>
      <c r="AG108" s="118"/>
      <c r="AH108" s="117"/>
      <c r="AI108" s="135"/>
      <c r="AJ108" s="117"/>
    </row>
    <row r="109" spans="2:36" s="119" customFormat="1" x14ac:dyDescent="0.25">
      <c r="B109" s="120"/>
      <c r="C109" s="117"/>
      <c r="D109" s="126"/>
      <c r="E109" s="164"/>
      <c r="F109" s="135"/>
      <c r="G109" s="117"/>
      <c r="H109" s="135"/>
      <c r="I109" s="117"/>
      <c r="J109" s="135"/>
      <c r="K109" s="117"/>
      <c r="L109" s="135"/>
      <c r="M109" s="117"/>
      <c r="N109" s="117"/>
      <c r="O109" s="134"/>
      <c r="P109" s="117"/>
      <c r="Q109" s="135"/>
      <c r="R109" s="117"/>
      <c r="S109" s="117"/>
      <c r="T109" s="135"/>
      <c r="U109" s="117"/>
      <c r="V109" s="117"/>
      <c r="W109" s="135"/>
      <c r="X109" s="117"/>
      <c r="Y109" s="117"/>
      <c r="Z109" s="135"/>
      <c r="AA109" s="117"/>
      <c r="AB109" s="117"/>
      <c r="AC109" s="135"/>
      <c r="AD109" s="117"/>
      <c r="AE109" s="117"/>
      <c r="AF109" s="135"/>
      <c r="AG109" s="118"/>
      <c r="AH109" s="117"/>
      <c r="AI109" s="135"/>
      <c r="AJ109" s="117"/>
    </row>
    <row r="110" spans="2:36" s="119" customFormat="1" x14ac:dyDescent="0.25">
      <c r="B110" s="120"/>
      <c r="C110" s="117"/>
      <c r="D110" s="126"/>
      <c r="E110" s="164"/>
      <c r="F110" s="135"/>
      <c r="G110" s="117"/>
      <c r="H110" s="135"/>
      <c r="I110" s="117"/>
      <c r="J110" s="135"/>
      <c r="K110" s="117"/>
      <c r="L110" s="135"/>
      <c r="M110" s="117"/>
      <c r="N110" s="117"/>
      <c r="O110" s="134"/>
      <c r="P110" s="117"/>
      <c r="Q110" s="135"/>
      <c r="R110" s="117"/>
      <c r="S110" s="117"/>
      <c r="T110" s="135"/>
      <c r="U110" s="117"/>
      <c r="V110" s="117"/>
      <c r="W110" s="135"/>
      <c r="X110" s="117"/>
      <c r="Y110" s="117"/>
      <c r="Z110" s="135"/>
      <c r="AA110" s="117"/>
      <c r="AB110" s="117"/>
      <c r="AC110" s="135"/>
      <c r="AD110" s="117"/>
      <c r="AE110" s="117"/>
      <c r="AF110" s="135"/>
      <c r="AG110" s="118"/>
      <c r="AH110" s="117"/>
      <c r="AI110" s="135"/>
      <c r="AJ110" s="117"/>
    </row>
    <row r="111" spans="2:36" s="119" customFormat="1" x14ac:dyDescent="0.25">
      <c r="B111" s="120"/>
      <c r="C111" s="117"/>
      <c r="D111" s="126"/>
      <c r="E111" s="164"/>
      <c r="F111" s="135"/>
      <c r="G111" s="117"/>
      <c r="H111" s="135"/>
      <c r="I111" s="117"/>
      <c r="J111" s="135"/>
      <c r="K111" s="117"/>
      <c r="L111" s="135"/>
      <c r="M111" s="117"/>
      <c r="N111" s="117"/>
      <c r="O111" s="134"/>
      <c r="P111" s="117"/>
      <c r="Q111" s="135"/>
      <c r="R111" s="117"/>
      <c r="S111" s="117"/>
      <c r="T111" s="135"/>
      <c r="U111" s="117"/>
      <c r="V111" s="117"/>
      <c r="W111" s="135"/>
      <c r="X111" s="117"/>
      <c r="Y111" s="117"/>
      <c r="Z111" s="135"/>
      <c r="AA111" s="117"/>
      <c r="AB111" s="117"/>
      <c r="AC111" s="135"/>
      <c r="AD111" s="117"/>
      <c r="AE111" s="117"/>
      <c r="AF111" s="135"/>
      <c r="AG111" s="118"/>
      <c r="AH111" s="117"/>
      <c r="AI111" s="135"/>
      <c r="AJ111" s="117"/>
    </row>
    <row r="112" spans="2:36" s="119" customFormat="1" x14ac:dyDescent="0.25">
      <c r="B112" s="120"/>
      <c r="C112" s="117"/>
      <c r="D112" s="126"/>
      <c r="E112" s="164"/>
      <c r="F112" s="135"/>
      <c r="G112" s="117"/>
      <c r="H112" s="135"/>
      <c r="I112" s="117"/>
      <c r="J112" s="135"/>
      <c r="K112" s="117"/>
      <c r="L112" s="135"/>
      <c r="M112" s="117"/>
      <c r="N112" s="117"/>
      <c r="O112" s="134"/>
      <c r="P112" s="117"/>
      <c r="Q112" s="135"/>
      <c r="R112" s="117"/>
      <c r="S112" s="117"/>
      <c r="T112" s="135"/>
      <c r="U112" s="117"/>
      <c r="V112" s="117"/>
      <c r="W112" s="135"/>
      <c r="X112" s="117"/>
      <c r="Y112" s="117"/>
      <c r="Z112" s="135"/>
      <c r="AA112" s="117"/>
      <c r="AB112" s="117"/>
      <c r="AC112" s="135"/>
      <c r="AD112" s="117"/>
      <c r="AE112" s="117"/>
      <c r="AF112" s="135"/>
      <c r="AG112" s="118"/>
      <c r="AH112" s="117"/>
      <c r="AI112" s="135"/>
      <c r="AJ112" s="117"/>
    </row>
    <row r="113" spans="2:36" s="119" customFormat="1" x14ac:dyDescent="0.25">
      <c r="B113" s="120"/>
      <c r="C113" s="117"/>
      <c r="D113" s="126"/>
      <c r="E113" s="164"/>
      <c r="F113" s="135"/>
      <c r="G113" s="117"/>
      <c r="H113" s="135"/>
      <c r="I113" s="117"/>
      <c r="J113" s="135"/>
      <c r="K113" s="117"/>
      <c r="L113" s="135"/>
      <c r="M113" s="117"/>
      <c r="N113" s="117"/>
      <c r="O113" s="134"/>
      <c r="P113" s="117"/>
      <c r="Q113" s="135"/>
      <c r="R113" s="117"/>
      <c r="S113" s="117"/>
      <c r="T113" s="135"/>
      <c r="U113" s="117"/>
      <c r="V113" s="117"/>
      <c r="W113" s="135"/>
      <c r="X113" s="117"/>
      <c r="Y113" s="117"/>
      <c r="Z113" s="135"/>
      <c r="AA113" s="117"/>
      <c r="AB113" s="117"/>
      <c r="AC113" s="135"/>
      <c r="AD113" s="117"/>
      <c r="AE113" s="117"/>
      <c r="AF113" s="135"/>
      <c r="AG113" s="118"/>
      <c r="AH113" s="117"/>
      <c r="AI113" s="135"/>
      <c r="AJ113" s="117"/>
    </row>
    <row r="114" spans="2:36" s="119" customFormat="1" x14ac:dyDescent="0.25">
      <c r="B114" s="120"/>
      <c r="C114" s="117"/>
      <c r="D114" s="126"/>
      <c r="E114" s="164"/>
      <c r="F114" s="135"/>
      <c r="G114" s="117"/>
      <c r="H114" s="135"/>
      <c r="I114" s="117"/>
      <c r="J114" s="135"/>
      <c r="K114" s="117"/>
      <c r="L114" s="135"/>
      <c r="M114" s="117"/>
      <c r="N114" s="117"/>
      <c r="O114" s="134"/>
      <c r="P114" s="117"/>
      <c r="Q114" s="135"/>
      <c r="R114" s="117"/>
      <c r="S114" s="117"/>
      <c r="T114" s="135"/>
      <c r="U114" s="117"/>
      <c r="V114" s="117"/>
      <c r="W114" s="135"/>
      <c r="X114" s="117"/>
      <c r="Y114" s="117"/>
      <c r="Z114" s="135"/>
      <c r="AA114" s="117"/>
      <c r="AB114" s="117"/>
      <c r="AC114" s="135"/>
      <c r="AD114" s="117"/>
      <c r="AE114" s="117"/>
      <c r="AF114" s="135"/>
      <c r="AG114" s="118"/>
      <c r="AH114" s="117"/>
      <c r="AI114" s="135"/>
      <c r="AJ114" s="117"/>
    </row>
    <row r="115" spans="2:36" s="119" customFormat="1" x14ac:dyDescent="0.25">
      <c r="B115" s="120"/>
      <c r="C115" s="117"/>
      <c r="D115" s="126"/>
      <c r="E115" s="164"/>
      <c r="F115" s="135"/>
      <c r="G115" s="117"/>
      <c r="H115" s="135"/>
      <c r="I115" s="117"/>
      <c r="J115" s="135"/>
      <c r="K115" s="117"/>
      <c r="L115" s="135"/>
      <c r="M115" s="117"/>
      <c r="N115" s="117"/>
      <c r="O115" s="134"/>
      <c r="P115" s="117"/>
      <c r="Q115" s="135"/>
      <c r="R115" s="117"/>
      <c r="S115" s="117"/>
      <c r="T115" s="135"/>
      <c r="U115" s="117"/>
      <c r="V115" s="117"/>
      <c r="W115" s="135"/>
      <c r="X115" s="117"/>
      <c r="Y115" s="117"/>
      <c r="Z115" s="135"/>
      <c r="AA115" s="117"/>
      <c r="AB115" s="117"/>
      <c r="AC115" s="135"/>
      <c r="AD115" s="117"/>
      <c r="AE115" s="117"/>
      <c r="AF115" s="135"/>
      <c r="AG115" s="118"/>
      <c r="AH115" s="117"/>
      <c r="AI115" s="135"/>
      <c r="AJ115" s="117"/>
    </row>
    <row r="116" spans="2:36" s="119" customFormat="1" x14ac:dyDescent="0.25">
      <c r="B116" s="120"/>
      <c r="C116" s="117"/>
      <c r="D116" s="126"/>
      <c r="E116" s="164"/>
      <c r="F116" s="135"/>
      <c r="G116" s="117"/>
      <c r="H116" s="135"/>
      <c r="I116" s="117"/>
      <c r="J116" s="135"/>
      <c r="K116" s="117"/>
      <c r="L116" s="135"/>
      <c r="M116" s="117"/>
      <c r="N116" s="117"/>
      <c r="O116" s="134"/>
      <c r="P116" s="117"/>
      <c r="Q116" s="135"/>
      <c r="R116" s="117"/>
      <c r="S116" s="117"/>
      <c r="T116" s="135"/>
      <c r="U116" s="117"/>
      <c r="V116" s="117"/>
      <c r="W116" s="135"/>
      <c r="X116" s="117"/>
      <c r="Y116" s="117"/>
      <c r="Z116" s="135"/>
      <c r="AA116" s="117"/>
      <c r="AB116" s="117"/>
      <c r="AC116" s="135"/>
      <c r="AD116" s="117"/>
      <c r="AE116" s="117"/>
      <c r="AF116" s="135"/>
      <c r="AG116" s="118"/>
      <c r="AH116" s="117"/>
      <c r="AI116" s="135"/>
      <c r="AJ116" s="117"/>
    </row>
    <row r="117" spans="2:36" s="119" customFormat="1" x14ac:dyDescent="0.25">
      <c r="B117" s="120"/>
      <c r="C117" s="117"/>
      <c r="D117" s="126"/>
      <c r="E117" s="164"/>
      <c r="F117" s="135"/>
      <c r="G117" s="117"/>
      <c r="H117" s="135"/>
      <c r="I117" s="117"/>
      <c r="J117" s="135"/>
      <c r="K117" s="117"/>
      <c r="L117" s="135"/>
      <c r="M117" s="117"/>
      <c r="N117" s="117"/>
      <c r="O117" s="134"/>
      <c r="P117" s="117"/>
      <c r="Q117" s="135"/>
      <c r="R117" s="117"/>
      <c r="S117" s="117"/>
      <c r="T117" s="135"/>
      <c r="U117" s="117"/>
      <c r="V117" s="117"/>
      <c r="W117" s="135"/>
      <c r="X117" s="117"/>
      <c r="Y117" s="117"/>
      <c r="Z117" s="135"/>
      <c r="AA117" s="117"/>
      <c r="AB117" s="117"/>
      <c r="AC117" s="135"/>
      <c r="AD117" s="117"/>
      <c r="AE117" s="117"/>
      <c r="AF117" s="135"/>
      <c r="AG117" s="118"/>
      <c r="AH117" s="117"/>
      <c r="AI117" s="135"/>
      <c r="AJ117" s="117"/>
    </row>
    <row r="118" spans="2:36" s="119" customFormat="1" x14ac:dyDescent="0.25">
      <c r="B118" s="120"/>
      <c r="C118" s="117"/>
      <c r="D118" s="126"/>
      <c r="E118" s="164"/>
      <c r="F118" s="135"/>
      <c r="G118" s="117"/>
      <c r="H118" s="135"/>
      <c r="I118" s="117"/>
      <c r="J118" s="135"/>
      <c r="K118" s="117"/>
      <c r="L118" s="135"/>
      <c r="M118" s="117"/>
      <c r="N118" s="117"/>
      <c r="O118" s="134"/>
      <c r="P118" s="117"/>
      <c r="Q118" s="135"/>
      <c r="R118" s="117"/>
      <c r="S118" s="117"/>
      <c r="T118" s="135"/>
      <c r="U118" s="117"/>
      <c r="V118" s="117"/>
      <c r="W118" s="135"/>
      <c r="X118" s="117"/>
      <c r="Y118" s="117"/>
      <c r="Z118" s="135"/>
      <c r="AA118" s="117"/>
      <c r="AB118" s="117"/>
      <c r="AC118" s="135"/>
      <c r="AD118" s="117"/>
      <c r="AE118" s="117"/>
      <c r="AF118" s="135"/>
      <c r="AG118" s="118"/>
      <c r="AH118" s="117"/>
      <c r="AI118" s="135"/>
      <c r="AJ118" s="117"/>
    </row>
    <row r="119" spans="2:36" s="119" customFormat="1" x14ac:dyDescent="0.25">
      <c r="B119" s="120"/>
      <c r="C119" s="117"/>
      <c r="D119" s="126"/>
      <c r="E119" s="164"/>
      <c r="F119" s="135"/>
      <c r="G119" s="117"/>
      <c r="H119" s="135"/>
      <c r="I119" s="117"/>
      <c r="J119" s="135"/>
      <c r="K119" s="117"/>
      <c r="L119" s="135"/>
      <c r="M119" s="117"/>
      <c r="N119" s="117"/>
      <c r="O119" s="134"/>
      <c r="P119" s="117"/>
      <c r="Q119" s="135"/>
      <c r="R119" s="117"/>
      <c r="S119" s="117"/>
      <c r="T119" s="135"/>
      <c r="U119" s="117"/>
      <c r="V119" s="117"/>
      <c r="W119" s="135"/>
      <c r="X119" s="117"/>
      <c r="Y119" s="117"/>
      <c r="Z119" s="135"/>
      <c r="AA119" s="117"/>
      <c r="AB119" s="117"/>
      <c r="AC119" s="135"/>
      <c r="AD119" s="117"/>
      <c r="AE119" s="117"/>
      <c r="AF119" s="135"/>
      <c r="AG119" s="118"/>
      <c r="AH119" s="117"/>
      <c r="AI119" s="135"/>
      <c r="AJ119" s="117"/>
    </row>
    <row r="120" spans="2:36" s="119" customFormat="1" x14ac:dyDescent="0.25">
      <c r="B120" s="120"/>
      <c r="C120" s="117"/>
      <c r="D120" s="126"/>
      <c r="E120" s="164"/>
      <c r="F120" s="135"/>
      <c r="G120" s="117"/>
      <c r="H120" s="135"/>
      <c r="I120" s="117"/>
      <c r="J120" s="135"/>
      <c r="K120" s="117"/>
      <c r="L120" s="135"/>
      <c r="M120" s="117"/>
      <c r="N120" s="117"/>
      <c r="O120" s="134"/>
      <c r="P120" s="117"/>
      <c r="Q120" s="135"/>
      <c r="R120" s="117"/>
      <c r="S120" s="117"/>
      <c r="T120" s="135"/>
      <c r="U120" s="117"/>
      <c r="V120" s="117"/>
      <c r="W120" s="135"/>
      <c r="X120" s="117"/>
      <c r="Y120" s="117"/>
      <c r="Z120" s="135"/>
      <c r="AA120" s="117"/>
      <c r="AB120" s="117"/>
      <c r="AC120" s="135"/>
      <c r="AD120" s="117"/>
      <c r="AE120" s="117"/>
      <c r="AF120" s="135"/>
      <c r="AG120" s="118"/>
      <c r="AH120" s="117"/>
      <c r="AI120" s="135"/>
      <c r="AJ120" s="117"/>
    </row>
    <row r="121" spans="2:36" s="119" customFormat="1" x14ac:dyDescent="0.25">
      <c r="B121" s="120"/>
      <c r="C121" s="117"/>
      <c r="D121" s="126"/>
      <c r="E121" s="164"/>
      <c r="F121" s="135"/>
      <c r="G121" s="117"/>
      <c r="H121" s="135"/>
      <c r="I121" s="117"/>
      <c r="J121" s="135"/>
      <c r="K121" s="117"/>
      <c r="L121" s="135"/>
      <c r="M121" s="117"/>
      <c r="N121" s="117"/>
      <c r="O121" s="134"/>
      <c r="P121" s="117"/>
      <c r="Q121" s="135"/>
      <c r="R121" s="117"/>
      <c r="S121" s="117"/>
      <c r="T121" s="135"/>
      <c r="U121" s="117"/>
      <c r="V121" s="117"/>
      <c r="W121" s="135"/>
      <c r="X121" s="117"/>
      <c r="Y121" s="117"/>
      <c r="Z121" s="135"/>
      <c r="AA121" s="117"/>
      <c r="AB121" s="117"/>
      <c r="AC121" s="135"/>
      <c r="AD121" s="117"/>
      <c r="AE121" s="117"/>
      <c r="AF121" s="135"/>
      <c r="AG121" s="118"/>
      <c r="AH121" s="117"/>
      <c r="AI121" s="135"/>
      <c r="AJ121" s="117"/>
    </row>
    <row r="122" spans="2:36" s="119" customFormat="1" x14ac:dyDescent="0.25">
      <c r="B122" s="120"/>
      <c r="C122" s="117"/>
      <c r="D122" s="126"/>
      <c r="E122" s="164"/>
      <c r="F122" s="135"/>
      <c r="G122" s="117"/>
      <c r="H122" s="135"/>
      <c r="I122" s="117"/>
      <c r="J122" s="135"/>
      <c r="K122" s="117"/>
      <c r="L122" s="135"/>
      <c r="M122" s="117"/>
      <c r="N122" s="117"/>
      <c r="O122" s="134"/>
      <c r="P122" s="117"/>
      <c r="Q122" s="135"/>
      <c r="R122" s="117"/>
      <c r="S122" s="117"/>
      <c r="T122" s="135"/>
      <c r="U122" s="117"/>
      <c r="V122" s="117"/>
      <c r="W122" s="135"/>
      <c r="X122" s="117"/>
      <c r="Y122" s="117"/>
      <c r="Z122" s="135"/>
      <c r="AA122" s="117"/>
      <c r="AB122" s="117"/>
      <c r="AC122" s="135"/>
      <c r="AD122" s="117"/>
      <c r="AE122" s="117"/>
      <c r="AF122" s="135"/>
      <c r="AG122" s="118"/>
      <c r="AH122" s="117"/>
      <c r="AI122" s="135"/>
      <c r="AJ122" s="117"/>
    </row>
    <row r="123" spans="2:36" s="119" customFormat="1" x14ac:dyDescent="0.25">
      <c r="B123" s="120"/>
      <c r="C123" s="117"/>
      <c r="D123" s="126"/>
      <c r="E123" s="164"/>
      <c r="F123" s="135"/>
      <c r="G123" s="117"/>
      <c r="H123" s="135"/>
      <c r="I123" s="117"/>
      <c r="J123" s="135"/>
      <c r="K123" s="117"/>
      <c r="L123" s="135"/>
      <c r="M123" s="117"/>
      <c r="N123" s="117"/>
      <c r="O123" s="134"/>
      <c r="P123" s="117"/>
      <c r="Q123" s="135"/>
      <c r="R123" s="117"/>
      <c r="S123" s="117"/>
      <c r="T123" s="135"/>
      <c r="U123" s="117"/>
      <c r="V123" s="117"/>
      <c r="W123" s="135"/>
      <c r="X123" s="117"/>
      <c r="Y123" s="117"/>
      <c r="Z123" s="135"/>
      <c r="AA123" s="117"/>
      <c r="AB123" s="117"/>
      <c r="AC123" s="135"/>
      <c r="AD123" s="117"/>
      <c r="AE123" s="117"/>
      <c r="AF123" s="135"/>
      <c r="AG123" s="118"/>
      <c r="AH123" s="117"/>
      <c r="AI123" s="135"/>
      <c r="AJ123" s="117"/>
    </row>
    <row r="124" spans="2:36" s="119" customFormat="1" x14ac:dyDescent="0.25">
      <c r="B124" s="120"/>
      <c r="C124" s="117"/>
      <c r="D124" s="126"/>
      <c r="E124" s="164"/>
      <c r="F124" s="135"/>
      <c r="G124" s="117"/>
      <c r="H124" s="135"/>
      <c r="I124" s="117"/>
      <c r="J124" s="135"/>
      <c r="K124" s="117"/>
      <c r="L124" s="135"/>
      <c r="M124" s="117"/>
      <c r="N124" s="117"/>
      <c r="O124" s="134"/>
      <c r="P124" s="117"/>
      <c r="Q124" s="135"/>
      <c r="R124" s="117"/>
      <c r="S124" s="117"/>
      <c r="T124" s="135"/>
      <c r="U124" s="117"/>
      <c r="V124" s="117"/>
      <c r="W124" s="135"/>
      <c r="X124" s="117"/>
      <c r="Y124" s="117"/>
      <c r="Z124" s="135"/>
      <c r="AA124" s="117"/>
      <c r="AB124" s="117"/>
      <c r="AC124" s="135"/>
      <c r="AD124" s="117"/>
      <c r="AE124" s="117"/>
      <c r="AF124" s="135"/>
      <c r="AG124" s="118"/>
      <c r="AH124" s="117"/>
      <c r="AI124" s="135"/>
      <c r="AJ124" s="117"/>
    </row>
    <row r="125" spans="2:36" s="119" customFormat="1" x14ac:dyDescent="0.25">
      <c r="B125" s="120"/>
      <c r="C125" s="117"/>
      <c r="D125" s="126"/>
      <c r="E125" s="164"/>
      <c r="F125" s="135"/>
      <c r="G125" s="117"/>
      <c r="H125" s="135"/>
      <c r="I125" s="117"/>
      <c r="J125" s="135"/>
      <c r="K125" s="117"/>
      <c r="L125" s="135"/>
      <c r="M125" s="117"/>
      <c r="N125" s="117"/>
      <c r="O125" s="134"/>
      <c r="P125" s="117"/>
      <c r="Q125" s="135"/>
      <c r="R125" s="117"/>
      <c r="S125" s="117"/>
      <c r="T125" s="135"/>
      <c r="U125" s="117"/>
      <c r="V125" s="117"/>
      <c r="W125" s="135"/>
      <c r="X125" s="117"/>
      <c r="Y125" s="117"/>
      <c r="Z125" s="135"/>
      <c r="AA125" s="117"/>
      <c r="AB125" s="117"/>
      <c r="AC125" s="135"/>
      <c r="AD125" s="117"/>
      <c r="AE125" s="117"/>
      <c r="AF125" s="135"/>
      <c r="AG125" s="118"/>
      <c r="AH125" s="117"/>
      <c r="AI125" s="135"/>
      <c r="AJ125" s="117"/>
    </row>
    <row r="126" spans="2:36" s="119" customFormat="1" x14ac:dyDescent="0.25">
      <c r="B126" s="120"/>
      <c r="C126" s="117"/>
      <c r="D126" s="126"/>
      <c r="E126" s="164"/>
      <c r="F126" s="135"/>
      <c r="G126" s="117"/>
      <c r="H126" s="135"/>
      <c r="I126" s="117"/>
      <c r="J126" s="135"/>
      <c r="K126" s="117"/>
      <c r="L126" s="135"/>
      <c r="M126" s="117"/>
      <c r="N126" s="117"/>
      <c r="O126" s="134"/>
      <c r="P126" s="117"/>
      <c r="Q126" s="135"/>
      <c r="R126" s="117"/>
      <c r="S126" s="117"/>
      <c r="T126" s="135"/>
      <c r="U126" s="117"/>
      <c r="V126" s="117"/>
      <c r="W126" s="135"/>
      <c r="X126" s="117"/>
      <c r="Y126" s="117"/>
      <c r="Z126" s="135"/>
      <c r="AA126" s="117"/>
      <c r="AB126" s="117"/>
      <c r="AC126" s="135"/>
      <c r="AD126" s="117"/>
      <c r="AE126" s="117"/>
      <c r="AF126" s="135"/>
      <c r="AG126" s="118"/>
      <c r="AH126" s="117"/>
      <c r="AI126" s="135"/>
      <c r="AJ126" s="117"/>
    </row>
    <row r="127" spans="2:36" s="119" customFormat="1" x14ac:dyDescent="0.25">
      <c r="B127" s="120"/>
      <c r="C127" s="117"/>
      <c r="D127" s="126"/>
      <c r="E127" s="164"/>
      <c r="F127" s="135"/>
      <c r="G127" s="117"/>
      <c r="H127" s="135"/>
      <c r="I127" s="117"/>
      <c r="J127" s="135"/>
      <c r="K127" s="117"/>
      <c r="L127" s="135"/>
      <c r="M127" s="117"/>
      <c r="N127" s="117"/>
      <c r="O127" s="134"/>
      <c r="P127" s="117"/>
      <c r="Q127" s="135"/>
      <c r="R127" s="117"/>
      <c r="S127" s="117"/>
      <c r="T127" s="135"/>
      <c r="U127" s="117"/>
      <c r="V127" s="117"/>
      <c r="W127" s="135"/>
      <c r="X127" s="117"/>
      <c r="Y127" s="117"/>
      <c r="Z127" s="135"/>
      <c r="AA127" s="117"/>
      <c r="AB127" s="117"/>
      <c r="AC127" s="135"/>
      <c r="AD127" s="117"/>
      <c r="AE127" s="117"/>
      <c r="AF127" s="135"/>
      <c r="AG127" s="118"/>
      <c r="AH127" s="117"/>
      <c r="AI127" s="135"/>
      <c r="AJ127" s="117"/>
    </row>
    <row r="128" spans="2:36" s="119" customFormat="1" x14ac:dyDescent="0.25">
      <c r="B128" s="120"/>
      <c r="C128" s="117"/>
      <c r="D128" s="126"/>
      <c r="E128" s="164"/>
      <c r="F128" s="135"/>
      <c r="G128" s="117"/>
      <c r="H128" s="135"/>
      <c r="I128" s="117"/>
      <c r="J128" s="135"/>
      <c r="K128" s="117"/>
      <c r="L128" s="135"/>
      <c r="M128" s="117"/>
      <c r="N128" s="117"/>
      <c r="O128" s="134"/>
      <c r="P128" s="117"/>
      <c r="Q128" s="135"/>
      <c r="R128" s="117"/>
      <c r="S128" s="117"/>
      <c r="T128" s="135"/>
      <c r="U128" s="117"/>
      <c r="V128" s="117"/>
      <c r="W128" s="135"/>
      <c r="X128" s="117"/>
      <c r="Y128" s="117"/>
      <c r="Z128" s="135"/>
      <c r="AA128" s="117"/>
      <c r="AB128" s="117"/>
      <c r="AC128" s="135"/>
      <c r="AD128" s="117"/>
      <c r="AE128" s="117"/>
      <c r="AF128" s="135"/>
      <c r="AG128" s="118"/>
      <c r="AH128" s="117"/>
      <c r="AI128" s="135"/>
      <c r="AJ128" s="117"/>
    </row>
    <row r="129" spans="2:36" s="119" customFormat="1" x14ac:dyDescent="0.25">
      <c r="B129" s="120"/>
      <c r="C129" s="117"/>
      <c r="D129" s="126"/>
      <c r="E129" s="164"/>
      <c r="F129" s="135"/>
      <c r="G129" s="117"/>
      <c r="H129" s="135"/>
      <c r="I129" s="117"/>
      <c r="J129" s="135"/>
      <c r="K129" s="117"/>
      <c r="L129" s="135"/>
      <c r="M129" s="117"/>
      <c r="N129" s="117"/>
      <c r="O129" s="134"/>
      <c r="P129" s="117"/>
      <c r="Q129" s="135"/>
      <c r="R129" s="117"/>
      <c r="S129" s="117"/>
      <c r="T129" s="135"/>
      <c r="U129" s="117"/>
      <c r="V129" s="117"/>
      <c r="W129" s="135"/>
      <c r="X129" s="117"/>
      <c r="Y129" s="117"/>
      <c r="Z129" s="135"/>
      <c r="AA129" s="117"/>
      <c r="AB129" s="117"/>
      <c r="AC129" s="135"/>
      <c r="AD129" s="117"/>
      <c r="AE129" s="117"/>
      <c r="AF129" s="135"/>
      <c r="AG129" s="118"/>
      <c r="AH129" s="117"/>
      <c r="AI129" s="135"/>
      <c r="AJ129" s="117"/>
    </row>
    <row r="130" spans="2:36" s="119" customFormat="1" x14ac:dyDescent="0.25">
      <c r="B130" s="120"/>
      <c r="C130" s="117"/>
      <c r="D130" s="126"/>
      <c r="E130" s="164"/>
      <c r="F130" s="135"/>
      <c r="G130" s="117"/>
      <c r="H130" s="135"/>
      <c r="I130" s="117"/>
      <c r="J130" s="135"/>
      <c r="K130" s="117"/>
      <c r="L130" s="135"/>
      <c r="M130" s="117"/>
      <c r="N130" s="117"/>
      <c r="O130" s="134"/>
      <c r="P130" s="117"/>
      <c r="Q130" s="135"/>
      <c r="R130" s="117"/>
      <c r="S130" s="117"/>
      <c r="T130" s="135"/>
      <c r="U130" s="117"/>
      <c r="V130" s="117"/>
      <c r="W130" s="135"/>
      <c r="X130" s="117"/>
      <c r="Y130" s="117"/>
      <c r="Z130" s="135"/>
      <c r="AA130" s="117"/>
      <c r="AB130" s="117"/>
      <c r="AC130" s="135"/>
      <c r="AD130" s="117"/>
      <c r="AE130" s="117"/>
      <c r="AF130" s="135"/>
      <c r="AG130" s="118"/>
      <c r="AH130" s="117"/>
      <c r="AI130" s="135"/>
      <c r="AJ130" s="117"/>
    </row>
    <row r="131" spans="2:36" s="119" customFormat="1" x14ac:dyDescent="0.25">
      <c r="B131" s="120"/>
      <c r="C131" s="117"/>
      <c r="D131" s="126"/>
      <c r="E131" s="164"/>
      <c r="F131" s="135"/>
      <c r="G131" s="117"/>
      <c r="H131" s="135"/>
      <c r="I131" s="117"/>
      <c r="J131" s="135"/>
      <c r="K131" s="117"/>
      <c r="L131" s="135"/>
      <c r="M131" s="117"/>
      <c r="N131" s="117"/>
      <c r="O131" s="134"/>
      <c r="P131" s="117"/>
      <c r="Q131" s="135"/>
      <c r="R131" s="117"/>
      <c r="S131" s="117"/>
      <c r="T131" s="135"/>
      <c r="U131" s="117"/>
      <c r="V131" s="117"/>
      <c r="W131" s="135"/>
      <c r="X131" s="117"/>
      <c r="Y131" s="117"/>
      <c r="Z131" s="135"/>
      <c r="AA131" s="117"/>
      <c r="AB131" s="117"/>
      <c r="AC131" s="135"/>
      <c r="AD131" s="117"/>
      <c r="AE131" s="117"/>
      <c r="AF131" s="135"/>
      <c r="AG131" s="118"/>
      <c r="AH131" s="117"/>
      <c r="AI131" s="135"/>
      <c r="AJ131" s="117"/>
    </row>
    <row r="132" spans="2:36" s="119" customFormat="1" x14ac:dyDescent="0.25">
      <c r="B132" s="120"/>
      <c r="C132" s="117"/>
      <c r="D132" s="126"/>
      <c r="E132" s="164"/>
      <c r="F132" s="135"/>
      <c r="G132" s="117"/>
      <c r="H132" s="135"/>
      <c r="I132" s="117"/>
      <c r="J132" s="135"/>
      <c r="K132" s="117"/>
      <c r="L132" s="135"/>
      <c r="M132" s="117"/>
      <c r="N132" s="117"/>
      <c r="O132" s="134"/>
      <c r="P132" s="117"/>
      <c r="Q132" s="135"/>
      <c r="R132" s="117"/>
      <c r="S132" s="117"/>
      <c r="T132" s="135"/>
      <c r="U132" s="117"/>
      <c r="V132" s="117"/>
      <c r="W132" s="135"/>
      <c r="X132" s="117"/>
      <c r="Y132" s="117"/>
      <c r="Z132" s="135"/>
      <c r="AA132" s="117"/>
      <c r="AB132" s="117"/>
      <c r="AC132" s="135"/>
      <c r="AD132" s="117"/>
      <c r="AE132" s="117"/>
      <c r="AF132" s="135"/>
      <c r="AG132" s="118"/>
      <c r="AH132" s="117"/>
      <c r="AI132" s="135"/>
      <c r="AJ132" s="117"/>
    </row>
    <row r="133" spans="2:36" s="119" customFormat="1" x14ac:dyDescent="0.25">
      <c r="B133" s="120"/>
      <c r="C133" s="117"/>
      <c r="D133" s="126"/>
      <c r="E133" s="164"/>
      <c r="F133" s="135"/>
      <c r="G133" s="117"/>
      <c r="H133" s="135"/>
      <c r="I133" s="117"/>
      <c r="J133" s="135"/>
      <c r="K133" s="117"/>
      <c r="L133" s="135"/>
      <c r="M133" s="117"/>
      <c r="N133" s="117"/>
      <c r="O133" s="134"/>
      <c r="P133" s="117"/>
      <c r="Q133" s="135"/>
      <c r="R133" s="117"/>
      <c r="S133" s="117"/>
      <c r="T133" s="135"/>
      <c r="U133" s="117"/>
      <c r="V133" s="117"/>
      <c r="W133" s="135"/>
      <c r="X133" s="117"/>
      <c r="Y133" s="117"/>
      <c r="Z133" s="135"/>
      <c r="AA133" s="117"/>
      <c r="AB133" s="117"/>
      <c r="AC133" s="135"/>
      <c r="AD133" s="117"/>
      <c r="AE133" s="117"/>
      <c r="AF133" s="135"/>
      <c r="AG133" s="118"/>
      <c r="AH133" s="117"/>
      <c r="AI133" s="135"/>
      <c r="AJ133" s="117"/>
    </row>
    <row r="134" spans="2:36" s="119" customFormat="1" x14ac:dyDescent="0.25">
      <c r="B134" s="120"/>
      <c r="C134" s="117"/>
      <c r="D134" s="126"/>
      <c r="E134" s="164"/>
      <c r="F134" s="135"/>
      <c r="G134" s="117"/>
      <c r="H134" s="135"/>
      <c r="I134" s="117"/>
      <c r="J134" s="135"/>
      <c r="K134" s="117"/>
      <c r="L134" s="135"/>
      <c r="M134" s="117"/>
      <c r="N134" s="117"/>
      <c r="O134" s="134"/>
      <c r="P134" s="117"/>
      <c r="Q134" s="135"/>
      <c r="R134" s="117"/>
      <c r="S134" s="117"/>
      <c r="T134" s="135"/>
      <c r="U134" s="117"/>
      <c r="V134" s="117"/>
      <c r="W134" s="135"/>
      <c r="X134" s="117"/>
      <c r="Y134" s="117"/>
      <c r="Z134" s="135"/>
      <c r="AA134" s="117"/>
      <c r="AB134" s="117"/>
      <c r="AC134" s="135"/>
      <c r="AD134" s="117"/>
      <c r="AE134" s="117"/>
      <c r="AF134" s="135"/>
      <c r="AG134" s="118"/>
      <c r="AH134" s="117"/>
      <c r="AI134" s="135"/>
      <c r="AJ134" s="117"/>
    </row>
    <row r="135" spans="2:36" s="119" customFormat="1" x14ac:dyDescent="0.25">
      <c r="B135" s="120"/>
      <c r="C135" s="117"/>
      <c r="D135" s="126"/>
      <c r="E135" s="164"/>
      <c r="F135" s="135"/>
      <c r="G135" s="117"/>
      <c r="H135" s="135"/>
      <c r="I135" s="117"/>
      <c r="J135" s="135"/>
      <c r="K135" s="117"/>
      <c r="L135" s="135"/>
      <c r="M135" s="117"/>
      <c r="N135" s="117"/>
      <c r="O135" s="134"/>
      <c r="P135" s="117"/>
      <c r="Q135" s="135"/>
      <c r="R135" s="117"/>
      <c r="S135" s="117"/>
      <c r="T135" s="135"/>
      <c r="U135" s="117"/>
      <c r="V135" s="117"/>
      <c r="W135" s="135"/>
      <c r="X135" s="117"/>
      <c r="Y135" s="117"/>
      <c r="Z135" s="135"/>
      <c r="AA135" s="117"/>
      <c r="AB135" s="117"/>
      <c r="AC135" s="135"/>
      <c r="AD135" s="117"/>
      <c r="AE135" s="117"/>
      <c r="AF135" s="135"/>
      <c r="AG135" s="118"/>
      <c r="AH135" s="117"/>
      <c r="AI135" s="135"/>
      <c r="AJ135" s="117"/>
    </row>
    <row r="136" spans="2:36" s="119" customFormat="1" x14ac:dyDescent="0.25">
      <c r="B136" s="120"/>
      <c r="C136" s="117"/>
      <c r="D136" s="126"/>
      <c r="E136" s="164"/>
      <c r="F136" s="135"/>
      <c r="G136" s="117"/>
      <c r="H136" s="135"/>
      <c r="I136" s="117"/>
      <c r="J136" s="135"/>
      <c r="K136" s="117"/>
      <c r="L136" s="135"/>
      <c r="M136" s="117"/>
      <c r="N136" s="117"/>
      <c r="O136" s="134"/>
      <c r="P136" s="117"/>
      <c r="Q136" s="135"/>
      <c r="R136" s="117"/>
      <c r="S136" s="117"/>
      <c r="T136" s="135"/>
      <c r="U136" s="117"/>
      <c r="V136" s="117"/>
      <c r="W136" s="135"/>
      <c r="X136" s="117"/>
      <c r="Y136" s="117"/>
      <c r="Z136" s="135"/>
      <c r="AA136" s="117"/>
      <c r="AB136" s="117"/>
      <c r="AC136" s="135"/>
      <c r="AD136" s="117"/>
      <c r="AE136" s="117"/>
      <c r="AF136" s="135"/>
      <c r="AG136" s="118"/>
      <c r="AH136" s="117"/>
      <c r="AI136" s="135"/>
      <c r="AJ136" s="117"/>
    </row>
    <row r="137" spans="2:36" s="119" customFormat="1" x14ac:dyDescent="0.25">
      <c r="B137" s="120"/>
      <c r="C137" s="117"/>
      <c r="D137" s="126"/>
      <c r="E137" s="164"/>
      <c r="F137" s="135"/>
      <c r="G137" s="117"/>
      <c r="H137" s="135"/>
      <c r="I137" s="117"/>
      <c r="J137" s="135"/>
      <c r="K137" s="117"/>
      <c r="L137" s="135"/>
      <c r="M137" s="117"/>
      <c r="N137" s="117"/>
      <c r="O137" s="134"/>
      <c r="P137" s="117"/>
      <c r="Q137" s="135"/>
      <c r="R137" s="117"/>
      <c r="S137" s="117"/>
      <c r="T137" s="135"/>
      <c r="U137" s="117"/>
      <c r="V137" s="117"/>
      <c r="W137" s="135"/>
      <c r="X137" s="117"/>
      <c r="Y137" s="117"/>
      <c r="Z137" s="135"/>
      <c r="AA137" s="117"/>
      <c r="AB137" s="117"/>
      <c r="AC137" s="135"/>
      <c r="AD137" s="117"/>
      <c r="AE137" s="117"/>
      <c r="AF137" s="135"/>
      <c r="AG137" s="118"/>
      <c r="AH137" s="117"/>
      <c r="AI137" s="135"/>
      <c r="AJ137" s="117"/>
    </row>
    <row r="138" spans="2:36" s="119" customFormat="1" x14ac:dyDescent="0.25">
      <c r="B138" s="120"/>
      <c r="C138" s="117"/>
      <c r="D138" s="126"/>
      <c r="E138" s="164"/>
      <c r="F138" s="135"/>
      <c r="G138" s="117"/>
      <c r="H138" s="135"/>
      <c r="I138" s="117"/>
      <c r="J138" s="135"/>
      <c r="K138" s="117"/>
      <c r="L138" s="135"/>
      <c r="M138" s="117"/>
      <c r="N138" s="117"/>
      <c r="O138" s="134"/>
      <c r="P138" s="117"/>
      <c r="Q138" s="135"/>
      <c r="R138" s="117"/>
      <c r="S138" s="117"/>
      <c r="T138" s="135"/>
      <c r="U138" s="117"/>
      <c r="V138" s="117"/>
      <c r="W138" s="135"/>
      <c r="X138" s="117"/>
      <c r="Y138" s="117"/>
      <c r="Z138" s="135"/>
      <c r="AA138" s="117"/>
      <c r="AB138" s="117"/>
      <c r="AC138" s="135"/>
      <c r="AD138" s="117"/>
      <c r="AE138" s="117"/>
      <c r="AF138" s="135"/>
      <c r="AG138" s="118"/>
      <c r="AH138" s="117"/>
      <c r="AI138" s="135"/>
      <c r="AJ138" s="117"/>
    </row>
    <row r="139" spans="2:36" s="119" customFormat="1" x14ac:dyDescent="0.25">
      <c r="B139" s="120"/>
      <c r="C139" s="117"/>
      <c r="D139" s="126"/>
      <c r="E139" s="164"/>
      <c r="F139" s="135"/>
      <c r="G139" s="117"/>
      <c r="H139" s="135"/>
      <c r="I139" s="117"/>
      <c r="J139" s="135"/>
      <c r="K139" s="117"/>
      <c r="L139" s="135"/>
      <c r="M139" s="117"/>
      <c r="N139" s="117"/>
      <c r="O139" s="134"/>
      <c r="P139" s="117"/>
      <c r="Q139" s="135"/>
      <c r="R139" s="117"/>
      <c r="S139" s="117"/>
      <c r="T139" s="135"/>
      <c r="U139" s="117"/>
      <c r="V139" s="117"/>
      <c r="W139" s="135"/>
      <c r="X139" s="117"/>
      <c r="Y139" s="117"/>
      <c r="Z139" s="135"/>
      <c r="AA139" s="117"/>
      <c r="AB139" s="117"/>
      <c r="AC139" s="135"/>
      <c r="AD139" s="117"/>
      <c r="AE139" s="117"/>
      <c r="AF139" s="135"/>
      <c r="AG139" s="118"/>
      <c r="AH139" s="117"/>
      <c r="AI139" s="135"/>
      <c r="AJ139" s="117"/>
    </row>
    <row r="140" spans="2:36" s="119" customFormat="1" x14ac:dyDescent="0.25">
      <c r="B140" s="120"/>
      <c r="C140" s="117"/>
      <c r="D140" s="126"/>
      <c r="E140" s="164"/>
      <c r="F140" s="135"/>
      <c r="G140" s="117"/>
      <c r="H140" s="135"/>
      <c r="I140" s="117"/>
      <c r="J140" s="135"/>
      <c r="K140" s="117"/>
      <c r="L140" s="135"/>
      <c r="M140" s="117"/>
      <c r="N140" s="117"/>
      <c r="O140" s="134"/>
      <c r="P140" s="117"/>
      <c r="Q140" s="135"/>
      <c r="R140" s="117"/>
      <c r="S140" s="117"/>
      <c r="T140" s="135"/>
      <c r="U140" s="117"/>
      <c r="V140" s="117"/>
      <c r="W140" s="135"/>
      <c r="X140" s="117"/>
      <c r="Y140" s="117"/>
      <c r="Z140" s="135"/>
      <c r="AA140" s="117"/>
      <c r="AB140" s="117"/>
      <c r="AC140" s="135"/>
      <c r="AD140" s="117"/>
      <c r="AE140" s="117"/>
      <c r="AF140" s="135"/>
      <c r="AG140" s="118"/>
      <c r="AH140" s="117"/>
      <c r="AI140" s="135"/>
      <c r="AJ140" s="117"/>
    </row>
    <row r="141" spans="2:36" s="119" customFormat="1" x14ac:dyDescent="0.25">
      <c r="B141" s="120"/>
      <c r="C141" s="117"/>
      <c r="D141" s="126"/>
      <c r="E141" s="164"/>
      <c r="F141" s="135"/>
      <c r="G141" s="117"/>
      <c r="H141" s="135"/>
      <c r="I141" s="117"/>
      <c r="J141" s="135"/>
      <c r="K141" s="117"/>
      <c r="L141" s="135"/>
      <c r="M141" s="117"/>
      <c r="N141" s="117"/>
      <c r="O141" s="134"/>
      <c r="P141" s="117"/>
      <c r="Q141" s="135"/>
      <c r="R141" s="117"/>
      <c r="S141" s="117"/>
      <c r="T141" s="135"/>
      <c r="U141" s="117"/>
      <c r="V141" s="117"/>
      <c r="W141" s="135"/>
      <c r="X141" s="117"/>
      <c r="Y141" s="117"/>
      <c r="Z141" s="135"/>
      <c r="AA141" s="117"/>
      <c r="AB141" s="117"/>
      <c r="AC141" s="135"/>
      <c r="AD141" s="117"/>
      <c r="AE141" s="117"/>
      <c r="AF141" s="135"/>
      <c r="AG141" s="118"/>
      <c r="AH141" s="117"/>
      <c r="AI141" s="135"/>
      <c r="AJ141" s="117"/>
    </row>
    <row r="142" spans="2:36" s="119" customFormat="1" x14ac:dyDescent="0.25">
      <c r="B142" s="120"/>
      <c r="C142" s="117"/>
      <c r="D142" s="126"/>
      <c r="E142" s="164"/>
      <c r="F142" s="135"/>
      <c r="G142" s="117"/>
      <c r="H142" s="135"/>
      <c r="I142" s="117"/>
      <c r="J142" s="135"/>
      <c r="K142" s="117"/>
      <c r="L142" s="135"/>
      <c r="M142" s="117"/>
      <c r="N142" s="117"/>
      <c r="O142" s="134"/>
      <c r="P142" s="117"/>
      <c r="Q142" s="135"/>
      <c r="R142" s="117"/>
      <c r="S142" s="117"/>
      <c r="T142" s="135"/>
      <c r="U142" s="117"/>
      <c r="V142" s="117"/>
      <c r="W142" s="135"/>
      <c r="X142" s="117"/>
      <c r="Y142" s="117"/>
      <c r="Z142" s="135"/>
      <c r="AA142" s="117"/>
      <c r="AB142" s="117"/>
      <c r="AC142" s="135"/>
      <c r="AD142" s="117"/>
      <c r="AE142" s="117"/>
      <c r="AF142" s="135"/>
      <c r="AG142" s="118"/>
      <c r="AH142" s="117"/>
      <c r="AI142" s="135"/>
      <c r="AJ142" s="117"/>
    </row>
    <row r="143" spans="2:36" s="119" customFormat="1" x14ac:dyDescent="0.25">
      <c r="B143" s="120"/>
      <c r="C143" s="117"/>
      <c r="D143" s="126"/>
      <c r="E143" s="164"/>
      <c r="F143" s="135"/>
      <c r="G143" s="117"/>
      <c r="H143" s="135"/>
      <c r="I143" s="117"/>
      <c r="J143" s="135"/>
      <c r="K143" s="117"/>
      <c r="L143" s="135"/>
      <c r="M143" s="117"/>
      <c r="N143" s="117"/>
      <c r="O143" s="134"/>
      <c r="P143" s="117"/>
      <c r="Q143" s="135"/>
      <c r="R143" s="117"/>
      <c r="S143" s="117"/>
      <c r="T143" s="135"/>
      <c r="U143" s="117"/>
      <c r="V143" s="117"/>
      <c r="W143" s="135"/>
      <c r="X143" s="117"/>
      <c r="Y143" s="117"/>
      <c r="Z143" s="135"/>
      <c r="AA143" s="117"/>
      <c r="AB143" s="117"/>
      <c r="AC143" s="135"/>
      <c r="AD143" s="117"/>
      <c r="AE143" s="117"/>
      <c r="AF143" s="135"/>
      <c r="AG143" s="118"/>
      <c r="AH143" s="117"/>
      <c r="AI143" s="135"/>
      <c r="AJ143" s="117"/>
    </row>
    <row r="144" spans="2:36" s="119" customFormat="1" x14ac:dyDescent="0.25">
      <c r="B144" s="120"/>
      <c r="C144" s="117"/>
      <c r="D144" s="126"/>
      <c r="E144" s="164"/>
      <c r="F144" s="135"/>
      <c r="G144" s="117"/>
      <c r="H144" s="135"/>
      <c r="I144" s="117"/>
      <c r="J144" s="135"/>
      <c r="K144" s="117"/>
      <c r="L144" s="135"/>
      <c r="M144" s="117"/>
      <c r="N144" s="117"/>
      <c r="O144" s="134"/>
      <c r="P144" s="117"/>
      <c r="Q144" s="135"/>
      <c r="R144" s="117"/>
      <c r="S144" s="117"/>
      <c r="T144" s="135"/>
      <c r="U144" s="117"/>
      <c r="V144" s="117"/>
      <c r="W144" s="135"/>
      <c r="X144" s="117"/>
      <c r="Y144" s="117"/>
      <c r="Z144" s="135"/>
      <c r="AA144" s="117"/>
      <c r="AB144" s="117"/>
      <c r="AC144" s="135"/>
      <c r="AD144" s="117"/>
      <c r="AE144" s="117"/>
      <c r="AF144" s="135"/>
      <c r="AG144" s="118"/>
      <c r="AH144" s="117"/>
      <c r="AI144" s="135"/>
      <c r="AJ144" s="117"/>
    </row>
    <row r="145" spans="2:36" s="119" customFormat="1" x14ac:dyDescent="0.25">
      <c r="B145" s="120"/>
      <c r="C145" s="117"/>
      <c r="D145" s="126"/>
      <c r="E145" s="164"/>
      <c r="F145" s="135"/>
      <c r="G145" s="117"/>
      <c r="H145" s="135"/>
      <c r="I145" s="117"/>
      <c r="J145" s="135"/>
      <c r="K145" s="117"/>
      <c r="L145" s="135"/>
      <c r="M145" s="117"/>
      <c r="N145" s="117"/>
      <c r="O145" s="134"/>
      <c r="P145" s="117"/>
      <c r="Q145" s="135"/>
      <c r="R145" s="117"/>
      <c r="S145" s="117"/>
      <c r="T145" s="135"/>
      <c r="U145" s="117"/>
      <c r="V145" s="117"/>
      <c r="W145" s="135"/>
      <c r="X145" s="117"/>
      <c r="Y145" s="117"/>
      <c r="Z145" s="135"/>
      <c r="AA145" s="117"/>
      <c r="AB145" s="117"/>
      <c r="AC145" s="135"/>
      <c r="AD145" s="117"/>
      <c r="AE145" s="117"/>
      <c r="AF145" s="135"/>
      <c r="AG145" s="118"/>
      <c r="AH145" s="117"/>
      <c r="AI145" s="135"/>
      <c r="AJ145" s="117"/>
    </row>
    <row r="146" spans="2:36" s="119" customFormat="1" x14ac:dyDescent="0.25">
      <c r="B146" s="120"/>
      <c r="C146" s="117"/>
      <c r="D146" s="126"/>
      <c r="E146" s="164"/>
      <c r="F146" s="135"/>
      <c r="G146" s="117"/>
      <c r="H146" s="135"/>
      <c r="I146" s="117"/>
      <c r="J146" s="135"/>
      <c r="K146" s="117"/>
      <c r="L146" s="135"/>
      <c r="M146" s="117"/>
      <c r="N146" s="117"/>
      <c r="O146" s="134"/>
      <c r="P146" s="117"/>
      <c r="Q146" s="135"/>
      <c r="R146" s="117"/>
      <c r="S146" s="117"/>
      <c r="T146" s="135"/>
      <c r="U146" s="117"/>
      <c r="V146" s="117"/>
      <c r="W146" s="135"/>
      <c r="X146" s="117"/>
      <c r="Y146" s="117"/>
      <c r="Z146" s="135"/>
      <c r="AA146" s="117"/>
      <c r="AB146" s="117"/>
      <c r="AC146" s="135"/>
      <c r="AD146" s="117"/>
      <c r="AE146" s="117"/>
      <c r="AF146" s="135"/>
      <c r="AG146" s="118"/>
      <c r="AH146" s="117"/>
      <c r="AI146" s="135"/>
      <c r="AJ146" s="117"/>
    </row>
    <row r="147" spans="2:36" s="119" customFormat="1" x14ac:dyDescent="0.25">
      <c r="B147" s="120"/>
      <c r="C147" s="117"/>
      <c r="D147" s="126"/>
      <c r="E147" s="164"/>
      <c r="F147" s="135"/>
      <c r="G147" s="117"/>
      <c r="H147" s="135"/>
      <c r="I147" s="117"/>
      <c r="J147" s="135"/>
      <c r="K147" s="117"/>
      <c r="L147" s="135"/>
      <c r="M147" s="117"/>
      <c r="N147" s="117"/>
      <c r="O147" s="134"/>
      <c r="P147" s="117"/>
      <c r="Q147" s="135"/>
      <c r="R147" s="117"/>
      <c r="S147" s="117"/>
      <c r="T147" s="135"/>
      <c r="U147" s="117"/>
      <c r="V147" s="117"/>
      <c r="W147" s="135"/>
      <c r="X147" s="117"/>
      <c r="Y147" s="117"/>
      <c r="Z147" s="135"/>
      <c r="AA147" s="117"/>
      <c r="AB147" s="117"/>
      <c r="AC147" s="135"/>
      <c r="AD147" s="117"/>
      <c r="AE147" s="117"/>
      <c r="AF147" s="135"/>
      <c r="AG147" s="118"/>
      <c r="AH147" s="117"/>
      <c r="AI147" s="135"/>
      <c r="AJ147" s="117"/>
    </row>
    <row r="148" spans="2:36" s="119" customFormat="1" x14ac:dyDescent="0.25">
      <c r="B148" s="120"/>
      <c r="C148" s="117"/>
      <c r="D148" s="126"/>
      <c r="E148" s="164"/>
      <c r="F148" s="135"/>
      <c r="G148" s="117"/>
      <c r="H148" s="135"/>
      <c r="I148" s="117"/>
      <c r="J148" s="135"/>
      <c r="K148" s="117"/>
      <c r="L148" s="135"/>
      <c r="M148" s="117"/>
      <c r="N148" s="117"/>
      <c r="O148" s="134"/>
      <c r="P148" s="117"/>
      <c r="Q148" s="135"/>
      <c r="R148" s="117"/>
      <c r="S148" s="117"/>
      <c r="T148" s="135"/>
      <c r="U148" s="117"/>
      <c r="V148" s="117"/>
      <c r="W148" s="135"/>
      <c r="X148" s="117"/>
      <c r="Y148" s="117"/>
      <c r="Z148" s="135"/>
      <c r="AA148" s="117"/>
      <c r="AB148" s="117"/>
      <c r="AC148" s="135"/>
      <c r="AD148" s="117"/>
      <c r="AE148" s="117"/>
      <c r="AF148" s="135"/>
      <c r="AG148" s="118"/>
      <c r="AH148" s="117"/>
      <c r="AI148" s="135"/>
      <c r="AJ148" s="117"/>
    </row>
    <row r="149" spans="2:36" s="119" customFormat="1" x14ac:dyDescent="0.25">
      <c r="B149" s="120"/>
      <c r="C149" s="117"/>
      <c r="D149" s="126"/>
      <c r="E149" s="164"/>
      <c r="F149" s="135"/>
      <c r="G149" s="117"/>
      <c r="H149" s="135"/>
      <c r="I149" s="117"/>
      <c r="J149" s="135"/>
      <c r="K149" s="117"/>
      <c r="L149" s="135"/>
      <c r="M149" s="117"/>
      <c r="N149" s="117"/>
      <c r="O149" s="134"/>
      <c r="P149" s="117"/>
      <c r="Q149" s="135"/>
      <c r="R149" s="117"/>
      <c r="S149" s="117"/>
      <c r="T149" s="135"/>
      <c r="U149" s="117"/>
      <c r="V149" s="117"/>
      <c r="W149" s="135"/>
      <c r="X149" s="117"/>
      <c r="Y149" s="117"/>
      <c r="Z149" s="135"/>
      <c r="AA149" s="117"/>
      <c r="AB149" s="117"/>
      <c r="AC149" s="135"/>
      <c r="AD149" s="117"/>
      <c r="AE149" s="117"/>
      <c r="AF149" s="135"/>
      <c r="AG149" s="118"/>
      <c r="AH149" s="117"/>
      <c r="AI149" s="135"/>
      <c r="AJ149" s="117"/>
    </row>
    <row r="150" spans="2:36" s="119" customFormat="1" x14ac:dyDescent="0.25">
      <c r="B150" s="120"/>
      <c r="C150" s="117"/>
      <c r="D150" s="126"/>
      <c r="E150" s="164"/>
      <c r="F150" s="135"/>
      <c r="G150" s="117"/>
      <c r="H150" s="135"/>
      <c r="I150" s="117"/>
      <c r="J150" s="135"/>
      <c r="K150" s="117"/>
      <c r="L150" s="135"/>
      <c r="M150" s="117"/>
      <c r="N150" s="117"/>
      <c r="O150" s="134"/>
      <c r="P150" s="117"/>
      <c r="Q150" s="135"/>
      <c r="R150" s="117"/>
      <c r="S150" s="117"/>
      <c r="T150" s="135"/>
      <c r="U150" s="117"/>
      <c r="V150" s="117"/>
      <c r="W150" s="135"/>
      <c r="X150" s="117"/>
      <c r="Y150" s="117"/>
      <c r="Z150" s="135"/>
      <c r="AA150" s="117"/>
      <c r="AB150" s="117"/>
      <c r="AC150" s="135"/>
      <c r="AD150" s="117"/>
      <c r="AE150" s="117"/>
      <c r="AF150" s="135"/>
      <c r="AG150" s="118"/>
      <c r="AH150" s="117"/>
      <c r="AI150" s="135"/>
      <c r="AJ150" s="117"/>
    </row>
    <row r="151" spans="2:36" s="119" customFormat="1" x14ac:dyDescent="0.25">
      <c r="B151" s="120"/>
      <c r="C151" s="117"/>
      <c r="D151" s="126"/>
      <c r="E151" s="164"/>
      <c r="F151" s="135"/>
      <c r="G151" s="117"/>
      <c r="H151" s="135"/>
      <c r="I151" s="117"/>
      <c r="J151" s="135"/>
      <c r="K151" s="117"/>
      <c r="L151" s="135"/>
      <c r="M151" s="117"/>
      <c r="N151" s="117"/>
      <c r="O151" s="134"/>
      <c r="P151" s="117"/>
      <c r="Q151" s="135"/>
      <c r="R151" s="117"/>
      <c r="S151" s="117"/>
      <c r="T151" s="135"/>
      <c r="U151" s="117"/>
      <c r="V151" s="117"/>
      <c r="W151" s="135"/>
      <c r="X151" s="117"/>
      <c r="Y151" s="117"/>
      <c r="Z151" s="135"/>
      <c r="AA151" s="117"/>
      <c r="AB151" s="117"/>
      <c r="AC151" s="135"/>
      <c r="AD151" s="117"/>
      <c r="AE151" s="117"/>
      <c r="AF151" s="135"/>
      <c r="AG151" s="118"/>
      <c r="AH151" s="117"/>
      <c r="AI151" s="135"/>
      <c r="AJ151" s="117"/>
    </row>
    <row r="152" spans="2:36" s="119" customFormat="1" x14ac:dyDescent="0.25">
      <c r="B152" s="120"/>
      <c r="C152" s="117"/>
      <c r="D152" s="126"/>
      <c r="E152" s="164"/>
      <c r="F152" s="135"/>
      <c r="G152" s="117"/>
      <c r="H152" s="135"/>
      <c r="I152" s="117"/>
      <c r="J152" s="135"/>
      <c r="K152" s="117"/>
      <c r="L152" s="135"/>
      <c r="M152" s="117"/>
      <c r="N152" s="117"/>
      <c r="O152" s="134"/>
      <c r="P152" s="117"/>
      <c r="Q152" s="135"/>
      <c r="R152" s="117"/>
      <c r="S152" s="117"/>
      <c r="T152" s="135"/>
      <c r="U152" s="117"/>
      <c r="V152" s="117"/>
      <c r="W152" s="135"/>
      <c r="X152" s="117"/>
      <c r="Y152" s="117"/>
      <c r="Z152" s="135"/>
      <c r="AA152" s="117"/>
      <c r="AB152" s="117"/>
      <c r="AC152" s="135"/>
      <c r="AD152" s="117"/>
      <c r="AE152" s="117"/>
      <c r="AF152" s="135"/>
      <c r="AG152" s="118"/>
      <c r="AH152" s="117"/>
      <c r="AI152" s="135"/>
      <c r="AJ152" s="117"/>
    </row>
    <row r="153" spans="2:36" s="119" customFormat="1" x14ac:dyDescent="0.25">
      <c r="B153" s="120"/>
      <c r="C153" s="117"/>
      <c r="D153" s="126"/>
      <c r="E153" s="164"/>
      <c r="F153" s="135"/>
      <c r="G153" s="117"/>
      <c r="H153" s="135"/>
      <c r="I153" s="117"/>
      <c r="J153" s="135"/>
      <c r="K153" s="117"/>
      <c r="L153" s="135"/>
      <c r="M153" s="117"/>
      <c r="N153" s="117"/>
      <c r="O153" s="134"/>
      <c r="P153" s="117"/>
      <c r="Q153" s="135"/>
      <c r="R153" s="117"/>
      <c r="S153" s="117"/>
      <c r="T153" s="135"/>
      <c r="U153" s="117"/>
      <c r="V153" s="117"/>
      <c r="W153" s="135"/>
      <c r="X153" s="117"/>
      <c r="Y153" s="117"/>
      <c r="Z153" s="135"/>
      <c r="AA153" s="117"/>
      <c r="AB153" s="117"/>
      <c r="AC153" s="135"/>
      <c r="AD153" s="117"/>
      <c r="AE153" s="117"/>
      <c r="AF153" s="135"/>
      <c r="AG153" s="118"/>
      <c r="AH153" s="117"/>
      <c r="AI153" s="135"/>
      <c r="AJ153" s="117"/>
    </row>
    <row r="154" spans="2:36" s="119" customFormat="1" x14ac:dyDescent="0.25">
      <c r="B154" s="120"/>
      <c r="C154" s="117"/>
      <c r="D154" s="126"/>
      <c r="E154" s="164"/>
      <c r="F154" s="135"/>
      <c r="G154" s="117"/>
      <c r="H154" s="135"/>
      <c r="I154" s="117"/>
      <c r="J154" s="135"/>
      <c r="K154" s="117"/>
      <c r="L154" s="135"/>
      <c r="M154" s="117"/>
      <c r="N154" s="117"/>
      <c r="O154" s="134"/>
      <c r="P154" s="117"/>
      <c r="Q154" s="135"/>
      <c r="R154" s="117"/>
      <c r="S154" s="117"/>
      <c r="T154" s="135"/>
      <c r="U154" s="117"/>
      <c r="V154" s="117"/>
      <c r="W154" s="135"/>
      <c r="X154" s="117"/>
      <c r="Y154" s="117"/>
      <c r="Z154" s="135"/>
      <c r="AA154" s="117"/>
      <c r="AB154" s="117"/>
      <c r="AC154" s="135"/>
      <c r="AD154" s="117"/>
      <c r="AE154" s="117"/>
      <c r="AF154" s="135"/>
      <c r="AG154" s="118"/>
      <c r="AH154" s="117"/>
      <c r="AI154" s="135"/>
      <c r="AJ154" s="117"/>
    </row>
    <row r="155" spans="2:36" s="119" customFormat="1" x14ac:dyDescent="0.25">
      <c r="B155" s="120"/>
      <c r="C155" s="117"/>
      <c r="D155" s="126"/>
      <c r="E155" s="164"/>
      <c r="F155" s="135"/>
      <c r="G155" s="117"/>
      <c r="H155" s="135"/>
      <c r="I155" s="117"/>
      <c r="J155" s="135"/>
      <c r="K155" s="117"/>
      <c r="L155" s="135"/>
      <c r="M155" s="117"/>
      <c r="N155" s="117"/>
      <c r="O155" s="134"/>
      <c r="P155" s="117"/>
      <c r="Q155" s="135"/>
      <c r="R155" s="117"/>
      <c r="S155" s="117"/>
      <c r="T155" s="135"/>
      <c r="U155" s="117"/>
      <c r="V155" s="117"/>
      <c r="W155" s="135"/>
      <c r="X155" s="117"/>
      <c r="Y155" s="117"/>
      <c r="Z155" s="135"/>
      <c r="AA155" s="117"/>
      <c r="AB155" s="117"/>
      <c r="AC155" s="135"/>
      <c r="AD155" s="117"/>
      <c r="AE155" s="117"/>
      <c r="AF155" s="135"/>
      <c r="AG155" s="118"/>
      <c r="AH155" s="117"/>
      <c r="AI155" s="135"/>
      <c r="AJ155" s="117"/>
    </row>
    <row r="156" spans="2:36" s="119" customFormat="1" x14ac:dyDescent="0.25">
      <c r="B156" s="120"/>
      <c r="C156" s="117"/>
      <c r="D156" s="126"/>
      <c r="E156" s="164"/>
      <c r="F156" s="135"/>
      <c r="G156" s="117"/>
      <c r="H156" s="135"/>
      <c r="I156" s="117"/>
      <c r="J156" s="135"/>
      <c r="K156" s="117"/>
      <c r="L156" s="135"/>
      <c r="M156" s="117"/>
      <c r="N156" s="117"/>
      <c r="O156" s="134"/>
      <c r="P156" s="117"/>
      <c r="Q156" s="135"/>
      <c r="R156" s="117"/>
      <c r="S156" s="117"/>
      <c r="T156" s="135"/>
      <c r="U156" s="117"/>
      <c r="V156" s="117"/>
      <c r="W156" s="135"/>
      <c r="X156" s="117"/>
      <c r="Y156" s="117"/>
      <c r="Z156" s="135"/>
      <c r="AA156" s="117"/>
      <c r="AB156" s="117"/>
      <c r="AC156" s="135"/>
      <c r="AD156" s="117"/>
      <c r="AE156" s="117"/>
      <c r="AF156" s="135"/>
      <c r="AG156" s="118"/>
      <c r="AH156" s="117"/>
      <c r="AI156" s="135"/>
      <c r="AJ156" s="117"/>
    </row>
    <row r="157" spans="2:36" s="119" customFormat="1" x14ac:dyDescent="0.25">
      <c r="B157" s="120"/>
      <c r="C157" s="117"/>
      <c r="D157" s="126"/>
      <c r="E157" s="164"/>
      <c r="F157" s="135"/>
      <c r="G157" s="117"/>
      <c r="H157" s="135"/>
      <c r="I157" s="117"/>
      <c r="J157" s="135"/>
      <c r="K157" s="117"/>
      <c r="L157" s="135"/>
      <c r="M157" s="117"/>
      <c r="N157" s="117"/>
      <c r="O157" s="134"/>
      <c r="P157" s="117"/>
      <c r="Q157" s="135"/>
      <c r="R157" s="117"/>
      <c r="S157" s="117"/>
      <c r="T157" s="135"/>
      <c r="U157" s="117"/>
      <c r="V157" s="117"/>
      <c r="W157" s="135"/>
      <c r="X157" s="117"/>
      <c r="Y157" s="117"/>
      <c r="Z157" s="135"/>
      <c r="AA157" s="117"/>
      <c r="AB157" s="117"/>
      <c r="AC157" s="135"/>
      <c r="AD157" s="117"/>
      <c r="AE157" s="117"/>
      <c r="AF157" s="135"/>
      <c r="AG157" s="118"/>
      <c r="AH157" s="117"/>
      <c r="AI157" s="135"/>
      <c r="AJ157" s="117"/>
    </row>
    <row r="158" spans="2:36" s="119" customFormat="1" x14ac:dyDescent="0.25">
      <c r="B158" s="120"/>
      <c r="C158" s="117"/>
      <c r="D158" s="126"/>
      <c r="E158" s="164"/>
      <c r="F158" s="135"/>
      <c r="G158" s="117"/>
      <c r="H158" s="135"/>
      <c r="I158" s="117"/>
      <c r="J158" s="135"/>
      <c r="K158" s="117"/>
      <c r="L158" s="135"/>
      <c r="M158" s="117"/>
      <c r="N158" s="117"/>
      <c r="O158" s="134"/>
      <c r="P158" s="117"/>
      <c r="Q158" s="135"/>
      <c r="R158" s="117"/>
      <c r="S158" s="117"/>
      <c r="T158" s="135"/>
      <c r="U158" s="117"/>
      <c r="V158" s="117"/>
      <c r="W158" s="135"/>
      <c r="X158" s="117"/>
      <c r="Y158" s="117"/>
      <c r="Z158" s="135"/>
      <c r="AA158" s="117"/>
      <c r="AB158" s="117"/>
      <c r="AC158" s="135"/>
      <c r="AD158" s="117"/>
      <c r="AE158" s="117"/>
      <c r="AF158" s="135"/>
      <c r="AG158" s="118"/>
      <c r="AH158" s="117"/>
      <c r="AI158" s="135"/>
      <c r="AJ158" s="117"/>
    </row>
    <row r="159" spans="2:36" s="119" customFormat="1" x14ac:dyDescent="0.25">
      <c r="B159" s="120"/>
      <c r="C159" s="117"/>
      <c r="D159" s="126"/>
      <c r="E159" s="164"/>
      <c r="F159" s="135"/>
      <c r="G159" s="117"/>
      <c r="H159" s="135"/>
      <c r="I159" s="117"/>
      <c r="J159" s="135"/>
      <c r="K159" s="117"/>
      <c r="L159" s="135"/>
      <c r="M159" s="117"/>
      <c r="N159" s="117"/>
      <c r="O159" s="134"/>
      <c r="P159" s="117"/>
      <c r="Q159" s="135"/>
      <c r="R159" s="117"/>
      <c r="S159" s="117"/>
      <c r="T159" s="135"/>
      <c r="U159" s="117"/>
      <c r="V159" s="117"/>
      <c r="W159" s="135"/>
      <c r="X159" s="117"/>
      <c r="Y159" s="117"/>
      <c r="Z159" s="135"/>
      <c r="AA159" s="117"/>
      <c r="AB159" s="117"/>
      <c r="AC159" s="135"/>
      <c r="AD159" s="117"/>
      <c r="AE159" s="117"/>
      <c r="AF159" s="135"/>
      <c r="AG159" s="118"/>
      <c r="AH159" s="117"/>
      <c r="AI159" s="135"/>
      <c r="AJ159" s="117"/>
    </row>
    <row r="160" spans="2:36" s="119" customFormat="1" x14ac:dyDescent="0.25">
      <c r="B160" s="120"/>
      <c r="C160" s="117"/>
      <c r="D160" s="126"/>
      <c r="E160" s="164"/>
      <c r="F160" s="135"/>
      <c r="G160" s="117"/>
      <c r="H160" s="135"/>
      <c r="I160" s="117"/>
      <c r="J160" s="135"/>
      <c r="K160" s="117"/>
      <c r="L160" s="135"/>
      <c r="M160" s="117"/>
      <c r="N160" s="117"/>
      <c r="O160" s="134"/>
      <c r="P160" s="117"/>
      <c r="Q160" s="135"/>
      <c r="R160" s="117"/>
      <c r="S160" s="117"/>
      <c r="T160" s="135"/>
      <c r="U160" s="117"/>
      <c r="V160" s="117"/>
      <c r="W160" s="135"/>
      <c r="X160" s="117"/>
      <c r="Y160" s="117"/>
      <c r="Z160" s="135"/>
      <c r="AA160" s="117"/>
      <c r="AB160" s="117"/>
      <c r="AC160" s="135"/>
      <c r="AD160" s="117"/>
      <c r="AE160" s="117"/>
      <c r="AF160" s="135"/>
      <c r="AG160" s="118"/>
      <c r="AH160" s="117"/>
      <c r="AI160" s="135"/>
      <c r="AJ160" s="117"/>
    </row>
    <row r="161" spans="2:36" s="119" customFormat="1" x14ac:dyDescent="0.25">
      <c r="B161" s="120"/>
      <c r="C161" s="117"/>
      <c r="D161" s="126"/>
      <c r="E161" s="164"/>
      <c r="F161" s="135"/>
      <c r="G161" s="117"/>
      <c r="H161" s="135"/>
      <c r="I161" s="117"/>
      <c r="J161" s="135"/>
      <c r="K161" s="117"/>
      <c r="L161" s="135"/>
      <c r="M161" s="117"/>
      <c r="N161" s="117"/>
      <c r="O161" s="134"/>
      <c r="P161" s="117"/>
      <c r="Q161" s="135"/>
      <c r="R161" s="117"/>
      <c r="S161" s="117"/>
      <c r="T161" s="135"/>
      <c r="U161" s="117"/>
      <c r="V161" s="117"/>
      <c r="W161" s="135"/>
      <c r="X161" s="117"/>
      <c r="Y161" s="117"/>
      <c r="Z161" s="135"/>
      <c r="AA161" s="117"/>
      <c r="AB161" s="117"/>
      <c r="AC161" s="135"/>
      <c r="AD161" s="117"/>
      <c r="AE161" s="117"/>
      <c r="AF161" s="135"/>
      <c r="AG161" s="118"/>
      <c r="AH161" s="117"/>
      <c r="AI161" s="135"/>
      <c r="AJ161" s="117"/>
    </row>
    <row r="162" spans="2:36" s="119" customFormat="1" x14ac:dyDescent="0.25">
      <c r="B162" s="120"/>
      <c r="C162" s="117"/>
      <c r="D162" s="126"/>
      <c r="E162" s="164"/>
      <c r="F162" s="135"/>
      <c r="G162" s="117"/>
      <c r="H162" s="135"/>
      <c r="I162" s="117"/>
      <c r="J162" s="135"/>
      <c r="K162" s="117"/>
      <c r="L162" s="135"/>
      <c r="M162" s="117"/>
      <c r="N162" s="117"/>
      <c r="O162" s="134"/>
      <c r="P162" s="117"/>
      <c r="Q162" s="135"/>
      <c r="R162" s="117"/>
      <c r="S162" s="117"/>
      <c r="T162" s="135"/>
      <c r="U162" s="117"/>
      <c r="V162" s="117"/>
      <c r="W162" s="135"/>
      <c r="X162" s="117"/>
      <c r="Y162" s="117"/>
      <c r="Z162" s="135"/>
      <c r="AA162" s="117"/>
      <c r="AB162" s="117"/>
      <c r="AC162" s="135"/>
      <c r="AD162" s="117"/>
      <c r="AE162" s="117"/>
      <c r="AF162" s="135"/>
      <c r="AG162" s="118"/>
      <c r="AH162" s="117"/>
      <c r="AI162" s="135"/>
      <c r="AJ162" s="117"/>
    </row>
    <row r="163" spans="2:36" s="119" customFormat="1" x14ac:dyDescent="0.25">
      <c r="B163" s="120"/>
      <c r="C163" s="117"/>
      <c r="D163" s="126"/>
      <c r="E163" s="164"/>
      <c r="F163" s="135"/>
      <c r="G163" s="117"/>
      <c r="H163" s="135"/>
      <c r="I163" s="117"/>
      <c r="J163" s="135"/>
      <c r="K163" s="117"/>
      <c r="L163" s="135"/>
      <c r="M163" s="117"/>
      <c r="N163" s="117"/>
      <c r="O163" s="134"/>
      <c r="P163" s="117"/>
      <c r="Q163" s="135"/>
      <c r="R163" s="117"/>
      <c r="S163" s="117"/>
      <c r="T163" s="135"/>
      <c r="U163" s="117"/>
      <c r="V163" s="117"/>
      <c r="W163" s="135"/>
      <c r="X163" s="117"/>
      <c r="Y163" s="117"/>
      <c r="Z163" s="135"/>
      <c r="AA163" s="117"/>
      <c r="AB163" s="117"/>
      <c r="AC163" s="135"/>
      <c r="AD163" s="117"/>
      <c r="AE163" s="117"/>
      <c r="AF163" s="135"/>
      <c r="AG163" s="118"/>
      <c r="AH163" s="117"/>
      <c r="AI163" s="135"/>
      <c r="AJ163" s="117"/>
    </row>
    <row r="164" spans="2:36" s="119" customFormat="1" x14ac:dyDescent="0.25">
      <c r="B164" s="120"/>
      <c r="C164" s="117"/>
      <c r="D164" s="126"/>
      <c r="E164" s="164"/>
      <c r="F164" s="135"/>
      <c r="G164" s="117"/>
      <c r="H164" s="135"/>
      <c r="I164" s="117"/>
      <c r="J164" s="135"/>
      <c r="K164" s="117"/>
      <c r="L164" s="135"/>
      <c r="M164" s="117"/>
      <c r="N164" s="117"/>
      <c r="O164" s="134"/>
      <c r="P164" s="117"/>
      <c r="Q164" s="135"/>
      <c r="R164" s="117"/>
      <c r="S164" s="117"/>
      <c r="T164" s="135"/>
      <c r="U164" s="117"/>
      <c r="V164" s="117"/>
      <c r="W164" s="135"/>
      <c r="X164" s="117"/>
      <c r="Y164" s="117"/>
      <c r="Z164" s="135"/>
      <c r="AA164" s="117"/>
      <c r="AB164" s="117"/>
      <c r="AC164" s="135"/>
      <c r="AD164" s="117"/>
      <c r="AE164" s="117"/>
      <c r="AF164" s="135"/>
      <c r="AG164" s="118"/>
      <c r="AH164" s="117"/>
      <c r="AI164" s="135"/>
      <c r="AJ164" s="117"/>
    </row>
    <row r="165" spans="2:36" s="119" customFormat="1" x14ac:dyDescent="0.25">
      <c r="B165" s="120"/>
      <c r="C165" s="117"/>
      <c r="D165" s="126"/>
      <c r="E165" s="164"/>
      <c r="F165" s="135"/>
      <c r="G165" s="117"/>
      <c r="H165" s="135"/>
      <c r="I165" s="117"/>
      <c r="J165" s="135"/>
      <c r="K165" s="117"/>
      <c r="L165" s="135"/>
      <c r="M165" s="117"/>
      <c r="N165" s="117"/>
      <c r="O165" s="134"/>
      <c r="P165" s="117"/>
      <c r="Q165" s="135"/>
      <c r="R165" s="117"/>
      <c r="S165" s="117"/>
      <c r="T165" s="135"/>
      <c r="U165" s="117"/>
      <c r="V165" s="117"/>
      <c r="W165" s="135"/>
      <c r="X165" s="117"/>
      <c r="Y165" s="117"/>
      <c r="Z165" s="135"/>
      <c r="AA165" s="117"/>
      <c r="AB165" s="117"/>
      <c r="AC165" s="135"/>
      <c r="AD165" s="117"/>
      <c r="AE165" s="117"/>
      <c r="AF165" s="135"/>
      <c r="AG165" s="118"/>
      <c r="AH165" s="117"/>
      <c r="AI165" s="135"/>
      <c r="AJ165" s="117"/>
    </row>
    <row r="166" spans="2:36" s="119" customFormat="1" x14ac:dyDescent="0.25">
      <c r="B166" s="120"/>
      <c r="C166" s="117"/>
      <c r="D166" s="126"/>
      <c r="E166" s="164"/>
      <c r="F166" s="135"/>
      <c r="G166" s="117"/>
      <c r="H166" s="135"/>
      <c r="I166" s="117"/>
      <c r="J166" s="135"/>
      <c r="K166" s="117"/>
      <c r="L166" s="135"/>
      <c r="M166" s="117"/>
      <c r="N166" s="117"/>
      <c r="O166" s="134"/>
      <c r="P166" s="117"/>
      <c r="Q166" s="135"/>
      <c r="R166" s="117"/>
      <c r="S166" s="117"/>
      <c r="T166" s="135"/>
      <c r="U166" s="117"/>
      <c r="V166" s="117"/>
      <c r="W166" s="135"/>
      <c r="X166" s="117"/>
      <c r="Y166" s="117"/>
      <c r="Z166" s="135"/>
      <c r="AA166" s="117"/>
      <c r="AB166" s="117"/>
      <c r="AC166" s="135"/>
      <c r="AD166" s="117"/>
      <c r="AE166" s="117"/>
      <c r="AF166" s="135"/>
      <c r="AG166" s="118"/>
      <c r="AH166" s="117"/>
      <c r="AI166" s="135"/>
      <c r="AJ166" s="117"/>
    </row>
    <row r="167" spans="2:36" s="119" customFormat="1" x14ac:dyDescent="0.25">
      <c r="B167" s="120"/>
      <c r="C167" s="117"/>
      <c r="D167" s="126"/>
      <c r="E167" s="164"/>
      <c r="F167" s="135"/>
      <c r="G167" s="117"/>
      <c r="H167" s="135"/>
      <c r="I167" s="117"/>
      <c r="J167" s="135"/>
      <c r="K167" s="117"/>
      <c r="L167" s="135"/>
      <c r="M167" s="117"/>
      <c r="N167" s="117"/>
      <c r="O167" s="134"/>
      <c r="P167" s="117"/>
      <c r="Q167" s="135"/>
      <c r="R167" s="117"/>
      <c r="S167" s="117"/>
      <c r="T167" s="135"/>
      <c r="U167" s="117"/>
      <c r="V167" s="117"/>
      <c r="W167" s="135"/>
      <c r="X167" s="117"/>
      <c r="Y167" s="117"/>
      <c r="Z167" s="135"/>
      <c r="AA167" s="117"/>
      <c r="AB167" s="117"/>
      <c r="AC167" s="135"/>
      <c r="AD167" s="117"/>
      <c r="AE167" s="117"/>
      <c r="AF167" s="135"/>
      <c r="AG167" s="118"/>
      <c r="AH167" s="117"/>
      <c r="AI167" s="135"/>
      <c r="AJ167" s="117"/>
    </row>
    <row r="168" spans="2:36" s="119" customFormat="1" x14ac:dyDescent="0.25">
      <c r="B168" s="120"/>
      <c r="C168" s="117"/>
      <c r="D168" s="126"/>
      <c r="E168" s="164"/>
      <c r="F168" s="135"/>
      <c r="G168" s="117"/>
      <c r="H168" s="135"/>
      <c r="I168" s="117"/>
      <c r="J168" s="135"/>
      <c r="K168" s="117"/>
      <c r="L168" s="135"/>
      <c r="M168" s="117"/>
      <c r="N168" s="117"/>
      <c r="O168" s="134"/>
      <c r="P168" s="117"/>
      <c r="Q168" s="135"/>
      <c r="R168" s="117"/>
      <c r="S168" s="117"/>
      <c r="T168" s="135"/>
      <c r="U168" s="117"/>
      <c r="V168" s="117"/>
      <c r="W168" s="135"/>
      <c r="X168" s="117"/>
      <c r="Y168" s="117"/>
      <c r="Z168" s="135"/>
      <c r="AA168" s="117"/>
      <c r="AB168" s="117"/>
      <c r="AC168" s="135"/>
      <c r="AD168" s="117"/>
      <c r="AE168" s="117"/>
      <c r="AF168" s="135"/>
      <c r="AG168" s="118"/>
      <c r="AH168" s="117"/>
      <c r="AI168" s="135"/>
      <c r="AJ168" s="117"/>
    </row>
    <row r="169" spans="2:36" s="119" customFormat="1" x14ac:dyDescent="0.25">
      <c r="B169" s="120"/>
      <c r="C169" s="117"/>
      <c r="D169" s="126"/>
      <c r="E169" s="164"/>
      <c r="F169" s="135"/>
      <c r="G169" s="117"/>
      <c r="H169" s="135"/>
      <c r="I169" s="117"/>
      <c r="J169" s="135"/>
      <c r="K169" s="117"/>
      <c r="L169" s="135"/>
      <c r="M169" s="117"/>
      <c r="N169" s="117"/>
      <c r="O169" s="134"/>
      <c r="P169" s="117"/>
      <c r="Q169" s="135"/>
      <c r="R169" s="117"/>
      <c r="S169" s="117"/>
      <c r="T169" s="135"/>
      <c r="U169" s="117"/>
      <c r="V169" s="117"/>
      <c r="W169" s="135"/>
      <c r="X169" s="117"/>
      <c r="Y169" s="117"/>
      <c r="Z169" s="135"/>
      <c r="AA169" s="117"/>
      <c r="AB169" s="117"/>
      <c r="AC169" s="135"/>
      <c r="AD169" s="117"/>
      <c r="AE169" s="117"/>
      <c r="AF169" s="135"/>
      <c r="AG169" s="118"/>
      <c r="AH169" s="117"/>
      <c r="AI169" s="135"/>
      <c r="AJ169" s="117"/>
    </row>
    <row r="170" spans="2:36" s="119" customFormat="1" x14ac:dyDescent="0.25">
      <c r="B170" s="120"/>
      <c r="C170" s="117"/>
      <c r="D170" s="126"/>
      <c r="E170" s="164"/>
      <c r="F170" s="135"/>
      <c r="G170" s="117"/>
      <c r="H170" s="135"/>
      <c r="I170" s="117"/>
      <c r="J170" s="135"/>
      <c r="K170" s="117"/>
      <c r="L170" s="135"/>
      <c r="M170" s="117"/>
      <c r="N170" s="117"/>
      <c r="O170" s="134"/>
      <c r="P170" s="117"/>
      <c r="Q170" s="135"/>
      <c r="R170" s="117"/>
      <c r="S170" s="117"/>
      <c r="T170" s="135"/>
      <c r="U170" s="117"/>
      <c r="V170" s="117"/>
      <c r="W170" s="135"/>
      <c r="X170" s="117"/>
      <c r="Y170" s="117"/>
      <c r="Z170" s="135"/>
      <c r="AA170" s="117"/>
      <c r="AB170" s="117"/>
      <c r="AC170" s="135"/>
      <c r="AD170" s="117"/>
      <c r="AE170" s="117"/>
      <c r="AF170" s="135"/>
      <c r="AG170" s="118"/>
      <c r="AH170" s="117"/>
      <c r="AI170" s="135"/>
      <c r="AJ170" s="117"/>
    </row>
    <row r="171" spans="2:36" s="119" customFormat="1" x14ac:dyDescent="0.25">
      <c r="B171" s="120"/>
      <c r="C171" s="117"/>
      <c r="D171" s="126"/>
      <c r="E171" s="164"/>
      <c r="F171" s="135"/>
      <c r="G171" s="117"/>
      <c r="H171" s="135"/>
      <c r="I171" s="117"/>
      <c r="J171" s="135"/>
      <c r="K171" s="117"/>
      <c r="L171" s="135"/>
      <c r="M171" s="117"/>
      <c r="N171" s="117"/>
      <c r="O171" s="134"/>
      <c r="P171" s="117"/>
      <c r="Q171" s="135"/>
      <c r="R171" s="117"/>
      <c r="S171" s="117"/>
      <c r="T171" s="135"/>
      <c r="U171" s="117"/>
      <c r="V171" s="117"/>
      <c r="W171" s="135"/>
      <c r="X171" s="117"/>
      <c r="Y171" s="117"/>
      <c r="Z171" s="135"/>
      <c r="AA171" s="117"/>
      <c r="AB171" s="117"/>
      <c r="AC171" s="135"/>
      <c r="AD171" s="117"/>
      <c r="AE171" s="117"/>
      <c r="AF171" s="135"/>
      <c r="AG171" s="118"/>
      <c r="AH171" s="117"/>
      <c r="AI171" s="135"/>
      <c r="AJ171" s="117"/>
    </row>
    <row r="172" spans="2:36" s="119" customFormat="1" x14ac:dyDescent="0.25">
      <c r="B172" s="120"/>
      <c r="C172" s="117"/>
      <c r="D172" s="126"/>
      <c r="E172" s="164"/>
      <c r="F172" s="135"/>
      <c r="G172" s="117"/>
      <c r="H172" s="135"/>
      <c r="I172" s="117"/>
      <c r="J172" s="135"/>
      <c r="K172" s="117"/>
      <c r="L172" s="135"/>
      <c r="M172" s="117"/>
      <c r="N172" s="117"/>
      <c r="O172" s="134"/>
      <c r="P172" s="117"/>
      <c r="Q172" s="135"/>
      <c r="R172" s="117"/>
      <c r="S172" s="117"/>
      <c r="T172" s="135"/>
      <c r="U172" s="117"/>
      <c r="V172" s="117"/>
      <c r="W172" s="135"/>
      <c r="X172" s="117"/>
      <c r="Y172" s="117"/>
      <c r="Z172" s="135"/>
      <c r="AA172" s="117"/>
      <c r="AB172" s="117"/>
      <c r="AC172" s="135"/>
      <c r="AD172" s="117"/>
      <c r="AE172" s="117"/>
      <c r="AF172" s="135"/>
      <c r="AG172" s="118"/>
      <c r="AH172" s="117"/>
      <c r="AI172" s="135"/>
      <c r="AJ172" s="117"/>
    </row>
    <row r="173" spans="2:36" s="119" customFormat="1" x14ac:dyDescent="0.25">
      <c r="B173" s="120"/>
      <c r="C173" s="117"/>
      <c r="D173" s="126"/>
      <c r="E173" s="164"/>
      <c r="F173" s="135"/>
      <c r="G173" s="117"/>
      <c r="H173" s="135"/>
      <c r="I173" s="117"/>
      <c r="J173" s="135"/>
      <c r="K173" s="117"/>
      <c r="L173" s="135"/>
      <c r="M173" s="117"/>
      <c r="N173" s="117"/>
      <c r="O173" s="134"/>
      <c r="P173" s="117"/>
      <c r="Q173" s="135"/>
      <c r="R173" s="117"/>
      <c r="S173" s="117"/>
      <c r="T173" s="135"/>
      <c r="U173" s="117"/>
      <c r="V173" s="117"/>
      <c r="W173" s="135"/>
      <c r="X173" s="117"/>
      <c r="Y173" s="117"/>
      <c r="Z173" s="135"/>
      <c r="AA173" s="117"/>
      <c r="AB173" s="117"/>
      <c r="AC173" s="135"/>
      <c r="AD173" s="117"/>
      <c r="AE173" s="117"/>
      <c r="AF173" s="135"/>
      <c r="AG173" s="118"/>
      <c r="AH173" s="117"/>
      <c r="AI173" s="135"/>
      <c r="AJ173" s="117"/>
    </row>
    <row r="174" spans="2:36" s="119" customFormat="1" x14ac:dyDescent="0.25">
      <c r="B174" s="120"/>
      <c r="C174" s="117"/>
      <c r="D174" s="126"/>
      <c r="E174" s="164"/>
      <c r="F174" s="135"/>
      <c r="G174" s="117"/>
      <c r="H174" s="135"/>
      <c r="I174" s="117"/>
      <c r="J174" s="135"/>
      <c r="K174" s="117"/>
      <c r="L174" s="135"/>
      <c r="M174" s="117"/>
      <c r="N174" s="117"/>
      <c r="O174" s="134"/>
      <c r="P174" s="117"/>
      <c r="Q174" s="135"/>
      <c r="R174" s="117"/>
      <c r="S174" s="117"/>
      <c r="T174" s="135"/>
      <c r="U174" s="117"/>
      <c r="V174" s="117"/>
      <c r="W174" s="135"/>
      <c r="X174" s="117"/>
      <c r="Y174" s="117"/>
      <c r="Z174" s="135"/>
      <c r="AA174" s="117"/>
      <c r="AB174" s="117"/>
      <c r="AC174" s="135"/>
      <c r="AD174" s="117"/>
      <c r="AE174" s="117"/>
      <c r="AF174" s="135"/>
      <c r="AG174" s="118"/>
      <c r="AH174" s="117"/>
      <c r="AI174" s="135"/>
      <c r="AJ174" s="117"/>
    </row>
    <row r="175" spans="2:36" s="119" customFormat="1" x14ac:dyDescent="0.25">
      <c r="B175" s="120"/>
      <c r="C175" s="117"/>
      <c r="D175" s="126"/>
      <c r="E175" s="164"/>
      <c r="F175" s="135"/>
      <c r="G175" s="117"/>
      <c r="H175" s="135"/>
      <c r="I175" s="117"/>
      <c r="J175" s="135"/>
      <c r="K175" s="117"/>
      <c r="L175" s="135"/>
      <c r="M175" s="117"/>
      <c r="N175" s="117"/>
      <c r="O175" s="134"/>
      <c r="P175" s="117"/>
      <c r="Q175" s="135"/>
      <c r="R175" s="117"/>
      <c r="S175" s="117"/>
      <c r="T175" s="135"/>
      <c r="U175" s="117"/>
      <c r="V175" s="117"/>
      <c r="W175" s="135"/>
      <c r="X175" s="117"/>
      <c r="Y175" s="117"/>
      <c r="Z175" s="135"/>
      <c r="AA175" s="117"/>
      <c r="AB175" s="117"/>
      <c r="AC175" s="135"/>
      <c r="AD175" s="117"/>
      <c r="AE175" s="117"/>
      <c r="AF175" s="135"/>
      <c r="AG175" s="118"/>
      <c r="AH175" s="117"/>
      <c r="AI175" s="135"/>
      <c r="AJ175" s="117"/>
    </row>
    <row r="176" spans="2:36" s="119" customFormat="1" x14ac:dyDescent="0.25">
      <c r="B176" s="120"/>
      <c r="C176" s="117"/>
      <c r="D176" s="126"/>
      <c r="E176" s="164"/>
      <c r="F176" s="135"/>
      <c r="G176" s="117"/>
      <c r="H176" s="135"/>
      <c r="I176" s="117"/>
      <c r="J176" s="135"/>
      <c r="K176" s="117"/>
      <c r="L176" s="135"/>
      <c r="M176" s="117"/>
      <c r="N176" s="117"/>
      <c r="O176" s="134"/>
      <c r="P176" s="117"/>
      <c r="Q176" s="135"/>
      <c r="R176" s="117"/>
      <c r="S176" s="117"/>
      <c r="T176" s="135"/>
      <c r="U176" s="117"/>
      <c r="V176" s="117"/>
      <c r="W176" s="135"/>
      <c r="X176" s="117"/>
      <c r="Y176" s="117"/>
      <c r="Z176" s="135"/>
      <c r="AA176" s="117"/>
      <c r="AB176" s="117"/>
      <c r="AC176" s="135"/>
      <c r="AD176" s="117"/>
      <c r="AE176" s="117"/>
      <c r="AF176" s="135"/>
      <c r="AG176" s="118"/>
      <c r="AH176" s="117"/>
      <c r="AI176" s="135"/>
      <c r="AJ176" s="117"/>
    </row>
    <row r="177" spans="2:36" s="119" customFormat="1" x14ac:dyDescent="0.25">
      <c r="B177" s="120"/>
      <c r="C177" s="117"/>
      <c r="D177" s="126"/>
      <c r="E177" s="164"/>
      <c r="F177" s="135"/>
      <c r="G177" s="117"/>
      <c r="H177" s="135"/>
      <c r="I177" s="117"/>
      <c r="J177" s="135"/>
      <c r="K177" s="117"/>
      <c r="L177" s="135"/>
      <c r="M177" s="117"/>
      <c r="N177" s="117"/>
      <c r="O177" s="134"/>
      <c r="P177" s="117"/>
      <c r="Q177" s="135"/>
      <c r="R177" s="117"/>
      <c r="S177" s="117"/>
      <c r="T177" s="135"/>
      <c r="U177" s="117"/>
      <c r="V177" s="117"/>
      <c r="W177" s="135"/>
      <c r="X177" s="117"/>
      <c r="Y177" s="117"/>
      <c r="Z177" s="135"/>
      <c r="AA177" s="117"/>
      <c r="AB177" s="117"/>
      <c r="AC177" s="135"/>
      <c r="AD177" s="117"/>
      <c r="AE177" s="117"/>
      <c r="AF177" s="135"/>
      <c r="AG177" s="118"/>
      <c r="AH177" s="117"/>
      <c r="AI177" s="135"/>
      <c r="AJ177" s="117"/>
    </row>
    <row r="178" spans="2:36" s="119" customFormat="1" x14ac:dyDescent="0.25">
      <c r="B178" s="120"/>
      <c r="C178" s="117"/>
      <c r="D178" s="126"/>
      <c r="E178" s="164"/>
      <c r="F178" s="135"/>
      <c r="G178" s="117"/>
      <c r="H178" s="135"/>
      <c r="I178" s="117"/>
      <c r="J178" s="135"/>
      <c r="K178" s="117"/>
      <c r="L178" s="135"/>
      <c r="M178" s="117"/>
      <c r="N178" s="117"/>
      <c r="O178" s="134"/>
      <c r="P178" s="117"/>
      <c r="Q178" s="135"/>
      <c r="R178" s="117"/>
      <c r="S178" s="117"/>
      <c r="T178" s="135"/>
      <c r="U178" s="117"/>
      <c r="V178" s="117"/>
      <c r="W178" s="135"/>
      <c r="X178" s="117"/>
      <c r="Y178" s="117"/>
      <c r="Z178" s="135"/>
      <c r="AA178" s="117"/>
      <c r="AB178" s="117"/>
      <c r="AC178" s="135"/>
      <c r="AD178" s="117"/>
      <c r="AE178" s="117"/>
      <c r="AF178" s="135"/>
      <c r="AG178" s="118"/>
      <c r="AH178" s="117"/>
      <c r="AI178" s="135"/>
      <c r="AJ178" s="117"/>
    </row>
    <row r="179" spans="2:36" s="119" customFormat="1" x14ac:dyDescent="0.25">
      <c r="B179" s="120"/>
      <c r="C179" s="117"/>
      <c r="D179" s="126"/>
      <c r="E179" s="164"/>
      <c r="F179" s="135"/>
      <c r="G179" s="117"/>
      <c r="H179" s="135"/>
      <c r="I179" s="117"/>
      <c r="J179" s="135"/>
      <c r="K179" s="117"/>
      <c r="L179" s="135"/>
      <c r="M179" s="117"/>
      <c r="N179" s="117"/>
      <c r="O179" s="134"/>
      <c r="P179" s="117"/>
      <c r="Q179" s="135"/>
      <c r="R179" s="117"/>
      <c r="S179" s="117"/>
      <c r="T179" s="135"/>
      <c r="U179" s="117"/>
      <c r="V179" s="117"/>
      <c r="W179" s="135"/>
      <c r="X179" s="117"/>
      <c r="Y179" s="117"/>
      <c r="Z179" s="135"/>
      <c r="AA179" s="117"/>
      <c r="AB179" s="117"/>
      <c r="AC179" s="135"/>
      <c r="AD179" s="117"/>
      <c r="AE179" s="117"/>
      <c r="AF179" s="135"/>
      <c r="AG179" s="118"/>
      <c r="AH179" s="117"/>
      <c r="AI179" s="135"/>
      <c r="AJ179" s="117"/>
    </row>
    <row r="180" spans="2:36" s="119" customFormat="1" x14ac:dyDescent="0.25">
      <c r="B180" s="120"/>
      <c r="C180" s="117"/>
      <c r="D180" s="126"/>
      <c r="E180" s="164"/>
      <c r="F180" s="135"/>
      <c r="G180" s="117"/>
      <c r="H180" s="135"/>
      <c r="I180" s="117"/>
      <c r="J180" s="135"/>
      <c r="K180" s="117"/>
      <c r="L180" s="135"/>
      <c r="M180" s="117"/>
      <c r="N180" s="117"/>
      <c r="O180" s="134"/>
      <c r="P180" s="117"/>
      <c r="Q180" s="135"/>
      <c r="R180" s="117"/>
      <c r="S180" s="117"/>
      <c r="T180" s="135"/>
      <c r="U180" s="117"/>
      <c r="V180" s="117"/>
      <c r="W180" s="135"/>
      <c r="X180" s="117"/>
      <c r="Y180" s="117"/>
      <c r="Z180" s="135"/>
      <c r="AA180" s="117"/>
      <c r="AB180" s="117"/>
      <c r="AC180" s="135"/>
      <c r="AD180" s="117"/>
      <c r="AE180" s="117"/>
      <c r="AF180" s="135"/>
      <c r="AG180" s="118"/>
      <c r="AH180" s="117"/>
      <c r="AI180" s="135"/>
      <c r="AJ180" s="117"/>
    </row>
    <row r="181" spans="2:36" s="119" customFormat="1" x14ac:dyDescent="0.25">
      <c r="B181" s="120"/>
      <c r="C181" s="117"/>
      <c r="D181" s="126"/>
      <c r="E181" s="164"/>
      <c r="F181" s="135"/>
      <c r="G181" s="117"/>
      <c r="H181" s="135"/>
      <c r="I181" s="117"/>
      <c r="J181" s="135"/>
      <c r="K181" s="117"/>
      <c r="L181" s="135"/>
      <c r="M181" s="117"/>
      <c r="N181" s="117"/>
      <c r="O181" s="134"/>
      <c r="P181" s="117"/>
      <c r="Q181" s="135"/>
      <c r="R181" s="117"/>
      <c r="S181" s="117"/>
      <c r="T181" s="135"/>
      <c r="U181" s="117"/>
      <c r="V181" s="117"/>
      <c r="W181" s="135"/>
      <c r="X181" s="117"/>
      <c r="Y181" s="117"/>
      <c r="Z181" s="135"/>
      <c r="AA181" s="117"/>
      <c r="AB181" s="117"/>
      <c r="AC181" s="135"/>
      <c r="AD181" s="117"/>
      <c r="AE181" s="117"/>
      <c r="AF181" s="135"/>
      <c r="AG181" s="118"/>
      <c r="AH181" s="117"/>
      <c r="AI181" s="135"/>
      <c r="AJ181" s="117"/>
    </row>
    <row r="182" spans="2:36" s="119" customFormat="1" x14ac:dyDescent="0.25">
      <c r="B182" s="120"/>
      <c r="C182" s="117"/>
      <c r="D182" s="126"/>
      <c r="E182" s="164"/>
      <c r="F182" s="135"/>
      <c r="G182" s="117"/>
      <c r="H182" s="135"/>
      <c r="I182" s="117"/>
      <c r="J182" s="135"/>
      <c r="K182" s="117"/>
      <c r="L182" s="135"/>
      <c r="M182" s="117"/>
      <c r="N182" s="117"/>
      <c r="O182" s="134"/>
      <c r="P182" s="117"/>
      <c r="Q182" s="135"/>
      <c r="R182" s="117"/>
      <c r="S182" s="117"/>
      <c r="T182" s="135"/>
      <c r="U182" s="117"/>
      <c r="V182" s="117"/>
      <c r="W182" s="135"/>
      <c r="X182" s="117"/>
      <c r="Y182" s="117"/>
      <c r="Z182" s="135"/>
      <c r="AA182" s="117"/>
      <c r="AB182" s="117"/>
      <c r="AC182" s="135"/>
      <c r="AD182" s="117"/>
      <c r="AE182" s="117"/>
      <c r="AF182" s="135"/>
      <c r="AG182" s="118"/>
      <c r="AH182" s="117"/>
      <c r="AI182" s="135"/>
      <c r="AJ182" s="117"/>
    </row>
    <row r="183" spans="2:36" s="119" customFormat="1" x14ac:dyDescent="0.25">
      <c r="B183" s="120"/>
      <c r="C183" s="117"/>
      <c r="D183" s="126"/>
      <c r="E183" s="164"/>
      <c r="F183" s="135"/>
      <c r="G183" s="117"/>
      <c r="H183" s="135"/>
      <c r="I183" s="117"/>
      <c r="J183" s="135"/>
      <c r="K183" s="117"/>
      <c r="L183" s="135"/>
      <c r="M183" s="117"/>
      <c r="N183" s="117"/>
      <c r="O183" s="134"/>
      <c r="P183" s="117"/>
      <c r="Q183" s="135"/>
      <c r="R183" s="117"/>
      <c r="S183" s="117"/>
      <c r="T183" s="135"/>
      <c r="U183" s="117"/>
      <c r="V183" s="117"/>
      <c r="W183" s="135"/>
      <c r="X183" s="117"/>
      <c r="Y183" s="117"/>
      <c r="Z183" s="135"/>
      <c r="AA183" s="117"/>
      <c r="AB183" s="117"/>
      <c r="AC183" s="135"/>
      <c r="AD183" s="117"/>
      <c r="AE183" s="117"/>
      <c r="AF183" s="135"/>
      <c r="AG183" s="118"/>
      <c r="AH183" s="117"/>
      <c r="AI183" s="135"/>
      <c r="AJ183" s="117"/>
    </row>
    <row r="184" spans="2:36" s="119" customFormat="1" x14ac:dyDescent="0.25">
      <c r="B184" s="120"/>
      <c r="C184" s="117"/>
      <c r="D184" s="126"/>
      <c r="E184" s="164"/>
      <c r="F184" s="135"/>
      <c r="G184" s="117"/>
      <c r="H184" s="135"/>
      <c r="I184" s="117"/>
      <c r="J184" s="135"/>
      <c r="K184" s="117"/>
      <c r="L184" s="135"/>
      <c r="M184" s="117"/>
      <c r="N184" s="117"/>
      <c r="O184" s="134"/>
      <c r="P184" s="117"/>
      <c r="Q184" s="135"/>
      <c r="R184" s="117"/>
      <c r="S184" s="117"/>
      <c r="T184" s="135"/>
      <c r="U184" s="117"/>
      <c r="V184" s="117"/>
      <c r="W184" s="135"/>
      <c r="X184" s="117"/>
      <c r="Y184" s="117"/>
      <c r="Z184" s="135"/>
      <c r="AA184" s="117"/>
      <c r="AB184" s="117"/>
      <c r="AC184" s="135"/>
      <c r="AD184" s="117"/>
      <c r="AE184" s="117"/>
      <c r="AF184" s="135"/>
      <c r="AG184" s="118"/>
      <c r="AH184" s="117"/>
      <c r="AI184" s="135"/>
      <c r="AJ184" s="117"/>
    </row>
    <row r="185" spans="2:36" s="119" customFormat="1" x14ac:dyDescent="0.25">
      <c r="B185" s="120"/>
      <c r="C185" s="117"/>
      <c r="D185" s="126"/>
      <c r="E185" s="164"/>
      <c r="F185" s="135"/>
      <c r="G185" s="117"/>
      <c r="H185" s="135"/>
      <c r="I185" s="117"/>
      <c r="J185" s="135"/>
      <c r="K185" s="117"/>
      <c r="L185" s="135"/>
      <c r="M185" s="117"/>
      <c r="N185" s="117"/>
      <c r="O185" s="134"/>
      <c r="P185" s="117"/>
      <c r="Q185" s="135"/>
      <c r="R185" s="117"/>
      <c r="S185" s="117"/>
      <c r="T185" s="135"/>
      <c r="U185" s="117"/>
      <c r="V185" s="117"/>
      <c r="W185" s="135"/>
      <c r="X185" s="117"/>
      <c r="Y185" s="117"/>
      <c r="Z185" s="135"/>
      <c r="AA185" s="117"/>
      <c r="AB185" s="117"/>
      <c r="AC185" s="135"/>
      <c r="AD185" s="117"/>
      <c r="AE185" s="117"/>
      <c r="AF185" s="135"/>
      <c r="AG185" s="118"/>
      <c r="AH185" s="117"/>
      <c r="AI185" s="135"/>
      <c r="AJ185" s="117"/>
    </row>
    <row r="186" spans="2:36" s="119" customFormat="1" x14ac:dyDescent="0.25">
      <c r="B186" s="120"/>
      <c r="C186" s="117"/>
      <c r="D186" s="126"/>
      <c r="E186" s="164"/>
      <c r="F186" s="135"/>
      <c r="G186" s="117"/>
      <c r="H186" s="135"/>
      <c r="I186" s="117"/>
      <c r="J186" s="135"/>
      <c r="K186" s="117"/>
      <c r="L186" s="135"/>
      <c r="M186" s="117"/>
      <c r="N186" s="117"/>
      <c r="O186" s="134"/>
      <c r="P186" s="117"/>
      <c r="Q186" s="135"/>
      <c r="R186" s="117"/>
      <c r="S186" s="117"/>
      <c r="T186" s="135"/>
      <c r="U186" s="117"/>
      <c r="V186" s="117"/>
      <c r="W186" s="135"/>
      <c r="X186" s="117"/>
      <c r="Y186" s="117"/>
      <c r="Z186" s="135"/>
      <c r="AA186" s="117"/>
      <c r="AB186" s="117"/>
      <c r="AC186" s="135"/>
      <c r="AD186" s="117"/>
      <c r="AE186" s="117"/>
      <c r="AF186" s="135"/>
      <c r="AG186" s="118"/>
      <c r="AH186" s="117"/>
      <c r="AI186" s="135"/>
      <c r="AJ186" s="117"/>
    </row>
    <row r="187" spans="2:36" s="119" customFormat="1" x14ac:dyDescent="0.25">
      <c r="B187" s="120"/>
      <c r="C187" s="117"/>
      <c r="D187" s="126"/>
      <c r="E187" s="164"/>
      <c r="F187" s="135"/>
      <c r="G187" s="117"/>
      <c r="H187" s="135"/>
      <c r="I187" s="117"/>
      <c r="J187" s="135"/>
      <c r="K187" s="117"/>
      <c r="L187" s="135"/>
      <c r="M187" s="117"/>
      <c r="N187" s="117"/>
      <c r="O187" s="134"/>
      <c r="P187" s="117"/>
      <c r="Q187" s="135"/>
      <c r="R187" s="117"/>
      <c r="S187" s="117"/>
      <c r="T187" s="135"/>
      <c r="U187" s="117"/>
      <c r="V187" s="117"/>
      <c r="W187" s="135"/>
      <c r="X187" s="117"/>
      <c r="Y187" s="117"/>
      <c r="Z187" s="135"/>
      <c r="AA187" s="117"/>
      <c r="AB187" s="117"/>
      <c r="AC187" s="135"/>
      <c r="AD187" s="117"/>
      <c r="AE187" s="117"/>
      <c r="AF187" s="135"/>
      <c r="AG187" s="118"/>
      <c r="AH187" s="117"/>
      <c r="AI187" s="135"/>
      <c r="AJ187" s="117"/>
    </row>
    <row r="188" spans="2:36" s="119" customFormat="1" x14ac:dyDescent="0.25">
      <c r="B188" s="120"/>
      <c r="C188" s="117"/>
      <c r="D188" s="126"/>
      <c r="E188" s="164"/>
      <c r="F188" s="135"/>
      <c r="G188" s="117"/>
      <c r="H188" s="135"/>
      <c r="I188" s="117"/>
      <c r="J188" s="135"/>
      <c r="K188" s="117"/>
      <c r="L188" s="135"/>
      <c r="M188" s="117"/>
      <c r="N188" s="117"/>
      <c r="O188" s="134"/>
      <c r="P188" s="117"/>
      <c r="Q188" s="135"/>
      <c r="R188" s="117"/>
      <c r="S188" s="117"/>
      <c r="T188" s="135"/>
      <c r="U188" s="117"/>
      <c r="V188" s="117"/>
      <c r="W188" s="135"/>
      <c r="X188" s="117"/>
      <c r="Y188" s="117"/>
      <c r="Z188" s="135"/>
      <c r="AA188" s="117"/>
      <c r="AB188" s="117"/>
      <c r="AC188" s="135"/>
      <c r="AD188" s="117"/>
      <c r="AE188" s="117"/>
      <c r="AF188" s="135"/>
      <c r="AG188" s="118"/>
      <c r="AH188" s="117"/>
      <c r="AI188" s="135"/>
      <c r="AJ188" s="117"/>
    </row>
    <row r="189" spans="2:36" s="119" customFormat="1" x14ac:dyDescent="0.25">
      <c r="B189" s="120"/>
      <c r="C189" s="117"/>
      <c r="D189" s="126"/>
      <c r="E189" s="164"/>
      <c r="F189" s="135"/>
      <c r="G189" s="117"/>
      <c r="H189" s="135"/>
      <c r="I189" s="117"/>
      <c r="J189" s="135"/>
      <c r="K189" s="117"/>
      <c r="L189" s="135"/>
      <c r="M189" s="117"/>
      <c r="N189" s="117"/>
      <c r="O189" s="134"/>
      <c r="P189" s="117"/>
      <c r="Q189" s="135"/>
      <c r="R189" s="117"/>
      <c r="S189" s="117"/>
      <c r="T189" s="135"/>
      <c r="U189" s="117"/>
      <c r="V189" s="117"/>
      <c r="W189" s="135"/>
      <c r="X189" s="117"/>
      <c r="Y189" s="117"/>
      <c r="Z189" s="135"/>
      <c r="AA189" s="117"/>
      <c r="AB189" s="117"/>
      <c r="AC189" s="135"/>
      <c r="AD189" s="117"/>
      <c r="AE189" s="117"/>
      <c r="AF189" s="135"/>
      <c r="AG189" s="118"/>
      <c r="AH189" s="117"/>
      <c r="AI189" s="135"/>
      <c r="AJ189" s="117"/>
    </row>
    <row r="190" spans="2:36" s="119" customFormat="1" x14ac:dyDescent="0.25">
      <c r="B190" s="120"/>
      <c r="C190" s="117"/>
      <c r="D190" s="126"/>
      <c r="E190" s="164"/>
      <c r="F190" s="135"/>
      <c r="G190" s="117"/>
      <c r="H190" s="135"/>
      <c r="I190" s="117"/>
      <c r="J190" s="135"/>
      <c r="K190" s="117"/>
      <c r="L190" s="135"/>
      <c r="M190" s="117"/>
      <c r="N190" s="117"/>
      <c r="O190" s="134"/>
      <c r="P190" s="117"/>
      <c r="Q190" s="135"/>
      <c r="R190" s="117"/>
      <c r="S190" s="117"/>
      <c r="T190" s="135"/>
      <c r="U190" s="117"/>
      <c r="V190" s="117"/>
      <c r="W190" s="135"/>
      <c r="X190" s="117"/>
      <c r="Y190" s="117"/>
      <c r="Z190" s="135"/>
      <c r="AA190" s="117"/>
      <c r="AB190" s="117"/>
      <c r="AC190" s="135"/>
      <c r="AD190" s="117"/>
      <c r="AE190" s="117"/>
      <c r="AF190" s="135"/>
      <c r="AG190" s="118"/>
      <c r="AH190" s="117"/>
      <c r="AI190" s="135"/>
      <c r="AJ190" s="117"/>
    </row>
    <row r="191" spans="2:36" s="119" customFormat="1" x14ac:dyDescent="0.25">
      <c r="B191" s="120"/>
      <c r="C191" s="117"/>
      <c r="D191" s="126"/>
      <c r="E191" s="164"/>
      <c r="F191" s="135"/>
      <c r="G191" s="117"/>
      <c r="H191" s="135"/>
      <c r="I191" s="117"/>
      <c r="J191" s="135"/>
      <c r="K191" s="117"/>
      <c r="L191" s="135"/>
      <c r="M191" s="117"/>
      <c r="N191" s="117"/>
      <c r="O191" s="134"/>
      <c r="P191" s="117"/>
      <c r="Q191" s="135"/>
      <c r="R191" s="117"/>
      <c r="S191" s="117"/>
      <c r="T191" s="135"/>
      <c r="U191" s="117"/>
      <c r="V191" s="117"/>
      <c r="W191" s="135"/>
      <c r="X191" s="117"/>
      <c r="Y191" s="117"/>
      <c r="Z191" s="135"/>
      <c r="AA191" s="117"/>
      <c r="AB191" s="117"/>
      <c r="AC191" s="135"/>
      <c r="AD191" s="117"/>
      <c r="AE191" s="117"/>
      <c r="AF191" s="135"/>
      <c r="AG191" s="118"/>
      <c r="AH191" s="117"/>
      <c r="AI191" s="135"/>
      <c r="AJ191" s="117"/>
    </row>
    <row r="192" spans="2:36" s="119" customFormat="1" x14ac:dyDescent="0.25">
      <c r="B192" s="120"/>
      <c r="C192" s="117"/>
      <c r="D192" s="126"/>
      <c r="E192" s="164"/>
      <c r="F192" s="135"/>
      <c r="G192" s="117"/>
      <c r="H192" s="135"/>
      <c r="I192" s="117"/>
      <c r="J192" s="135"/>
      <c r="K192" s="117"/>
      <c r="L192" s="135"/>
      <c r="M192" s="117"/>
      <c r="N192" s="117"/>
      <c r="O192" s="134"/>
      <c r="P192" s="117"/>
      <c r="Q192" s="135"/>
      <c r="R192" s="117"/>
      <c r="S192" s="117"/>
      <c r="T192" s="135"/>
      <c r="U192" s="117"/>
      <c r="V192" s="117"/>
      <c r="W192" s="135"/>
      <c r="X192" s="117"/>
      <c r="Y192" s="117"/>
      <c r="Z192" s="135"/>
      <c r="AA192" s="117"/>
      <c r="AB192" s="117"/>
      <c r="AC192" s="135"/>
      <c r="AD192" s="117"/>
      <c r="AE192" s="117"/>
      <c r="AF192" s="135"/>
      <c r="AG192" s="118"/>
      <c r="AH192" s="117"/>
      <c r="AI192" s="135"/>
      <c r="AJ192" s="117"/>
    </row>
    <row r="193" spans="2:36" s="119" customFormat="1" x14ac:dyDescent="0.25">
      <c r="B193" s="120"/>
      <c r="C193" s="117"/>
      <c r="D193" s="126"/>
      <c r="E193" s="164"/>
      <c r="F193" s="135"/>
      <c r="G193" s="117"/>
      <c r="H193" s="135"/>
      <c r="I193" s="117"/>
      <c r="J193" s="135"/>
      <c r="K193" s="117"/>
      <c r="L193" s="135"/>
      <c r="M193" s="117"/>
      <c r="N193" s="117"/>
      <c r="O193" s="134"/>
      <c r="P193" s="117"/>
      <c r="Q193" s="135"/>
      <c r="R193" s="117"/>
      <c r="S193" s="117"/>
      <c r="T193" s="135"/>
      <c r="U193" s="117"/>
      <c r="V193" s="117"/>
      <c r="W193" s="135"/>
      <c r="X193" s="117"/>
      <c r="Y193" s="117"/>
      <c r="Z193" s="135"/>
      <c r="AA193" s="117"/>
      <c r="AB193" s="117"/>
      <c r="AC193" s="135"/>
      <c r="AD193" s="117"/>
      <c r="AE193" s="117"/>
      <c r="AF193" s="135"/>
      <c r="AG193" s="118"/>
      <c r="AH193" s="117"/>
      <c r="AI193" s="135"/>
      <c r="AJ193" s="117"/>
    </row>
    <row r="194" spans="2:36" s="119" customFormat="1" x14ac:dyDescent="0.25">
      <c r="B194" s="120"/>
      <c r="C194" s="117"/>
      <c r="D194" s="126"/>
      <c r="E194" s="164"/>
      <c r="F194" s="135"/>
      <c r="G194" s="117"/>
      <c r="H194" s="135"/>
      <c r="I194" s="117"/>
      <c r="J194" s="135"/>
      <c r="K194" s="117"/>
      <c r="L194" s="135"/>
      <c r="M194" s="117"/>
      <c r="N194" s="117"/>
      <c r="O194" s="134"/>
      <c r="P194" s="117"/>
      <c r="Q194" s="135"/>
      <c r="R194" s="117"/>
      <c r="S194" s="117"/>
      <c r="T194" s="135"/>
      <c r="U194" s="117"/>
      <c r="V194" s="117"/>
      <c r="W194" s="135"/>
      <c r="X194" s="117"/>
      <c r="Y194" s="117"/>
      <c r="Z194" s="135"/>
      <c r="AA194" s="117"/>
      <c r="AB194" s="117"/>
      <c r="AC194" s="135"/>
      <c r="AD194" s="117"/>
      <c r="AE194" s="117"/>
      <c r="AF194" s="135"/>
      <c r="AG194" s="118"/>
      <c r="AH194" s="117"/>
      <c r="AI194" s="135"/>
      <c r="AJ194" s="117"/>
    </row>
    <row r="195" spans="2:36" s="119" customFormat="1" x14ac:dyDescent="0.25">
      <c r="B195" s="120"/>
      <c r="C195" s="117"/>
      <c r="D195" s="126"/>
      <c r="E195" s="164"/>
      <c r="F195" s="135"/>
      <c r="G195" s="117"/>
      <c r="H195" s="135"/>
      <c r="I195" s="117"/>
      <c r="J195" s="135"/>
      <c r="K195" s="117"/>
      <c r="L195" s="135"/>
      <c r="M195" s="117"/>
      <c r="N195" s="117"/>
      <c r="O195" s="134"/>
      <c r="P195" s="117"/>
      <c r="Q195" s="135"/>
      <c r="R195" s="117"/>
      <c r="S195" s="117"/>
      <c r="T195" s="135"/>
      <c r="U195" s="117"/>
      <c r="V195" s="117"/>
      <c r="W195" s="135"/>
      <c r="X195" s="117"/>
      <c r="Y195" s="117"/>
      <c r="Z195" s="135"/>
      <c r="AA195" s="117"/>
      <c r="AB195" s="117"/>
      <c r="AC195" s="135"/>
      <c r="AD195" s="117"/>
      <c r="AE195" s="117"/>
      <c r="AF195" s="135"/>
      <c r="AG195" s="118"/>
      <c r="AH195" s="117"/>
      <c r="AI195" s="135"/>
      <c r="AJ195" s="117"/>
    </row>
    <row r="196" spans="2:36" s="119" customFormat="1" x14ac:dyDescent="0.25">
      <c r="B196" s="120"/>
      <c r="C196" s="117"/>
      <c r="D196" s="126"/>
      <c r="E196" s="164"/>
      <c r="F196" s="135"/>
      <c r="G196" s="117"/>
      <c r="H196" s="135"/>
      <c r="I196" s="117"/>
      <c r="J196" s="135"/>
      <c r="K196" s="117"/>
      <c r="L196" s="135"/>
      <c r="M196" s="117"/>
      <c r="N196" s="117"/>
      <c r="O196" s="134"/>
      <c r="P196" s="117"/>
      <c r="Q196" s="135"/>
      <c r="R196" s="117"/>
      <c r="S196" s="117"/>
      <c r="T196" s="135"/>
      <c r="U196" s="117"/>
      <c r="V196" s="117"/>
      <c r="W196" s="135"/>
      <c r="X196" s="117"/>
      <c r="Y196" s="117"/>
      <c r="Z196" s="135"/>
      <c r="AA196" s="117"/>
      <c r="AB196" s="117"/>
      <c r="AC196" s="135"/>
      <c r="AD196" s="117"/>
      <c r="AE196" s="117"/>
      <c r="AF196" s="135"/>
      <c r="AG196" s="118"/>
      <c r="AH196" s="117"/>
      <c r="AI196" s="135"/>
      <c r="AJ196" s="117"/>
    </row>
    <row r="197" spans="2:36" s="119" customFormat="1" x14ac:dyDescent="0.25">
      <c r="B197" s="120"/>
      <c r="C197" s="117"/>
      <c r="D197" s="126"/>
      <c r="E197" s="164"/>
      <c r="F197" s="135"/>
      <c r="G197" s="117"/>
      <c r="H197" s="135"/>
      <c r="I197" s="117"/>
      <c r="J197" s="135"/>
      <c r="K197" s="117"/>
      <c r="L197" s="135"/>
      <c r="M197" s="117"/>
      <c r="N197" s="117"/>
      <c r="O197" s="134"/>
      <c r="P197" s="117"/>
      <c r="Q197" s="135"/>
      <c r="R197" s="117"/>
      <c r="S197" s="117"/>
      <c r="T197" s="135"/>
      <c r="U197" s="117"/>
      <c r="V197" s="117"/>
      <c r="W197" s="135"/>
      <c r="X197" s="117"/>
      <c r="Y197" s="117"/>
      <c r="Z197" s="135"/>
      <c r="AA197" s="117"/>
      <c r="AB197" s="117"/>
      <c r="AC197" s="135"/>
      <c r="AD197" s="117"/>
      <c r="AE197" s="117"/>
      <c r="AF197" s="135"/>
      <c r="AG197" s="118"/>
      <c r="AH197" s="117"/>
      <c r="AI197" s="135"/>
      <c r="AJ197" s="117"/>
    </row>
    <row r="198" spans="2:36" s="119" customFormat="1" x14ac:dyDescent="0.25">
      <c r="B198" s="120"/>
      <c r="C198" s="117"/>
      <c r="D198" s="126"/>
      <c r="E198" s="164"/>
      <c r="F198" s="135"/>
      <c r="G198" s="117"/>
      <c r="H198" s="135"/>
      <c r="I198" s="117"/>
      <c r="J198" s="135"/>
      <c r="K198" s="117"/>
      <c r="L198" s="135"/>
      <c r="M198" s="117"/>
      <c r="N198" s="117"/>
      <c r="O198" s="134"/>
      <c r="P198" s="117"/>
      <c r="Q198" s="135"/>
      <c r="R198" s="117"/>
      <c r="S198" s="117"/>
      <c r="T198" s="135"/>
      <c r="U198" s="117"/>
      <c r="V198" s="117"/>
      <c r="W198" s="135"/>
      <c r="X198" s="117"/>
      <c r="Y198" s="117"/>
      <c r="Z198" s="135"/>
      <c r="AA198" s="117"/>
      <c r="AB198" s="117"/>
      <c r="AC198" s="135"/>
      <c r="AD198" s="117"/>
      <c r="AE198" s="117"/>
      <c r="AF198" s="135"/>
      <c r="AG198" s="118"/>
      <c r="AH198" s="117"/>
      <c r="AI198" s="135"/>
      <c r="AJ198" s="117"/>
    </row>
    <row r="199" spans="2:36" s="119" customFormat="1" x14ac:dyDescent="0.25">
      <c r="B199" s="120"/>
      <c r="C199" s="117"/>
      <c r="D199" s="126"/>
      <c r="E199" s="164"/>
      <c r="F199" s="135"/>
      <c r="G199" s="117"/>
      <c r="H199" s="135"/>
      <c r="I199" s="117"/>
      <c r="J199" s="135"/>
      <c r="K199" s="117"/>
      <c r="L199" s="135"/>
      <c r="M199" s="117"/>
      <c r="N199" s="117"/>
      <c r="O199" s="134"/>
      <c r="P199" s="117"/>
      <c r="Q199" s="135"/>
      <c r="R199" s="117"/>
      <c r="S199" s="117"/>
      <c r="T199" s="135"/>
      <c r="U199" s="117"/>
      <c r="V199" s="117"/>
      <c r="W199" s="135"/>
      <c r="X199" s="117"/>
      <c r="Y199" s="117"/>
      <c r="Z199" s="135"/>
      <c r="AA199" s="117"/>
      <c r="AB199" s="117"/>
      <c r="AC199" s="135"/>
      <c r="AD199" s="117"/>
      <c r="AE199" s="117"/>
      <c r="AF199" s="135"/>
      <c r="AG199" s="118"/>
      <c r="AH199" s="117"/>
      <c r="AI199" s="135"/>
      <c r="AJ199" s="117"/>
    </row>
    <row r="200" spans="2:36" s="119" customFormat="1" x14ac:dyDescent="0.25">
      <c r="B200" s="120"/>
      <c r="C200" s="117"/>
      <c r="D200" s="126"/>
      <c r="E200" s="164"/>
      <c r="F200" s="135"/>
      <c r="G200" s="117"/>
      <c r="H200" s="135"/>
      <c r="I200" s="117"/>
      <c r="J200" s="135"/>
      <c r="K200" s="117"/>
      <c r="L200" s="135"/>
      <c r="M200" s="117"/>
      <c r="N200" s="117"/>
      <c r="O200" s="134"/>
      <c r="P200" s="117"/>
      <c r="Q200" s="135"/>
      <c r="R200" s="117"/>
      <c r="S200" s="117"/>
      <c r="T200" s="135"/>
      <c r="U200" s="117"/>
      <c r="V200" s="117"/>
      <c r="W200" s="135"/>
      <c r="X200" s="117"/>
      <c r="Y200" s="117"/>
      <c r="Z200" s="135"/>
      <c r="AA200" s="117"/>
      <c r="AB200" s="117"/>
      <c r="AC200" s="135"/>
      <c r="AD200" s="117"/>
      <c r="AE200" s="117"/>
      <c r="AF200" s="135"/>
      <c r="AG200" s="118"/>
      <c r="AH200" s="117"/>
      <c r="AI200" s="135"/>
      <c r="AJ200" s="117"/>
    </row>
    <row r="201" spans="2:36" s="119" customFormat="1" x14ac:dyDescent="0.25">
      <c r="B201" s="120"/>
      <c r="C201" s="117"/>
      <c r="D201" s="126"/>
      <c r="E201" s="164"/>
      <c r="F201" s="135"/>
      <c r="G201" s="117"/>
      <c r="H201" s="135"/>
      <c r="I201" s="117"/>
      <c r="J201" s="135"/>
      <c r="K201" s="117"/>
      <c r="L201" s="135"/>
      <c r="M201" s="117"/>
      <c r="N201" s="117"/>
      <c r="O201" s="134"/>
      <c r="P201" s="117"/>
      <c r="Q201" s="135"/>
      <c r="R201" s="117"/>
      <c r="S201" s="117"/>
      <c r="T201" s="135"/>
      <c r="U201" s="117"/>
      <c r="V201" s="117"/>
      <c r="W201" s="135"/>
      <c r="X201" s="117"/>
      <c r="Y201" s="117"/>
      <c r="Z201" s="135"/>
      <c r="AA201" s="117"/>
      <c r="AB201" s="117"/>
      <c r="AC201" s="135"/>
      <c r="AD201" s="117"/>
      <c r="AE201" s="117"/>
      <c r="AF201" s="135"/>
      <c r="AG201" s="118"/>
      <c r="AH201" s="117"/>
      <c r="AI201" s="135"/>
      <c r="AJ201" s="117"/>
    </row>
    <row r="202" spans="2:36" s="119" customFormat="1" x14ac:dyDescent="0.25">
      <c r="B202" s="120"/>
      <c r="C202" s="117"/>
      <c r="D202" s="126"/>
      <c r="E202" s="164"/>
      <c r="F202" s="135"/>
      <c r="G202" s="117"/>
      <c r="H202" s="135"/>
      <c r="I202" s="117"/>
      <c r="J202" s="135"/>
      <c r="K202" s="117"/>
      <c r="L202" s="135"/>
      <c r="M202" s="117"/>
      <c r="N202" s="117"/>
      <c r="O202" s="134"/>
      <c r="P202" s="117"/>
      <c r="Q202" s="135"/>
      <c r="R202" s="117"/>
      <c r="S202" s="117"/>
      <c r="T202" s="135"/>
      <c r="U202" s="117"/>
      <c r="V202" s="117"/>
      <c r="W202" s="135"/>
      <c r="X202" s="117"/>
      <c r="Y202" s="117"/>
      <c r="Z202" s="135"/>
      <c r="AA202" s="117"/>
      <c r="AB202" s="117"/>
      <c r="AC202" s="135"/>
      <c r="AD202" s="117"/>
      <c r="AE202" s="117"/>
      <c r="AF202" s="135"/>
      <c r="AG202" s="118"/>
      <c r="AH202" s="117"/>
      <c r="AI202" s="135"/>
      <c r="AJ202" s="117"/>
    </row>
    <row r="203" spans="2:36" s="119" customFormat="1" x14ac:dyDescent="0.25">
      <c r="B203" s="120"/>
      <c r="C203" s="117"/>
      <c r="D203" s="126"/>
      <c r="E203" s="164"/>
      <c r="F203" s="135"/>
      <c r="G203" s="117"/>
      <c r="H203" s="135"/>
      <c r="I203" s="117"/>
      <c r="J203" s="135"/>
      <c r="K203" s="117"/>
      <c r="L203" s="135"/>
      <c r="M203" s="117"/>
      <c r="N203" s="117"/>
      <c r="O203" s="134"/>
      <c r="P203" s="117"/>
      <c r="Q203" s="135"/>
      <c r="R203" s="117"/>
      <c r="S203" s="117"/>
      <c r="T203" s="135"/>
      <c r="U203" s="117"/>
      <c r="V203" s="117"/>
      <c r="W203" s="135"/>
      <c r="X203" s="117"/>
      <c r="Y203" s="117"/>
      <c r="Z203" s="135"/>
      <c r="AA203" s="117"/>
      <c r="AB203" s="117"/>
      <c r="AC203" s="135"/>
      <c r="AD203" s="117"/>
      <c r="AE203" s="117"/>
      <c r="AF203" s="135"/>
      <c r="AG203" s="118"/>
      <c r="AH203" s="117"/>
      <c r="AI203" s="135"/>
      <c r="AJ203" s="117"/>
    </row>
    <row r="204" spans="2:36" s="119" customFormat="1" x14ac:dyDescent="0.25">
      <c r="B204" s="120"/>
      <c r="C204" s="117"/>
      <c r="D204" s="126"/>
      <c r="E204" s="164"/>
      <c r="F204" s="135"/>
      <c r="G204" s="117"/>
      <c r="H204" s="135"/>
      <c r="I204" s="117"/>
      <c r="J204" s="135"/>
      <c r="K204" s="117"/>
      <c r="L204" s="135"/>
      <c r="M204" s="117"/>
      <c r="N204" s="117"/>
      <c r="O204" s="134"/>
      <c r="P204" s="117"/>
      <c r="Q204" s="135"/>
      <c r="R204" s="117"/>
      <c r="S204" s="117"/>
      <c r="T204" s="135"/>
      <c r="U204" s="117"/>
      <c r="V204" s="117"/>
      <c r="W204" s="135"/>
      <c r="X204" s="117"/>
      <c r="Y204" s="117"/>
      <c r="Z204" s="135"/>
      <c r="AA204" s="117"/>
      <c r="AB204" s="117"/>
      <c r="AC204" s="135"/>
      <c r="AD204" s="117"/>
      <c r="AE204" s="117"/>
      <c r="AF204" s="135"/>
      <c r="AG204" s="118"/>
      <c r="AH204" s="117"/>
      <c r="AI204" s="135"/>
      <c r="AJ204" s="117"/>
    </row>
    <row r="205" spans="2:36" s="119" customFormat="1" x14ac:dyDescent="0.25">
      <c r="B205" s="120"/>
      <c r="C205" s="117"/>
      <c r="D205" s="126"/>
      <c r="E205" s="164"/>
      <c r="F205" s="135"/>
      <c r="G205" s="117"/>
      <c r="H205" s="135"/>
      <c r="I205" s="117"/>
      <c r="J205" s="135"/>
      <c r="K205" s="117"/>
      <c r="L205" s="135"/>
      <c r="M205" s="117"/>
      <c r="N205" s="117"/>
      <c r="O205" s="134"/>
      <c r="P205" s="117"/>
      <c r="Q205" s="135"/>
      <c r="R205" s="117"/>
      <c r="S205" s="117"/>
      <c r="T205" s="135"/>
      <c r="U205" s="117"/>
      <c r="V205" s="117"/>
      <c r="W205" s="135"/>
      <c r="X205" s="117"/>
      <c r="Y205" s="117"/>
      <c r="Z205" s="135"/>
      <c r="AA205" s="117"/>
      <c r="AB205" s="117"/>
      <c r="AC205" s="135"/>
      <c r="AD205" s="117"/>
      <c r="AE205" s="117"/>
      <c r="AF205" s="135"/>
      <c r="AG205" s="118"/>
      <c r="AH205" s="117"/>
      <c r="AI205" s="135"/>
      <c r="AJ205" s="117"/>
    </row>
    <row r="206" spans="2:36" s="119" customFormat="1" x14ac:dyDescent="0.25">
      <c r="B206" s="120"/>
      <c r="C206" s="117"/>
      <c r="D206" s="126"/>
      <c r="E206" s="164"/>
      <c r="F206" s="135"/>
      <c r="G206" s="117"/>
      <c r="H206" s="135"/>
      <c r="I206" s="117"/>
      <c r="J206" s="135"/>
      <c r="K206" s="117"/>
      <c r="L206" s="135"/>
      <c r="M206" s="117"/>
      <c r="N206" s="117"/>
      <c r="O206" s="134"/>
      <c r="P206" s="117"/>
      <c r="Q206" s="135"/>
      <c r="R206" s="117"/>
      <c r="S206" s="117"/>
      <c r="T206" s="135"/>
      <c r="U206" s="117"/>
      <c r="V206" s="117"/>
      <c r="W206" s="135"/>
      <c r="X206" s="117"/>
      <c r="Y206" s="117"/>
      <c r="Z206" s="135"/>
      <c r="AA206" s="117"/>
      <c r="AB206" s="117"/>
      <c r="AC206" s="135"/>
      <c r="AD206" s="117"/>
      <c r="AE206" s="117"/>
      <c r="AF206" s="135"/>
      <c r="AG206" s="118"/>
      <c r="AH206" s="117"/>
      <c r="AI206" s="135"/>
      <c r="AJ206" s="117"/>
    </row>
    <row r="207" spans="2:36" s="119" customFormat="1" x14ac:dyDescent="0.25">
      <c r="B207" s="120"/>
      <c r="C207" s="117"/>
      <c r="D207" s="126"/>
      <c r="E207" s="164"/>
      <c r="F207" s="135"/>
      <c r="G207" s="117"/>
      <c r="H207" s="135"/>
      <c r="I207" s="117"/>
      <c r="J207" s="135"/>
      <c r="K207" s="117"/>
      <c r="L207" s="135"/>
      <c r="M207" s="117"/>
      <c r="N207" s="117"/>
      <c r="O207" s="134"/>
      <c r="P207" s="117"/>
      <c r="Q207" s="135"/>
      <c r="R207" s="117"/>
      <c r="S207" s="117"/>
      <c r="T207" s="135"/>
      <c r="U207" s="117"/>
      <c r="V207" s="117"/>
      <c r="W207" s="135"/>
      <c r="X207" s="117"/>
      <c r="Y207" s="117"/>
      <c r="Z207" s="135"/>
      <c r="AA207" s="117"/>
      <c r="AB207" s="117"/>
      <c r="AC207" s="135"/>
      <c r="AD207" s="117"/>
      <c r="AE207" s="117"/>
      <c r="AF207" s="135"/>
      <c r="AG207" s="118"/>
      <c r="AH207" s="117"/>
      <c r="AI207" s="135"/>
      <c r="AJ207" s="117"/>
    </row>
    <row r="208" spans="2:36" s="119" customFormat="1" x14ac:dyDescent="0.25">
      <c r="B208" s="120"/>
      <c r="C208" s="117"/>
      <c r="D208" s="126"/>
      <c r="E208" s="164"/>
      <c r="F208" s="135"/>
      <c r="G208" s="117"/>
      <c r="H208" s="135"/>
      <c r="I208" s="117"/>
      <c r="J208" s="135"/>
      <c r="K208" s="117"/>
      <c r="L208" s="135"/>
      <c r="M208" s="117"/>
      <c r="N208" s="117"/>
      <c r="O208" s="134"/>
      <c r="P208" s="117"/>
      <c r="Q208" s="135"/>
      <c r="R208" s="117"/>
      <c r="S208" s="117"/>
      <c r="T208" s="135"/>
      <c r="U208" s="117"/>
      <c r="V208" s="117"/>
      <c r="W208" s="135"/>
      <c r="X208" s="117"/>
      <c r="Y208" s="117"/>
      <c r="Z208" s="135"/>
      <c r="AA208" s="117"/>
      <c r="AB208" s="117"/>
      <c r="AC208" s="135"/>
      <c r="AD208" s="117"/>
      <c r="AE208" s="117"/>
      <c r="AF208" s="135"/>
      <c r="AG208" s="118"/>
      <c r="AH208" s="117"/>
      <c r="AI208" s="135"/>
      <c r="AJ208" s="117"/>
    </row>
    <row r="209" spans="2:36" s="119" customFormat="1" x14ac:dyDescent="0.25">
      <c r="B209" s="120"/>
      <c r="C209" s="117"/>
      <c r="D209" s="126"/>
      <c r="E209" s="164"/>
      <c r="F209" s="135"/>
      <c r="G209" s="117"/>
      <c r="H209" s="135"/>
      <c r="I209" s="117"/>
      <c r="J209" s="135"/>
      <c r="K209" s="117"/>
      <c r="L209" s="135"/>
      <c r="M209" s="117"/>
      <c r="N209" s="117"/>
      <c r="O209" s="134"/>
      <c r="P209" s="117"/>
      <c r="Q209" s="135"/>
      <c r="R209" s="117"/>
      <c r="S209" s="117"/>
      <c r="T209" s="135"/>
      <c r="U209" s="117"/>
      <c r="V209" s="117"/>
      <c r="W209" s="135"/>
      <c r="X209" s="117"/>
      <c r="Y209" s="117"/>
      <c r="Z209" s="135"/>
      <c r="AA209" s="117"/>
      <c r="AB209" s="117"/>
      <c r="AC209" s="135"/>
      <c r="AD209" s="117"/>
      <c r="AE209" s="117"/>
      <c r="AF209" s="135"/>
      <c r="AG209" s="118"/>
      <c r="AH209" s="117"/>
      <c r="AI209" s="135"/>
      <c r="AJ209" s="117"/>
    </row>
    <row r="210" spans="2:36" s="119" customFormat="1" x14ac:dyDescent="0.25">
      <c r="B210" s="120"/>
      <c r="C210" s="117"/>
      <c r="D210" s="126"/>
      <c r="E210" s="164"/>
      <c r="F210" s="135"/>
      <c r="G210" s="117"/>
      <c r="H210" s="135"/>
      <c r="I210" s="117"/>
      <c r="J210" s="135"/>
      <c r="K210" s="117"/>
      <c r="L210" s="135"/>
      <c r="M210" s="117"/>
      <c r="N210" s="117"/>
      <c r="O210" s="134"/>
      <c r="P210" s="117"/>
      <c r="Q210" s="135"/>
      <c r="R210" s="117"/>
      <c r="S210" s="117"/>
      <c r="T210" s="135"/>
      <c r="U210" s="117"/>
      <c r="V210" s="117"/>
      <c r="W210" s="135"/>
      <c r="X210" s="117"/>
      <c r="Y210" s="117"/>
      <c r="Z210" s="135"/>
      <c r="AA210" s="117"/>
      <c r="AB210" s="117"/>
      <c r="AC210" s="135"/>
      <c r="AD210" s="117"/>
      <c r="AE210" s="117"/>
      <c r="AF210" s="135"/>
      <c r="AG210" s="118"/>
      <c r="AH210" s="117"/>
      <c r="AI210" s="135"/>
      <c r="AJ210" s="117"/>
    </row>
    <row r="211" spans="2:36" s="119" customFormat="1" x14ac:dyDescent="0.25">
      <c r="B211" s="120"/>
      <c r="C211" s="117"/>
      <c r="D211" s="126"/>
      <c r="E211" s="164"/>
      <c r="F211" s="135"/>
      <c r="G211" s="117"/>
      <c r="H211" s="135"/>
      <c r="I211" s="117"/>
      <c r="J211" s="135"/>
      <c r="K211" s="117"/>
      <c r="L211" s="135"/>
      <c r="M211" s="117"/>
      <c r="N211" s="117"/>
      <c r="O211" s="134"/>
      <c r="P211" s="117"/>
      <c r="Q211" s="135"/>
      <c r="R211" s="117"/>
      <c r="S211" s="117"/>
      <c r="T211" s="135"/>
      <c r="U211" s="117"/>
      <c r="V211" s="117"/>
      <c r="W211" s="135"/>
      <c r="X211" s="117"/>
      <c r="Y211" s="117"/>
      <c r="Z211" s="135"/>
      <c r="AA211" s="117"/>
      <c r="AB211" s="117"/>
      <c r="AC211" s="135"/>
      <c r="AD211" s="117"/>
      <c r="AE211" s="117"/>
      <c r="AF211" s="135"/>
      <c r="AG211" s="118"/>
      <c r="AH211" s="117"/>
      <c r="AI211" s="135"/>
      <c r="AJ211" s="117"/>
    </row>
    <row r="212" spans="2:36" s="119" customFormat="1" x14ac:dyDescent="0.25">
      <c r="B212" s="120"/>
      <c r="C212" s="117"/>
      <c r="D212" s="126"/>
      <c r="E212" s="164"/>
      <c r="F212" s="135"/>
      <c r="G212" s="117"/>
      <c r="H212" s="135"/>
      <c r="I212" s="117"/>
      <c r="J212" s="135"/>
      <c r="K212" s="117"/>
      <c r="L212" s="135"/>
      <c r="M212" s="117"/>
      <c r="N212" s="117"/>
      <c r="O212" s="134"/>
      <c r="P212" s="117"/>
      <c r="Q212" s="135"/>
      <c r="R212" s="117"/>
      <c r="S212" s="117"/>
      <c r="T212" s="135"/>
      <c r="U212" s="117"/>
      <c r="V212" s="117"/>
      <c r="W212" s="135"/>
      <c r="X212" s="117"/>
      <c r="Y212" s="117"/>
      <c r="Z212" s="135"/>
      <c r="AA212" s="117"/>
      <c r="AB212" s="117"/>
      <c r="AC212" s="135"/>
      <c r="AD212" s="117"/>
      <c r="AE212" s="117"/>
      <c r="AF212" s="135"/>
      <c r="AG212" s="118"/>
      <c r="AH212" s="117"/>
      <c r="AI212" s="135"/>
      <c r="AJ212" s="117"/>
    </row>
    <row r="213" spans="2:36" s="119" customFormat="1" x14ac:dyDescent="0.25">
      <c r="B213" s="120"/>
      <c r="C213" s="117"/>
      <c r="D213" s="126"/>
      <c r="E213" s="164"/>
      <c r="F213" s="135"/>
      <c r="G213" s="117"/>
      <c r="H213" s="135"/>
      <c r="I213" s="117"/>
      <c r="J213" s="135"/>
      <c r="K213" s="117"/>
      <c r="L213" s="135"/>
      <c r="M213" s="117"/>
      <c r="N213" s="117"/>
      <c r="O213" s="134"/>
      <c r="P213" s="117"/>
      <c r="Q213" s="135"/>
      <c r="R213" s="117"/>
      <c r="S213" s="117"/>
      <c r="T213" s="135"/>
      <c r="U213" s="117"/>
      <c r="V213" s="117"/>
      <c r="W213" s="135"/>
      <c r="X213" s="117"/>
      <c r="Y213" s="117"/>
      <c r="Z213" s="135"/>
      <c r="AA213" s="117"/>
      <c r="AB213" s="117"/>
      <c r="AC213" s="135"/>
      <c r="AD213" s="117"/>
      <c r="AE213" s="117"/>
      <c r="AF213" s="135"/>
      <c r="AG213" s="118"/>
      <c r="AH213" s="117"/>
      <c r="AI213" s="135"/>
      <c r="AJ213" s="117"/>
    </row>
    <row r="214" spans="2:36" s="119" customFormat="1" x14ac:dyDescent="0.25">
      <c r="B214" s="120"/>
      <c r="C214" s="117"/>
      <c r="D214" s="126"/>
      <c r="E214" s="164"/>
      <c r="F214" s="135"/>
      <c r="G214" s="117"/>
      <c r="H214" s="135"/>
      <c r="I214" s="117"/>
      <c r="J214" s="135"/>
      <c r="K214" s="117"/>
      <c r="L214" s="135"/>
      <c r="M214" s="117"/>
      <c r="N214" s="117"/>
      <c r="O214" s="134"/>
      <c r="P214" s="117"/>
      <c r="Q214" s="135"/>
      <c r="R214" s="117"/>
      <c r="S214" s="117"/>
      <c r="T214" s="135"/>
      <c r="U214" s="117"/>
      <c r="V214" s="117"/>
      <c r="W214" s="135"/>
      <c r="X214" s="117"/>
      <c r="Y214" s="117"/>
      <c r="Z214" s="135"/>
      <c r="AA214" s="117"/>
      <c r="AB214" s="117"/>
      <c r="AC214" s="135"/>
      <c r="AD214" s="117"/>
      <c r="AE214" s="117"/>
      <c r="AF214" s="135"/>
      <c r="AG214" s="118"/>
      <c r="AH214" s="117"/>
      <c r="AI214" s="135"/>
      <c r="AJ214" s="117"/>
    </row>
    <row r="215" spans="2:36" s="119" customFormat="1" x14ac:dyDescent="0.25">
      <c r="B215" s="120"/>
      <c r="C215" s="117"/>
      <c r="D215" s="126"/>
      <c r="E215" s="164"/>
      <c r="F215" s="135"/>
      <c r="G215" s="117"/>
      <c r="H215" s="135"/>
      <c r="I215" s="117"/>
      <c r="J215" s="135"/>
      <c r="K215" s="117"/>
      <c r="L215" s="135"/>
      <c r="M215" s="117"/>
      <c r="N215" s="117"/>
      <c r="O215" s="134"/>
      <c r="P215" s="117"/>
      <c r="Q215" s="135"/>
      <c r="R215" s="117"/>
      <c r="S215" s="117"/>
      <c r="T215" s="135"/>
      <c r="U215" s="117"/>
      <c r="V215" s="117"/>
      <c r="W215" s="135"/>
      <c r="X215" s="117"/>
      <c r="Y215" s="117"/>
      <c r="Z215" s="135"/>
      <c r="AA215" s="117"/>
      <c r="AB215" s="117"/>
      <c r="AC215" s="135"/>
      <c r="AD215" s="117"/>
      <c r="AE215" s="117"/>
      <c r="AF215" s="135"/>
      <c r="AG215" s="118"/>
      <c r="AH215" s="117"/>
      <c r="AI215" s="135"/>
      <c r="AJ215" s="117"/>
    </row>
    <row r="216" spans="2:36" s="119" customFormat="1" x14ac:dyDescent="0.25">
      <c r="B216" s="120"/>
      <c r="C216" s="117"/>
      <c r="D216" s="126"/>
      <c r="E216" s="164"/>
      <c r="F216" s="135"/>
      <c r="G216" s="117"/>
      <c r="H216" s="135"/>
      <c r="I216" s="117"/>
      <c r="J216" s="135"/>
      <c r="K216" s="117"/>
      <c r="L216" s="135"/>
      <c r="M216" s="117"/>
      <c r="N216" s="117"/>
      <c r="O216" s="134"/>
      <c r="P216" s="117"/>
      <c r="Q216" s="135"/>
      <c r="R216" s="117"/>
      <c r="S216" s="117"/>
      <c r="T216" s="135"/>
      <c r="U216" s="117"/>
      <c r="V216" s="117"/>
      <c r="W216" s="135"/>
      <c r="X216" s="117"/>
      <c r="Y216" s="117"/>
      <c r="Z216" s="135"/>
      <c r="AA216" s="117"/>
      <c r="AB216" s="117"/>
      <c r="AC216" s="135"/>
      <c r="AD216" s="117"/>
      <c r="AE216" s="117"/>
      <c r="AF216" s="135"/>
      <c r="AG216" s="118"/>
      <c r="AH216" s="117"/>
      <c r="AI216" s="135"/>
      <c r="AJ216" s="117"/>
    </row>
    <row r="217" spans="2:36" s="119" customFormat="1" x14ac:dyDescent="0.25">
      <c r="B217" s="120"/>
      <c r="C217" s="117"/>
      <c r="D217" s="126"/>
      <c r="E217" s="164"/>
      <c r="F217" s="135"/>
      <c r="G217" s="117"/>
      <c r="H217" s="135"/>
      <c r="I217" s="117"/>
      <c r="J217" s="135"/>
      <c r="K217" s="117"/>
      <c r="L217" s="135"/>
      <c r="M217" s="117"/>
      <c r="N217" s="117"/>
      <c r="O217" s="134"/>
      <c r="P217" s="117"/>
      <c r="Q217" s="135"/>
      <c r="R217" s="117"/>
      <c r="S217" s="117"/>
      <c r="T217" s="135"/>
      <c r="U217" s="117"/>
      <c r="V217" s="117"/>
      <c r="W217" s="135"/>
      <c r="X217" s="117"/>
      <c r="Y217" s="117"/>
      <c r="Z217" s="135"/>
      <c r="AA217" s="117"/>
      <c r="AB217" s="117"/>
      <c r="AC217" s="135"/>
      <c r="AD217" s="117"/>
      <c r="AE217" s="117"/>
      <c r="AF217" s="135"/>
      <c r="AG217" s="118"/>
      <c r="AH217" s="117"/>
      <c r="AI217" s="135"/>
      <c r="AJ217" s="117"/>
    </row>
    <row r="218" spans="2:36" s="119" customFormat="1" x14ac:dyDescent="0.25">
      <c r="B218" s="120"/>
      <c r="C218" s="117"/>
      <c r="D218" s="126"/>
      <c r="E218" s="164"/>
      <c r="F218" s="135"/>
      <c r="G218" s="117"/>
      <c r="H218" s="135"/>
      <c r="I218" s="117"/>
      <c r="J218" s="135"/>
      <c r="K218" s="117"/>
      <c r="L218" s="135"/>
      <c r="M218" s="117"/>
      <c r="N218" s="117"/>
      <c r="O218" s="134"/>
      <c r="P218" s="117"/>
      <c r="Q218" s="135"/>
      <c r="R218" s="117"/>
      <c r="S218" s="117"/>
      <c r="T218" s="135"/>
      <c r="U218" s="117"/>
      <c r="V218" s="117"/>
      <c r="W218" s="135"/>
      <c r="X218" s="117"/>
      <c r="Y218" s="117"/>
      <c r="Z218" s="135"/>
      <c r="AA218" s="117"/>
      <c r="AB218" s="117"/>
      <c r="AC218" s="135"/>
      <c r="AD218" s="117"/>
      <c r="AE218" s="117"/>
      <c r="AF218" s="135"/>
      <c r="AG218" s="118"/>
      <c r="AH218" s="117"/>
      <c r="AI218" s="135"/>
      <c r="AJ218" s="117"/>
    </row>
    <row r="219" spans="2:36" s="119" customFormat="1" x14ac:dyDescent="0.25">
      <c r="B219" s="120"/>
      <c r="C219" s="117"/>
      <c r="D219" s="126"/>
      <c r="E219" s="164"/>
      <c r="F219" s="135"/>
      <c r="G219" s="117"/>
      <c r="H219" s="135"/>
      <c r="I219" s="117"/>
      <c r="J219" s="135"/>
      <c r="K219" s="117"/>
      <c r="L219" s="135"/>
      <c r="M219" s="117"/>
      <c r="N219" s="117"/>
      <c r="O219" s="134"/>
      <c r="P219" s="117"/>
      <c r="Q219" s="135"/>
      <c r="R219" s="117"/>
      <c r="S219" s="117"/>
      <c r="T219" s="135"/>
      <c r="U219" s="117"/>
      <c r="V219" s="117"/>
      <c r="W219" s="135"/>
      <c r="X219" s="117"/>
      <c r="Y219" s="117"/>
      <c r="Z219" s="135"/>
      <c r="AA219" s="117"/>
      <c r="AB219" s="117"/>
      <c r="AC219" s="135"/>
      <c r="AD219" s="117"/>
      <c r="AE219" s="117"/>
      <c r="AF219" s="135"/>
      <c r="AG219" s="118"/>
      <c r="AH219" s="117"/>
      <c r="AI219" s="135"/>
      <c r="AJ219" s="117"/>
    </row>
    <row r="220" spans="2:36" s="119" customFormat="1" x14ac:dyDescent="0.25">
      <c r="B220" s="120"/>
      <c r="C220" s="117"/>
      <c r="D220" s="126"/>
      <c r="E220" s="164"/>
      <c r="F220" s="135"/>
      <c r="G220" s="117"/>
      <c r="H220" s="135"/>
      <c r="I220" s="117"/>
      <c r="J220" s="135"/>
      <c r="K220" s="117"/>
      <c r="L220" s="135"/>
      <c r="M220" s="117"/>
      <c r="N220" s="117"/>
      <c r="O220" s="134"/>
      <c r="P220" s="117"/>
      <c r="Q220" s="135"/>
      <c r="R220" s="117"/>
      <c r="S220" s="117"/>
      <c r="T220" s="135"/>
      <c r="U220" s="117"/>
      <c r="V220" s="117"/>
      <c r="W220" s="135"/>
      <c r="X220" s="117"/>
      <c r="Y220" s="117"/>
      <c r="Z220" s="135"/>
      <c r="AA220" s="117"/>
      <c r="AB220" s="117"/>
      <c r="AC220" s="135"/>
      <c r="AD220" s="117"/>
      <c r="AE220" s="117"/>
      <c r="AF220" s="135"/>
      <c r="AG220" s="118"/>
      <c r="AH220" s="117"/>
      <c r="AI220" s="135"/>
      <c r="AJ220" s="117"/>
    </row>
    <row r="221" spans="2:36" s="119" customFormat="1" x14ac:dyDescent="0.25">
      <c r="B221" s="120"/>
      <c r="C221" s="117"/>
      <c r="D221" s="126"/>
      <c r="E221" s="164"/>
      <c r="F221" s="135"/>
      <c r="G221" s="117"/>
      <c r="H221" s="135"/>
      <c r="I221" s="117"/>
      <c r="J221" s="135"/>
      <c r="K221" s="117"/>
      <c r="L221" s="135"/>
      <c r="M221" s="117"/>
      <c r="N221" s="117"/>
      <c r="O221" s="134"/>
      <c r="P221" s="117"/>
      <c r="Q221" s="135"/>
      <c r="R221" s="117"/>
      <c r="S221" s="117"/>
      <c r="T221" s="135"/>
      <c r="U221" s="117"/>
      <c r="V221" s="117"/>
      <c r="W221" s="135"/>
      <c r="X221" s="117"/>
      <c r="Y221" s="117"/>
      <c r="Z221" s="135"/>
      <c r="AA221" s="117"/>
      <c r="AB221" s="117"/>
      <c r="AC221" s="135"/>
      <c r="AD221" s="117"/>
      <c r="AE221" s="117"/>
      <c r="AF221" s="135"/>
      <c r="AG221" s="118"/>
      <c r="AH221" s="117"/>
      <c r="AI221" s="135"/>
      <c r="AJ221" s="117"/>
    </row>
    <row r="222" spans="2:36" s="119" customFormat="1" x14ac:dyDescent="0.25">
      <c r="B222" s="120"/>
      <c r="C222" s="117"/>
      <c r="D222" s="126"/>
      <c r="E222" s="164"/>
      <c r="F222" s="135"/>
      <c r="G222" s="117"/>
      <c r="H222" s="135"/>
      <c r="I222" s="117"/>
      <c r="J222" s="135"/>
      <c r="K222" s="117"/>
      <c r="L222" s="135"/>
      <c r="M222" s="117"/>
      <c r="N222" s="117"/>
      <c r="O222" s="134"/>
      <c r="P222" s="117"/>
      <c r="Q222" s="135"/>
      <c r="R222" s="117"/>
      <c r="S222" s="117"/>
      <c r="T222" s="135"/>
      <c r="U222" s="117"/>
      <c r="V222" s="117"/>
      <c r="W222" s="135"/>
      <c r="X222" s="117"/>
      <c r="Y222" s="117"/>
      <c r="Z222" s="135"/>
      <c r="AA222" s="117"/>
      <c r="AB222" s="117"/>
      <c r="AC222" s="135"/>
      <c r="AD222" s="117"/>
      <c r="AE222" s="117"/>
      <c r="AF222" s="135"/>
      <c r="AG222" s="118"/>
      <c r="AH222" s="117"/>
      <c r="AI222" s="135"/>
      <c r="AJ222" s="117"/>
    </row>
    <row r="223" spans="2:36" s="119" customFormat="1" x14ac:dyDescent="0.25">
      <c r="B223" s="120"/>
      <c r="C223" s="117"/>
      <c r="D223" s="126"/>
      <c r="E223" s="164"/>
      <c r="F223" s="135"/>
      <c r="G223" s="117"/>
      <c r="H223" s="135"/>
      <c r="I223" s="117"/>
      <c r="J223" s="135"/>
      <c r="K223" s="117"/>
      <c r="L223" s="135"/>
      <c r="M223" s="117"/>
      <c r="N223" s="117"/>
      <c r="O223" s="134"/>
      <c r="P223" s="117"/>
      <c r="Q223" s="135"/>
      <c r="R223" s="117"/>
      <c r="S223" s="117"/>
      <c r="T223" s="135"/>
      <c r="U223" s="117"/>
      <c r="V223" s="117"/>
      <c r="W223" s="135"/>
      <c r="X223" s="117"/>
      <c r="Y223" s="117"/>
      <c r="Z223" s="135"/>
      <c r="AA223" s="117"/>
      <c r="AB223" s="117"/>
      <c r="AC223" s="135"/>
      <c r="AD223" s="117"/>
      <c r="AE223" s="117"/>
      <c r="AF223" s="135"/>
      <c r="AG223" s="118"/>
      <c r="AH223" s="117"/>
      <c r="AI223" s="135"/>
      <c r="AJ223" s="117"/>
    </row>
    <row r="224" spans="2:36" s="119" customFormat="1" x14ac:dyDescent="0.25">
      <c r="B224" s="120"/>
      <c r="C224" s="117"/>
      <c r="D224" s="126"/>
      <c r="E224" s="164"/>
      <c r="F224" s="135"/>
      <c r="G224" s="117"/>
      <c r="H224" s="135"/>
      <c r="I224" s="117"/>
      <c r="J224" s="135"/>
      <c r="K224" s="117"/>
      <c r="L224" s="135"/>
      <c r="M224" s="117"/>
      <c r="N224" s="117"/>
      <c r="O224" s="134"/>
      <c r="P224" s="117"/>
      <c r="Q224" s="135"/>
      <c r="R224" s="117"/>
      <c r="S224" s="117"/>
      <c r="T224" s="135"/>
      <c r="U224" s="117"/>
      <c r="V224" s="117"/>
      <c r="W224" s="135"/>
      <c r="X224" s="117"/>
      <c r="Y224" s="117"/>
      <c r="Z224" s="135"/>
      <c r="AA224" s="117"/>
      <c r="AB224" s="117"/>
      <c r="AC224" s="135"/>
      <c r="AD224" s="117"/>
      <c r="AE224" s="117"/>
      <c r="AF224" s="135"/>
      <c r="AG224" s="118"/>
      <c r="AH224" s="117"/>
      <c r="AI224" s="135"/>
      <c r="AJ224" s="117"/>
    </row>
    <row r="225" spans="2:36" s="119" customFormat="1" x14ac:dyDescent="0.25">
      <c r="B225" s="120"/>
      <c r="C225" s="117"/>
      <c r="D225" s="126"/>
      <c r="E225" s="164"/>
      <c r="F225" s="135"/>
      <c r="G225" s="117"/>
      <c r="H225" s="135"/>
      <c r="I225" s="117"/>
      <c r="J225" s="135"/>
      <c r="K225" s="117"/>
      <c r="L225" s="135"/>
      <c r="M225" s="117"/>
      <c r="N225" s="117"/>
      <c r="O225" s="134"/>
      <c r="P225" s="117"/>
      <c r="Q225" s="135"/>
      <c r="R225" s="117"/>
      <c r="S225" s="117"/>
      <c r="T225" s="135"/>
      <c r="U225" s="117"/>
      <c r="V225" s="117"/>
      <c r="W225" s="135"/>
      <c r="X225" s="117"/>
      <c r="Y225" s="117"/>
      <c r="Z225" s="135"/>
      <c r="AA225" s="117"/>
      <c r="AB225" s="117"/>
      <c r="AC225" s="135"/>
      <c r="AD225" s="117"/>
      <c r="AE225" s="117"/>
      <c r="AF225" s="135"/>
      <c r="AG225" s="118"/>
      <c r="AH225" s="117"/>
      <c r="AI225" s="135"/>
      <c r="AJ225" s="117"/>
    </row>
    <row r="226" spans="2:36" s="119" customFormat="1" x14ac:dyDescent="0.25">
      <c r="B226" s="120"/>
      <c r="C226" s="117"/>
      <c r="D226" s="126"/>
      <c r="E226" s="164"/>
      <c r="F226" s="135"/>
      <c r="G226" s="117"/>
      <c r="H226" s="135"/>
      <c r="I226" s="117"/>
      <c r="J226" s="135"/>
      <c r="K226" s="117"/>
      <c r="L226" s="135"/>
      <c r="M226" s="117"/>
      <c r="N226" s="117"/>
      <c r="O226" s="134"/>
      <c r="P226" s="117"/>
      <c r="Q226" s="135"/>
      <c r="R226" s="117"/>
      <c r="S226" s="117"/>
      <c r="T226" s="135"/>
      <c r="U226" s="117"/>
      <c r="V226" s="117"/>
      <c r="W226" s="135"/>
      <c r="X226" s="117"/>
      <c r="Y226" s="117"/>
      <c r="Z226" s="135"/>
      <c r="AA226" s="117"/>
      <c r="AB226" s="117"/>
      <c r="AC226" s="135"/>
      <c r="AD226" s="117"/>
      <c r="AE226" s="117"/>
      <c r="AF226" s="135"/>
      <c r="AG226" s="118"/>
      <c r="AH226" s="117"/>
      <c r="AI226" s="135"/>
      <c r="AJ226" s="117"/>
    </row>
    <row r="227" spans="2:36" s="119" customFormat="1" x14ac:dyDescent="0.25">
      <c r="B227" s="120"/>
      <c r="C227" s="117"/>
      <c r="D227" s="126"/>
      <c r="E227" s="164"/>
      <c r="F227" s="135"/>
      <c r="G227" s="117"/>
      <c r="H227" s="135"/>
      <c r="I227" s="117"/>
      <c r="J227" s="135"/>
      <c r="K227" s="117"/>
      <c r="L227" s="135"/>
      <c r="M227" s="117"/>
      <c r="N227" s="117"/>
      <c r="O227" s="134"/>
      <c r="P227" s="117"/>
      <c r="Q227" s="135"/>
      <c r="R227" s="117"/>
      <c r="S227" s="117"/>
      <c r="T227" s="135"/>
      <c r="U227" s="117"/>
      <c r="V227" s="117"/>
      <c r="W227" s="135"/>
      <c r="X227" s="117"/>
      <c r="Y227" s="117"/>
      <c r="Z227" s="135"/>
      <c r="AA227" s="117"/>
      <c r="AB227" s="117"/>
      <c r="AC227" s="135"/>
      <c r="AD227" s="117"/>
      <c r="AE227" s="117"/>
      <c r="AF227" s="135"/>
      <c r="AG227" s="118"/>
      <c r="AH227" s="117"/>
      <c r="AI227" s="135"/>
      <c r="AJ227" s="117"/>
    </row>
    <row r="228" spans="2:36" s="119" customFormat="1" x14ac:dyDescent="0.25">
      <c r="B228" s="120"/>
      <c r="C228" s="117"/>
      <c r="D228" s="126"/>
      <c r="E228" s="164"/>
      <c r="F228" s="135"/>
      <c r="G228" s="117"/>
      <c r="H228" s="135"/>
      <c r="I228" s="117"/>
      <c r="J228" s="135"/>
      <c r="K228" s="117"/>
      <c r="L228" s="135"/>
      <c r="M228" s="117"/>
      <c r="N228" s="117"/>
      <c r="O228" s="134"/>
      <c r="P228" s="117"/>
      <c r="Q228" s="135"/>
      <c r="R228" s="117"/>
      <c r="S228" s="117"/>
      <c r="T228" s="135"/>
      <c r="U228" s="117"/>
      <c r="V228" s="117"/>
      <c r="W228" s="135"/>
      <c r="X228" s="117"/>
      <c r="Y228" s="117"/>
      <c r="Z228" s="135"/>
      <c r="AA228" s="117"/>
      <c r="AB228" s="117"/>
      <c r="AC228" s="135"/>
      <c r="AD228" s="117"/>
      <c r="AE228" s="117"/>
      <c r="AF228" s="135"/>
      <c r="AG228" s="118"/>
      <c r="AH228" s="117"/>
      <c r="AI228" s="135"/>
      <c r="AJ228" s="117"/>
    </row>
    <row r="229" spans="2:36" s="119" customFormat="1" x14ac:dyDescent="0.25">
      <c r="B229" s="120"/>
      <c r="C229" s="117"/>
      <c r="D229" s="126"/>
      <c r="E229" s="164"/>
      <c r="F229" s="135"/>
      <c r="G229" s="117"/>
      <c r="H229" s="135"/>
      <c r="I229" s="117"/>
      <c r="J229" s="135"/>
      <c r="K229" s="117"/>
      <c r="L229" s="135"/>
      <c r="M229" s="117"/>
      <c r="N229" s="117"/>
      <c r="O229" s="134"/>
      <c r="P229" s="117"/>
      <c r="Q229" s="135"/>
      <c r="R229" s="117"/>
      <c r="S229" s="117"/>
      <c r="T229" s="135"/>
      <c r="U229" s="117"/>
      <c r="V229" s="117"/>
      <c r="W229" s="135"/>
      <c r="X229" s="117"/>
      <c r="Y229" s="117"/>
      <c r="Z229" s="135"/>
      <c r="AA229" s="117"/>
      <c r="AB229" s="117"/>
      <c r="AC229" s="135"/>
      <c r="AD229" s="117"/>
      <c r="AE229" s="117"/>
      <c r="AF229" s="135"/>
      <c r="AG229" s="118"/>
      <c r="AH229" s="117"/>
      <c r="AI229" s="135"/>
      <c r="AJ229" s="117"/>
    </row>
    <row r="230" spans="2:36" s="119" customFormat="1" x14ac:dyDescent="0.25">
      <c r="B230" s="120"/>
      <c r="C230" s="117"/>
      <c r="D230" s="126"/>
      <c r="E230" s="164"/>
      <c r="F230" s="135"/>
      <c r="G230" s="117"/>
      <c r="H230" s="135"/>
      <c r="I230" s="117"/>
      <c r="J230" s="135"/>
      <c r="K230" s="117"/>
      <c r="L230" s="135"/>
      <c r="M230" s="117"/>
      <c r="N230" s="117"/>
      <c r="O230" s="134"/>
      <c r="P230" s="117"/>
      <c r="Q230" s="135"/>
      <c r="R230" s="117"/>
      <c r="S230" s="117"/>
      <c r="T230" s="135"/>
      <c r="U230" s="117"/>
      <c r="V230" s="117"/>
      <c r="W230" s="135"/>
      <c r="X230" s="117"/>
      <c r="Y230" s="117"/>
      <c r="Z230" s="135"/>
      <c r="AA230" s="117"/>
      <c r="AB230" s="117"/>
      <c r="AC230" s="135"/>
      <c r="AD230" s="117"/>
      <c r="AE230" s="117"/>
      <c r="AF230" s="135"/>
      <c r="AG230" s="118"/>
      <c r="AH230" s="117"/>
      <c r="AI230" s="135"/>
      <c r="AJ230" s="117"/>
    </row>
    <row r="231" spans="2:36" s="119" customFormat="1" x14ac:dyDescent="0.25">
      <c r="B231" s="120"/>
      <c r="C231" s="117"/>
      <c r="D231" s="126"/>
      <c r="E231" s="164"/>
      <c r="F231" s="135"/>
      <c r="G231" s="117"/>
      <c r="H231" s="135"/>
      <c r="I231" s="117"/>
      <c r="J231" s="135"/>
      <c r="K231" s="117"/>
      <c r="L231" s="135"/>
      <c r="M231" s="117"/>
      <c r="N231" s="117"/>
      <c r="O231" s="134"/>
      <c r="P231" s="117"/>
      <c r="Q231" s="135"/>
      <c r="R231" s="117"/>
      <c r="S231" s="117"/>
      <c r="T231" s="135"/>
      <c r="U231" s="117"/>
      <c r="V231" s="117"/>
      <c r="W231" s="135"/>
      <c r="X231" s="117"/>
      <c r="Y231" s="117"/>
      <c r="Z231" s="135"/>
      <c r="AA231" s="117"/>
      <c r="AB231" s="117"/>
      <c r="AC231" s="135"/>
      <c r="AD231" s="117"/>
      <c r="AE231" s="117"/>
      <c r="AF231" s="135"/>
      <c r="AG231" s="118"/>
      <c r="AH231" s="117"/>
      <c r="AI231" s="135"/>
      <c r="AJ231" s="117"/>
    </row>
    <row r="232" spans="2:36" s="119" customFormat="1" x14ac:dyDescent="0.25">
      <c r="B232" s="120"/>
      <c r="C232" s="117"/>
      <c r="D232" s="126"/>
      <c r="E232" s="164"/>
      <c r="F232" s="135"/>
      <c r="G232" s="117"/>
      <c r="H232" s="135"/>
      <c r="I232" s="117"/>
      <c r="J232" s="135"/>
      <c r="K232" s="117"/>
      <c r="L232" s="135"/>
      <c r="M232" s="117"/>
      <c r="N232" s="117"/>
      <c r="O232" s="134"/>
      <c r="P232" s="117"/>
      <c r="Q232" s="135"/>
      <c r="R232" s="117"/>
      <c r="S232" s="117"/>
      <c r="T232" s="135"/>
      <c r="U232" s="117"/>
      <c r="V232" s="117"/>
      <c r="W232" s="135"/>
      <c r="X232" s="117"/>
      <c r="Y232" s="117"/>
      <c r="Z232" s="135"/>
      <c r="AA232" s="117"/>
      <c r="AB232" s="117"/>
      <c r="AC232" s="135"/>
      <c r="AD232" s="117"/>
      <c r="AE232" s="117"/>
      <c r="AF232" s="135"/>
      <c r="AG232" s="118"/>
      <c r="AH232" s="117"/>
      <c r="AI232" s="135"/>
      <c r="AJ232" s="117"/>
    </row>
    <row r="233" spans="2:36" s="119" customFormat="1" x14ac:dyDescent="0.25">
      <c r="B233" s="120"/>
      <c r="C233" s="117"/>
      <c r="D233" s="126"/>
      <c r="E233" s="164"/>
      <c r="F233" s="135"/>
      <c r="G233" s="117"/>
      <c r="H233" s="135"/>
      <c r="I233" s="117"/>
      <c r="J233" s="135"/>
      <c r="K233" s="117"/>
      <c r="L233" s="135"/>
      <c r="M233" s="117"/>
      <c r="N233" s="117"/>
      <c r="O233" s="134"/>
      <c r="P233" s="117"/>
      <c r="Q233" s="135"/>
      <c r="R233" s="117"/>
      <c r="S233" s="117"/>
      <c r="T233" s="135"/>
      <c r="U233" s="117"/>
      <c r="V233" s="117"/>
      <c r="W233" s="135"/>
      <c r="X233" s="117"/>
      <c r="Y233" s="117"/>
      <c r="Z233" s="135"/>
      <c r="AA233" s="117"/>
      <c r="AB233" s="117"/>
      <c r="AC233" s="135"/>
      <c r="AD233" s="117"/>
      <c r="AE233" s="117"/>
      <c r="AF233" s="135"/>
      <c r="AG233" s="118"/>
      <c r="AH233" s="117"/>
      <c r="AI233" s="135"/>
      <c r="AJ233" s="117"/>
    </row>
    <row r="234" spans="2:36" s="119" customFormat="1" x14ac:dyDescent="0.25">
      <c r="B234" s="120"/>
      <c r="C234" s="117"/>
      <c r="D234" s="126"/>
      <c r="E234" s="164"/>
      <c r="F234" s="135"/>
      <c r="G234" s="117"/>
      <c r="H234" s="135"/>
      <c r="I234" s="117"/>
      <c r="J234" s="135"/>
      <c r="K234" s="117"/>
      <c r="L234" s="135"/>
      <c r="M234" s="117"/>
      <c r="N234" s="117"/>
      <c r="O234" s="134"/>
      <c r="P234" s="117"/>
      <c r="Q234" s="135"/>
      <c r="R234" s="117"/>
      <c r="S234" s="117"/>
      <c r="T234" s="135"/>
      <c r="U234" s="117"/>
      <c r="V234" s="117"/>
      <c r="W234" s="135"/>
      <c r="X234" s="117"/>
      <c r="Y234" s="117"/>
      <c r="Z234" s="135"/>
      <c r="AA234" s="117"/>
      <c r="AB234" s="117"/>
      <c r="AC234" s="135"/>
      <c r="AD234" s="117"/>
      <c r="AE234" s="117"/>
      <c r="AF234" s="135"/>
      <c r="AG234" s="118"/>
      <c r="AH234" s="117"/>
      <c r="AI234" s="135"/>
      <c r="AJ234" s="117"/>
    </row>
    <row r="235" spans="2:36" s="119" customFormat="1" x14ac:dyDescent="0.25">
      <c r="B235" s="120"/>
      <c r="C235" s="117"/>
      <c r="D235" s="126"/>
      <c r="E235" s="164"/>
      <c r="F235" s="135"/>
      <c r="G235" s="117"/>
      <c r="H235" s="135"/>
      <c r="I235" s="117"/>
      <c r="J235" s="135"/>
      <c r="K235" s="117"/>
      <c r="L235" s="135"/>
      <c r="M235" s="117"/>
      <c r="N235" s="117"/>
      <c r="O235" s="134"/>
      <c r="P235" s="117"/>
      <c r="Q235" s="135"/>
      <c r="R235" s="117"/>
      <c r="S235" s="117"/>
      <c r="T235" s="135"/>
      <c r="U235" s="117"/>
      <c r="V235" s="117"/>
      <c r="W235" s="135"/>
      <c r="X235" s="117"/>
      <c r="Y235" s="117"/>
      <c r="Z235" s="135"/>
      <c r="AA235" s="117"/>
      <c r="AB235" s="117"/>
      <c r="AC235" s="135"/>
      <c r="AD235" s="117"/>
      <c r="AE235" s="117"/>
      <c r="AF235" s="135"/>
      <c r="AG235" s="118"/>
      <c r="AH235" s="117"/>
      <c r="AI235" s="135"/>
      <c r="AJ235" s="117"/>
    </row>
    <row r="236" spans="2:36" s="119" customFormat="1" x14ac:dyDescent="0.25">
      <c r="B236" s="120"/>
      <c r="C236" s="117"/>
      <c r="D236" s="126"/>
      <c r="E236" s="164"/>
      <c r="F236" s="135"/>
      <c r="G236" s="117"/>
      <c r="H236" s="135"/>
      <c r="I236" s="117"/>
      <c r="J236" s="135"/>
      <c r="K236" s="117"/>
      <c r="L236" s="135"/>
      <c r="M236" s="117"/>
      <c r="N236" s="117"/>
      <c r="O236" s="134"/>
      <c r="P236" s="117"/>
      <c r="Q236" s="135"/>
      <c r="R236" s="117"/>
      <c r="S236" s="117"/>
      <c r="T236" s="135"/>
      <c r="U236" s="117"/>
      <c r="V236" s="117"/>
      <c r="W236" s="135"/>
      <c r="X236" s="117"/>
      <c r="Y236" s="117"/>
      <c r="Z236" s="135"/>
      <c r="AA236" s="117"/>
      <c r="AB236" s="117"/>
      <c r="AC236" s="135"/>
      <c r="AD236" s="117"/>
      <c r="AE236" s="117"/>
      <c r="AF236" s="135"/>
      <c r="AG236" s="118"/>
      <c r="AH236" s="117"/>
      <c r="AI236" s="135"/>
      <c r="AJ236" s="117"/>
    </row>
    <row r="237" spans="2:36" s="119" customFormat="1" x14ac:dyDescent="0.25">
      <c r="B237" s="120"/>
      <c r="C237" s="117"/>
      <c r="D237" s="126"/>
      <c r="E237" s="164"/>
      <c r="F237" s="135"/>
      <c r="G237" s="117"/>
      <c r="H237" s="135"/>
      <c r="I237" s="117"/>
      <c r="J237" s="135"/>
      <c r="K237" s="117"/>
      <c r="L237" s="135"/>
      <c r="M237" s="117"/>
      <c r="N237" s="117"/>
      <c r="O237" s="134"/>
      <c r="P237" s="117"/>
      <c r="Q237" s="135"/>
      <c r="R237" s="117"/>
      <c r="S237" s="117"/>
      <c r="T237" s="135"/>
      <c r="U237" s="117"/>
      <c r="V237" s="117"/>
      <c r="W237" s="135"/>
      <c r="X237" s="117"/>
      <c r="Y237" s="117"/>
      <c r="Z237" s="135"/>
      <c r="AA237" s="117"/>
      <c r="AB237" s="117"/>
      <c r="AC237" s="135"/>
      <c r="AD237" s="117"/>
      <c r="AE237" s="117"/>
      <c r="AF237" s="135"/>
      <c r="AG237" s="118"/>
      <c r="AH237" s="117"/>
      <c r="AI237" s="135"/>
      <c r="AJ237" s="117"/>
    </row>
    <row r="238" spans="2:36" s="119" customFormat="1" x14ac:dyDescent="0.25">
      <c r="B238" s="120"/>
      <c r="C238" s="117"/>
      <c r="D238" s="126"/>
      <c r="E238" s="164"/>
      <c r="F238" s="135"/>
      <c r="G238" s="117"/>
      <c r="H238" s="135"/>
      <c r="I238" s="117"/>
      <c r="J238" s="135"/>
      <c r="K238" s="117"/>
      <c r="L238" s="135"/>
      <c r="M238" s="117"/>
      <c r="N238" s="117"/>
      <c r="O238" s="134"/>
      <c r="P238" s="117"/>
      <c r="Q238" s="135"/>
      <c r="R238" s="117"/>
      <c r="S238" s="117"/>
      <c r="T238" s="135"/>
      <c r="U238" s="117"/>
      <c r="V238" s="117"/>
      <c r="W238" s="135"/>
      <c r="X238" s="117"/>
      <c r="Y238" s="117"/>
      <c r="Z238" s="135"/>
      <c r="AA238" s="117"/>
      <c r="AB238" s="117"/>
      <c r="AC238" s="135"/>
      <c r="AD238" s="117"/>
      <c r="AE238" s="117"/>
      <c r="AF238" s="135"/>
      <c r="AG238" s="118"/>
      <c r="AH238" s="117"/>
      <c r="AI238" s="135"/>
      <c r="AJ238" s="117"/>
    </row>
    <row r="239" spans="2:36" s="119" customFormat="1" x14ac:dyDescent="0.25">
      <c r="B239" s="120"/>
      <c r="C239" s="117"/>
      <c r="D239" s="126"/>
      <c r="E239" s="164"/>
      <c r="F239" s="135"/>
      <c r="G239" s="117"/>
      <c r="H239" s="135"/>
      <c r="I239" s="117"/>
      <c r="J239" s="135"/>
      <c r="K239" s="117"/>
      <c r="L239" s="135"/>
      <c r="M239" s="117"/>
      <c r="N239" s="117"/>
      <c r="O239" s="134"/>
      <c r="P239" s="117"/>
      <c r="Q239" s="135"/>
      <c r="R239" s="117"/>
      <c r="S239" s="117"/>
      <c r="T239" s="135"/>
      <c r="U239" s="117"/>
      <c r="V239" s="117"/>
      <c r="W239" s="135"/>
      <c r="X239" s="117"/>
      <c r="Y239" s="117"/>
      <c r="Z239" s="135"/>
      <c r="AA239" s="117"/>
      <c r="AB239" s="117"/>
      <c r="AC239" s="135"/>
      <c r="AD239" s="117"/>
      <c r="AE239" s="117"/>
      <c r="AF239" s="135"/>
      <c r="AG239" s="118"/>
      <c r="AH239" s="117"/>
      <c r="AI239" s="135"/>
      <c r="AJ239" s="117"/>
    </row>
    <row r="240" spans="2:36" s="119" customFormat="1" x14ac:dyDescent="0.25">
      <c r="B240" s="120"/>
      <c r="C240" s="117"/>
      <c r="D240" s="126"/>
      <c r="E240" s="164"/>
      <c r="F240" s="135"/>
      <c r="G240" s="117"/>
      <c r="H240" s="135"/>
      <c r="I240" s="117"/>
      <c r="J240" s="135"/>
      <c r="K240" s="117"/>
      <c r="L240" s="135"/>
      <c r="M240" s="117"/>
      <c r="N240" s="117"/>
      <c r="O240" s="134"/>
      <c r="P240" s="117"/>
      <c r="Q240" s="135"/>
      <c r="R240" s="117"/>
      <c r="S240" s="117"/>
      <c r="T240" s="135"/>
      <c r="U240" s="117"/>
      <c r="V240" s="117"/>
      <c r="W240" s="135"/>
      <c r="X240" s="117"/>
      <c r="Y240" s="117"/>
      <c r="Z240" s="135"/>
      <c r="AA240" s="117"/>
      <c r="AB240" s="117"/>
      <c r="AC240" s="135"/>
      <c r="AD240" s="117"/>
      <c r="AE240" s="117"/>
      <c r="AF240" s="135"/>
      <c r="AG240" s="118"/>
      <c r="AH240" s="117"/>
      <c r="AI240" s="135"/>
      <c r="AJ240" s="117"/>
    </row>
    <row r="241" spans="2:36" s="119" customFormat="1" x14ac:dyDescent="0.25">
      <c r="B241" s="120"/>
      <c r="C241" s="117"/>
      <c r="D241" s="126"/>
      <c r="E241" s="164"/>
      <c r="F241" s="135"/>
      <c r="G241" s="117"/>
      <c r="H241" s="135"/>
      <c r="I241" s="117"/>
      <c r="J241" s="135"/>
      <c r="K241" s="117"/>
      <c r="L241" s="135"/>
      <c r="M241" s="117"/>
      <c r="N241" s="117"/>
      <c r="O241" s="134"/>
      <c r="P241" s="117"/>
      <c r="Q241" s="135"/>
      <c r="R241" s="117"/>
      <c r="S241" s="117"/>
      <c r="T241" s="135"/>
      <c r="U241" s="117"/>
      <c r="V241" s="117"/>
      <c r="W241" s="135"/>
      <c r="X241" s="117"/>
      <c r="Y241" s="117"/>
      <c r="Z241" s="135"/>
      <c r="AA241" s="117"/>
      <c r="AB241" s="117"/>
      <c r="AC241" s="135"/>
      <c r="AD241" s="117"/>
      <c r="AE241" s="117"/>
      <c r="AF241" s="135"/>
      <c r="AG241" s="118"/>
      <c r="AH241" s="117"/>
      <c r="AI241" s="135"/>
      <c r="AJ241" s="117"/>
    </row>
    <row r="242" spans="2:36" s="119" customFormat="1" x14ac:dyDescent="0.25">
      <c r="B242" s="120"/>
      <c r="C242" s="117"/>
      <c r="D242" s="126"/>
      <c r="E242" s="164"/>
      <c r="F242" s="135"/>
      <c r="G242" s="117"/>
      <c r="H242" s="135"/>
      <c r="I242" s="117"/>
      <c r="J242" s="135"/>
      <c r="K242" s="117"/>
      <c r="L242" s="135"/>
      <c r="M242" s="117"/>
      <c r="N242" s="117"/>
      <c r="O242" s="134"/>
      <c r="P242" s="117"/>
      <c r="Q242" s="135"/>
      <c r="R242" s="117"/>
      <c r="S242" s="117"/>
      <c r="T242" s="135"/>
      <c r="U242" s="117"/>
      <c r="V242" s="117"/>
      <c r="W242" s="135"/>
      <c r="X242" s="117"/>
      <c r="Y242" s="117"/>
      <c r="Z242" s="135"/>
      <c r="AA242" s="117"/>
      <c r="AB242" s="117"/>
      <c r="AC242" s="135"/>
      <c r="AD242" s="117"/>
      <c r="AE242" s="117"/>
      <c r="AF242" s="135"/>
      <c r="AG242" s="118"/>
      <c r="AH242" s="117"/>
      <c r="AI242" s="135"/>
      <c r="AJ242" s="117"/>
    </row>
    <row r="243" spans="2:36" s="119" customFormat="1" x14ac:dyDescent="0.25">
      <c r="B243" s="120"/>
      <c r="C243" s="117"/>
      <c r="D243" s="126"/>
      <c r="E243" s="164"/>
      <c r="F243" s="135"/>
      <c r="G243" s="117"/>
      <c r="H243" s="135"/>
      <c r="I243" s="117"/>
      <c r="J243" s="135"/>
      <c r="K243" s="117"/>
      <c r="L243" s="135"/>
      <c r="M243" s="117"/>
      <c r="N243" s="117"/>
      <c r="O243" s="134"/>
      <c r="P243" s="117"/>
      <c r="Q243" s="135"/>
      <c r="R243" s="117"/>
      <c r="S243" s="117"/>
      <c r="T243" s="135"/>
      <c r="U243" s="117"/>
      <c r="V243" s="117"/>
      <c r="W243" s="135"/>
      <c r="X243" s="117"/>
      <c r="Y243" s="117"/>
      <c r="Z243" s="135"/>
      <c r="AA243" s="117"/>
      <c r="AB243" s="117"/>
      <c r="AC243" s="135"/>
      <c r="AD243" s="117"/>
      <c r="AE243" s="117"/>
      <c r="AF243" s="135"/>
      <c r="AG243" s="118"/>
      <c r="AH243" s="117"/>
      <c r="AI243" s="135"/>
      <c r="AJ243" s="117"/>
    </row>
    <row r="244" spans="2:36" s="119" customFormat="1" x14ac:dyDescent="0.25">
      <c r="B244" s="120"/>
      <c r="C244" s="117"/>
      <c r="D244" s="126"/>
      <c r="E244" s="164"/>
      <c r="F244" s="135"/>
      <c r="G244" s="117"/>
      <c r="H244" s="135"/>
      <c r="I244" s="117"/>
      <c r="J244" s="135"/>
      <c r="K244" s="117"/>
      <c r="L244" s="135"/>
      <c r="M244" s="117"/>
      <c r="N244" s="117"/>
      <c r="O244" s="134"/>
      <c r="P244" s="117"/>
      <c r="Q244" s="135"/>
      <c r="R244" s="117"/>
      <c r="S244" s="117"/>
      <c r="T244" s="135"/>
      <c r="U244" s="117"/>
      <c r="V244" s="117"/>
      <c r="W244" s="135"/>
      <c r="X244" s="117"/>
      <c r="Y244" s="117"/>
      <c r="Z244" s="135"/>
      <c r="AA244" s="117"/>
      <c r="AB244" s="117"/>
      <c r="AC244" s="135"/>
      <c r="AD244" s="117"/>
      <c r="AE244" s="117"/>
      <c r="AF244" s="135"/>
      <c r="AG244" s="118"/>
      <c r="AH244" s="117"/>
      <c r="AI244" s="135"/>
      <c r="AJ244" s="117"/>
    </row>
    <row r="245" spans="2:36" s="119" customFormat="1" x14ac:dyDescent="0.25">
      <c r="B245" s="120"/>
      <c r="C245" s="117"/>
      <c r="D245" s="126"/>
      <c r="E245" s="164"/>
      <c r="F245" s="135"/>
      <c r="G245" s="117"/>
      <c r="H245" s="135"/>
      <c r="I245" s="117"/>
      <c r="J245" s="135"/>
      <c r="K245" s="117"/>
      <c r="L245" s="135"/>
      <c r="M245" s="117"/>
      <c r="N245" s="117"/>
      <c r="O245" s="134"/>
      <c r="P245" s="117"/>
      <c r="Q245" s="135"/>
      <c r="R245" s="117"/>
      <c r="S245" s="117"/>
      <c r="T245" s="135"/>
      <c r="U245" s="117"/>
      <c r="V245" s="117"/>
      <c r="W245" s="135"/>
      <c r="X245" s="117"/>
      <c r="Y245" s="117"/>
      <c r="Z245" s="135"/>
      <c r="AA245" s="117"/>
      <c r="AB245" s="117"/>
      <c r="AC245" s="135"/>
      <c r="AD245" s="117"/>
      <c r="AE245" s="117"/>
      <c r="AF245" s="135"/>
      <c r="AG245" s="118"/>
      <c r="AH245" s="117"/>
      <c r="AI245" s="135"/>
      <c r="AJ245" s="117"/>
    </row>
    <row r="246" spans="2:36" s="119" customFormat="1" x14ac:dyDescent="0.25">
      <c r="B246" s="120"/>
      <c r="C246" s="117"/>
      <c r="D246" s="126"/>
      <c r="E246" s="164"/>
      <c r="F246" s="135"/>
      <c r="G246" s="117"/>
      <c r="H246" s="135"/>
      <c r="I246" s="117"/>
      <c r="J246" s="135"/>
      <c r="K246" s="117"/>
      <c r="L246" s="135"/>
      <c r="M246" s="117"/>
      <c r="N246" s="117"/>
      <c r="O246" s="134"/>
      <c r="P246" s="117"/>
      <c r="Q246" s="135"/>
      <c r="R246" s="117"/>
      <c r="S246" s="117"/>
      <c r="T246" s="135"/>
      <c r="U246" s="117"/>
      <c r="V246" s="117"/>
      <c r="W246" s="135"/>
      <c r="X246" s="117"/>
      <c r="Y246" s="117"/>
      <c r="Z246" s="135"/>
      <c r="AA246" s="117"/>
      <c r="AB246" s="117"/>
      <c r="AC246" s="135"/>
      <c r="AD246" s="117"/>
      <c r="AE246" s="117"/>
      <c r="AF246" s="135"/>
      <c r="AG246" s="118"/>
      <c r="AH246" s="117"/>
      <c r="AI246" s="135"/>
      <c r="AJ246" s="117"/>
    </row>
    <row r="247" spans="2:36" s="119" customFormat="1" x14ac:dyDescent="0.25">
      <c r="B247" s="120"/>
      <c r="C247" s="117"/>
      <c r="D247" s="126"/>
      <c r="E247" s="164"/>
      <c r="F247" s="135"/>
      <c r="G247" s="117"/>
      <c r="H247" s="135"/>
      <c r="I247" s="117"/>
      <c r="J247" s="135"/>
      <c r="K247" s="117"/>
      <c r="L247" s="135"/>
      <c r="M247" s="117"/>
      <c r="N247" s="117"/>
      <c r="O247" s="134"/>
      <c r="P247" s="117"/>
      <c r="Q247" s="135"/>
      <c r="R247" s="117"/>
      <c r="S247" s="117"/>
      <c r="T247" s="135"/>
      <c r="U247" s="117"/>
      <c r="V247" s="117"/>
      <c r="W247" s="135"/>
      <c r="X247" s="117"/>
      <c r="Y247" s="117"/>
      <c r="Z247" s="135"/>
      <c r="AA247" s="117"/>
      <c r="AB247" s="117"/>
      <c r="AC247" s="135"/>
      <c r="AD247" s="117"/>
      <c r="AE247" s="117"/>
      <c r="AF247" s="135"/>
      <c r="AG247" s="118"/>
      <c r="AH247" s="117"/>
      <c r="AI247" s="135"/>
      <c r="AJ247" s="117"/>
    </row>
    <row r="248" spans="2:36" s="119" customFormat="1" x14ac:dyDescent="0.25">
      <c r="B248" s="120"/>
      <c r="C248" s="117"/>
      <c r="D248" s="126"/>
      <c r="E248" s="164"/>
      <c r="F248" s="135"/>
      <c r="G248" s="117"/>
      <c r="H248" s="135"/>
      <c r="I248" s="117"/>
      <c r="J248" s="135"/>
      <c r="K248" s="117"/>
      <c r="L248" s="135"/>
      <c r="M248" s="117"/>
      <c r="N248" s="117"/>
      <c r="O248" s="134"/>
      <c r="P248" s="117"/>
      <c r="Q248" s="135"/>
      <c r="R248" s="117"/>
      <c r="S248" s="117"/>
      <c r="T248" s="135"/>
      <c r="U248" s="117"/>
      <c r="V248" s="117"/>
      <c r="W248" s="135"/>
      <c r="X248" s="117"/>
      <c r="Y248" s="117"/>
      <c r="Z248" s="135"/>
      <c r="AA248" s="117"/>
      <c r="AB248" s="117"/>
      <c r="AC248" s="135"/>
      <c r="AD248" s="117"/>
      <c r="AE248" s="117"/>
      <c r="AF248" s="135"/>
      <c r="AG248" s="118"/>
      <c r="AH248" s="117"/>
      <c r="AI248" s="135"/>
      <c r="AJ248" s="117"/>
    </row>
    <row r="249" spans="2:36" s="119" customFormat="1" x14ac:dyDescent="0.25">
      <c r="B249" s="120"/>
      <c r="C249" s="117"/>
      <c r="D249" s="126"/>
      <c r="E249" s="164"/>
      <c r="F249" s="135"/>
      <c r="G249" s="117"/>
      <c r="H249" s="135"/>
      <c r="I249" s="117"/>
      <c r="J249" s="135"/>
      <c r="K249" s="117"/>
      <c r="L249" s="135"/>
      <c r="M249" s="117"/>
      <c r="N249" s="117"/>
      <c r="O249" s="134"/>
      <c r="P249" s="117"/>
      <c r="Q249" s="135"/>
      <c r="R249" s="117"/>
      <c r="S249" s="117"/>
      <c r="T249" s="135"/>
      <c r="U249" s="117"/>
      <c r="V249" s="117"/>
      <c r="W249" s="135"/>
      <c r="X249" s="117"/>
      <c r="Y249" s="117"/>
      <c r="Z249" s="135"/>
      <c r="AA249" s="117"/>
      <c r="AB249" s="117"/>
      <c r="AC249" s="135"/>
      <c r="AD249" s="117"/>
      <c r="AE249" s="117"/>
      <c r="AF249" s="135"/>
      <c r="AG249" s="118"/>
      <c r="AH249" s="117"/>
      <c r="AI249" s="135"/>
      <c r="AJ249" s="117"/>
    </row>
    <row r="250" spans="2:36" s="119" customFormat="1" x14ac:dyDescent="0.25">
      <c r="B250" s="120"/>
      <c r="C250" s="117"/>
      <c r="D250" s="126"/>
      <c r="E250" s="164"/>
      <c r="F250" s="135"/>
      <c r="G250" s="117"/>
      <c r="H250" s="135"/>
      <c r="I250" s="117"/>
      <c r="J250" s="135"/>
      <c r="K250" s="117"/>
      <c r="L250" s="135"/>
      <c r="M250" s="117"/>
      <c r="N250" s="117"/>
      <c r="O250" s="134"/>
      <c r="P250" s="117"/>
      <c r="Q250" s="135"/>
      <c r="R250" s="117"/>
      <c r="S250" s="117"/>
      <c r="T250" s="135"/>
      <c r="U250" s="117"/>
      <c r="V250" s="117"/>
      <c r="W250" s="135"/>
      <c r="X250" s="117"/>
      <c r="Y250" s="117"/>
      <c r="Z250" s="135"/>
      <c r="AA250" s="117"/>
      <c r="AB250" s="117"/>
      <c r="AC250" s="135"/>
      <c r="AD250" s="117"/>
      <c r="AE250" s="117"/>
      <c r="AF250" s="135"/>
      <c r="AG250" s="118"/>
      <c r="AH250" s="117"/>
      <c r="AI250" s="135"/>
      <c r="AJ250" s="117"/>
    </row>
    <row r="251" spans="2:36" s="119" customFormat="1" x14ac:dyDescent="0.25">
      <c r="B251" s="120"/>
      <c r="C251" s="117"/>
      <c r="D251" s="126"/>
      <c r="E251" s="164"/>
      <c r="F251" s="135"/>
      <c r="G251" s="117"/>
      <c r="H251" s="135"/>
      <c r="I251" s="117"/>
      <c r="J251" s="135"/>
      <c r="K251" s="117"/>
      <c r="L251" s="135"/>
      <c r="M251" s="117"/>
      <c r="N251" s="117"/>
      <c r="O251" s="134"/>
      <c r="P251" s="117"/>
      <c r="Q251" s="135"/>
      <c r="R251" s="117"/>
      <c r="S251" s="117"/>
      <c r="T251" s="135"/>
      <c r="U251" s="117"/>
      <c r="V251" s="117"/>
      <c r="W251" s="135"/>
      <c r="X251" s="117"/>
      <c r="Y251" s="117"/>
      <c r="Z251" s="135"/>
      <c r="AA251" s="117"/>
      <c r="AB251" s="117"/>
      <c r="AC251" s="135"/>
      <c r="AD251" s="117"/>
      <c r="AE251" s="117"/>
      <c r="AF251" s="135"/>
      <c r="AG251" s="118"/>
      <c r="AH251" s="117"/>
      <c r="AI251" s="135"/>
      <c r="AJ251" s="117"/>
    </row>
    <row r="252" spans="2:36" s="119" customFormat="1" x14ac:dyDescent="0.25">
      <c r="B252" s="120"/>
      <c r="C252" s="117"/>
      <c r="D252" s="126"/>
      <c r="E252" s="164"/>
      <c r="F252" s="135"/>
      <c r="G252" s="117"/>
      <c r="H252" s="135"/>
      <c r="I252" s="117"/>
      <c r="J252" s="135"/>
      <c r="K252" s="117"/>
      <c r="L252" s="135"/>
      <c r="M252" s="117"/>
      <c r="N252" s="117"/>
      <c r="O252" s="134"/>
      <c r="P252" s="117"/>
      <c r="Q252" s="135"/>
      <c r="R252" s="117"/>
      <c r="S252" s="117"/>
      <c r="T252" s="135"/>
      <c r="U252" s="117"/>
      <c r="V252" s="117"/>
      <c r="W252" s="135"/>
      <c r="X252" s="117"/>
      <c r="Y252" s="117"/>
      <c r="Z252" s="135"/>
      <c r="AA252" s="117"/>
      <c r="AB252" s="117"/>
      <c r="AC252" s="135"/>
      <c r="AD252" s="117"/>
      <c r="AE252" s="117"/>
      <c r="AF252" s="135"/>
      <c r="AG252" s="118"/>
      <c r="AH252" s="117"/>
      <c r="AI252" s="135"/>
      <c r="AJ252" s="117"/>
    </row>
    <row r="253" spans="2:36" s="119" customFormat="1" x14ac:dyDescent="0.25">
      <c r="B253" s="120"/>
      <c r="C253" s="117"/>
      <c r="D253" s="126"/>
      <c r="E253" s="164"/>
      <c r="F253" s="135"/>
      <c r="G253" s="117"/>
      <c r="H253" s="135"/>
      <c r="I253" s="117"/>
      <c r="J253" s="135"/>
      <c r="K253" s="117"/>
      <c r="L253" s="135"/>
      <c r="M253" s="117"/>
      <c r="N253" s="117"/>
      <c r="O253" s="134"/>
      <c r="P253" s="117"/>
      <c r="Q253" s="135"/>
      <c r="R253" s="117"/>
      <c r="S253" s="117"/>
      <c r="T253" s="135"/>
      <c r="U253" s="117"/>
      <c r="V253" s="117"/>
      <c r="W253" s="135"/>
      <c r="X253" s="117"/>
      <c r="Y253" s="117"/>
      <c r="Z253" s="135"/>
      <c r="AA253" s="117"/>
      <c r="AB253" s="117"/>
      <c r="AC253" s="135"/>
      <c r="AD253" s="117"/>
      <c r="AE253" s="117"/>
      <c r="AF253" s="135"/>
      <c r="AG253" s="118"/>
      <c r="AH253" s="117"/>
      <c r="AI253" s="135"/>
      <c r="AJ253" s="117"/>
    </row>
    <row r="254" spans="2:36" s="119" customFormat="1" x14ac:dyDescent="0.25">
      <c r="B254" s="120"/>
      <c r="C254" s="117"/>
      <c r="D254" s="126"/>
      <c r="E254" s="164"/>
      <c r="F254" s="135"/>
      <c r="G254" s="117"/>
      <c r="H254" s="135"/>
      <c r="I254" s="117"/>
      <c r="J254" s="135"/>
      <c r="K254" s="117"/>
      <c r="L254" s="135"/>
      <c r="M254" s="117"/>
      <c r="N254" s="117"/>
      <c r="O254" s="134"/>
      <c r="P254" s="117"/>
      <c r="Q254" s="135"/>
      <c r="R254" s="117"/>
      <c r="S254" s="117"/>
      <c r="T254" s="135"/>
      <c r="U254" s="117"/>
      <c r="V254" s="117"/>
      <c r="W254" s="135"/>
      <c r="X254" s="117"/>
      <c r="Y254" s="117"/>
      <c r="Z254" s="135"/>
      <c r="AA254" s="117"/>
      <c r="AB254" s="117"/>
      <c r="AC254" s="135"/>
      <c r="AD254" s="117"/>
      <c r="AE254" s="117"/>
      <c r="AF254" s="135"/>
      <c r="AG254" s="118"/>
      <c r="AH254" s="117"/>
      <c r="AI254" s="135"/>
      <c r="AJ254" s="117"/>
    </row>
    <row r="255" spans="2:36" s="119" customFormat="1" x14ac:dyDescent="0.25">
      <c r="B255" s="120"/>
      <c r="C255" s="117"/>
      <c r="D255" s="126"/>
      <c r="E255" s="164"/>
      <c r="F255" s="135"/>
      <c r="G255" s="117"/>
      <c r="H255" s="135"/>
      <c r="I255" s="117"/>
      <c r="J255" s="135"/>
      <c r="K255" s="117"/>
      <c r="L255" s="135"/>
      <c r="M255" s="117"/>
      <c r="N255" s="117"/>
      <c r="O255" s="134"/>
      <c r="P255" s="117"/>
      <c r="Q255" s="135"/>
      <c r="R255" s="117"/>
      <c r="S255" s="117"/>
      <c r="T255" s="135"/>
      <c r="U255" s="117"/>
      <c r="V255" s="117"/>
      <c r="W255" s="135"/>
      <c r="X255" s="117"/>
      <c r="Y255" s="117"/>
      <c r="Z255" s="135"/>
      <c r="AA255" s="117"/>
      <c r="AB255" s="117"/>
      <c r="AC255" s="135"/>
      <c r="AD255" s="117"/>
      <c r="AE255" s="117"/>
      <c r="AF255" s="135"/>
      <c r="AG255" s="118"/>
      <c r="AH255" s="117"/>
      <c r="AI255" s="135"/>
      <c r="AJ255" s="117"/>
    </row>
    <row r="256" spans="2:36" s="119" customFormat="1" x14ac:dyDescent="0.25">
      <c r="B256" s="120"/>
      <c r="C256" s="117"/>
      <c r="D256" s="126"/>
      <c r="E256" s="164"/>
      <c r="F256" s="135"/>
      <c r="G256" s="117"/>
      <c r="H256" s="135"/>
      <c r="I256" s="117"/>
      <c r="J256" s="135"/>
      <c r="K256" s="117"/>
      <c r="L256" s="135"/>
      <c r="M256" s="117"/>
      <c r="N256" s="117"/>
      <c r="O256" s="134"/>
      <c r="P256" s="117"/>
      <c r="Q256" s="135"/>
      <c r="R256" s="117"/>
      <c r="S256" s="117"/>
      <c r="T256" s="135"/>
      <c r="U256" s="117"/>
      <c r="V256" s="117"/>
      <c r="W256" s="135"/>
      <c r="X256" s="117"/>
      <c r="Y256" s="117"/>
      <c r="Z256" s="135"/>
      <c r="AA256" s="117"/>
      <c r="AB256" s="117"/>
      <c r="AC256" s="135"/>
      <c r="AD256" s="117"/>
      <c r="AE256" s="117"/>
      <c r="AF256" s="135"/>
      <c r="AG256" s="118"/>
      <c r="AH256" s="117"/>
      <c r="AI256" s="135"/>
      <c r="AJ256" s="117"/>
    </row>
    <row r="257" spans="2:36" s="119" customFormat="1" x14ac:dyDescent="0.25">
      <c r="B257" s="120"/>
      <c r="C257" s="117"/>
      <c r="D257" s="126"/>
      <c r="E257" s="164"/>
      <c r="F257" s="135"/>
      <c r="G257" s="117"/>
      <c r="H257" s="135"/>
      <c r="I257" s="117"/>
      <c r="J257" s="135"/>
      <c r="K257" s="117"/>
      <c r="L257" s="135"/>
      <c r="M257" s="117"/>
      <c r="N257" s="117"/>
      <c r="O257" s="134"/>
      <c r="P257" s="117"/>
      <c r="Q257" s="135"/>
      <c r="R257" s="117"/>
      <c r="S257" s="117"/>
      <c r="T257" s="135"/>
      <c r="U257" s="117"/>
      <c r="V257" s="117"/>
      <c r="W257" s="135"/>
      <c r="X257" s="117"/>
      <c r="Y257" s="117"/>
      <c r="Z257" s="135"/>
      <c r="AA257" s="117"/>
      <c r="AB257" s="117"/>
      <c r="AC257" s="135"/>
      <c r="AD257" s="117"/>
      <c r="AE257" s="117"/>
      <c r="AF257" s="135"/>
      <c r="AG257" s="118"/>
      <c r="AH257" s="117"/>
      <c r="AI257" s="135"/>
      <c r="AJ257" s="117"/>
    </row>
    <row r="258" spans="2:36" s="119" customFormat="1" x14ac:dyDescent="0.25">
      <c r="B258" s="120"/>
      <c r="C258" s="117"/>
      <c r="D258" s="126"/>
      <c r="E258" s="164"/>
      <c r="F258" s="135"/>
      <c r="G258" s="117"/>
      <c r="H258" s="135"/>
      <c r="I258" s="117"/>
      <c r="J258" s="135"/>
      <c r="K258" s="117"/>
      <c r="L258" s="135"/>
      <c r="M258" s="117"/>
      <c r="N258" s="117"/>
      <c r="O258" s="134"/>
      <c r="P258" s="117"/>
      <c r="Q258" s="135"/>
      <c r="R258" s="117"/>
      <c r="S258" s="117"/>
      <c r="T258" s="135"/>
      <c r="U258" s="117"/>
      <c r="V258" s="117"/>
      <c r="W258" s="135"/>
      <c r="X258" s="117"/>
      <c r="Y258" s="117"/>
      <c r="Z258" s="135"/>
      <c r="AA258" s="117"/>
      <c r="AB258" s="117"/>
      <c r="AC258" s="135"/>
      <c r="AD258" s="117"/>
      <c r="AE258" s="117"/>
      <c r="AF258" s="135"/>
      <c r="AG258" s="118"/>
      <c r="AH258" s="117"/>
      <c r="AI258" s="135"/>
      <c r="AJ258" s="117"/>
    </row>
    <row r="259" spans="2:36" s="119" customFormat="1" x14ac:dyDescent="0.25">
      <c r="B259" s="120"/>
      <c r="C259" s="117"/>
      <c r="D259" s="126"/>
      <c r="E259" s="164"/>
      <c r="F259" s="135"/>
      <c r="G259" s="117"/>
      <c r="H259" s="135"/>
      <c r="I259" s="117"/>
      <c r="J259" s="135"/>
      <c r="K259" s="117"/>
      <c r="L259" s="135"/>
      <c r="M259" s="117"/>
      <c r="N259" s="117"/>
      <c r="O259" s="134"/>
      <c r="P259" s="117"/>
      <c r="Q259" s="135"/>
      <c r="R259" s="117"/>
      <c r="S259" s="117"/>
      <c r="T259" s="135"/>
      <c r="U259" s="117"/>
      <c r="V259" s="117"/>
      <c r="W259" s="135"/>
      <c r="X259" s="117"/>
      <c r="Y259" s="117"/>
      <c r="Z259" s="135"/>
      <c r="AA259" s="117"/>
      <c r="AB259" s="117"/>
      <c r="AC259" s="135"/>
      <c r="AD259" s="117"/>
      <c r="AE259" s="117"/>
      <c r="AF259" s="135"/>
      <c r="AG259" s="118"/>
      <c r="AH259" s="117"/>
      <c r="AI259" s="135"/>
      <c r="AJ259" s="117"/>
    </row>
    <row r="260" spans="2:36" s="119" customFormat="1" x14ac:dyDescent="0.25">
      <c r="B260" s="120"/>
      <c r="C260" s="117"/>
      <c r="D260" s="126"/>
      <c r="E260" s="164"/>
      <c r="F260" s="135"/>
      <c r="G260" s="117"/>
      <c r="H260" s="135"/>
      <c r="I260" s="117"/>
      <c r="J260" s="135"/>
      <c r="K260" s="117"/>
      <c r="L260" s="135"/>
      <c r="M260" s="117"/>
      <c r="N260" s="117"/>
      <c r="O260" s="134"/>
      <c r="P260" s="117"/>
      <c r="Q260" s="135"/>
      <c r="R260" s="117"/>
      <c r="S260" s="117"/>
      <c r="T260" s="135"/>
      <c r="U260" s="117"/>
      <c r="V260" s="117"/>
      <c r="W260" s="135"/>
      <c r="X260" s="117"/>
      <c r="Y260" s="117"/>
      <c r="Z260" s="135"/>
      <c r="AA260" s="117"/>
      <c r="AB260" s="117"/>
      <c r="AC260" s="135"/>
      <c r="AD260" s="117"/>
      <c r="AE260" s="117"/>
      <c r="AF260" s="135"/>
      <c r="AG260" s="118"/>
      <c r="AH260" s="117"/>
      <c r="AI260" s="135"/>
      <c r="AJ260" s="117"/>
    </row>
    <row r="261" spans="2:36" s="119" customFormat="1" x14ac:dyDescent="0.25">
      <c r="B261" s="120"/>
      <c r="C261" s="117"/>
      <c r="D261" s="126"/>
      <c r="E261" s="164"/>
      <c r="F261" s="135"/>
      <c r="G261" s="117"/>
      <c r="H261" s="135"/>
      <c r="I261" s="117"/>
      <c r="J261" s="135"/>
      <c r="K261" s="117"/>
      <c r="L261" s="135"/>
      <c r="M261" s="117"/>
      <c r="N261" s="117"/>
      <c r="O261" s="134"/>
      <c r="P261" s="117"/>
      <c r="Q261" s="135"/>
      <c r="R261" s="117"/>
      <c r="S261" s="117"/>
      <c r="T261" s="135"/>
      <c r="U261" s="117"/>
      <c r="V261" s="117"/>
      <c r="W261" s="135"/>
      <c r="X261" s="117"/>
      <c r="Y261" s="117"/>
      <c r="Z261" s="135"/>
      <c r="AA261" s="117"/>
      <c r="AB261" s="117"/>
      <c r="AC261" s="135"/>
      <c r="AD261" s="117"/>
      <c r="AE261" s="117"/>
      <c r="AF261" s="135"/>
      <c r="AG261" s="118"/>
      <c r="AH261" s="117"/>
      <c r="AI261" s="135"/>
      <c r="AJ261" s="117"/>
    </row>
    <row r="262" spans="2:36" s="119" customFormat="1" x14ac:dyDescent="0.25">
      <c r="B262" s="120"/>
      <c r="C262" s="117"/>
      <c r="D262" s="126"/>
      <c r="E262" s="164"/>
      <c r="F262" s="135"/>
      <c r="G262" s="117"/>
      <c r="H262" s="135"/>
      <c r="I262" s="117"/>
      <c r="J262" s="135"/>
      <c r="K262" s="117"/>
      <c r="L262" s="135"/>
      <c r="M262" s="117"/>
      <c r="N262" s="117"/>
      <c r="O262" s="134"/>
      <c r="P262" s="117"/>
      <c r="Q262" s="135"/>
      <c r="R262" s="117"/>
      <c r="S262" s="117"/>
      <c r="T262" s="135"/>
      <c r="U262" s="117"/>
      <c r="V262" s="117"/>
      <c r="W262" s="135"/>
      <c r="X262" s="117"/>
      <c r="Y262" s="117"/>
      <c r="Z262" s="135"/>
      <c r="AA262" s="117"/>
      <c r="AB262" s="117"/>
      <c r="AC262" s="135"/>
      <c r="AD262" s="117"/>
      <c r="AE262" s="117"/>
      <c r="AF262" s="135"/>
      <c r="AG262" s="118"/>
      <c r="AH262" s="117"/>
      <c r="AI262" s="135"/>
      <c r="AJ262" s="117"/>
    </row>
    <row r="263" spans="2:36" s="119" customFormat="1" x14ac:dyDescent="0.25">
      <c r="B263" s="120"/>
      <c r="C263" s="117"/>
      <c r="D263" s="126"/>
      <c r="E263" s="164"/>
      <c r="F263" s="135"/>
      <c r="G263" s="117"/>
      <c r="H263" s="135"/>
      <c r="I263" s="117"/>
      <c r="J263" s="135"/>
      <c r="K263" s="117"/>
      <c r="L263" s="135"/>
      <c r="M263" s="117"/>
      <c r="N263" s="117"/>
      <c r="O263" s="134"/>
      <c r="P263" s="117"/>
      <c r="Q263" s="135"/>
      <c r="R263" s="117"/>
      <c r="S263" s="117"/>
      <c r="T263" s="135"/>
      <c r="U263" s="117"/>
      <c r="V263" s="117"/>
      <c r="W263" s="135"/>
      <c r="X263" s="117"/>
      <c r="Y263" s="117"/>
      <c r="Z263" s="135"/>
      <c r="AA263" s="117"/>
      <c r="AB263" s="117"/>
      <c r="AC263" s="135"/>
      <c r="AD263" s="117"/>
      <c r="AE263" s="117"/>
      <c r="AF263" s="135"/>
      <c r="AG263" s="118"/>
      <c r="AH263" s="117"/>
      <c r="AI263" s="135"/>
      <c r="AJ263" s="117"/>
    </row>
    <row r="264" spans="2:36" s="119" customFormat="1" x14ac:dyDescent="0.25">
      <c r="B264" s="120"/>
      <c r="C264" s="117"/>
      <c r="D264" s="126"/>
      <c r="E264" s="164"/>
      <c r="F264" s="135"/>
      <c r="G264" s="117"/>
      <c r="H264" s="135"/>
      <c r="I264" s="117"/>
      <c r="J264" s="135"/>
      <c r="K264" s="117"/>
      <c r="L264" s="135"/>
      <c r="M264" s="117"/>
      <c r="N264" s="117"/>
      <c r="O264" s="134"/>
      <c r="P264" s="117"/>
      <c r="Q264" s="135"/>
      <c r="R264" s="117"/>
      <c r="S264" s="117"/>
      <c r="T264" s="135"/>
      <c r="U264" s="117"/>
      <c r="V264" s="117"/>
      <c r="W264" s="135"/>
      <c r="X264" s="117"/>
      <c r="Y264" s="117"/>
      <c r="Z264" s="135"/>
      <c r="AA264" s="117"/>
      <c r="AB264" s="117"/>
      <c r="AC264" s="135"/>
      <c r="AD264" s="117"/>
      <c r="AE264" s="117"/>
      <c r="AF264" s="135"/>
      <c r="AG264" s="118"/>
      <c r="AH264" s="117"/>
      <c r="AI264" s="135"/>
      <c r="AJ264" s="117"/>
    </row>
    <row r="265" spans="2:36" s="119" customFormat="1" x14ac:dyDescent="0.25">
      <c r="B265" s="120"/>
      <c r="C265" s="117"/>
      <c r="D265" s="126"/>
      <c r="E265" s="164"/>
      <c r="F265" s="135"/>
      <c r="G265" s="117"/>
      <c r="H265" s="135"/>
      <c r="I265" s="117"/>
      <c r="J265" s="135"/>
      <c r="K265" s="117"/>
      <c r="L265" s="135"/>
      <c r="M265" s="117"/>
      <c r="N265" s="117"/>
      <c r="O265" s="134"/>
      <c r="P265" s="117"/>
      <c r="Q265" s="135"/>
      <c r="R265" s="117"/>
      <c r="S265" s="117"/>
      <c r="T265" s="135"/>
      <c r="U265" s="117"/>
      <c r="V265" s="117"/>
      <c r="W265" s="135"/>
      <c r="X265" s="117"/>
      <c r="Y265" s="117"/>
      <c r="Z265" s="135"/>
      <c r="AA265" s="117"/>
      <c r="AB265" s="117"/>
      <c r="AC265" s="135"/>
      <c r="AD265" s="117"/>
      <c r="AE265" s="117"/>
      <c r="AF265" s="135"/>
      <c r="AG265" s="118"/>
      <c r="AH265" s="117"/>
      <c r="AI265" s="135"/>
      <c r="AJ265" s="117"/>
    </row>
    <row r="266" spans="2:36" s="119" customFormat="1" x14ac:dyDescent="0.25">
      <c r="B266" s="120"/>
      <c r="C266" s="117"/>
      <c r="D266" s="126"/>
      <c r="E266" s="164"/>
      <c r="F266" s="135"/>
      <c r="G266" s="117"/>
      <c r="H266" s="135"/>
      <c r="I266" s="117"/>
      <c r="J266" s="135"/>
      <c r="K266" s="117"/>
      <c r="L266" s="135"/>
      <c r="M266" s="117"/>
      <c r="N266" s="117"/>
      <c r="O266" s="134"/>
      <c r="P266" s="117"/>
      <c r="Q266" s="135"/>
      <c r="R266" s="117"/>
      <c r="S266" s="117"/>
      <c r="T266" s="135"/>
      <c r="U266" s="117"/>
      <c r="V266" s="117"/>
      <c r="W266" s="135"/>
      <c r="X266" s="117"/>
      <c r="Y266" s="117"/>
      <c r="Z266" s="135"/>
      <c r="AA266" s="117"/>
      <c r="AB266" s="117"/>
      <c r="AC266" s="135"/>
      <c r="AD266" s="117"/>
      <c r="AE266" s="117"/>
      <c r="AF266" s="135"/>
      <c r="AG266" s="118"/>
      <c r="AH266" s="117"/>
      <c r="AI266" s="135"/>
      <c r="AJ266" s="117"/>
    </row>
    <row r="267" spans="2:36" s="119" customFormat="1" x14ac:dyDescent="0.25">
      <c r="B267" s="120"/>
      <c r="C267" s="117"/>
      <c r="D267" s="126"/>
      <c r="E267" s="164"/>
      <c r="F267" s="135"/>
      <c r="G267" s="117"/>
      <c r="H267" s="135"/>
      <c r="I267" s="117"/>
      <c r="J267" s="135"/>
      <c r="K267" s="117"/>
      <c r="L267" s="135"/>
      <c r="M267" s="117"/>
      <c r="N267" s="117"/>
      <c r="O267" s="134"/>
      <c r="P267" s="117"/>
      <c r="Q267" s="135"/>
      <c r="R267" s="117"/>
      <c r="S267" s="117"/>
      <c r="T267" s="135"/>
      <c r="U267" s="117"/>
      <c r="V267" s="117"/>
      <c r="W267" s="135"/>
      <c r="X267" s="117"/>
      <c r="Y267" s="117"/>
      <c r="Z267" s="135"/>
      <c r="AA267" s="117"/>
      <c r="AB267" s="117"/>
      <c r="AC267" s="135"/>
      <c r="AD267" s="117"/>
      <c r="AE267" s="117"/>
      <c r="AF267" s="135"/>
      <c r="AG267" s="118"/>
      <c r="AH267" s="117"/>
      <c r="AI267" s="135"/>
      <c r="AJ267" s="117"/>
    </row>
    <row r="268" spans="2:36" s="119" customFormat="1" x14ac:dyDescent="0.25">
      <c r="B268" s="120"/>
      <c r="C268" s="117"/>
      <c r="D268" s="126"/>
      <c r="E268" s="164"/>
      <c r="F268" s="135"/>
      <c r="G268" s="117"/>
      <c r="H268" s="135"/>
      <c r="I268" s="117"/>
      <c r="J268" s="135"/>
      <c r="K268" s="117"/>
      <c r="L268" s="135"/>
      <c r="M268" s="117"/>
      <c r="N268" s="117"/>
      <c r="O268" s="134"/>
      <c r="P268" s="117"/>
      <c r="Q268" s="135"/>
      <c r="R268" s="117"/>
      <c r="S268" s="117"/>
      <c r="T268" s="135"/>
      <c r="U268" s="117"/>
      <c r="V268" s="117"/>
      <c r="W268" s="135"/>
      <c r="X268" s="117"/>
      <c r="Y268" s="117"/>
      <c r="Z268" s="135"/>
      <c r="AA268" s="117"/>
      <c r="AB268" s="117"/>
      <c r="AC268" s="135"/>
      <c r="AD268" s="117"/>
      <c r="AE268" s="117"/>
      <c r="AF268" s="135"/>
      <c r="AG268" s="118"/>
      <c r="AH268" s="117"/>
      <c r="AI268" s="135"/>
      <c r="AJ268" s="117"/>
    </row>
    <row r="269" spans="2:36" s="119" customFormat="1" x14ac:dyDescent="0.25">
      <c r="B269" s="120"/>
      <c r="C269" s="117"/>
      <c r="D269" s="126"/>
      <c r="E269" s="164"/>
      <c r="F269" s="135"/>
      <c r="G269" s="117"/>
      <c r="H269" s="135"/>
      <c r="I269" s="117"/>
      <c r="J269" s="135"/>
      <c r="K269" s="117"/>
      <c r="L269" s="135"/>
      <c r="M269" s="117"/>
      <c r="N269" s="117"/>
      <c r="O269" s="134"/>
      <c r="P269" s="117"/>
      <c r="Q269" s="135"/>
      <c r="R269" s="117"/>
      <c r="S269" s="117"/>
      <c r="T269" s="135"/>
      <c r="U269" s="117"/>
      <c r="V269" s="117"/>
      <c r="W269" s="135"/>
      <c r="X269" s="117"/>
      <c r="Y269" s="117"/>
      <c r="Z269" s="135"/>
      <c r="AA269" s="117"/>
      <c r="AB269" s="117"/>
      <c r="AC269" s="135"/>
      <c r="AD269" s="117"/>
      <c r="AE269" s="117"/>
      <c r="AF269" s="135"/>
      <c r="AG269" s="118"/>
      <c r="AH269" s="117"/>
      <c r="AI269" s="135"/>
      <c r="AJ269" s="117"/>
    </row>
    <row r="270" spans="2:36" s="119" customFormat="1" x14ac:dyDescent="0.25">
      <c r="B270" s="120"/>
      <c r="C270" s="117"/>
      <c r="D270" s="126"/>
      <c r="E270" s="164"/>
      <c r="F270" s="135"/>
      <c r="G270" s="117"/>
      <c r="H270" s="135"/>
      <c r="I270" s="117"/>
      <c r="J270" s="135"/>
      <c r="K270" s="117"/>
      <c r="L270" s="135"/>
      <c r="M270" s="117"/>
      <c r="N270" s="117"/>
      <c r="O270" s="134"/>
      <c r="P270" s="117"/>
      <c r="Q270" s="135"/>
      <c r="R270" s="117"/>
      <c r="S270" s="117"/>
      <c r="T270" s="135"/>
      <c r="U270" s="117"/>
      <c r="V270" s="117"/>
      <c r="W270" s="135"/>
      <c r="X270" s="117"/>
      <c r="Y270" s="117"/>
      <c r="Z270" s="135"/>
      <c r="AA270" s="117"/>
      <c r="AB270" s="117"/>
      <c r="AC270" s="135"/>
      <c r="AD270" s="117"/>
      <c r="AE270" s="117"/>
      <c r="AF270" s="135"/>
      <c r="AG270" s="118"/>
      <c r="AH270" s="117"/>
      <c r="AI270" s="135"/>
      <c r="AJ270" s="117"/>
    </row>
    <row r="271" spans="2:36" s="119" customFormat="1" x14ac:dyDescent="0.25">
      <c r="B271" s="120"/>
      <c r="C271" s="117"/>
      <c r="D271" s="126"/>
      <c r="E271" s="164"/>
      <c r="F271" s="135"/>
      <c r="G271" s="117"/>
      <c r="H271" s="135"/>
      <c r="I271" s="117"/>
      <c r="J271" s="135"/>
      <c r="K271" s="117"/>
      <c r="L271" s="135"/>
      <c r="M271" s="117"/>
      <c r="N271" s="117"/>
      <c r="O271" s="134"/>
      <c r="P271" s="117"/>
      <c r="Q271" s="135"/>
      <c r="R271" s="117"/>
      <c r="S271" s="117"/>
      <c r="T271" s="135"/>
      <c r="U271" s="117"/>
      <c r="V271" s="117"/>
      <c r="W271" s="135"/>
      <c r="X271" s="117"/>
      <c r="Y271" s="117"/>
      <c r="Z271" s="135"/>
      <c r="AA271" s="117"/>
      <c r="AB271" s="117"/>
      <c r="AC271" s="135"/>
      <c r="AD271" s="117"/>
      <c r="AE271" s="117"/>
      <c r="AF271" s="135"/>
      <c r="AG271" s="118"/>
      <c r="AH271" s="117"/>
      <c r="AI271" s="135"/>
      <c r="AJ271" s="117"/>
    </row>
    <row r="272" spans="2:36" s="119" customFormat="1" x14ac:dyDescent="0.25">
      <c r="B272" s="120"/>
      <c r="C272" s="117"/>
      <c r="D272" s="126"/>
      <c r="E272" s="164"/>
      <c r="F272" s="135"/>
      <c r="G272" s="117"/>
      <c r="H272" s="135"/>
      <c r="I272" s="117"/>
      <c r="J272" s="135"/>
      <c r="K272" s="117"/>
      <c r="L272" s="135"/>
      <c r="M272" s="117"/>
      <c r="N272" s="117"/>
      <c r="O272" s="134"/>
      <c r="P272" s="117"/>
      <c r="Q272" s="135"/>
      <c r="R272" s="117"/>
      <c r="S272" s="117"/>
      <c r="T272" s="135"/>
      <c r="U272" s="117"/>
      <c r="V272" s="117"/>
      <c r="W272" s="135"/>
      <c r="X272" s="117"/>
      <c r="Y272" s="117"/>
      <c r="Z272" s="135"/>
      <c r="AA272" s="117"/>
      <c r="AB272" s="117"/>
      <c r="AC272" s="135"/>
      <c r="AD272" s="117"/>
      <c r="AE272" s="117"/>
      <c r="AF272" s="135"/>
      <c r="AG272" s="118"/>
      <c r="AH272" s="117"/>
      <c r="AI272" s="135"/>
      <c r="AJ272" s="117"/>
    </row>
    <row r="273" spans="2:36" s="119" customFormat="1" x14ac:dyDescent="0.25">
      <c r="B273" s="120"/>
      <c r="C273" s="117"/>
      <c r="D273" s="126"/>
      <c r="E273" s="164"/>
      <c r="F273" s="135"/>
      <c r="G273" s="117"/>
      <c r="H273" s="135"/>
      <c r="I273" s="117"/>
      <c r="J273" s="135"/>
      <c r="K273" s="117"/>
      <c r="L273" s="135"/>
      <c r="M273" s="117"/>
      <c r="N273" s="117"/>
      <c r="O273" s="134"/>
      <c r="P273" s="117"/>
      <c r="Q273" s="135"/>
      <c r="R273" s="117"/>
      <c r="S273" s="117"/>
      <c r="T273" s="135"/>
      <c r="U273" s="117"/>
      <c r="V273" s="117"/>
      <c r="W273" s="135"/>
      <c r="X273" s="117"/>
      <c r="Y273" s="117"/>
      <c r="Z273" s="135"/>
      <c r="AA273" s="117"/>
      <c r="AB273" s="117"/>
      <c r="AC273" s="135"/>
      <c r="AD273" s="117"/>
      <c r="AE273" s="117"/>
      <c r="AF273" s="135"/>
      <c r="AG273" s="118"/>
      <c r="AH273" s="117"/>
      <c r="AI273" s="135"/>
      <c r="AJ273" s="117"/>
    </row>
    <row r="274" spans="2:36" s="119" customFormat="1" x14ac:dyDescent="0.25">
      <c r="B274" s="120"/>
      <c r="C274" s="117"/>
      <c r="D274" s="126"/>
      <c r="E274" s="164"/>
      <c r="F274" s="135"/>
      <c r="G274" s="117"/>
      <c r="H274" s="135"/>
      <c r="I274" s="117"/>
      <c r="J274" s="135"/>
      <c r="K274" s="117"/>
      <c r="L274" s="135"/>
      <c r="M274" s="117"/>
      <c r="N274" s="117"/>
      <c r="O274" s="134"/>
      <c r="P274" s="117"/>
      <c r="Q274" s="135"/>
      <c r="R274" s="117"/>
      <c r="S274" s="117"/>
      <c r="T274" s="135"/>
      <c r="U274" s="117"/>
      <c r="V274" s="117"/>
      <c r="W274" s="135"/>
      <c r="X274" s="117"/>
      <c r="Y274" s="117"/>
      <c r="Z274" s="135"/>
      <c r="AA274" s="117"/>
      <c r="AB274" s="117"/>
      <c r="AC274" s="135"/>
      <c r="AD274" s="117"/>
      <c r="AE274" s="117"/>
      <c r="AF274" s="135"/>
      <c r="AG274" s="118"/>
      <c r="AH274" s="117"/>
      <c r="AI274" s="135"/>
      <c r="AJ274" s="117"/>
    </row>
    <row r="275" spans="2:36" s="119" customFormat="1" x14ac:dyDescent="0.25">
      <c r="B275" s="120"/>
      <c r="C275" s="117"/>
      <c r="D275" s="126"/>
      <c r="E275" s="164"/>
      <c r="F275" s="135"/>
      <c r="G275" s="117"/>
      <c r="H275" s="135"/>
      <c r="I275" s="117"/>
      <c r="J275" s="135"/>
      <c r="K275" s="117"/>
      <c r="L275" s="135"/>
      <c r="M275" s="117"/>
      <c r="N275" s="117"/>
      <c r="O275" s="134"/>
      <c r="P275" s="117"/>
      <c r="Q275" s="135"/>
      <c r="R275" s="117"/>
      <c r="S275" s="117"/>
      <c r="T275" s="135"/>
      <c r="U275" s="117"/>
      <c r="V275" s="117"/>
      <c r="W275" s="135"/>
      <c r="X275" s="117"/>
      <c r="Y275" s="117"/>
      <c r="Z275" s="135"/>
      <c r="AA275" s="117"/>
      <c r="AB275" s="117"/>
      <c r="AC275" s="135"/>
      <c r="AD275" s="117"/>
      <c r="AE275" s="117"/>
      <c r="AF275" s="135"/>
      <c r="AG275" s="118"/>
      <c r="AH275" s="117"/>
      <c r="AI275" s="135"/>
      <c r="AJ275" s="117"/>
    </row>
    <row r="276" spans="2:36" s="119" customFormat="1" x14ac:dyDescent="0.25">
      <c r="B276" s="120"/>
      <c r="C276" s="117"/>
      <c r="D276" s="126"/>
      <c r="E276" s="164"/>
      <c r="F276" s="135"/>
      <c r="G276" s="117"/>
      <c r="H276" s="135"/>
      <c r="I276" s="117"/>
      <c r="J276" s="135"/>
      <c r="K276" s="117"/>
      <c r="L276" s="135"/>
      <c r="M276" s="117"/>
      <c r="N276" s="117"/>
      <c r="O276" s="134"/>
      <c r="P276" s="117"/>
      <c r="Q276" s="135"/>
      <c r="R276" s="117"/>
      <c r="S276" s="117"/>
      <c r="T276" s="135"/>
      <c r="U276" s="117"/>
      <c r="V276" s="117"/>
      <c r="W276" s="135"/>
      <c r="X276" s="117"/>
      <c r="Y276" s="117"/>
      <c r="Z276" s="135"/>
      <c r="AA276" s="117"/>
      <c r="AB276" s="117"/>
      <c r="AC276" s="135"/>
      <c r="AD276" s="117"/>
      <c r="AE276" s="117"/>
      <c r="AF276" s="135"/>
      <c r="AG276" s="118"/>
      <c r="AH276" s="117"/>
      <c r="AI276" s="135"/>
      <c r="AJ276" s="117"/>
    </row>
    <row r="277" spans="2:36" s="119" customFormat="1" x14ac:dyDescent="0.25">
      <c r="B277" s="120"/>
      <c r="C277" s="117"/>
      <c r="D277" s="126"/>
      <c r="E277" s="164"/>
      <c r="F277" s="135"/>
      <c r="G277" s="117"/>
      <c r="H277" s="135"/>
      <c r="I277" s="117"/>
      <c r="J277" s="135"/>
      <c r="K277" s="117"/>
      <c r="L277" s="135"/>
      <c r="M277" s="117"/>
      <c r="N277" s="117"/>
      <c r="O277" s="134"/>
      <c r="P277" s="117"/>
      <c r="Q277" s="135"/>
      <c r="R277" s="117"/>
      <c r="S277" s="117"/>
      <c r="T277" s="135"/>
      <c r="U277" s="117"/>
      <c r="V277" s="117"/>
      <c r="W277" s="135"/>
      <c r="X277" s="117"/>
      <c r="Y277" s="117"/>
      <c r="Z277" s="135"/>
      <c r="AA277" s="117"/>
      <c r="AB277" s="117"/>
      <c r="AC277" s="135"/>
      <c r="AD277" s="117"/>
      <c r="AE277" s="117"/>
      <c r="AF277" s="135"/>
      <c r="AG277" s="118"/>
      <c r="AH277" s="117"/>
      <c r="AI277" s="135"/>
      <c r="AJ277" s="117"/>
    </row>
    <row r="278" spans="2:36" s="119" customFormat="1" x14ac:dyDescent="0.25">
      <c r="B278" s="120"/>
      <c r="C278" s="117"/>
      <c r="D278" s="126"/>
      <c r="E278" s="164"/>
      <c r="F278" s="135"/>
      <c r="G278" s="117"/>
      <c r="H278" s="135"/>
      <c r="I278" s="117"/>
      <c r="J278" s="135"/>
      <c r="K278" s="117"/>
      <c r="L278" s="135"/>
      <c r="M278" s="117"/>
      <c r="N278" s="117"/>
      <c r="O278" s="134"/>
      <c r="P278" s="117"/>
      <c r="Q278" s="135"/>
      <c r="R278" s="117"/>
      <c r="S278" s="117"/>
      <c r="T278" s="135"/>
      <c r="U278" s="117"/>
      <c r="V278" s="117"/>
      <c r="W278" s="135"/>
      <c r="X278" s="117"/>
      <c r="Y278" s="117"/>
      <c r="Z278" s="135"/>
      <c r="AA278" s="117"/>
      <c r="AB278" s="117"/>
      <c r="AC278" s="135"/>
      <c r="AD278" s="117"/>
      <c r="AE278" s="117"/>
      <c r="AF278" s="135"/>
      <c r="AG278" s="118"/>
      <c r="AH278" s="117"/>
      <c r="AI278" s="135"/>
      <c r="AJ278" s="117"/>
    </row>
    <row r="279" spans="2:36" s="119" customFormat="1" x14ac:dyDescent="0.25">
      <c r="B279" s="120"/>
      <c r="C279" s="117"/>
      <c r="D279" s="126"/>
      <c r="E279" s="164"/>
      <c r="F279" s="135"/>
      <c r="G279" s="117"/>
      <c r="H279" s="135"/>
      <c r="I279" s="117"/>
      <c r="J279" s="135"/>
      <c r="K279" s="117"/>
      <c r="L279" s="135"/>
      <c r="M279" s="117"/>
      <c r="N279" s="117"/>
      <c r="O279" s="134"/>
      <c r="P279" s="117"/>
      <c r="Q279" s="135"/>
      <c r="R279" s="117"/>
      <c r="S279" s="117"/>
      <c r="T279" s="135"/>
      <c r="U279" s="117"/>
      <c r="V279" s="117"/>
      <c r="W279" s="135"/>
      <c r="X279" s="117"/>
      <c r="Y279" s="117"/>
      <c r="Z279" s="135"/>
      <c r="AA279" s="117"/>
      <c r="AB279" s="117"/>
      <c r="AC279" s="135"/>
      <c r="AD279" s="117"/>
      <c r="AE279" s="117"/>
      <c r="AF279" s="135"/>
      <c r="AG279" s="118"/>
      <c r="AH279" s="117"/>
      <c r="AI279" s="135"/>
      <c r="AJ279" s="117"/>
    </row>
    <row r="280" spans="2:36" s="119" customFormat="1" x14ac:dyDescent="0.25">
      <c r="B280" s="120"/>
      <c r="C280" s="117"/>
      <c r="D280" s="126"/>
      <c r="E280" s="164"/>
      <c r="F280" s="135"/>
      <c r="G280" s="117"/>
      <c r="H280" s="135"/>
      <c r="I280" s="117"/>
      <c r="J280" s="135"/>
      <c r="K280" s="117"/>
      <c r="L280" s="135"/>
      <c r="M280" s="117"/>
      <c r="N280" s="117"/>
      <c r="O280" s="134"/>
      <c r="P280" s="117"/>
      <c r="Q280" s="135"/>
      <c r="R280" s="117"/>
      <c r="S280" s="117"/>
      <c r="T280" s="135"/>
      <c r="U280" s="117"/>
      <c r="V280" s="117"/>
      <c r="W280" s="135"/>
      <c r="X280" s="117"/>
      <c r="Y280" s="117"/>
      <c r="Z280" s="135"/>
      <c r="AA280" s="117"/>
      <c r="AB280" s="117"/>
      <c r="AC280" s="135"/>
      <c r="AD280" s="117"/>
      <c r="AE280" s="117"/>
      <c r="AF280" s="135"/>
      <c r="AG280" s="118"/>
      <c r="AH280" s="117"/>
      <c r="AI280" s="135"/>
      <c r="AJ280" s="117"/>
    </row>
    <row r="281" spans="2:36" s="119" customFormat="1" x14ac:dyDescent="0.25">
      <c r="B281" s="120"/>
      <c r="C281" s="117"/>
      <c r="D281" s="126"/>
      <c r="E281" s="164"/>
      <c r="F281" s="135"/>
      <c r="G281" s="117"/>
      <c r="H281" s="135"/>
      <c r="I281" s="117"/>
      <c r="J281" s="135"/>
      <c r="K281" s="117"/>
      <c r="L281" s="135"/>
      <c r="M281" s="117"/>
      <c r="N281" s="117"/>
      <c r="O281" s="134"/>
      <c r="P281" s="117"/>
      <c r="Q281" s="135"/>
      <c r="R281" s="117"/>
      <c r="S281" s="117"/>
      <c r="T281" s="135"/>
      <c r="U281" s="117"/>
      <c r="V281" s="117"/>
      <c r="W281" s="135"/>
      <c r="X281" s="117"/>
      <c r="Y281" s="117"/>
      <c r="Z281" s="135"/>
      <c r="AA281" s="117"/>
      <c r="AB281" s="117"/>
      <c r="AC281" s="135"/>
      <c r="AD281" s="117"/>
      <c r="AE281" s="117"/>
      <c r="AF281" s="135"/>
      <c r="AG281" s="118"/>
      <c r="AH281" s="117"/>
      <c r="AI281" s="135"/>
      <c r="AJ281" s="117"/>
    </row>
    <row r="282" spans="2:36" s="119" customFormat="1" x14ac:dyDescent="0.25">
      <c r="B282" s="120"/>
      <c r="C282" s="117"/>
      <c r="D282" s="126"/>
      <c r="E282" s="164"/>
      <c r="F282" s="135"/>
      <c r="G282" s="117"/>
      <c r="H282" s="135"/>
      <c r="I282" s="117"/>
      <c r="J282" s="135"/>
      <c r="K282" s="117"/>
      <c r="L282" s="135"/>
      <c r="M282" s="117"/>
      <c r="N282" s="117"/>
      <c r="O282" s="134"/>
      <c r="P282" s="117"/>
      <c r="Q282" s="135"/>
      <c r="R282" s="117"/>
      <c r="S282" s="117"/>
      <c r="T282" s="135"/>
      <c r="U282" s="117"/>
      <c r="V282" s="117"/>
      <c r="W282" s="135"/>
      <c r="X282" s="117"/>
      <c r="Y282" s="117"/>
      <c r="Z282" s="135"/>
      <c r="AA282" s="117"/>
      <c r="AB282" s="117"/>
      <c r="AC282" s="135"/>
      <c r="AD282" s="117"/>
      <c r="AE282" s="117"/>
      <c r="AF282" s="135"/>
      <c r="AG282" s="118"/>
      <c r="AH282" s="117"/>
      <c r="AI282" s="135"/>
      <c r="AJ282" s="117"/>
    </row>
    <row r="283" spans="2:36" s="119" customFormat="1" x14ac:dyDescent="0.25">
      <c r="B283" s="120"/>
      <c r="C283" s="117"/>
      <c r="D283" s="126"/>
      <c r="E283" s="164"/>
      <c r="F283" s="135"/>
      <c r="G283" s="117"/>
      <c r="H283" s="135"/>
      <c r="I283" s="117"/>
      <c r="J283" s="135"/>
      <c r="K283" s="117"/>
      <c r="L283" s="135"/>
      <c r="M283" s="117"/>
      <c r="N283" s="117"/>
      <c r="O283" s="134"/>
      <c r="P283" s="117"/>
      <c r="Q283" s="135"/>
      <c r="R283" s="117"/>
      <c r="S283" s="117"/>
      <c r="T283" s="135"/>
      <c r="U283" s="117"/>
      <c r="V283" s="117"/>
      <c r="W283" s="135"/>
      <c r="X283" s="117"/>
      <c r="Y283" s="117"/>
      <c r="Z283" s="135"/>
      <c r="AA283" s="117"/>
      <c r="AB283" s="117"/>
      <c r="AC283" s="135"/>
      <c r="AD283" s="117"/>
      <c r="AE283" s="117"/>
      <c r="AF283" s="135"/>
      <c r="AG283" s="118"/>
      <c r="AH283" s="117"/>
      <c r="AI283" s="135"/>
      <c r="AJ283" s="117"/>
    </row>
    <row r="284" spans="2:36" s="119" customFormat="1" x14ac:dyDescent="0.25">
      <c r="B284" s="120"/>
      <c r="C284" s="117"/>
      <c r="D284" s="126"/>
      <c r="E284" s="164"/>
      <c r="F284" s="135"/>
      <c r="G284" s="117"/>
      <c r="H284" s="135"/>
      <c r="I284" s="117"/>
      <c r="J284" s="135"/>
      <c r="K284" s="117"/>
      <c r="L284" s="135"/>
      <c r="M284" s="117"/>
      <c r="N284" s="117"/>
      <c r="O284" s="134"/>
      <c r="P284" s="117"/>
      <c r="Q284" s="135"/>
      <c r="R284" s="117"/>
      <c r="S284" s="117"/>
      <c r="T284" s="135"/>
      <c r="U284" s="117"/>
      <c r="V284" s="117"/>
      <c r="W284" s="135"/>
      <c r="X284" s="117"/>
      <c r="Y284" s="117"/>
      <c r="Z284" s="135"/>
      <c r="AA284" s="117"/>
      <c r="AB284" s="117"/>
      <c r="AC284" s="135"/>
      <c r="AD284" s="117"/>
      <c r="AE284" s="117"/>
      <c r="AF284" s="135"/>
      <c r="AG284" s="118"/>
      <c r="AH284" s="117"/>
      <c r="AI284" s="135"/>
      <c r="AJ284" s="117"/>
    </row>
    <row r="285" spans="2:36" s="119" customFormat="1" x14ac:dyDescent="0.25">
      <c r="B285" s="120"/>
      <c r="C285" s="117"/>
      <c r="D285" s="126"/>
      <c r="E285" s="164"/>
      <c r="F285" s="135"/>
      <c r="G285" s="117"/>
      <c r="H285" s="135"/>
      <c r="I285" s="117"/>
      <c r="J285" s="135"/>
      <c r="K285" s="117"/>
      <c r="L285" s="135"/>
      <c r="M285" s="117"/>
      <c r="N285" s="117"/>
      <c r="O285" s="134"/>
      <c r="P285" s="117"/>
      <c r="Q285" s="135"/>
      <c r="R285" s="117"/>
      <c r="S285" s="117"/>
      <c r="T285" s="135"/>
      <c r="U285" s="117"/>
      <c r="V285" s="117"/>
      <c r="W285" s="135"/>
      <c r="X285" s="117"/>
      <c r="Y285" s="117"/>
      <c r="Z285" s="135"/>
      <c r="AA285" s="117"/>
      <c r="AB285" s="117"/>
      <c r="AC285" s="135"/>
      <c r="AD285" s="117"/>
      <c r="AE285" s="117"/>
      <c r="AF285" s="135"/>
      <c r="AG285" s="118"/>
      <c r="AH285" s="117"/>
      <c r="AI285" s="135"/>
      <c r="AJ285" s="117"/>
    </row>
    <row r="286" spans="2:36" s="119" customFormat="1" x14ac:dyDescent="0.25">
      <c r="B286" s="120"/>
      <c r="C286" s="117"/>
      <c r="D286" s="126"/>
      <c r="E286" s="164"/>
      <c r="F286" s="135"/>
      <c r="G286" s="117"/>
      <c r="H286" s="135"/>
      <c r="I286" s="117"/>
      <c r="J286" s="135"/>
      <c r="K286" s="117"/>
      <c r="L286" s="135"/>
      <c r="M286" s="117"/>
      <c r="N286" s="117"/>
      <c r="O286" s="134"/>
      <c r="P286" s="117"/>
      <c r="Q286" s="135"/>
      <c r="R286" s="117"/>
      <c r="S286" s="117"/>
      <c r="T286" s="135"/>
      <c r="U286" s="117"/>
      <c r="V286" s="117"/>
      <c r="W286" s="135"/>
      <c r="X286" s="117"/>
      <c r="Y286" s="117"/>
      <c r="Z286" s="135"/>
      <c r="AA286" s="117"/>
      <c r="AB286" s="117"/>
      <c r="AC286" s="135"/>
      <c r="AD286" s="117"/>
      <c r="AE286" s="117"/>
      <c r="AF286" s="135"/>
      <c r="AG286" s="118"/>
      <c r="AH286" s="117"/>
      <c r="AI286" s="135"/>
      <c r="AJ286" s="117"/>
    </row>
    <row r="287" spans="2:36" s="119" customFormat="1" x14ac:dyDescent="0.25">
      <c r="B287" s="120"/>
      <c r="C287" s="117"/>
      <c r="D287" s="126"/>
      <c r="E287" s="164"/>
      <c r="F287" s="135"/>
      <c r="G287" s="117"/>
      <c r="H287" s="135"/>
      <c r="I287" s="117"/>
      <c r="J287" s="135"/>
      <c r="K287" s="117"/>
      <c r="L287" s="135"/>
      <c r="M287" s="117"/>
      <c r="N287" s="117"/>
      <c r="O287" s="134"/>
      <c r="P287" s="117"/>
      <c r="Q287" s="135"/>
      <c r="R287" s="117"/>
      <c r="S287" s="117"/>
      <c r="T287" s="135"/>
      <c r="U287" s="117"/>
      <c r="V287" s="117"/>
      <c r="W287" s="135"/>
      <c r="X287" s="117"/>
      <c r="Y287" s="117"/>
      <c r="Z287" s="135"/>
      <c r="AA287" s="117"/>
      <c r="AB287" s="117"/>
      <c r="AC287" s="135"/>
      <c r="AD287" s="117"/>
      <c r="AE287" s="117"/>
      <c r="AF287" s="135"/>
      <c r="AG287" s="118"/>
      <c r="AH287" s="117"/>
      <c r="AI287" s="135"/>
      <c r="AJ287" s="117"/>
    </row>
    <row r="288" spans="2:36" s="119" customFormat="1" x14ac:dyDescent="0.25">
      <c r="B288" s="120"/>
      <c r="C288" s="117"/>
      <c r="D288" s="126"/>
      <c r="E288" s="164"/>
      <c r="F288" s="135"/>
      <c r="G288" s="117"/>
      <c r="H288" s="135"/>
      <c r="I288" s="117"/>
      <c r="J288" s="135"/>
      <c r="K288" s="117"/>
      <c r="L288" s="135"/>
      <c r="M288" s="117"/>
      <c r="N288" s="117"/>
      <c r="O288" s="134"/>
      <c r="P288" s="117"/>
      <c r="Q288" s="135"/>
      <c r="R288" s="117"/>
      <c r="S288" s="117"/>
      <c r="T288" s="135"/>
      <c r="U288" s="117"/>
      <c r="V288" s="117"/>
      <c r="W288" s="135"/>
      <c r="X288" s="117"/>
      <c r="Y288" s="117"/>
      <c r="Z288" s="135"/>
      <c r="AA288" s="117"/>
      <c r="AB288" s="117"/>
      <c r="AC288" s="135"/>
      <c r="AD288" s="117"/>
      <c r="AE288" s="117"/>
      <c r="AF288" s="135"/>
      <c r="AG288" s="118"/>
      <c r="AH288" s="117"/>
      <c r="AI288" s="135"/>
      <c r="AJ288" s="117"/>
    </row>
    <row r="289" spans="2:36" s="119" customFormat="1" x14ac:dyDescent="0.25">
      <c r="B289" s="120"/>
      <c r="C289" s="117"/>
      <c r="D289" s="126"/>
      <c r="E289" s="164"/>
      <c r="F289" s="135"/>
      <c r="G289" s="117"/>
      <c r="H289" s="135"/>
      <c r="I289" s="117"/>
      <c r="J289" s="135"/>
      <c r="K289" s="117"/>
      <c r="L289" s="135"/>
      <c r="M289" s="117"/>
      <c r="N289" s="117"/>
      <c r="O289" s="134"/>
      <c r="P289" s="117"/>
      <c r="Q289" s="135"/>
      <c r="R289" s="117"/>
      <c r="S289" s="117"/>
      <c r="T289" s="135"/>
      <c r="U289" s="117"/>
      <c r="V289" s="117"/>
      <c r="W289" s="135"/>
      <c r="X289" s="117"/>
      <c r="Y289" s="117"/>
      <c r="Z289" s="135"/>
      <c r="AA289" s="117"/>
      <c r="AB289" s="117"/>
      <c r="AC289" s="135"/>
      <c r="AD289" s="117"/>
      <c r="AE289" s="117"/>
      <c r="AF289" s="135"/>
      <c r="AG289" s="118"/>
      <c r="AH289" s="117"/>
      <c r="AI289" s="135"/>
      <c r="AJ289" s="117"/>
    </row>
    <row r="290" spans="2:36" s="119" customFormat="1" x14ac:dyDescent="0.25">
      <c r="B290" s="120"/>
      <c r="C290" s="117"/>
      <c r="D290" s="126"/>
      <c r="E290" s="164"/>
      <c r="F290" s="135"/>
      <c r="G290" s="117"/>
      <c r="H290" s="135"/>
      <c r="I290" s="117"/>
      <c r="J290" s="135"/>
      <c r="K290" s="117"/>
      <c r="L290" s="135"/>
      <c r="M290" s="117"/>
      <c r="N290" s="117"/>
      <c r="O290" s="134"/>
      <c r="P290" s="117"/>
      <c r="Q290" s="135"/>
      <c r="R290" s="117"/>
      <c r="S290" s="117"/>
      <c r="T290" s="135"/>
      <c r="U290" s="117"/>
      <c r="V290" s="117"/>
      <c r="W290" s="135"/>
      <c r="X290" s="117"/>
      <c r="Y290" s="117"/>
      <c r="Z290" s="135"/>
      <c r="AA290" s="117"/>
      <c r="AB290" s="117"/>
      <c r="AC290" s="135"/>
      <c r="AD290" s="117"/>
      <c r="AE290" s="117"/>
      <c r="AF290" s="135"/>
      <c r="AG290" s="118"/>
      <c r="AH290" s="117"/>
      <c r="AI290" s="135"/>
      <c r="AJ290" s="117"/>
    </row>
    <row r="291" spans="2:36" s="119" customFormat="1" x14ac:dyDescent="0.25">
      <c r="B291" s="120"/>
      <c r="C291" s="117"/>
      <c r="D291" s="126"/>
      <c r="E291" s="164"/>
      <c r="F291" s="135"/>
      <c r="G291" s="117"/>
      <c r="H291" s="135"/>
      <c r="I291" s="117"/>
      <c r="J291" s="135"/>
      <c r="K291" s="117"/>
      <c r="L291" s="135"/>
      <c r="M291" s="117"/>
      <c r="N291" s="117"/>
      <c r="O291" s="134"/>
      <c r="P291" s="117"/>
      <c r="Q291" s="135"/>
      <c r="R291" s="117"/>
      <c r="S291" s="117"/>
      <c r="T291" s="135"/>
      <c r="U291" s="117"/>
      <c r="V291" s="117"/>
      <c r="W291" s="135"/>
      <c r="X291" s="117"/>
      <c r="Y291" s="117"/>
      <c r="Z291" s="135"/>
      <c r="AA291" s="117"/>
      <c r="AB291" s="117"/>
      <c r="AC291" s="135"/>
      <c r="AD291" s="117"/>
      <c r="AE291" s="117"/>
      <c r="AF291" s="135"/>
      <c r="AG291" s="118"/>
      <c r="AH291" s="117"/>
      <c r="AI291" s="135"/>
      <c r="AJ291" s="117"/>
    </row>
    <row r="292" spans="2:36" s="119" customFormat="1" x14ac:dyDescent="0.25">
      <c r="B292" s="120"/>
      <c r="C292" s="117"/>
      <c r="D292" s="126"/>
      <c r="E292" s="164"/>
      <c r="F292" s="135"/>
      <c r="G292" s="117"/>
      <c r="H292" s="135"/>
      <c r="I292" s="117"/>
      <c r="J292" s="135"/>
      <c r="K292" s="117"/>
      <c r="L292" s="135"/>
      <c r="M292" s="117"/>
      <c r="N292" s="117"/>
      <c r="O292" s="134"/>
      <c r="P292" s="117"/>
      <c r="Q292" s="135"/>
      <c r="R292" s="117"/>
      <c r="S292" s="117"/>
      <c r="T292" s="135"/>
      <c r="U292" s="117"/>
      <c r="V292" s="117"/>
      <c r="W292" s="135"/>
      <c r="X292" s="117"/>
      <c r="Y292" s="117"/>
      <c r="Z292" s="135"/>
      <c r="AA292" s="117"/>
      <c r="AB292" s="117"/>
      <c r="AC292" s="135"/>
      <c r="AD292" s="117"/>
      <c r="AE292" s="117"/>
      <c r="AF292" s="135"/>
      <c r="AG292" s="118"/>
      <c r="AH292" s="117"/>
      <c r="AI292" s="135"/>
      <c r="AJ292" s="117"/>
    </row>
    <row r="293" spans="2:36" s="119" customFormat="1" x14ac:dyDescent="0.25">
      <c r="B293" s="120"/>
      <c r="C293" s="117"/>
      <c r="D293" s="126"/>
      <c r="E293" s="164"/>
      <c r="F293" s="135"/>
      <c r="G293" s="117"/>
      <c r="H293" s="135"/>
      <c r="I293" s="117"/>
      <c r="J293" s="135"/>
      <c r="K293" s="117"/>
      <c r="L293" s="135"/>
      <c r="M293" s="117"/>
      <c r="N293" s="117"/>
      <c r="O293" s="134"/>
      <c r="P293" s="117"/>
      <c r="Q293" s="135"/>
      <c r="R293" s="117"/>
      <c r="S293" s="117"/>
      <c r="T293" s="135"/>
      <c r="U293" s="117"/>
      <c r="V293" s="117"/>
      <c r="W293" s="135"/>
      <c r="X293" s="117"/>
      <c r="Y293" s="117"/>
      <c r="Z293" s="135"/>
      <c r="AA293" s="117"/>
      <c r="AB293" s="117"/>
      <c r="AC293" s="135"/>
      <c r="AD293" s="117"/>
      <c r="AE293" s="117"/>
      <c r="AF293" s="135"/>
      <c r="AG293" s="118"/>
      <c r="AH293" s="117"/>
      <c r="AI293" s="135"/>
      <c r="AJ293" s="117"/>
    </row>
    <row r="294" spans="2:36" s="119" customFormat="1" x14ac:dyDescent="0.25">
      <c r="B294" s="120"/>
      <c r="C294" s="117"/>
      <c r="D294" s="126"/>
      <c r="E294" s="164"/>
      <c r="F294" s="135"/>
      <c r="G294" s="117"/>
      <c r="H294" s="135"/>
      <c r="I294" s="117"/>
      <c r="J294" s="135"/>
      <c r="K294" s="117"/>
      <c r="L294" s="135"/>
      <c r="M294" s="117"/>
      <c r="N294" s="117"/>
      <c r="O294" s="134"/>
      <c r="P294" s="117"/>
      <c r="Q294" s="135"/>
      <c r="R294" s="117"/>
      <c r="S294" s="117"/>
      <c r="T294" s="135"/>
      <c r="U294" s="117"/>
      <c r="V294" s="117"/>
      <c r="W294" s="135"/>
      <c r="X294" s="117"/>
      <c r="Y294" s="117"/>
      <c r="Z294" s="135"/>
      <c r="AA294" s="117"/>
      <c r="AB294" s="117"/>
      <c r="AC294" s="135"/>
      <c r="AD294" s="117"/>
      <c r="AE294" s="117"/>
      <c r="AF294" s="135"/>
      <c r="AG294" s="118"/>
      <c r="AH294" s="117"/>
      <c r="AI294" s="135"/>
      <c r="AJ294" s="117"/>
    </row>
    <row r="295" spans="2:36" s="119" customFormat="1" x14ac:dyDescent="0.25">
      <c r="B295" s="120"/>
      <c r="C295" s="117"/>
      <c r="D295" s="126"/>
      <c r="E295" s="164"/>
      <c r="F295" s="135"/>
      <c r="G295" s="117"/>
      <c r="H295" s="135"/>
      <c r="I295" s="117"/>
      <c r="J295" s="135"/>
      <c r="K295" s="117"/>
      <c r="L295" s="135"/>
      <c r="M295" s="117"/>
      <c r="N295" s="117"/>
      <c r="O295" s="134"/>
      <c r="P295" s="117"/>
      <c r="Q295" s="135"/>
      <c r="R295" s="117"/>
      <c r="S295" s="117"/>
      <c r="T295" s="135"/>
      <c r="U295" s="117"/>
      <c r="V295" s="117"/>
      <c r="W295" s="135"/>
      <c r="X295" s="117"/>
      <c r="Y295" s="117"/>
      <c r="Z295" s="135"/>
      <c r="AA295" s="117"/>
      <c r="AB295" s="117"/>
      <c r="AC295" s="135"/>
      <c r="AD295" s="117"/>
      <c r="AE295" s="117"/>
      <c r="AF295" s="135"/>
      <c r="AG295" s="118"/>
      <c r="AH295" s="117"/>
      <c r="AI295" s="135"/>
      <c r="AJ295" s="117"/>
    </row>
    <row r="296" spans="2:36" s="119" customFormat="1" x14ac:dyDescent="0.25">
      <c r="B296" s="120"/>
      <c r="C296" s="117"/>
      <c r="D296" s="126"/>
      <c r="E296" s="164"/>
      <c r="F296" s="135"/>
      <c r="G296" s="117"/>
      <c r="H296" s="135"/>
      <c r="I296" s="117"/>
      <c r="J296" s="135"/>
      <c r="K296" s="117"/>
      <c r="L296" s="135"/>
      <c r="M296" s="117"/>
      <c r="N296" s="117"/>
      <c r="O296" s="134"/>
      <c r="P296" s="117"/>
      <c r="Q296" s="135"/>
      <c r="R296" s="117"/>
      <c r="S296" s="117"/>
      <c r="T296" s="135"/>
      <c r="U296" s="117"/>
      <c r="V296" s="117"/>
      <c r="W296" s="135"/>
      <c r="X296" s="117"/>
      <c r="Y296" s="117"/>
      <c r="Z296" s="135"/>
      <c r="AA296" s="117"/>
      <c r="AB296" s="117"/>
      <c r="AC296" s="135"/>
      <c r="AD296" s="117"/>
      <c r="AE296" s="117"/>
      <c r="AF296" s="135"/>
      <c r="AG296" s="118"/>
      <c r="AH296" s="117"/>
      <c r="AI296" s="135"/>
      <c r="AJ296" s="117"/>
    </row>
    <row r="297" spans="2:36" s="119" customFormat="1" x14ac:dyDescent="0.25">
      <c r="B297" s="120"/>
      <c r="C297" s="117"/>
      <c r="D297" s="126"/>
      <c r="E297" s="164"/>
      <c r="F297" s="135"/>
      <c r="G297" s="117"/>
      <c r="H297" s="135"/>
      <c r="I297" s="117"/>
      <c r="J297" s="135"/>
      <c r="K297" s="117"/>
      <c r="L297" s="135"/>
      <c r="M297" s="117"/>
      <c r="N297" s="117"/>
      <c r="O297" s="134"/>
      <c r="P297" s="117"/>
      <c r="Q297" s="135"/>
      <c r="R297" s="117"/>
      <c r="S297" s="117"/>
      <c r="T297" s="135"/>
      <c r="U297" s="117"/>
      <c r="V297" s="117"/>
      <c r="W297" s="135"/>
      <c r="X297" s="117"/>
      <c r="Y297" s="117"/>
      <c r="Z297" s="135"/>
      <c r="AA297" s="117"/>
      <c r="AB297" s="117"/>
      <c r="AC297" s="135"/>
      <c r="AD297" s="117"/>
      <c r="AE297" s="117"/>
      <c r="AF297" s="135"/>
      <c r="AG297" s="118"/>
      <c r="AH297" s="117"/>
      <c r="AI297" s="135"/>
      <c r="AJ297" s="117"/>
    </row>
    <row r="298" spans="2:36" s="119" customFormat="1" x14ac:dyDescent="0.25">
      <c r="B298" s="120"/>
      <c r="C298" s="117"/>
      <c r="D298" s="126"/>
      <c r="E298" s="164"/>
      <c r="F298" s="135"/>
      <c r="G298" s="117"/>
      <c r="H298" s="135"/>
      <c r="I298" s="117"/>
      <c r="J298" s="135"/>
      <c r="K298" s="117"/>
      <c r="L298" s="135"/>
      <c r="M298" s="117"/>
      <c r="N298" s="117"/>
      <c r="O298" s="134"/>
      <c r="P298" s="117"/>
      <c r="Q298" s="135"/>
      <c r="R298" s="117"/>
      <c r="S298" s="117"/>
      <c r="T298" s="135"/>
      <c r="U298" s="117"/>
      <c r="V298" s="117"/>
      <c r="W298" s="135"/>
      <c r="X298" s="117"/>
      <c r="Y298" s="117"/>
      <c r="Z298" s="135"/>
      <c r="AA298" s="117"/>
      <c r="AB298" s="117"/>
      <c r="AC298" s="135"/>
      <c r="AD298" s="117"/>
      <c r="AE298" s="117"/>
      <c r="AF298" s="135"/>
      <c r="AG298" s="118"/>
      <c r="AH298" s="117"/>
      <c r="AI298" s="135"/>
      <c r="AJ298" s="117"/>
    </row>
    <row r="299" spans="2:36" s="119" customFormat="1" x14ac:dyDescent="0.25">
      <c r="B299" s="120"/>
      <c r="C299" s="117"/>
      <c r="D299" s="126"/>
      <c r="E299" s="164"/>
      <c r="F299" s="135"/>
      <c r="G299" s="117"/>
      <c r="H299" s="135"/>
      <c r="I299" s="117"/>
      <c r="J299" s="135"/>
      <c r="K299" s="117"/>
      <c r="L299" s="135"/>
      <c r="M299" s="117"/>
      <c r="N299" s="117"/>
      <c r="O299" s="134"/>
      <c r="P299" s="117"/>
      <c r="Q299" s="135"/>
      <c r="R299" s="117"/>
      <c r="S299" s="117"/>
      <c r="T299" s="135"/>
      <c r="U299" s="117"/>
      <c r="V299" s="117"/>
      <c r="W299" s="135"/>
      <c r="X299" s="117"/>
      <c r="Y299" s="117"/>
      <c r="Z299" s="135"/>
      <c r="AA299" s="117"/>
      <c r="AB299" s="117"/>
      <c r="AC299" s="135"/>
      <c r="AD299" s="117"/>
      <c r="AE299" s="117"/>
      <c r="AF299" s="135"/>
      <c r="AG299" s="118"/>
      <c r="AH299" s="117"/>
      <c r="AI299" s="135"/>
      <c r="AJ299" s="117"/>
    </row>
    <row r="300" spans="2:36" s="119" customFormat="1" x14ac:dyDescent="0.25">
      <c r="B300" s="120"/>
      <c r="C300" s="117"/>
      <c r="D300" s="126"/>
      <c r="E300" s="164"/>
      <c r="F300" s="135"/>
      <c r="G300" s="117"/>
      <c r="H300" s="135"/>
      <c r="I300" s="117"/>
      <c r="J300" s="135"/>
      <c r="K300" s="117"/>
      <c r="L300" s="135"/>
      <c r="M300" s="117"/>
      <c r="N300" s="117"/>
      <c r="O300" s="134"/>
      <c r="P300" s="117"/>
      <c r="Q300" s="135"/>
      <c r="R300" s="117"/>
      <c r="S300" s="117"/>
      <c r="T300" s="135"/>
      <c r="U300" s="117"/>
      <c r="V300" s="117"/>
      <c r="W300" s="135"/>
      <c r="X300" s="117"/>
      <c r="Y300" s="117"/>
      <c r="Z300" s="135"/>
      <c r="AA300" s="117"/>
      <c r="AB300" s="117"/>
      <c r="AC300" s="135"/>
      <c r="AD300" s="117"/>
      <c r="AE300" s="117"/>
      <c r="AF300" s="135"/>
      <c r="AG300" s="118"/>
      <c r="AH300" s="117"/>
      <c r="AI300" s="135"/>
      <c r="AJ300" s="117"/>
    </row>
    <row r="301" spans="2:36" s="119" customFormat="1" x14ac:dyDescent="0.25">
      <c r="B301" s="120"/>
      <c r="C301" s="117"/>
      <c r="D301" s="126"/>
      <c r="E301" s="164"/>
      <c r="F301" s="135"/>
      <c r="G301" s="117"/>
      <c r="H301" s="135"/>
      <c r="I301" s="117"/>
      <c r="J301" s="135"/>
      <c r="K301" s="117"/>
      <c r="L301" s="135"/>
      <c r="M301" s="117"/>
      <c r="N301" s="117"/>
      <c r="O301" s="134"/>
      <c r="P301" s="117"/>
      <c r="Q301" s="135"/>
      <c r="R301" s="117"/>
      <c r="S301" s="117"/>
      <c r="T301" s="135"/>
      <c r="U301" s="117"/>
      <c r="V301" s="117"/>
      <c r="W301" s="135"/>
      <c r="X301" s="117"/>
      <c r="Y301" s="117"/>
      <c r="Z301" s="135"/>
      <c r="AA301" s="117"/>
      <c r="AB301" s="117"/>
      <c r="AC301" s="135"/>
      <c r="AD301" s="117"/>
      <c r="AE301" s="117"/>
      <c r="AF301" s="135"/>
      <c r="AG301" s="118"/>
      <c r="AH301" s="117"/>
      <c r="AI301" s="135"/>
      <c r="AJ301" s="117"/>
    </row>
    <row r="302" spans="2:36" s="119" customFormat="1" x14ac:dyDescent="0.25">
      <c r="B302" s="120"/>
      <c r="C302" s="117"/>
      <c r="D302" s="126"/>
      <c r="E302" s="164"/>
      <c r="F302" s="135"/>
      <c r="G302" s="117"/>
      <c r="H302" s="135"/>
      <c r="I302" s="117"/>
      <c r="J302" s="135"/>
      <c r="K302" s="117"/>
      <c r="L302" s="135"/>
      <c r="M302" s="117"/>
      <c r="N302" s="117"/>
      <c r="O302" s="134"/>
      <c r="P302" s="117"/>
      <c r="Q302" s="135"/>
      <c r="R302" s="117"/>
      <c r="S302" s="117"/>
      <c r="T302" s="135"/>
      <c r="U302" s="117"/>
      <c r="V302" s="117"/>
      <c r="W302" s="135"/>
      <c r="X302" s="117"/>
      <c r="Y302" s="117"/>
      <c r="Z302" s="135"/>
      <c r="AA302" s="117"/>
      <c r="AB302" s="117"/>
      <c r="AC302" s="135"/>
      <c r="AD302" s="117"/>
      <c r="AE302" s="117"/>
      <c r="AF302" s="135"/>
      <c r="AG302" s="118"/>
      <c r="AH302" s="117"/>
      <c r="AI302" s="135"/>
      <c r="AJ302" s="117"/>
    </row>
    <row r="303" spans="2:36" s="119" customFormat="1" x14ac:dyDescent="0.25">
      <c r="B303" s="120"/>
      <c r="C303" s="117"/>
      <c r="D303" s="126"/>
      <c r="E303" s="164"/>
      <c r="F303" s="135"/>
      <c r="G303" s="117"/>
      <c r="H303" s="135"/>
      <c r="I303" s="117"/>
      <c r="J303" s="135"/>
      <c r="K303" s="117"/>
      <c r="L303" s="135"/>
      <c r="M303" s="117"/>
      <c r="N303" s="117"/>
      <c r="O303" s="134"/>
      <c r="P303" s="117"/>
      <c r="Q303" s="135"/>
      <c r="R303" s="117"/>
      <c r="S303" s="117"/>
      <c r="T303" s="135"/>
      <c r="U303" s="117"/>
      <c r="V303" s="117"/>
      <c r="W303" s="135"/>
      <c r="X303" s="117"/>
      <c r="Y303" s="117"/>
      <c r="Z303" s="135"/>
      <c r="AA303" s="117"/>
      <c r="AB303" s="117"/>
      <c r="AC303" s="135"/>
      <c r="AD303" s="117"/>
      <c r="AE303" s="117"/>
      <c r="AF303" s="135"/>
      <c r="AG303" s="118"/>
      <c r="AH303" s="117"/>
      <c r="AI303" s="135"/>
      <c r="AJ303" s="117"/>
    </row>
    <row r="304" spans="2:36" s="119" customFormat="1" x14ac:dyDescent="0.25">
      <c r="B304" s="120"/>
      <c r="C304" s="117"/>
      <c r="D304" s="126"/>
      <c r="E304" s="164"/>
      <c r="F304" s="135"/>
      <c r="G304" s="117"/>
      <c r="H304" s="135"/>
      <c r="I304" s="117"/>
      <c r="J304" s="135"/>
      <c r="K304" s="117"/>
      <c r="L304" s="135"/>
      <c r="M304" s="117"/>
      <c r="N304" s="117"/>
      <c r="O304" s="134"/>
      <c r="P304" s="117"/>
      <c r="Q304" s="135"/>
      <c r="R304" s="117"/>
      <c r="S304" s="117"/>
      <c r="T304" s="135"/>
      <c r="U304" s="117"/>
      <c r="V304" s="117"/>
      <c r="W304" s="135"/>
      <c r="X304" s="117"/>
      <c r="Y304" s="117"/>
      <c r="Z304" s="135"/>
      <c r="AA304" s="117"/>
      <c r="AB304" s="117"/>
      <c r="AC304" s="135"/>
      <c r="AD304" s="117"/>
      <c r="AE304" s="117"/>
      <c r="AF304" s="135"/>
      <c r="AG304" s="118"/>
      <c r="AH304" s="117"/>
      <c r="AI304" s="135"/>
      <c r="AJ304" s="117"/>
    </row>
    <row r="305" spans="2:36" s="119" customFormat="1" x14ac:dyDescent="0.25">
      <c r="B305" s="120"/>
      <c r="C305" s="117"/>
      <c r="D305" s="126"/>
      <c r="E305" s="164"/>
      <c r="F305" s="135"/>
      <c r="G305" s="117"/>
      <c r="H305" s="135"/>
      <c r="I305" s="117"/>
      <c r="J305" s="135"/>
      <c r="K305" s="117"/>
      <c r="L305" s="135"/>
      <c r="M305" s="117"/>
      <c r="N305" s="117"/>
      <c r="O305" s="134"/>
      <c r="P305" s="117"/>
      <c r="Q305" s="135"/>
      <c r="R305" s="117"/>
      <c r="S305" s="117"/>
      <c r="T305" s="135"/>
      <c r="U305" s="117"/>
      <c r="V305" s="117"/>
      <c r="W305" s="135"/>
      <c r="X305" s="117"/>
      <c r="Y305" s="117"/>
      <c r="Z305" s="135"/>
      <c r="AA305" s="117"/>
      <c r="AB305" s="117"/>
      <c r="AC305" s="135"/>
      <c r="AD305" s="117"/>
      <c r="AE305" s="117"/>
      <c r="AF305" s="135"/>
      <c r="AG305" s="118"/>
      <c r="AH305" s="117"/>
      <c r="AI305" s="135"/>
      <c r="AJ305" s="117"/>
    </row>
    <row r="306" spans="2:36" s="119" customFormat="1" x14ac:dyDescent="0.25">
      <c r="B306" s="120"/>
      <c r="C306" s="117"/>
      <c r="D306" s="126"/>
      <c r="E306" s="164"/>
      <c r="F306" s="135"/>
      <c r="G306" s="117"/>
      <c r="H306" s="135"/>
      <c r="I306" s="117"/>
      <c r="J306" s="135"/>
      <c r="K306" s="117"/>
      <c r="L306" s="135"/>
      <c r="M306" s="117"/>
      <c r="N306" s="117"/>
      <c r="O306" s="134"/>
      <c r="P306" s="117"/>
      <c r="Q306" s="135"/>
      <c r="R306" s="117"/>
      <c r="S306" s="117"/>
      <c r="T306" s="135"/>
      <c r="U306" s="117"/>
      <c r="V306" s="117"/>
      <c r="W306" s="135"/>
      <c r="X306" s="117"/>
      <c r="Y306" s="117"/>
      <c r="Z306" s="135"/>
      <c r="AA306" s="117"/>
      <c r="AB306" s="117"/>
      <c r="AC306" s="135"/>
      <c r="AD306" s="117"/>
      <c r="AE306" s="117"/>
      <c r="AF306" s="135"/>
      <c r="AG306" s="118"/>
      <c r="AH306" s="117"/>
      <c r="AI306" s="135"/>
      <c r="AJ306" s="117"/>
    </row>
    <row r="307" spans="2:36" s="119" customFormat="1" x14ac:dyDescent="0.25">
      <c r="B307" s="120"/>
      <c r="C307" s="117"/>
      <c r="D307" s="126"/>
      <c r="E307" s="164"/>
      <c r="F307" s="135"/>
      <c r="G307" s="117"/>
      <c r="H307" s="135"/>
      <c r="I307" s="117"/>
      <c r="J307" s="135"/>
      <c r="K307" s="117"/>
      <c r="L307" s="135"/>
      <c r="M307" s="117"/>
      <c r="N307" s="117"/>
      <c r="O307" s="134"/>
      <c r="P307" s="117"/>
      <c r="Q307" s="135"/>
      <c r="R307" s="117"/>
      <c r="S307" s="117"/>
      <c r="T307" s="135"/>
      <c r="U307" s="117"/>
      <c r="V307" s="117"/>
      <c r="W307" s="135"/>
      <c r="X307" s="117"/>
      <c r="Y307" s="117"/>
      <c r="Z307" s="135"/>
      <c r="AA307" s="117"/>
      <c r="AB307" s="117"/>
      <c r="AC307" s="135"/>
      <c r="AD307" s="117"/>
      <c r="AE307" s="117"/>
      <c r="AF307" s="135"/>
      <c r="AG307" s="118"/>
      <c r="AH307" s="117"/>
      <c r="AI307" s="135"/>
      <c r="AJ307" s="117"/>
    </row>
    <row r="308" spans="2:36" s="119" customFormat="1" x14ac:dyDescent="0.25">
      <c r="B308" s="120"/>
      <c r="C308" s="117"/>
      <c r="D308" s="126"/>
      <c r="E308" s="164"/>
      <c r="F308" s="135"/>
      <c r="G308" s="117"/>
      <c r="H308" s="135"/>
      <c r="I308" s="117"/>
      <c r="J308" s="135"/>
      <c r="K308" s="117"/>
      <c r="L308" s="135"/>
      <c r="M308" s="117"/>
      <c r="N308" s="117"/>
      <c r="O308" s="134"/>
      <c r="P308" s="117"/>
      <c r="Q308" s="135"/>
      <c r="R308" s="117"/>
      <c r="S308" s="117"/>
      <c r="T308" s="135"/>
      <c r="U308" s="117"/>
      <c r="V308" s="117"/>
      <c r="W308" s="135"/>
      <c r="X308" s="117"/>
      <c r="Y308" s="117"/>
      <c r="Z308" s="135"/>
      <c r="AA308" s="117"/>
      <c r="AB308" s="117"/>
      <c r="AC308" s="135"/>
      <c r="AD308" s="117"/>
      <c r="AE308" s="117"/>
      <c r="AF308" s="135"/>
      <c r="AG308" s="118"/>
      <c r="AH308" s="117"/>
      <c r="AI308" s="135"/>
      <c r="AJ308" s="117"/>
    </row>
    <row r="309" spans="2:36" s="119" customFormat="1" x14ac:dyDescent="0.25">
      <c r="B309" s="120"/>
      <c r="C309" s="117"/>
      <c r="D309" s="126"/>
      <c r="E309" s="164"/>
      <c r="F309" s="135"/>
      <c r="G309" s="117"/>
      <c r="H309" s="135"/>
      <c r="I309" s="117"/>
      <c r="J309" s="135"/>
      <c r="K309" s="117"/>
      <c r="L309" s="135"/>
      <c r="M309" s="117"/>
      <c r="N309" s="117"/>
      <c r="O309" s="134"/>
      <c r="P309" s="117"/>
      <c r="Q309" s="135"/>
      <c r="R309" s="117"/>
      <c r="S309" s="117"/>
      <c r="T309" s="135"/>
      <c r="U309" s="117"/>
      <c r="V309" s="117"/>
      <c r="W309" s="135"/>
      <c r="X309" s="117"/>
      <c r="Y309" s="117"/>
      <c r="Z309" s="135"/>
      <c r="AA309" s="117"/>
      <c r="AB309" s="117"/>
      <c r="AC309" s="135"/>
      <c r="AD309" s="117"/>
      <c r="AE309" s="117"/>
      <c r="AF309" s="135"/>
      <c r="AG309" s="118"/>
      <c r="AH309" s="117"/>
      <c r="AI309" s="135"/>
      <c r="AJ309" s="117"/>
    </row>
    <row r="310" spans="2:36" s="119" customFormat="1" x14ac:dyDescent="0.25">
      <c r="B310" s="120"/>
      <c r="C310" s="117"/>
      <c r="D310" s="126"/>
      <c r="E310" s="164"/>
      <c r="F310" s="135"/>
      <c r="G310" s="117"/>
      <c r="H310" s="135"/>
      <c r="I310" s="117"/>
      <c r="J310" s="135"/>
      <c r="K310" s="117"/>
      <c r="L310" s="135"/>
      <c r="M310" s="117"/>
      <c r="N310" s="117"/>
      <c r="O310" s="134"/>
      <c r="P310" s="117"/>
      <c r="Q310" s="135"/>
      <c r="R310" s="117"/>
      <c r="S310" s="117"/>
      <c r="T310" s="135"/>
      <c r="U310" s="117"/>
      <c r="V310" s="117"/>
      <c r="W310" s="135"/>
      <c r="X310" s="117"/>
      <c r="Y310" s="117"/>
      <c r="Z310" s="135"/>
      <c r="AA310" s="117"/>
      <c r="AB310" s="117"/>
      <c r="AC310" s="135"/>
      <c r="AD310" s="117"/>
      <c r="AE310" s="117"/>
      <c r="AF310" s="135"/>
      <c r="AG310" s="118"/>
      <c r="AH310" s="117"/>
      <c r="AI310" s="135"/>
      <c r="AJ310" s="117"/>
    </row>
    <row r="311" spans="2:36" s="119" customFormat="1" x14ac:dyDescent="0.25">
      <c r="B311" s="120"/>
      <c r="C311" s="117"/>
      <c r="D311" s="126"/>
      <c r="E311" s="164"/>
      <c r="F311" s="135"/>
      <c r="G311" s="117"/>
      <c r="H311" s="135"/>
      <c r="I311" s="117"/>
      <c r="J311" s="135"/>
      <c r="K311" s="117"/>
      <c r="L311" s="135"/>
      <c r="M311" s="117"/>
      <c r="N311" s="117"/>
      <c r="O311" s="134"/>
      <c r="P311" s="117"/>
      <c r="Q311" s="135"/>
      <c r="R311" s="117"/>
      <c r="S311" s="117"/>
      <c r="T311" s="135"/>
      <c r="U311" s="117"/>
      <c r="V311" s="117"/>
      <c r="W311" s="135"/>
      <c r="X311" s="117"/>
      <c r="Y311" s="117"/>
      <c r="Z311" s="135"/>
      <c r="AA311" s="117"/>
      <c r="AB311" s="117"/>
      <c r="AC311" s="135"/>
      <c r="AD311" s="117"/>
      <c r="AE311" s="117"/>
      <c r="AF311" s="135"/>
      <c r="AG311" s="118"/>
      <c r="AH311" s="117"/>
      <c r="AI311" s="135"/>
      <c r="AJ311" s="117"/>
    </row>
    <row r="312" spans="2:36" s="119" customFormat="1" x14ac:dyDescent="0.25">
      <c r="B312" s="120"/>
      <c r="C312" s="117"/>
      <c r="D312" s="126"/>
      <c r="E312" s="164"/>
      <c r="F312" s="135"/>
      <c r="G312" s="117"/>
      <c r="H312" s="135"/>
      <c r="I312" s="117"/>
      <c r="J312" s="135"/>
      <c r="K312" s="117"/>
      <c r="L312" s="135"/>
      <c r="M312" s="117"/>
      <c r="N312" s="117"/>
      <c r="O312" s="134"/>
      <c r="P312" s="117"/>
      <c r="Q312" s="135"/>
      <c r="R312" s="117"/>
      <c r="S312" s="117"/>
      <c r="T312" s="135"/>
      <c r="U312" s="117"/>
      <c r="V312" s="117"/>
      <c r="W312" s="135"/>
      <c r="X312" s="117"/>
      <c r="Y312" s="117"/>
      <c r="Z312" s="135"/>
      <c r="AA312" s="117"/>
      <c r="AB312" s="117"/>
      <c r="AC312" s="135"/>
      <c r="AD312" s="117"/>
      <c r="AE312" s="117"/>
      <c r="AF312" s="135"/>
      <c r="AG312" s="118"/>
      <c r="AH312" s="117"/>
      <c r="AI312" s="135"/>
      <c r="AJ312" s="117"/>
    </row>
    <row r="313" spans="2:36" s="119" customFormat="1" x14ac:dyDescent="0.25">
      <c r="B313" s="120"/>
      <c r="C313" s="117"/>
      <c r="D313" s="126"/>
      <c r="E313" s="164"/>
      <c r="F313" s="135"/>
      <c r="G313" s="117"/>
      <c r="H313" s="135"/>
      <c r="I313" s="117"/>
      <c r="J313" s="135"/>
      <c r="K313" s="117"/>
      <c r="L313" s="135"/>
      <c r="M313" s="117"/>
      <c r="N313" s="117"/>
      <c r="O313" s="134"/>
      <c r="P313" s="117"/>
      <c r="Q313" s="135"/>
      <c r="R313" s="117"/>
      <c r="S313" s="117"/>
      <c r="T313" s="135"/>
      <c r="U313" s="117"/>
      <c r="V313" s="117"/>
      <c r="W313" s="135"/>
      <c r="X313" s="117"/>
      <c r="Y313" s="117"/>
      <c r="Z313" s="135"/>
      <c r="AA313" s="117"/>
      <c r="AB313" s="117"/>
      <c r="AC313" s="135"/>
      <c r="AD313" s="117"/>
      <c r="AE313" s="117"/>
      <c r="AF313" s="135"/>
      <c r="AG313" s="118"/>
      <c r="AH313" s="117"/>
      <c r="AI313" s="135"/>
      <c r="AJ313" s="117"/>
    </row>
    <row r="314" spans="2:36" s="119" customFormat="1" x14ac:dyDescent="0.25">
      <c r="B314" s="120"/>
      <c r="C314" s="117"/>
      <c r="D314" s="126"/>
      <c r="E314" s="164"/>
      <c r="F314" s="135"/>
      <c r="G314" s="117"/>
      <c r="H314" s="135"/>
      <c r="I314" s="117"/>
      <c r="J314" s="135"/>
      <c r="K314" s="117"/>
      <c r="L314" s="135"/>
      <c r="M314" s="117"/>
      <c r="N314" s="117"/>
      <c r="O314" s="134"/>
      <c r="P314" s="117"/>
      <c r="Q314" s="135"/>
      <c r="R314" s="117"/>
      <c r="S314" s="117"/>
      <c r="T314" s="135"/>
      <c r="U314" s="117"/>
      <c r="V314" s="117"/>
      <c r="W314" s="135"/>
      <c r="X314" s="117"/>
      <c r="Y314" s="117"/>
      <c r="Z314" s="135"/>
      <c r="AA314" s="117"/>
      <c r="AB314" s="117"/>
      <c r="AC314" s="135"/>
      <c r="AD314" s="117"/>
      <c r="AE314" s="117"/>
      <c r="AF314" s="135"/>
      <c r="AG314" s="118"/>
      <c r="AH314" s="117"/>
      <c r="AI314" s="135"/>
      <c r="AJ314" s="117"/>
    </row>
    <row r="315" spans="2:36" s="119" customFormat="1" x14ac:dyDescent="0.25">
      <c r="B315" s="120"/>
      <c r="C315" s="117"/>
      <c r="D315" s="126"/>
      <c r="E315" s="164"/>
      <c r="F315" s="135"/>
      <c r="G315" s="117"/>
      <c r="H315" s="135"/>
      <c r="I315" s="117"/>
      <c r="J315" s="135"/>
      <c r="K315" s="117"/>
      <c r="L315" s="135"/>
      <c r="M315" s="117"/>
      <c r="N315" s="117"/>
      <c r="O315" s="134"/>
      <c r="P315" s="117"/>
      <c r="Q315" s="135"/>
      <c r="R315" s="117"/>
      <c r="S315" s="117"/>
      <c r="T315" s="135"/>
      <c r="U315" s="117"/>
      <c r="V315" s="117"/>
      <c r="W315" s="135"/>
      <c r="X315" s="117"/>
      <c r="Y315" s="117"/>
      <c r="Z315" s="135"/>
      <c r="AA315" s="117"/>
      <c r="AB315" s="117"/>
      <c r="AC315" s="135"/>
      <c r="AD315" s="117"/>
      <c r="AE315" s="117"/>
      <c r="AF315" s="135"/>
      <c r="AG315" s="118"/>
      <c r="AH315" s="117"/>
      <c r="AI315" s="135"/>
      <c r="AJ315" s="117"/>
    </row>
    <row r="316" spans="2:36" s="119" customFormat="1" x14ac:dyDescent="0.25">
      <c r="B316" s="120"/>
      <c r="C316" s="117"/>
      <c r="D316" s="126"/>
      <c r="E316" s="164"/>
      <c r="F316" s="135"/>
      <c r="G316" s="117"/>
      <c r="H316" s="135"/>
      <c r="I316" s="117"/>
      <c r="J316" s="135"/>
      <c r="K316" s="117"/>
      <c r="L316" s="135"/>
      <c r="M316" s="117"/>
      <c r="N316" s="117"/>
      <c r="O316" s="134"/>
      <c r="P316" s="117"/>
      <c r="Q316" s="135"/>
      <c r="R316" s="117"/>
      <c r="S316" s="117"/>
      <c r="T316" s="135"/>
      <c r="U316" s="117"/>
      <c r="V316" s="117"/>
      <c r="W316" s="135"/>
      <c r="X316" s="117"/>
      <c r="Y316" s="117"/>
      <c r="Z316" s="135"/>
      <c r="AA316" s="117"/>
      <c r="AB316" s="117"/>
      <c r="AC316" s="135"/>
      <c r="AD316" s="117"/>
      <c r="AE316" s="117"/>
      <c r="AF316" s="135"/>
      <c r="AG316" s="118"/>
      <c r="AH316" s="117"/>
      <c r="AI316" s="135"/>
      <c r="AJ316" s="117"/>
    </row>
    <row r="317" spans="2:36" s="119" customFormat="1" x14ac:dyDescent="0.25">
      <c r="B317" s="120"/>
      <c r="C317" s="117"/>
      <c r="D317" s="126"/>
      <c r="E317" s="164"/>
      <c r="F317" s="135"/>
      <c r="G317" s="117"/>
      <c r="H317" s="135"/>
      <c r="I317" s="117"/>
      <c r="J317" s="135"/>
      <c r="K317" s="117"/>
      <c r="L317" s="135"/>
      <c r="M317" s="117"/>
      <c r="N317" s="117"/>
      <c r="O317" s="134"/>
      <c r="P317" s="117"/>
      <c r="Q317" s="135"/>
      <c r="R317" s="117"/>
      <c r="S317" s="117"/>
      <c r="T317" s="135"/>
      <c r="U317" s="117"/>
      <c r="V317" s="117"/>
      <c r="W317" s="135"/>
      <c r="X317" s="117"/>
      <c r="Y317" s="117"/>
      <c r="Z317" s="135"/>
      <c r="AA317" s="117"/>
      <c r="AB317" s="117"/>
      <c r="AC317" s="135"/>
      <c r="AD317" s="117"/>
      <c r="AE317" s="117"/>
      <c r="AF317" s="135"/>
      <c r="AG317" s="118"/>
      <c r="AH317" s="117"/>
      <c r="AI317" s="135"/>
      <c r="AJ317" s="117"/>
    </row>
    <row r="318" spans="2:36" s="119" customFormat="1" x14ac:dyDescent="0.25">
      <c r="B318" s="120"/>
      <c r="C318" s="117"/>
      <c r="D318" s="126"/>
      <c r="E318" s="164"/>
      <c r="F318" s="135"/>
      <c r="G318" s="117"/>
      <c r="H318" s="135"/>
      <c r="I318" s="117"/>
      <c r="J318" s="135"/>
      <c r="K318" s="117"/>
      <c r="L318" s="135"/>
      <c r="M318" s="117"/>
      <c r="N318" s="117"/>
      <c r="O318" s="134"/>
      <c r="P318" s="117"/>
      <c r="Q318" s="135"/>
      <c r="R318" s="117"/>
      <c r="S318" s="117"/>
      <c r="T318" s="135"/>
      <c r="U318" s="117"/>
      <c r="V318" s="117"/>
      <c r="W318" s="135"/>
      <c r="X318" s="117"/>
      <c r="Y318" s="117"/>
      <c r="Z318" s="135"/>
      <c r="AA318" s="117"/>
      <c r="AB318" s="117"/>
      <c r="AC318" s="135"/>
      <c r="AD318" s="117"/>
      <c r="AE318" s="117"/>
      <c r="AF318" s="135"/>
      <c r="AG318" s="118"/>
      <c r="AH318" s="117"/>
      <c r="AI318" s="135"/>
      <c r="AJ318" s="117"/>
    </row>
    <row r="319" spans="2:36" s="119" customFormat="1" x14ac:dyDescent="0.25">
      <c r="B319" s="120"/>
      <c r="C319" s="117"/>
      <c r="D319" s="126"/>
      <c r="E319" s="164"/>
      <c r="F319" s="135"/>
      <c r="G319" s="117"/>
      <c r="H319" s="135"/>
      <c r="I319" s="117"/>
      <c r="J319" s="135"/>
      <c r="K319" s="117"/>
      <c r="L319" s="135"/>
      <c r="M319" s="117"/>
      <c r="N319" s="117"/>
      <c r="O319" s="134"/>
      <c r="P319" s="117"/>
      <c r="Q319" s="135"/>
      <c r="R319" s="117"/>
      <c r="S319" s="117"/>
      <c r="T319" s="135"/>
      <c r="U319" s="117"/>
      <c r="V319" s="117"/>
      <c r="W319" s="135"/>
      <c r="X319" s="117"/>
      <c r="Y319" s="117"/>
      <c r="Z319" s="135"/>
      <c r="AA319" s="117"/>
      <c r="AB319" s="117"/>
      <c r="AC319" s="135"/>
      <c r="AD319" s="117"/>
      <c r="AE319" s="117"/>
      <c r="AF319" s="135"/>
      <c r="AG319" s="118"/>
      <c r="AH319" s="117"/>
      <c r="AI319" s="135"/>
      <c r="AJ319" s="117"/>
    </row>
    <row r="320" spans="2:36" s="119" customFormat="1" x14ac:dyDescent="0.25">
      <c r="B320" s="120"/>
      <c r="C320" s="117"/>
      <c r="D320" s="126"/>
      <c r="E320" s="164"/>
      <c r="F320" s="135"/>
      <c r="G320" s="117"/>
      <c r="H320" s="135"/>
      <c r="I320" s="117"/>
      <c r="J320" s="135"/>
      <c r="K320" s="117"/>
      <c r="L320" s="135"/>
      <c r="M320" s="117"/>
      <c r="N320" s="117"/>
      <c r="O320" s="134"/>
      <c r="P320" s="117"/>
      <c r="Q320" s="135"/>
      <c r="R320" s="117"/>
      <c r="S320" s="117"/>
      <c r="T320" s="135"/>
      <c r="U320" s="117"/>
      <c r="V320" s="117"/>
      <c r="W320" s="135"/>
      <c r="X320" s="117"/>
      <c r="Y320" s="117"/>
      <c r="Z320" s="135"/>
      <c r="AA320" s="117"/>
      <c r="AB320" s="117"/>
      <c r="AC320" s="135"/>
      <c r="AD320" s="117"/>
      <c r="AE320" s="117"/>
      <c r="AF320" s="135"/>
      <c r="AG320" s="118"/>
      <c r="AH320" s="117"/>
      <c r="AI320" s="135"/>
      <c r="AJ320" s="117"/>
    </row>
    <row r="321" spans="2:36" s="119" customFormat="1" x14ac:dyDescent="0.25">
      <c r="B321" s="120"/>
      <c r="C321" s="117"/>
      <c r="D321" s="126"/>
      <c r="E321" s="164"/>
      <c r="F321" s="135"/>
      <c r="G321" s="117"/>
      <c r="H321" s="135"/>
      <c r="I321" s="117"/>
      <c r="J321" s="135"/>
      <c r="K321" s="117"/>
      <c r="L321" s="135"/>
      <c r="M321" s="117"/>
      <c r="N321" s="117"/>
      <c r="O321" s="134"/>
      <c r="P321" s="117"/>
      <c r="Q321" s="135"/>
      <c r="R321" s="117"/>
      <c r="S321" s="117"/>
      <c r="T321" s="135"/>
      <c r="U321" s="117"/>
      <c r="V321" s="117"/>
      <c r="W321" s="135"/>
      <c r="X321" s="117"/>
      <c r="Y321" s="117"/>
      <c r="Z321" s="135"/>
      <c r="AA321" s="117"/>
      <c r="AB321" s="117"/>
      <c r="AC321" s="135"/>
      <c r="AD321" s="117"/>
      <c r="AE321" s="117"/>
      <c r="AF321" s="135"/>
      <c r="AG321" s="118"/>
      <c r="AH321" s="117"/>
      <c r="AI321" s="135"/>
      <c r="AJ321" s="117"/>
    </row>
    <row r="322" spans="2:36" s="119" customFormat="1" x14ac:dyDescent="0.25">
      <c r="B322" s="120"/>
      <c r="C322" s="117"/>
      <c r="D322" s="126"/>
      <c r="E322" s="164"/>
      <c r="F322" s="135"/>
      <c r="G322" s="117"/>
      <c r="H322" s="135"/>
      <c r="I322" s="117"/>
      <c r="J322" s="135"/>
      <c r="K322" s="117"/>
      <c r="L322" s="135"/>
      <c r="M322" s="117"/>
      <c r="N322" s="117"/>
      <c r="O322" s="134"/>
      <c r="P322" s="117"/>
      <c r="Q322" s="135"/>
      <c r="R322" s="117"/>
      <c r="S322" s="117"/>
      <c r="T322" s="135"/>
      <c r="U322" s="117"/>
      <c r="V322" s="117"/>
      <c r="W322" s="135"/>
      <c r="X322" s="117"/>
      <c r="Y322" s="117"/>
      <c r="Z322" s="135"/>
      <c r="AA322" s="117"/>
      <c r="AB322" s="117"/>
      <c r="AC322" s="135"/>
      <c r="AD322" s="117"/>
      <c r="AE322" s="117"/>
      <c r="AF322" s="135"/>
      <c r="AG322" s="118"/>
      <c r="AH322" s="117"/>
      <c r="AI322" s="135"/>
      <c r="AJ322" s="117"/>
    </row>
    <row r="323" spans="2:36" s="119" customFormat="1" x14ac:dyDescent="0.25">
      <c r="B323" s="120"/>
      <c r="C323" s="117"/>
      <c r="D323" s="126"/>
      <c r="E323" s="164"/>
      <c r="F323" s="135"/>
      <c r="G323" s="117"/>
      <c r="H323" s="135"/>
      <c r="I323" s="117"/>
      <c r="J323" s="135"/>
      <c r="K323" s="117"/>
      <c r="L323" s="135"/>
      <c r="M323" s="117"/>
      <c r="N323" s="117"/>
      <c r="O323" s="134"/>
      <c r="P323" s="117"/>
      <c r="Q323" s="135"/>
      <c r="R323" s="117"/>
      <c r="S323" s="117"/>
      <c r="T323" s="135"/>
      <c r="U323" s="117"/>
      <c r="V323" s="117"/>
      <c r="W323" s="135"/>
      <c r="X323" s="117"/>
      <c r="Y323" s="117"/>
      <c r="Z323" s="135"/>
      <c r="AA323" s="117"/>
      <c r="AB323" s="117"/>
      <c r="AC323" s="135"/>
      <c r="AD323" s="117"/>
      <c r="AE323" s="117"/>
      <c r="AF323" s="135"/>
      <c r="AG323" s="118"/>
      <c r="AH323" s="117"/>
      <c r="AI323" s="135"/>
      <c r="AJ323" s="117"/>
    </row>
    <row r="324" spans="2:36" s="119" customFormat="1" x14ac:dyDescent="0.25">
      <c r="B324" s="120"/>
      <c r="C324" s="117"/>
      <c r="D324" s="126"/>
      <c r="E324" s="164"/>
      <c r="F324" s="135"/>
      <c r="G324" s="117"/>
      <c r="H324" s="135"/>
      <c r="I324" s="117"/>
      <c r="J324" s="135"/>
      <c r="K324" s="117"/>
      <c r="L324" s="135"/>
      <c r="M324" s="117"/>
      <c r="N324" s="117"/>
      <c r="O324" s="134"/>
      <c r="P324" s="117"/>
      <c r="Q324" s="135"/>
      <c r="R324" s="117"/>
      <c r="S324" s="117"/>
      <c r="T324" s="135"/>
      <c r="U324" s="117"/>
      <c r="V324" s="117"/>
      <c r="W324" s="135"/>
      <c r="X324" s="117"/>
      <c r="Y324" s="117"/>
      <c r="Z324" s="135"/>
      <c r="AA324" s="117"/>
      <c r="AB324" s="117"/>
      <c r="AC324" s="135"/>
      <c r="AD324" s="117"/>
      <c r="AE324" s="117"/>
      <c r="AF324" s="135"/>
      <c r="AG324" s="118"/>
      <c r="AH324" s="117"/>
      <c r="AI324" s="135"/>
      <c r="AJ324" s="117"/>
    </row>
    <row r="325" spans="2:36" s="119" customFormat="1" x14ac:dyDescent="0.25">
      <c r="B325" s="120"/>
      <c r="C325" s="117"/>
      <c r="D325" s="126"/>
      <c r="E325" s="164"/>
      <c r="F325" s="135"/>
      <c r="G325" s="117"/>
      <c r="H325" s="135"/>
      <c r="I325" s="117"/>
      <c r="J325" s="135"/>
      <c r="K325" s="117"/>
      <c r="L325" s="135"/>
      <c r="M325" s="117"/>
      <c r="N325" s="117"/>
      <c r="O325" s="134"/>
      <c r="P325" s="117"/>
      <c r="Q325" s="135"/>
      <c r="R325" s="117"/>
      <c r="S325" s="117"/>
      <c r="T325" s="135"/>
      <c r="U325" s="117"/>
      <c r="V325" s="117"/>
      <c r="W325" s="135"/>
      <c r="X325" s="117"/>
      <c r="Y325" s="117"/>
      <c r="Z325" s="135"/>
      <c r="AA325" s="117"/>
      <c r="AB325" s="117"/>
      <c r="AC325" s="135"/>
      <c r="AD325" s="117"/>
      <c r="AE325" s="117"/>
      <c r="AF325" s="135"/>
      <c r="AG325" s="118"/>
      <c r="AH325" s="117"/>
      <c r="AI325" s="135"/>
      <c r="AJ325" s="117"/>
    </row>
    <row r="326" spans="2:36" s="119" customFormat="1" x14ac:dyDescent="0.25">
      <c r="B326" s="120"/>
      <c r="C326" s="117"/>
      <c r="D326" s="126"/>
      <c r="E326" s="164"/>
      <c r="F326" s="135"/>
      <c r="G326" s="117"/>
      <c r="H326" s="135"/>
      <c r="I326" s="117"/>
      <c r="J326" s="135"/>
      <c r="K326" s="117"/>
      <c r="L326" s="135"/>
      <c r="M326" s="117"/>
      <c r="N326" s="117"/>
      <c r="O326" s="134"/>
      <c r="P326" s="117"/>
      <c r="Q326" s="135"/>
      <c r="R326" s="117"/>
      <c r="S326" s="117"/>
      <c r="T326" s="135"/>
      <c r="U326" s="117"/>
      <c r="V326" s="117"/>
      <c r="W326" s="135"/>
      <c r="X326" s="117"/>
      <c r="Y326" s="117"/>
      <c r="Z326" s="135"/>
      <c r="AA326" s="117"/>
      <c r="AB326" s="117"/>
      <c r="AC326" s="135"/>
      <c r="AD326" s="117"/>
      <c r="AE326" s="117"/>
      <c r="AF326" s="135"/>
      <c r="AG326" s="118"/>
      <c r="AH326" s="117"/>
      <c r="AI326" s="135"/>
      <c r="AJ326" s="117"/>
    </row>
    <row r="327" spans="2:36" s="119" customFormat="1" x14ac:dyDescent="0.25">
      <c r="B327" s="120"/>
      <c r="C327" s="117"/>
      <c r="D327" s="126"/>
      <c r="E327" s="164"/>
      <c r="F327" s="135"/>
      <c r="G327" s="117"/>
      <c r="H327" s="135"/>
      <c r="I327" s="117"/>
      <c r="J327" s="135"/>
      <c r="K327" s="117"/>
      <c r="L327" s="135"/>
      <c r="M327" s="117"/>
      <c r="N327" s="117"/>
      <c r="O327" s="134"/>
      <c r="P327" s="117"/>
      <c r="Q327" s="135"/>
      <c r="R327" s="117"/>
      <c r="S327" s="117"/>
      <c r="T327" s="135"/>
      <c r="U327" s="117"/>
      <c r="V327" s="117"/>
      <c r="W327" s="135"/>
      <c r="X327" s="117"/>
      <c r="Y327" s="117"/>
      <c r="Z327" s="135"/>
      <c r="AA327" s="117"/>
      <c r="AB327" s="117"/>
      <c r="AC327" s="135"/>
      <c r="AD327" s="117"/>
      <c r="AE327" s="117"/>
      <c r="AF327" s="135"/>
      <c r="AG327" s="118"/>
      <c r="AH327" s="117"/>
      <c r="AI327" s="135"/>
      <c r="AJ327" s="117"/>
    </row>
    <row r="328" spans="2:36" s="119" customFormat="1" x14ac:dyDescent="0.25">
      <c r="B328" s="120"/>
      <c r="C328" s="117"/>
      <c r="D328" s="126"/>
      <c r="E328" s="164"/>
      <c r="F328" s="135"/>
      <c r="G328" s="117"/>
      <c r="H328" s="135"/>
      <c r="I328" s="117"/>
      <c r="J328" s="135"/>
      <c r="K328" s="117"/>
      <c r="L328" s="135"/>
      <c r="M328" s="117"/>
      <c r="N328" s="117"/>
      <c r="O328" s="134"/>
      <c r="P328" s="117"/>
      <c r="Q328" s="135"/>
      <c r="R328" s="117"/>
      <c r="S328" s="117"/>
      <c r="T328" s="135"/>
      <c r="U328" s="117"/>
      <c r="V328" s="117"/>
      <c r="W328" s="135"/>
      <c r="X328" s="117"/>
      <c r="Y328" s="117"/>
      <c r="Z328" s="135"/>
      <c r="AA328" s="117"/>
      <c r="AB328" s="117"/>
      <c r="AC328" s="135"/>
      <c r="AD328" s="117"/>
      <c r="AE328" s="117"/>
      <c r="AF328" s="135"/>
      <c r="AG328" s="118"/>
      <c r="AH328" s="117"/>
      <c r="AI328" s="135"/>
      <c r="AJ328" s="117"/>
    </row>
    <row r="329" spans="2:36" s="119" customFormat="1" x14ac:dyDescent="0.25">
      <c r="B329" s="120"/>
      <c r="C329" s="117"/>
      <c r="D329" s="126"/>
      <c r="E329" s="164"/>
      <c r="F329" s="135"/>
      <c r="G329" s="117"/>
      <c r="H329" s="135"/>
      <c r="I329" s="117"/>
      <c r="J329" s="135"/>
      <c r="K329" s="117"/>
      <c r="L329" s="135"/>
      <c r="M329" s="117"/>
      <c r="N329" s="117"/>
      <c r="O329" s="134"/>
      <c r="P329" s="117"/>
      <c r="Q329" s="135"/>
      <c r="R329" s="117"/>
      <c r="S329" s="117"/>
      <c r="T329" s="135"/>
      <c r="U329" s="117"/>
      <c r="V329" s="117"/>
      <c r="W329" s="135"/>
      <c r="X329" s="117"/>
      <c r="Y329" s="117"/>
      <c r="Z329" s="135"/>
      <c r="AA329" s="117"/>
      <c r="AB329" s="117"/>
      <c r="AC329" s="135"/>
      <c r="AD329" s="117"/>
      <c r="AE329" s="117"/>
      <c r="AF329" s="135"/>
      <c r="AG329" s="118"/>
      <c r="AH329" s="117"/>
      <c r="AI329" s="135"/>
      <c r="AJ329" s="117"/>
    </row>
    <row r="330" spans="2:36" s="119" customFormat="1" x14ac:dyDescent="0.25">
      <c r="B330" s="120"/>
      <c r="C330" s="117"/>
      <c r="D330" s="126"/>
      <c r="E330" s="164"/>
      <c r="F330" s="135"/>
      <c r="G330" s="117"/>
      <c r="H330" s="135"/>
      <c r="I330" s="117"/>
      <c r="J330" s="135"/>
      <c r="K330" s="117"/>
      <c r="L330" s="135"/>
      <c r="M330" s="117"/>
      <c r="N330" s="117"/>
      <c r="O330" s="134"/>
      <c r="P330" s="117"/>
      <c r="Q330" s="135"/>
      <c r="R330" s="117"/>
      <c r="S330" s="117"/>
      <c r="T330" s="135"/>
      <c r="U330" s="117"/>
      <c r="V330" s="117"/>
      <c r="W330" s="135"/>
      <c r="X330" s="117"/>
      <c r="Y330" s="117"/>
      <c r="Z330" s="135"/>
      <c r="AA330" s="117"/>
      <c r="AB330" s="117"/>
      <c r="AC330" s="135"/>
      <c r="AD330" s="117"/>
      <c r="AE330" s="117"/>
      <c r="AF330" s="135"/>
      <c r="AG330" s="118"/>
      <c r="AH330" s="117"/>
      <c r="AI330" s="135"/>
      <c r="AJ330" s="117"/>
    </row>
    <row r="331" spans="2:36" s="119" customFormat="1" x14ac:dyDescent="0.25">
      <c r="B331" s="120"/>
      <c r="C331" s="117"/>
      <c r="D331" s="126"/>
      <c r="E331" s="164"/>
      <c r="F331" s="135"/>
      <c r="G331" s="117"/>
      <c r="H331" s="135"/>
      <c r="I331" s="117"/>
      <c r="J331" s="135"/>
      <c r="K331" s="117"/>
      <c r="L331" s="135"/>
      <c r="M331" s="117"/>
      <c r="N331" s="117"/>
      <c r="O331" s="134"/>
      <c r="P331" s="117"/>
      <c r="Q331" s="135"/>
      <c r="R331" s="117"/>
      <c r="S331" s="117"/>
      <c r="T331" s="135"/>
      <c r="U331" s="117"/>
      <c r="V331" s="117"/>
      <c r="W331" s="135"/>
      <c r="X331" s="117"/>
      <c r="Y331" s="117"/>
      <c r="Z331" s="135"/>
      <c r="AA331" s="117"/>
      <c r="AB331" s="117"/>
      <c r="AC331" s="135"/>
      <c r="AD331" s="117"/>
      <c r="AE331" s="117"/>
      <c r="AF331" s="135"/>
      <c r="AG331" s="118"/>
      <c r="AH331" s="117"/>
      <c r="AI331" s="135"/>
      <c r="AJ331" s="117"/>
    </row>
    <row r="332" spans="2:36" s="119" customFormat="1" x14ac:dyDescent="0.25">
      <c r="B332" s="120"/>
      <c r="C332" s="117"/>
      <c r="D332" s="126"/>
      <c r="E332" s="164"/>
      <c r="F332" s="135"/>
      <c r="G332" s="117"/>
      <c r="H332" s="135"/>
      <c r="I332" s="117"/>
      <c r="J332" s="135"/>
      <c r="K332" s="117"/>
      <c r="L332" s="135"/>
      <c r="M332" s="117"/>
      <c r="N332" s="117"/>
      <c r="O332" s="134"/>
      <c r="P332" s="117"/>
      <c r="Q332" s="135"/>
      <c r="R332" s="117"/>
      <c r="S332" s="117"/>
      <c r="T332" s="135"/>
      <c r="U332" s="117"/>
      <c r="V332" s="117"/>
      <c r="W332" s="135"/>
      <c r="X332" s="117"/>
      <c r="Y332" s="117"/>
      <c r="Z332" s="135"/>
      <c r="AA332" s="117"/>
      <c r="AB332" s="117"/>
      <c r="AC332" s="135"/>
      <c r="AD332" s="117"/>
      <c r="AE332" s="117"/>
      <c r="AF332" s="135"/>
      <c r="AG332" s="118"/>
      <c r="AH332" s="117"/>
      <c r="AI332" s="135"/>
      <c r="AJ332" s="117"/>
    </row>
    <row r="333" spans="2:36" s="119" customFormat="1" x14ac:dyDescent="0.25">
      <c r="B333" s="120"/>
      <c r="C333" s="117"/>
      <c r="D333" s="126"/>
      <c r="E333" s="164"/>
      <c r="F333" s="135"/>
      <c r="G333" s="117"/>
      <c r="H333" s="135"/>
      <c r="I333" s="117"/>
      <c r="J333" s="135"/>
      <c r="K333" s="117"/>
      <c r="L333" s="135"/>
      <c r="M333" s="117"/>
      <c r="N333" s="117"/>
      <c r="O333" s="134"/>
      <c r="P333" s="117"/>
      <c r="Q333" s="135"/>
      <c r="R333" s="117"/>
      <c r="S333" s="117"/>
      <c r="T333" s="135"/>
      <c r="U333" s="117"/>
      <c r="V333" s="117"/>
      <c r="W333" s="135"/>
      <c r="X333" s="117"/>
      <c r="Y333" s="117"/>
      <c r="Z333" s="135"/>
      <c r="AA333" s="117"/>
      <c r="AB333" s="117"/>
      <c r="AC333" s="135"/>
      <c r="AD333" s="117"/>
      <c r="AE333" s="117"/>
      <c r="AF333" s="135"/>
      <c r="AG333" s="118"/>
      <c r="AH333" s="117"/>
      <c r="AI333" s="135"/>
      <c r="AJ333" s="117"/>
    </row>
    <row r="334" spans="2:36" s="119" customFormat="1" x14ac:dyDescent="0.25">
      <c r="B334" s="120"/>
      <c r="C334" s="117"/>
      <c r="D334" s="126"/>
      <c r="E334" s="164"/>
      <c r="F334" s="135"/>
      <c r="G334" s="117"/>
      <c r="H334" s="135"/>
      <c r="I334" s="117"/>
      <c r="J334" s="135"/>
      <c r="K334" s="117"/>
      <c r="L334" s="135"/>
      <c r="M334" s="117"/>
      <c r="N334" s="117"/>
      <c r="O334" s="134"/>
      <c r="P334" s="117"/>
      <c r="Q334" s="135"/>
      <c r="R334" s="117"/>
      <c r="S334" s="117"/>
      <c r="T334" s="135"/>
      <c r="U334" s="117"/>
      <c r="V334" s="117"/>
      <c r="W334" s="135"/>
      <c r="X334" s="117"/>
      <c r="Y334" s="117"/>
      <c r="Z334" s="135"/>
      <c r="AA334" s="117"/>
      <c r="AB334" s="117"/>
      <c r="AC334" s="135"/>
      <c r="AD334" s="117"/>
      <c r="AE334" s="117"/>
      <c r="AF334" s="135"/>
      <c r="AG334" s="118"/>
      <c r="AH334" s="117"/>
      <c r="AI334" s="135"/>
      <c r="AJ334" s="117"/>
    </row>
    <row r="335" spans="2:36" s="119" customFormat="1" x14ac:dyDescent="0.25">
      <c r="B335" s="120"/>
      <c r="C335" s="117"/>
      <c r="D335" s="126"/>
      <c r="E335" s="164"/>
      <c r="F335" s="135"/>
      <c r="G335" s="117"/>
      <c r="H335" s="135"/>
      <c r="I335" s="117"/>
      <c r="J335" s="135"/>
      <c r="K335" s="117"/>
      <c r="L335" s="135"/>
      <c r="M335" s="117"/>
      <c r="N335" s="117"/>
      <c r="O335" s="134"/>
      <c r="P335" s="117"/>
      <c r="Q335" s="135"/>
      <c r="R335" s="117"/>
      <c r="S335" s="117"/>
      <c r="T335" s="135"/>
      <c r="U335" s="117"/>
      <c r="V335" s="117"/>
      <c r="W335" s="135"/>
      <c r="X335" s="117"/>
      <c r="Y335" s="117"/>
      <c r="Z335" s="135"/>
      <c r="AA335" s="117"/>
      <c r="AB335" s="117"/>
      <c r="AC335" s="135"/>
      <c r="AD335" s="117"/>
      <c r="AE335" s="117"/>
      <c r="AF335" s="135"/>
      <c r="AG335" s="118"/>
      <c r="AH335" s="117"/>
      <c r="AI335" s="135"/>
      <c r="AJ335" s="117"/>
    </row>
    <row r="336" spans="2:36" s="119" customFormat="1" x14ac:dyDescent="0.25">
      <c r="B336" s="120"/>
      <c r="C336" s="117"/>
      <c r="D336" s="126"/>
      <c r="E336" s="164"/>
      <c r="F336" s="135"/>
      <c r="G336" s="117"/>
      <c r="H336" s="135"/>
      <c r="I336" s="117"/>
      <c r="J336" s="135"/>
      <c r="K336" s="117"/>
      <c r="L336" s="135"/>
      <c r="M336" s="117"/>
      <c r="N336" s="117"/>
      <c r="O336" s="134"/>
      <c r="P336" s="117"/>
      <c r="Q336" s="135"/>
      <c r="R336" s="117"/>
      <c r="S336" s="117"/>
      <c r="T336" s="135"/>
      <c r="U336" s="117"/>
      <c r="V336" s="117"/>
      <c r="W336" s="135"/>
      <c r="X336" s="117"/>
      <c r="Y336" s="117"/>
      <c r="Z336" s="135"/>
      <c r="AA336" s="117"/>
      <c r="AB336" s="117"/>
      <c r="AC336" s="135"/>
      <c r="AD336" s="117"/>
      <c r="AE336" s="117"/>
      <c r="AF336" s="135"/>
      <c r="AG336" s="118"/>
      <c r="AH336" s="117"/>
      <c r="AI336" s="135"/>
      <c r="AJ336" s="117"/>
    </row>
    <row r="337" spans="2:36" s="119" customFormat="1" x14ac:dyDescent="0.25">
      <c r="B337" s="120"/>
      <c r="C337" s="117"/>
      <c r="D337" s="126"/>
      <c r="E337" s="164"/>
      <c r="F337" s="135"/>
      <c r="G337" s="117"/>
      <c r="H337" s="135"/>
      <c r="I337" s="117"/>
      <c r="J337" s="135"/>
      <c r="K337" s="117"/>
      <c r="L337" s="135"/>
      <c r="M337" s="117"/>
      <c r="N337" s="117"/>
      <c r="O337" s="134"/>
      <c r="P337" s="117"/>
      <c r="Q337" s="135"/>
      <c r="R337" s="117"/>
      <c r="S337" s="117"/>
      <c r="T337" s="135"/>
      <c r="U337" s="117"/>
      <c r="V337" s="117"/>
      <c r="W337" s="135"/>
      <c r="X337" s="117"/>
      <c r="Y337" s="117"/>
      <c r="Z337" s="135"/>
      <c r="AA337" s="117"/>
      <c r="AB337" s="117"/>
      <c r="AC337" s="135"/>
      <c r="AD337" s="117"/>
      <c r="AE337" s="117"/>
      <c r="AF337" s="135"/>
      <c r="AG337" s="118"/>
      <c r="AH337" s="117"/>
      <c r="AI337" s="135"/>
      <c r="AJ337" s="117"/>
    </row>
    <row r="338" spans="2:36" s="119" customFormat="1" x14ac:dyDescent="0.25">
      <c r="B338" s="120"/>
      <c r="C338" s="117"/>
      <c r="D338" s="126"/>
      <c r="E338" s="164"/>
      <c r="F338" s="135"/>
      <c r="G338" s="117"/>
      <c r="H338" s="135"/>
      <c r="I338" s="117"/>
      <c r="J338" s="135"/>
      <c r="K338" s="117"/>
      <c r="L338" s="135"/>
      <c r="M338" s="117"/>
      <c r="N338" s="117"/>
      <c r="O338" s="134"/>
      <c r="P338" s="117"/>
      <c r="Q338" s="135"/>
      <c r="R338" s="117"/>
      <c r="S338" s="117"/>
      <c r="T338" s="135"/>
      <c r="U338" s="117"/>
      <c r="V338" s="117"/>
      <c r="W338" s="135"/>
      <c r="X338" s="117"/>
      <c r="Y338" s="117"/>
      <c r="Z338" s="135"/>
      <c r="AA338" s="117"/>
      <c r="AB338" s="117"/>
      <c r="AC338" s="135"/>
      <c r="AD338" s="117"/>
      <c r="AE338" s="117"/>
      <c r="AF338" s="135"/>
      <c r="AG338" s="118"/>
      <c r="AH338" s="117"/>
      <c r="AI338" s="135"/>
      <c r="AJ338" s="117"/>
    </row>
    <row r="339" spans="2:36" s="119" customFormat="1" x14ac:dyDescent="0.25">
      <c r="B339" s="120"/>
      <c r="C339" s="117"/>
      <c r="D339" s="126"/>
      <c r="E339" s="164"/>
      <c r="F339" s="135"/>
      <c r="G339" s="117"/>
      <c r="H339" s="135"/>
      <c r="I339" s="117"/>
      <c r="J339" s="135"/>
      <c r="K339" s="117"/>
      <c r="L339" s="135"/>
      <c r="M339" s="117"/>
      <c r="N339" s="117"/>
      <c r="O339" s="134"/>
      <c r="P339" s="117"/>
      <c r="Q339" s="135"/>
      <c r="R339" s="117"/>
      <c r="S339" s="117"/>
      <c r="T339" s="135"/>
      <c r="U339" s="117"/>
      <c r="V339" s="117"/>
      <c r="W339" s="135"/>
      <c r="X339" s="117"/>
      <c r="Y339" s="117"/>
      <c r="Z339" s="135"/>
      <c r="AA339" s="117"/>
      <c r="AB339" s="117"/>
      <c r="AC339" s="135"/>
      <c r="AD339" s="117"/>
      <c r="AE339" s="117"/>
      <c r="AF339" s="135"/>
      <c r="AG339" s="118"/>
      <c r="AH339" s="117"/>
      <c r="AI339" s="135"/>
      <c r="AJ339" s="117"/>
    </row>
    <row r="340" spans="2:36" s="119" customFormat="1" x14ac:dyDescent="0.25">
      <c r="B340" s="120"/>
      <c r="C340" s="117"/>
      <c r="D340" s="126"/>
      <c r="E340" s="164"/>
      <c r="F340" s="135"/>
      <c r="G340" s="117"/>
      <c r="H340" s="135"/>
      <c r="I340" s="117"/>
      <c r="J340" s="135"/>
      <c r="K340" s="117"/>
      <c r="L340" s="135"/>
      <c r="M340" s="117"/>
      <c r="N340" s="117"/>
      <c r="O340" s="134"/>
      <c r="P340" s="117"/>
      <c r="Q340" s="135"/>
      <c r="R340" s="117"/>
      <c r="S340" s="117"/>
      <c r="T340" s="135"/>
      <c r="U340" s="117"/>
      <c r="V340" s="117"/>
      <c r="W340" s="135"/>
      <c r="X340" s="117"/>
      <c r="Y340" s="117"/>
      <c r="Z340" s="135"/>
      <c r="AA340" s="117"/>
      <c r="AB340" s="117"/>
      <c r="AC340" s="135"/>
      <c r="AD340" s="117"/>
      <c r="AE340" s="117"/>
      <c r="AF340" s="135"/>
      <c r="AG340" s="118"/>
      <c r="AH340" s="117"/>
      <c r="AI340" s="135"/>
      <c r="AJ340" s="117"/>
    </row>
    <row r="341" spans="2:36" s="119" customFormat="1" x14ac:dyDescent="0.25">
      <c r="B341" s="120"/>
      <c r="C341" s="117"/>
      <c r="D341" s="126"/>
      <c r="E341" s="164"/>
      <c r="F341" s="135"/>
      <c r="G341" s="117"/>
      <c r="H341" s="135"/>
      <c r="I341" s="117"/>
      <c r="J341" s="135"/>
      <c r="K341" s="117"/>
      <c r="L341" s="135"/>
      <c r="M341" s="117"/>
      <c r="N341" s="117"/>
      <c r="O341" s="134"/>
      <c r="P341" s="117"/>
      <c r="Q341" s="135"/>
      <c r="R341" s="117"/>
      <c r="S341" s="117"/>
      <c r="T341" s="135"/>
      <c r="U341" s="117"/>
      <c r="V341" s="117"/>
      <c r="W341" s="135"/>
      <c r="X341" s="117"/>
      <c r="Y341" s="117"/>
      <c r="Z341" s="135"/>
      <c r="AA341" s="117"/>
      <c r="AB341" s="117"/>
      <c r="AC341" s="135"/>
      <c r="AD341" s="117"/>
      <c r="AE341" s="117"/>
      <c r="AF341" s="135"/>
      <c r="AG341" s="118"/>
      <c r="AH341" s="117"/>
      <c r="AI341" s="135"/>
      <c r="AJ341" s="117"/>
    </row>
    <row r="342" spans="2:36" s="119" customFormat="1" x14ac:dyDescent="0.25">
      <c r="B342" s="120"/>
      <c r="C342" s="117"/>
      <c r="D342" s="126"/>
      <c r="E342" s="164"/>
      <c r="F342" s="135"/>
      <c r="G342" s="117"/>
      <c r="H342" s="135"/>
      <c r="I342" s="117"/>
      <c r="J342" s="135"/>
      <c r="K342" s="117"/>
      <c r="L342" s="135"/>
      <c r="M342" s="117"/>
      <c r="N342" s="117"/>
      <c r="O342" s="134"/>
      <c r="P342" s="117"/>
      <c r="Q342" s="135"/>
      <c r="R342" s="117"/>
      <c r="S342" s="117"/>
      <c r="T342" s="135"/>
      <c r="U342" s="117"/>
      <c r="V342" s="117"/>
      <c r="W342" s="135"/>
      <c r="X342" s="117"/>
      <c r="Y342" s="117"/>
      <c r="Z342" s="135"/>
      <c r="AA342" s="117"/>
      <c r="AB342" s="117"/>
      <c r="AC342" s="135"/>
      <c r="AD342" s="117"/>
      <c r="AE342" s="117"/>
      <c r="AF342" s="135"/>
      <c r="AG342" s="118"/>
      <c r="AH342" s="117"/>
      <c r="AI342" s="135"/>
      <c r="AJ342" s="117"/>
    </row>
    <row r="343" spans="2:36" s="119" customFormat="1" x14ac:dyDescent="0.25">
      <c r="B343" s="120"/>
      <c r="C343" s="117"/>
      <c r="D343" s="126"/>
      <c r="E343" s="164"/>
      <c r="F343" s="135"/>
      <c r="G343" s="117"/>
      <c r="H343" s="135"/>
      <c r="I343" s="117"/>
      <c r="J343" s="135"/>
      <c r="K343" s="117"/>
      <c r="L343" s="135"/>
      <c r="M343" s="117"/>
      <c r="N343" s="117"/>
      <c r="O343" s="134"/>
      <c r="P343" s="117"/>
      <c r="Q343" s="135"/>
      <c r="R343" s="117"/>
      <c r="S343" s="117"/>
      <c r="T343" s="135"/>
      <c r="U343" s="117"/>
      <c r="V343" s="117"/>
      <c r="W343" s="135"/>
      <c r="X343" s="117"/>
      <c r="Y343" s="117"/>
      <c r="Z343" s="135"/>
      <c r="AA343" s="117"/>
      <c r="AB343" s="117"/>
      <c r="AC343" s="135"/>
      <c r="AD343" s="117"/>
      <c r="AE343" s="117"/>
      <c r="AF343" s="135"/>
      <c r="AG343" s="118"/>
      <c r="AH343" s="117"/>
      <c r="AI343" s="135"/>
      <c r="AJ343" s="117"/>
    </row>
    <row r="344" spans="2:36" s="119" customFormat="1" x14ac:dyDescent="0.25">
      <c r="B344" s="120"/>
      <c r="C344" s="117"/>
      <c r="D344" s="126"/>
      <c r="E344" s="164"/>
      <c r="F344" s="135"/>
      <c r="G344" s="117"/>
      <c r="H344" s="135"/>
      <c r="I344" s="117"/>
      <c r="J344" s="135"/>
      <c r="K344" s="117"/>
      <c r="L344" s="135"/>
      <c r="M344" s="117"/>
      <c r="N344" s="117"/>
      <c r="O344" s="134"/>
      <c r="P344" s="117"/>
      <c r="Q344" s="135"/>
      <c r="R344" s="117"/>
      <c r="S344" s="117"/>
      <c r="T344" s="135"/>
      <c r="U344" s="117"/>
      <c r="V344" s="117"/>
      <c r="W344" s="135"/>
      <c r="X344" s="117"/>
      <c r="Y344" s="117"/>
      <c r="Z344" s="135"/>
      <c r="AA344" s="117"/>
      <c r="AB344" s="117"/>
      <c r="AC344" s="135"/>
      <c r="AD344" s="117"/>
      <c r="AE344" s="117"/>
      <c r="AF344" s="135"/>
      <c r="AG344" s="118"/>
      <c r="AH344" s="117"/>
      <c r="AI344" s="135"/>
      <c r="AJ344" s="117"/>
    </row>
    <row r="345" spans="2:36" s="119" customFormat="1" x14ac:dyDescent="0.25">
      <c r="B345" s="120"/>
      <c r="C345" s="117"/>
      <c r="D345" s="126"/>
      <c r="E345" s="164"/>
      <c r="F345" s="135"/>
      <c r="G345" s="117"/>
      <c r="H345" s="135"/>
      <c r="I345" s="117"/>
      <c r="J345" s="135"/>
      <c r="K345" s="117"/>
      <c r="L345" s="135"/>
      <c r="M345" s="117"/>
      <c r="N345" s="117"/>
      <c r="O345" s="134"/>
      <c r="P345" s="117"/>
      <c r="Q345" s="135"/>
      <c r="R345" s="117"/>
      <c r="S345" s="117"/>
      <c r="T345" s="135"/>
      <c r="U345" s="117"/>
      <c r="V345" s="117"/>
      <c r="W345" s="135"/>
      <c r="X345" s="117"/>
      <c r="Y345" s="117"/>
      <c r="Z345" s="135"/>
      <c r="AA345" s="117"/>
      <c r="AB345" s="117"/>
      <c r="AC345" s="135"/>
      <c r="AD345" s="117"/>
      <c r="AE345" s="117"/>
      <c r="AF345" s="135"/>
      <c r="AG345" s="118"/>
      <c r="AH345" s="117"/>
      <c r="AI345" s="135"/>
      <c r="AJ345" s="117"/>
    </row>
    <row r="346" spans="2:36" s="119" customFormat="1" x14ac:dyDescent="0.25">
      <c r="B346" s="120"/>
      <c r="C346" s="117"/>
      <c r="D346" s="126"/>
      <c r="E346" s="164"/>
      <c r="F346" s="135"/>
      <c r="G346" s="117"/>
      <c r="H346" s="135"/>
      <c r="I346" s="117"/>
      <c r="J346" s="135"/>
      <c r="K346" s="117"/>
      <c r="L346" s="135"/>
      <c r="M346" s="117"/>
      <c r="N346" s="117"/>
      <c r="O346" s="134"/>
      <c r="P346" s="117"/>
      <c r="Q346" s="135"/>
      <c r="R346" s="117"/>
      <c r="S346" s="117"/>
      <c r="T346" s="135"/>
      <c r="U346" s="117"/>
      <c r="V346" s="117"/>
      <c r="W346" s="135"/>
      <c r="X346" s="117"/>
      <c r="Y346" s="117"/>
      <c r="Z346" s="135"/>
      <c r="AA346" s="117"/>
      <c r="AB346" s="117"/>
      <c r="AC346" s="135"/>
      <c r="AD346" s="117"/>
      <c r="AE346" s="117"/>
      <c r="AF346" s="135"/>
      <c r="AG346" s="118"/>
      <c r="AH346" s="117"/>
      <c r="AI346" s="135"/>
      <c r="AJ346" s="117"/>
    </row>
    <row r="347" spans="2:36" s="119" customFormat="1" x14ac:dyDescent="0.25">
      <c r="B347" s="120"/>
      <c r="C347" s="117"/>
      <c r="D347" s="126"/>
      <c r="E347" s="164"/>
      <c r="F347" s="135"/>
      <c r="G347" s="117"/>
      <c r="H347" s="135"/>
      <c r="I347" s="117"/>
      <c r="J347" s="135"/>
      <c r="K347" s="117"/>
      <c r="L347" s="135"/>
      <c r="M347" s="117"/>
      <c r="N347" s="117"/>
      <c r="O347" s="134"/>
      <c r="P347" s="117"/>
      <c r="Q347" s="135"/>
      <c r="R347" s="117"/>
      <c r="S347" s="117"/>
      <c r="T347" s="135"/>
      <c r="U347" s="117"/>
      <c r="V347" s="117"/>
      <c r="W347" s="135"/>
      <c r="X347" s="117"/>
      <c r="Y347" s="117"/>
      <c r="Z347" s="135"/>
      <c r="AA347" s="117"/>
      <c r="AB347" s="117"/>
      <c r="AC347" s="135"/>
      <c r="AD347" s="117"/>
      <c r="AE347" s="117"/>
      <c r="AF347" s="135"/>
      <c r="AG347" s="118"/>
      <c r="AH347" s="117"/>
      <c r="AI347" s="135"/>
      <c r="AJ347" s="117"/>
    </row>
    <row r="348" spans="2:36" s="119" customFormat="1" x14ac:dyDescent="0.25">
      <c r="B348" s="120"/>
      <c r="C348" s="117"/>
      <c r="D348" s="126"/>
      <c r="E348" s="164"/>
      <c r="F348" s="135"/>
      <c r="G348" s="117"/>
      <c r="H348" s="135"/>
      <c r="I348" s="117"/>
      <c r="J348" s="135"/>
      <c r="K348" s="117"/>
      <c r="L348" s="135"/>
      <c r="M348" s="117"/>
      <c r="N348" s="117"/>
      <c r="O348" s="134"/>
      <c r="P348" s="117"/>
      <c r="Q348" s="135"/>
      <c r="R348" s="117"/>
      <c r="S348" s="117"/>
      <c r="T348" s="135"/>
      <c r="U348" s="117"/>
      <c r="V348" s="117"/>
      <c r="W348" s="135"/>
      <c r="X348" s="117"/>
      <c r="Y348" s="117"/>
      <c r="Z348" s="135"/>
      <c r="AA348" s="117"/>
      <c r="AB348" s="117"/>
      <c r="AC348" s="135"/>
      <c r="AD348" s="117"/>
      <c r="AE348" s="117"/>
      <c r="AF348" s="135"/>
      <c r="AG348" s="118"/>
      <c r="AH348" s="117"/>
      <c r="AI348" s="135"/>
      <c r="AJ348" s="117"/>
    </row>
    <row r="349" spans="2:36" s="119" customFormat="1" x14ac:dyDescent="0.25">
      <c r="B349" s="120"/>
      <c r="C349" s="117"/>
      <c r="D349" s="126"/>
      <c r="E349" s="164"/>
      <c r="F349" s="135"/>
      <c r="G349" s="117"/>
      <c r="H349" s="135"/>
      <c r="I349" s="117"/>
      <c r="J349" s="135"/>
      <c r="K349" s="117"/>
      <c r="L349" s="135"/>
      <c r="M349" s="117"/>
      <c r="N349" s="117"/>
      <c r="O349" s="134"/>
      <c r="P349" s="117"/>
      <c r="Q349" s="135"/>
      <c r="R349" s="117"/>
      <c r="S349" s="117"/>
      <c r="T349" s="135"/>
      <c r="U349" s="117"/>
      <c r="V349" s="117"/>
      <c r="W349" s="135"/>
      <c r="X349" s="117"/>
      <c r="Y349" s="117"/>
      <c r="Z349" s="135"/>
      <c r="AA349" s="117"/>
      <c r="AB349" s="117"/>
      <c r="AC349" s="135"/>
      <c r="AD349" s="117"/>
      <c r="AE349" s="117"/>
      <c r="AF349" s="135"/>
      <c r="AG349" s="118"/>
      <c r="AH349" s="117"/>
      <c r="AI349" s="135"/>
      <c r="AJ349" s="117"/>
    </row>
    <row r="350" spans="2:36" s="119" customFormat="1" x14ac:dyDescent="0.25">
      <c r="B350" s="120"/>
      <c r="C350" s="117"/>
      <c r="D350" s="126"/>
      <c r="E350" s="164"/>
      <c r="F350" s="135"/>
      <c r="G350" s="117"/>
      <c r="H350" s="135"/>
      <c r="I350" s="117"/>
      <c r="J350" s="135"/>
      <c r="K350" s="117"/>
      <c r="L350" s="135"/>
      <c r="M350" s="117"/>
      <c r="N350" s="117"/>
      <c r="O350" s="134"/>
      <c r="P350" s="117"/>
      <c r="Q350" s="135"/>
      <c r="R350" s="117"/>
      <c r="S350" s="117"/>
      <c r="T350" s="135"/>
      <c r="U350" s="117"/>
      <c r="V350" s="117"/>
      <c r="W350" s="135"/>
      <c r="X350" s="117"/>
      <c r="Y350" s="117"/>
      <c r="Z350" s="135"/>
      <c r="AA350" s="117"/>
      <c r="AB350" s="117"/>
      <c r="AC350" s="135"/>
      <c r="AD350" s="117"/>
      <c r="AE350" s="117"/>
      <c r="AF350" s="135"/>
      <c r="AG350" s="118"/>
      <c r="AH350" s="117"/>
      <c r="AI350" s="135"/>
      <c r="AJ350" s="117"/>
    </row>
    <row r="351" spans="2:36" s="119" customFormat="1" x14ac:dyDescent="0.25">
      <c r="B351" s="120"/>
      <c r="C351" s="117"/>
      <c r="D351" s="126"/>
      <c r="E351" s="164"/>
      <c r="F351" s="135"/>
      <c r="G351" s="117"/>
      <c r="H351" s="135"/>
      <c r="I351" s="117"/>
      <c r="J351" s="135"/>
      <c r="K351" s="117"/>
      <c r="L351" s="135"/>
      <c r="M351" s="117"/>
      <c r="N351" s="117"/>
      <c r="O351" s="134"/>
      <c r="P351" s="117"/>
      <c r="Q351" s="135"/>
      <c r="R351" s="117"/>
      <c r="S351" s="117"/>
      <c r="T351" s="135"/>
      <c r="U351" s="117"/>
      <c r="V351" s="117"/>
      <c r="W351" s="135"/>
      <c r="X351" s="117"/>
      <c r="Y351" s="117"/>
      <c r="Z351" s="135"/>
      <c r="AA351" s="117"/>
      <c r="AB351" s="117"/>
      <c r="AC351" s="135"/>
      <c r="AD351" s="117"/>
      <c r="AE351" s="117"/>
      <c r="AF351" s="135"/>
      <c r="AG351" s="118"/>
      <c r="AH351" s="117"/>
      <c r="AI351" s="135"/>
      <c r="AJ351" s="117"/>
    </row>
    <row r="352" spans="2:36" s="119" customFormat="1" x14ac:dyDescent="0.25">
      <c r="B352" s="120"/>
      <c r="C352" s="117"/>
      <c r="D352" s="126"/>
      <c r="E352" s="164"/>
      <c r="F352" s="135"/>
      <c r="G352" s="117"/>
      <c r="H352" s="135"/>
      <c r="I352" s="117"/>
      <c r="J352" s="135"/>
      <c r="K352" s="117"/>
      <c r="L352" s="135"/>
      <c r="M352" s="117"/>
      <c r="N352" s="117"/>
      <c r="O352" s="134"/>
      <c r="P352" s="117"/>
      <c r="Q352" s="135"/>
      <c r="R352" s="117"/>
      <c r="S352" s="117"/>
      <c r="T352" s="135"/>
      <c r="U352" s="117"/>
      <c r="V352" s="117"/>
      <c r="W352" s="135"/>
      <c r="X352" s="117"/>
      <c r="Y352" s="117"/>
      <c r="Z352" s="135"/>
      <c r="AA352" s="117"/>
      <c r="AB352" s="117"/>
      <c r="AC352" s="135"/>
      <c r="AD352" s="117"/>
      <c r="AE352" s="117"/>
      <c r="AF352" s="135"/>
      <c r="AG352" s="118"/>
      <c r="AH352" s="117"/>
      <c r="AI352" s="135"/>
      <c r="AJ352" s="117"/>
    </row>
    <row r="353" spans="2:36" s="119" customFormat="1" x14ac:dyDescent="0.25">
      <c r="B353" s="120"/>
      <c r="C353" s="117"/>
      <c r="D353" s="126"/>
      <c r="E353" s="164"/>
      <c r="F353" s="135"/>
      <c r="G353" s="117"/>
      <c r="H353" s="135"/>
      <c r="I353" s="117"/>
      <c r="J353" s="135"/>
      <c r="K353" s="117"/>
      <c r="L353" s="135"/>
      <c r="M353" s="117"/>
      <c r="N353" s="117"/>
      <c r="O353" s="134"/>
      <c r="P353" s="117"/>
      <c r="Q353" s="135"/>
      <c r="R353" s="117"/>
      <c r="S353" s="117"/>
      <c r="T353" s="135"/>
      <c r="U353" s="117"/>
      <c r="V353" s="117"/>
      <c r="W353" s="135"/>
      <c r="X353" s="117"/>
      <c r="Y353" s="117"/>
      <c r="Z353" s="135"/>
      <c r="AA353" s="117"/>
      <c r="AB353" s="117"/>
      <c r="AC353" s="135"/>
      <c r="AD353" s="117"/>
      <c r="AE353" s="117"/>
      <c r="AF353" s="135"/>
      <c r="AG353" s="118"/>
      <c r="AH353" s="117"/>
      <c r="AI353" s="135"/>
      <c r="AJ353" s="117"/>
    </row>
    <row r="354" spans="2:36" s="119" customFormat="1" x14ac:dyDescent="0.25">
      <c r="B354" s="120"/>
      <c r="C354" s="117"/>
      <c r="D354" s="126"/>
      <c r="E354" s="164"/>
      <c r="F354" s="135"/>
      <c r="G354" s="117"/>
      <c r="H354" s="135"/>
      <c r="I354" s="117"/>
      <c r="J354" s="135"/>
      <c r="K354" s="117"/>
      <c r="L354" s="135"/>
      <c r="M354" s="117"/>
      <c r="N354" s="117"/>
      <c r="O354" s="134"/>
      <c r="P354" s="117"/>
      <c r="Q354" s="135"/>
      <c r="R354" s="117"/>
      <c r="S354" s="117"/>
      <c r="T354" s="135"/>
      <c r="U354" s="117"/>
      <c r="V354" s="117"/>
      <c r="W354" s="135"/>
      <c r="X354" s="117"/>
      <c r="Y354" s="117"/>
      <c r="Z354" s="135"/>
      <c r="AA354" s="117"/>
      <c r="AB354" s="117"/>
      <c r="AC354" s="135"/>
      <c r="AD354" s="117"/>
      <c r="AE354" s="117"/>
      <c r="AF354" s="135"/>
      <c r="AG354" s="118"/>
      <c r="AH354" s="117"/>
      <c r="AI354" s="135"/>
      <c r="AJ354" s="117"/>
    </row>
    <row r="355" spans="2:36" s="119" customFormat="1" x14ac:dyDescent="0.25">
      <c r="B355" s="120"/>
      <c r="C355" s="117"/>
      <c r="D355" s="126"/>
      <c r="E355" s="164"/>
      <c r="F355" s="135"/>
      <c r="G355" s="117"/>
      <c r="H355" s="135"/>
      <c r="I355" s="117"/>
      <c r="J355" s="135"/>
      <c r="K355" s="117"/>
      <c r="L355" s="135"/>
      <c r="M355" s="117"/>
      <c r="N355" s="117"/>
      <c r="O355" s="134"/>
      <c r="P355" s="117"/>
      <c r="Q355" s="135"/>
      <c r="R355" s="117"/>
      <c r="S355" s="117"/>
      <c r="T355" s="135"/>
      <c r="U355" s="117"/>
      <c r="V355" s="117"/>
      <c r="W355" s="135"/>
      <c r="X355" s="117"/>
      <c r="Y355" s="117"/>
      <c r="Z355" s="135"/>
      <c r="AA355" s="117"/>
      <c r="AB355" s="117"/>
      <c r="AC355" s="135"/>
      <c r="AD355" s="117"/>
      <c r="AE355" s="117"/>
      <c r="AF355" s="135"/>
      <c r="AG355" s="118"/>
      <c r="AH355" s="117"/>
      <c r="AI355" s="135"/>
      <c r="AJ355" s="117"/>
    </row>
    <row r="356" spans="2:36" s="119" customFormat="1" x14ac:dyDescent="0.25">
      <c r="B356" s="120"/>
      <c r="C356" s="117"/>
      <c r="D356" s="126"/>
      <c r="E356" s="164"/>
      <c r="F356" s="135"/>
      <c r="G356" s="117"/>
      <c r="H356" s="135"/>
      <c r="I356" s="117"/>
      <c r="J356" s="135"/>
      <c r="K356" s="117"/>
      <c r="L356" s="135"/>
      <c r="M356" s="117"/>
      <c r="N356" s="117"/>
      <c r="O356" s="134"/>
      <c r="P356" s="117"/>
      <c r="Q356" s="135"/>
      <c r="R356" s="117"/>
      <c r="S356" s="117"/>
      <c r="T356" s="135"/>
      <c r="U356" s="117"/>
      <c r="V356" s="117"/>
      <c r="W356" s="135"/>
      <c r="X356" s="117"/>
      <c r="Y356" s="117"/>
      <c r="Z356" s="135"/>
      <c r="AA356" s="117"/>
      <c r="AB356" s="117"/>
      <c r="AC356" s="135"/>
      <c r="AD356" s="117"/>
      <c r="AE356" s="117"/>
      <c r="AF356" s="135"/>
      <c r="AG356" s="118"/>
      <c r="AH356" s="117"/>
      <c r="AI356" s="135"/>
      <c r="AJ356" s="117"/>
    </row>
    <row r="357" spans="2:36" s="119" customFormat="1" x14ac:dyDescent="0.25">
      <c r="B357" s="120"/>
      <c r="C357" s="117"/>
      <c r="D357" s="126"/>
      <c r="E357" s="164"/>
      <c r="F357" s="135"/>
      <c r="G357" s="117"/>
      <c r="H357" s="135"/>
      <c r="I357" s="117"/>
      <c r="J357" s="135"/>
      <c r="K357" s="117"/>
      <c r="L357" s="135"/>
      <c r="M357" s="117"/>
      <c r="N357" s="117"/>
      <c r="O357" s="134"/>
      <c r="P357" s="117"/>
      <c r="Q357" s="135"/>
      <c r="R357" s="117"/>
      <c r="S357" s="117"/>
      <c r="T357" s="135"/>
      <c r="U357" s="117"/>
      <c r="V357" s="117"/>
      <c r="W357" s="135"/>
      <c r="X357" s="117"/>
      <c r="Y357" s="117"/>
      <c r="Z357" s="135"/>
      <c r="AA357" s="117"/>
      <c r="AB357" s="117"/>
      <c r="AC357" s="135"/>
      <c r="AD357" s="117"/>
      <c r="AE357" s="117"/>
      <c r="AF357" s="135"/>
      <c r="AG357" s="118"/>
      <c r="AH357" s="117"/>
      <c r="AI357" s="135"/>
      <c r="AJ357" s="117"/>
    </row>
    <row r="358" spans="2:36" s="119" customFormat="1" x14ac:dyDescent="0.25">
      <c r="B358" s="120"/>
      <c r="C358" s="117"/>
      <c r="D358" s="126"/>
      <c r="E358" s="164"/>
      <c r="F358" s="135"/>
      <c r="G358" s="117"/>
      <c r="H358" s="135"/>
      <c r="I358" s="117"/>
      <c r="J358" s="135"/>
      <c r="K358" s="117"/>
      <c r="L358" s="135"/>
      <c r="M358" s="117"/>
      <c r="N358" s="117"/>
      <c r="O358" s="134"/>
      <c r="P358" s="117"/>
      <c r="Q358" s="135"/>
      <c r="R358" s="117"/>
      <c r="S358" s="117"/>
      <c r="T358" s="135"/>
      <c r="U358" s="117"/>
      <c r="V358" s="117"/>
      <c r="W358" s="135"/>
      <c r="X358" s="117"/>
      <c r="Y358" s="117"/>
      <c r="Z358" s="135"/>
      <c r="AA358" s="117"/>
      <c r="AB358" s="117"/>
      <c r="AC358" s="135"/>
      <c r="AD358" s="117"/>
      <c r="AE358" s="117"/>
      <c r="AF358" s="135"/>
      <c r="AG358" s="118"/>
      <c r="AH358" s="117"/>
      <c r="AI358" s="135"/>
      <c r="AJ358" s="117"/>
    </row>
    <row r="359" spans="2:36" s="119" customFormat="1" x14ac:dyDescent="0.25">
      <c r="B359" s="120"/>
      <c r="C359" s="117"/>
      <c r="D359" s="126"/>
      <c r="E359" s="164"/>
      <c r="F359" s="135"/>
      <c r="G359" s="117"/>
      <c r="H359" s="135"/>
      <c r="I359" s="117"/>
      <c r="J359" s="135"/>
      <c r="K359" s="117"/>
      <c r="L359" s="135"/>
      <c r="M359" s="117"/>
      <c r="N359" s="117"/>
      <c r="O359" s="134"/>
      <c r="P359" s="117"/>
      <c r="Q359" s="135"/>
      <c r="R359" s="117"/>
      <c r="S359" s="117"/>
      <c r="T359" s="135"/>
      <c r="U359" s="117"/>
      <c r="V359" s="117"/>
      <c r="W359" s="135"/>
      <c r="X359" s="117"/>
      <c r="Y359" s="117"/>
      <c r="Z359" s="135"/>
      <c r="AA359" s="117"/>
      <c r="AB359" s="117"/>
      <c r="AC359" s="135"/>
      <c r="AD359" s="117"/>
      <c r="AE359" s="117"/>
      <c r="AF359" s="135"/>
      <c r="AG359" s="118"/>
      <c r="AH359" s="117"/>
      <c r="AI359" s="135"/>
      <c r="AJ359" s="117"/>
    </row>
    <row r="360" spans="2:36" s="119" customFormat="1" x14ac:dyDescent="0.25">
      <c r="B360" s="120"/>
      <c r="C360" s="117"/>
      <c r="D360" s="126"/>
      <c r="E360" s="164"/>
      <c r="F360" s="135"/>
      <c r="G360" s="117"/>
      <c r="H360" s="135"/>
      <c r="I360" s="117"/>
      <c r="J360" s="135"/>
      <c r="K360" s="117"/>
      <c r="L360" s="135"/>
      <c r="M360" s="117"/>
      <c r="N360" s="117"/>
      <c r="O360" s="134"/>
      <c r="P360" s="117"/>
      <c r="Q360" s="135"/>
      <c r="R360" s="117"/>
      <c r="S360" s="117"/>
      <c r="T360" s="135"/>
      <c r="U360" s="117"/>
      <c r="V360" s="117"/>
      <c r="W360" s="135"/>
      <c r="X360" s="117"/>
      <c r="Y360" s="117"/>
      <c r="Z360" s="135"/>
      <c r="AA360" s="117"/>
      <c r="AB360" s="117"/>
      <c r="AC360" s="135"/>
      <c r="AD360" s="117"/>
      <c r="AE360" s="117"/>
      <c r="AF360" s="135"/>
      <c r="AG360" s="118"/>
      <c r="AH360" s="117"/>
      <c r="AI360" s="135"/>
      <c r="AJ360" s="117"/>
    </row>
    <row r="361" spans="2:36" s="119" customFormat="1" x14ac:dyDescent="0.25">
      <c r="B361" s="120"/>
      <c r="C361" s="117"/>
      <c r="D361" s="126"/>
      <c r="E361" s="164"/>
      <c r="F361" s="135"/>
      <c r="G361" s="117"/>
      <c r="H361" s="135"/>
      <c r="I361" s="117"/>
      <c r="J361" s="135"/>
      <c r="K361" s="117"/>
      <c r="L361" s="135"/>
      <c r="M361" s="117"/>
      <c r="N361" s="117"/>
      <c r="O361" s="134"/>
      <c r="P361" s="117"/>
      <c r="Q361" s="135"/>
      <c r="R361" s="117"/>
      <c r="S361" s="117"/>
      <c r="T361" s="135"/>
      <c r="U361" s="117"/>
      <c r="V361" s="117"/>
      <c r="W361" s="135"/>
      <c r="X361" s="117"/>
      <c r="Y361" s="117"/>
      <c r="Z361" s="135"/>
      <c r="AA361" s="117"/>
      <c r="AB361" s="117"/>
      <c r="AC361" s="135"/>
      <c r="AD361" s="117"/>
      <c r="AE361" s="117"/>
      <c r="AF361" s="135"/>
      <c r="AG361" s="118"/>
      <c r="AH361" s="117"/>
      <c r="AI361" s="135"/>
      <c r="AJ361" s="117"/>
    </row>
    <row r="362" spans="2:36" s="119" customFormat="1" x14ac:dyDescent="0.25">
      <c r="B362" s="120"/>
      <c r="C362" s="117"/>
      <c r="D362" s="126"/>
      <c r="E362" s="164"/>
      <c r="F362" s="135"/>
      <c r="G362" s="117"/>
      <c r="H362" s="135"/>
      <c r="I362" s="117"/>
      <c r="J362" s="135"/>
      <c r="K362" s="117"/>
      <c r="L362" s="135"/>
      <c r="M362" s="117"/>
      <c r="N362" s="117"/>
      <c r="O362" s="134"/>
      <c r="P362" s="117"/>
      <c r="Q362" s="135"/>
      <c r="R362" s="117"/>
      <c r="S362" s="117"/>
      <c r="T362" s="135"/>
      <c r="U362" s="117"/>
      <c r="V362" s="117"/>
      <c r="W362" s="135"/>
      <c r="X362" s="117"/>
      <c r="Y362" s="117"/>
      <c r="Z362" s="135"/>
      <c r="AA362" s="117"/>
      <c r="AB362" s="117"/>
      <c r="AC362" s="135"/>
      <c r="AD362" s="117"/>
      <c r="AE362" s="117"/>
      <c r="AF362" s="135"/>
      <c r="AG362" s="118"/>
      <c r="AH362" s="117"/>
      <c r="AI362" s="135"/>
      <c r="AJ362" s="117"/>
    </row>
    <row r="363" spans="2:36" s="119" customFormat="1" x14ac:dyDescent="0.25">
      <c r="B363" s="120"/>
      <c r="C363" s="117"/>
      <c r="D363" s="126"/>
      <c r="E363" s="164"/>
      <c r="F363" s="135"/>
      <c r="G363" s="117"/>
      <c r="H363" s="135"/>
      <c r="I363" s="117"/>
      <c r="J363" s="135"/>
      <c r="K363" s="117"/>
      <c r="L363" s="135"/>
      <c r="M363" s="117"/>
      <c r="N363" s="117"/>
      <c r="O363" s="134"/>
      <c r="P363" s="117"/>
      <c r="Q363" s="135"/>
      <c r="R363" s="117"/>
      <c r="S363" s="117"/>
      <c r="T363" s="135"/>
      <c r="U363" s="117"/>
      <c r="V363" s="117"/>
      <c r="W363" s="135"/>
      <c r="X363" s="117"/>
      <c r="Y363" s="117"/>
      <c r="Z363" s="135"/>
      <c r="AA363" s="117"/>
      <c r="AB363" s="117"/>
      <c r="AC363" s="135"/>
      <c r="AD363" s="117"/>
      <c r="AE363" s="117"/>
      <c r="AF363" s="135"/>
      <c r="AG363" s="118"/>
      <c r="AH363" s="117"/>
      <c r="AI363" s="135"/>
      <c r="AJ363" s="117"/>
    </row>
    <row r="364" spans="2:36" s="119" customFormat="1" x14ac:dyDescent="0.25">
      <c r="B364" s="120"/>
      <c r="C364" s="117"/>
      <c r="D364" s="126"/>
      <c r="E364" s="164"/>
      <c r="F364" s="135"/>
      <c r="G364" s="117"/>
      <c r="H364" s="135"/>
      <c r="I364" s="117"/>
      <c r="J364" s="135"/>
      <c r="K364" s="117"/>
      <c r="L364" s="135"/>
      <c r="M364" s="117"/>
      <c r="N364" s="117"/>
      <c r="O364" s="134"/>
      <c r="P364" s="117"/>
      <c r="Q364" s="135"/>
      <c r="R364" s="117"/>
      <c r="S364" s="117"/>
      <c r="T364" s="135"/>
      <c r="U364" s="117"/>
      <c r="V364" s="117"/>
      <c r="W364" s="135"/>
      <c r="X364" s="117"/>
      <c r="Y364" s="117"/>
      <c r="Z364" s="135"/>
      <c r="AA364" s="117"/>
      <c r="AB364" s="117"/>
      <c r="AC364" s="135"/>
      <c r="AD364" s="117"/>
      <c r="AE364" s="117"/>
      <c r="AF364" s="135"/>
      <c r="AG364" s="118"/>
      <c r="AH364" s="117"/>
      <c r="AI364" s="135"/>
      <c r="AJ364" s="117"/>
    </row>
    <row r="365" spans="2:36" s="119" customFormat="1" x14ac:dyDescent="0.25">
      <c r="B365" s="120"/>
      <c r="C365" s="117"/>
      <c r="D365" s="126"/>
      <c r="E365" s="164"/>
      <c r="F365" s="135"/>
      <c r="G365" s="117"/>
      <c r="H365" s="135"/>
      <c r="I365" s="117"/>
      <c r="J365" s="135"/>
      <c r="K365" s="117"/>
      <c r="L365" s="135"/>
      <c r="M365" s="117"/>
      <c r="N365" s="117"/>
      <c r="O365" s="134"/>
      <c r="P365" s="117"/>
      <c r="Q365" s="135"/>
      <c r="R365" s="117"/>
      <c r="S365" s="117"/>
      <c r="T365" s="135"/>
      <c r="U365" s="117"/>
      <c r="V365" s="117"/>
      <c r="W365" s="135"/>
      <c r="X365" s="117"/>
      <c r="Y365" s="117"/>
      <c r="Z365" s="135"/>
      <c r="AA365" s="117"/>
      <c r="AB365" s="117"/>
      <c r="AC365" s="135"/>
      <c r="AD365" s="117"/>
      <c r="AE365" s="117"/>
      <c r="AF365" s="135"/>
      <c r="AG365" s="118"/>
      <c r="AH365" s="117"/>
      <c r="AI365" s="135"/>
      <c r="AJ365" s="117"/>
    </row>
    <row r="366" spans="2:36" s="119" customFormat="1" x14ac:dyDescent="0.25">
      <c r="B366" s="120"/>
      <c r="C366" s="117"/>
      <c r="D366" s="126"/>
      <c r="E366" s="164"/>
      <c r="F366" s="135"/>
      <c r="G366" s="117"/>
      <c r="H366" s="135"/>
      <c r="I366" s="117"/>
      <c r="J366" s="135"/>
      <c r="K366" s="117"/>
      <c r="L366" s="135"/>
      <c r="M366" s="117"/>
      <c r="N366" s="117"/>
      <c r="O366" s="134"/>
      <c r="P366" s="117"/>
      <c r="Q366" s="135"/>
      <c r="R366" s="117"/>
      <c r="S366" s="117"/>
      <c r="T366" s="135"/>
      <c r="U366" s="117"/>
      <c r="V366" s="117"/>
      <c r="W366" s="135"/>
      <c r="X366" s="117"/>
      <c r="Y366" s="117"/>
      <c r="Z366" s="135"/>
      <c r="AA366" s="117"/>
      <c r="AB366" s="117"/>
      <c r="AC366" s="135"/>
      <c r="AD366" s="117"/>
      <c r="AE366" s="117"/>
      <c r="AF366" s="135"/>
      <c r="AG366" s="118"/>
      <c r="AH366" s="117"/>
      <c r="AI366" s="135"/>
      <c r="AJ366" s="117"/>
    </row>
    <row r="367" spans="2:36" s="119" customFormat="1" x14ac:dyDescent="0.25">
      <c r="B367" s="120"/>
      <c r="C367" s="117"/>
      <c r="D367" s="126"/>
      <c r="E367" s="164"/>
      <c r="F367" s="135"/>
      <c r="G367" s="117"/>
      <c r="H367" s="135"/>
      <c r="I367" s="117"/>
      <c r="J367" s="135"/>
      <c r="K367" s="117"/>
      <c r="L367" s="135"/>
      <c r="M367" s="117"/>
      <c r="N367" s="117"/>
      <c r="O367" s="134"/>
      <c r="P367" s="117"/>
      <c r="Q367" s="135"/>
      <c r="R367" s="117"/>
      <c r="S367" s="117"/>
      <c r="T367" s="135"/>
      <c r="U367" s="117"/>
      <c r="V367" s="117"/>
      <c r="W367" s="135"/>
      <c r="X367" s="117"/>
      <c r="Y367" s="117"/>
      <c r="Z367" s="135"/>
      <c r="AA367" s="117"/>
      <c r="AB367" s="117"/>
      <c r="AC367" s="135"/>
      <c r="AD367" s="117"/>
      <c r="AE367" s="117"/>
      <c r="AF367" s="135"/>
      <c r="AG367" s="118"/>
      <c r="AH367" s="117"/>
      <c r="AI367" s="135"/>
      <c r="AJ367" s="117"/>
    </row>
    <row r="368" spans="2:36" s="119" customFormat="1" x14ac:dyDescent="0.25">
      <c r="B368" s="120"/>
      <c r="C368" s="117"/>
      <c r="D368" s="126"/>
      <c r="E368" s="164"/>
      <c r="F368" s="135"/>
      <c r="G368" s="117"/>
      <c r="H368" s="135"/>
      <c r="I368" s="117"/>
      <c r="J368" s="135"/>
      <c r="K368" s="117"/>
      <c r="L368" s="135"/>
      <c r="M368" s="117"/>
      <c r="N368" s="117"/>
      <c r="O368" s="134"/>
      <c r="P368" s="117"/>
      <c r="Q368" s="135"/>
      <c r="R368" s="117"/>
      <c r="S368" s="117"/>
      <c r="T368" s="135"/>
      <c r="U368" s="117"/>
      <c r="V368" s="117"/>
      <c r="W368" s="135"/>
      <c r="X368" s="117"/>
      <c r="Y368" s="117"/>
      <c r="Z368" s="135"/>
      <c r="AA368" s="117"/>
      <c r="AB368" s="117"/>
      <c r="AC368" s="135"/>
      <c r="AD368" s="117"/>
      <c r="AE368" s="117"/>
      <c r="AF368" s="135"/>
      <c r="AG368" s="118"/>
      <c r="AH368" s="117"/>
      <c r="AI368" s="135"/>
      <c r="AJ368" s="117"/>
    </row>
    <row r="369" spans="2:36" s="119" customFormat="1" x14ac:dyDescent="0.25">
      <c r="B369" s="120"/>
      <c r="C369" s="117"/>
      <c r="D369" s="126"/>
      <c r="E369" s="164"/>
      <c r="F369" s="135"/>
      <c r="G369" s="117"/>
      <c r="H369" s="135"/>
      <c r="I369" s="117"/>
      <c r="J369" s="135"/>
      <c r="K369" s="117"/>
      <c r="L369" s="135"/>
      <c r="M369" s="117"/>
      <c r="N369" s="117"/>
      <c r="O369" s="134"/>
      <c r="P369" s="117"/>
      <c r="Q369" s="135"/>
      <c r="R369" s="117"/>
      <c r="S369" s="117"/>
      <c r="T369" s="135"/>
      <c r="U369" s="117"/>
      <c r="V369" s="117"/>
      <c r="W369" s="135"/>
      <c r="X369" s="117"/>
      <c r="Y369" s="117"/>
      <c r="Z369" s="135"/>
      <c r="AA369" s="117"/>
      <c r="AB369" s="117"/>
      <c r="AC369" s="135"/>
      <c r="AD369" s="117"/>
      <c r="AE369" s="117"/>
      <c r="AF369" s="135"/>
      <c r="AG369" s="118"/>
      <c r="AH369" s="117"/>
      <c r="AI369" s="135"/>
      <c r="AJ369" s="117"/>
    </row>
    <row r="370" spans="2:36" s="119" customFormat="1" x14ac:dyDescent="0.25">
      <c r="B370" s="120"/>
      <c r="C370" s="117"/>
      <c r="D370" s="126"/>
      <c r="E370" s="164"/>
      <c r="F370" s="135"/>
      <c r="G370" s="117"/>
      <c r="H370" s="135"/>
      <c r="I370" s="117"/>
      <c r="J370" s="135"/>
      <c r="K370" s="117"/>
      <c r="L370" s="135"/>
      <c r="M370" s="117"/>
      <c r="N370" s="117"/>
      <c r="O370" s="134"/>
      <c r="P370" s="117"/>
      <c r="Q370" s="135"/>
      <c r="R370" s="117"/>
      <c r="S370" s="117"/>
      <c r="T370" s="135"/>
      <c r="U370" s="117"/>
      <c r="V370" s="117"/>
      <c r="W370" s="135"/>
      <c r="X370" s="117"/>
      <c r="Y370" s="117"/>
      <c r="Z370" s="135"/>
      <c r="AA370" s="117"/>
      <c r="AB370" s="117"/>
      <c r="AC370" s="135"/>
      <c r="AD370" s="117"/>
      <c r="AE370" s="117"/>
      <c r="AF370" s="135"/>
      <c r="AG370" s="118"/>
      <c r="AH370" s="117"/>
      <c r="AI370" s="135"/>
      <c r="AJ370" s="117"/>
    </row>
    <row r="371" spans="2:36" s="119" customFormat="1" x14ac:dyDescent="0.25">
      <c r="B371" s="120"/>
      <c r="C371" s="117"/>
      <c r="D371" s="126"/>
      <c r="E371" s="164"/>
      <c r="F371" s="135"/>
      <c r="G371" s="117"/>
      <c r="H371" s="135"/>
      <c r="I371" s="117"/>
      <c r="J371" s="135"/>
      <c r="K371" s="117"/>
      <c r="L371" s="135"/>
      <c r="M371" s="117"/>
      <c r="N371" s="117"/>
      <c r="O371" s="134"/>
      <c r="P371" s="117"/>
      <c r="Q371" s="135"/>
      <c r="R371" s="117"/>
      <c r="S371" s="117"/>
      <c r="T371" s="135"/>
      <c r="U371" s="117"/>
      <c r="V371" s="117"/>
      <c r="W371" s="135"/>
      <c r="X371" s="117"/>
      <c r="Y371" s="117"/>
      <c r="Z371" s="135"/>
      <c r="AA371" s="117"/>
      <c r="AB371" s="117"/>
      <c r="AC371" s="135"/>
      <c r="AD371" s="117"/>
      <c r="AE371" s="117"/>
      <c r="AF371" s="135"/>
      <c r="AG371" s="118"/>
      <c r="AH371" s="117"/>
      <c r="AI371" s="135"/>
      <c r="AJ371" s="117"/>
    </row>
    <row r="372" spans="2:36" s="119" customFormat="1" x14ac:dyDescent="0.25">
      <c r="B372" s="120"/>
      <c r="C372" s="117"/>
      <c r="D372" s="126"/>
      <c r="E372" s="164"/>
      <c r="F372" s="135"/>
      <c r="G372" s="117"/>
      <c r="H372" s="135"/>
      <c r="I372" s="117"/>
      <c r="J372" s="135"/>
      <c r="K372" s="117"/>
      <c r="L372" s="135"/>
      <c r="M372" s="117"/>
      <c r="N372" s="117"/>
      <c r="O372" s="134"/>
      <c r="P372" s="117"/>
      <c r="Q372" s="135"/>
      <c r="R372" s="117"/>
      <c r="S372" s="117"/>
      <c r="T372" s="135"/>
      <c r="U372" s="117"/>
      <c r="V372" s="117"/>
      <c r="W372" s="135"/>
      <c r="X372" s="117"/>
      <c r="Y372" s="117"/>
      <c r="Z372" s="135"/>
      <c r="AA372" s="117"/>
      <c r="AB372" s="117"/>
      <c r="AC372" s="135"/>
      <c r="AD372" s="117"/>
      <c r="AE372" s="117"/>
      <c r="AF372" s="135"/>
      <c r="AG372" s="118"/>
      <c r="AH372" s="117"/>
      <c r="AI372" s="135"/>
      <c r="AJ372" s="117"/>
    </row>
    <row r="373" spans="2:36" s="119" customFormat="1" x14ac:dyDescent="0.25">
      <c r="B373" s="120"/>
      <c r="C373" s="117"/>
      <c r="D373" s="126"/>
      <c r="E373" s="164"/>
      <c r="F373" s="135"/>
      <c r="G373" s="117"/>
      <c r="H373" s="135"/>
      <c r="I373" s="117"/>
      <c r="J373" s="135"/>
      <c r="K373" s="117"/>
      <c r="L373" s="135"/>
      <c r="M373" s="117"/>
      <c r="N373" s="117"/>
      <c r="O373" s="134"/>
      <c r="P373" s="117"/>
      <c r="Q373" s="135"/>
      <c r="R373" s="117"/>
      <c r="S373" s="117"/>
      <c r="T373" s="135"/>
      <c r="U373" s="117"/>
      <c r="V373" s="117"/>
      <c r="W373" s="135"/>
      <c r="X373" s="117"/>
      <c r="Y373" s="117"/>
      <c r="Z373" s="135"/>
      <c r="AA373" s="117"/>
      <c r="AB373" s="117"/>
      <c r="AC373" s="135"/>
      <c r="AD373" s="117"/>
      <c r="AE373" s="117"/>
      <c r="AF373" s="135"/>
      <c r="AG373" s="118"/>
      <c r="AH373" s="117"/>
      <c r="AI373" s="135"/>
      <c r="AJ373" s="117"/>
    </row>
    <row r="374" spans="2:36" s="119" customFormat="1" x14ac:dyDescent="0.25">
      <c r="B374" s="120"/>
      <c r="C374" s="117"/>
      <c r="D374" s="126"/>
      <c r="E374" s="164"/>
      <c r="F374" s="135"/>
      <c r="G374" s="117"/>
      <c r="H374" s="135"/>
      <c r="I374" s="117"/>
      <c r="J374" s="135"/>
      <c r="K374" s="117"/>
      <c r="L374" s="135"/>
      <c r="M374" s="117"/>
      <c r="N374" s="117"/>
      <c r="O374" s="134"/>
      <c r="P374" s="117"/>
      <c r="Q374" s="135"/>
      <c r="R374" s="117"/>
      <c r="S374" s="117"/>
      <c r="T374" s="135"/>
      <c r="U374" s="117"/>
      <c r="V374" s="117"/>
      <c r="W374" s="135"/>
      <c r="X374" s="117"/>
      <c r="Y374" s="117"/>
      <c r="Z374" s="135"/>
      <c r="AA374" s="117"/>
      <c r="AB374" s="117"/>
      <c r="AC374" s="135"/>
      <c r="AD374" s="117"/>
      <c r="AE374" s="117"/>
      <c r="AF374" s="135"/>
      <c r="AG374" s="118"/>
      <c r="AH374" s="117"/>
      <c r="AI374" s="135"/>
      <c r="AJ374" s="117"/>
    </row>
    <row r="375" spans="2:36" s="119" customFormat="1" x14ac:dyDescent="0.25">
      <c r="B375" s="120"/>
      <c r="C375" s="117"/>
      <c r="D375" s="126"/>
      <c r="E375" s="164"/>
      <c r="F375" s="135"/>
      <c r="G375" s="117"/>
      <c r="H375" s="135"/>
      <c r="I375" s="117"/>
      <c r="J375" s="135"/>
      <c r="K375" s="117"/>
      <c r="L375" s="135"/>
      <c r="M375" s="117"/>
      <c r="N375" s="117"/>
      <c r="O375" s="134"/>
      <c r="P375" s="117"/>
      <c r="Q375" s="135"/>
      <c r="R375" s="117"/>
      <c r="S375" s="117"/>
      <c r="T375" s="135"/>
      <c r="U375" s="117"/>
      <c r="V375" s="117"/>
      <c r="W375" s="135"/>
      <c r="X375" s="117"/>
      <c r="Y375" s="117"/>
      <c r="Z375" s="135"/>
      <c r="AA375" s="117"/>
      <c r="AB375" s="117"/>
      <c r="AC375" s="135"/>
      <c r="AD375" s="117"/>
      <c r="AE375" s="117"/>
      <c r="AF375" s="135"/>
      <c r="AG375" s="118"/>
      <c r="AH375" s="117"/>
      <c r="AI375" s="135"/>
      <c r="AJ375" s="117"/>
    </row>
    <row r="376" spans="2:36" s="119" customFormat="1" x14ac:dyDescent="0.25">
      <c r="B376" s="120"/>
      <c r="C376" s="117"/>
      <c r="D376" s="126"/>
      <c r="E376" s="164"/>
      <c r="F376" s="135"/>
      <c r="G376" s="117"/>
      <c r="H376" s="135"/>
      <c r="I376" s="117"/>
      <c r="J376" s="135"/>
      <c r="K376" s="117"/>
      <c r="L376" s="135"/>
      <c r="M376" s="117"/>
      <c r="N376" s="117"/>
      <c r="O376" s="134"/>
      <c r="P376" s="117"/>
      <c r="Q376" s="135"/>
      <c r="R376" s="117"/>
      <c r="S376" s="117"/>
      <c r="T376" s="135"/>
      <c r="U376" s="117"/>
      <c r="V376" s="117"/>
      <c r="W376" s="135"/>
      <c r="X376" s="117"/>
      <c r="Y376" s="117"/>
      <c r="Z376" s="135"/>
      <c r="AA376" s="117"/>
      <c r="AB376" s="117"/>
      <c r="AC376" s="135"/>
      <c r="AD376" s="117"/>
      <c r="AE376" s="117"/>
      <c r="AF376" s="135"/>
      <c r="AG376" s="118"/>
      <c r="AH376" s="117"/>
      <c r="AI376" s="135"/>
      <c r="AJ376" s="117"/>
    </row>
    <row r="377" spans="2:36" s="119" customFormat="1" x14ac:dyDescent="0.25">
      <c r="B377" s="120"/>
      <c r="C377" s="117"/>
      <c r="D377" s="126"/>
      <c r="E377" s="164"/>
      <c r="F377" s="135"/>
      <c r="G377" s="117"/>
      <c r="H377" s="135"/>
      <c r="I377" s="117"/>
      <c r="J377" s="135"/>
      <c r="K377" s="117"/>
      <c r="L377" s="135"/>
      <c r="M377" s="117"/>
      <c r="N377" s="117"/>
      <c r="O377" s="134"/>
      <c r="P377" s="117"/>
      <c r="Q377" s="135"/>
      <c r="R377" s="117"/>
      <c r="S377" s="117"/>
      <c r="T377" s="135"/>
      <c r="U377" s="117"/>
      <c r="V377" s="117"/>
      <c r="W377" s="135"/>
      <c r="X377" s="117"/>
      <c r="Y377" s="117"/>
      <c r="Z377" s="135"/>
      <c r="AA377" s="117"/>
      <c r="AB377" s="117"/>
      <c r="AC377" s="135"/>
      <c r="AD377" s="117"/>
      <c r="AE377" s="117"/>
      <c r="AF377" s="135"/>
      <c r="AG377" s="118"/>
      <c r="AH377" s="117"/>
      <c r="AI377" s="135"/>
      <c r="AJ377" s="117"/>
    </row>
    <row r="378" spans="2:36" s="119" customFormat="1" x14ac:dyDescent="0.25">
      <c r="B378" s="120"/>
      <c r="C378" s="117"/>
      <c r="D378" s="126"/>
      <c r="E378" s="164"/>
      <c r="F378" s="135"/>
      <c r="G378" s="117"/>
      <c r="H378" s="135"/>
      <c r="I378" s="117"/>
      <c r="J378" s="135"/>
      <c r="K378" s="117"/>
      <c r="L378" s="135"/>
      <c r="M378" s="117"/>
      <c r="N378" s="117"/>
      <c r="O378" s="134"/>
      <c r="P378" s="117"/>
      <c r="Q378" s="135"/>
      <c r="R378" s="117"/>
      <c r="S378" s="117"/>
      <c r="T378" s="135"/>
      <c r="U378" s="117"/>
      <c r="V378" s="117"/>
      <c r="W378" s="135"/>
      <c r="X378" s="117"/>
      <c r="Y378" s="117"/>
      <c r="Z378" s="135"/>
      <c r="AA378" s="117"/>
      <c r="AB378" s="117"/>
      <c r="AC378" s="135"/>
      <c r="AD378" s="117"/>
      <c r="AE378" s="117"/>
      <c r="AF378" s="135"/>
      <c r="AG378" s="118"/>
      <c r="AH378" s="117"/>
      <c r="AI378" s="135"/>
      <c r="AJ378" s="117"/>
    </row>
    <row r="379" spans="2:36" s="119" customFormat="1" x14ac:dyDescent="0.25">
      <c r="B379" s="120"/>
      <c r="C379" s="117"/>
      <c r="D379" s="126"/>
      <c r="E379" s="164"/>
      <c r="F379" s="135"/>
      <c r="G379" s="117"/>
      <c r="H379" s="135"/>
      <c r="I379" s="117"/>
      <c r="J379" s="135"/>
      <c r="K379" s="117"/>
      <c r="L379" s="135"/>
      <c r="M379" s="117"/>
      <c r="N379" s="117"/>
      <c r="O379" s="134"/>
      <c r="P379" s="117"/>
      <c r="Q379" s="135"/>
      <c r="R379" s="117"/>
      <c r="S379" s="117"/>
      <c r="T379" s="135"/>
      <c r="U379" s="117"/>
      <c r="V379" s="117"/>
      <c r="W379" s="135"/>
      <c r="X379" s="117"/>
      <c r="Y379" s="117"/>
      <c r="Z379" s="135"/>
      <c r="AA379" s="117"/>
      <c r="AB379" s="117"/>
      <c r="AC379" s="135"/>
      <c r="AD379" s="117"/>
      <c r="AE379" s="117"/>
      <c r="AF379" s="135"/>
      <c r="AG379" s="118"/>
      <c r="AH379" s="117"/>
      <c r="AI379" s="135"/>
      <c r="AJ379" s="117"/>
    </row>
    <row r="380" spans="2:36" s="119" customFormat="1" x14ac:dyDescent="0.25">
      <c r="B380" s="120"/>
      <c r="C380" s="117"/>
      <c r="D380" s="126"/>
      <c r="E380" s="164"/>
      <c r="F380" s="135"/>
      <c r="G380" s="117"/>
      <c r="H380" s="135"/>
      <c r="I380" s="117"/>
      <c r="J380" s="135"/>
      <c r="K380" s="117"/>
      <c r="L380" s="135"/>
      <c r="M380" s="117"/>
      <c r="N380" s="117"/>
      <c r="O380" s="134"/>
      <c r="P380" s="117"/>
      <c r="Q380" s="135"/>
      <c r="R380" s="117"/>
      <c r="S380" s="117"/>
      <c r="T380" s="135"/>
      <c r="U380" s="117"/>
      <c r="V380" s="117"/>
      <c r="W380" s="135"/>
      <c r="X380" s="117"/>
      <c r="Y380" s="117"/>
      <c r="Z380" s="135"/>
      <c r="AA380" s="117"/>
      <c r="AB380" s="117"/>
      <c r="AC380" s="135"/>
      <c r="AD380" s="117"/>
      <c r="AE380" s="117"/>
      <c r="AF380" s="135"/>
      <c r="AG380" s="118"/>
      <c r="AH380" s="117"/>
      <c r="AI380" s="135"/>
      <c r="AJ380" s="117"/>
    </row>
    <row r="381" spans="2:36" s="119" customFormat="1" x14ac:dyDescent="0.25">
      <c r="B381" s="120"/>
      <c r="C381" s="117"/>
      <c r="D381" s="126"/>
      <c r="E381" s="164"/>
      <c r="F381" s="135"/>
      <c r="G381" s="117"/>
      <c r="H381" s="135"/>
      <c r="I381" s="117"/>
      <c r="J381" s="135"/>
      <c r="K381" s="117"/>
      <c r="L381" s="135"/>
      <c r="M381" s="117"/>
      <c r="N381" s="117"/>
      <c r="O381" s="134"/>
      <c r="P381" s="117"/>
      <c r="Q381" s="135"/>
      <c r="R381" s="117"/>
      <c r="S381" s="117"/>
      <c r="T381" s="135"/>
      <c r="U381" s="117"/>
      <c r="V381" s="117"/>
      <c r="W381" s="135"/>
      <c r="X381" s="117"/>
      <c r="Y381" s="117"/>
      <c r="Z381" s="135"/>
      <c r="AA381" s="117"/>
      <c r="AB381" s="117"/>
      <c r="AC381" s="135"/>
      <c r="AD381" s="117"/>
      <c r="AE381" s="117"/>
      <c r="AF381" s="135"/>
      <c r="AG381" s="118"/>
      <c r="AH381" s="117"/>
      <c r="AI381" s="135"/>
      <c r="AJ381" s="117"/>
    </row>
    <row r="382" spans="2:36" s="119" customFormat="1" x14ac:dyDescent="0.25">
      <c r="B382" s="120"/>
      <c r="C382" s="117"/>
      <c r="D382" s="126"/>
      <c r="E382" s="164"/>
      <c r="F382" s="135"/>
      <c r="G382" s="117"/>
      <c r="H382" s="135"/>
      <c r="I382" s="117"/>
      <c r="J382" s="135"/>
      <c r="K382" s="117"/>
      <c r="L382" s="135"/>
      <c r="M382" s="117"/>
      <c r="N382" s="117"/>
      <c r="O382" s="134"/>
      <c r="P382" s="117"/>
      <c r="Q382" s="135"/>
      <c r="R382" s="117"/>
      <c r="S382" s="117"/>
      <c r="T382" s="135"/>
      <c r="U382" s="117"/>
      <c r="V382" s="117"/>
      <c r="W382" s="135"/>
      <c r="X382" s="117"/>
      <c r="Y382" s="117"/>
      <c r="Z382" s="135"/>
      <c r="AA382" s="117"/>
      <c r="AB382" s="117"/>
      <c r="AC382" s="135"/>
      <c r="AD382" s="117"/>
      <c r="AE382" s="117"/>
      <c r="AF382" s="135"/>
      <c r="AG382" s="118"/>
      <c r="AH382" s="117"/>
      <c r="AI382" s="135"/>
      <c r="AJ382" s="117"/>
    </row>
    <row r="383" spans="2:36" s="119" customFormat="1" x14ac:dyDescent="0.25">
      <c r="B383" s="120"/>
      <c r="C383" s="117"/>
      <c r="D383" s="126"/>
      <c r="E383" s="164"/>
      <c r="F383" s="135"/>
      <c r="G383" s="117"/>
      <c r="H383" s="135"/>
      <c r="I383" s="117"/>
      <c r="J383" s="135"/>
      <c r="K383" s="117"/>
      <c r="L383" s="135"/>
      <c r="M383" s="117"/>
      <c r="N383" s="117"/>
      <c r="O383" s="134"/>
      <c r="P383" s="117"/>
      <c r="Q383" s="135"/>
      <c r="R383" s="117"/>
      <c r="S383" s="117"/>
      <c r="T383" s="135"/>
      <c r="U383" s="117"/>
      <c r="V383" s="117"/>
      <c r="W383" s="135"/>
      <c r="X383" s="117"/>
      <c r="Y383" s="117"/>
      <c r="Z383" s="135"/>
      <c r="AA383" s="117"/>
      <c r="AB383" s="117"/>
      <c r="AC383" s="135"/>
      <c r="AD383" s="117"/>
      <c r="AE383" s="117"/>
      <c r="AF383" s="135"/>
      <c r="AG383" s="118"/>
      <c r="AH383" s="117"/>
      <c r="AI383" s="135"/>
      <c r="AJ383" s="117"/>
    </row>
    <row r="384" spans="2:36" s="119" customFormat="1" x14ac:dyDescent="0.25">
      <c r="B384" s="120"/>
      <c r="C384" s="117"/>
      <c r="D384" s="126"/>
      <c r="E384" s="164"/>
      <c r="F384" s="135"/>
      <c r="G384" s="117"/>
      <c r="H384" s="135"/>
      <c r="I384" s="117"/>
      <c r="J384" s="135"/>
      <c r="K384" s="117"/>
      <c r="L384" s="135"/>
      <c r="M384" s="117"/>
      <c r="N384" s="117"/>
      <c r="O384" s="134"/>
      <c r="P384" s="117"/>
      <c r="Q384" s="135"/>
      <c r="R384" s="117"/>
      <c r="S384" s="117"/>
      <c r="T384" s="135"/>
      <c r="U384" s="117"/>
      <c r="V384" s="117"/>
      <c r="W384" s="135"/>
      <c r="X384" s="117"/>
      <c r="Y384" s="117"/>
      <c r="Z384" s="135"/>
      <c r="AA384" s="117"/>
      <c r="AB384" s="117"/>
      <c r="AC384" s="135"/>
      <c r="AD384" s="117"/>
      <c r="AE384" s="117"/>
      <c r="AF384" s="135"/>
      <c r="AG384" s="118"/>
      <c r="AH384" s="117"/>
      <c r="AI384" s="135"/>
      <c r="AJ384" s="117"/>
    </row>
    <row r="385" spans="2:36" s="119" customFormat="1" x14ac:dyDescent="0.25">
      <c r="B385" s="120"/>
      <c r="C385" s="117"/>
      <c r="D385" s="126"/>
      <c r="E385" s="164"/>
      <c r="F385" s="135"/>
      <c r="G385" s="117"/>
      <c r="H385" s="135"/>
      <c r="I385" s="117"/>
      <c r="J385" s="135"/>
      <c r="K385" s="117"/>
      <c r="L385" s="135"/>
      <c r="M385" s="117"/>
      <c r="N385" s="117"/>
      <c r="O385" s="134"/>
      <c r="P385" s="117"/>
      <c r="Q385" s="135"/>
      <c r="R385" s="117"/>
      <c r="S385" s="117"/>
      <c r="T385" s="135"/>
      <c r="U385" s="117"/>
      <c r="V385" s="117"/>
      <c r="W385" s="135"/>
      <c r="X385" s="117"/>
      <c r="Y385" s="117"/>
      <c r="Z385" s="135"/>
      <c r="AA385" s="117"/>
      <c r="AB385" s="117"/>
      <c r="AC385" s="135"/>
      <c r="AD385" s="117"/>
      <c r="AE385" s="117"/>
      <c r="AF385" s="135"/>
      <c r="AG385" s="118"/>
      <c r="AH385" s="117"/>
      <c r="AI385" s="135"/>
      <c r="AJ385" s="117"/>
    </row>
    <row r="386" spans="2:36" s="119" customFormat="1" x14ac:dyDescent="0.25">
      <c r="B386" s="120"/>
      <c r="C386" s="117"/>
      <c r="D386" s="126"/>
      <c r="E386" s="164"/>
      <c r="F386" s="135"/>
      <c r="G386" s="117"/>
      <c r="H386" s="135"/>
      <c r="I386" s="117"/>
      <c r="J386" s="135"/>
      <c r="K386" s="117"/>
      <c r="L386" s="135"/>
      <c r="M386" s="117"/>
      <c r="N386" s="117"/>
      <c r="O386" s="134"/>
      <c r="P386" s="117"/>
      <c r="Q386" s="135"/>
      <c r="R386" s="117"/>
      <c r="S386" s="117"/>
      <c r="T386" s="135"/>
      <c r="U386" s="117"/>
      <c r="V386" s="117"/>
      <c r="W386" s="135"/>
      <c r="X386" s="117"/>
      <c r="Y386" s="117"/>
      <c r="Z386" s="135"/>
      <c r="AA386" s="117"/>
      <c r="AB386" s="117"/>
      <c r="AC386" s="135"/>
      <c r="AD386" s="117"/>
      <c r="AE386" s="117"/>
      <c r="AF386" s="135"/>
      <c r="AG386" s="118"/>
      <c r="AH386" s="117"/>
      <c r="AI386" s="135"/>
      <c r="AJ386" s="117"/>
    </row>
    <row r="387" spans="2:36" s="119" customFormat="1" x14ac:dyDescent="0.25">
      <c r="B387" s="120"/>
      <c r="C387" s="117"/>
      <c r="D387" s="126"/>
      <c r="E387" s="164"/>
      <c r="F387" s="135"/>
      <c r="G387" s="117"/>
      <c r="H387" s="135"/>
      <c r="I387" s="117"/>
      <c r="J387" s="135"/>
      <c r="K387" s="117"/>
      <c r="L387" s="135"/>
      <c r="M387" s="117"/>
      <c r="N387" s="117"/>
      <c r="O387" s="134"/>
      <c r="P387" s="117"/>
      <c r="Q387" s="135"/>
      <c r="R387" s="117"/>
      <c r="S387" s="117"/>
      <c r="T387" s="135"/>
      <c r="U387" s="117"/>
      <c r="V387" s="117"/>
      <c r="W387" s="135"/>
      <c r="X387" s="117"/>
      <c r="Y387" s="117"/>
      <c r="Z387" s="135"/>
      <c r="AA387" s="117"/>
      <c r="AB387" s="117"/>
      <c r="AC387" s="135"/>
      <c r="AD387" s="117"/>
      <c r="AE387" s="117"/>
      <c r="AF387" s="135"/>
      <c r="AG387" s="118"/>
      <c r="AH387" s="117"/>
      <c r="AI387" s="135"/>
      <c r="AJ387" s="117"/>
    </row>
    <row r="388" spans="2:36" s="119" customFormat="1" x14ac:dyDescent="0.25">
      <c r="B388" s="120"/>
      <c r="C388" s="117"/>
      <c r="D388" s="126"/>
      <c r="E388" s="164"/>
      <c r="F388" s="135"/>
      <c r="G388" s="117"/>
      <c r="H388" s="135"/>
      <c r="I388" s="117"/>
      <c r="J388" s="135"/>
      <c r="K388" s="117"/>
      <c r="L388" s="135"/>
      <c r="M388" s="117"/>
      <c r="N388" s="117"/>
      <c r="O388" s="134"/>
      <c r="P388" s="117"/>
      <c r="Q388" s="135"/>
      <c r="R388" s="117"/>
      <c r="S388" s="117"/>
      <c r="T388" s="135"/>
      <c r="U388" s="117"/>
      <c r="V388" s="117"/>
      <c r="W388" s="135"/>
      <c r="X388" s="117"/>
      <c r="Y388" s="117"/>
      <c r="Z388" s="135"/>
      <c r="AA388" s="117"/>
      <c r="AB388" s="117"/>
      <c r="AC388" s="135"/>
      <c r="AD388" s="117"/>
      <c r="AE388" s="117"/>
      <c r="AF388" s="135"/>
      <c r="AG388" s="118"/>
      <c r="AH388" s="117"/>
      <c r="AI388" s="135"/>
      <c r="AJ388" s="117"/>
    </row>
    <row r="389" spans="2:36" s="119" customFormat="1" x14ac:dyDescent="0.25">
      <c r="B389" s="120"/>
      <c r="C389" s="117"/>
      <c r="D389" s="126"/>
      <c r="E389" s="164"/>
      <c r="F389" s="135"/>
      <c r="G389" s="117"/>
      <c r="H389" s="135"/>
      <c r="I389" s="117"/>
      <c r="J389" s="135"/>
      <c r="K389" s="117"/>
      <c r="L389" s="135"/>
      <c r="M389" s="117"/>
      <c r="N389" s="117"/>
      <c r="O389" s="134"/>
      <c r="P389" s="117"/>
      <c r="Q389" s="135"/>
      <c r="R389" s="117"/>
      <c r="S389" s="117"/>
      <c r="T389" s="135"/>
      <c r="U389" s="117"/>
      <c r="V389" s="117"/>
      <c r="W389" s="135"/>
      <c r="X389" s="117"/>
      <c r="Y389" s="117"/>
      <c r="Z389" s="135"/>
      <c r="AA389" s="117"/>
      <c r="AB389" s="117"/>
      <c r="AC389" s="135"/>
      <c r="AD389" s="117"/>
      <c r="AE389" s="117"/>
      <c r="AF389" s="135"/>
      <c r="AG389" s="118"/>
      <c r="AH389" s="117"/>
      <c r="AI389" s="135"/>
      <c r="AJ389" s="117"/>
    </row>
    <row r="390" spans="2:36" s="119" customFormat="1" x14ac:dyDescent="0.25">
      <c r="B390" s="120"/>
      <c r="C390" s="117"/>
      <c r="D390" s="126"/>
      <c r="E390" s="164"/>
      <c r="F390" s="135"/>
      <c r="G390" s="117"/>
      <c r="H390" s="135"/>
      <c r="I390" s="117"/>
      <c r="J390" s="135"/>
      <c r="K390" s="117"/>
      <c r="L390" s="135"/>
      <c r="M390" s="117"/>
      <c r="N390" s="117"/>
      <c r="O390" s="134"/>
      <c r="P390" s="117"/>
      <c r="Q390" s="135"/>
      <c r="R390" s="117"/>
      <c r="S390" s="117"/>
      <c r="T390" s="135"/>
      <c r="U390" s="117"/>
      <c r="V390" s="117"/>
      <c r="W390" s="135"/>
      <c r="X390" s="117"/>
      <c r="Y390" s="117"/>
      <c r="Z390" s="135"/>
      <c r="AA390" s="117"/>
      <c r="AB390" s="117"/>
      <c r="AC390" s="135"/>
      <c r="AD390" s="117"/>
      <c r="AE390" s="117"/>
      <c r="AF390" s="135"/>
      <c r="AG390" s="118"/>
      <c r="AH390" s="117"/>
      <c r="AI390" s="135"/>
      <c r="AJ390" s="117"/>
    </row>
    <row r="391" spans="2:36" s="119" customFormat="1" x14ac:dyDescent="0.25">
      <c r="B391" s="120"/>
      <c r="C391" s="117"/>
      <c r="D391" s="126"/>
      <c r="E391" s="164"/>
      <c r="F391" s="135"/>
      <c r="G391" s="117"/>
      <c r="H391" s="135"/>
      <c r="I391" s="117"/>
      <c r="J391" s="135"/>
      <c r="K391" s="117"/>
      <c r="L391" s="135"/>
      <c r="M391" s="117"/>
      <c r="N391" s="117"/>
      <c r="O391" s="134"/>
      <c r="P391" s="117"/>
      <c r="Q391" s="135"/>
      <c r="R391" s="117"/>
      <c r="S391" s="117"/>
      <c r="T391" s="135"/>
      <c r="U391" s="117"/>
      <c r="V391" s="117"/>
      <c r="W391" s="135"/>
      <c r="X391" s="117"/>
      <c r="Y391" s="117"/>
      <c r="Z391" s="135"/>
      <c r="AA391" s="117"/>
      <c r="AB391" s="117"/>
      <c r="AC391" s="135"/>
      <c r="AD391" s="117"/>
      <c r="AE391" s="117"/>
      <c r="AF391" s="135"/>
      <c r="AG391" s="118"/>
      <c r="AH391" s="117"/>
      <c r="AI391" s="135"/>
      <c r="AJ391" s="117"/>
    </row>
    <row r="392" spans="2:36" s="119" customFormat="1" x14ac:dyDescent="0.25">
      <c r="B392" s="120"/>
      <c r="C392" s="117"/>
      <c r="D392" s="126"/>
      <c r="E392" s="164"/>
      <c r="F392" s="135"/>
      <c r="G392" s="117"/>
      <c r="H392" s="135"/>
      <c r="I392" s="117"/>
      <c r="J392" s="135"/>
      <c r="K392" s="117"/>
      <c r="L392" s="135"/>
      <c r="M392" s="117"/>
      <c r="N392" s="117"/>
      <c r="O392" s="134"/>
      <c r="P392" s="117"/>
      <c r="Q392" s="135"/>
      <c r="R392" s="117"/>
      <c r="S392" s="117"/>
      <c r="T392" s="135"/>
      <c r="U392" s="117"/>
      <c r="V392" s="117"/>
      <c r="W392" s="135"/>
      <c r="X392" s="117"/>
      <c r="Y392" s="117"/>
      <c r="Z392" s="135"/>
      <c r="AA392" s="117"/>
      <c r="AB392" s="117"/>
      <c r="AC392" s="135"/>
      <c r="AD392" s="117"/>
      <c r="AE392" s="117"/>
      <c r="AF392" s="135"/>
      <c r="AG392" s="118"/>
      <c r="AH392" s="117"/>
      <c r="AI392" s="135"/>
      <c r="AJ392" s="117"/>
    </row>
    <row r="393" spans="2:36" s="119" customFormat="1" x14ac:dyDescent="0.25">
      <c r="B393" s="120"/>
      <c r="C393" s="117"/>
      <c r="D393" s="126"/>
      <c r="E393" s="164"/>
      <c r="F393" s="135"/>
      <c r="G393" s="117"/>
      <c r="H393" s="135"/>
      <c r="I393" s="117"/>
      <c r="J393" s="135"/>
      <c r="K393" s="117"/>
      <c r="L393" s="135"/>
      <c r="M393" s="117"/>
      <c r="N393" s="117"/>
      <c r="O393" s="134"/>
      <c r="P393" s="117"/>
      <c r="Q393" s="135"/>
      <c r="R393" s="117"/>
      <c r="S393" s="117"/>
      <c r="T393" s="135"/>
      <c r="U393" s="117"/>
      <c r="V393" s="117"/>
      <c r="W393" s="135"/>
      <c r="X393" s="117"/>
      <c r="Y393" s="117"/>
      <c r="Z393" s="135"/>
      <c r="AA393" s="117"/>
      <c r="AB393" s="117"/>
      <c r="AC393" s="135"/>
      <c r="AD393" s="117"/>
      <c r="AE393" s="117"/>
      <c r="AF393" s="135"/>
      <c r="AG393" s="118"/>
      <c r="AH393" s="117"/>
      <c r="AI393" s="135"/>
      <c r="AJ393" s="117"/>
    </row>
    <row r="394" spans="2:36" s="119" customFormat="1" x14ac:dyDescent="0.25">
      <c r="B394" s="120"/>
      <c r="C394" s="117"/>
      <c r="D394" s="126"/>
      <c r="E394" s="164"/>
      <c r="F394" s="135"/>
      <c r="G394" s="117"/>
      <c r="H394" s="135"/>
      <c r="I394" s="117"/>
      <c r="J394" s="135"/>
      <c r="K394" s="117"/>
      <c r="L394" s="135"/>
      <c r="M394" s="117"/>
      <c r="N394" s="117"/>
      <c r="O394" s="134"/>
      <c r="P394" s="117"/>
      <c r="Q394" s="135"/>
      <c r="R394" s="117"/>
      <c r="S394" s="117"/>
      <c r="T394" s="135"/>
      <c r="U394" s="117"/>
      <c r="V394" s="117"/>
      <c r="W394" s="135"/>
      <c r="X394" s="117"/>
      <c r="Y394" s="117"/>
      <c r="Z394" s="135"/>
      <c r="AA394" s="117"/>
      <c r="AB394" s="117"/>
      <c r="AC394" s="135"/>
      <c r="AD394" s="117"/>
      <c r="AE394" s="117"/>
      <c r="AF394" s="135"/>
      <c r="AG394" s="118"/>
      <c r="AH394" s="117"/>
      <c r="AI394" s="135"/>
      <c r="AJ394" s="117"/>
    </row>
    <row r="395" spans="2:36" s="119" customFormat="1" x14ac:dyDescent="0.25">
      <c r="B395" s="120"/>
      <c r="C395" s="117"/>
      <c r="D395" s="126"/>
      <c r="E395" s="164"/>
      <c r="F395" s="135"/>
      <c r="G395" s="117"/>
      <c r="H395" s="135"/>
      <c r="I395" s="117"/>
      <c r="J395" s="135"/>
      <c r="K395" s="117"/>
      <c r="L395" s="135"/>
      <c r="M395" s="117"/>
      <c r="N395" s="117"/>
      <c r="O395" s="134"/>
      <c r="P395" s="117"/>
      <c r="Q395" s="135"/>
      <c r="R395" s="117"/>
      <c r="S395" s="117"/>
      <c r="T395" s="135"/>
      <c r="U395" s="117"/>
      <c r="V395" s="117"/>
      <c r="W395" s="135"/>
      <c r="X395" s="117"/>
      <c r="Y395" s="117"/>
      <c r="Z395" s="135"/>
      <c r="AA395" s="117"/>
      <c r="AB395" s="117"/>
      <c r="AC395" s="135"/>
      <c r="AD395" s="117"/>
      <c r="AE395" s="117"/>
      <c r="AF395" s="135"/>
      <c r="AG395" s="118"/>
      <c r="AH395" s="117"/>
      <c r="AI395" s="135"/>
      <c r="AJ395" s="117"/>
    </row>
    <row r="396" spans="2:36" s="119" customFormat="1" x14ac:dyDescent="0.25">
      <c r="B396" s="120"/>
      <c r="C396" s="117"/>
      <c r="D396" s="126"/>
      <c r="E396" s="164"/>
      <c r="F396" s="135"/>
      <c r="G396" s="117"/>
      <c r="H396" s="135"/>
      <c r="I396" s="117"/>
      <c r="J396" s="135"/>
      <c r="K396" s="117"/>
      <c r="L396" s="135"/>
      <c r="M396" s="117"/>
      <c r="N396" s="117"/>
      <c r="O396" s="134"/>
      <c r="P396" s="117"/>
      <c r="Q396" s="135"/>
      <c r="R396" s="117"/>
      <c r="S396" s="117"/>
      <c r="T396" s="135"/>
      <c r="U396" s="117"/>
      <c r="V396" s="117"/>
      <c r="W396" s="135"/>
      <c r="X396" s="117"/>
      <c r="Y396" s="117"/>
      <c r="Z396" s="135"/>
      <c r="AA396" s="117"/>
      <c r="AB396" s="117"/>
      <c r="AC396" s="135"/>
      <c r="AD396" s="117"/>
      <c r="AE396" s="117"/>
      <c r="AF396" s="135"/>
      <c r="AG396" s="118"/>
      <c r="AH396" s="117"/>
      <c r="AI396" s="135"/>
      <c r="AJ396" s="117"/>
    </row>
    <row r="397" spans="2:36" s="119" customFormat="1" x14ac:dyDescent="0.25">
      <c r="B397" s="120"/>
      <c r="C397" s="117"/>
      <c r="D397" s="126"/>
      <c r="E397" s="164"/>
      <c r="F397" s="135"/>
      <c r="G397" s="117"/>
      <c r="H397" s="135"/>
      <c r="I397" s="117"/>
      <c r="J397" s="135"/>
      <c r="K397" s="117"/>
      <c r="L397" s="135"/>
      <c r="M397" s="117"/>
      <c r="N397" s="117"/>
      <c r="O397" s="134"/>
      <c r="P397" s="117"/>
      <c r="Q397" s="135"/>
      <c r="R397" s="117"/>
      <c r="S397" s="117"/>
      <c r="T397" s="135"/>
      <c r="U397" s="117"/>
      <c r="V397" s="117"/>
      <c r="W397" s="135"/>
      <c r="X397" s="117"/>
      <c r="Y397" s="117"/>
      <c r="Z397" s="135"/>
      <c r="AA397" s="117"/>
      <c r="AB397" s="117"/>
      <c r="AC397" s="135"/>
      <c r="AD397" s="117"/>
      <c r="AE397" s="117"/>
      <c r="AF397" s="135"/>
      <c r="AG397" s="118"/>
      <c r="AH397" s="117"/>
      <c r="AI397" s="135"/>
      <c r="AJ397" s="117"/>
    </row>
    <row r="398" spans="2:36" s="119" customFormat="1" x14ac:dyDescent="0.25">
      <c r="B398" s="120"/>
      <c r="C398" s="117"/>
      <c r="D398" s="126"/>
      <c r="E398" s="164"/>
      <c r="F398" s="135"/>
      <c r="G398" s="117"/>
      <c r="H398" s="135"/>
      <c r="I398" s="117"/>
      <c r="J398" s="135"/>
      <c r="K398" s="117"/>
      <c r="L398" s="135"/>
      <c r="M398" s="117"/>
      <c r="N398" s="117"/>
      <c r="O398" s="134"/>
      <c r="P398" s="117"/>
      <c r="Q398" s="135"/>
      <c r="R398" s="117"/>
      <c r="S398" s="117"/>
      <c r="T398" s="135"/>
      <c r="U398" s="117"/>
      <c r="V398" s="117"/>
      <c r="W398" s="135"/>
      <c r="X398" s="117"/>
      <c r="Y398" s="117"/>
      <c r="Z398" s="135"/>
      <c r="AA398" s="117"/>
      <c r="AB398" s="117"/>
      <c r="AC398" s="135"/>
      <c r="AD398" s="117"/>
      <c r="AE398" s="117"/>
      <c r="AF398" s="135"/>
      <c r="AG398" s="118"/>
      <c r="AH398" s="117"/>
      <c r="AI398" s="135"/>
      <c r="AJ398" s="117"/>
    </row>
    <row r="399" spans="2:36" s="119" customFormat="1" x14ac:dyDescent="0.25">
      <c r="B399" s="120"/>
      <c r="C399" s="117"/>
      <c r="D399" s="126"/>
      <c r="E399" s="164"/>
      <c r="F399" s="135"/>
      <c r="G399" s="117"/>
      <c r="H399" s="135"/>
      <c r="I399" s="117"/>
      <c r="J399" s="135"/>
      <c r="K399" s="117"/>
      <c r="L399" s="135"/>
      <c r="M399" s="117"/>
      <c r="N399" s="117"/>
      <c r="O399" s="134"/>
      <c r="P399" s="117"/>
      <c r="Q399" s="135"/>
      <c r="R399" s="117"/>
      <c r="S399" s="117"/>
      <c r="T399" s="135"/>
      <c r="U399" s="117"/>
      <c r="V399" s="117"/>
      <c r="W399" s="135"/>
      <c r="X399" s="117"/>
      <c r="Y399" s="117"/>
      <c r="Z399" s="135"/>
      <c r="AA399" s="117"/>
      <c r="AB399" s="117"/>
      <c r="AC399" s="135"/>
      <c r="AD399" s="117"/>
      <c r="AE399" s="117"/>
      <c r="AF399" s="135"/>
      <c r="AG399" s="118"/>
      <c r="AH399" s="117"/>
      <c r="AI399" s="135"/>
      <c r="AJ399" s="117"/>
    </row>
    <row r="400" spans="2:36" s="119" customFormat="1" x14ac:dyDescent="0.25">
      <c r="B400" s="120"/>
      <c r="C400" s="117"/>
      <c r="D400" s="126"/>
      <c r="E400" s="164"/>
      <c r="F400" s="135"/>
      <c r="G400" s="117"/>
      <c r="H400" s="135"/>
      <c r="I400" s="117"/>
      <c r="J400" s="135"/>
      <c r="K400" s="117"/>
      <c r="L400" s="135"/>
      <c r="M400" s="117"/>
      <c r="N400" s="117"/>
      <c r="O400" s="134"/>
      <c r="P400" s="117"/>
      <c r="Q400" s="135"/>
      <c r="R400" s="117"/>
      <c r="S400" s="117"/>
      <c r="T400" s="135"/>
      <c r="U400" s="117"/>
      <c r="V400" s="117"/>
      <c r="W400" s="135"/>
      <c r="X400" s="117"/>
      <c r="Y400" s="117"/>
      <c r="Z400" s="135"/>
      <c r="AA400" s="117"/>
      <c r="AB400" s="117"/>
      <c r="AC400" s="135"/>
      <c r="AD400" s="117"/>
      <c r="AE400" s="117"/>
      <c r="AF400" s="135"/>
      <c r="AG400" s="118"/>
      <c r="AH400" s="117"/>
      <c r="AI400" s="135"/>
      <c r="AJ400" s="117"/>
    </row>
    <row r="401" spans="2:36" s="119" customFormat="1" x14ac:dyDescent="0.25">
      <c r="B401" s="120"/>
      <c r="C401" s="117"/>
      <c r="D401" s="126"/>
      <c r="E401" s="164"/>
      <c r="F401" s="135"/>
      <c r="G401" s="117"/>
      <c r="H401" s="135"/>
      <c r="I401" s="117"/>
      <c r="J401" s="135"/>
      <c r="K401" s="117"/>
      <c r="L401" s="135"/>
      <c r="M401" s="117"/>
      <c r="N401" s="117"/>
      <c r="O401" s="134"/>
      <c r="P401" s="117"/>
      <c r="Q401" s="135"/>
      <c r="R401" s="117"/>
      <c r="S401" s="117"/>
      <c r="T401" s="135"/>
      <c r="U401" s="117"/>
      <c r="V401" s="117"/>
      <c r="W401" s="135"/>
      <c r="X401" s="117"/>
      <c r="Y401" s="117"/>
      <c r="Z401" s="135"/>
      <c r="AA401" s="117"/>
      <c r="AB401" s="117"/>
      <c r="AC401" s="135"/>
      <c r="AD401" s="117"/>
      <c r="AE401" s="117"/>
      <c r="AF401" s="135"/>
      <c r="AG401" s="118"/>
      <c r="AH401" s="117"/>
      <c r="AI401" s="135"/>
      <c r="AJ401" s="117"/>
    </row>
    <row r="402" spans="2:36" s="119" customFormat="1" x14ac:dyDescent="0.25">
      <c r="B402" s="120"/>
      <c r="C402" s="117"/>
      <c r="D402" s="126"/>
      <c r="E402" s="164"/>
      <c r="F402" s="135"/>
      <c r="G402" s="117"/>
      <c r="H402" s="135"/>
      <c r="I402" s="117"/>
      <c r="J402" s="135"/>
      <c r="K402" s="117"/>
      <c r="L402" s="135"/>
      <c r="M402" s="117"/>
      <c r="N402" s="117"/>
      <c r="O402" s="134"/>
      <c r="P402" s="117"/>
      <c r="Q402" s="135"/>
      <c r="R402" s="117"/>
      <c r="S402" s="117"/>
      <c r="T402" s="135"/>
      <c r="U402" s="117"/>
      <c r="V402" s="117"/>
      <c r="W402" s="135"/>
      <c r="X402" s="117"/>
      <c r="Y402" s="117"/>
      <c r="Z402" s="135"/>
      <c r="AA402" s="117"/>
      <c r="AB402" s="117"/>
      <c r="AC402" s="135"/>
      <c r="AD402" s="117"/>
      <c r="AE402" s="117"/>
      <c r="AF402" s="135"/>
      <c r="AG402" s="118"/>
      <c r="AH402" s="117"/>
      <c r="AI402" s="135"/>
      <c r="AJ402" s="117"/>
    </row>
    <row r="403" spans="2:36" s="119" customFormat="1" x14ac:dyDescent="0.25">
      <c r="B403" s="120"/>
      <c r="C403" s="117"/>
      <c r="D403" s="126"/>
      <c r="E403" s="164"/>
      <c r="F403" s="135"/>
      <c r="G403" s="117"/>
      <c r="H403" s="135"/>
      <c r="I403" s="117"/>
      <c r="J403" s="135"/>
      <c r="K403" s="117"/>
      <c r="L403" s="135"/>
      <c r="M403" s="117"/>
      <c r="N403" s="117"/>
      <c r="O403" s="134"/>
      <c r="P403" s="117"/>
      <c r="Q403" s="135"/>
      <c r="R403" s="117"/>
      <c r="S403" s="117"/>
      <c r="T403" s="135"/>
      <c r="U403" s="117"/>
      <c r="V403" s="117"/>
      <c r="W403" s="135"/>
      <c r="X403" s="117"/>
      <c r="Y403" s="117"/>
      <c r="Z403" s="135"/>
      <c r="AA403" s="117"/>
      <c r="AB403" s="117"/>
      <c r="AC403" s="135"/>
      <c r="AD403" s="117"/>
      <c r="AE403" s="117"/>
      <c r="AF403" s="135"/>
      <c r="AG403" s="118"/>
      <c r="AH403" s="117"/>
      <c r="AI403" s="135"/>
      <c r="AJ403" s="117"/>
    </row>
    <row r="404" spans="2:36" s="119" customFormat="1" x14ac:dyDescent="0.25">
      <c r="B404" s="120"/>
      <c r="C404" s="117"/>
      <c r="D404" s="126"/>
      <c r="E404" s="164"/>
      <c r="F404" s="135"/>
      <c r="G404" s="117"/>
      <c r="H404" s="135"/>
      <c r="I404" s="117"/>
      <c r="J404" s="135"/>
      <c r="K404" s="117"/>
      <c r="L404" s="135"/>
      <c r="M404" s="117"/>
      <c r="N404" s="117"/>
      <c r="O404" s="134"/>
      <c r="P404" s="117"/>
      <c r="Q404" s="135"/>
      <c r="R404" s="117"/>
      <c r="S404" s="117"/>
      <c r="T404" s="135"/>
      <c r="U404" s="117"/>
      <c r="V404" s="117"/>
      <c r="W404" s="135"/>
      <c r="X404" s="117"/>
      <c r="Y404" s="117"/>
      <c r="Z404" s="135"/>
      <c r="AA404" s="117"/>
      <c r="AB404" s="117"/>
      <c r="AC404" s="135"/>
      <c r="AD404" s="117"/>
      <c r="AE404" s="117"/>
      <c r="AF404" s="135"/>
      <c r="AG404" s="118"/>
      <c r="AH404" s="117"/>
      <c r="AI404" s="135"/>
      <c r="AJ404" s="117"/>
    </row>
    <row r="405" spans="2:36" s="119" customFormat="1" x14ac:dyDescent="0.25">
      <c r="B405" s="120"/>
      <c r="C405" s="117"/>
      <c r="D405" s="126"/>
      <c r="E405" s="164"/>
      <c r="F405" s="135"/>
      <c r="G405" s="117"/>
      <c r="H405" s="135"/>
      <c r="I405" s="117"/>
      <c r="J405" s="135"/>
      <c r="K405" s="117"/>
      <c r="L405" s="135"/>
      <c r="M405" s="117"/>
      <c r="N405" s="117"/>
      <c r="O405" s="134"/>
      <c r="P405" s="117"/>
      <c r="Q405" s="135"/>
      <c r="R405" s="117"/>
      <c r="S405" s="117"/>
      <c r="T405" s="135"/>
      <c r="U405" s="117"/>
      <c r="V405" s="117"/>
      <c r="W405" s="135"/>
      <c r="X405" s="117"/>
      <c r="Y405" s="117"/>
      <c r="Z405" s="135"/>
      <c r="AA405" s="117"/>
      <c r="AB405" s="117"/>
      <c r="AC405" s="135"/>
      <c r="AD405" s="117"/>
      <c r="AE405" s="117"/>
      <c r="AF405" s="135"/>
      <c r="AG405" s="118"/>
      <c r="AH405" s="117"/>
      <c r="AI405" s="135"/>
      <c r="AJ405" s="117"/>
    </row>
    <row r="406" spans="2:36" s="119" customFormat="1" x14ac:dyDescent="0.25">
      <c r="B406" s="120"/>
      <c r="C406" s="117"/>
      <c r="D406" s="126"/>
      <c r="E406" s="164"/>
      <c r="F406" s="135"/>
      <c r="G406" s="117"/>
      <c r="H406" s="135"/>
      <c r="I406" s="117"/>
      <c r="J406" s="135"/>
      <c r="K406" s="117"/>
      <c r="L406" s="135"/>
      <c r="M406" s="117"/>
      <c r="N406" s="117"/>
      <c r="O406" s="134"/>
      <c r="P406" s="117"/>
      <c r="Q406" s="135"/>
      <c r="R406" s="117"/>
      <c r="S406" s="117"/>
      <c r="T406" s="135"/>
      <c r="U406" s="117"/>
      <c r="V406" s="117"/>
      <c r="W406" s="135"/>
      <c r="X406" s="117"/>
      <c r="Y406" s="117"/>
      <c r="Z406" s="135"/>
      <c r="AA406" s="117"/>
      <c r="AB406" s="117"/>
      <c r="AC406" s="135"/>
      <c r="AD406" s="117"/>
      <c r="AE406" s="117"/>
      <c r="AF406" s="135"/>
      <c r="AG406" s="118"/>
      <c r="AH406" s="117"/>
      <c r="AI406" s="135"/>
      <c r="AJ406" s="117"/>
    </row>
    <row r="407" spans="2:36" s="119" customFormat="1" x14ac:dyDescent="0.25">
      <c r="B407" s="120"/>
      <c r="C407" s="117"/>
      <c r="D407" s="126"/>
      <c r="E407" s="164"/>
      <c r="F407" s="135"/>
      <c r="G407" s="117"/>
      <c r="H407" s="135"/>
      <c r="I407" s="117"/>
      <c r="J407" s="135"/>
      <c r="K407" s="117"/>
      <c r="L407" s="135"/>
      <c r="M407" s="117"/>
      <c r="N407" s="117"/>
      <c r="O407" s="134"/>
      <c r="P407" s="117"/>
      <c r="Q407" s="135"/>
      <c r="R407" s="117"/>
      <c r="S407" s="117"/>
      <c r="T407" s="135"/>
      <c r="U407" s="117"/>
      <c r="V407" s="117"/>
      <c r="W407" s="135"/>
      <c r="X407" s="117"/>
      <c r="Y407" s="117"/>
      <c r="Z407" s="135"/>
      <c r="AA407" s="117"/>
      <c r="AB407" s="117"/>
      <c r="AC407" s="135"/>
      <c r="AD407" s="117"/>
      <c r="AE407" s="117"/>
      <c r="AF407" s="135"/>
      <c r="AG407" s="118"/>
      <c r="AH407" s="117"/>
      <c r="AI407" s="135"/>
      <c r="AJ407" s="117"/>
    </row>
    <row r="408" spans="2:36" s="119" customFormat="1" x14ac:dyDescent="0.25">
      <c r="B408" s="120"/>
      <c r="C408" s="117"/>
      <c r="D408" s="126"/>
      <c r="E408" s="164"/>
      <c r="F408" s="135"/>
      <c r="G408" s="117"/>
      <c r="H408" s="135"/>
      <c r="I408" s="117"/>
      <c r="J408" s="135"/>
      <c r="K408" s="117"/>
      <c r="L408" s="135"/>
      <c r="M408" s="117"/>
      <c r="N408" s="117"/>
      <c r="O408" s="134"/>
      <c r="P408" s="117"/>
      <c r="Q408" s="135"/>
      <c r="R408" s="117"/>
      <c r="S408" s="117"/>
      <c r="T408" s="135"/>
      <c r="U408" s="117"/>
      <c r="V408" s="117"/>
      <c r="W408" s="135"/>
      <c r="X408" s="117"/>
      <c r="Y408" s="117"/>
      <c r="Z408" s="135"/>
      <c r="AA408" s="117"/>
      <c r="AB408" s="117"/>
      <c r="AC408" s="135"/>
      <c r="AD408" s="117"/>
      <c r="AE408" s="117"/>
      <c r="AF408" s="135"/>
      <c r="AG408" s="118"/>
      <c r="AH408" s="117"/>
      <c r="AI408" s="135"/>
      <c r="AJ408" s="117"/>
    </row>
    <row r="409" spans="2:36" s="119" customFormat="1" x14ac:dyDescent="0.25">
      <c r="B409" s="120"/>
      <c r="C409" s="117"/>
      <c r="D409" s="126"/>
      <c r="E409" s="164"/>
      <c r="F409" s="135"/>
      <c r="G409" s="117"/>
      <c r="H409" s="135"/>
      <c r="I409" s="117"/>
      <c r="J409" s="135"/>
      <c r="K409" s="117"/>
      <c r="L409" s="135"/>
      <c r="M409" s="117"/>
      <c r="N409" s="117"/>
      <c r="O409" s="134"/>
      <c r="P409" s="117"/>
      <c r="Q409" s="135"/>
      <c r="R409" s="117"/>
      <c r="S409" s="117"/>
      <c r="T409" s="135"/>
      <c r="U409" s="117"/>
      <c r="V409" s="117"/>
      <c r="W409" s="135"/>
      <c r="X409" s="117"/>
      <c r="Y409" s="117"/>
      <c r="Z409" s="135"/>
      <c r="AA409" s="117"/>
      <c r="AB409" s="117"/>
      <c r="AC409" s="135"/>
      <c r="AD409" s="117"/>
      <c r="AE409" s="117"/>
      <c r="AF409" s="135"/>
      <c r="AG409" s="118"/>
      <c r="AH409" s="117"/>
      <c r="AI409" s="135"/>
      <c r="AJ409" s="117"/>
    </row>
    <row r="410" spans="2:36" s="119" customFormat="1" x14ac:dyDescent="0.25">
      <c r="B410" s="120"/>
      <c r="C410" s="117"/>
      <c r="D410" s="126"/>
      <c r="E410" s="164"/>
      <c r="F410" s="135"/>
      <c r="G410" s="117"/>
      <c r="H410" s="135"/>
      <c r="I410" s="117"/>
      <c r="J410" s="135"/>
      <c r="K410" s="117"/>
      <c r="L410" s="135"/>
      <c r="M410" s="117"/>
      <c r="N410" s="117"/>
      <c r="O410" s="134"/>
      <c r="P410" s="117"/>
      <c r="Q410" s="135"/>
      <c r="R410" s="117"/>
      <c r="S410" s="117"/>
      <c r="T410" s="135"/>
      <c r="U410" s="117"/>
      <c r="V410" s="117"/>
      <c r="W410" s="135"/>
      <c r="X410" s="117"/>
      <c r="Y410" s="117"/>
      <c r="Z410" s="135"/>
      <c r="AA410" s="117"/>
      <c r="AB410" s="117"/>
      <c r="AC410" s="135"/>
      <c r="AD410" s="117"/>
      <c r="AE410" s="117"/>
      <c r="AF410" s="135"/>
      <c r="AG410" s="118"/>
      <c r="AH410" s="117"/>
      <c r="AI410" s="135"/>
      <c r="AJ410" s="117"/>
    </row>
    <row r="411" spans="2:36" s="119" customFormat="1" x14ac:dyDescent="0.25">
      <c r="B411" s="120"/>
      <c r="C411" s="117"/>
      <c r="D411" s="126"/>
      <c r="E411" s="164"/>
      <c r="F411" s="135"/>
      <c r="G411" s="117"/>
      <c r="H411" s="135"/>
      <c r="I411" s="117"/>
      <c r="J411" s="135"/>
      <c r="K411" s="117"/>
      <c r="L411" s="135"/>
      <c r="M411" s="117"/>
      <c r="N411" s="117"/>
      <c r="O411" s="134"/>
      <c r="P411" s="117"/>
      <c r="Q411" s="135"/>
      <c r="R411" s="117"/>
      <c r="S411" s="117"/>
      <c r="T411" s="135"/>
      <c r="U411" s="117"/>
      <c r="V411" s="117"/>
      <c r="W411" s="135"/>
      <c r="X411" s="117"/>
      <c r="Y411" s="117"/>
      <c r="Z411" s="135"/>
      <c r="AA411" s="117"/>
      <c r="AB411" s="117"/>
      <c r="AC411" s="135"/>
      <c r="AD411" s="117"/>
      <c r="AE411" s="117"/>
      <c r="AF411" s="135"/>
      <c r="AG411" s="118"/>
      <c r="AH411" s="117"/>
      <c r="AI411" s="135"/>
      <c r="AJ411" s="117"/>
    </row>
    <row r="412" spans="2:36" s="119" customFormat="1" x14ac:dyDescent="0.25">
      <c r="B412" s="120"/>
      <c r="C412" s="117"/>
      <c r="D412" s="126"/>
      <c r="E412" s="164"/>
      <c r="F412" s="135"/>
      <c r="G412" s="117"/>
      <c r="H412" s="135"/>
      <c r="I412" s="117"/>
      <c r="J412" s="135"/>
      <c r="K412" s="117"/>
      <c r="L412" s="135"/>
      <c r="M412" s="117"/>
      <c r="N412" s="117"/>
      <c r="O412" s="134"/>
      <c r="P412" s="117"/>
      <c r="Q412" s="135"/>
      <c r="R412" s="117"/>
      <c r="S412" s="117"/>
      <c r="T412" s="135"/>
      <c r="U412" s="117"/>
      <c r="V412" s="117"/>
      <c r="W412" s="135"/>
      <c r="X412" s="117"/>
      <c r="Y412" s="117"/>
      <c r="Z412" s="135"/>
      <c r="AA412" s="117"/>
      <c r="AB412" s="117"/>
      <c r="AC412" s="135"/>
      <c r="AD412" s="117"/>
      <c r="AE412" s="117"/>
      <c r="AF412" s="135"/>
      <c r="AG412" s="118"/>
      <c r="AH412" s="117"/>
      <c r="AI412" s="135"/>
      <c r="AJ412" s="117"/>
    </row>
    <row r="413" spans="2:36" s="119" customFormat="1" x14ac:dyDescent="0.25">
      <c r="B413" s="120"/>
      <c r="C413" s="117"/>
      <c r="D413" s="126"/>
      <c r="E413" s="164"/>
      <c r="F413" s="135"/>
      <c r="G413" s="117"/>
      <c r="H413" s="135"/>
      <c r="I413" s="117"/>
      <c r="J413" s="135"/>
      <c r="K413" s="117"/>
      <c r="L413" s="135"/>
      <c r="M413" s="117"/>
      <c r="N413" s="117"/>
      <c r="O413" s="134"/>
      <c r="P413" s="117"/>
      <c r="Q413" s="135"/>
      <c r="R413" s="117"/>
      <c r="S413" s="117"/>
      <c r="T413" s="135"/>
      <c r="U413" s="117"/>
      <c r="V413" s="117"/>
      <c r="W413" s="135"/>
      <c r="X413" s="117"/>
      <c r="Y413" s="117"/>
      <c r="Z413" s="135"/>
      <c r="AA413" s="117"/>
      <c r="AB413" s="117"/>
      <c r="AC413" s="135"/>
      <c r="AD413" s="117"/>
      <c r="AE413" s="117"/>
      <c r="AF413" s="135"/>
      <c r="AG413" s="118"/>
      <c r="AH413" s="117"/>
      <c r="AI413" s="135"/>
      <c r="AJ413" s="117"/>
    </row>
    <row r="414" spans="2:36" s="119" customFormat="1" x14ac:dyDescent="0.25">
      <c r="B414" s="120"/>
      <c r="C414" s="117"/>
      <c r="D414" s="126"/>
      <c r="E414" s="164"/>
      <c r="F414" s="135"/>
      <c r="G414" s="117"/>
      <c r="H414" s="135"/>
      <c r="I414" s="117"/>
      <c r="J414" s="135"/>
      <c r="K414" s="117"/>
      <c r="L414" s="135"/>
      <c r="M414" s="117"/>
      <c r="N414" s="117"/>
      <c r="O414" s="134"/>
      <c r="P414" s="117"/>
      <c r="Q414" s="135"/>
      <c r="R414" s="117"/>
      <c r="S414" s="117"/>
      <c r="T414" s="135"/>
      <c r="U414" s="117"/>
      <c r="V414" s="117"/>
      <c r="W414" s="135"/>
      <c r="X414" s="117"/>
      <c r="Y414" s="117"/>
      <c r="Z414" s="135"/>
      <c r="AA414" s="117"/>
      <c r="AB414" s="117"/>
      <c r="AC414" s="135"/>
      <c r="AD414" s="117"/>
      <c r="AE414" s="117"/>
      <c r="AF414" s="135"/>
      <c r="AG414" s="118"/>
      <c r="AH414" s="117"/>
      <c r="AI414" s="135"/>
      <c r="AJ414" s="117"/>
    </row>
    <row r="415" spans="2:36" s="119" customFormat="1" x14ac:dyDescent="0.25">
      <c r="B415" s="120"/>
      <c r="C415" s="117"/>
      <c r="D415" s="126"/>
      <c r="E415" s="164"/>
      <c r="F415" s="135"/>
      <c r="G415" s="117"/>
      <c r="H415" s="135"/>
      <c r="I415" s="117"/>
      <c r="J415" s="135"/>
      <c r="K415" s="117"/>
      <c r="L415" s="135"/>
      <c r="M415" s="117"/>
      <c r="N415" s="117"/>
      <c r="O415" s="134"/>
      <c r="P415" s="117"/>
      <c r="Q415" s="135"/>
      <c r="R415" s="117"/>
      <c r="S415" s="117"/>
      <c r="T415" s="135"/>
      <c r="U415" s="117"/>
      <c r="V415" s="117"/>
      <c r="W415" s="135"/>
      <c r="X415" s="117"/>
      <c r="Y415" s="117"/>
      <c r="Z415" s="135"/>
      <c r="AA415" s="117"/>
      <c r="AB415" s="117"/>
      <c r="AC415" s="135"/>
      <c r="AD415" s="117"/>
      <c r="AE415" s="117"/>
      <c r="AF415" s="135"/>
      <c r="AG415" s="118"/>
      <c r="AH415" s="117"/>
      <c r="AI415" s="135"/>
      <c r="AJ415" s="117"/>
    </row>
    <row r="416" spans="2:36" s="119" customFormat="1" x14ac:dyDescent="0.25">
      <c r="B416" s="120"/>
      <c r="C416" s="117"/>
      <c r="D416" s="126"/>
      <c r="E416" s="164"/>
      <c r="F416" s="135"/>
      <c r="G416" s="117"/>
      <c r="H416" s="135"/>
      <c r="I416" s="117"/>
      <c r="J416" s="135"/>
      <c r="K416" s="117"/>
      <c r="L416" s="135"/>
      <c r="M416" s="117"/>
      <c r="N416" s="117"/>
      <c r="O416" s="134"/>
      <c r="P416" s="117"/>
      <c r="Q416" s="135"/>
      <c r="R416" s="117"/>
      <c r="S416" s="117"/>
      <c r="T416" s="135"/>
      <c r="U416" s="117"/>
      <c r="V416" s="117"/>
      <c r="W416" s="135"/>
      <c r="X416" s="117"/>
      <c r="Y416" s="117"/>
      <c r="Z416" s="135"/>
      <c r="AA416" s="117"/>
      <c r="AB416" s="117"/>
      <c r="AC416" s="135"/>
      <c r="AD416" s="117"/>
      <c r="AE416" s="117"/>
      <c r="AF416" s="135"/>
      <c r="AG416" s="118"/>
      <c r="AH416" s="117"/>
      <c r="AI416" s="135"/>
      <c r="AJ416" s="117"/>
    </row>
    <row r="417" spans="2:36" s="119" customFormat="1" x14ac:dyDescent="0.25">
      <c r="B417" s="120"/>
      <c r="C417" s="117"/>
      <c r="D417" s="126"/>
      <c r="E417" s="164"/>
      <c r="F417" s="135"/>
      <c r="G417" s="117"/>
      <c r="H417" s="135"/>
      <c r="I417" s="117"/>
      <c r="J417" s="135"/>
      <c r="K417" s="117"/>
      <c r="L417" s="135"/>
      <c r="M417" s="117"/>
      <c r="N417" s="117"/>
      <c r="O417" s="134"/>
      <c r="P417" s="117"/>
      <c r="Q417" s="135"/>
      <c r="R417" s="117"/>
      <c r="S417" s="117"/>
      <c r="T417" s="135"/>
      <c r="U417" s="117"/>
      <c r="V417" s="117"/>
      <c r="W417" s="135"/>
      <c r="X417" s="117"/>
      <c r="Y417" s="117"/>
      <c r="Z417" s="135"/>
      <c r="AA417" s="117"/>
      <c r="AB417" s="117"/>
      <c r="AC417" s="135"/>
      <c r="AD417" s="117"/>
      <c r="AE417" s="117"/>
      <c r="AF417" s="135"/>
      <c r="AG417" s="118"/>
      <c r="AH417" s="117"/>
      <c r="AI417" s="135"/>
      <c r="AJ417" s="117"/>
    </row>
    <row r="418" spans="2:36" s="119" customFormat="1" x14ac:dyDescent="0.25">
      <c r="B418" s="120"/>
      <c r="C418" s="117"/>
      <c r="D418" s="126"/>
      <c r="E418" s="164"/>
      <c r="F418" s="135"/>
      <c r="G418" s="117"/>
      <c r="H418" s="135"/>
      <c r="I418" s="117"/>
      <c r="J418" s="135"/>
      <c r="K418" s="117"/>
      <c r="L418" s="135"/>
      <c r="M418" s="117"/>
      <c r="N418" s="117"/>
      <c r="O418" s="134"/>
      <c r="P418" s="117"/>
      <c r="Q418" s="135"/>
      <c r="R418" s="117"/>
      <c r="S418" s="117"/>
      <c r="T418" s="135"/>
      <c r="U418" s="117"/>
      <c r="V418" s="117"/>
      <c r="W418" s="135"/>
      <c r="X418" s="117"/>
      <c r="Y418" s="117"/>
      <c r="Z418" s="135"/>
      <c r="AA418" s="117"/>
      <c r="AB418" s="117"/>
      <c r="AC418" s="135"/>
      <c r="AD418" s="117"/>
      <c r="AE418" s="117"/>
      <c r="AF418" s="135"/>
      <c r="AG418" s="118"/>
      <c r="AH418" s="117"/>
      <c r="AI418" s="135"/>
      <c r="AJ418" s="117"/>
    </row>
    <row r="419" spans="2:36" s="119" customFormat="1" x14ac:dyDescent="0.25">
      <c r="B419" s="120"/>
      <c r="C419" s="117"/>
      <c r="D419" s="126"/>
      <c r="E419" s="164"/>
      <c r="F419" s="135"/>
      <c r="G419" s="117"/>
      <c r="H419" s="135"/>
      <c r="I419" s="117"/>
      <c r="J419" s="135"/>
      <c r="K419" s="117"/>
      <c r="L419" s="135"/>
      <c r="M419" s="117"/>
      <c r="N419" s="117"/>
      <c r="O419" s="134"/>
      <c r="P419" s="117"/>
      <c r="Q419" s="135"/>
      <c r="R419" s="117"/>
      <c r="S419" s="117"/>
      <c r="T419" s="135"/>
      <c r="U419" s="117"/>
      <c r="V419" s="117"/>
      <c r="W419" s="135"/>
      <c r="X419" s="117"/>
      <c r="Y419" s="117"/>
      <c r="Z419" s="135"/>
      <c r="AA419" s="117"/>
      <c r="AB419" s="117"/>
      <c r="AC419" s="135"/>
      <c r="AD419" s="117"/>
      <c r="AE419" s="117"/>
      <c r="AF419" s="135"/>
      <c r="AG419" s="118"/>
      <c r="AH419" s="117"/>
      <c r="AI419" s="135"/>
      <c r="AJ419" s="117"/>
    </row>
    <row r="420" spans="2:36" s="119" customFormat="1" x14ac:dyDescent="0.25">
      <c r="B420" s="120"/>
      <c r="C420" s="117"/>
      <c r="D420" s="126"/>
      <c r="E420" s="164"/>
      <c r="F420" s="135"/>
      <c r="G420" s="117"/>
      <c r="H420" s="135"/>
      <c r="I420" s="117"/>
      <c r="J420" s="135"/>
      <c r="K420" s="117"/>
      <c r="L420" s="135"/>
      <c r="M420" s="117"/>
      <c r="N420" s="117"/>
      <c r="O420" s="134"/>
      <c r="P420" s="117"/>
      <c r="Q420" s="135"/>
      <c r="R420" s="117"/>
      <c r="S420" s="117"/>
      <c r="T420" s="135"/>
      <c r="U420" s="117"/>
      <c r="V420" s="117"/>
      <c r="W420" s="135"/>
      <c r="X420" s="117"/>
      <c r="Y420" s="117"/>
      <c r="Z420" s="135"/>
      <c r="AA420" s="117"/>
      <c r="AB420" s="117"/>
      <c r="AC420" s="135"/>
      <c r="AD420" s="117"/>
      <c r="AE420" s="117"/>
      <c r="AF420" s="135"/>
      <c r="AG420" s="118"/>
      <c r="AH420" s="117"/>
      <c r="AI420" s="135"/>
      <c r="AJ420" s="117"/>
    </row>
    <row r="421" spans="2:36" s="119" customFormat="1" x14ac:dyDescent="0.25">
      <c r="B421" s="120"/>
      <c r="C421" s="117"/>
      <c r="D421" s="126"/>
      <c r="E421" s="164"/>
      <c r="F421" s="135"/>
      <c r="G421" s="117"/>
      <c r="H421" s="135"/>
      <c r="I421" s="117"/>
      <c r="J421" s="135"/>
      <c r="K421" s="117"/>
      <c r="L421" s="135"/>
      <c r="M421" s="117"/>
      <c r="N421" s="117"/>
      <c r="O421" s="134"/>
      <c r="P421" s="117"/>
      <c r="Q421" s="135"/>
      <c r="R421" s="117"/>
      <c r="S421" s="117"/>
      <c r="T421" s="135"/>
      <c r="U421" s="117"/>
      <c r="V421" s="117"/>
      <c r="W421" s="135"/>
      <c r="X421" s="117"/>
      <c r="Y421" s="117"/>
      <c r="Z421" s="135"/>
      <c r="AA421" s="117"/>
      <c r="AB421" s="117"/>
      <c r="AC421" s="135"/>
      <c r="AD421" s="117"/>
      <c r="AE421" s="117"/>
      <c r="AF421" s="135"/>
      <c r="AG421" s="118"/>
      <c r="AH421" s="117"/>
      <c r="AI421" s="135"/>
      <c r="AJ421" s="117"/>
    </row>
    <row r="422" spans="2:36" s="119" customFormat="1" x14ac:dyDescent="0.25">
      <c r="B422" s="120"/>
      <c r="C422" s="117"/>
      <c r="D422" s="126"/>
      <c r="E422" s="164"/>
      <c r="F422" s="135"/>
      <c r="G422" s="117"/>
      <c r="H422" s="135"/>
      <c r="I422" s="117"/>
      <c r="J422" s="135"/>
      <c r="K422" s="117"/>
      <c r="L422" s="135"/>
      <c r="M422" s="117"/>
      <c r="N422" s="117"/>
      <c r="O422" s="134"/>
      <c r="P422" s="117"/>
      <c r="Q422" s="135"/>
      <c r="R422" s="117"/>
      <c r="S422" s="117"/>
      <c r="T422" s="135"/>
      <c r="U422" s="117"/>
      <c r="V422" s="117"/>
      <c r="W422" s="135"/>
      <c r="X422" s="117"/>
      <c r="Y422" s="117"/>
      <c r="Z422" s="135"/>
      <c r="AA422" s="117"/>
      <c r="AB422" s="117"/>
      <c r="AC422" s="135"/>
      <c r="AD422" s="117"/>
      <c r="AE422" s="117"/>
      <c r="AF422" s="135"/>
      <c r="AG422" s="118"/>
      <c r="AH422" s="117"/>
      <c r="AI422" s="135"/>
      <c r="AJ422" s="117"/>
    </row>
    <row r="423" spans="2:36" s="119" customFormat="1" x14ac:dyDescent="0.25">
      <c r="B423" s="120"/>
      <c r="C423" s="117"/>
      <c r="D423" s="126"/>
      <c r="E423" s="164"/>
      <c r="F423" s="135"/>
      <c r="G423" s="117"/>
      <c r="H423" s="135"/>
      <c r="I423" s="117"/>
      <c r="J423" s="135"/>
      <c r="K423" s="117"/>
      <c r="L423" s="135"/>
      <c r="M423" s="117"/>
      <c r="N423" s="117"/>
      <c r="O423" s="134"/>
      <c r="P423" s="117"/>
      <c r="Q423" s="135"/>
      <c r="R423" s="117"/>
      <c r="S423" s="117"/>
      <c r="T423" s="135"/>
      <c r="U423" s="117"/>
      <c r="V423" s="117"/>
      <c r="W423" s="135"/>
      <c r="X423" s="117"/>
      <c r="Y423" s="117"/>
      <c r="Z423" s="135"/>
      <c r="AA423" s="117"/>
      <c r="AB423" s="117"/>
      <c r="AC423" s="135"/>
      <c r="AD423" s="117"/>
      <c r="AE423" s="117"/>
      <c r="AF423" s="135"/>
      <c r="AG423" s="118"/>
      <c r="AH423" s="117"/>
      <c r="AI423" s="135"/>
      <c r="AJ423" s="117"/>
    </row>
    <row r="424" spans="2:36" s="119" customFormat="1" x14ac:dyDescent="0.25">
      <c r="B424" s="120"/>
      <c r="C424" s="117"/>
      <c r="D424" s="126"/>
      <c r="E424" s="164"/>
      <c r="F424" s="135"/>
      <c r="G424" s="117"/>
      <c r="H424" s="135"/>
      <c r="I424" s="117"/>
      <c r="J424" s="135"/>
      <c r="K424" s="117"/>
      <c r="L424" s="135"/>
      <c r="M424" s="117"/>
      <c r="N424" s="117"/>
      <c r="O424" s="134"/>
      <c r="P424" s="117"/>
      <c r="Q424" s="135"/>
      <c r="R424" s="117"/>
      <c r="S424" s="117"/>
      <c r="T424" s="135"/>
      <c r="U424" s="117"/>
      <c r="V424" s="117"/>
      <c r="W424" s="135"/>
      <c r="X424" s="117"/>
      <c r="Y424" s="117"/>
      <c r="Z424" s="135"/>
      <c r="AA424" s="117"/>
      <c r="AB424" s="117"/>
      <c r="AC424" s="135"/>
      <c r="AD424" s="117"/>
      <c r="AE424" s="117"/>
      <c r="AF424" s="135"/>
      <c r="AG424" s="118"/>
      <c r="AH424" s="117"/>
      <c r="AI424" s="135"/>
      <c r="AJ424" s="117"/>
    </row>
    <row r="425" spans="2:36" s="119" customFormat="1" x14ac:dyDescent="0.25">
      <c r="B425" s="120"/>
      <c r="C425" s="117"/>
      <c r="D425" s="126"/>
      <c r="E425" s="164"/>
      <c r="F425" s="135"/>
      <c r="G425" s="117"/>
      <c r="H425" s="135"/>
      <c r="I425" s="117"/>
      <c r="J425" s="135"/>
      <c r="K425" s="117"/>
      <c r="L425" s="135"/>
      <c r="M425" s="117"/>
      <c r="N425" s="117"/>
      <c r="O425" s="134"/>
      <c r="P425" s="117"/>
      <c r="Q425" s="135"/>
      <c r="R425" s="117"/>
      <c r="S425" s="117"/>
      <c r="T425" s="135"/>
      <c r="U425" s="117"/>
      <c r="V425" s="117"/>
      <c r="W425" s="135"/>
      <c r="X425" s="117"/>
      <c r="Y425" s="117"/>
      <c r="Z425" s="135"/>
      <c r="AA425" s="117"/>
      <c r="AB425" s="117"/>
      <c r="AC425" s="135"/>
      <c r="AD425" s="117"/>
      <c r="AE425" s="117"/>
      <c r="AF425" s="135"/>
      <c r="AG425" s="118"/>
      <c r="AH425" s="117"/>
      <c r="AI425" s="135"/>
      <c r="AJ425" s="117"/>
    </row>
    <row r="426" spans="2:36" s="119" customFormat="1" x14ac:dyDescent="0.25">
      <c r="B426" s="120"/>
      <c r="C426" s="117"/>
      <c r="D426" s="126"/>
      <c r="E426" s="164"/>
      <c r="F426" s="135"/>
      <c r="G426" s="117"/>
      <c r="H426" s="135"/>
      <c r="I426" s="117"/>
      <c r="J426" s="135"/>
      <c r="K426" s="117"/>
      <c r="L426" s="135"/>
      <c r="M426" s="117"/>
      <c r="N426" s="117"/>
      <c r="O426" s="134"/>
      <c r="P426" s="117"/>
      <c r="Q426" s="135"/>
      <c r="R426" s="117"/>
      <c r="S426" s="117"/>
      <c r="T426" s="135"/>
      <c r="U426" s="117"/>
      <c r="V426" s="117"/>
      <c r="W426" s="135"/>
      <c r="X426" s="117"/>
      <c r="Y426" s="117"/>
      <c r="Z426" s="135"/>
      <c r="AA426" s="117"/>
      <c r="AB426" s="117"/>
      <c r="AC426" s="135"/>
      <c r="AD426" s="117"/>
      <c r="AE426" s="117"/>
      <c r="AF426" s="135"/>
      <c r="AG426" s="118"/>
      <c r="AH426" s="117"/>
      <c r="AI426" s="135"/>
      <c r="AJ426" s="117"/>
    </row>
    <row r="427" spans="2:36" s="119" customFormat="1" x14ac:dyDescent="0.25">
      <c r="B427" s="120"/>
      <c r="C427" s="117"/>
      <c r="D427" s="126"/>
      <c r="E427" s="164"/>
      <c r="F427" s="135"/>
      <c r="G427" s="117"/>
      <c r="H427" s="135"/>
      <c r="I427" s="117"/>
      <c r="J427" s="135"/>
      <c r="K427" s="117"/>
      <c r="L427" s="135"/>
      <c r="M427" s="117"/>
      <c r="N427" s="117"/>
      <c r="O427" s="134"/>
      <c r="P427" s="117"/>
      <c r="Q427" s="135"/>
      <c r="R427" s="117"/>
      <c r="S427" s="117"/>
      <c r="T427" s="135"/>
      <c r="U427" s="117"/>
      <c r="V427" s="117"/>
      <c r="W427" s="135"/>
      <c r="X427" s="117"/>
      <c r="Y427" s="117"/>
      <c r="Z427" s="135"/>
      <c r="AA427" s="117"/>
      <c r="AB427" s="117"/>
      <c r="AC427" s="135"/>
      <c r="AD427" s="117"/>
      <c r="AE427" s="117"/>
      <c r="AF427" s="135"/>
      <c r="AG427" s="118"/>
      <c r="AH427" s="117"/>
      <c r="AI427" s="135"/>
      <c r="AJ427" s="117"/>
    </row>
    <row r="428" spans="2:36" s="119" customFormat="1" x14ac:dyDescent="0.25">
      <c r="B428" s="120"/>
      <c r="C428" s="117"/>
      <c r="D428" s="126"/>
      <c r="E428" s="164"/>
      <c r="F428" s="135"/>
      <c r="G428" s="117"/>
      <c r="H428" s="135"/>
      <c r="I428" s="117"/>
      <c r="J428" s="135"/>
      <c r="K428" s="117"/>
      <c r="L428" s="135"/>
      <c r="M428" s="117"/>
      <c r="N428" s="117"/>
      <c r="O428" s="134"/>
      <c r="P428" s="117"/>
      <c r="Q428" s="135"/>
      <c r="R428" s="117"/>
      <c r="S428" s="117"/>
      <c r="T428" s="135"/>
      <c r="U428" s="117"/>
      <c r="V428" s="117"/>
      <c r="W428" s="135"/>
      <c r="X428" s="117"/>
      <c r="Y428" s="117"/>
      <c r="Z428" s="135"/>
      <c r="AA428" s="117"/>
      <c r="AB428" s="117"/>
      <c r="AC428" s="135"/>
      <c r="AD428" s="117"/>
      <c r="AE428" s="117"/>
      <c r="AF428" s="135"/>
      <c r="AG428" s="118"/>
      <c r="AH428" s="117"/>
      <c r="AI428" s="135"/>
      <c r="AJ428" s="117"/>
    </row>
    <row r="429" spans="2:36" s="119" customFormat="1" x14ac:dyDescent="0.25">
      <c r="B429" s="120"/>
      <c r="C429" s="117"/>
      <c r="D429" s="126"/>
      <c r="E429" s="164"/>
      <c r="F429" s="135"/>
      <c r="G429" s="117"/>
      <c r="H429" s="135"/>
      <c r="I429" s="117"/>
      <c r="J429" s="135"/>
      <c r="K429" s="117"/>
      <c r="L429" s="135"/>
      <c r="M429" s="117"/>
      <c r="N429" s="117"/>
      <c r="O429" s="134"/>
      <c r="P429" s="117"/>
      <c r="Q429" s="135"/>
      <c r="R429" s="117"/>
      <c r="S429" s="117"/>
      <c r="T429" s="135"/>
      <c r="U429" s="117"/>
      <c r="V429" s="117"/>
      <c r="W429" s="135"/>
      <c r="X429" s="117"/>
      <c r="Y429" s="117"/>
      <c r="Z429" s="135"/>
      <c r="AA429" s="117"/>
      <c r="AB429" s="117"/>
      <c r="AC429" s="135"/>
      <c r="AD429" s="117"/>
      <c r="AE429" s="117"/>
      <c r="AF429" s="135"/>
      <c r="AG429" s="118"/>
      <c r="AH429" s="117"/>
      <c r="AI429" s="135"/>
      <c r="AJ429" s="117"/>
    </row>
    <row r="430" spans="2:36" s="119" customFormat="1" x14ac:dyDescent="0.25">
      <c r="B430" s="120"/>
      <c r="C430" s="117"/>
      <c r="D430" s="126"/>
      <c r="E430" s="164"/>
      <c r="F430" s="135"/>
      <c r="G430" s="117"/>
      <c r="H430" s="135"/>
      <c r="I430" s="117"/>
      <c r="J430" s="135"/>
      <c r="K430" s="117"/>
      <c r="L430" s="135"/>
      <c r="M430" s="117"/>
      <c r="N430" s="117"/>
      <c r="O430" s="134"/>
      <c r="P430" s="117"/>
      <c r="Q430" s="135"/>
      <c r="R430" s="117"/>
      <c r="S430" s="117"/>
      <c r="T430" s="135"/>
      <c r="U430" s="117"/>
      <c r="V430" s="117"/>
      <c r="W430" s="135"/>
      <c r="X430" s="117"/>
      <c r="Y430" s="117"/>
      <c r="Z430" s="135"/>
      <c r="AA430" s="117"/>
      <c r="AB430" s="117"/>
      <c r="AC430" s="135"/>
      <c r="AD430" s="117"/>
      <c r="AE430" s="117"/>
      <c r="AF430" s="135"/>
      <c r="AG430" s="118"/>
      <c r="AH430" s="117"/>
      <c r="AI430" s="135"/>
      <c r="AJ430" s="117"/>
    </row>
    <row r="431" spans="2:36" s="119" customFormat="1" x14ac:dyDescent="0.25">
      <c r="B431" s="120"/>
      <c r="C431" s="117"/>
      <c r="D431" s="126"/>
      <c r="E431" s="164"/>
      <c r="F431" s="135"/>
      <c r="G431" s="117"/>
      <c r="H431" s="135"/>
      <c r="I431" s="117"/>
      <c r="J431" s="135"/>
      <c r="K431" s="117"/>
      <c r="L431" s="135"/>
      <c r="M431" s="117"/>
      <c r="N431" s="117"/>
      <c r="O431" s="134"/>
      <c r="P431" s="117"/>
      <c r="Q431" s="135"/>
      <c r="R431" s="117"/>
      <c r="S431" s="117"/>
      <c r="T431" s="135"/>
      <c r="U431" s="117"/>
      <c r="V431" s="117"/>
      <c r="W431" s="135"/>
      <c r="X431" s="117"/>
      <c r="Y431" s="117"/>
      <c r="Z431" s="135"/>
      <c r="AA431" s="117"/>
      <c r="AB431" s="117"/>
      <c r="AC431" s="135"/>
      <c r="AD431" s="117"/>
      <c r="AE431" s="117"/>
      <c r="AF431" s="135"/>
      <c r="AG431" s="118"/>
      <c r="AH431" s="117"/>
      <c r="AI431" s="135"/>
      <c r="AJ431" s="117"/>
    </row>
    <row r="432" spans="2:36" s="119" customFormat="1" x14ac:dyDescent="0.25">
      <c r="B432" s="120"/>
      <c r="C432" s="117"/>
      <c r="D432" s="126"/>
      <c r="E432" s="164"/>
      <c r="F432" s="135"/>
      <c r="G432" s="117"/>
      <c r="H432" s="135"/>
      <c r="I432" s="117"/>
      <c r="J432" s="135"/>
      <c r="K432" s="117"/>
      <c r="L432" s="135"/>
      <c r="M432" s="117"/>
      <c r="N432" s="117"/>
      <c r="O432" s="134"/>
      <c r="P432" s="117"/>
      <c r="Q432" s="135"/>
      <c r="R432" s="117"/>
      <c r="S432" s="117"/>
      <c r="T432" s="135"/>
      <c r="U432" s="117"/>
      <c r="V432" s="117"/>
      <c r="W432" s="135"/>
      <c r="X432" s="117"/>
      <c r="Y432" s="117"/>
      <c r="Z432" s="135"/>
      <c r="AA432" s="117"/>
      <c r="AB432" s="117"/>
      <c r="AC432" s="135"/>
      <c r="AD432" s="117"/>
      <c r="AE432" s="117"/>
      <c r="AF432" s="135"/>
      <c r="AG432" s="118"/>
      <c r="AH432" s="117"/>
      <c r="AI432" s="135"/>
      <c r="AJ432" s="117"/>
    </row>
    <row r="433" spans="2:36" s="119" customFormat="1" x14ac:dyDescent="0.25">
      <c r="B433" s="120"/>
      <c r="C433" s="117"/>
      <c r="D433" s="126"/>
      <c r="E433" s="164"/>
      <c r="F433" s="135"/>
      <c r="G433" s="117"/>
      <c r="H433" s="135"/>
      <c r="I433" s="117"/>
      <c r="J433" s="135"/>
      <c r="K433" s="117"/>
      <c r="L433" s="135"/>
      <c r="M433" s="117"/>
      <c r="N433" s="117"/>
      <c r="O433" s="134"/>
      <c r="P433" s="117"/>
      <c r="Q433" s="135"/>
      <c r="R433" s="117"/>
      <c r="S433" s="117"/>
      <c r="T433" s="135"/>
      <c r="U433" s="117"/>
      <c r="V433" s="117"/>
      <c r="W433" s="135"/>
      <c r="X433" s="117"/>
      <c r="Y433" s="117"/>
      <c r="Z433" s="135"/>
      <c r="AA433" s="117"/>
      <c r="AB433" s="117"/>
      <c r="AC433" s="135"/>
      <c r="AD433" s="117"/>
      <c r="AE433" s="117"/>
      <c r="AF433" s="135"/>
      <c r="AG433" s="118"/>
      <c r="AH433" s="117"/>
      <c r="AI433" s="135"/>
      <c r="AJ433" s="117"/>
    </row>
    <row r="434" spans="2:36" s="119" customFormat="1" x14ac:dyDescent="0.25">
      <c r="B434" s="120"/>
      <c r="C434" s="117"/>
      <c r="D434" s="126"/>
      <c r="E434" s="164"/>
      <c r="F434" s="135"/>
      <c r="G434" s="117"/>
      <c r="H434" s="135"/>
      <c r="I434" s="117"/>
      <c r="J434" s="135"/>
      <c r="K434" s="117"/>
      <c r="L434" s="135"/>
      <c r="M434" s="117"/>
      <c r="N434" s="117"/>
      <c r="O434" s="134"/>
      <c r="P434" s="117"/>
      <c r="Q434" s="135"/>
      <c r="R434" s="117"/>
      <c r="S434" s="117"/>
      <c r="T434" s="135"/>
      <c r="U434" s="117"/>
      <c r="V434" s="117"/>
      <c r="W434" s="135"/>
      <c r="X434" s="117"/>
      <c r="Y434" s="117"/>
      <c r="Z434" s="135"/>
      <c r="AA434" s="117"/>
      <c r="AB434" s="117"/>
      <c r="AC434" s="135"/>
      <c r="AD434" s="117"/>
      <c r="AE434" s="117"/>
      <c r="AF434" s="135"/>
      <c r="AG434" s="118"/>
      <c r="AH434" s="117"/>
      <c r="AI434" s="135"/>
      <c r="AJ434" s="117"/>
    </row>
    <row r="435" spans="2:36" s="119" customFormat="1" x14ac:dyDescent="0.25">
      <c r="B435" s="120"/>
      <c r="C435" s="117"/>
      <c r="D435" s="126"/>
      <c r="E435" s="164"/>
      <c r="F435" s="135"/>
      <c r="G435" s="117"/>
      <c r="H435" s="135"/>
      <c r="I435" s="117"/>
      <c r="J435" s="135"/>
      <c r="K435" s="117"/>
      <c r="L435" s="135"/>
      <c r="M435" s="117"/>
      <c r="N435" s="117"/>
      <c r="O435" s="134"/>
      <c r="P435" s="117"/>
      <c r="Q435" s="135"/>
      <c r="R435" s="117"/>
      <c r="S435" s="117"/>
      <c r="T435" s="135"/>
      <c r="U435" s="117"/>
      <c r="V435" s="117"/>
      <c r="W435" s="135"/>
      <c r="X435" s="117"/>
      <c r="Y435" s="117"/>
      <c r="Z435" s="135"/>
      <c r="AA435" s="117"/>
      <c r="AB435" s="117"/>
      <c r="AC435" s="135"/>
      <c r="AD435" s="117"/>
      <c r="AE435" s="117"/>
      <c r="AF435" s="135"/>
      <c r="AG435" s="118"/>
      <c r="AH435" s="117"/>
      <c r="AI435" s="135"/>
      <c r="AJ435" s="117"/>
    </row>
    <row r="436" spans="2:36" s="119" customFormat="1" x14ac:dyDescent="0.25">
      <c r="B436" s="120"/>
      <c r="C436" s="117"/>
      <c r="D436" s="126"/>
      <c r="E436" s="164"/>
      <c r="F436" s="135"/>
      <c r="G436" s="117"/>
      <c r="H436" s="135"/>
      <c r="I436" s="117"/>
      <c r="J436" s="135"/>
      <c r="K436" s="117"/>
      <c r="L436" s="135"/>
      <c r="M436" s="117"/>
      <c r="N436" s="117"/>
      <c r="O436" s="134"/>
      <c r="P436" s="117"/>
      <c r="Q436" s="135"/>
      <c r="R436" s="117"/>
      <c r="S436" s="117"/>
      <c r="T436" s="135"/>
      <c r="U436" s="117"/>
      <c r="V436" s="117"/>
      <c r="W436" s="135"/>
      <c r="X436" s="117"/>
      <c r="Y436" s="117"/>
      <c r="Z436" s="135"/>
      <c r="AA436" s="117"/>
      <c r="AB436" s="117"/>
      <c r="AC436" s="135"/>
      <c r="AD436" s="117"/>
      <c r="AE436" s="117"/>
      <c r="AF436" s="135"/>
      <c r="AG436" s="118"/>
      <c r="AH436" s="117"/>
      <c r="AI436" s="135"/>
      <c r="AJ436" s="117"/>
    </row>
    <row r="437" spans="2:36" s="119" customFormat="1" x14ac:dyDescent="0.25">
      <c r="B437" s="120"/>
      <c r="C437" s="117"/>
      <c r="D437" s="126"/>
      <c r="E437" s="164"/>
      <c r="F437" s="135"/>
      <c r="G437" s="117"/>
      <c r="H437" s="135"/>
      <c r="I437" s="117"/>
      <c r="J437" s="135"/>
      <c r="K437" s="117"/>
      <c r="L437" s="135"/>
      <c r="M437" s="117"/>
      <c r="N437" s="117"/>
      <c r="O437" s="134"/>
      <c r="P437" s="117"/>
      <c r="Q437" s="135"/>
      <c r="R437" s="117"/>
      <c r="S437" s="117"/>
      <c r="T437" s="135"/>
      <c r="U437" s="117"/>
      <c r="V437" s="117"/>
      <c r="W437" s="135"/>
      <c r="X437" s="117"/>
      <c r="Y437" s="117"/>
      <c r="Z437" s="135"/>
      <c r="AA437" s="117"/>
      <c r="AB437" s="117"/>
      <c r="AC437" s="135"/>
      <c r="AD437" s="117"/>
      <c r="AE437" s="117"/>
      <c r="AF437" s="135"/>
      <c r="AG437" s="118"/>
      <c r="AH437" s="117"/>
      <c r="AI437" s="135"/>
      <c r="AJ437" s="117"/>
    </row>
    <row r="438" spans="2:36" s="119" customFormat="1" x14ac:dyDescent="0.25">
      <c r="B438" s="120"/>
      <c r="C438" s="117"/>
      <c r="D438" s="126"/>
      <c r="E438" s="164"/>
      <c r="F438" s="135"/>
      <c r="G438" s="117"/>
      <c r="H438" s="135"/>
      <c r="I438" s="117"/>
      <c r="J438" s="135"/>
      <c r="K438" s="117"/>
      <c r="L438" s="135"/>
      <c r="M438" s="117"/>
      <c r="N438" s="117"/>
      <c r="O438" s="134"/>
      <c r="P438" s="117"/>
      <c r="Q438" s="135"/>
      <c r="R438" s="117"/>
      <c r="S438" s="117"/>
      <c r="T438" s="135"/>
      <c r="U438" s="117"/>
      <c r="V438" s="117"/>
      <c r="W438" s="135"/>
      <c r="X438" s="117"/>
      <c r="Y438" s="117"/>
      <c r="Z438" s="135"/>
      <c r="AA438" s="117"/>
      <c r="AB438" s="117"/>
      <c r="AC438" s="135"/>
      <c r="AD438" s="117"/>
      <c r="AE438" s="117"/>
      <c r="AF438" s="135"/>
      <c r="AG438" s="118"/>
      <c r="AH438" s="117"/>
      <c r="AI438" s="135"/>
      <c r="AJ438" s="117"/>
    </row>
    <row r="439" spans="2:36" s="119" customFormat="1" x14ac:dyDescent="0.25">
      <c r="B439" s="120"/>
      <c r="C439" s="117"/>
      <c r="D439" s="126"/>
      <c r="E439" s="164"/>
      <c r="F439" s="135"/>
      <c r="G439" s="117"/>
      <c r="H439" s="135"/>
      <c r="I439" s="117"/>
      <c r="J439" s="135"/>
      <c r="K439" s="117"/>
      <c r="L439" s="135"/>
      <c r="M439" s="117"/>
      <c r="N439" s="117"/>
      <c r="O439" s="134"/>
      <c r="P439" s="117"/>
      <c r="Q439" s="135"/>
      <c r="R439" s="117"/>
      <c r="S439" s="117"/>
      <c r="T439" s="135"/>
      <c r="U439" s="117"/>
      <c r="V439" s="117"/>
      <c r="W439" s="135"/>
      <c r="X439" s="117"/>
      <c r="Y439" s="117"/>
      <c r="Z439" s="135"/>
      <c r="AA439" s="117"/>
      <c r="AB439" s="117"/>
      <c r="AC439" s="135"/>
      <c r="AD439" s="117"/>
      <c r="AE439" s="117"/>
      <c r="AF439" s="135"/>
      <c r="AG439" s="118"/>
      <c r="AH439" s="117"/>
      <c r="AI439" s="135"/>
      <c r="AJ439" s="117"/>
    </row>
    <row r="440" spans="2:36" s="119" customFormat="1" x14ac:dyDescent="0.25">
      <c r="B440" s="120"/>
      <c r="C440" s="117"/>
      <c r="D440" s="126"/>
      <c r="E440" s="164"/>
      <c r="F440" s="135"/>
      <c r="G440" s="117"/>
      <c r="H440" s="135"/>
      <c r="I440" s="117"/>
      <c r="J440" s="135"/>
      <c r="K440" s="117"/>
      <c r="L440" s="135"/>
      <c r="M440" s="117"/>
      <c r="N440" s="117"/>
      <c r="O440" s="134"/>
      <c r="P440" s="117"/>
      <c r="Q440" s="135"/>
      <c r="R440" s="117"/>
      <c r="S440" s="117"/>
      <c r="T440" s="135"/>
      <c r="U440" s="117"/>
      <c r="V440" s="117"/>
      <c r="W440" s="135"/>
      <c r="X440" s="117"/>
      <c r="Y440" s="117"/>
      <c r="Z440" s="135"/>
      <c r="AA440" s="117"/>
      <c r="AB440" s="117"/>
      <c r="AC440" s="135"/>
      <c r="AD440" s="117"/>
      <c r="AE440" s="117"/>
      <c r="AF440" s="135"/>
      <c r="AG440" s="118"/>
      <c r="AH440" s="117"/>
      <c r="AI440" s="135"/>
      <c r="AJ440" s="117"/>
    </row>
    <row r="441" spans="2:36" s="119" customFormat="1" x14ac:dyDescent="0.25">
      <c r="B441" s="120"/>
      <c r="C441" s="117"/>
      <c r="D441" s="126"/>
      <c r="E441" s="164"/>
      <c r="F441" s="135"/>
      <c r="G441" s="117"/>
      <c r="H441" s="135"/>
      <c r="I441" s="117"/>
      <c r="J441" s="135"/>
      <c r="K441" s="117"/>
      <c r="L441" s="135"/>
      <c r="M441" s="117"/>
      <c r="N441" s="117"/>
      <c r="O441" s="134"/>
      <c r="P441" s="117"/>
      <c r="Q441" s="135"/>
      <c r="R441" s="117"/>
      <c r="S441" s="117"/>
      <c r="T441" s="135"/>
      <c r="U441" s="117"/>
      <c r="V441" s="117"/>
      <c r="W441" s="135"/>
      <c r="X441" s="117"/>
      <c r="Y441" s="117"/>
      <c r="Z441" s="135"/>
      <c r="AA441" s="117"/>
      <c r="AB441" s="117"/>
      <c r="AC441" s="135"/>
      <c r="AD441" s="117"/>
      <c r="AE441" s="117"/>
      <c r="AF441" s="135"/>
      <c r="AG441" s="118"/>
      <c r="AH441" s="117"/>
      <c r="AI441" s="135"/>
      <c r="AJ441" s="117"/>
    </row>
    <row r="442" spans="2:36" s="119" customFormat="1" x14ac:dyDescent="0.25">
      <c r="B442" s="120"/>
      <c r="C442" s="117"/>
      <c r="D442" s="126"/>
      <c r="E442" s="164"/>
      <c r="F442" s="135"/>
      <c r="G442" s="117"/>
      <c r="H442" s="135"/>
      <c r="I442" s="117"/>
      <c r="J442" s="135"/>
      <c r="K442" s="117"/>
      <c r="L442" s="135"/>
      <c r="M442" s="117"/>
      <c r="N442" s="117"/>
      <c r="O442" s="134"/>
      <c r="P442" s="117"/>
      <c r="Q442" s="135"/>
      <c r="R442" s="117"/>
      <c r="S442" s="117"/>
      <c r="T442" s="135"/>
      <c r="U442" s="117"/>
      <c r="V442" s="117"/>
      <c r="W442" s="135"/>
      <c r="X442" s="117"/>
      <c r="Y442" s="117"/>
      <c r="Z442" s="135"/>
      <c r="AA442" s="117"/>
      <c r="AB442" s="117"/>
      <c r="AC442" s="135"/>
      <c r="AD442" s="117"/>
      <c r="AE442" s="117"/>
      <c r="AF442" s="135"/>
      <c r="AG442" s="118"/>
      <c r="AH442" s="117"/>
      <c r="AI442" s="135"/>
      <c r="AJ442" s="117"/>
    </row>
    <row r="443" spans="2:36" s="119" customFormat="1" x14ac:dyDescent="0.25">
      <c r="B443" s="120"/>
      <c r="C443" s="117"/>
      <c r="D443" s="126"/>
      <c r="E443" s="164"/>
      <c r="F443" s="135"/>
      <c r="G443" s="117"/>
      <c r="H443" s="135"/>
      <c r="I443" s="117"/>
      <c r="J443" s="135"/>
      <c r="K443" s="117"/>
      <c r="L443" s="135"/>
      <c r="M443" s="117"/>
      <c r="N443" s="117"/>
      <c r="O443" s="134"/>
      <c r="P443" s="117"/>
      <c r="Q443" s="135"/>
      <c r="R443" s="117"/>
      <c r="S443" s="117"/>
      <c r="T443" s="135"/>
      <c r="U443" s="117"/>
      <c r="V443" s="117"/>
      <c r="W443" s="135"/>
      <c r="X443" s="117"/>
      <c r="Y443" s="117"/>
      <c r="Z443" s="135"/>
      <c r="AA443" s="117"/>
      <c r="AB443" s="117"/>
      <c r="AC443" s="135"/>
      <c r="AD443" s="117"/>
      <c r="AE443" s="117"/>
      <c r="AF443" s="135"/>
      <c r="AG443" s="118"/>
      <c r="AH443" s="117"/>
      <c r="AI443" s="135"/>
      <c r="AJ443" s="117"/>
    </row>
    <row r="444" spans="2:36" s="119" customFormat="1" x14ac:dyDescent="0.25">
      <c r="B444" s="120"/>
      <c r="C444" s="117"/>
      <c r="D444" s="126"/>
      <c r="E444" s="164"/>
      <c r="F444" s="135"/>
      <c r="G444" s="117"/>
      <c r="H444" s="135"/>
      <c r="I444" s="117"/>
      <c r="J444" s="135"/>
      <c r="K444" s="117"/>
      <c r="L444" s="135"/>
      <c r="M444" s="117"/>
      <c r="N444" s="117"/>
      <c r="O444" s="134"/>
      <c r="P444" s="117"/>
      <c r="Q444" s="135"/>
      <c r="R444" s="117"/>
      <c r="S444" s="117"/>
      <c r="T444" s="135"/>
      <c r="U444" s="117"/>
      <c r="V444" s="117"/>
      <c r="W444" s="135"/>
      <c r="X444" s="117"/>
      <c r="Y444" s="117"/>
      <c r="Z444" s="135"/>
      <c r="AA444" s="117"/>
      <c r="AB444" s="117"/>
      <c r="AC444" s="135"/>
      <c r="AD444" s="117"/>
      <c r="AE444" s="117"/>
      <c r="AF444" s="135"/>
      <c r="AG444" s="118"/>
      <c r="AH444" s="117"/>
      <c r="AI444" s="135"/>
      <c r="AJ444" s="117"/>
    </row>
    <row r="445" spans="2:36" s="119" customFormat="1" x14ac:dyDescent="0.25">
      <c r="B445" s="120"/>
      <c r="C445" s="117"/>
      <c r="D445" s="126"/>
      <c r="E445" s="164"/>
      <c r="F445" s="135"/>
      <c r="G445" s="117"/>
      <c r="H445" s="135"/>
      <c r="I445" s="117"/>
      <c r="J445" s="135"/>
      <c r="K445" s="117"/>
      <c r="L445" s="135"/>
      <c r="M445" s="117"/>
      <c r="N445" s="117"/>
      <c r="O445" s="134"/>
      <c r="P445" s="117"/>
      <c r="Q445" s="135"/>
      <c r="R445" s="117"/>
      <c r="S445" s="117"/>
      <c r="T445" s="135"/>
      <c r="U445" s="117"/>
      <c r="V445" s="117"/>
      <c r="W445" s="135"/>
      <c r="X445" s="117"/>
      <c r="Y445" s="117"/>
      <c r="Z445" s="135"/>
      <c r="AA445" s="117"/>
      <c r="AB445" s="117"/>
      <c r="AC445" s="135"/>
      <c r="AD445" s="117"/>
      <c r="AE445" s="117"/>
      <c r="AF445" s="135"/>
      <c r="AG445" s="118"/>
      <c r="AH445" s="117"/>
      <c r="AI445" s="135"/>
      <c r="AJ445" s="117"/>
    </row>
    <row r="446" spans="2:36" s="119" customFormat="1" x14ac:dyDescent="0.25">
      <c r="B446" s="120"/>
      <c r="C446" s="117"/>
      <c r="D446" s="126"/>
      <c r="E446" s="164"/>
      <c r="F446" s="135"/>
      <c r="G446" s="117"/>
      <c r="H446" s="135"/>
      <c r="I446" s="117"/>
      <c r="J446" s="135"/>
      <c r="K446" s="117"/>
      <c r="L446" s="135"/>
      <c r="M446" s="117"/>
      <c r="N446" s="117"/>
      <c r="O446" s="134"/>
      <c r="P446" s="117"/>
      <c r="Q446" s="135"/>
      <c r="R446" s="117"/>
      <c r="S446" s="117"/>
      <c r="T446" s="135"/>
      <c r="U446" s="117"/>
      <c r="V446" s="117"/>
      <c r="W446" s="135"/>
      <c r="X446" s="117"/>
      <c r="Y446" s="117"/>
      <c r="Z446" s="135"/>
      <c r="AA446" s="117"/>
      <c r="AB446" s="117"/>
      <c r="AC446" s="135"/>
      <c r="AD446" s="117"/>
      <c r="AE446" s="117"/>
      <c r="AF446" s="135"/>
      <c r="AG446" s="118"/>
      <c r="AH446" s="117"/>
      <c r="AI446" s="135"/>
      <c r="AJ446" s="117"/>
    </row>
    <row r="447" spans="2:36" s="119" customFormat="1" x14ac:dyDescent="0.25">
      <c r="B447" s="120"/>
      <c r="C447" s="117"/>
      <c r="D447" s="126"/>
      <c r="E447" s="164"/>
      <c r="F447" s="135"/>
      <c r="G447" s="117"/>
      <c r="H447" s="135"/>
      <c r="I447" s="117"/>
      <c r="J447" s="135"/>
      <c r="K447" s="117"/>
      <c r="L447" s="135"/>
      <c r="M447" s="117"/>
      <c r="N447" s="117"/>
      <c r="O447" s="134"/>
      <c r="P447" s="117"/>
      <c r="Q447" s="135"/>
      <c r="R447" s="117"/>
      <c r="S447" s="117"/>
      <c r="T447" s="135"/>
      <c r="U447" s="117"/>
      <c r="V447" s="117"/>
      <c r="W447" s="135"/>
      <c r="X447" s="117"/>
      <c r="Y447" s="117"/>
      <c r="Z447" s="135"/>
      <c r="AA447" s="117"/>
      <c r="AB447" s="117"/>
      <c r="AC447" s="135"/>
      <c r="AD447" s="117"/>
      <c r="AE447" s="117"/>
      <c r="AF447" s="135"/>
      <c r="AG447" s="118"/>
      <c r="AH447" s="117"/>
      <c r="AI447" s="135"/>
      <c r="AJ447" s="117"/>
    </row>
    <row r="448" spans="2:36" s="119" customFormat="1" x14ac:dyDescent="0.25">
      <c r="B448" s="120"/>
      <c r="C448" s="117"/>
      <c r="D448" s="126"/>
      <c r="E448" s="164"/>
      <c r="F448" s="135"/>
      <c r="G448" s="117"/>
      <c r="H448" s="135"/>
      <c r="I448" s="117"/>
      <c r="J448" s="135"/>
      <c r="K448" s="117"/>
      <c r="L448" s="135"/>
      <c r="M448" s="117"/>
      <c r="N448" s="117"/>
      <c r="O448" s="134"/>
      <c r="P448" s="117"/>
      <c r="Q448" s="135"/>
      <c r="R448" s="117"/>
      <c r="S448" s="117"/>
      <c r="T448" s="135"/>
      <c r="U448" s="117"/>
      <c r="V448" s="117"/>
      <c r="W448" s="135"/>
      <c r="X448" s="117"/>
      <c r="Y448" s="117"/>
      <c r="Z448" s="135"/>
      <c r="AA448" s="117"/>
      <c r="AB448" s="117"/>
      <c r="AC448" s="135"/>
      <c r="AD448" s="117"/>
      <c r="AE448" s="117"/>
      <c r="AF448" s="135"/>
      <c r="AG448" s="118"/>
      <c r="AH448" s="117"/>
      <c r="AI448" s="135"/>
      <c r="AJ448" s="117"/>
    </row>
    <row r="449" spans="2:36" s="119" customFormat="1" x14ac:dyDescent="0.25">
      <c r="B449" s="120"/>
      <c r="C449" s="117"/>
      <c r="D449" s="126"/>
      <c r="E449" s="164"/>
      <c r="F449" s="135"/>
      <c r="G449" s="117"/>
      <c r="H449" s="135"/>
      <c r="I449" s="117"/>
      <c r="J449" s="135"/>
      <c r="K449" s="117"/>
      <c r="L449" s="135"/>
      <c r="M449" s="117"/>
      <c r="N449" s="117"/>
      <c r="O449" s="134"/>
      <c r="P449" s="117"/>
      <c r="Q449" s="135"/>
      <c r="R449" s="117"/>
      <c r="S449" s="117"/>
      <c r="T449" s="135"/>
      <c r="U449" s="117"/>
      <c r="V449" s="117"/>
      <c r="W449" s="135"/>
      <c r="X449" s="117"/>
      <c r="Y449" s="117"/>
      <c r="Z449" s="135"/>
      <c r="AA449" s="117"/>
      <c r="AB449" s="117"/>
      <c r="AC449" s="135"/>
      <c r="AD449" s="117"/>
      <c r="AE449" s="117"/>
      <c r="AF449" s="135"/>
      <c r="AG449" s="118"/>
      <c r="AH449" s="117"/>
      <c r="AI449" s="135"/>
      <c r="AJ449" s="117"/>
    </row>
    <row r="450" spans="2:36" s="119" customFormat="1" x14ac:dyDescent="0.25">
      <c r="B450" s="120"/>
      <c r="C450" s="117"/>
      <c r="D450" s="126"/>
      <c r="E450" s="164"/>
      <c r="F450" s="135"/>
      <c r="G450" s="117"/>
      <c r="H450" s="135"/>
      <c r="I450" s="117"/>
      <c r="J450" s="135"/>
      <c r="K450" s="117"/>
      <c r="L450" s="135"/>
      <c r="M450" s="117"/>
      <c r="N450" s="117"/>
      <c r="O450" s="134"/>
      <c r="P450" s="117"/>
      <c r="Q450" s="135"/>
      <c r="R450" s="117"/>
      <c r="S450" s="117"/>
      <c r="T450" s="135"/>
      <c r="U450" s="117"/>
      <c r="V450" s="117"/>
      <c r="W450" s="135"/>
      <c r="X450" s="117"/>
      <c r="Y450" s="117"/>
      <c r="Z450" s="135"/>
      <c r="AA450" s="117"/>
      <c r="AB450" s="117"/>
      <c r="AC450" s="135"/>
      <c r="AD450" s="117"/>
      <c r="AE450" s="117"/>
      <c r="AF450" s="135"/>
      <c r="AG450" s="118"/>
      <c r="AH450" s="117"/>
      <c r="AI450" s="135"/>
      <c r="AJ450" s="117"/>
    </row>
    <row r="451" spans="2:36" s="119" customFormat="1" x14ac:dyDescent="0.25">
      <c r="B451" s="120"/>
      <c r="C451" s="117"/>
      <c r="D451" s="126"/>
      <c r="E451" s="164"/>
      <c r="F451" s="135"/>
      <c r="G451" s="117"/>
      <c r="H451" s="135"/>
      <c r="I451" s="117"/>
      <c r="J451" s="135"/>
      <c r="K451" s="117"/>
      <c r="L451" s="135"/>
      <c r="M451" s="117"/>
      <c r="N451" s="117"/>
      <c r="O451" s="134"/>
      <c r="P451" s="117"/>
      <c r="Q451" s="135"/>
      <c r="R451" s="117"/>
      <c r="S451" s="117"/>
      <c r="T451" s="135"/>
      <c r="U451" s="117"/>
      <c r="V451" s="117"/>
      <c r="W451" s="135"/>
      <c r="X451" s="117"/>
      <c r="Y451" s="117"/>
      <c r="Z451" s="135"/>
      <c r="AA451" s="117"/>
      <c r="AB451" s="117"/>
      <c r="AC451" s="135"/>
      <c r="AD451" s="117"/>
      <c r="AE451" s="117"/>
      <c r="AF451" s="135"/>
      <c r="AG451" s="118"/>
      <c r="AH451" s="117"/>
      <c r="AI451" s="135"/>
      <c r="AJ451" s="117"/>
    </row>
    <row r="452" spans="2:36" s="119" customFormat="1" x14ac:dyDescent="0.25">
      <c r="B452" s="120"/>
      <c r="C452" s="117"/>
      <c r="D452" s="126"/>
      <c r="E452" s="164"/>
      <c r="F452" s="135"/>
      <c r="G452" s="117"/>
      <c r="H452" s="135"/>
      <c r="I452" s="117"/>
      <c r="J452" s="135"/>
      <c r="K452" s="117"/>
      <c r="L452" s="135"/>
      <c r="M452" s="117"/>
      <c r="N452" s="117"/>
      <c r="O452" s="134"/>
      <c r="P452" s="117"/>
      <c r="Q452" s="135"/>
      <c r="R452" s="117"/>
      <c r="S452" s="117"/>
      <c r="T452" s="135"/>
      <c r="U452" s="117"/>
      <c r="V452" s="117"/>
      <c r="W452" s="135"/>
      <c r="X452" s="117"/>
      <c r="Y452" s="117"/>
      <c r="Z452" s="135"/>
      <c r="AA452" s="117"/>
      <c r="AB452" s="117"/>
      <c r="AC452" s="135"/>
      <c r="AD452" s="117"/>
      <c r="AE452" s="117"/>
      <c r="AF452" s="135"/>
      <c r="AG452" s="118"/>
      <c r="AH452" s="117"/>
      <c r="AI452" s="135"/>
      <c r="AJ452" s="117"/>
    </row>
    <row r="453" spans="2:36" s="119" customFormat="1" x14ac:dyDescent="0.25">
      <c r="B453" s="120"/>
      <c r="C453" s="117"/>
      <c r="D453" s="126"/>
      <c r="E453" s="164"/>
      <c r="F453" s="135"/>
      <c r="G453" s="117"/>
      <c r="H453" s="135"/>
      <c r="I453" s="117"/>
      <c r="J453" s="135"/>
      <c r="K453" s="117"/>
      <c r="L453" s="135"/>
      <c r="M453" s="117"/>
      <c r="N453" s="117"/>
      <c r="O453" s="134"/>
      <c r="P453" s="117"/>
      <c r="Q453" s="135"/>
      <c r="R453" s="117"/>
      <c r="S453" s="117"/>
      <c r="T453" s="135"/>
      <c r="U453" s="117"/>
      <c r="V453" s="117"/>
      <c r="W453" s="135"/>
      <c r="X453" s="117"/>
      <c r="Y453" s="117"/>
      <c r="Z453" s="135"/>
      <c r="AA453" s="117"/>
      <c r="AB453" s="117"/>
      <c r="AC453" s="135"/>
      <c r="AD453" s="117"/>
      <c r="AE453" s="117"/>
      <c r="AF453" s="135"/>
      <c r="AG453" s="118"/>
      <c r="AH453" s="117"/>
      <c r="AI453" s="135"/>
      <c r="AJ453" s="117"/>
    </row>
    <row r="454" spans="2:36" s="119" customFormat="1" x14ac:dyDescent="0.25">
      <c r="B454" s="120"/>
      <c r="C454" s="117"/>
      <c r="D454" s="126"/>
      <c r="E454" s="164"/>
      <c r="F454" s="135"/>
      <c r="G454" s="117"/>
      <c r="H454" s="135"/>
      <c r="I454" s="117"/>
      <c r="J454" s="135"/>
      <c r="K454" s="117"/>
      <c r="L454" s="135"/>
      <c r="M454" s="117"/>
      <c r="N454" s="117"/>
      <c r="O454" s="134"/>
      <c r="P454" s="117"/>
      <c r="Q454" s="135"/>
      <c r="R454" s="117"/>
      <c r="S454" s="117"/>
      <c r="T454" s="135"/>
      <c r="U454" s="117"/>
      <c r="V454" s="117"/>
      <c r="W454" s="135"/>
      <c r="X454" s="117"/>
      <c r="Y454" s="117"/>
      <c r="Z454" s="135"/>
      <c r="AA454" s="117"/>
      <c r="AB454" s="117"/>
      <c r="AC454" s="135"/>
      <c r="AD454" s="117"/>
      <c r="AE454" s="117"/>
      <c r="AF454" s="135"/>
      <c r="AG454" s="118"/>
      <c r="AH454" s="117"/>
      <c r="AI454" s="135"/>
      <c r="AJ454" s="117"/>
    </row>
    <row r="455" spans="2:36" s="119" customFormat="1" x14ac:dyDescent="0.25">
      <c r="B455" s="120"/>
      <c r="C455" s="117"/>
      <c r="D455" s="126"/>
      <c r="E455" s="164"/>
      <c r="F455" s="135"/>
      <c r="G455" s="117"/>
      <c r="H455" s="135"/>
      <c r="I455" s="117"/>
      <c r="J455" s="135"/>
      <c r="K455" s="117"/>
      <c r="L455" s="135"/>
      <c r="M455" s="117"/>
      <c r="N455" s="117"/>
      <c r="O455" s="134"/>
      <c r="P455" s="117"/>
      <c r="Q455" s="135"/>
      <c r="R455" s="117"/>
      <c r="S455" s="117"/>
      <c r="T455" s="135"/>
      <c r="U455" s="117"/>
      <c r="V455" s="117"/>
      <c r="W455" s="135"/>
      <c r="X455" s="117"/>
      <c r="Y455" s="117"/>
      <c r="Z455" s="135"/>
      <c r="AA455" s="117"/>
      <c r="AB455" s="117"/>
      <c r="AC455" s="135"/>
      <c r="AD455" s="117"/>
      <c r="AE455" s="117"/>
      <c r="AF455" s="135"/>
      <c r="AG455" s="118"/>
      <c r="AH455" s="117"/>
      <c r="AI455" s="135"/>
      <c r="AJ455" s="117"/>
    </row>
    <row r="456" spans="2:36" s="119" customFormat="1" x14ac:dyDescent="0.25">
      <c r="B456" s="120"/>
      <c r="C456" s="117"/>
      <c r="D456" s="126"/>
      <c r="E456" s="164"/>
      <c r="F456" s="135"/>
      <c r="G456" s="117"/>
      <c r="H456" s="135"/>
      <c r="I456" s="117"/>
      <c r="J456" s="135"/>
      <c r="K456" s="117"/>
      <c r="L456" s="135"/>
      <c r="M456" s="117"/>
      <c r="N456" s="117"/>
      <c r="O456" s="134"/>
      <c r="P456" s="117"/>
      <c r="Q456" s="135"/>
      <c r="R456" s="117"/>
      <c r="S456" s="117"/>
      <c r="T456" s="135"/>
      <c r="U456" s="117"/>
      <c r="V456" s="117"/>
      <c r="W456" s="135"/>
      <c r="X456" s="117"/>
      <c r="Y456" s="117"/>
      <c r="Z456" s="135"/>
      <c r="AA456" s="117"/>
      <c r="AB456" s="117"/>
      <c r="AC456" s="135"/>
      <c r="AD456" s="117"/>
      <c r="AE456" s="117"/>
      <c r="AF456" s="135"/>
      <c r="AG456" s="118"/>
      <c r="AH456" s="117"/>
      <c r="AI456" s="135"/>
      <c r="AJ456" s="117"/>
    </row>
    <row r="457" spans="2:36" s="119" customFormat="1" x14ac:dyDescent="0.25">
      <c r="B457" s="120"/>
      <c r="C457" s="117"/>
      <c r="D457" s="126"/>
      <c r="E457" s="164"/>
      <c r="F457" s="135"/>
      <c r="G457" s="117"/>
      <c r="H457" s="135"/>
      <c r="I457" s="117"/>
      <c r="J457" s="135"/>
      <c r="K457" s="117"/>
      <c r="L457" s="135"/>
      <c r="M457" s="117"/>
      <c r="N457" s="117"/>
      <c r="O457" s="134"/>
      <c r="P457" s="117"/>
      <c r="Q457" s="135"/>
      <c r="R457" s="117"/>
      <c r="S457" s="117"/>
      <c r="T457" s="135"/>
      <c r="U457" s="117"/>
      <c r="V457" s="117"/>
      <c r="W457" s="135"/>
      <c r="X457" s="117"/>
      <c r="Y457" s="117"/>
      <c r="Z457" s="135"/>
      <c r="AA457" s="117"/>
      <c r="AB457" s="117"/>
      <c r="AC457" s="135"/>
      <c r="AD457" s="117"/>
      <c r="AE457" s="117"/>
      <c r="AF457" s="135"/>
      <c r="AG457" s="118"/>
      <c r="AH457" s="117"/>
      <c r="AI457" s="135"/>
      <c r="AJ457" s="117"/>
    </row>
    <row r="458" spans="2:36" s="119" customFormat="1" x14ac:dyDescent="0.25">
      <c r="B458" s="120"/>
      <c r="C458" s="117"/>
      <c r="D458" s="126"/>
      <c r="E458" s="164"/>
      <c r="F458" s="135"/>
      <c r="G458" s="117"/>
      <c r="H458" s="135"/>
      <c r="I458" s="117"/>
      <c r="J458" s="135"/>
      <c r="K458" s="117"/>
      <c r="L458" s="135"/>
      <c r="M458" s="117"/>
      <c r="N458" s="117"/>
      <c r="O458" s="134"/>
      <c r="P458" s="117"/>
      <c r="Q458" s="135"/>
      <c r="R458" s="117"/>
      <c r="S458" s="117"/>
      <c r="T458" s="135"/>
      <c r="U458" s="117"/>
      <c r="V458" s="117"/>
      <c r="W458" s="135"/>
      <c r="X458" s="117"/>
      <c r="Y458" s="117"/>
      <c r="Z458" s="135"/>
      <c r="AA458" s="117"/>
      <c r="AB458" s="117"/>
      <c r="AC458" s="135"/>
      <c r="AD458" s="117"/>
      <c r="AE458" s="117"/>
      <c r="AF458" s="135"/>
      <c r="AG458" s="118"/>
      <c r="AH458" s="117"/>
      <c r="AI458" s="135"/>
      <c r="AJ458" s="117"/>
    </row>
    <row r="459" spans="2:36" s="119" customFormat="1" x14ac:dyDescent="0.25">
      <c r="B459" s="120"/>
      <c r="C459" s="117"/>
      <c r="D459" s="126"/>
      <c r="E459" s="164"/>
      <c r="F459" s="135"/>
      <c r="G459" s="117"/>
      <c r="H459" s="135"/>
      <c r="I459" s="117"/>
      <c r="J459" s="135"/>
      <c r="K459" s="117"/>
      <c r="L459" s="135"/>
      <c r="M459" s="117"/>
      <c r="N459" s="117"/>
      <c r="O459" s="134"/>
      <c r="P459" s="117"/>
      <c r="Q459" s="135"/>
      <c r="R459" s="117"/>
      <c r="S459" s="117"/>
      <c r="T459" s="135"/>
      <c r="U459" s="117"/>
      <c r="V459" s="117"/>
      <c r="W459" s="135"/>
      <c r="X459" s="117"/>
      <c r="Y459" s="117"/>
      <c r="Z459" s="135"/>
      <c r="AA459" s="117"/>
      <c r="AB459" s="117"/>
      <c r="AC459" s="135"/>
      <c r="AD459" s="117"/>
      <c r="AE459" s="117"/>
      <c r="AF459" s="135"/>
      <c r="AG459" s="118"/>
      <c r="AH459" s="117"/>
      <c r="AI459" s="135"/>
      <c r="AJ459" s="117"/>
    </row>
    <row r="460" spans="2:36" s="119" customFormat="1" x14ac:dyDescent="0.25">
      <c r="B460" s="120"/>
      <c r="C460" s="117"/>
      <c r="D460" s="126"/>
      <c r="E460" s="164"/>
      <c r="F460" s="135"/>
      <c r="G460" s="117"/>
      <c r="H460" s="135"/>
      <c r="I460" s="117"/>
      <c r="J460" s="135"/>
      <c r="K460" s="117"/>
      <c r="L460" s="135"/>
      <c r="M460" s="117"/>
      <c r="N460" s="117"/>
      <c r="O460" s="134"/>
      <c r="P460" s="117"/>
      <c r="Q460" s="135"/>
      <c r="R460" s="117"/>
      <c r="S460" s="117"/>
      <c r="T460" s="135"/>
      <c r="U460" s="117"/>
      <c r="V460" s="117"/>
      <c r="W460" s="135"/>
      <c r="X460" s="117"/>
      <c r="Y460" s="117"/>
      <c r="Z460" s="135"/>
      <c r="AA460" s="117"/>
      <c r="AB460" s="117"/>
      <c r="AC460" s="135"/>
      <c r="AD460" s="117"/>
      <c r="AE460" s="117"/>
      <c r="AF460" s="135"/>
      <c r="AG460" s="118"/>
      <c r="AH460" s="117"/>
      <c r="AI460" s="135"/>
      <c r="AJ460" s="117"/>
    </row>
    <row r="461" spans="2:36" s="119" customFormat="1" x14ac:dyDescent="0.25">
      <c r="B461" s="120"/>
      <c r="C461" s="117"/>
      <c r="D461" s="126"/>
      <c r="E461" s="164"/>
      <c r="F461" s="135"/>
      <c r="G461" s="117"/>
      <c r="H461" s="135"/>
      <c r="I461" s="117"/>
      <c r="J461" s="135"/>
      <c r="K461" s="117"/>
      <c r="L461" s="135"/>
      <c r="M461" s="117"/>
      <c r="N461" s="117"/>
      <c r="O461" s="134"/>
      <c r="P461" s="117"/>
      <c r="Q461" s="135"/>
      <c r="R461" s="117"/>
      <c r="S461" s="117"/>
      <c r="T461" s="135"/>
      <c r="U461" s="117"/>
      <c r="V461" s="117"/>
      <c r="W461" s="135"/>
      <c r="X461" s="117"/>
      <c r="Y461" s="117"/>
      <c r="Z461" s="135"/>
      <c r="AA461" s="117"/>
      <c r="AB461" s="117"/>
      <c r="AC461" s="135"/>
      <c r="AD461" s="117"/>
      <c r="AE461" s="117"/>
      <c r="AF461" s="135"/>
      <c r="AG461" s="118"/>
      <c r="AH461" s="117"/>
      <c r="AI461" s="135"/>
      <c r="AJ461" s="117"/>
    </row>
    <row r="462" spans="2:36" s="119" customFormat="1" x14ac:dyDescent="0.25">
      <c r="B462" s="120"/>
      <c r="C462" s="117"/>
      <c r="D462" s="126"/>
      <c r="E462" s="164"/>
      <c r="F462" s="135"/>
      <c r="G462" s="117"/>
      <c r="H462" s="135"/>
      <c r="I462" s="117"/>
      <c r="J462" s="135"/>
      <c r="K462" s="117"/>
      <c r="L462" s="135"/>
      <c r="M462" s="117"/>
      <c r="N462" s="117"/>
      <c r="O462" s="134"/>
      <c r="P462" s="117"/>
      <c r="Q462" s="135"/>
      <c r="R462" s="117"/>
      <c r="S462" s="117"/>
      <c r="T462" s="135"/>
      <c r="U462" s="117"/>
      <c r="V462" s="117"/>
      <c r="W462" s="135"/>
      <c r="X462" s="117"/>
      <c r="Y462" s="117"/>
      <c r="Z462" s="135"/>
      <c r="AA462" s="117"/>
      <c r="AB462" s="117"/>
      <c r="AC462" s="135"/>
      <c r="AD462" s="117"/>
      <c r="AE462" s="117"/>
      <c r="AF462" s="135"/>
      <c r="AG462" s="118"/>
      <c r="AH462" s="117"/>
      <c r="AI462" s="135"/>
      <c r="AJ462" s="117"/>
    </row>
    <row r="463" spans="2:36" s="119" customFormat="1" x14ac:dyDescent="0.25">
      <c r="B463" s="120"/>
      <c r="C463" s="117"/>
      <c r="D463" s="126"/>
      <c r="E463" s="164"/>
      <c r="F463" s="135"/>
      <c r="G463" s="117"/>
      <c r="H463" s="135"/>
      <c r="I463" s="117"/>
      <c r="J463" s="135"/>
      <c r="K463" s="117"/>
      <c r="L463" s="135"/>
      <c r="M463" s="117"/>
      <c r="N463" s="117"/>
      <c r="O463" s="134"/>
      <c r="P463" s="117"/>
      <c r="Q463" s="135"/>
      <c r="R463" s="117"/>
      <c r="S463" s="117"/>
      <c r="T463" s="135"/>
      <c r="U463" s="117"/>
      <c r="V463" s="117"/>
      <c r="W463" s="135"/>
      <c r="X463" s="117"/>
      <c r="Y463" s="117"/>
      <c r="Z463" s="135"/>
      <c r="AA463" s="117"/>
      <c r="AB463" s="117"/>
      <c r="AC463" s="135"/>
      <c r="AD463" s="117"/>
      <c r="AE463" s="117"/>
      <c r="AF463" s="135"/>
      <c r="AG463" s="118"/>
      <c r="AH463" s="117"/>
      <c r="AI463" s="135"/>
      <c r="AJ463" s="117"/>
    </row>
    <row r="464" spans="2:36" s="119" customFormat="1" x14ac:dyDescent="0.25">
      <c r="B464" s="120"/>
      <c r="C464" s="117"/>
      <c r="D464" s="126"/>
      <c r="E464" s="164"/>
      <c r="F464" s="135"/>
      <c r="G464" s="117"/>
      <c r="H464" s="135"/>
      <c r="I464" s="117"/>
      <c r="J464" s="135"/>
      <c r="K464" s="117"/>
      <c r="L464" s="135"/>
      <c r="M464" s="117"/>
      <c r="N464" s="117"/>
      <c r="O464" s="134"/>
      <c r="P464" s="117"/>
      <c r="Q464" s="135"/>
      <c r="R464" s="117"/>
      <c r="S464" s="117"/>
      <c r="T464" s="135"/>
      <c r="U464" s="117"/>
      <c r="V464" s="117"/>
      <c r="W464" s="135"/>
      <c r="X464" s="117"/>
      <c r="Y464" s="117"/>
      <c r="Z464" s="135"/>
      <c r="AA464" s="117"/>
      <c r="AB464" s="117"/>
      <c r="AC464" s="135"/>
      <c r="AD464" s="117"/>
      <c r="AE464" s="117"/>
      <c r="AF464" s="135"/>
      <c r="AG464" s="118"/>
      <c r="AH464" s="117"/>
      <c r="AI464" s="135"/>
      <c r="AJ464" s="117"/>
    </row>
    <row r="465" spans="2:36" s="119" customFormat="1" x14ac:dyDescent="0.25">
      <c r="B465" s="120"/>
      <c r="C465" s="117"/>
      <c r="D465" s="126"/>
      <c r="E465" s="164"/>
      <c r="F465" s="135"/>
      <c r="G465" s="117"/>
      <c r="H465" s="135"/>
      <c r="I465" s="117"/>
      <c r="J465" s="135"/>
      <c r="K465" s="117"/>
      <c r="L465" s="135"/>
      <c r="M465" s="117"/>
      <c r="N465" s="117"/>
      <c r="O465" s="134"/>
      <c r="P465" s="117"/>
      <c r="Q465" s="135"/>
      <c r="R465" s="117"/>
      <c r="S465" s="117"/>
      <c r="T465" s="135"/>
      <c r="U465" s="117"/>
      <c r="V465" s="117"/>
      <c r="W465" s="135"/>
      <c r="X465" s="117"/>
      <c r="Y465" s="117"/>
      <c r="Z465" s="135"/>
      <c r="AA465" s="117"/>
      <c r="AB465" s="117"/>
      <c r="AC465" s="135"/>
      <c r="AD465" s="117"/>
      <c r="AE465" s="117"/>
      <c r="AF465" s="135"/>
      <c r="AG465" s="118"/>
      <c r="AH465" s="117"/>
      <c r="AI465" s="135"/>
      <c r="AJ465" s="117"/>
    </row>
    <row r="466" spans="2:36" s="119" customFormat="1" x14ac:dyDescent="0.25">
      <c r="B466" s="120"/>
      <c r="C466" s="117"/>
      <c r="D466" s="126"/>
      <c r="E466" s="164"/>
      <c r="F466" s="135"/>
      <c r="G466" s="117"/>
      <c r="H466" s="135"/>
      <c r="I466" s="117"/>
      <c r="J466" s="135"/>
      <c r="K466" s="117"/>
      <c r="L466" s="135"/>
      <c r="M466" s="117"/>
      <c r="N466" s="117"/>
      <c r="O466" s="134"/>
      <c r="P466" s="117"/>
      <c r="Q466" s="135"/>
      <c r="R466" s="117"/>
      <c r="S466" s="117"/>
      <c r="T466" s="135"/>
      <c r="U466" s="117"/>
      <c r="V466" s="117"/>
      <c r="W466" s="135"/>
      <c r="X466" s="117"/>
      <c r="Y466" s="117"/>
      <c r="Z466" s="135"/>
      <c r="AA466" s="117"/>
      <c r="AB466" s="117"/>
      <c r="AC466" s="135"/>
      <c r="AD466" s="117"/>
      <c r="AE466" s="117"/>
      <c r="AF466" s="135"/>
      <c r="AG466" s="118"/>
      <c r="AH466" s="117"/>
      <c r="AI466" s="135"/>
      <c r="AJ466" s="117"/>
    </row>
    <row r="467" spans="2:36" s="119" customFormat="1" x14ac:dyDescent="0.25">
      <c r="B467" s="120"/>
      <c r="C467" s="117"/>
      <c r="D467" s="126"/>
      <c r="E467" s="164"/>
      <c r="F467" s="135"/>
      <c r="G467" s="117"/>
      <c r="H467" s="135"/>
      <c r="I467" s="117"/>
      <c r="J467" s="135"/>
      <c r="K467" s="117"/>
      <c r="L467" s="135"/>
      <c r="M467" s="117"/>
      <c r="N467" s="117"/>
      <c r="O467" s="134"/>
      <c r="P467" s="117"/>
      <c r="Q467" s="135"/>
      <c r="R467" s="117"/>
      <c r="S467" s="117"/>
      <c r="T467" s="135"/>
      <c r="U467" s="117"/>
      <c r="V467" s="117"/>
      <c r="W467" s="135"/>
      <c r="X467" s="117"/>
      <c r="Y467" s="117"/>
      <c r="Z467" s="135"/>
      <c r="AA467" s="117"/>
      <c r="AB467" s="117"/>
      <c r="AC467" s="135"/>
      <c r="AD467" s="117"/>
      <c r="AE467" s="117"/>
      <c r="AF467" s="135"/>
      <c r="AG467" s="118"/>
      <c r="AH467" s="117"/>
      <c r="AI467" s="135"/>
      <c r="AJ467" s="117"/>
    </row>
    <row r="468" spans="2:36" s="119" customFormat="1" x14ac:dyDescent="0.25">
      <c r="B468" s="120"/>
      <c r="C468" s="117"/>
      <c r="D468" s="126"/>
      <c r="E468" s="164"/>
      <c r="F468" s="135"/>
      <c r="G468" s="117"/>
      <c r="H468" s="135"/>
      <c r="I468" s="117"/>
      <c r="J468" s="135"/>
      <c r="K468" s="117"/>
      <c r="L468" s="135"/>
      <c r="M468" s="117"/>
      <c r="N468" s="117"/>
      <c r="O468" s="134"/>
      <c r="P468" s="117"/>
      <c r="Q468" s="135"/>
      <c r="R468" s="117"/>
      <c r="S468" s="117"/>
      <c r="T468" s="135"/>
      <c r="U468" s="117"/>
      <c r="V468" s="117"/>
      <c r="W468" s="135"/>
      <c r="X468" s="117"/>
      <c r="Y468" s="117"/>
      <c r="Z468" s="135"/>
      <c r="AA468" s="117"/>
      <c r="AB468" s="117"/>
      <c r="AC468" s="135"/>
      <c r="AD468" s="117"/>
      <c r="AE468" s="117"/>
      <c r="AF468" s="135"/>
      <c r="AG468" s="118"/>
      <c r="AH468" s="117"/>
      <c r="AI468" s="135"/>
      <c r="AJ468" s="117"/>
    </row>
    <row r="469" spans="2:36" s="119" customFormat="1" x14ac:dyDescent="0.25">
      <c r="B469" s="120"/>
      <c r="C469" s="117"/>
      <c r="D469" s="126"/>
      <c r="E469" s="164"/>
      <c r="F469" s="135"/>
      <c r="G469" s="117"/>
      <c r="H469" s="135"/>
      <c r="I469" s="117"/>
      <c r="J469" s="135"/>
      <c r="K469" s="117"/>
      <c r="L469" s="135"/>
      <c r="M469" s="117"/>
      <c r="N469" s="117"/>
      <c r="O469" s="134"/>
      <c r="P469" s="117"/>
      <c r="Q469" s="135"/>
      <c r="R469" s="117"/>
      <c r="S469" s="117"/>
      <c r="T469" s="135"/>
      <c r="U469" s="117"/>
      <c r="V469" s="117"/>
      <c r="W469" s="135"/>
      <c r="X469" s="117"/>
      <c r="Y469" s="117"/>
      <c r="Z469" s="135"/>
      <c r="AA469" s="117"/>
      <c r="AB469" s="117"/>
      <c r="AC469" s="135"/>
      <c r="AD469" s="117"/>
      <c r="AE469" s="117"/>
      <c r="AF469" s="135"/>
      <c r="AG469" s="118"/>
      <c r="AH469" s="117"/>
      <c r="AI469" s="135"/>
      <c r="AJ469" s="117"/>
    </row>
    <row r="470" spans="2:36" s="119" customFormat="1" x14ac:dyDescent="0.25">
      <c r="B470" s="120"/>
      <c r="C470" s="117"/>
      <c r="D470" s="126"/>
      <c r="E470" s="164"/>
      <c r="F470" s="135"/>
      <c r="G470" s="117"/>
      <c r="H470" s="135"/>
      <c r="I470" s="117"/>
      <c r="J470" s="135"/>
      <c r="K470" s="117"/>
      <c r="L470" s="135"/>
      <c r="M470" s="117"/>
      <c r="N470" s="117"/>
      <c r="O470" s="134"/>
      <c r="P470" s="117"/>
      <c r="Q470" s="135"/>
      <c r="R470" s="117"/>
      <c r="S470" s="117"/>
      <c r="T470" s="135"/>
      <c r="U470" s="117"/>
      <c r="V470" s="117"/>
      <c r="W470" s="135"/>
      <c r="X470" s="117"/>
      <c r="Y470" s="117"/>
      <c r="Z470" s="135"/>
      <c r="AA470" s="117"/>
      <c r="AB470" s="117"/>
      <c r="AC470" s="135"/>
      <c r="AD470" s="117"/>
      <c r="AE470" s="117"/>
      <c r="AF470" s="135"/>
      <c r="AG470" s="118"/>
      <c r="AH470" s="117"/>
      <c r="AI470" s="135"/>
      <c r="AJ470" s="117"/>
    </row>
    <row r="471" spans="2:36" s="119" customFormat="1" x14ac:dyDescent="0.25">
      <c r="B471" s="120"/>
      <c r="C471" s="117"/>
      <c r="D471" s="126"/>
      <c r="E471" s="164"/>
      <c r="F471" s="135"/>
      <c r="G471" s="117"/>
      <c r="H471" s="135"/>
      <c r="I471" s="117"/>
      <c r="J471" s="135"/>
      <c r="K471" s="117"/>
      <c r="L471" s="135"/>
      <c r="M471" s="117"/>
      <c r="N471" s="117"/>
      <c r="O471" s="134"/>
      <c r="P471" s="117"/>
      <c r="Q471" s="135"/>
      <c r="R471" s="117"/>
      <c r="S471" s="117"/>
      <c r="T471" s="135"/>
      <c r="U471" s="117"/>
      <c r="V471" s="117"/>
      <c r="W471" s="135"/>
      <c r="X471" s="117"/>
      <c r="Y471" s="117"/>
      <c r="Z471" s="135"/>
      <c r="AA471" s="117"/>
      <c r="AB471" s="117"/>
      <c r="AC471" s="135"/>
      <c r="AD471" s="117"/>
      <c r="AE471" s="117"/>
      <c r="AF471" s="135"/>
      <c r="AG471" s="118"/>
      <c r="AH471" s="117"/>
      <c r="AI471" s="135"/>
      <c r="AJ471" s="117"/>
    </row>
    <row r="472" spans="2:36" s="119" customFormat="1" x14ac:dyDescent="0.25">
      <c r="B472" s="120"/>
      <c r="C472" s="117"/>
      <c r="D472" s="126"/>
      <c r="E472" s="164"/>
      <c r="F472" s="135"/>
      <c r="G472" s="117"/>
      <c r="H472" s="135"/>
      <c r="I472" s="117"/>
      <c r="J472" s="135"/>
      <c r="K472" s="117"/>
      <c r="L472" s="135"/>
      <c r="M472" s="117"/>
      <c r="N472" s="117"/>
      <c r="O472" s="134"/>
      <c r="P472" s="117"/>
      <c r="Q472" s="135"/>
      <c r="R472" s="117"/>
      <c r="S472" s="117"/>
      <c r="T472" s="135"/>
      <c r="U472" s="117"/>
      <c r="V472" s="117"/>
      <c r="W472" s="135"/>
      <c r="X472" s="117"/>
      <c r="Y472" s="117"/>
      <c r="Z472" s="135"/>
      <c r="AA472" s="117"/>
      <c r="AB472" s="117"/>
      <c r="AC472" s="135"/>
      <c r="AD472" s="117"/>
      <c r="AE472" s="117"/>
      <c r="AF472" s="135"/>
      <c r="AG472" s="118"/>
      <c r="AH472" s="117"/>
      <c r="AI472" s="135"/>
      <c r="AJ472" s="117"/>
    </row>
    <row r="473" spans="2:36" s="119" customFormat="1" x14ac:dyDescent="0.25">
      <c r="B473" s="120"/>
      <c r="C473" s="117"/>
      <c r="D473" s="126"/>
      <c r="E473" s="164"/>
      <c r="F473" s="135"/>
      <c r="G473" s="117"/>
      <c r="H473" s="135"/>
      <c r="I473" s="117"/>
      <c r="J473" s="135"/>
      <c r="K473" s="117"/>
      <c r="L473" s="135"/>
      <c r="M473" s="117"/>
      <c r="N473" s="117"/>
      <c r="O473" s="134"/>
      <c r="P473" s="117"/>
      <c r="Q473" s="135"/>
      <c r="R473" s="117"/>
      <c r="S473" s="117"/>
      <c r="T473" s="135"/>
      <c r="U473" s="117"/>
      <c r="V473" s="117"/>
      <c r="W473" s="135"/>
      <c r="X473" s="117"/>
      <c r="Y473" s="117"/>
      <c r="Z473" s="135"/>
      <c r="AA473" s="117"/>
      <c r="AB473" s="117"/>
      <c r="AC473" s="135"/>
      <c r="AD473" s="117"/>
      <c r="AE473" s="117"/>
      <c r="AF473" s="135"/>
      <c r="AG473" s="118"/>
      <c r="AH473" s="117"/>
      <c r="AI473" s="135"/>
      <c r="AJ473" s="117"/>
    </row>
    <row r="474" spans="2:36" s="119" customFormat="1" x14ac:dyDescent="0.25">
      <c r="B474" s="120"/>
      <c r="C474" s="117"/>
      <c r="D474" s="126"/>
      <c r="E474" s="164"/>
      <c r="F474" s="135"/>
      <c r="G474" s="117"/>
      <c r="H474" s="135"/>
      <c r="I474" s="117"/>
      <c r="J474" s="135"/>
      <c r="K474" s="117"/>
      <c r="L474" s="135"/>
      <c r="M474" s="117"/>
      <c r="N474" s="117"/>
      <c r="O474" s="134"/>
      <c r="P474" s="117"/>
      <c r="Q474" s="135"/>
      <c r="R474" s="117"/>
      <c r="S474" s="117"/>
      <c r="T474" s="135"/>
      <c r="U474" s="117"/>
      <c r="V474" s="117"/>
      <c r="W474" s="135"/>
      <c r="X474" s="117"/>
      <c r="Y474" s="117"/>
      <c r="Z474" s="135"/>
      <c r="AA474" s="117"/>
      <c r="AB474" s="117"/>
      <c r="AC474" s="135"/>
      <c r="AD474" s="117"/>
      <c r="AE474" s="117"/>
      <c r="AF474" s="135"/>
      <c r="AG474" s="118"/>
      <c r="AH474" s="117"/>
      <c r="AI474" s="135"/>
      <c r="AJ474" s="117"/>
    </row>
    <row r="475" spans="2:36" s="119" customFormat="1" x14ac:dyDescent="0.25">
      <c r="B475" s="120"/>
      <c r="C475" s="117"/>
      <c r="D475" s="126"/>
      <c r="E475" s="164"/>
      <c r="F475" s="135"/>
      <c r="G475" s="117"/>
      <c r="H475" s="135"/>
      <c r="I475" s="117"/>
      <c r="J475" s="135"/>
      <c r="K475" s="117"/>
      <c r="L475" s="135"/>
      <c r="M475" s="117"/>
      <c r="N475" s="117"/>
      <c r="O475" s="134"/>
      <c r="P475" s="117"/>
      <c r="Q475" s="135"/>
      <c r="R475" s="117"/>
      <c r="S475" s="117"/>
      <c r="T475" s="135"/>
      <c r="U475" s="117"/>
      <c r="V475" s="117"/>
      <c r="W475" s="135"/>
      <c r="X475" s="117"/>
      <c r="Y475" s="117"/>
      <c r="Z475" s="135"/>
      <c r="AA475" s="117"/>
      <c r="AB475" s="117"/>
      <c r="AC475" s="135"/>
      <c r="AD475" s="117"/>
      <c r="AE475" s="117"/>
      <c r="AF475" s="135"/>
      <c r="AG475" s="118"/>
      <c r="AH475" s="117"/>
      <c r="AI475" s="135"/>
      <c r="AJ475" s="117"/>
    </row>
    <row r="476" spans="2:36" s="119" customFormat="1" x14ac:dyDescent="0.25">
      <c r="B476" s="120"/>
      <c r="C476" s="117"/>
      <c r="D476" s="126"/>
      <c r="E476" s="164"/>
      <c r="F476" s="135"/>
      <c r="G476" s="117"/>
      <c r="H476" s="135"/>
      <c r="I476" s="117"/>
      <c r="J476" s="135"/>
      <c r="K476" s="117"/>
      <c r="L476" s="135"/>
      <c r="M476" s="117"/>
      <c r="N476" s="117"/>
      <c r="O476" s="134"/>
      <c r="P476" s="117"/>
      <c r="Q476" s="135"/>
      <c r="R476" s="117"/>
      <c r="S476" s="117"/>
      <c r="T476" s="135"/>
      <c r="U476" s="117"/>
      <c r="V476" s="117"/>
      <c r="W476" s="135"/>
      <c r="X476" s="117"/>
      <c r="Y476" s="117"/>
      <c r="Z476" s="135"/>
      <c r="AA476" s="117"/>
      <c r="AB476" s="117"/>
      <c r="AC476" s="135"/>
      <c r="AD476" s="117"/>
      <c r="AE476" s="117"/>
      <c r="AF476" s="135"/>
      <c r="AG476" s="118"/>
      <c r="AH476" s="117"/>
      <c r="AI476" s="135"/>
      <c r="AJ476" s="117"/>
    </row>
    <row r="477" spans="2:36" s="119" customFormat="1" x14ac:dyDescent="0.25">
      <c r="B477" s="120"/>
      <c r="C477" s="117"/>
      <c r="D477" s="126"/>
      <c r="E477" s="164"/>
      <c r="F477" s="135"/>
      <c r="G477" s="117"/>
      <c r="H477" s="135"/>
      <c r="I477" s="117"/>
      <c r="J477" s="135"/>
      <c r="K477" s="117"/>
      <c r="L477" s="135"/>
      <c r="M477" s="117"/>
      <c r="N477" s="117"/>
      <c r="O477" s="134"/>
      <c r="P477" s="117"/>
      <c r="Q477" s="135"/>
      <c r="R477" s="117"/>
      <c r="S477" s="117"/>
      <c r="T477" s="135"/>
      <c r="U477" s="117"/>
      <c r="V477" s="117"/>
      <c r="W477" s="135"/>
      <c r="X477" s="117"/>
      <c r="Y477" s="117"/>
      <c r="Z477" s="135"/>
      <c r="AA477" s="117"/>
      <c r="AB477" s="117"/>
      <c r="AC477" s="135"/>
      <c r="AD477" s="117"/>
      <c r="AE477" s="117"/>
      <c r="AF477" s="135"/>
      <c r="AG477" s="118"/>
      <c r="AH477" s="117"/>
      <c r="AI477" s="135"/>
      <c r="AJ477" s="117"/>
    </row>
    <row r="478" spans="2:36" s="119" customFormat="1" x14ac:dyDescent="0.25">
      <c r="B478" s="120"/>
      <c r="C478" s="117"/>
      <c r="D478" s="126"/>
      <c r="E478" s="164"/>
      <c r="F478" s="135"/>
      <c r="G478" s="117"/>
      <c r="H478" s="135"/>
      <c r="I478" s="117"/>
      <c r="J478" s="135"/>
      <c r="K478" s="117"/>
      <c r="L478" s="135"/>
      <c r="M478" s="117"/>
      <c r="N478" s="117"/>
      <c r="O478" s="134"/>
      <c r="P478" s="117"/>
      <c r="Q478" s="135"/>
      <c r="R478" s="117"/>
      <c r="S478" s="117"/>
      <c r="T478" s="135"/>
      <c r="U478" s="117"/>
      <c r="V478" s="117"/>
      <c r="W478" s="135"/>
      <c r="X478" s="117"/>
      <c r="Y478" s="117"/>
      <c r="Z478" s="135"/>
      <c r="AA478" s="117"/>
      <c r="AB478" s="117"/>
      <c r="AC478" s="135"/>
      <c r="AD478" s="117"/>
      <c r="AE478" s="117"/>
      <c r="AF478" s="135"/>
      <c r="AG478" s="118"/>
      <c r="AH478" s="117"/>
      <c r="AI478" s="135"/>
      <c r="AJ478" s="117"/>
    </row>
    <row r="479" spans="2:36" s="119" customFormat="1" x14ac:dyDescent="0.25">
      <c r="B479" s="120"/>
      <c r="C479" s="117"/>
      <c r="D479" s="126"/>
      <c r="E479" s="164"/>
      <c r="F479" s="135"/>
      <c r="G479" s="117"/>
      <c r="H479" s="135"/>
      <c r="I479" s="117"/>
      <c r="J479" s="135"/>
      <c r="K479" s="117"/>
      <c r="L479" s="135"/>
      <c r="M479" s="117"/>
      <c r="N479" s="117"/>
      <c r="O479" s="134"/>
      <c r="P479" s="117"/>
      <c r="Q479" s="135"/>
      <c r="R479" s="117"/>
      <c r="S479" s="117"/>
      <c r="T479" s="135"/>
      <c r="U479" s="117"/>
      <c r="V479" s="117"/>
      <c r="W479" s="135"/>
      <c r="X479" s="117"/>
      <c r="Y479" s="117"/>
      <c r="Z479" s="135"/>
      <c r="AA479" s="117"/>
      <c r="AB479" s="117"/>
      <c r="AC479" s="135"/>
      <c r="AD479" s="117"/>
      <c r="AE479" s="117"/>
      <c r="AF479" s="135"/>
      <c r="AG479" s="118"/>
      <c r="AH479" s="117"/>
      <c r="AI479" s="135"/>
      <c r="AJ479" s="117"/>
    </row>
    <row r="480" spans="2:36" s="119" customFormat="1" x14ac:dyDescent="0.25">
      <c r="B480" s="120"/>
      <c r="C480" s="117"/>
      <c r="D480" s="126"/>
      <c r="E480" s="164"/>
      <c r="F480" s="135"/>
      <c r="G480" s="117"/>
      <c r="H480" s="135"/>
      <c r="I480" s="117"/>
      <c r="J480" s="135"/>
      <c r="K480" s="117"/>
      <c r="L480" s="135"/>
      <c r="M480" s="117"/>
      <c r="N480" s="117"/>
      <c r="O480" s="134"/>
      <c r="P480" s="117"/>
      <c r="Q480" s="135"/>
      <c r="R480" s="117"/>
      <c r="S480" s="117"/>
      <c r="T480" s="135"/>
      <c r="U480" s="117"/>
      <c r="V480" s="117"/>
      <c r="W480" s="135"/>
      <c r="X480" s="117"/>
      <c r="Y480" s="117"/>
      <c r="Z480" s="135"/>
      <c r="AA480" s="117"/>
      <c r="AB480" s="117"/>
      <c r="AC480" s="135"/>
      <c r="AD480" s="117"/>
      <c r="AE480" s="117"/>
      <c r="AF480" s="135"/>
      <c r="AG480" s="118"/>
      <c r="AH480" s="117"/>
      <c r="AI480" s="135"/>
      <c r="AJ480" s="117"/>
    </row>
    <row r="481" spans="2:36" s="119" customFormat="1" x14ac:dyDescent="0.25">
      <c r="B481" s="120"/>
      <c r="C481" s="117"/>
      <c r="D481" s="126"/>
      <c r="E481" s="164"/>
      <c r="F481" s="135"/>
      <c r="G481" s="117"/>
      <c r="H481" s="135"/>
      <c r="I481" s="117"/>
      <c r="J481" s="135"/>
      <c r="K481" s="117"/>
      <c r="L481" s="135"/>
      <c r="M481" s="117"/>
      <c r="N481" s="117"/>
      <c r="O481" s="134"/>
      <c r="P481" s="117"/>
      <c r="Q481" s="135"/>
      <c r="R481" s="117"/>
      <c r="S481" s="117"/>
      <c r="T481" s="135"/>
      <c r="U481" s="117"/>
      <c r="V481" s="117"/>
      <c r="W481" s="135"/>
      <c r="X481" s="117"/>
      <c r="Y481" s="117"/>
      <c r="Z481" s="135"/>
      <c r="AA481" s="117"/>
      <c r="AB481" s="117"/>
      <c r="AC481" s="135"/>
      <c r="AD481" s="117"/>
      <c r="AE481" s="117"/>
      <c r="AF481" s="135"/>
      <c r="AG481" s="118"/>
      <c r="AH481" s="117"/>
      <c r="AI481" s="135"/>
      <c r="AJ481" s="117"/>
    </row>
    <row r="482" spans="2:36" s="119" customFormat="1" x14ac:dyDescent="0.25">
      <c r="B482" s="120"/>
      <c r="C482" s="117"/>
      <c r="D482" s="126"/>
      <c r="E482" s="164"/>
      <c r="F482" s="135"/>
      <c r="G482" s="117"/>
      <c r="H482" s="135"/>
      <c r="I482" s="117"/>
      <c r="J482" s="135"/>
      <c r="K482" s="117"/>
      <c r="L482" s="135"/>
      <c r="M482" s="117"/>
      <c r="N482" s="117"/>
      <c r="O482" s="134"/>
      <c r="P482" s="117"/>
      <c r="Q482" s="135"/>
      <c r="R482" s="117"/>
      <c r="S482" s="117"/>
      <c r="T482" s="135"/>
      <c r="U482" s="117"/>
      <c r="V482" s="117"/>
      <c r="W482" s="135"/>
      <c r="X482" s="117"/>
      <c r="Y482" s="117"/>
      <c r="Z482" s="135"/>
      <c r="AA482" s="117"/>
      <c r="AB482" s="117"/>
      <c r="AC482" s="135"/>
      <c r="AD482" s="117"/>
      <c r="AE482" s="117"/>
      <c r="AF482" s="135"/>
      <c r="AG482" s="118"/>
      <c r="AH482" s="117"/>
      <c r="AI482" s="135"/>
      <c r="AJ482" s="117"/>
    </row>
    <row r="483" spans="2:36" s="119" customFormat="1" x14ac:dyDescent="0.25">
      <c r="B483" s="120"/>
      <c r="C483" s="117"/>
      <c r="D483" s="126"/>
      <c r="E483" s="164"/>
      <c r="F483" s="135"/>
      <c r="G483" s="117"/>
      <c r="H483" s="135"/>
      <c r="I483" s="117"/>
      <c r="J483" s="135"/>
      <c r="K483" s="117"/>
      <c r="L483" s="135"/>
      <c r="M483" s="117"/>
      <c r="N483" s="117"/>
      <c r="O483" s="134"/>
      <c r="P483" s="117"/>
      <c r="Q483" s="135"/>
      <c r="R483" s="117"/>
      <c r="S483" s="117"/>
      <c r="T483" s="135"/>
      <c r="U483" s="117"/>
      <c r="V483" s="117"/>
      <c r="W483" s="135"/>
      <c r="X483" s="117"/>
      <c r="Y483" s="117"/>
      <c r="Z483" s="135"/>
      <c r="AA483" s="117"/>
      <c r="AB483" s="117"/>
      <c r="AC483" s="135"/>
      <c r="AD483" s="117"/>
      <c r="AE483" s="117"/>
      <c r="AF483" s="135"/>
      <c r="AG483" s="118"/>
      <c r="AH483" s="117"/>
      <c r="AI483" s="135"/>
      <c r="AJ483" s="117"/>
    </row>
    <row r="484" spans="2:36" s="119" customFormat="1" x14ac:dyDescent="0.25">
      <c r="B484" s="120"/>
      <c r="C484" s="117"/>
      <c r="D484" s="126"/>
      <c r="E484" s="164"/>
      <c r="F484" s="135"/>
      <c r="G484" s="117"/>
      <c r="H484" s="135"/>
      <c r="I484" s="117"/>
      <c r="J484" s="135"/>
      <c r="K484" s="117"/>
      <c r="L484" s="135"/>
      <c r="M484" s="117"/>
      <c r="N484" s="117"/>
      <c r="O484" s="134"/>
      <c r="P484" s="117"/>
      <c r="Q484" s="135"/>
      <c r="R484" s="117"/>
      <c r="S484" s="117"/>
      <c r="T484" s="135"/>
      <c r="U484" s="117"/>
      <c r="V484" s="117"/>
      <c r="W484" s="135"/>
      <c r="X484" s="117"/>
      <c r="Y484" s="117"/>
      <c r="Z484" s="135"/>
      <c r="AA484" s="117"/>
      <c r="AB484" s="117"/>
      <c r="AC484" s="135"/>
      <c r="AD484" s="117"/>
      <c r="AE484" s="117"/>
      <c r="AF484" s="135"/>
      <c r="AG484" s="118"/>
      <c r="AH484" s="117"/>
      <c r="AI484" s="135"/>
      <c r="AJ484" s="117"/>
    </row>
    <row r="485" spans="2:36" s="119" customFormat="1" x14ac:dyDescent="0.25">
      <c r="B485" s="120"/>
      <c r="C485" s="117"/>
      <c r="D485" s="126"/>
      <c r="E485" s="164"/>
      <c r="F485" s="135"/>
      <c r="G485" s="117"/>
      <c r="H485" s="135"/>
      <c r="I485" s="117"/>
      <c r="J485" s="135"/>
      <c r="K485" s="117"/>
      <c r="L485" s="135"/>
      <c r="M485" s="117"/>
      <c r="N485" s="117"/>
      <c r="O485" s="134"/>
      <c r="P485" s="117"/>
      <c r="Q485" s="135"/>
      <c r="R485" s="117"/>
      <c r="S485" s="117"/>
      <c r="T485" s="135"/>
      <c r="U485" s="117"/>
      <c r="V485" s="117"/>
      <c r="W485" s="135"/>
      <c r="X485" s="117"/>
      <c r="Y485" s="117"/>
      <c r="Z485" s="135"/>
      <c r="AA485" s="117"/>
      <c r="AB485" s="117"/>
      <c r="AC485" s="135"/>
      <c r="AD485" s="117"/>
      <c r="AE485" s="117"/>
      <c r="AF485" s="135"/>
      <c r="AG485" s="118"/>
      <c r="AH485" s="117"/>
      <c r="AI485" s="135"/>
      <c r="AJ485" s="117"/>
    </row>
    <row r="486" spans="2:36" s="119" customFormat="1" x14ac:dyDescent="0.25">
      <c r="B486" s="120"/>
      <c r="C486" s="117"/>
      <c r="D486" s="126"/>
      <c r="E486" s="164"/>
      <c r="F486" s="135"/>
      <c r="G486" s="117"/>
      <c r="H486" s="135"/>
      <c r="I486" s="117"/>
      <c r="J486" s="135"/>
      <c r="K486" s="117"/>
      <c r="L486" s="135"/>
      <c r="M486" s="117"/>
      <c r="N486" s="117"/>
      <c r="O486" s="134"/>
      <c r="P486" s="117"/>
      <c r="Q486" s="135"/>
      <c r="R486" s="117"/>
      <c r="S486" s="117"/>
      <c r="T486" s="135"/>
      <c r="U486" s="117"/>
      <c r="V486" s="117"/>
      <c r="W486" s="135"/>
      <c r="X486" s="117"/>
      <c r="Y486" s="117"/>
      <c r="Z486" s="135"/>
      <c r="AA486" s="117"/>
      <c r="AB486" s="117"/>
      <c r="AC486" s="135"/>
      <c r="AD486" s="117"/>
      <c r="AE486" s="117"/>
      <c r="AF486" s="135"/>
      <c r="AG486" s="118"/>
      <c r="AH486" s="117"/>
      <c r="AI486" s="135"/>
      <c r="AJ486" s="117"/>
    </row>
    <row r="487" spans="2:36" s="119" customFormat="1" x14ac:dyDescent="0.25">
      <c r="B487" s="120"/>
      <c r="C487" s="117"/>
      <c r="D487" s="126"/>
      <c r="E487" s="164"/>
      <c r="F487" s="135"/>
      <c r="G487" s="117"/>
      <c r="H487" s="135"/>
      <c r="I487" s="117"/>
      <c r="J487" s="135"/>
      <c r="K487" s="117"/>
      <c r="L487" s="135"/>
      <c r="M487" s="117"/>
      <c r="N487" s="117"/>
      <c r="O487" s="134"/>
      <c r="P487" s="117"/>
      <c r="Q487" s="135"/>
      <c r="R487" s="117"/>
      <c r="S487" s="117"/>
      <c r="T487" s="135"/>
      <c r="U487" s="117"/>
      <c r="V487" s="117"/>
      <c r="W487" s="135"/>
      <c r="X487" s="117"/>
      <c r="Y487" s="117"/>
      <c r="Z487" s="135"/>
      <c r="AA487" s="117"/>
      <c r="AB487" s="117"/>
      <c r="AC487" s="135"/>
      <c r="AD487" s="117"/>
      <c r="AE487" s="117"/>
      <c r="AF487" s="135"/>
      <c r="AG487" s="118"/>
      <c r="AH487" s="117"/>
      <c r="AI487" s="135"/>
      <c r="AJ487" s="117"/>
    </row>
    <row r="488" spans="2:36" s="119" customFormat="1" x14ac:dyDescent="0.25">
      <c r="B488" s="120"/>
      <c r="C488" s="117"/>
      <c r="D488" s="126"/>
      <c r="E488" s="164"/>
      <c r="F488" s="135"/>
      <c r="G488" s="117"/>
      <c r="H488" s="135"/>
      <c r="I488" s="117"/>
      <c r="J488" s="135"/>
      <c r="K488" s="117"/>
      <c r="L488" s="135"/>
      <c r="M488" s="117"/>
      <c r="N488" s="117"/>
      <c r="O488" s="134"/>
      <c r="P488" s="117"/>
      <c r="Q488" s="135"/>
      <c r="R488" s="117"/>
      <c r="S488" s="117"/>
      <c r="T488" s="135"/>
      <c r="U488" s="117"/>
      <c r="V488" s="117"/>
      <c r="W488" s="135"/>
      <c r="X488" s="117"/>
      <c r="Y488" s="117"/>
      <c r="Z488" s="135"/>
      <c r="AA488" s="117"/>
      <c r="AB488" s="117"/>
      <c r="AC488" s="135"/>
      <c r="AD488" s="117"/>
      <c r="AE488" s="117"/>
      <c r="AF488" s="135"/>
      <c r="AG488" s="118"/>
      <c r="AH488" s="117"/>
      <c r="AI488" s="135"/>
      <c r="AJ488" s="117"/>
    </row>
    <row r="489" spans="2:36" s="119" customFormat="1" x14ac:dyDescent="0.25">
      <c r="B489" s="120"/>
      <c r="C489" s="117"/>
      <c r="D489" s="126"/>
      <c r="E489" s="164"/>
      <c r="F489" s="135"/>
      <c r="G489" s="117"/>
      <c r="H489" s="135"/>
      <c r="I489" s="117"/>
      <c r="J489" s="135"/>
      <c r="K489" s="117"/>
      <c r="L489" s="135"/>
      <c r="M489" s="117"/>
      <c r="N489" s="117"/>
      <c r="O489" s="134"/>
      <c r="P489" s="117"/>
      <c r="Q489" s="135"/>
      <c r="R489" s="117"/>
      <c r="S489" s="117"/>
      <c r="T489" s="135"/>
      <c r="U489" s="117"/>
      <c r="V489" s="117"/>
      <c r="W489" s="135"/>
      <c r="X489" s="117"/>
      <c r="Y489" s="117"/>
      <c r="Z489" s="135"/>
      <c r="AA489" s="117"/>
      <c r="AB489" s="117"/>
      <c r="AC489" s="135"/>
      <c r="AD489" s="117"/>
      <c r="AE489" s="117"/>
      <c r="AF489" s="135"/>
      <c r="AG489" s="118"/>
      <c r="AH489" s="117"/>
      <c r="AI489" s="135"/>
      <c r="AJ489" s="117"/>
    </row>
    <row r="490" spans="2:36" s="119" customFormat="1" x14ac:dyDescent="0.25">
      <c r="B490" s="120"/>
      <c r="C490" s="117"/>
      <c r="D490" s="126"/>
      <c r="E490" s="164"/>
      <c r="F490" s="135"/>
      <c r="G490" s="117"/>
      <c r="H490" s="135"/>
      <c r="I490" s="117"/>
      <c r="J490" s="135"/>
      <c r="K490" s="117"/>
      <c r="L490" s="135"/>
      <c r="M490" s="117"/>
      <c r="N490" s="117"/>
      <c r="O490" s="134"/>
      <c r="P490" s="117"/>
      <c r="Q490" s="135"/>
      <c r="R490" s="117"/>
      <c r="S490" s="117"/>
      <c r="T490" s="135"/>
      <c r="U490" s="117"/>
      <c r="V490" s="117"/>
      <c r="W490" s="135"/>
      <c r="X490" s="117"/>
      <c r="Y490" s="117"/>
      <c r="Z490" s="135"/>
      <c r="AA490" s="117"/>
      <c r="AB490" s="117"/>
      <c r="AC490" s="135"/>
      <c r="AD490" s="117"/>
      <c r="AE490" s="117"/>
      <c r="AF490" s="135"/>
      <c r="AG490" s="118"/>
      <c r="AH490" s="117"/>
      <c r="AI490" s="135"/>
      <c r="AJ490" s="117"/>
    </row>
    <row r="491" spans="2:36" s="119" customFormat="1" x14ac:dyDescent="0.25">
      <c r="B491" s="120"/>
      <c r="C491" s="117"/>
      <c r="D491" s="126"/>
      <c r="E491" s="164"/>
      <c r="F491" s="135"/>
      <c r="G491" s="117"/>
      <c r="H491" s="135"/>
      <c r="I491" s="117"/>
      <c r="J491" s="135"/>
      <c r="K491" s="117"/>
      <c r="L491" s="135"/>
      <c r="M491" s="117"/>
      <c r="N491" s="117"/>
      <c r="O491" s="134"/>
      <c r="P491" s="117"/>
      <c r="Q491" s="135"/>
      <c r="R491" s="117"/>
      <c r="S491" s="117"/>
      <c r="T491" s="135"/>
      <c r="U491" s="117"/>
      <c r="V491" s="117"/>
      <c r="W491" s="135"/>
      <c r="X491" s="117"/>
      <c r="Y491" s="117"/>
      <c r="Z491" s="135"/>
      <c r="AA491" s="117"/>
      <c r="AB491" s="117"/>
      <c r="AC491" s="135"/>
      <c r="AD491" s="117"/>
      <c r="AE491" s="117"/>
      <c r="AF491" s="135"/>
      <c r="AG491" s="118"/>
      <c r="AH491" s="117"/>
      <c r="AI491" s="135"/>
      <c r="AJ491" s="117"/>
    </row>
    <row r="492" spans="2:36" s="119" customFormat="1" x14ac:dyDescent="0.25">
      <c r="B492" s="120"/>
      <c r="C492" s="117"/>
      <c r="D492" s="126"/>
      <c r="E492" s="164"/>
      <c r="F492" s="135"/>
      <c r="G492" s="117"/>
      <c r="H492" s="135"/>
      <c r="I492" s="117"/>
      <c r="J492" s="135"/>
      <c r="K492" s="117"/>
      <c r="L492" s="135"/>
      <c r="M492" s="117"/>
      <c r="N492" s="117"/>
      <c r="O492" s="134"/>
      <c r="P492" s="117"/>
      <c r="Q492" s="135"/>
      <c r="R492" s="117"/>
      <c r="S492" s="117"/>
      <c r="T492" s="135"/>
      <c r="U492" s="117"/>
      <c r="V492" s="117"/>
      <c r="W492" s="135"/>
      <c r="X492" s="117"/>
      <c r="Y492" s="117"/>
      <c r="Z492" s="135"/>
      <c r="AA492" s="117"/>
      <c r="AB492" s="117"/>
      <c r="AC492" s="135"/>
      <c r="AD492" s="117"/>
      <c r="AE492" s="117"/>
      <c r="AF492" s="135"/>
      <c r="AG492" s="118"/>
      <c r="AH492" s="117"/>
      <c r="AI492" s="135"/>
      <c r="AJ492" s="117"/>
    </row>
    <row r="493" spans="2:36" s="119" customFormat="1" x14ac:dyDescent="0.25">
      <c r="B493" s="120"/>
      <c r="C493" s="117"/>
      <c r="D493" s="126"/>
      <c r="E493" s="164"/>
      <c r="F493" s="135"/>
      <c r="G493" s="117"/>
      <c r="H493" s="135"/>
      <c r="I493" s="117"/>
      <c r="J493" s="135"/>
      <c r="K493" s="117"/>
      <c r="L493" s="135"/>
      <c r="M493" s="117"/>
      <c r="N493" s="117"/>
      <c r="O493" s="134"/>
      <c r="P493" s="117"/>
      <c r="Q493" s="135"/>
      <c r="R493" s="117"/>
      <c r="S493" s="117"/>
      <c r="T493" s="135"/>
      <c r="U493" s="117"/>
      <c r="V493" s="117"/>
      <c r="W493" s="135"/>
      <c r="X493" s="117"/>
      <c r="Y493" s="117"/>
      <c r="Z493" s="135"/>
      <c r="AA493" s="117"/>
      <c r="AB493" s="117"/>
      <c r="AC493" s="135"/>
      <c r="AD493" s="117"/>
      <c r="AE493" s="117"/>
      <c r="AF493" s="135"/>
      <c r="AG493" s="118"/>
      <c r="AH493" s="117"/>
      <c r="AI493" s="135"/>
      <c r="AJ493" s="117"/>
    </row>
    <row r="494" spans="2:36" s="119" customFormat="1" x14ac:dyDescent="0.25">
      <c r="B494" s="120"/>
      <c r="C494" s="117"/>
      <c r="D494" s="126"/>
      <c r="E494" s="164"/>
      <c r="F494" s="135"/>
      <c r="G494" s="117"/>
      <c r="H494" s="135"/>
      <c r="I494" s="117"/>
      <c r="J494" s="135"/>
      <c r="K494" s="117"/>
      <c r="L494" s="135"/>
      <c r="M494" s="117"/>
      <c r="N494" s="117"/>
      <c r="O494" s="134"/>
      <c r="P494" s="117"/>
      <c r="Q494" s="135"/>
      <c r="R494" s="117"/>
      <c r="S494" s="117"/>
      <c r="T494" s="135"/>
      <c r="U494" s="117"/>
      <c r="V494" s="117"/>
      <c r="W494" s="135"/>
      <c r="X494" s="117"/>
      <c r="Y494" s="117"/>
      <c r="Z494" s="135"/>
      <c r="AA494" s="117"/>
      <c r="AB494" s="117"/>
      <c r="AC494" s="135"/>
      <c r="AD494" s="117"/>
      <c r="AE494" s="117"/>
      <c r="AF494" s="135"/>
      <c r="AG494" s="118"/>
      <c r="AH494" s="117"/>
      <c r="AI494" s="135"/>
      <c r="AJ494" s="117"/>
    </row>
    <row r="495" spans="2:36" s="119" customFormat="1" x14ac:dyDescent="0.25">
      <c r="B495" s="120"/>
      <c r="C495" s="117"/>
      <c r="D495" s="126"/>
      <c r="E495" s="164"/>
      <c r="F495" s="135"/>
      <c r="G495" s="117"/>
      <c r="H495" s="135"/>
      <c r="I495" s="117"/>
      <c r="J495" s="135"/>
      <c r="K495" s="117"/>
      <c r="L495" s="135"/>
      <c r="M495" s="117"/>
      <c r="N495" s="117"/>
      <c r="O495" s="134"/>
      <c r="P495" s="117"/>
      <c r="Q495" s="135"/>
      <c r="R495" s="117"/>
      <c r="S495" s="117"/>
      <c r="T495" s="135"/>
      <c r="U495" s="117"/>
      <c r="V495" s="117"/>
      <c r="W495" s="135"/>
      <c r="X495" s="117"/>
      <c r="Y495" s="117"/>
      <c r="Z495" s="135"/>
      <c r="AA495" s="117"/>
      <c r="AB495" s="117"/>
      <c r="AC495" s="135"/>
      <c r="AD495" s="117"/>
      <c r="AE495" s="117"/>
      <c r="AF495" s="135"/>
      <c r="AG495" s="118"/>
      <c r="AH495" s="117"/>
      <c r="AI495" s="135"/>
      <c r="AJ495" s="117"/>
    </row>
    <row r="496" spans="2:36" s="119" customFormat="1" x14ac:dyDescent="0.25">
      <c r="B496" s="120"/>
      <c r="C496" s="117"/>
      <c r="D496" s="126"/>
      <c r="E496" s="164"/>
      <c r="F496" s="135"/>
      <c r="G496" s="117"/>
      <c r="H496" s="135"/>
      <c r="I496" s="117"/>
      <c r="J496" s="135"/>
      <c r="K496" s="117"/>
      <c r="L496" s="135"/>
      <c r="M496" s="117"/>
      <c r="N496" s="117"/>
      <c r="O496" s="134"/>
      <c r="P496" s="117"/>
      <c r="Q496" s="135"/>
      <c r="R496" s="117"/>
      <c r="S496" s="117"/>
      <c r="T496" s="135"/>
      <c r="U496" s="117"/>
      <c r="V496" s="117"/>
      <c r="W496" s="135"/>
      <c r="X496" s="117"/>
      <c r="Y496" s="117"/>
      <c r="Z496" s="135"/>
      <c r="AA496" s="117"/>
      <c r="AB496" s="117"/>
      <c r="AC496" s="135"/>
      <c r="AD496" s="117"/>
      <c r="AE496" s="117"/>
      <c r="AF496" s="135"/>
      <c r="AG496" s="118"/>
      <c r="AH496" s="117"/>
      <c r="AI496" s="135"/>
      <c r="AJ496" s="117"/>
    </row>
    <row r="497" spans="2:36" s="119" customFormat="1" x14ac:dyDescent="0.25">
      <c r="B497" s="120"/>
      <c r="C497" s="117"/>
      <c r="D497" s="126"/>
      <c r="E497" s="164"/>
      <c r="F497" s="135"/>
      <c r="G497" s="117"/>
      <c r="H497" s="135"/>
      <c r="I497" s="117"/>
      <c r="J497" s="135"/>
      <c r="K497" s="117"/>
      <c r="L497" s="135"/>
      <c r="M497" s="117"/>
      <c r="N497" s="117"/>
      <c r="O497" s="134"/>
      <c r="P497" s="117"/>
      <c r="Q497" s="135"/>
      <c r="R497" s="117"/>
      <c r="S497" s="117"/>
      <c r="T497" s="135"/>
      <c r="U497" s="117"/>
      <c r="V497" s="117"/>
      <c r="W497" s="135"/>
      <c r="X497" s="117"/>
      <c r="Y497" s="117"/>
      <c r="Z497" s="135"/>
      <c r="AA497" s="117"/>
      <c r="AB497" s="117"/>
      <c r="AC497" s="135"/>
      <c r="AD497" s="117"/>
      <c r="AE497" s="117"/>
      <c r="AF497" s="135"/>
      <c r="AG497" s="118"/>
      <c r="AH497" s="117"/>
      <c r="AI497" s="135"/>
      <c r="AJ497" s="117"/>
    </row>
    <row r="498" spans="2:36" s="119" customFormat="1" x14ac:dyDescent="0.25">
      <c r="B498" s="120"/>
      <c r="C498" s="117"/>
      <c r="D498" s="126"/>
      <c r="E498" s="164"/>
      <c r="F498" s="135"/>
      <c r="G498" s="117"/>
      <c r="H498" s="135"/>
      <c r="I498" s="117"/>
      <c r="J498" s="135"/>
      <c r="K498" s="117"/>
      <c r="L498" s="135"/>
      <c r="M498" s="117"/>
      <c r="N498" s="117"/>
      <c r="O498" s="134"/>
      <c r="P498" s="117"/>
      <c r="Q498" s="135"/>
      <c r="R498" s="117"/>
      <c r="S498" s="117"/>
      <c r="T498" s="135"/>
      <c r="U498" s="117"/>
      <c r="V498" s="117"/>
      <c r="W498" s="135"/>
      <c r="X498" s="117"/>
      <c r="Y498" s="117"/>
      <c r="Z498" s="135"/>
      <c r="AA498" s="117"/>
      <c r="AB498" s="117"/>
      <c r="AC498" s="135"/>
      <c r="AD498" s="117"/>
      <c r="AE498" s="117"/>
      <c r="AF498" s="135"/>
      <c r="AG498" s="118"/>
      <c r="AH498" s="117"/>
      <c r="AI498" s="135"/>
      <c r="AJ498" s="117"/>
    </row>
    <row r="499" spans="2:36" s="119" customFormat="1" x14ac:dyDescent="0.25">
      <c r="B499" s="120"/>
      <c r="C499" s="117"/>
      <c r="D499" s="126"/>
      <c r="E499" s="164"/>
      <c r="F499" s="135"/>
      <c r="G499" s="117"/>
      <c r="H499" s="135"/>
      <c r="I499" s="117"/>
      <c r="J499" s="135"/>
      <c r="K499" s="117"/>
      <c r="L499" s="135"/>
      <c r="M499" s="117"/>
      <c r="N499" s="117"/>
      <c r="O499" s="134"/>
      <c r="P499" s="117"/>
      <c r="Q499" s="135"/>
      <c r="R499" s="117"/>
      <c r="S499" s="117"/>
      <c r="T499" s="135"/>
      <c r="U499" s="117"/>
      <c r="V499" s="117"/>
      <c r="W499" s="135"/>
      <c r="X499" s="117"/>
      <c r="Y499" s="117"/>
      <c r="Z499" s="135"/>
      <c r="AA499" s="117"/>
      <c r="AB499" s="117"/>
      <c r="AC499" s="135"/>
      <c r="AD499" s="117"/>
      <c r="AE499" s="117"/>
      <c r="AF499" s="135"/>
      <c r="AG499" s="118"/>
      <c r="AH499" s="117"/>
      <c r="AI499" s="135"/>
      <c r="AJ499" s="117"/>
    </row>
    <row r="500" spans="2:36" s="119" customFormat="1" x14ac:dyDescent="0.25">
      <c r="B500" s="120"/>
      <c r="C500" s="117"/>
      <c r="D500" s="126"/>
      <c r="E500" s="164"/>
      <c r="F500" s="135"/>
      <c r="G500" s="117"/>
      <c r="H500" s="135"/>
      <c r="I500" s="117"/>
      <c r="J500" s="135"/>
      <c r="K500" s="117"/>
      <c r="L500" s="135"/>
      <c r="M500" s="117"/>
      <c r="N500" s="117"/>
      <c r="O500" s="134"/>
      <c r="P500" s="117"/>
      <c r="Q500" s="135"/>
      <c r="R500" s="117"/>
      <c r="S500" s="117"/>
      <c r="T500" s="135"/>
      <c r="U500" s="117"/>
      <c r="V500" s="117"/>
      <c r="W500" s="135"/>
      <c r="X500" s="117"/>
      <c r="Y500" s="117"/>
      <c r="Z500" s="135"/>
      <c r="AA500" s="117"/>
      <c r="AB500" s="117"/>
      <c r="AC500" s="135"/>
      <c r="AD500" s="117"/>
      <c r="AE500" s="117"/>
      <c r="AF500" s="135"/>
      <c r="AG500" s="118"/>
      <c r="AH500" s="117"/>
      <c r="AI500" s="135"/>
      <c r="AJ500" s="117"/>
    </row>
    <row r="501" spans="2:36" s="119" customFormat="1" x14ac:dyDescent="0.25">
      <c r="B501" s="120"/>
      <c r="C501" s="117"/>
      <c r="D501" s="126"/>
      <c r="E501" s="164"/>
      <c r="F501" s="135"/>
      <c r="G501" s="117"/>
      <c r="H501" s="135"/>
      <c r="I501" s="117"/>
      <c r="J501" s="135"/>
      <c r="K501" s="117"/>
      <c r="L501" s="135"/>
      <c r="M501" s="117"/>
      <c r="N501" s="117"/>
      <c r="O501" s="134"/>
      <c r="P501" s="117"/>
      <c r="Q501" s="135"/>
      <c r="R501" s="117"/>
      <c r="S501" s="117"/>
      <c r="T501" s="135"/>
      <c r="U501" s="117"/>
      <c r="V501" s="117"/>
      <c r="W501" s="135"/>
      <c r="X501" s="117"/>
      <c r="Y501" s="117"/>
      <c r="Z501" s="135"/>
      <c r="AA501" s="117"/>
      <c r="AB501" s="117"/>
      <c r="AC501" s="135"/>
      <c r="AD501" s="117"/>
      <c r="AE501" s="117"/>
      <c r="AF501" s="135"/>
      <c r="AG501" s="118"/>
      <c r="AH501" s="117"/>
      <c r="AI501" s="135"/>
      <c r="AJ501" s="117"/>
    </row>
    <row r="502" spans="2:36" s="119" customFormat="1" x14ac:dyDescent="0.25">
      <c r="B502" s="120"/>
      <c r="C502" s="117"/>
      <c r="D502" s="126"/>
      <c r="E502" s="164"/>
      <c r="F502" s="135"/>
      <c r="G502" s="117"/>
      <c r="H502" s="135"/>
      <c r="I502" s="117"/>
      <c r="J502" s="135"/>
      <c r="K502" s="117"/>
      <c r="L502" s="135"/>
      <c r="M502" s="117"/>
      <c r="N502" s="117"/>
      <c r="O502" s="134"/>
      <c r="P502" s="117"/>
      <c r="Q502" s="135"/>
      <c r="R502" s="117"/>
      <c r="S502" s="117"/>
      <c r="T502" s="135"/>
      <c r="U502" s="117"/>
      <c r="V502" s="117"/>
      <c r="W502" s="135"/>
      <c r="X502" s="117"/>
      <c r="Y502" s="117"/>
      <c r="Z502" s="135"/>
      <c r="AA502" s="117"/>
      <c r="AB502" s="117"/>
      <c r="AC502" s="135"/>
      <c r="AD502" s="117"/>
      <c r="AE502" s="117"/>
      <c r="AF502" s="135"/>
      <c r="AG502" s="118"/>
      <c r="AH502" s="117"/>
      <c r="AI502" s="135"/>
      <c r="AJ502" s="117"/>
    </row>
    <row r="503" spans="2:36" s="119" customFormat="1" x14ac:dyDescent="0.25">
      <c r="B503" s="120"/>
      <c r="C503" s="117"/>
      <c r="D503" s="126"/>
      <c r="E503" s="164"/>
      <c r="F503" s="135"/>
      <c r="G503" s="117"/>
      <c r="H503" s="135"/>
      <c r="I503" s="117"/>
      <c r="J503" s="135"/>
      <c r="K503" s="117"/>
      <c r="L503" s="135"/>
      <c r="M503" s="117"/>
      <c r="N503" s="117"/>
      <c r="O503" s="134"/>
      <c r="P503" s="117"/>
      <c r="Q503" s="135"/>
      <c r="R503" s="117"/>
      <c r="S503" s="117"/>
      <c r="T503" s="135"/>
      <c r="U503" s="117"/>
      <c r="V503" s="117"/>
      <c r="W503" s="135"/>
      <c r="X503" s="117"/>
      <c r="Y503" s="117"/>
      <c r="Z503" s="135"/>
      <c r="AA503" s="117"/>
      <c r="AB503" s="117"/>
      <c r="AC503" s="135"/>
      <c r="AD503" s="117"/>
      <c r="AE503" s="117"/>
      <c r="AF503" s="135"/>
      <c r="AG503" s="118"/>
      <c r="AH503" s="117"/>
      <c r="AI503" s="135"/>
      <c r="AJ503" s="117"/>
    </row>
    <row r="504" spans="2:36" s="119" customFormat="1" x14ac:dyDescent="0.25">
      <c r="B504" s="120"/>
      <c r="C504" s="117"/>
      <c r="D504" s="126"/>
      <c r="E504" s="164"/>
      <c r="F504" s="135"/>
      <c r="G504" s="117"/>
      <c r="H504" s="135"/>
      <c r="I504" s="117"/>
      <c r="J504" s="135"/>
      <c r="K504" s="117"/>
      <c r="L504" s="135"/>
      <c r="M504" s="117"/>
      <c r="N504" s="117"/>
      <c r="O504" s="134"/>
      <c r="P504" s="117"/>
      <c r="Q504" s="135"/>
      <c r="R504" s="117"/>
      <c r="S504" s="117"/>
      <c r="T504" s="135"/>
      <c r="U504" s="117"/>
      <c r="V504" s="117"/>
      <c r="W504" s="135"/>
      <c r="X504" s="117"/>
      <c r="Y504" s="117"/>
      <c r="Z504" s="135"/>
      <c r="AA504" s="117"/>
      <c r="AB504" s="117"/>
      <c r="AC504" s="135"/>
      <c r="AD504" s="117"/>
      <c r="AE504" s="117"/>
      <c r="AF504" s="135"/>
      <c r="AG504" s="118"/>
      <c r="AH504" s="117"/>
      <c r="AI504" s="135"/>
      <c r="AJ504" s="117"/>
    </row>
    <row r="505" spans="2:36" s="119" customFormat="1" x14ac:dyDescent="0.25">
      <c r="B505" s="120"/>
      <c r="C505" s="117"/>
      <c r="D505" s="126"/>
      <c r="E505" s="164"/>
      <c r="F505" s="135"/>
      <c r="G505" s="117"/>
      <c r="H505" s="135"/>
      <c r="I505" s="117"/>
      <c r="J505" s="135"/>
      <c r="K505" s="117"/>
      <c r="L505" s="135"/>
      <c r="M505" s="117"/>
      <c r="N505" s="117"/>
      <c r="O505" s="134"/>
      <c r="P505" s="117"/>
      <c r="Q505" s="135"/>
      <c r="R505" s="117"/>
      <c r="S505" s="117"/>
      <c r="T505" s="135"/>
      <c r="U505" s="117"/>
      <c r="V505" s="117"/>
      <c r="W505" s="135"/>
      <c r="X505" s="117"/>
      <c r="Y505" s="117"/>
      <c r="Z505" s="135"/>
      <c r="AA505" s="117"/>
      <c r="AB505" s="117"/>
      <c r="AC505" s="135"/>
      <c r="AD505" s="117"/>
      <c r="AE505" s="117"/>
      <c r="AF505" s="135"/>
      <c r="AG505" s="118"/>
      <c r="AH505" s="117"/>
      <c r="AI505" s="135"/>
      <c r="AJ505" s="117"/>
    </row>
    <row r="506" spans="2:36" s="119" customFormat="1" x14ac:dyDescent="0.25">
      <c r="B506" s="120"/>
      <c r="C506" s="117"/>
      <c r="D506" s="126"/>
      <c r="E506" s="164"/>
      <c r="F506" s="135"/>
      <c r="G506" s="117"/>
      <c r="H506" s="135"/>
      <c r="I506" s="117"/>
      <c r="J506" s="135"/>
      <c r="K506" s="117"/>
      <c r="L506" s="135"/>
      <c r="M506" s="117"/>
      <c r="N506" s="117"/>
      <c r="O506" s="134"/>
      <c r="P506" s="117"/>
      <c r="Q506" s="135"/>
      <c r="R506" s="117"/>
      <c r="S506" s="117"/>
      <c r="T506" s="135"/>
      <c r="U506" s="117"/>
      <c r="V506" s="117"/>
      <c r="W506" s="135"/>
      <c r="X506" s="117"/>
      <c r="Y506" s="117"/>
      <c r="Z506" s="135"/>
      <c r="AA506" s="117"/>
      <c r="AB506" s="117"/>
      <c r="AC506" s="135"/>
      <c r="AD506" s="117"/>
      <c r="AE506" s="117"/>
      <c r="AF506" s="135"/>
      <c r="AG506" s="118"/>
      <c r="AH506" s="117"/>
      <c r="AI506" s="135"/>
      <c r="AJ506" s="117"/>
    </row>
    <row r="507" spans="2:36" s="119" customFormat="1" x14ac:dyDescent="0.25">
      <c r="B507" s="120"/>
      <c r="C507" s="117"/>
      <c r="D507" s="126"/>
      <c r="E507" s="164"/>
      <c r="F507" s="135"/>
      <c r="G507" s="117"/>
      <c r="H507" s="135"/>
      <c r="I507" s="117"/>
      <c r="J507" s="135"/>
      <c r="K507" s="117"/>
      <c r="L507" s="135"/>
      <c r="M507" s="117"/>
      <c r="N507" s="117"/>
      <c r="O507" s="134"/>
      <c r="P507" s="117"/>
      <c r="Q507" s="135"/>
      <c r="R507" s="117"/>
      <c r="S507" s="117"/>
      <c r="T507" s="135"/>
      <c r="U507" s="117"/>
      <c r="V507" s="117"/>
      <c r="W507" s="135"/>
      <c r="X507" s="117"/>
      <c r="Y507" s="117"/>
      <c r="Z507" s="135"/>
      <c r="AA507" s="117"/>
      <c r="AB507" s="117"/>
      <c r="AC507" s="135"/>
      <c r="AD507" s="117"/>
      <c r="AE507" s="117"/>
      <c r="AF507" s="135"/>
      <c r="AG507" s="118"/>
      <c r="AH507" s="117"/>
      <c r="AI507" s="135"/>
      <c r="AJ507" s="117"/>
    </row>
    <row r="508" spans="2:36" s="119" customFormat="1" x14ac:dyDescent="0.25">
      <c r="B508" s="120"/>
      <c r="C508" s="117"/>
      <c r="D508" s="126"/>
      <c r="E508" s="164"/>
      <c r="F508" s="135"/>
      <c r="G508" s="117"/>
      <c r="H508" s="135"/>
      <c r="I508" s="117"/>
      <c r="J508" s="135"/>
      <c r="K508" s="117"/>
      <c r="L508" s="135"/>
      <c r="M508" s="117"/>
      <c r="N508" s="117"/>
      <c r="O508" s="134"/>
      <c r="P508" s="117"/>
      <c r="Q508" s="135"/>
      <c r="R508" s="117"/>
      <c r="S508" s="117"/>
      <c r="T508" s="135"/>
      <c r="U508" s="117"/>
      <c r="V508" s="117"/>
      <c r="W508" s="135"/>
      <c r="X508" s="117"/>
      <c r="Y508" s="117"/>
      <c r="Z508" s="135"/>
      <c r="AA508" s="117"/>
      <c r="AB508" s="117"/>
      <c r="AC508" s="135"/>
      <c r="AD508" s="117"/>
      <c r="AE508" s="117"/>
      <c r="AF508" s="135"/>
      <c r="AG508" s="118"/>
      <c r="AH508" s="117"/>
      <c r="AI508" s="135"/>
      <c r="AJ508" s="117"/>
    </row>
    <row r="509" spans="2:36" s="119" customFormat="1" x14ac:dyDescent="0.25">
      <c r="B509" s="120"/>
      <c r="C509" s="117"/>
      <c r="D509" s="126"/>
      <c r="E509" s="164"/>
      <c r="F509" s="135"/>
      <c r="G509" s="117"/>
      <c r="H509" s="135"/>
      <c r="I509" s="117"/>
      <c r="J509" s="135"/>
      <c r="K509" s="117"/>
      <c r="L509" s="135"/>
      <c r="M509" s="117"/>
      <c r="N509" s="117"/>
      <c r="O509" s="134"/>
      <c r="P509" s="117"/>
      <c r="Q509" s="135"/>
      <c r="R509" s="117"/>
      <c r="S509" s="117"/>
      <c r="T509" s="135"/>
      <c r="U509" s="117"/>
      <c r="V509" s="117"/>
      <c r="W509" s="135"/>
      <c r="X509" s="117"/>
      <c r="Y509" s="117"/>
      <c r="Z509" s="135"/>
      <c r="AA509" s="117"/>
      <c r="AB509" s="117"/>
      <c r="AC509" s="135"/>
      <c r="AD509" s="117"/>
      <c r="AE509" s="117"/>
      <c r="AF509" s="135"/>
      <c r="AG509" s="118"/>
      <c r="AH509" s="117"/>
      <c r="AI509" s="135"/>
      <c r="AJ509" s="117"/>
    </row>
    <row r="510" spans="2:36" s="119" customFormat="1" x14ac:dyDescent="0.25">
      <c r="B510" s="120"/>
      <c r="C510" s="117"/>
      <c r="D510" s="126"/>
      <c r="E510" s="164"/>
      <c r="F510" s="135"/>
      <c r="G510" s="117"/>
      <c r="H510" s="135"/>
      <c r="I510" s="117"/>
      <c r="J510" s="135"/>
      <c r="K510" s="117"/>
      <c r="L510" s="135"/>
      <c r="M510" s="117"/>
      <c r="N510" s="117"/>
      <c r="O510" s="134"/>
      <c r="P510" s="117"/>
      <c r="Q510" s="135"/>
      <c r="R510" s="117"/>
      <c r="S510" s="117"/>
      <c r="T510" s="135"/>
      <c r="U510" s="117"/>
      <c r="V510" s="117"/>
      <c r="W510" s="135"/>
      <c r="X510" s="117"/>
      <c r="Y510" s="117"/>
      <c r="Z510" s="135"/>
      <c r="AA510" s="117"/>
      <c r="AB510" s="117"/>
      <c r="AC510" s="135"/>
      <c r="AD510" s="117"/>
      <c r="AE510" s="117"/>
      <c r="AF510" s="135"/>
      <c r="AG510" s="118"/>
      <c r="AH510" s="117"/>
      <c r="AI510" s="135"/>
      <c r="AJ510" s="117"/>
    </row>
    <row r="511" spans="2:36" s="119" customFormat="1" x14ac:dyDescent="0.25">
      <c r="B511" s="120"/>
      <c r="C511" s="117"/>
      <c r="D511" s="126"/>
      <c r="E511" s="164"/>
      <c r="F511" s="135"/>
      <c r="G511" s="117"/>
      <c r="H511" s="135"/>
      <c r="I511" s="117"/>
      <c r="J511" s="135"/>
      <c r="K511" s="117"/>
      <c r="L511" s="135"/>
      <c r="M511" s="117"/>
      <c r="N511" s="117"/>
      <c r="O511" s="134"/>
      <c r="P511" s="117"/>
      <c r="Q511" s="135"/>
      <c r="R511" s="117"/>
      <c r="S511" s="117"/>
      <c r="T511" s="135"/>
      <c r="U511" s="117"/>
      <c r="V511" s="117"/>
      <c r="W511" s="135"/>
      <c r="X511" s="117"/>
      <c r="Y511" s="117"/>
      <c r="Z511" s="135"/>
      <c r="AA511" s="117"/>
      <c r="AB511" s="117"/>
      <c r="AC511" s="135"/>
      <c r="AD511" s="117"/>
      <c r="AE511" s="117"/>
      <c r="AF511" s="135"/>
      <c r="AG511" s="118"/>
      <c r="AH511" s="117"/>
      <c r="AI511" s="135"/>
      <c r="AJ511" s="117"/>
    </row>
    <row r="512" spans="2:36" s="119" customFormat="1" x14ac:dyDescent="0.25">
      <c r="B512" s="120"/>
      <c r="C512" s="117"/>
      <c r="D512" s="126"/>
      <c r="E512" s="164"/>
      <c r="F512" s="135"/>
      <c r="G512" s="117"/>
      <c r="H512" s="135"/>
      <c r="I512" s="117"/>
      <c r="J512" s="135"/>
      <c r="K512" s="117"/>
      <c r="L512" s="135"/>
      <c r="M512" s="117"/>
      <c r="N512" s="117"/>
      <c r="O512" s="134"/>
      <c r="P512" s="117"/>
      <c r="Q512" s="135"/>
      <c r="R512" s="117"/>
      <c r="S512" s="117"/>
      <c r="T512" s="135"/>
      <c r="U512" s="117"/>
      <c r="V512" s="117"/>
      <c r="W512" s="135"/>
      <c r="X512" s="117"/>
      <c r="Y512" s="117"/>
      <c r="Z512" s="135"/>
      <c r="AA512" s="117"/>
      <c r="AB512" s="117"/>
      <c r="AC512" s="135"/>
      <c r="AD512" s="117"/>
      <c r="AE512" s="117"/>
      <c r="AF512" s="135"/>
      <c r="AG512" s="118"/>
      <c r="AH512" s="117"/>
      <c r="AI512" s="135"/>
      <c r="AJ512" s="117"/>
    </row>
    <row r="513" spans="2:36" s="119" customFormat="1" x14ac:dyDescent="0.25">
      <c r="B513" s="120"/>
      <c r="C513" s="117"/>
      <c r="D513" s="126"/>
      <c r="E513" s="164"/>
      <c r="F513" s="135"/>
      <c r="G513" s="117"/>
      <c r="H513" s="135"/>
      <c r="I513" s="117"/>
      <c r="J513" s="135"/>
      <c r="K513" s="117"/>
      <c r="L513" s="135"/>
      <c r="M513" s="117"/>
      <c r="N513" s="117"/>
      <c r="O513" s="134"/>
      <c r="P513" s="117"/>
      <c r="Q513" s="135"/>
      <c r="R513" s="117"/>
      <c r="S513" s="117"/>
      <c r="T513" s="135"/>
      <c r="U513" s="117"/>
      <c r="V513" s="117"/>
      <c r="W513" s="135"/>
      <c r="X513" s="117"/>
      <c r="Y513" s="117"/>
      <c r="Z513" s="135"/>
      <c r="AA513" s="117"/>
      <c r="AB513" s="117"/>
      <c r="AC513" s="135"/>
      <c r="AD513" s="117"/>
      <c r="AE513" s="117"/>
      <c r="AF513" s="135"/>
      <c r="AG513" s="118"/>
      <c r="AH513" s="117"/>
      <c r="AI513" s="135"/>
      <c r="AJ513" s="117"/>
    </row>
    <row r="514" spans="2:36" s="119" customFormat="1" x14ac:dyDescent="0.25">
      <c r="B514" s="120"/>
      <c r="C514" s="117"/>
      <c r="D514" s="126"/>
      <c r="E514" s="164"/>
      <c r="F514" s="135"/>
      <c r="G514" s="117"/>
      <c r="H514" s="135"/>
      <c r="I514" s="117"/>
      <c r="J514" s="135"/>
      <c r="K514" s="117"/>
      <c r="L514" s="135"/>
      <c r="M514" s="117"/>
      <c r="N514" s="117"/>
      <c r="O514" s="134"/>
      <c r="P514" s="117"/>
      <c r="Q514" s="135"/>
      <c r="R514" s="117"/>
      <c r="S514" s="117"/>
      <c r="T514" s="135"/>
      <c r="U514" s="117"/>
      <c r="V514" s="117"/>
      <c r="W514" s="135"/>
      <c r="X514" s="117"/>
      <c r="Y514" s="117"/>
      <c r="Z514" s="135"/>
      <c r="AA514" s="117"/>
      <c r="AB514" s="117"/>
      <c r="AC514" s="135"/>
      <c r="AD514" s="117"/>
      <c r="AE514" s="117"/>
      <c r="AF514" s="135"/>
      <c r="AG514" s="118"/>
      <c r="AH514" s="117"/>
      <c r="AI514" s="135"/>
      <c r="AJ514" s="117"/>
    </row>
    <row r="515" spans="2:36" s="119" customFormat="1" x14ac:dyDescent="0.25">
      <c r="B515" s="120"/>
      <c r="C515" s="117"/>
      <c r="D515" s="126"/>
      <c r="E515" s="164"/>
      <c r="F515" s="135"/>
      <c r="G515" s="117"/>
      <c r="H515" s="135"/>
      <c r="I515" s="117"/>
      <c r="J515" s="135"/>
      <c r="K515" s="117"/>
      <c r="L515" s="135"/>
      <c r="M515" s="117"/>
      <c r="N515" s="117"/>
      <c r="O515" s="134"/>
      <c r="P515" s="117"/>
      <c r="Q515" s="135"/>
      <c r="R515" s="117"/>
      <c r="S515" s="117"/>
      <c r="T515" s="135"/>
      <c r="U515" s="117"/>
      <c r="V515" s="117"/>
      <c r="W515" s="135"/>
      <c r="X515" s="117"/>
      <c r="Y515" s="117"/>
      <c r="Z515" s="135"/>
      <c r="AA515" s="117"/>
      <c r="AB515" s="117"/>
      <c r="AC515" s="135"/>
      <c r="AD515" s="117"/>
      <c r="AE515" s="117"/>
      <c r="AF515" s="135"/>
      <c r="AG515" s="118"/>
      <c r="AH515" s="117"/>
      <c r="AI515" s="135"/>
      <c r="AJ515" s="117"/>
    </row>
    <row r="516" spans="2:36" s="119" customFormat="1" x14ac:dyDescent="0.25">
      <c r="B516" s="120"/>
      <c r="C516" s="117"/>
      <c r="D516" s="126"/>
      <c r="E516" s="164"/>
      <c r="F516" s="135"/>
      <c r="G516" s="117"/>
      <c r="H516" s="135"/>
      <c r="I516" s="117"/>
      <c r="J516" s="135"/>
      <c r="K516" s="117"/>
      <c r="L516" s="135"/>
      <c r="M516" s="117"/>
      <c r="N516" s="117"/>
      <c r="O516" s="134"/>
      <c r="P516" s="117"/>
      <c r="Q516" s="135"/>
      <c r="R516" s="117"/>
      <c r="S516" s="117"/>
      <c r="T516" s="135"/>
      <c r="U516" s="117"/>
      <c r="V516" s="117"/>
      <c r="W516" s="135"/>
      <c r="X516" s="117"/>
      <c r="Y516" s="117"/>
      <c r="Z516" s="135"/>
      <c r="AA516" s="117"/>
      <c r="AB516" s="117"/>
      <c r="AC516" s="135"/>
      <c r="AD516" s="117"/>
      <c r="AE516" s="117"/>
      <c r="AF516" s="135"/>
      <c r="AG516" s="118"/>
      <c r="AH516" s="117"/>
      <c r="AI516" s="135"/>
      <c r="AJ516" s="117"/>
    </row>
    <row r="517" spans="2:36" s="119" customFormat="1" x14ac:dyDescent="0.25">
      <c r="B517" s="120"/>
      <c r="C517" s="117"/>
      <c r="D517" s="126"/>
      <c r="E517" s="164"/>
      <c r="F517" s="135"/>
      <c r="G517" s="117"/>
      <c r="H517" s="135"/>
      <c r="I517" s="117"/>
      <c r="J517" s="135"/>
      <c r="K517" s="117"/>
      <c r="L517" s="135"/>
      <c r="M517" s="117"/>
      <c r="N517" s="117"/>
      <c r="O517" s="134"/>
      <c r="P517" s="117"/>
      <c r="Q517" s="135"/>
      <c r="R517" s="117"/>
      <c r="S517" s="117"/>
      <c r="T517" s="135"/>
      <c r="U517" s="117"/>
      <c r="V517" s="117"/>
      <c r="W517" s="135"/>
      <c r="X517" s="117"/>
      <c r="Y517" s="117"/>
      <c r="Z517" s="135"/>
      <c r="AA517" s="117"/>
      <c r="AB517" s="117"/>
      <c r="AC517" s="135"/>
      <c r="AD517" s="117"/>
      <c r="AE517" s="117"/>
      <c r="AF517" s="135"/>
      <c r="AG517" s="118"/>
      <c r="AH517" s="117"/>
      <c r="AI517" s="135"/>
      <c r="AJ517" s="117"/>
    </row>
    <row r="518" spans="2:36" s="119" customFormat="1" x14ac:dyDescent="0.25">
      <c r="B518" s="120"/>
      <c r="C518" s="117"/>
      <c r="D518" s="126"/>
      <c r="E518" s="164"/>
      <c r="F518" s="135"/>
      <c r="G518" s="117"/>
      <c r="H518" s="135"/>
      <c r="I518" s="117"/>
      <c r="J518" s="135"/>
      <c r="K518" s="117"/>
      <c r="L518" s="135"/>
      <c r="M518" s="117"/>
      <c r="N518" s="117"/>
      <c r="O518" s="134"/>
      <c r="P518" s="117"/>
      <c r="Q518" s="135"/>
      <c r="R518" s="117"/>
      <c r="S518" s="117"/>
      <c r="T518" s="135"/>
      <c r="U518" s="117"/>
      <c r="V518" s="117"/>
      <c r="W518" s="135"/>
      <c r="X518" s="117"/>
      <c r="Y518" s="117"/>
      <c r="Z518" s="135"/>
      <c r="AA518" s="117"/>
      <c r="AB518" s="117"/>
      <c r="AC518" s="135"/>
      <c r="AD518" s="117"/>
      <c r="AE518" s="117"/>
      <c r="AF518" s="135"/>
      <c r="AG518" s="118"/>
      <c r="AH518" s="117"/>
      <c r="AI518" s="135"/>
      <c r="AJ518" s="117"/>
    </row>
    <row r="519" spans="2:36" s="119" customFormat="1" x14ac:dyDescent="0.25">
      <c r="B519" s="120"/>
      <c r="C519" s="117"/>
      <c r="D519" s="126"/>
      <c r="E519" s="164"/>
      <c r="F519" s="135"/>
      <c r="G519" s="117"/>
      <c r="H519" s="135"/>
      <c r="I519" s="117"/>
      <c r="J519" s="135"/>
      <c r="K519" s="117"/>
      <c r="L519" s="135"/>
      <c r="M519" s="117"/>
      <c r="N519" s="117"/>
      <c r="O519" s="134"/>
      <c r="P519" s="117"/>
      <c r="Q519" s="135"/>
      <c r="R519" s="117"/>
      <c r="S519" s="117"/>
      <c r="T519" s="135"/>
      <c r="U519" s="117"/>
      <c r="V519" s="117"/>
      <c r="W519" s="135"/>
      <c r="X519" s="117"/>
      <c r="Y519" s="117"/>
      <c r="Z519" s="135"/>
      <c r="AA519" s="117"/>
      <c r="AB519" s="117"/>
      <c r="AC519" s="135"/>
      <c r="AD519" s="117"/>
      <c r="AE519" s="117"/>
      <c r="AF519" s="135"/>
      <c r="AG519" s="118"/>
      <c r="AH519" s="117"/>
      <c r="AI519" s="135"/>
      <c r="AJ519" s="117"/>
    </row>
    <row r="520" spans="2:36" s="119" customFormat="1" x14ac:dyDescent="0.25">
      <c r="B520" s="120"/>
      <c r="C520" s="117"/>
      <c r="D520" s="126"/>
      <c r="E520" s="164"/>
      <c r="F520" s="135"/>
      <c r="G520" s="117"/>
      <c r="H520" s="135"/>
      <c r="I520" s="117"/>
      <c r="J520" s="135"/>
      <c r="K520" s="117"/>
      <c r="L520" s="135"/>
      <c r="M520" s="117"/>
      <c r="N520" s="117"/>
      <c r="O520" s="134"/>
      <c r="P520" s="117"/>
      <c r="Q520" s="135"/>
      <c r="R520" s="117"/>
      <c r="S520" s="117"/>
      <c r="T520" s="135"/>
      <c r="U520" s="117"/>
      <c r="V520" s="117"/>
      <c r="W520" s="135"/>
      <c r="X520" s="117"/>
      <c r="Y520" s="117"/>
      <c r="Z520" s="135"/>
      <c r="AA520" s="117"/>
      <c r="AB520" s="117"/>
      <c r="AC520" s="135"/>
      <c r="AD520" s="117"/>
      <c r="AE520" s="117"/>
      <c r="AF520" s="135"/>
      <c r="AG520" s="118"/>
      <c r="AH520" s="117"/>
      <c r="AI520" s="135"/>
      <c r="AJ520" s="117"/>
    </row>
    <row r="521" spans="2:36" s="119" customFormat="1" x14ac:dyDescent="0.25">
      <c r="B521" s="120"/>
      <c r="C521" s="117"/>
      <c r="D521" s="126"/>
      <c r="E521" s="164"/>
      <c r="F521" s="135"/>
      <c r="G521" s="117"/>
      <c r="H521" s="135"/>
      <c r="I521" s="117"/>
      <c r="J521" s="135"/>
      <c r="K521" s="117"/>
      <c r="L521" s="135"/>
      <c r="M521" s="117"/>
      <c r="N521" s="117"/>
      <c r="O521" s="134"/>
      <c r="P521" s="117"/>
      <c r="Q521" s="135"/>
      <c r="R521" s="117"/>
      <c r="S521" s="117"/>
      <c r="T521" s="135"/>
      <c r="U521" s="117"/>
      <c r="V521" s="117"/>
      <c r="W521" s="135"/>
      <c r="X521" s="117"/>
      <c r="Y521" s="117"/>
      <c r="Z521" s="135"/>
      <c r="AA521" s="117"/>
      <c r="AB521" s="117"/>
      <c r="AC521" s="135"/>
      <c r="AD521" s="117"/>
      <c r="AE521" s="117"/>
      <c r="AF521" s="135"/>
      <c r="AG521" s="118"/>
      <c r="AH521" s="117"/>
      <c r="AI521" s="135"/>
      <c r="AJ521" s="117"/>
    </row>
    <row r="522" spans="2:36" s="119" customFormat="1" x14ac:dyDescent="0.25">
      <c r="B522" s="120"/>
      <c r="C522" s="117"/>
      <c r="D522" s="126"/>
      <c r="E522" s="164"/>
      <c r="F522" s="135"/>
      <c r="G522" s="117"/>
      <c r="H522" s="135"/>
      <c r="I522" s="117"/>
      <c r="J522" s="135"/>
      <c r="K522" s="117"/>
      <c r="L522" s="135"/>
      <c r="M522" s="117"/>
      <c r="N522" s="117"/>
      <c r="O522" s="134"/>
      <c r="P522" s="117"/>
      <c r="Q522" s="135"/>
      <c r="R522" s="117"/>
      <c r="S522" s="117"/>
      <c r="T522" s="135"/>
      <c r="U522" s="117"/>
      <c r="V522" s="117"/>
      <c r="W522" s="135"/>
      <c r="X522" s="117"/>
      <c r="Y522" s="117"/>
      <c r="Z522" s="135"/>
      <c r="AA522" s="117"/>
      <c r="AB522" s="117"/>
      <c r="AC522" s="135"/>
      <c r="AD522" s="117"/>
      <c r="AE522" s="117"/>
      <c r="AF522" s="135"/>
      <c r="AG522" s="118"/>
      <c r="AH522" s="117"/>
      <c r="AI522" s="135"/>
      <c r="AJ522" s="117"/>
    </row>
    <row r="523" spans="2:36" s="119" customFormat="1" x14ac:dyDescent="0.25">
      <c r="B523" s="120"/>
      <c r="C523" s="117"/>
      <c r="D523" s="126"/>
      <c r="E523" s="164"/>
      <c r="F523" s="135"/>
      <c r="G523" s="117"/>
      <c r="H523" s="135"/>
      <c r="I523" s="117"/>
      <c r="J523" s="135"/>
      <c r="K523" s="117"/>
      <c r="L523" s="135"/>
      <c r="M523" s="117"/>
      <c r="N523" s="117"/>
      <c r="O523" s="134"/>
      <c r="P523" s="117"/>
      <c r="Q523" s="135"/>
      <c r="R523" s="117"/>
      <c r="S523" s="117"/>
      <c r="T523" s="135"/>
      <c r="U523" s="117"/>
      <c r="V523" s="117"/>
      <c r="W523" s="135"/>
      <c r="X523" s="117"/>
      <c r="Y523" s="117"/>
      <c r="Z523" s="135"/>
      <c r="AA523" s="117"/>
      <c r="AB523" s="117"/>
      <c r="AC523" s="135"/>
      <c r="AD523" s="117"/>
      <c r="AE523" s="117"/>
      <c r="AF523" s="135"/>
      <c r="AG523" s="118"/>
      <c r="AH523" s="117"/>
      <c r="AI523" s="135"/>
      <c r="AJ523" s="117"/>
    </row>
    <row r="524" spans="2:36" s="119" customFormat="1" x14ac:dyDescent="0.25">
      <c r="B524" s="120"/>
      <c r="C524" s="117"/>
      <c r="D524" s="126"/>
      <c r="E524" s="164"/>
      <c r="F524" s="135"/>
      <c r="G524" s="117"/>
      <c r="H524" s="135"/>
      <c r="I524" s="117"/>
      <c r="J524" s="135"/>
      <c r="K524" s="117"/>
      <c r="L524" s="135"/>
      <c r="M524" s="117"/>
      <c r="N524" s="117"/>
      <c r="O524" s="134"/>
      <c r="P524" s="117"/>
      <c r="Q524" s="135"/>
      <c r="R524" s="117"/>
      <c r="S524" s="117"/>
      <c r="T524" s="135"/>
      <c r="U524" s="117"/>
      <c r="V524" s="117"/>
      <c r="W524" s="135"/>
      <c r="X524" s="117"/>
      <c r="Y524" s="117"/>
      <c r="Z524" s="135"/>
      <c r="AA524" s="117"/>
      <c r="AB524" s="117"/>
      <c r="AC524" s="135"/>
      <c r="AD524" s="117"/>
      <c r="AE524" s="117"/>
      <c r="AF524" s="135"/>
      <c r="AG524" s="118"/>
      <c r="AH524" s="117"/>
      <c r="AI524" s="135"/>
      <c r="AJ524" s="117"/>
    </row>
    <row r="525" spans="2:36" s="119" customFormat="1" x14ac:dyDescent="0.25">
      <c r="B525" s="120"/>
      <c r="C525" s="117"/>
      <c r="D525" s="126"/>
      <c r="E525" s="164"/>
      <c r="F525" s="135"/>
      <c r="G525" s="117"/>
      <c r="H525" s="135"/>
      <c r="I525" s="117"/>
      <c r="J525" s="135"/>
      <c r="K525" s="117"/>
      <c r="L525" s="135"/>
      <c r="M525" s="117"/>
      <c r="N525" s="117"/>
      <c r="O525" s="134"/>
      <c r="P525" s="117"/>
      <c r="Q525" s="135"/>
      <c r="R525" s="117"/>
      <c r="S525" s="117"/>
      <c r="T525" s="135"/>
      <c r="U525" s="117"/>
      <c r="V525" s="117"/>
      <c r="W525" s="135"/>
      <c r="X525" s="117"/>
      <c r="Y525" s="117"/>
      <c r="Z525" s="135"/>
      <c r="AA525" s="117"/>
      <c r="AB525" s="117"/>
      <c r="AC525" s="135"/>
      <c r="AD525" s="117"/>
      <c r="AE525" s="117"/>
      <c r="AF525" s="135"/>
      <c r="AG525" s="118"/>
      <c r="AH525" s="117"/>
      <c r="AI525" s="135"/>
      <c r="AJ525" s="117"/>
    </row>
    <row r="526" spans="2:36" s="119" customFormat="1" x14ac:dyDescent="0.25">
      <c r="B526" s="120"/>
      <c r="C526" s="117"/>
      <c r="D526" s="126"/>
      <c r="E526" s="164"/>
      <c r="F526" s="135"/>
      <c r="G526" s="117"/>
      <c r="H526" s="135"/>
      <c r="I526" s="117"/>
      <c r="J526" s="135"/>
      <c r="K526" s="117"/>
      <c r="L526" s="135"/>
      <c r="M526" s="117"/>
      <c r="N526" s="117"/>
      <c r="O526" s="134"/>
      <c r="P526" s="117"/>
      <c r="Q526" s="135"/>
      <c r="R526" s="117"/>
      <c r="S526" s="117"/>
      <c r="T526" s="135"/>
      <c r="U526" s="117"/>
      <c r="V526" s="117"/>
      <c r="W526" s="135"/>
      <c r="X526" s="117"/>
      <c r="Y526" s="117"/>
      <c r="Z526" s="135"/>
      <c r="AA526" s="117"/>
      <c r="AB526" s="117"/>
      <c r="AC526" s="135"/>
      <c r="AD526" s="117"/>
      <c r="AE526" s="117"/>
      <c r="AF526" s="135"/>
      <c r="AG526" s="118"/>
      <c r="AH526" s="117"/>
      <c r="AI526" s="135"/>
      <c r="AJ526" s="117"/>
    </row>
    <row r="527" spans="2:36" s="119" customFormat="1" x14ac:dyDescent="0.25">
      <c r="B527" s="120"/>
      <c r="C527" s="117"/>
      <c r="D527" s="126"/>
      <c r="E527" s="164"/>
      <c r="F527" s="135"/>
      <c r="G527" s="117"/>
      <c r="H527" s="135"/>
      <c r="I527" s="117"/>
      <c r="J527" s="135"/>
      <c r="K527" s="117"/>
      <c r="L527" s="135"/>
      <c r="M527" s="117"/>
      <c r="N527" s="117"/>
      <c r="O527" s="134"/>
      <c r="P527" s="117"/>
      <c r="Q527" s="135"/>
      <c r="R527" s="117"/>
      <c r="S527" s="117"/>
      <c r="T527" s="135"/>
      <c r="U527" s="117"/>
      <c r="V527" s="117"/>
      <c r="W527" s="135"/>
      <c r="X527" s="117"/>
      <c r="Y527" s="117"/>
      <c r="Z527" s="135"/>
      <c r="AA527" s="117"/>
      <c r="AB527" s="117"/>
      <c r="AC527" s="135"/>
      <c r="AD527" s="117"/>
      <c r="AE527" s="117"/>
      <c r="AF527" s="135"/>
      <c r="AG527" s="118"/>
      <c r="AH527" s="117"/>
      <c r="AI527" s="135"/>
      <c r="AJ527" s="117"/>
    </row>
    <row r="528" spans="2:36" s="119" customFormat="1" x14ac:dyDescent="0.25">
      <c r="B528" s="120"/>
      <c r="C528" s="117"/>
      <c r="D528" s="126"/>
      <c r="E528" s="164"/>
      <c r="F528" s="135"/>
      <c r="G528" s="117"/>
      <c r="H528" s="135"/>
      <c r="I528" s="117"/>
      <c r="J528" s="135"/>
      <c r="K528" s="117"/>
      <c r="L528" s="135"/>
      <c r="M528" s="117"/>
      <c r="N528" s="117"/>
      <c r="O528" s="134"/>
      <c r="P528" s="117"/>
      <c r="Q528" s="135"/>
      <c r="R528" s="117"/>
      <c r="S528" s="117"/>
      <c r="T528" s="135"/>
      <c r="U528" s="117"/>
      <c r="V528" s="117"/>
      <c r="W528" s="135"/>
      <c r="X528" s="117"/>
      <c r="Y528" s="117"/>
      <c r="Z528" s="135"/>
      <c r="AA528" s="117"/>
      <c r="AB528" s="117"/>
      <c r="AC528" s="135"/>
      <c r="AD528" s="117"/>
      <c r="AE528" s="117"/>
      <c r="AF528" s="135"/>
      <c r="AG528" s="118"/>
      <c r="AH528" s="117"/>
      <c r="AI528" s="135"/>
      <c r="AJ528" s="117"/>
    </row>
    <row r="529" spans="2:36" s="119" customFormat="1" x14ac:dyDescent="0.25">
      <c r="B529" s="120"/>
      <c r="C529" s="117"/>
      <c r="D529" s="126"/>
      <c r="E529" s="164"/>
      <c r="F529" s="135"/>
      <c r="G529" s="117"/>
      <c r="H529" s="135"/>
      <c r="I529" s="117"/>
      <c r="J529" s="135"/>
      <c r="K529" s="117"/>
      <c r="L529" s="135"/>
      <c r="M529" s="117"/>
      <c r="N529" s="117"/>
      <c r="O529" s="134"/>
      <c r="P529" s="117"/>
      <c r="Q529" s="135"/>
      <c r="R529" s="117"/>
      <c r="S529" s="117"/>
      <c r="T529" s="135"/>
      <c r="U529" s="117"/>
      <c r="V529" s="117"/>
      <c r="W529" s="135"/>
      <c r="X529" s="117"/>
      <c r="Y529" s="117"/>
      <c r="Z529" s="135"/>
      <c r="AA529" s="117"/>
      <c r="AB529" s="117"/>
      <c r="AC529" s="135"/>
      <c r="AD529" s="117"/>
      <c r="AE529" s="117"/>
      <c r="AF529" s="135"/>
      <c r="AG529" s="118"/>
      <c r="AH529" s="117"/>
      <c r="AI529" s="135"/>
      <c r="AJ529" s="117"/>
    </row>
    <row r="530" spans="2:36" s="119" customFormat="1" x14ac:dyDescent="0.25">
      <c r="B530" s="120"/>
      <c r="C530" s="117"/>
      <c r="D530" s="126"/>
      <c r="E530" s="164"/>
      <c r="F530" s="135"/>
      <c r="G530" s="117"/>
      <c r="H530" s="135"/>
      <c r="I530" s="117"/>
      <c r="J530" s="135"/>
      <c r="K530" s="117"/>
      <c r="L530" s="135"/>
      <c r="M530" s="117"/>
      <c r="N530" s="117"/>
      <c r="O530" s="134"/>
      <c r="P530" s="117"/>
      <c r="Q530" s="135"/>
      <c r="R530" s="117"/>
      <c r="S530" s="117"/>
      <c r="T530" s="135"/>
      <c r="U530" s="117"/>
      <c r="V530" s="117"/>
      <c r="W530" s="135"/>
      <c r="X530" s="117"/>
      <c r="Y530" s="117"/>
      <c r="Z530" s="135"/>
      <c r="AA530" s="117"/>
      <c r="AB530" s="117"/>
      <c r="AC530" s="135"/>
      <c r="AD530" s="117"/>
      <c r="AE530" s="117"/>
      <c r="AF530" s="135"/>
      <c r="AG530" s="118"/>
      <c r="AH530" s="117"/>
      <c r="AI530" s="135"/>
      <c r="AJ530" s="117"/>
    </row>
    <row r="531" spans="2:36" s="119" customFormat="1" x14ac:dyDescent="0.25">
      <c r="B531" s="120"/>
      <c r="C531" s="117"/>
      <c r="D531" s="126"/>
      <c r="E531" s="164"/>
      <c r="F531" s="135"/>
      <c r="G531" s="117"/>
      <c r="H531" s="135"/>
      <c r="I531" s="117"/>
      <c r="J531" s="135"/>
      <c r="K531" s="117"/>
      <c r="L531" s="135"/>
      <c r="M531" s="117"/>
      <c r="N531" s="117"/>
      <c r="O531" s="134"/>
      <c r="P531" s="117"/>
      <c r="Q531" s="135"/>
      <c r="R531" s="117"/>
      <c r="S531" s="117"/>
      <c r="T531" s="135"/>
      <c r="U531" s="117"/>
      <c r="V531" s="117"/>
      <c r="W531" s="135"/>
      <c r="X531" s="117"/>
      <c r="Y531" s="117"/>
      <c r="Z531" s="135"/>
      <c r="AA531" s="117"/>
      <c r="AB531" s="117"/>
      <c r="AC531" s="135"/>
      <c r="AD531" s="117"/>
      <c r="AE531" s="117"/>
      <c r="AF531" s="135"/>
      <c r="AG531" s="118"/>
      <c r="AH531" s="117"/>
      <c r="AI531" s="135"/>
      <c r="AJ531" s="117"/>
    </row>
    <row r="532" spans="2:36" s="119" customFormat="1" x14ac:dyDescent="0.25">
      <c r="B532" s="120"/>
      <c r="C532" s="117"/>
      <c r="D532" s="126"/>
      <c r="E532" s="164"/>
      <c r="F532" s="135"/>
      <c r="G532" s="117"/>
      <c r="H532" s="135"/>
      <c r="I532" s="117"/>
      <c r="J532" s="135"/>
      <c r="K532" s="117"/>
      <c r="L532" s="135"/>
      <c r="M532" s="117"/>
      <c r="N532" s="117"/>
      <c r="O532" s="134"/>
      <c r="P532" s="117"/>
      <c r="Q532" s="135"/>
      <c r="R532" s="117"/>
      <c r="S532" s="117"/>
      <c r="T532" s="135"/>
      <c r="U532" s="117"/>
      <c r="V532" s="117"/>
      <c r="W532" s="135"/>
      <c r="X532" s="117"/>
      <c r="Y532" s="117"/>
      <c r="Z532" s="135"/>
      <c r="AA532" s="117"/>
      <c r="AB532" s="117"/>
      <c r="AC532" s="135"/>
      <c r="AD532" s="117"/>
      <c r="AE532" s="117"/>
      <c r="AF532" s="135"/>
      <c r="AG532" s="118"/>
      <c r="AH532" s="117"/>
      <c r="AI532" s="135"/>
      <c r="AJ532" s="117"/>
    </row>
    <row r="533" spans="2:36" s="119" customFormat="1" x14ac:dyDescent="0.25">
      <c r="B533" s="120"/>
      <c r="C533" s="117"/>
      <c r="D533" s="126"/>
      <c r="E533" s="164"/>
      <c r="F533" s="135"/>
      <c r="G533" s="117"/>
      <c r="H533" s="135"/>
      <c r="I533" s="117"/>
      <c r="J533" s="135"/>
      <c r="K533" s="117"/>
      <c r="L533" s="135"/>
      <c r="M533" s="117"/>
      <c r="N533" s="117"/>
      <c r="O533" s="134"/>
      <c r="P533" s="117"/>
      <c r="Q533" s="135"/>
      <c r="R533" s="117"/>
      <c r="S533" s="117"/>
      <c r="T533" s="135"/>
      <c r="U533" s="117"/>
      <c r="V533" s="117"/>
      <c r="W533" s="135"/>
      <c r="X533" s="117"/>
      <c r="Y533" s="117"/>
      <c r="Z533" s="135"/>
      <c r="AA533" s="117"/>
      <c r="AB533" s="117"/>
      <c r="AC533" s="135"/>
      <c r="AD533" s="117"/>
      <c r="AE533" s="117"/>
      <c r="AF533" s="135"/>
      <c r="AG533" s="118"/>
      <c r="AH533" s="117"/>
      <c r="AI533" s="135"/>
      <c r="AJ533" s="117"/>
    </row>
    <row r="534" spans="2:36" s="119" customFormat="1" x14ac:dyDescent="0.25">
      <c r="B534" s="120"/>
      <c r="C534" s="117"/>
      <c r="D534" s="126"/>
      <c r="E534" s="164"/>
      <c r="F534" s="135"/>
      <c r="G534" s="117"/>
      <c r="H534" s="135"/>
      <c r="I534" s="117"/>
      <c r="J534" s="135"/>
      <c r="K534" s="117"/>
      <c r="L534" s="135"/>
      <c r="M534" s="117"/>
      <c r="N534" s="117"/>
      <c r="O534" s="134"/>
      <c r="P534" s="117"/>
      <c r="Q534" s="135"/>
      <c r="R534" s="117"/>
      <c r="S534" s="117"/>
      <c r="T534" s="135"/>
      <c r="U534" s="117"/>
      <c r="V534" s="117"/>
      <c r="W534" s="135"/>
      <c r="X534" s="117"/>
      <c r="Y534" s="117"/>
      <c r="Z534" s="135"/>
      <c r="AA534" s="117"/>
      <c r="AB534" s="117"/>
      <c r="AC534" s="135"/>
      <c r="AD534" s="117"/>
      <c r="AE534" s="117"/>
      <c r="AF534" s="135"/>
      <c r="AG534" s="118"/>
      <c r="AH534" s="117"/>
      <c r="AI534" s="135"/>
      <c r="AJ534" s="117"/>
    </row>
    <row r="535" spans="2:36" s="119" customFormat="1" x14ac:dyDescent="0.25">
      <c r="B535" s="120"/>
      <c r="C535" s="117"/>
      <c r="D535" s="126"/>
      <c r="E535" s="164"/>
      <c r="F535" s="135"/>
      <c r="G535" s="117"/>
      <c r="H535" s="135"/>
      <c r="I535" s="117"/>
      <c r="J535" s="135"/>
      <c r="K535" s="117"/>
      <c r="L535" s="135"/>
      <c r="M535" s="117"/>
      <c r="N535" s="117"/>
      <c r="O535" s="134"/>
      <c r="P535" s="117"/>
      <c r="Q535" s="135"/>
      <c r="R535" s="117"/>
      <c r="S535" s="117"/>
      <c r="T535" s="135"/>
      <c r="U535" s="117"/>
      <c r="V535" s="117"/>
      <c r="W535" s="135"/>
      <c r="X535" s="117"/>
      <c r="Y535" s="117"/>
      <c r="Z535" s="135"/>
      <c r="AA535" s="117"/>
      <c r="AB535" s="117"/>
      <c r="AC535" s="135"/>
      <c r="AD535" s="117"/>
      <c r="AE535" s="117"/>
      <c r="AF535" s="135"/>
      <c r="AG535" s="118"/>
      <c r="AH535" s="117"/>
      <c r="AI535" s="135"/>
      <c r="AJ535" s="117"/>
    </row>
    <row r="536" spans="2:36" s="119" customFormat="1" x14ac:dyDescent="0.25">
      <c r="B536" s="120"/>
      <c r="C536" s="117"/>
      <c r="D536" s="126"/>
      <c r="E536" s="164"/>
      <c r="F536" s="135"/>
      <c r="G536" s="117"/>
      <c r="H536" s="135"/>
      <c r="I536" s="117"/>
      <c r="J536" s="135"/>
      <c r="K536" s="117"/>
      <c r="L536" s="135"/>
      <c r="M536" s="117"/>
      <c r="N536" s="117"/>
      <c r="O536" s="134"/>
      <c r="P536" s="117"/>
      <c r="Q536" s="135"/>
      <c r="R536" s="117"/>
      <c r="S536" s="117"/>
      <c r="T536" s="135"/>
      <c r="U536" s="117"/>
      <c r="V536" s="117"/>
      <c r="W536" s="135"/>
      <c r="X536" s="117"/>
      <c r="Y536" s="117"/>
      <c r="Z536" s="135"/>
      <c r="AA536" s="117"/>
      <c r="AB536" s="117"/>
      <c r="AC536" s="135"/>
      <c r="AD536" s="117"/>
      <c r="AE536" s="117"/>
      <c r="AF536" s="135"/>
      <c r="AG536" s="118"/>
      <c r="AH536" s="117"/>
      <c r="AI536" s="135"/>
      <c r="AJ536" s="117"/>
    </row>
    <row r="537" spans="2:36" s="119" customFormat="1" x14ac:dyDescent="0.25">
      <c r="B537" s="120"/>
      <c r="C537" s="117"/>
      <c r="D537" s="126"/>
      <c r="E537" s="164"/>
      <c r="F537" s="135"/>
      <c r="G537" s="117"/>
      <c r="H537" s="135"/>
      <c r="I537" s="117"/>
      <c r="J537" s="135"/>
      <c r="K537" s="117"/>
      <c r="L537" s="135"/>
      <c r="M537" s="117"/>
      <c r="N537" s="117"/>
      <c r="O537" s="134"/>
      <c r="P537" s="117"/>
      <c r="Q537" s="135"/>
      <c r="R537" s="117"/>
      <c r="S537" s="117"/>
      <c r="T537" s="135"/>
      <c r="U537" s="117"/>
      <c r="V537" s="117"/>
      <c r="W537" s="135"/>
      <c r="X537" s="117"/>
      <c r="Y537" s="117"/>
      <c r="Z537" s="135"/>
      <c r="AA537" s="117"/>
      <c r="AB537" s="117"/>
      <c r="AC537" s="135"/>
      <c r="AD537" s="117"/>
      <c r="AE537" s="117"/>
      <c r="AF537" s="135"/>
      <c r="AG537" s="118"/>
      <c r="AH537" s="117"/>
      <c r="AI537" s="135"/>
      <c r="AJ537" s="117"/>
    </row>
    <row r="538" spans="2:36" s="119" customFormat="1" x14ac:dyDescent="0.25">
      <c r="B538" s="120"/>
      <c r="C538" s="117"/>
      <c r="D538" s="126"/>
      <c r="E538" s="164"/>
      <c r="F538" s="135"/>
      <c r="G538" s="117"/>
      <c r="H538" s="135"/>
      <c r="I538" s="117"/>
      <c r="J538" s="135"/>
      <c r="K538" s="117"/>
      <c r="L538" s="135"/>
      <c r="M538" s="117"/>
      <c r="N538" s="117"/>
      <c r="O538" s="134"/>
      <c r="P538" s="117"/>
      <c r="Q538" s="135"/>
      <c r="R538" s="117"/>
      <c r="S538" s="117"/>
      <c r="T538" s="135"/>
      <c r="U538" s="117"/>
      <c r="V538" s="117"/>
      <c r="W538" s="135"/>
      <c r="X538" s="117"/>
      <c r="Y538" s="117"/>
      <c r="Z538" s="135"/>
      <c r="AA538" s="117"/>
      <c r="AB538" s="117"/>
      <c r="AC538" s="135"/>
      <c r="AD538" s="117"/>
      <c r="AE538" s="117"/>
      <c r="AF538" s="135"/>
      <c r="AG538" s="118"/>
      <c r="AH538" s="117"/>
      <c r="AI538" s="135"/>
      <c r="AJ538" s="117"/>
    </row>
    <row r="539" spans="2:36" s="119" customFormat="1" x14ac:dyDescent="0.25">
      <c r="B539" s="120"/>
      <c r="C539" s="117"/>
      <c r="D539" s="126"/>
      <c r="E539" s="164"/>
      <c r="F539" s="135"/>
      <c r="G539" s="117"/>
      <c r="H539" s="135"/>
      <c r="I539" s="117"/>
      <c r="J539" s="135"/>
      <c r="K539" s="117"/>
      <c r="L539" s="135"/>
      <c r="M539" s="117"/>
      <c r="N539" s="117"/>
      <c r="O539" s="134"/>
      <c r="P539" s="117"/>
      <c r="Q539" s="135"/>
      <c r="R539" s="117"/>
      <c r="S539" s="117"/>
      <c r="T539" s="135"/>
      <c r="U539" s="117"/>
      <c r="V539" s="117"/>
      <c r="W539" s="135"/>
      <c r="X539" s="117"/>
      <c r="Y539" s="117"/>
      <c r="Z539" s="135"/>
      <c r="AA539" s="117"/>
      <c r="AB539" s="117"/>
      <c r="AC539" s="135"/>
      <c r="AD539" s="117"/>
      <c r="AE539" s="117"/>
      <c r="AF539" s="135"/>
      <c r="AG539" s="118"/>
      <c r="AH539" s="117"/>
      <c r="AI539" s="135"/>
      <c r="AJ539" s="117"/>
    </row>
    <row r="540" spans="2:36" s="119" customFormat="1" x14ac:dyDescent="0.25">
      <c r="B540" s="120"/>
      <c r="C540" s="117"/>
      <c r="D540" s="126"/>
      <c r="E540" s="164"/>
      <c r="F540" s="135"/>
      <c r="G540" s="117"/>
      <c r="H540" s="135"/>
      <c r="I540" s="117"/>
      <c r="J540" s="135"/>
      <c r="K540" s="117"/>
      <c r="L540" s="135"/>
      <c r="M540" s="117"/>
      <c r="N540" s="117"/>
      <c r="O540" s="134"/>
      <c r="P540" s="117"/>
      <c r="Q540" s="135"/>
      <c r="R540" s="117"/>
      <c r="S540" s="117"/>
      <c r="T540" s="135"/>
      <c r="U540" s="117"/>
      <c r="V540" s="117"/>
      <c r="W540" s="135"/>
      <c r="X540" s="117"/>
      <c r="Y540" s="117"/>
      <c r="Z540" s="135"/>
      <c r="AA540" s="117"/>
      <c r="AB540" s="117"/>
      <c r="AC540" s="135"/>
      <c r="AD540" s="117"/>
      <c r="AE540" s="117"/>
      <c r="AF540" s="135"/>
      <c r="AG540" s="118"/>
      <c r="AH540" s="117"/>
      <c r="AI540" s="135"/>
      <c r="AJ540" s="117"/>
    </row>
    <row r="541" spans="2:36" s="119" customFormat="1" x14ac:dyDescent="0.25">
      <c r="B541" s="120"/>
      <c r="C541" s="117"/>
      <c r="D541" s="126"/>
      <c r="E541" s="164"/>
      <c r="F541" s="135"/>
      <c r="G541" s="117"/>
      <c r="H541" s="135"/>
      <c r="I541" s="117"/>
      <c r="J541" s="135"/>
      <c r="K541" s="117"/>
      <c r="L541" s="135"/>
      <c r="M541" s="117"/>
      <c r="N541" s="117"/>
      <c r="O541" s="134"/>
      <c r="P541" s="117"/>
      <c r="Q541" s="135"/>
      <c r="R541" s="117"/>
      <c r="S541" s="117"/>
      <c r="T541" s="135"/>
      <c r="U541" s="117"/>
      <c r="V541" s="117"/>
      <c r="W541" s="135"/>
      <c r="X541" s="117"/>
      <c r="Y541" s="117"/>
      <c r="Z541" s="135"/>
      <c r="AA541" s="117"/>
      <c r="AB541" s="117"/>
      <c r="AC541" s="135"/>
      <c r="AD541" s="117"/>
      <c r="AE541" s="117"/>
      <c r="AF541" s="135"/>
      <c r="AG541" s="118"/>
      <c r="AH541" s="117"/>
      <c r="AI541" s="135"/>
      <c r="AJ541" s="117"/>
    </row>
    <row r="542" spans="2:36" s="119" customFormat="1" x14ac:dyDescent="0.25">
      <c r="B542" s="120"/>
      <c r="C542" s="117"/>
      <c r="D542" s="126"/>
      <c r="E542" s="164"/>
      <c r="F542" s="135"/>
      <c r="G542" s="117"/>
      <c r="H542" s="135"/>
      <c r="I542" s="117"/>
      <c r="J542" s="135"/>
      <c r="K542" s="117"/>
      <c r="L542" s="135"/>
      <c r="M542" s="117"/>
      <c r="N542" s="117"/>
      <c r="O542" s="134"/>
      <c r="P542" s="117"/>
      <c r="Q542" s="135"/>
      <c r="R542" s="117"/>
      <c r="S542" s="117"/>
      <c r="T542" s="135"/>
      <c r="U542" s="117"/>
      <c r="V542" s="117"/>
      <c r="W542" s="135"/>
      <c r="X542" s="117"/>
      <c r="Y542" s="117"/>
      <c r="Z542" s="135"/>
      <c r="AA542" s="117"/>
      <c r="AB542" s="117"/>
      <c r="AC542" s="135"/>
      <c r="AD542" s="117"/>
      <c r="AE542" s="117"/>
      <c r="AF542" s="135"/>
      <c r="AG542" s="118"/>
      <c r="AH542" s="117"/>
      <c r="AI542" s="135"/>
      <c r="AJ542" s="117"/>
    </row>
    <row r="543" spans="2:36" s="119" customFormat="1" x14ac:dyDescent="0.25">
      <c r="B543" s="120"/>
      <c r="C543" s="117"/>
      <c r="D543" s="126"/>
      <c r="E543" s="164"/>
      <c r="F543" s="135"/>
      <c r="G543" s="117"/>
      <c r="H543" s="135"/>
      <c r="I543" s="117"/>
      <c r="J543" s="135"/>
      <c r="K543" s="117"/>
      <c r="L543" s="135"/>
      <c r="M543" s="117"/>
      <c r="N543" s="117"/>
      <c r="O543" s="134"/>
      <c r="P543" s="117"/>
      <c r="Q543" s="135"/>
      <c r="R543" s="117"/>
      <c r="S543" s="117"/>
      <c r="T543" s="135"/>
      <c r="U543" s="117"/>
      <c r="V543" s="117"/>
      <c r="W543" s="135"/>
      <c r="X543" s="117"/>
      <c r="Y543" s="117"/>
      <c r="Z543" s="135"/>
      <c r="AA543" s="117"/>
      <c r="AB543" s="117"/>
      <c r="AC543" s="135"/>
      <c r="AD543" s="117"/>
      <c r="AE543" s="117"/>
      <c r="AF543" s="135"/>
      <c r="AG543" s="118"/>
      <c r="AH543" s="117"/>
      <c r="AI543" s="135"/>
      <c r="AJ543" s="117"/>
    </row>
    <row r="544" spans="2:36" s="119" customFormat="1" x14ac:dyDescent="0.25">
      <c r="B544" s="120"/>
      <c r="C544" s="117"/>
      <c r="D544" s="126"/>
      <c r="E544" s="164"/>
      <c r="F544" s="135"/>
      <c r="G544" s="117"/>
      <c r="H544" s="135"/>
      <c r="I544" s="117"/>
      <c r="J544" s="135"/>
      <c r="K544" s="117"/>
      <c r="L544" s="135"/>
      <c r="M544" s="117"/>
      <c r="N544" s="117"/>
      <c r="O544" s="134"/>
      <c r="P544" s="117"/>
      <c r="Q544" s="135"/>
      <c r="R544" s="117"/>
      <c r="S544" s="117"/>
      <c r="T544" s="135"/>
      <c r="U544" s="117"/>
      <c r="V544" s="117"/>
      <c r="W544" s="135"/>
      <c r="X544" s="117"/>
      <c r="Y544" s="117"/>
      <c r="Z544" s="135"/>
      <c r="AA544" s="117"/>
      <c r="AB544" s="117"/>
      <c r="AC544" s="135"/>
      <c r="AD544" s="117"/>
      <c r="AE544" s="117"/>
      <c r="AF544" s="135"/>
      <c r="AG544" s="118"/>
      <c r="AH544" s="117"/>
      <c r="AI544" s="135"/>
      <c r="AJ544" s="117"/>
    </row>
    <row r="545" spans="2:36" s="119" customFormat="1" x14ac:dyDescent="0.25">
      <c r="B545" s="120"/>
      <c r="C545" s="117"/>
      <c r="D545" s="126"/>
      <c r="E545" s="164"/>
      <c r="F545" s="135"/>
      <c r="G545" s="117"/>
      <c r="H545" s="135"/>
      <c r="I545" s="117"/>
      <c r="J545" s="135"/>
      <c r="K545" s="117"/>
      <c r="L545" s="135"/>
      <c r="M545" s="117"/>
      <c r="N545" s="117"/>
      <c r="O545" s="134"/>
      <c r="P545" s="117"/>
      <c r="Q545" s="135"/>
      <c r="R545" s="117"/>
      <c r="S545" s="117"/>
      <c r="T545" s="135"/>
      <c r="U545" s="117"/>
      <c r="V545" s="117"/>
      <c r="W545" s="135"/>
      <c r="X545" s="117"/>
      <c r="Y545" s="117"/>
      <c r="Z545" s="135"/>
      <c r="AA545" s="117"/>
      <c r="AB545" s="117"/>
      <c r="AC545" s="135"/>
      <c r="AD545" s="117"/>
      <c r="AE545" s="117"/>
      <c r="AF545" s="135"/>
      <c r="AG545" s="118"/>
      <c r="AH545" s="117"/>
      <c r="AI545" s="135"/>
      <c r="AJ545" s="117"/>
    </row>
    <row r="546" spans="2:36" s="119" customFormat="1" x14ac:dyDescent="0.25">
      <c r="B546" s="120"/>
      <c r="C546" s="117"/>
      <c r="D546" s="126"/>
      <c r="E546" s="164"/>
      <c r="F546" s="135"/>
      <c r="G546" s="117"/>
      <c r="H546" s="135"/>
      <c r="I546" s="117"/>
      <c r="J546" s="135"/>
      <c r="K546" s="117"/>
      <c r="L546" s="135"/>
      <c r="M546" s="117"/>
      <c r="N546" s="117"/>
      <c r="O546" s="134"/>
      <c r="P546" s="117"/>
      <c r="Q546" s="135"/>
      <c r="R546" s="117"/>
      <c r="S546" s="117"/>
      <c r="T546" s="135"/>
      <c r="U546" s="117"/>
      <c r="V546" s="117"/>
      <c r="W546" s="135"/>
      <c r="X546" s="117"/>
      <c r="Y546" s="117"/>
      <c r="Z546" s="135"/>
      <c r="AA546" s="117"/>
      <c r="AB546" s="117"/>
      <c r="AC546" s="135"/>
      <c r="AD546" s="117"/>
      <c r="AE546" s="117"/>
      <c r="AF546" s="135"/>
      <c r="AG546" s="118"/>
      <c r="AH546" s="117"/>
      <c r="AI546" s="135"/>
      <c r="AJ546" s="117"/>
    </row>
    <row r="547" spans="2:36" s="119" customFormat="1" x14ac:dyDescent="0.25">
      <c r="B547" s="120"/>
      <c r="C547" s="117"/>
      <c r="D547" s="126"/>
      <c r="E547" s="164"/>
      <c r="F547" s="135"/>
      <c r="G547" s="117"/>
      <c r="H547" s="135"/>
      <c r="I547" s="117"/>
      <c r="J547" s="135"/>
      <c r="K547" s="117"/>
      <c r="L547" s="135"/>
      <c r="M547" s="117"/>
      <c r="N547" s="117"/>
      <c r="O547" s="134"/>
      <c r="P547" s="117"/>
      <c r="Q547" s="135"/>
      <c r="R547" s="117"/>
      <c r="S547" s="117"/>
      <c r="T547" s="135"/>
      <c r="U547" s="117"/>
      <c r="V547" s="117"/>
      <c r="W547" s="135"/>
      <c r="X547" s="117"/>
      <c r="Y547" s="117"/>
      <c r="Z547" s="135"/>
      <c r="AA547" s="117"/>
      <c r="AB547" s="117"/>
      <c r="AC547" s="135"/>
      <c r="AD547" s="117"/>
      <c r="AE547" s="117"/>
      <c r="AF547" s="135"/>
      <c r="AG547" s="118"/>
      <c r="AH547" s="117"/>
      <c r="AI547" s="135"/>
      <c r="AJ547" s="117"/>
    </row>
    <row r="548" spans="2:36" s="119" customFormat="1" x14ac:dyDescent="0.25">
      <c r="B548" s="120"/>
      <c r="C548" s="117"/>
      <c r="D548" s="126"/>
      <c r="E548" s="164"/>
      <c r="F548" s="135"/>
      <c r="G548" s="117"/>
      <c r="H548" s="135"/>
      <c r="I548" s="117"/>
      <c r="J548" s="135"/>
      <c r="K548" s="117"/>
      <c r="L548" s="135"/>
      <c r="M548" s="117"/>
      <c r="N548" s="117"/>
      <c r="O548" s="134"/>
      <c r="P548" s="117"/>
      <c r="Q548" s="135"/>
      <c r="R548" s="117"/>
      <c r="S548" s="117"/>
      <c r="T548" s="135"/>
      <c r="U548" s="117"/>
      <c r="V548" s="117"/>
      <c r="W548" s="135"/>
      <c r="X548" s="117"/>
      <c r="Y548" s="117"/>
      <c r="Z548" s="135"/>
      <c r="AA548" s="117"/>
      <c r="AB548" s="117"/>
      <c r="AC548" s="135"/>
      <c r="AD548" s="117"/>
      <c r="AE548" s="117"/>
      <c r="AF548" s="135"/>
      <c r="AG548" s="118"/>
      <c r="AH548" s="117"/>
      <c r="AI548" s="135"/>
      <c r="AJ548" s="117"/>
    </row>
    <row r="549" spans="2:36" s="119" customFormat="1" x14ac:dyDescent="0.25">
      <c r="B549" s="120"/>
      <c r="C549" s="117"/>
      <c r="D549" s="126"/>
      <c r="E549" s="164"/>
      <c r="F549" s="135"/>
      <c r="G549" s="117"/>
      <c r="H549" s="135"/>
      <c r="I549" s="117"/>
      <c r="J549" s="135"/>
      <c r="K549" s="117"/>
      <c r="L549" s="135"/>
      <c r="M549" s="117"/>
      <c r="N549" s="117"/>
      <c r="O549" s="134"/>
      <c r="P549" s="117"/>
      <c r="Q549" s="135"/>
      <c r="R549" s="117"/>
      <c r="S549" s="117"/>
      <c r="T549" s="135"/>
      <c r="U549" s="117"/>
      <c r="V549" s="117"/>
      <c r="W549" s="135"/>
      <c r="X549" s="117"/>
      <c r="Y549" s="117"/>
      <c r="Z549" s="135"/>
      <c r="AA549" s="117"/>
      <c r="AB549" s="117"/>
      <c r="AC549" s="135"/>
      <c r="AD549" s="117"/>
      <c r="AE549" s="117"/>
      <c r="AF549" s="135"/>
      <c r="AG549" s="118"/>
      <c r="AH549" s="117"/>
      <c r="AI549" s="135"/>
      <c r="AJ549" s="117"/>
    </row>
    <row r="550" spans="2:36" s="119" customFormat="1" x14ac:dyDescent="0.25">
      <c r="B550" s="120"/>
      <c r="C550" s="117"/>
      <c r="D550" s="126"/>
      <c r="E550" s="164"/>
      <c r="F550" s="135"/>
      <c r="G550" s="117"/>
      <c r="H550" s="135"/>
      <c r="I550" s="117"/>
      <c r="J550" s="135"/>
      <c r="K550" s="117"/>
      <c r="L550" s="135"/>
      <c r="M550" s="117"/>
      <c r="N550" s="117"/>
      <c r="O550" s="134"/>
      <c r="P550" s="117"/>
      <c r="Q550" s="135"/>
      <c r="R550" s="117"/>
      <c r="S550" s="117"/>
      <c r="T550" s="135"/>
      <c r="U550" s="117"/>
      <c r="V550" s="117"/>
      <c r="W550" s="135"/>
      <c r="X550" s="117"/>
      <c r="Y550" s="117"/>
      <c r="Z550" s="135"/>
      <c r="AA550" s="117"/>
      <c r="AB550" s="117"/>
      <c r="AC550" s="135"/>
      <c r="AD550" s="117"/>
      <c r="AE550" s="117"/>
      <c r="AF550" s="135"/>
      <c r="AG550" s="118"/>
      <c r="AH550" s="117"/>
      <c r="AI550" s="135"/>
      <c r="AJ550" s="117"/>
    </row>
    <row r="551" spans="2:36" s="119" customFormat="1" x14ac:dyDescent="0.25">
      <c r="B551" s="120"/>
      <c r="C551" s="117"/>
      <c r="D551" s="126"/>
      <c r="E551" s="164"/>
      <c r="F551" s="135"/>
      <c r="G551" s="117"/>
      <c r="H551" s="135"/>
      <c r="I551" s="117"/>
      <c r="J551" s="135"/>
      <c r="K551" s="117"/>
      <c r="L551" s="135"/>
      <c r="M551" s="117"/>
      <c r="N551" s="117"/>
      <c r="O551" s="134"/>
      <c r="P551" s="117"/>
      <c r="Q551" s="135"/>
      <c r="R551" s="117"/>
      <c r="S551" s="117"/>
      <c r="T551" s="135"/>
      <c r="U551" s="117"/>
      <c r="V551" s="117"/>
      <c r="W551" s="135"/>
      <c r="X551" s="117"/>
      <c r="Y551" s="117"/>
      <c r="Z551" s="135"/>
      <c r="AA551" s="117"/>
      <c r="AB551" s="117"/>
      <c r="AC551" s="135"/>
      <c r="AD551" s="117"/>
      <c r="AE551" s="117"/>
      <c r="AF551" s="135"/>
      <c r="AG551" s="118"/>
      <c r="AH551" s="117"/>
      <c r="AI551" s="135"/>
      <c r="AJ551" s="117"/>
    </row>
    <row r="552" spans="2:36" s="119" customFormat="1" x14ac:dyDescent="0.25">
      <c r="B552" s="120"/>
      <c r="C552" s="117"/>
      <c r="D552" s="126"/>
      <c r="E552" s="164"/>
      <c r="F552" s="135"/>
      <c r="G552" s="117"/>
      <c r="H552" s="135"/>
      <c r="I552" s="117"/>
      <c r="J552" s="135"/>
      <c r="K552" s="117"/>
      <c r="L552" s="135"/>
      <c r="M552" s="117"/>
      <c r="N552" s="117"/>
      <c r="O552" s="134"/>
      <c r="P552" s="117"/>
      <c r="Q552" s="135"/>
      <c r="R552" s="117"/>
      <c r="S552" s="117"/>
      <c r="T552" s="135"/>
      <c r="U552" s="117"/>
      <c r="V552" s="117"/>
      <c r="W552" s="135"/>
      <c r="X552" s="117"/>
      <c r="Y552" s="117"/>
      <c r="Z552" s="135"/>
      <c r="AA552" s="117"/>
      <c r="AB552" s="117"/>
      <c r="AC552" s="135"/>
      <c r="AD552" s="117"/>
      <c r="AE552" s="117"/>
      <c r="AF552" s="135"/>
      <c r="AG552" s="118"/>
      <c r="AH552" s="117"/>
      <c r="AI552" s="135"/>
      <c r="AJ552" s="117"/>
    </row>
    <row r="553" spans="2:36" s="119" customFormat="1" x14ac:dyDescent="0.25">
      <c r="B553" s="120"/>
      <c r="C553" s="117"/>
      <c r="D553" s="126"/>
      <c r="E553" s="164"/>
      <c r="F553" s="135"/>
      <c r="G553" s="117"/>
      <c r="H553" s="135"/>
      <c r="I553" s="117"/>
      <c r="J553" s="135"/>
      <c r="K553" s="117"/>
      <c r="L553" s="135"/>
      <c r="M553" s="117"/>
      <c r="N553" s="117"/>
      <c r="O553" s="134"/>
      <c r="P553" s="117"/>
      <c r="Q553" s="135"/>
      <c r="R553" s="117"/>
      <c r="S553" s="117"/>
      <c r="T553" s="135"/>
      <c r="U553" s="117"/>
      <c r="V553" s="117"/>
      <c r="W553" s="135"/>
      <c r="X553" s="117"/>
      <c r="Y553" s="117"/>
      <c r="Z553" s="135"/>
      <c r="AA553" s="117"/>
      <c r="AB553" s="117"/>
      <c r="AC553" s="135"/>
      <c r="AD553" s="117"/>
      <c r="AE553" s="117"/>
      <c r="AF553" s="135"/>
      <c r="AG553" s="118"/>
      <c r="AH553" s="117"/>
      <c r="AI553" s="135"/>
      <c r="AJ553" s="117"/>
    </row>
    <row r="554" spans="2:36" s="119" customFormat="1" x14ac:dyDescent="0.25">
      <c r="B554" s="120"/>
      <c r="C554" s="117"/>
      <c r="D554" s="126"/>
      <c r="E554" s="164"/>
      <c r="F554" s="135"/>
      <c r="G554" s="117"/>
      <c r="H554" s="135"/>
      <c r="I554" s="117"/>
      <c r="J554" s="135"/>
      <c r="K554" s="117"/>
      <c r="L554" s="135"/>
      <c r="M554" s="117"/>
      <c r="N554" s="117"/>
      <c r="O554" s="134"/>
      <c r="P554" s="117"/>
      <c r="Q554" s="135"/>
      <c r="R554" s="117"/>
      <c r="S554" s="117"/>
      <c r="T554" s="135"/>
      <c r="U554" s="117"/>
      <c r="V554" s="117"/>
      <c r="W554" s="135"/>
      <c r="X554" s="117"/>
      <c r="Y554" s="117"/>
      <c r="Z554" s="135"/>
      <c r="AA554" s="117"/>
      <c r="AB554" s="117"/>
      <c r="AC554" s="135"/>
      <c r="AD554" s="117"/>
      <c r="AE554" s="117"/>
      <c r="AF554" s="135"/>
      <c r="AG554" s="118"/>
      <c r="AH554" s="117"/>
      <c r="AI554" s="135"/>
      <c r="AJ554" s="117"/>
    </row>
    <row r="555" spans="2:36" s="119" customFormat="1" x14ac:dyDescent="0.25">
      <c r="B555" s="120"/>
      <c r="C555" s="117"/>
      <c r="D555" s="126"/>
      <c r="E555" s="164"/>
      <c r="F555" s="135"/>
      <c r="G555" s="117"/>
      <c r="H555" s="135"/>
      <c r="I555" s="117"/>
      <c r="J555" s="135"/>
      <c r="K555" s="117"/>
      <c r="L555" s="135"/>
      <c r="M555" s="117"/>
      <c r="N555" s="117"/>
      <c r="O555" s="134"/>
      <c r="P555" s="117"/>
      <c r="Q555" s="135"/>
      <c r="R555" s="117"/>
      <c r="S555" s="117"/>
      <c r="T555" s="135"/>
      <c r="U555" s="117"/>
      <c r="V555" s="117"/>
      <c r="W555" s="135"/>
      <c r="X555" s="117"/>
      <c r="Y555" s="117"/>
      <c r="Z555" s="135"/>
      <c r="AA555" s="117"/>
      <c r="AB555" s="117"/>
      <c r="AC555" s="135"/>
      <c r="AD555" s="117"/>
      <c r="AE555" s="117"/>
      <c r="AF555" s="135"/>
      <c r="AG555" s="118"/>
      <c r="AH555" s="117"/>
      <c r="AI555" s="135"/>
      <c r="AJ555" s="117"/>
    </row>
    <row r="556" spans="2:36" s="119" customFormat="1" x14ac:dyDescent="0.25">
      <c r="B556" s="120"/>
      <c r="C556" s="117"/>
      <c r="D556" s="126"/>
      <c r="E556" s="164"/>
      <c r="F556" s="135"/>
      <c r="G556" s="117"/>
      <c r="H556" s="135"/>
      <c r="I556" s="117"/>
      <c r="J556" s="135"/>
      <c r="K556" s="117"/>
      <c r="L556" s="135"/>
      <c r="M556" s="117"/>
      <c r="N556" s="117"/>
      <c r="O556" s="134"/>
      <c r="P556" s="117"/>
      <c r="Q556" s="135"/>
      <c r="R556" s="117"/>
      <c r="S556" s="117"/>
      <c r="T556" s="135"/>
      <c r="U556" s="117"/>
      <c r="V556" s="117"/>
      <c r="W556" s="135"/>
      <c r="X556" s="117"/>
      <c r="Y556" s="117"/>
      <c r="Z556" s="135"/>
      <c r="AA556" s="117"/>
      <c r="AB556" s="117"/>
      <c r="AC556" s="135"/>
      <c r="AD556" s="117"/>
      <c r="AE556" s="117"/>
      <c r="AF556" s="135"/>
      <c r="AG556" s="118"/>
      <c r="AH556" s="117"/>
      <c r="AI556" s="135"/>
      <c r="AJ556" s="117"/>
    </row>
    <row r="557" spans="2:36" s="119" customFormat="1" x14ac:dyDescent="0.25">
      <c r="B557" s="120"/>
      <c r="C557" s="117"/>
      <c r="D557" s="126"/>
      <c r="E557" s="164"/>
      <c r="F557" s="135"/>
      <c r="G557" s="117"/>
      <c r="H557" s="135"/>
      <c r="I557" s="117"/>
      <c r="J557" s="135"/>
      <c r="K557" s="117"/>
      <c r="L557" s="135"/>
      <c r="M557" s="117"/>
      <c r="N557" s="117"/>
      <c r="O557" s="134"/>
      <c r="P557" s="117"/>
      <c r="Q557" s="135"/>
      <c r="R557" s="117"/>
      <c r="S557" s="117"/>
      <c r="T557" s="135"/>
      <c r="U557" s="117"/>
      <c r="V557" s="117"/>
      <c r="W557" s="135"/>
      <c r="X557" s="117"/>
      <c r="Y557" s="117"/>
      <c r="Z557" s="135"/>
      <c r="AA557" s="117"/>
      <c r="AB557" s="117"/>
      <c r="AC557" s="135"/>
      <c r="AD557" s="117"/>
      <c r="AE557" s="117"/>
      <c r="AF557" s="135"/>
      <c r="AG557" s="118"/>
      <c r="AH557" s="117"/>
      <c r="AI557" s="135"/>
      <c r="AJ557" s="117"/>
    </row>
    <row r="558" spans="2:36" s="119" customFormat="1" x14ac:dyDescent="0.25">
      <c r="B558" s="120"/>
      <c r="C558" s="117"/>
      <c r="D558" s="126"/>
      <c r="E558" s="164"/>
      <c r="F558" s="135"/>
      <c r="G558" s="117"/>
      <c r="H558" s="135"/>
      <c r="I558" s="117"/>
      <c r="J558" s="135"/>
      <c r="K558" s="117"/>
      <c r="L558" s="135"/>
      <c r="M558" s="117"/>
      <c r="N558" s="117"/>
      <c r="O558" s="134"/>
      <c r="P558" s="117"/>
      <c r="Q558" s="135"/>
      <c r="R558" s="117"/>
      <c r="S558" s="117"/>
      <c r="T558" s="135"/>
      <c r="U558" s="117"/>
      <c r="V558" s="117"/>
      <c r="W558" s="135"/>
      <c r="X558" s="117"/>
      <c r="Y558" s="117"/>
      <c r="Z558" s="135"/>
      <c r="AA558" s="117"/>
      <c r="AB558" s="117"/>
      <c r="AC558" s="135"/>
      <c r="AD558" s="117"/>
      <c r="AE558" s="117"/>
      <c r="AF558" s="135"/>
      <c r="AG558" s="118"/>
      <c r="AH558" s="117"/>
      <c r="AI558" s="135"/>
      <c r="AJ558" s="117"/>
    </row>
    <row r="559" spans="2:36" s="119" customFormat="1" x14ac:dyDescent="0.25">
      <c r="B559" s="120"/>
      <c r="C559" s="117"/>
      <c r="D559" s="126"/>
      <c r="E559" s="164"/>
      <c r="F559" s="135"/>
      <c r="G559" s="117"/>
      <c r="H559" s="135"/>
      <c r="I559" s="117"/>
      <c r="J559" s="135"/>
      <c r="K559" s="117"/>
      <c r="L559" s="135"/>
      <c r="M559" s="117"/>
      <c r="N559" s="117"/>
      <c r="O559" s="134"/>
      <c r="P559" s="117"/>
      <c r="Q559" s="135"/>
      <c r="R559" s="117"/>
      <c r="S559" s="117"/>
      <c r="T559" s="135"/>
      <c r="U559" s="117"/>
      <c r="V559" s="117"/>
      <c r="W559" s="135"/>
      <c r="X559" s="117"/>
      <c r="Y559" s="117"/>
      <c r="Z559" s="135"/>
      <c r="AA559" s="117"/>
      <c r="AB559" s="117"/>
      <c r="AC559" s="135"/>
      <c r="AD559" s="117"/>
      <c r="AE559" s="117"/>
      <c r="AF559" s="135"/>
      <c r="AG559" s="118"/>
      <c r="AH559" s="117"/>
      <c r="AI559" s="135"/>
      <c r="AJ559" s="117"/>
    </row>
    <row r="560" spans="2:36" s="119" customFormat="1" x14ac:dyDescent="0.25">
      <c r="B560" s="120"/>
      <c r="C560" s="117"/>
      <c r="D560" s="126"/>
      <c r="E560" s="164"/>
      <c r="F560" s="135"/>
      <c r="G560" s="117"/>
      <c r="H560" s="135"/>
      <c r="I560" s="117"/>
      <c r="J560" s="135"/>
      <c r="K560" s="117"/>
      <c r="L560" s="135"/>
      <c r="M560" s="117"/>
      <c r="N560" s="117"/>
      <c r="O560" s="134"/>
      <c r="P560" s="117"/>
      <c r="Q560" s="135"/>
      <c r="R560" s="117"/>
      <c r="S560" s="117"/>
      <c r="T560" s="135"/>
      <c r="U560" s="117"/>
      <c r="V560" s="117"/>
      <c r="W560" s="135"/>
      <c r="X560" s="117"/>
      <c r="Y560" s="117"/>
      <c r="Z560" s="135"/>
      <c r="AA560" s="117"/>
      <c r="AB560" s="117"/>
      <c r="AC560" s="135"/>
      <c r="AD560" s="117"/>
      <c r="AE560" s="117"/>
      <c r="AF560" s="135"/>
      <c r="AG560" s="118"/>
      <c r="AH560" s="117"/>
      <c r="AI560" s="135"/>
      <c r="AJ560" s="117"/>
    </row>
    <row r="561" spans="2:36" s="119" customFormat="1" x14ac:dyDescent="0.25">
      <c r="B561" s="120"/>
      <c r="C561" s="117"/>
      <c r="D561" s="126"/>
      <c r="E561" s="164"/>
      <c r="F561" s="135"/>
      <c r="G561" s="117"/>
      <c r="H561" s="135"/>
      <c r="I561" s="117"/>
      <c r="J561" s="135"/>
      <c r="K561" s="117"/>
      <c r="L561" s="135"/>
      <c r="M561" s="117"/>
      <c r="N561" s="117"/>
      <c r="O561" s="134"/>
      <c r="P561" s="117"/>
      <c r="Q561" s="135"/>
      <c r="R561" s="117"/>
      <c r="S561" s="117"/>
      <c r="T561" s="135"/>
      <c r="U561" s="117"/>
      <c r="V561" s="117"/>
      <c r="W561" s="135"/>
      <c r="X561" s="117"/>
      <c r="Y561" s="117"/>
      <c r="Z561" s="135"/>
      <c r="AA561" s="117"/>
      <c r="AB561" s="117"/>
      <c r="AC561" s="135"/>
      <c r="AD561" s="117"/>
      <c r="AE561" s="117"/>
      <c r="AF561" s="135"/>
      <c r="AG561" s="118"/>
      <c r="AH561" s="117"/>
      <c r="AI561" s="135"/>
      <c r="AJ561" s="117"/>
    </row>
    <row r="562" spans="2:36" s="119" customFormat="1" x14ac:dyDescent="0.25">
      <c r="B562" s="120"/>
      <c r="C562" s="117"/>
      <c r="D562" s="126"/>
      <c r="E562" s="164"/>
      <c r="F562" s="135"/>
      <c r="G562" s="117"/>
      <c r="H562" s="135"/>
      <c r="I562" s="117"/>
      <c r="J562" s="135"/>
      <c r="K562" s="117"/>
      <c r="L562" s="135"/>
      <c r="M562" s="117"/>
      <c r="N562" s="117"/>
      <c r="O562" s="134"/>
      <c r="P562" s="117"/>
      <c r="Q562" s="135"/>
      <c r="R562" s="117"/>
      <c r="S562" s="117"/>
      <c r="T562" s="135"/>
      <c r="U562" s="117"/>
      <c r="V562" s="117"/>
      <c r="W562" s="135"/>
      <c r="X562" s="117"/>
      <c r="Y562" s="117"/>
      <c r="Z562" s="135"/>
      <c r="AA562" s="117"/>
      <c r="AB562" s="117"/>
      <c r="AC562" s="135"/>
      <c r="AD562" s="117"/>
      <c r="AE562" s="117"/>
      <c r="AF562" s="135"/>
      <c r="AG562" s="118"/>
      <c r="AH562" s="117"/>
      <c r="AI562" s="135"/>
      <c r="AJ562" s="117"/>
    </row>
    <row r="563" spans="2:36" s="119" customFormat="1" x14ac:dyDescent="0.25">
      <c r="B563" s="120"/>
      <c r="C563" s="117"/>
      <c r="D563" s="126"/>
      <c r="E563" s="164"/>
      <c r="F563" s="135"/>
      <c r="G563" s="117"/>
      <c r="H563" s="135"/>
      <c r="I563" s="117"/>
      <c r="J563" s="135"/>
      <c r="K563" s="117"/>
      <c r="L563" s="135"/>
      <c r="M563" s="117"/>
      <c r="N563" s="117"/>
      <c r="O563" s="134"/>
      <c r="P563" s="117"/>
      <c r="Q563" s="135"/>
      <c r="R563" s="117"/>
      <c r="S563" s="117"/>
      <c r="T563" s="135"/>
      <c r="U563" s="117"/>
      <c r="V563" s="117"/>
      <c r="W563" s="135"/>
      <c r="X563" s="117"/>
      <c r="Y563" s="117"/>
      <c r="Z563" s="135"/>
      <c r="AA563" s="117"/>
      <c r="AB563" s="117"/>
      <c r="AC563" s="135"/>
      <c r="AD563" s="117"/>
      <c r="AE563" s="117"/>
      <c r="AF563" s="135"/>
      <c r="AG563" s="118"/>
      <c r="AH563" s="117"/>
      <c r="AI563" s="135"/>
      <c r="AJ563" s="117"/>
    </row>
    <row r="564" spans="2:36" s="119" customFormat="1" x14ac:dyDescent="0.25">
      <c r="B564" s="120"/>
      <c r="C564" s="117"/>
      <c r="D564" s="126"/>
      <c r="E564" s="164"/>
      <c r="F564" s="135"/>
      <c r="G564" s="117"/>
      <c r="H564" s="135"/>
      <c r="I564" s="117"/>
      <c r="J564" s="135"/>
      <c r="K564" s="117"/>
      <c r="L564" s="135"/>
      <c r="M564" s="117"/>
      <c r="N564" s="117"/>
      <c r="O564" s="134"/>
      <c r="P564" s="117"/>
      <c r="Q564" s="135"/>
      <c r="R564" s="117"/>
      <c r="S564" s="117"/>
      <c r="T564" s="135"/>
      <c r="U564" s="117"/>
      <c r="V564" s="117"/>
      <c r="W564" s="135"/>
      <c r="X564" s="117"/>
      <c r="Y564" s="117"/>
      <c r="Z564" s="135"/>
      <c r="AA564" s="117"/>
      <c r="AB564" s="117"/>
      <c r="AC564" s="135"/>
      <c r="AD564" s="117"/>
      <c r="AE564" s="117"/>
      <c r="AF564" s="135"/>
      <c r="AG564" s="118"/>
      <c r="AH564" s="117"/>
      <c r="AI564" s="135"/>
      <c r="AJ564" s="117"/>
    </row>
    <row r="565" spans="2:36" s="119" customFormat="1" x14ac:dyDescent="0.25">
      <c r="B565" s="120"/>
      <c r="C565" s="117"/>
      <c r="D565" s="126"/>
      <c r="E565" s="164"/>
      <c r="F565" s="135"/>
      <c r="G565" s="117"/>
      <c r="H565" s="135"/>
      <c r="I565" s="117"/>
      <c r="J565" s="135"/>
      <c r="K565" s="117"/>
      <c r="L565" s="135"/>
      <c r="M565" s="117"/>
      <c r="N565" s="117"/>
      <c r="O565" s="134"/>
      <c r="P565" s="117"/>
      <c r="Q565" s="135"/>
      <c r="R565" s="117"/>
      <c r="S565" s="117"/>
      <c r="T565" s="135"/>
      <c r="U565" s="117"/>
      <c r="V565" s="117"/>
      <c r="W565" s="135"/>
      <c r="X565" s="117"/>
      <c r="Y565" s="117"/>
      <c r="Z565" s="135"/>
      <c r="AA565" s="117"/>
      <c r="AB565" s="117"/>
      <c r="AC565" s="135"/>
      <c r="AD565" s="117"/>
      <c r="AE565" s="117"/>
      <c r="AF565" s="135"/>
      <c r="AG565" s="118"/>
      <c r="AH565" s="117"/>
      <c r="AI565" s="135"/>
      <c r="AJ565" s="117"/>
    </row>
    <row r="566" spans="2:36" s="119" customFormat="1" x14ac:dyDescent="0.25">
      <c r="B566" s="120"/>
      <c r="C566" s="117"/>
      <c r="D566" s="126"/>
      <c r="E566" s="164"/>
      <c r="F566" s="135"/>
      <c r="G566" s="117"/>
      <c r="H566" s="135"/>
      <c r="I566" s="117"/>
      <c r="J566" s="135"/>
      <c r="K566" s="117"/>
      <c r="L566" s="135"/>
      <c r="M566" s="117"/>
      <c r="N566" s="117"/>
      <c r="O566" s="134"/>
      <c r="P566" s="117"/>
      <c r="Q566" s="135"/>
      <c r="R566" s="117"/>
      <c r="S566" s="117"/>
      <c r="T566" s="135"/>
      <c r="U566" s="117"/>
      <c r="V566" s="117"/>
      <c r="W566" s="135"/>
      <c r="X566" s="117"/>
      <c r="Y566" s="117"/>
      <c r="Z566" s="135"/>
      <c r="AA566" s="117"/>
      <c r="AB566" s="117"/>
      <c r="AC566" s="135"/>
      <c r="AD566" s="117"/>
      <c r="AE566" s="117"/>
      <c r="AF566" s="135"/>
      <c r="AG566" s="118"/>
      <c r="AH566" s="117"/>
      <c r="AI566" s="135"/>
      <c r="AJ566" s="117"/>
    </row>
    <row r="567" spans="2:36" s="119" customFormat="1" x14ac:dyDescent="0.25">
      <c r="B567" s="120"/>
      <c r="C567" s="117"/>
      <c r="D567" s="126"/>
      <c r="E567" s="164"/>
      <c r="F567" s="135"/>
      <c r="G567" s="117"/>
      <c r="H567" s="135"/>
      <c r="I567" s="117"/>
      <c r="J567" s="135"/>
      <c r="K567" s="117"/>
      <c r="L567" s="135"/>
      <c r="M567" s="117"/>
      <c r="N567" s="117"/>
      <c r="O567" s="134"/>
      <c r="P567" s="117"/>
      <c r="Q567" s="135"/>
      <c r="R567" s="117"/>
      <c r="S567" s="117"/>
      <c r="T567" s="135"/>
      <c r="U567" s="117"/>
      <c r="V567" s="117"/>
      <c r="W567" s="135"/>
      <c r="X567" s="117"/>
      <c r="Y567" s="117"/>
      <c r="Z567" s="135"/>
      <c r="AA567" s="117"/>
      <c r="AB567" s="117"/>
      <c r="AC567" s="135"/>
      <c r="AD567" s="117"/>
      <c r="AE567" s="117"/>
      <c r="AF567" s="135"/>
      <c r="AG567" s="118"/>
      <c r="AH567" s="117"/>
      <c r="AI567" s="135"/>
      <c r="AJ567" s="117"/>
    </row>
    <row r="568" spans="2:36" s="119" customFormat="1" x14ac:dyDescent="0.25">
      <c r="B568" s="120"/>
      <c r="C568" s="117"/>
      <c r="D568" s="126"/>
      <c r="E568" s="164"/>
      <c r="F568" s="135"/>
      <c r="G568" s="117"/>
      <c r="H568" s="135"/>
      <c r="I568" s="117"/>
      <c r="J568" s="135"/>
      <c r="K568" s="117"/>
      <c r="L568" s="135"/>
      <c r="M568" s="117"/>
      <c r="N568" s="117"/>
      <c r="O568" s="134"/>
      <c r="P568" s="117"/>
      <c r="Q568" s="135"/>
      <c r="R568" s="117"/>
      <c r="S568" s="117"/>
      <c r="T568" s="135"/>
      <c r="U568" s="117"/>
      <c r="V568" s="117"/>
      <c r="W568" s="135"/>
      <c r="X568" s="117"/>
      <c r="Y568" s="117"/>
      <c r="Z568" s="135"/>
      <c r="AA568" s="117"/>
      <c r="AB568" s="117"/>
      <c r="AC568" s="135"/>
      <c r="AD568" s="117"/>
      <c r="AE568" s="117"/>
      <c r="AF568" s="135"/>
      <c r="AG568" s="118"/>
      <c r="AH568" s="117"/>
      <c r="AI568" s="135"/>
      <c r="AJ568" s="117"/>
    </row>
    <row r="569" spans="2:36" s="119" customFormat="1" x14ac:dyDescent="0.25">
      <c r="B569" s="120"/>
      <c r="C569" s="117"/>
      <c r="D569" s="126"/>
      <c r="E569" s="164"/>
      <c r="F569" s="135"/>
      <c r="G569" s="117"/>
      <c r="H569" s="135"/>
      <c r="I569" s="117"/>
      <c r="J569" s="135"/>
      <c r="K569" s="117"/>
      <c r="L569" s="135"/>
      <c r="M569" s="117"/>
      <c r="N569" s="117"/>
      <c r="O569" s="134"/>
      <c r="P569" s="117"/>
      <c r="Q569" s="135"/>
      <c r="R569" s="117"/>
      <c r="S569" s="117"/>
      <c r="T569" s="135"/>
      <c r="U569" s="117"/>
      <c r="V569" s="117"/>
      <c r="W569" s="135"/>
      <c r="X569" s="117"/>
      <c r="Y569" s="117"/>
      <c r="Z569" s="135"/>
      <c r="AA569" s="117"/>
      <c r="AB569" s="117"/>
      <c r="AC569" s="135"/>
      <c r="AD569" s="117"/>
      <c r="AE569" s="117"/>
      <c r="AF569" s="135"/>
      <c r="AG569" s="118"/>
      <c r="AH569" s="117"/>
      <c r="AI569" s="135"/>
      <c r="AJ569" s="117"/>
    </row>
    <row r="570" spans="2:36" s="119" customFormat="1" x14ac:dyDescent="0.25">
      <c r="B570" s="120"/>
      <c r="C570" s="117"/>
      <c r="D570" s="126"/>
      <c r="E570" s="164"/>
      <c r="F570" s="135"/>
      <c r="G570" s="117"/>
      <c r="H570" s="135"/>
      <c r="I570" s="117"/>
      <c r="J570" s="135"/>
      <c r="K570" s="117"/>
      <c r="L570" s="135"/>
      <c r="M570" s="117"/>
      <c r="N570" s="117"/>
      <c r="O570" s="134"/>
      <c r="P570" s="117"/>
      <c r="Q570" s="135"/>
      <c r="R570" s="117"/>
      <c r="S570" s="117"/>
      <c r="T570" s="135"/>
      <c r="U570" s="117"/>
      <c r="V570" s="117"/>
      <c r="W570" s="135"/>
      <c r="X570" s="117"/>
      <c r="Y570" s="117"/>
      <c r="Z570" s="135"/>
      <c r="AA570" s="117"/>
      <c r="AB570" s="117"/>
      <c r="AC570" s="135"/>
      <c r="AD570" s="117"/>
      <c r="AE570" s="117"/>
      <c r="AF570" s="135"/>
      <c r="AG570" s="118"/>
      <c r="AH570" s="117"/>
      <c r="AI570" s="135"/>
      <c r="AJ570" s="117"/>
    </row>
    <row r="571" spans="2:36" s="119" customFormat="1" x14ac:dyDescent="0.25">
      <c r="B571" s="120"/>
      <c r="C571" s="117"/>
      <c r="D571" s="126"/>
      <c r="E571" s="164"/>
      <c r="F571" s="135"/>
      <c r="G571" s="117"/>
      <c r="H571" s="135"/>
      <c r="I571" s="117"/>
      <c r="J571" s="135"/>
      <c r="K571" s="117"/>
      <c r="L571" s="135"/>
      <c r="M571" s="117"/>
      <c r="N571" s="117"/>
      <c r="O571" s="134"/>
      <c r="P571" s="117"/>
      <c r="Q571" s="135"/>
      <c r="R571" s="117"/>
      <c r="S571" s="117"/>
      <c r="T571" s="135"/>
      <c r="U571" s="117"/>
      <c r="V571" s="117"/>
      <c r="W571" s="135"/>
      <c r="X571" s="117"/>
      <c r="Y571" s="117"/>
      <c r="Z571" s="135"/>
      <c r="AA571" s="117"/>
      <c r="AB571" s="117"/>
      <c r="AC571" s="135"/>
      <c r="AD571" s="117"/>
      <c r="AE571" s="117"/>
      <c r="AF571" s="135"/>
      <c r="AG571" s="118"/>
      <c r="AH571" s="117"/>
      <c r="AI571" s="135"/>
      <c r="AJ571" s="117"/>
    </row>
    <row r="572" spans="2:36" s="119" customFormat="1" x14ac:dyDescent="0.25">
      <c r="B572" s="120"/>
      <c r="C572" s="117"/>
      <c r="D572" s="126"/>
      <c r="E572" s="164"/>
      <c r="F572" s="135"/>
      <c r="G572" s="117"/>
      <c r="H572" s="135"/>
      <c r="I572" s="117"/>
      <c r="J572" s="135"/>
      <c r="K572" s="117"/>
      <c r="L572" s="135"/>
      <c r="M572" s="117"/>
      <c r="N572" s="117"/>
      <c r="O572" s="134"/>
      <c r="P572" s="117"/>
      <c r="Q572" s="135"/>
      <c r="R572" s="117"/>
      <c r="S572" s="117"/>
      <c r="T572" s="135"/>
      <c r="U572" s="117"/>
      <c r="V572" s="117"/>
      <c r="W572" s="135"/>
      <c r="X572" s="117"/>
      <c r="Y572" s="117"/>
      <c r="Z572" s="135"/>
      <c r="AA572" s="117"/>
      <c r="AB572" s="117"/>
      <c r="AC572" s="135"/>
      <c r="AD572" s="117"/>
      <c r="AE572" s="117"/>
      <c r="AF572" s="135"/>
      <c r="AG572" s="118"/>
      <c r="AH572" s="117"/>
      <c r="AI572" s="135"/>
      <c r="AJ572" s="117"/>
    </row>
    <row r="573" spans="2:36" s="119" customFormat="1" x14ac:dyDescent="0.25">
      <c r="B573" s="120"/>
      <c r="C573" s="117"/>
      <c r="D573" s="126"/>
      <c r="E573" s="164"/>
      <c r="F573" s="135"/>
      <c r="G573" s="117"/>
      <c r="H573" s="135"/>
      <c r="I573" s="117"/>
      <c r="J573" s="135"/>
      <c r="K573" s="117"/>
      <c r="L573" s="135"/>
      <c r="M573" s="117"/>
      <c r="N573" s="117"/>
      <c r="O573" s="134"/>
      <c r="P573" s="117"/>
      <c r="Q573" s="135"/>
      <c r="R573" s="117"/>
      <c r="S573" s="117"/>
      <c r="T573" s="135"/>
      <c r="U573" s="117"/>
      <c r="V573" s="117"/>
      <c r="W573" s="135"/>
      <c r="X573" s="117"/>
      <c r="Y573" s="117"/>
      <c r="Z573" s="135"/>
      <c r="AA573" s="117"/>
      <c r="AB573" s="117"/>
      <c r="AC573" s="135"/>
      <c r="AD573" s="117"/>
      <c r="AE573" s="117"/>
      <c r="AF573" s="135"/>
      <c r="AG573" s="118"/>
      <c r="AH573" s="117"/>
      <c r="AI573" s="135"/>
      <c r="AJ573" s="117"/>
    </row>
    <row r="574" spans="2:36" s="119" customFormat="1" x14ac:dyDescent="0.25">
      <c r="B574" s="120"/>
      <c r="C574" s="117"/>
      <c r="D574" s="126"/>
      <c r="E574" s="164"/>
      <c r="F574" s="135"/>
      <c r="G574" s="117"/>
      <c r="H574" s="135"/>
      <c r="I574" s="117"/>
      <c r="J574" s="135"/>
      <c r="K574" s="117"/>
      <c r="L574" s="135"/>
      <c r="M574" s="117"/>
      <c r="N574" s="117"/>
      <c r="O574" s="134"/>
      <c r="P574" s="117"/>
      <c r="Q574" s="135"/>
      <c r="R574" s="117"/>
      <c r="S574" s="117"/>
      <c r="T574" s="135"/>
      <c r="U574" s="117"/>
      <c r="V574" s="117"/>
      <c r="W574" s="135"/>
      <c r="X574" s="117"/>
      <c r="Y574" s="117"/>
      <c r="Z574" s="135"/>
      <c r="AA574" s="117"/>
      <c r="AB574" s="117"/>
      <c r="AC574" s="135"/>
      <c r="AD574" s="117"/>
      <c r="AE574" s="117"/>
      <c r="AF574" s="135"/>
      <c r="AG574" s="118"/>
      <c r="AH574" s="117"/>
      <c r="AI574" s="135"/>
      <c r="AJ574" s="117"/>
    </row>
    <row r="575" spans="2:36" s="119" customFormat="1" x14ac:dyDescent="0.25">
      <c r="B575" s="120"/>
      <c r="C575" s="117"/>
      <c r="D575" s="126"/>
      <c r="E575" s="164"/>
      <c r="F575" s="135"/>
      <c r="G575" s="117"/>
      <c r="H575" s="135"/>
      <c r="I575" s="117"/>
      <c r="J575" s="135"/>
      <c r="K575" s="117"/>
      <c r="L575" s="135"/>
      <c r="M575" s="117"/>
      <c r="N575" s="117"/>
      <c r="O575" s="134"/>
      <c r="P575" s="117"/>
      <c r="Q575" s="135"/>
      <c r="R575" s="117"/>
      <c r="S575" s="117"/>
      <c r="T575" s="135"/>
      <c r="U575" s="117"/>
      <c r="V575" s="117"/>
      <c r="W575" s="135"/>
      <c r="X575" s="117"/>
      <c r="Y575" s="117"/>
      <c r="Z575" s="135"/>
      <c r="AA575" s="117"/>
      <c r="AB575" s="117"/>
      <c r="AC575" s="135"/>
      <c r="AD575" s="117"/>
      <c r="AE575" s="117"/>
      <c r="AF575" s="135"/>
      <c r="AG575" s="118"/>
      <c r="AH575" s="117"/>
      <c r="AI575" s="135"/>
      <c r="AJ575" s="117"/>
    </row>
    <row r="576" spans="2:36" s="119" customFormat="1" x14ac:dyDescent="0.25">
      <c r="B576" s="120"/>
      <c r="C576" s="117"/>
      <c r="D576" s="126"/>
      <c r="E576" s="164"/>
      <c r="F576" s="135"/>
      <c r="G576" s="117"/>
      <c r="H576" s="135"/>
      <c r="I576" s="117"/>
      <c r="J576" s="135"/>
      <c r="K576" s="117"/>
      <c r="L576" s="135"/>
      <c r="M576" s="117"/>
      <c r="N576" s="117"/>
      <c r="O576" s="134"/>
      <c r="P576" s="117"/>
      <c r="Q576" s="135"/>
      <c r="R576" s="117"/>
      <c r="S576" s="117"/>
      <c r="T576" s="135"/>
      <c r="U576" s="117"/>
      <c r="V576" s="117"/>
      <c r="W576" s="135"/>
      <c r="X576" s="117"/>
      <c r="Y576" s="117"/>
      <c r="Z576" s="135"/>
      <c r="AA576" s="117"/>
      <c r="AB576" s="117"/>
      <c r="AC576" s="135"/>
      <c r="AD576" s="117"/>
      <c r="AE576" s="117"/>
      <c r="AF576" s="135"/>
      <c r="AG576" s="118"/>
      <c r="AH576" s="117"/>
      <c r="AI576" s="135"/>
      <c r="AJ576" s="117"/>
    </row>
    <row r="577" spans="2:36" s="119" customFormat="1" x14ac:dyDescent="0.25">
      <c r="B577" s="120"/>
      <c r="C577" s="117"/>
      <c r="D577" s="126"/>
      <c r="E577" s="164"/>
      <c r="F577" s="135"/>
      <c r="G577" s="117"/>
      <c r="H577" s="135"/>
      <c r="I577" s="117"/>
      <c r="J577" s="135"/>
      <c r="K577" s="117"/>
      <c r="L577" s="135"/>
      <c r="M577" s="117"/>
      <c r="N577" s="117"/>
      <c r="O577" s="134"/>
      <c r="P577" s="117"/>
      <c r="Q577" s="135"/>
      <c r="R577" s="117"/>
      <c r="S577" s="117"/>
      <c r="T577" s="135"/>
      <c r="U577" s="117"/>
      <c r="V577" s="117"/>
      <c r="W577" s="135"/>
      <c r="X577" s="117"/>
      <c r="Y577" s="117"/>
      <c r="Z577" s="135"/>
      <c r="AA577" s="117"/>
      <c r="AB577" s="117"/>
      <c r="AC577" s="135"/>
      <c r="AD577" s="117"/>
      <c r="AE577" s="117"/>
      <c r="AF577" s="135"/>
      <c r="AG577" s="118"/>
      <c r="AH577" s="117"/>
      <c r="AI577" s="135"/>
      <c r="AJ577" s="117"/>
    </row>
    <row r="578" spans="2:36" s="119" customFormat="1" x14ac:dyDescent="0.25">
      <c r="B578" s="120"/>
      <c r="C578" s="117"/>
      <c r="D578" s="126"/>
      <c r="E578" s="164"/>
      <c r="F578" s="135"/>
      <c r="G578" s="117"/>
      <c r="H578" s="135"/>
      <c r="I578" s="117"/>
      <c r="J578" s="135"/>
      <c r="K578" s="117"/>
      <c r="L578" s="135"/>
      <c r="M578" s="117"/>
      <c r="N578" s="117"/>
      <c r="O578" s="134"/>
      <c r="P578" s="117"/>
      <c r="Q578" s="135"/>
      <c r="R578" s="117"/>
      <c r="S578" s="117"/>
      <c r="T578" s="135"/>
      <c r="U578" s="117"/>
      <c r="V578" s="117"/>
      <c r="W578" s="135"/>
      <c r="X578" s="117"/>
      <c r="Y578" s="117"/>
      <c r="Z578" s="135"/>
      <c r="AA578" s="117"/>
      <c r="AB578" s="117"/>
      <c r="AC578" s="135"/>
      <c r="AD578" s="117"/>
      <c r="AE578" s="117"/>
      <c r="AF578" s="135"/>
      <c r="AG578" s="118"/>
      <c r="AH578" s="117"/>
      <c r="AI578" s="135"/>
      <c r="AJ578" s="117"/>
    </row>
    <row r="579" spans="2:36" s="119" customFormat="1" x14ac:dyDescent="0.25">
      <c r="B579" s="120"/>
      <c r="C579" s="117"/>
      <c r="D579" s="126"/>
      <c r="E579" s="164"/>
      <c r="F579" s="135"/>
      <c r="G579" s="117"/>
      <c r="H579" s="135"/>
      <c r="I579" s="117"/>
      <c r="J579" s="135"/>
      <c r="K579" s="117"/>
      <c r="L579" s="135"/>
      <c r="M579" s="117"/>
      <c r="N579" s="117"/>
      <c r="O579" s="134"/>
      <c r="P579" s="117"/>
      <c r="Q579" s="135"/>
      <c r="R579" s="117"/>
      <c r="S579" s="117"/>
      <c r="T579" s="135"/>
      <c r="U579" s="117"/>
      <c r="V579" s="117"/>
      <c r="W579" s="135"/>
      <c r="X579" s="117"/>
      <c r="Y579" s="117"/>
      <c r="Z579" s="135"/>
      <c r="AA579" s="117"/>
      <c r="AB579" s="117"/>
      <c r="AC579" s="135"/>
      <c r="AD579" s="117"/>
      <c r="AE579" s="117"/>
      <c r="AF579" s="135"/>
      <c r="AG579" s="118"/>
      <c r="AH579" s="117"/>
      <c r="AI579" s="135"/>
      <c r="AJ579" s="117"/>
    </row>
    <row r="580" spans="2:36" s="119" customFormat="1" x14ac:dyDescent="0.25">
      <c r="B580" s="120"/>
      <c r="C580" s="117"/>
      <c r="D580" s="126"/>
      <c r="E580" s="164"/>
      <c r="F580" s="135"/>
      <c r="G580" s="117"/>
      <c r="H580" s="135"/>
      <c r="I580" s="117"/>
      <c r="J580" s="135"/>
      <c r="K580" s="117"/>
      <c r="L580" s="135"/>
      <c r="M580" s="117"/>
      <c r="N580" s="117"/>
      <c r="O580" s="134"/>
      <c r="P580" s="117"/>
      <c r="Q580" s="135"/>
      <c r="R580" s="117"/>
      <c r="S580" s="117"/>
      <c r="T580" s="135"/>
      <c r="U580" s="117"/>
      <c r="V580" s="117"/>
      <c r="W580" s="135"/>
      <c r="X580" s="117"/>
      <c r="Y580" s="117"/>
      <c r="Z580" s="135"/>
      <c r="AA580" s="117"/>
      <c r="AB580" s="117"/>
      <c r="AC580" s="135"/>
      <c r="AD580" s="117"/>
      <c r="AE580" s="117"/>
      <c r="AF580" s="135"/>
      <c r="AG580" s="118"/>
      <c r="AH580" s="117"/>
      <c r="AI580" s="135"/>
      <c r="AJ580" s="117"/>
    </row>
    <row r="581" spans="2:36" s="119" customFormat="1" x14ac:dyDescent="0.25">
      <c r="B581" s="120"/>
      <c r="C581" s="117"/>
      <c r="D581" s="126"/>
      <c r="E581" s="164"/>
      <c r="F581" s="135"/>
      <c r="G581" s="117"/>
      <c r="H581" s="135"/>
      <c r="I581" s="117"/>
      <c r="J581" s="135"/>
      <c r="K581" s="117"/>
      <c r="L581" s="135"/>
      <c r="M581" s="117"/>
      <c r="N581" s="117"/>
      <c r="O581" s="134"/>
      <c r="P581" s="117"/>
      <c r="Q581" s="135"/>
      <c r="R581" s="117"/>
      <c r="S581" s="117"/>
      <c r="T581" s="135"/>
      <c r="U581" s="117"/>
      <c r="V581" s="117"/>
      <c r="W581" s="135"/>
      <c r="X581" s="117"/>
      <c r="Y581" s="117"/>
      <c r="Z581" s="135"/>
      <c r="AA581" s="117"/>
      <c r="AB581" s="117"/>
      <c r="AC581" s="135"/>
      <c r="AD581" s="117"/>
      <c r="AE581" s="117"/>
      <c r="AF581" s="135"/>
      <c r="AG581" s="118"/>
      <c r="AH581" s="117"/>
      <c r="AI581" s="135"/>
      <c r="AJ581" s="117"/>
    </row>
    <row r="582" spans="2:36" s="119" customFormat="1" x14ac:dyDescent="0.25">
      <c r="B582" s="120"/>
      <c r="C582" s="117"/>
      <c r="D582" s="126"/>
      <c r="E582" s="164"/>
      <c r="F582" s="135"/>
      <c r="G582" s="117"/>
      <c r="H582" s="135"/>
      <c r="I582" s="117"/>
      <c r="J582" s="135"/>
      <c r="K582" s="117"/>
      <c r="L582" s="135"/>
      <c r="M582" s="117"/>
      <c r="N582" s="117"/>
      <c r="O582" s="134"/>
      <c r="P582" s="117"/>
      <c r="Q582" s="135"/>
      <c r="R582" s="117"/>
      <c r="S582" s="117"/>
      <c r="T582" s="135"/>
      <c r="U582" s="117"/>
      <c r="V582" s="117"/>
      <c r="W582" s="135"/>
      <c r="X582" s="117"/>
      <c r="Y582" s="117"/>
      <c r="Z582" s="135"/>
      <c r="AA582" s="117"/>
      <c r="AB582" s="117"/>
      <c r="AC582" s="135"/>
      <c r="AD582" s="117"/>
      <c r="AE582" s="117"/>
      <c r="AF582" s="135"/>
      <c r="AG582" s="118"/>
      <c r="AH582" s="117"/>
      <c r="AI582" s="135"/>
      <c r="AJ582" s="117"/>
    </row>
    <row r="583" spans="2:36" s="119" customFormat="1" x14ac:dyDescent="0.25">
      <c r="B583" s="120"/>
      <c r="C583" s="117"/>
      <c r="D583" s="126"/>
      <c r="E583" s="164"/>
      <c r="F583" s="135"/>
      <c r="G583" s="117"/>
      <c r="H583" s="135"/>
      <c r="I583" s="117"/>
      <c r="J583" s="135"/>
      <c r="K583" s="117"/>
      <c r="L583" s="135"/>
      <c r="M583" s="117"/>
      <c r="N583" s="117"/>
      <c r="O583" s="134"/>
      <c r="P583" s="117"/>
      <c r="Q583" s="135"/>
      <c r="R583" s="117"/>
      <c r="S583" s="117"/>
      <c r="T583" s="135"/>
      <c r="U583" s="117"/>
      <c r="V583" s="117"/>
      <c r="W583" s="135"/>
      <c r="X583" s="117"/>
      <c r="Y583" s="117"/>
      <c r="Z583" s="135"/>
      <c r="AA583" s="117"/>
      <c r="AB583" s="117"/>
      <c r="AC583" s="135"/>
      <c r="AD583" s="117"/>
      <c r="AE583" s="117"/>
      <c r="AF583" s="135"/>
      <c r="AG583" s="118"/>
      <c r="AH583" s="117"/>
      <c r="AI583" s="135"/>
      <c r="AJ583" s="117"/>
    </row>
    <row r="584" spans="2:36" s="119" customFormat="1" x14ac:dyDescent="0.25">
      <c r="B584" s="120"/>
      <c r="C584" s="117"/>
      <c r="D584" s="126"/>
      <c r="E584" s="164"/>
      <c r="F584" s="135"/>
      <c r="G584" s="117"/>
      <c r="H584" s="135"/>
      <c r="I584" s="117"/>
      <c r="J584" s="135"/>
      <c r="K584" s="117"/>
      <c r="L584" s="135"/>
      <c r="M584" s="117"/>
      <c r="N584" s="117"/>
      <c r="O584" s="134"/>
      <c r="P584" s="117"/>
      <c r="Q584" s="135"/>
      <c r="R584" s="117"/>
      <c r="S584" s="117"/>
      <c r="T584" s="135"/>
      <c r="U584" s="117"/>
      <c r="V584" s="117"/>
      <c r="W584" s="135"/>
      <c r="X584" s="117"/>
      <c r="Y584" s="117"/>
      <c r="Z584" s="135"/>
      <c r="AA584" s="117"/>
      <c r="AB584" s="117"/>
      <c r="AC584" s="135"/>
      <c r="AD584" s="117"/>
      <c r="AE584" s="117"/>
      <c r="AF584" s="135"/>
      <c r="AG584" s="118"/>
      <c r="AH584" s="117"/>
      <c r="AI584" s="135"/>
      <c r="AJ584" s="117"/>
    </row>
    <row r="585" spans="2:36" s="119" customFormat="1" x14ac:dyDescent="0.25">
      <c r="B585" s="120"/>
      <c r="C585" s="117"/>
      <c r="D585" s="126"/>
      <c r="E585" s="164"/>
      <c r="F585" s="135"/>
      <c r="G585" s="117"/>
      <c r="H585" s="135"/>
      <c r="I585" s="117"/>
      <c r="J585" s="135"/>
      <c r="K585" s="117"/>
      <c r="L585" s="135"/>
      <c r="M585" s="117"/>
      <c r="N585" s="117"/>
      <c r="O585" s="134"/>
      <c r="P585" s="117"/>
      <c r="Q585" s="135"/>
      <c r="R585" s="117"/>
      <c r="S585" s="117"/>
      <c r="T585" s="135"/>
      <c r="U585" s="117"/>
      <c r="V585" s="117"/>
      <c r="W585" s="135"/>
      <c r="X585" s="117"/>
      <c r="Y585" s="117"/>
      <c r="Z585" s="135"/>
      <c r="AA585" s="117"/>
      <c r="AB585" s="117"/>
      <c r="AC585" s="135"/>
      <c r="AD585" s="117"/>
      <c r="AE585" s="117"/>
      <c r="AF585" s="135"/>
      <c r="AG585" s="118"/>
      <c r="AH585" s="117"/>
      <c r="AI585" s="135"/>
      <c r="AJ585" s="117"/>
    </row>
    <row r="586" spans="2:36" s="119" customFormat="1" x14ac:dyDescent="0.25">
      <c r="B586" s="120"/>
      <c r="C586" s="117"/>
      <c r="D586" s="126"/>
      <c r="E586" s="164"/>
      <c r="F586" s="135"/>
      <c r="G586" s="117"/>
      <c r="H586" s="135"/>
      <c r="I586" s="117"/>
      <c r="J586" s="135"/>
      <c r="K586" s="117"/>
      <c r="L586" s="135"/>
      <c r="M586" s="117"/>
      <c r="N586" s="117"/>
      <c r="O586" s="134"/>
      <c r="P586" s="117"/>
      <c r="Q586" s="135"/>
      <c r="R586" s="117"/>
      <c r="S586" s="117"/>
      <c r="T586" s="135"/>
      <c r="U586" s="117"/>
      <c r="V586" s="117"/>
      <c r="W586" s="135"/>
      <c r="X586" s="117"/>
      <c r="Y586" s="117"/>
      <c r="Z586" s="135"/>
      <c r="AA586" s="117"/>
      <c r="AB586" s="117"/>
      <c r="AC586" s="135"/>
      <c r="AD586" s="117"/>
      <c r="AE586" s="117"/>
      <c r="AF586" s="135"/>
      <c r="AG586" s="118"/>
      <c r="AH586" s="117"/>
      <c r="AI586" s="135"/>
      <c r="AJ586" s="117"/>
    </row>
    <row r="587" spans="2:36" s="119" customFormat="1" x14ac:dyDescent="0.25">
      <c r="B587" s="120"/>
      <c r="C587" s="117"/>
      <c r="D587" s="126"/>
      <c r="E587" s="164"/>
      <c r="F587" s="135"/>
      <c r="G587" s="117"/>
      <c r="H587" s="135"/>
      <c r="I587" s="117"/>
      <c r="J587" s="135"/>
      <c r="K587" s="117"/>
      <c r="L587" s="135"/>
      <c r="M587" s="117"/>
      <c r="N587" s="117"/>
      <c r="O587" s="134"/>
      <c r="P587" s="117"/>
      <c r="Q587" s="135"/>
      <c r="R587" s="117"/>
      <c r="S587" s="117"/>
      <c r="T587" s="135"/>
      <c r="U587" s="117"/>
      <c r="V587" s="117"/>
      <c r="W587" s="135"/>
      <c r="X587" s="117"/>
      <c r="Y587" s="117"/>
      <c r="Z587" s="135"/>
      <c r="AA587" s="117"/>
      <c r="AB587" s="117"/>
      <c r="AC587" s="135"/>
      <c r="AD587" s="117"/>
      <c r="AE587" s="117"/>
      <c r="AF587" s="135"/>
      <c r="AG587" s="118"/>
      <c r="AH587" s="117"/>
      <c r="AI587" s="135"/>
      <c r="AJ587" s="117"/>
    </row>
    <row r="588" spans="2:36" s="119" customFormat="1" x14ac:dyDescent="0.25">
      <c r="B588" s="120"/>
      <c r="C588" s="117"/>
      <c r="D588" s="126"/>
      <c r="E588" s="164"/>
      <c r="F588" s="135"/>
      <c r="G588" s="117"/>
      <c r="H588" s="135"/>
      <c r="I588" s="117"/>
      <c r="J588" s="135"/>
      <c r="K588" s="117"/>
      <c r="L588" s="135"/>
      <c r="M588" s="117"/>
      <c r="N588" s="117"/>
      <c r="O588" s="134"/>
      <c r="P588" s="117"/>
      <c r="Q588" s="135"/>
      <c r="R588" s="117"/>
      <c r="S588" s="117"/>
      <c r="T588" s="135"/>
      <c r="U588" s="117"/>
      <c r="V588" s="117"/>
      <c r="W588" s="135"/>
      <c r="X588" s="117"/>
      <c r="Y588" s="117"/>
      <c r="Z588" s="135"/>
      <c r="AA588" s="117"/>
      <c r="AB588" s="117"/>
      <c r="AC588" s="135"/>
      <c r="AD588" s="117"/>
      <c r="AE588" s="117"/>
      <c r="AF588" s="135"/>
      <c r="AG588" s="118"/>
      <c r="AH588" s="117"/>
      <c r="AI588" s="135"/>
      <c r="AJ588" s="117"/>
    </row>
    <row r="589" spans="2:36" s="119" customFormat="1" x14ac:dyDescent="0.25">
      <c r="B589" s="120"/>
      <c r="C589" s="117"/>
      <c r="D589" s="126"/>
      <c r="E589" s="164"/>
      <c r="F589" s="135"/>
      <c r="G589" s="117"/>
      <c r="H589" s="135"/>
      <c r="I589" s="117"/>
      <c r="J589" s="135"/>
      <c r="K589" s="117"/>
      <c r="L589" s="135"/>
      <c r="M589" s="117"/>
      <c r="N589" s="117"/>
      <c r="O589" s="134"/>
      <c r="P589" s="117"/>
      <c r="Q589" s="135"/>
      <c r="R589" s="117"/>
      <c r="S589" s="117"/>
      <c r="T589" s="135"/>
      <c r="U589" s="117"/>
      <c r="V589" s="117"/>
      <c r="W589" s="135"/>
      <c r="X589" s="117"/>
      <c r="Y589" s="117"/>
      <c r="Z589" s="135"/>
      <c r="AA589" s="117"/>
      <c r="AB589" s="117"/>
      <c r="AC589" s="135"/>
      <c r="AD589" s="117"/>
      <c r="AE589" s="117"/>
      <c r="AF589" s="135"/>
      <c r="AG589" s="118"/>
      <c r="AH589" s="117"/>
      <c r="AI589" s="135"/>
      <c r="AJ589" s="117"/>
    </row>
    <row r="590" spans="2:36" s="119" customFormat="1" x14ac:dyDescent="0.25">
      <c r="B590" s="120"/>
      <c r="C590" s="117"/>
      <c r="D590" s="126"/>
      <c r="E590" s="164"/>
      <c r="F590" s="135"/>
      <c r="G590" s="117"/>
      <c r="H590" s="135"/>
      <c r="I590" s="117"/>
      <c r="J590" s="135"/>
      <c r="K590" s="117"/>
      <c r="L590" s="135"/>
      <c r="M590" s="117"/>
      <c r="N590" s="117"/>
      <c r="O590" s="134"/>
      <c r="P590" s="117"/>
      <c r="Q590" s="135"/>
      <c r="R590" s="117"/>
      <c r="S590" s="117"/>
      <c r="T590" s="135"/>
      <c r="U590" s="117"/>
      <c r="V590" s="117"/>
      <c r="W590" s="135"/>
      <c r="X590" s="117"/>
      <c r="Y590" s="117"/>
      <c r="Z590" s="135"/>
      <c r="AA590" s="117"/>
      <c r="AB590" s="117"/>
      <c r="AC590" s="135"/>
      <c r="AD590" s="117"/>
      <c r="AE590" s="117"/>
      <c r="AF590" s="135"/>
      <c r="AG590" s="118"/>
      <c r="AH590" s="117"/>
      <c r="AI590" s="135"/>
      <c r="AJ590" s="117"/>
    </row>
    <row r="591" spans="2:36" s="119" customFormat="1" x14ac:dyDescent="0.25">
      <c r="B591" s="120"/>
      <c r="C591" s="117"/>
      <c r="D591" s="126"/>
      <c r="E591" s="164"/>
      <c r="F591" s="135"/>
      <c r="G591" s="117"/>
      <c r="H591" s="135"/>
      <c r="I591" s="117"/>
      <c r="J591" s="135"/>
      <c r="K591" s="117"/>
      <c r="L591" s="135"/>
      <c r="M591" s="117"/>
      <c r="N591" s="117"/>
      <c r="O591" s="134"/>
      <c r="P591" s="117"/>
      <c r="Q591" s="135"/>
      <c r="R591" s="117"/>
      <c r="S591" s="117"/>
      <c r="T591" s="135"/>
      <c r="U591" s="117"/>
      <c r="V591" s="117"/>
      <c r="W591" s="135"/>
      <c r="X591" s="117"/>
      <c r="Y591" s="117"/>
      <c r="Z591" s="135"/>
      <c r="AA591" s="117"/>
      <c r="AB591" s="117"/>
      <c r="AC591" s="135"/>
      <c r="AD591" s="117"/>
      <c r="AE591" s="117"/>
      <c r="AF591" s="135"/>
      <c r="AG591" s="118"/>
      <c r="AH591" s="117"/>
      <c r="AI591" s="135"/>
      <c r="AJ591" s="117"/>
    </row>
    <row r="592" spans="2:36" s="119" customFormat="1" x14ac:dyDescent="0.25">
      <c r="B592" s="120"/>
      <c r="C592" s="117"/>
      <c r="D592" s="126"/>
      <c r="E592" s="164"/>
      <c r="F592" s="135"/>
      <c r="G592" s="117"/>
      <c r="H592" s="135"/>
      <c r="I592" s="117"/>
      <c r="J592" s="135"/>
      <c r="K592" s="117"/>
      <c r="L592" s="135"/>
      <c r="M592" s="117"/>
      <c r="N592" s="117"/>
      <c r="O592" s="134"/>
      <c r="P592" s="117"/>
      <c r="Q592" s="135"/>
      <c r="R592" s="117"/>
      <c r="S592" s="117"/>
      <c r="T592" s="135"/>
      <c r="U592" s="117"/>
      <c r="V592" s="117"/>
      <c r="W592" s="135"/>
      <c r="X592" s="117"/>
      <c r="Y592" s="117"/>
      <c r="Z592" s="135"/>
      <c r="AA592" s="117"/>
      <c r="AB592" s="117"/>
      <c r="AC592" s="135"/>
      <c r="AD592" s="117"/>
      <c r="AE592" s="117"/>
      <c r="AF592" s="135"/>
      <c r="AG592" s="118"/>
      <c r="AH592" s="117"/>
      <c r="AI592" s="135"/>
      <c r="AJ592" s="117"/>
    </row>
    <row r="593" spans="2:36" s="119" customFormat="1" x14ac:dyDescent="0.25">
      <c r="B593" s="120"/>
      <c r="C593" s="117"/>
      <c r="D593" s="126"/>
      <c r="E593" s="164"/>
      <c r="F593" s="135"/>
      <c r="G593" s="117"/>
      <c r="H593" s="135"/>
      <c r="I593" s="117"/>
      <c r="J593" s="135"/>
      <c r="K593" s="117"/>
      <c r="L593" s="135"/>
      <c r="M593" s="117"/>
      <c r="N593" s="117"/>
      <c r="O593" s="134"/>
      <c r="P593" s="117"/>
      <c r="Q593" s="135"/>
      <c r="R593" s="117"/>
      <c r="S593" s="117"/>
      <c r="T593" s="135"/>
      <c r="U593" s="117"/>
      <c r="V593" s="117"/>
      <c r="W593" s="135"/>
      <c r="X593" s="117"/>
      <c r="Y593" s="117"/>
      <c r="Z593" s="135"/>
      <c r="AA593" s="117"/>
      <c r="AB593" s="117"/>
      <c r="AC593" s="135"/>
      <c r="AD593" s="117"/>
      <c r="AE593" s="117"/>
      <c r="AF593" s="135"/>
      <c r="AG593" s="118"/>
      <c r="AH593" s="117"/>
      <c r="AI593" s="135"/>
      <c r="AJ593" s="117"/>
    </row>
    <row r="594" spans="2:36" s="119" customFormat="1" x14ac:dyDescent="0.25">
      <c r="B594" s="120"/>
      <c r="C594" s="117"/>
      <c r="D594" s="126"/>
      <c r="E594" s="164"/>
      <c r="F594" s="135"/>
      <c r="G594" s="117"/>
      <c r="H594" s="135"/>
      <c r="I594" s="117"/>
      <c r="J594" s="135"/>
      <c r="K594" s="117"/>
      <c r="L594" s="135"/>
      <c r="M594" s="117"/>
      <c r="N594" s="117"/>
      <c r="O594" s="134"/>
      <c r="P594" s="117"/>
      <c r="Q594" s="135"/>
      <c r="R594" s="117"/>
      <c r="S594" s="117"/>
      <c r="T594" s="135"/>
      <c r="U594" s="117"/>
      <c r="V594" s="117"/>
      <c r="W594" s="135"/>
      <c r="X594" s="117"/>
      <c r="Y594" s="117"/>
      <c r="Z594" s="135"/>
      <c r="AA594" s="117"/>
      <c r="AB594" s="117"/>
      <c r="AC594" s="135"/>
      <c r="AD594" s="117"/>
      <c r="AE594" s="117"/>
      <c r="AF594" s="135"/>
      <c r="AG594" s="118"/>
      <c r="AH594" s="117"/>
      <c r="AI594" s="135"/>
      <c r="AJ594" s="117"/>
    </row>
    <row r="595" spans="2:36" s="119" customFormat="1" x14ac:dyDescent="0.25">
      <c r="B595" s="120"/>
      <c r="C595" s="117"/>
      <c r="D595" s="126"/>
      <c r="E595" s="164"/>
      <c r="F595" s="135"/>
      <c r="G595" s="117"/>
      <c r="H595" s="135"/>
      <c r="I595" s="117"/>
      <c r="J595" s="135"/>
      <c r="K595" s="117"/>
      <c r="L595" s="135"/>
      <c r="M595" s="117"/>
      <c r="N595" s="117"/>
      <c r="O595" s="134"/>
      <c r="P595" s="117"/>
      <c r="Q595" s="135"/>
      <c r="R595" s="117"/>
      <c r="S595" s="117"/>
      <c r="T595" s="135"/>
      <c r="U595" s="117"/>
      <c r="V595" s="117"/>
      <c r="W595" s="135"/>
      <c r="X595" s="117"/>
      <c r="Y595" s="117"/>
      <c r="Z595" s="135"/>
      <c r="AA595" s="117"/>
      <c r="AB595" s="117"/>
      <c r="AC595" s="135"/>
      <c r="AD595" s="117"/>
      <c r="AE595" s="117"/>
      <c r="AF595" s="135"/>
      <c r="AG595" s="118"/>
      <c r="AH595" s="117"/>
      <c r="AI595" s="135"/>
      <c r="AJ595" s="117"/>
    </row>
    <row r="596" spans="2:36" s="119" customFormat="1" x14ac:dyDescent="0.25">
      <c r="B596" s="120"/>
      <c r="C596" s="117"/>
      <c r="D596" s="126"/>
      <c r="E596" s="164"/>
      <c r="F596" s="135"/>
      <c r="G596" s="117"/>
      <c r="H596" s="135"/>
      <c r="I596" s="117"/>
      <c r="J596" s="135"/>
      <c r="K596" s="117"/>
      <c r="L596" s="135"/>
      <c r="M596" s="117"/>
      <c r="N596" s="117"/>
      <c r="O596" s="134"/>
      <c r="P596" s="117"/>
      <c r="Q596" s="135"/>
      <c r="R596" s="117"/>
      <c r="S596" s="117"/>
      <c r="T596" s="135"/>
      <c r="U596" s="117"/>
      <c r="V596" s="117"/>
      <c r="W596" s="135"/>
      <c r="X596" s="117"/>
      <c r="Y596" s="117"/>
      <c r="Z596" s="135"/>
      <c r="AA596" s="117"/>
      <c r="AB596" s="117"/>
      <c r="AC596" s="135"/>
      <c r="AD596" s="117"/>
      <c r="AE596" s="117"/>
      <c r="AF596" s="135"/>
      <c r="AG596" s="118"/>
      <c r="AH596" s="117"/>
      <c r="AI596" s="135"/>
      <c r="AJ596" s="117"/>
    </row>
    <row r="597" spans="2:36" s="119" customFormat="1" x14ac:dyDescent="0.25">
      <c r="B597" s="120"/>
      <c r="C597" s="117"/>
      <c r="D597" s="126"/>
      <c r="E597" s="164"/>
      <c r="F597" s="135"/>
      <c r="G597" s="117"/>
      <c r="H597" s="135"/>
      <c r="I597" s="117"/>
      <c r="J597" s="135"/>
      <c r="K597" s="117"/>
      <c r="L597" s="135"/>
      <c r="M597" s="117"/>
      <c r="N597" s="117"/>
      <c r="O597" s="134"/>
      <c r="P597" s="117"/>
      <c r="Q597" s="135"/>
      <c r="R597" s="117"/>
      <c r="S597" s="117"/>
      <c r="T597" s="135"/>
      <c r="U597" s="117"/>
      <c r="V597" s="117"/>
      <c r="W597" s="135"/>
      <c r="X597" s="117"/>
      <c r="Y597" s="117"/>
      <c r="Z597" s="135"/>
      <c r="AA597" s="117"/>
      <c r="AB597" s="117"/>
      <c r="AC597" s="135"/>
      <c r="AD597" s="117"/>
      <c r="AE597" s="117"/>
      <c r="AF597" s="135"/>
      <c r="AG597" s="118"/>
      <c r="AH597" s="117"/>
      <c r="AI597" s="135"/>
      <c r="AJ597" s="117"/>
    </row>
    <row r="598" spans="2:36" s="119" customFormat="1" x14ac:dyDescent="0.25">
      <c r="B598" s="120"/>
      <c r="C598" s="117"/>
      <c r="D598" s="126"/>
      <c r="E598" s="164"/>
      <c r="F598" s="135"/>
      <c r="G598" s="117"/>
      <c r="H598" s="135"/>
      <c r="I598" s="117"/>
      <c r="J598" s="135"/>
      <c r="K598" s="117"/>
      <c r="L598" s="135"/>
      <c r="M598" s="117"/>
      <c r="N598" s="117"/>
      <c r="O598" s="134"/>
      <c r="P598" s="117"/>
      <c r="Q598" s="135"/>
      <c r="R598" s="117"/>
      <c r="S598" s="117"/>
      <c r="T598" s="135"/>
      <c r="U598" s="117"/>
      <c r="V598" s="117"/>
      <c r="W598" s="135"/>
      <c r="X598" s="117"/>
      <c r="Y598" s="117"/>
      <c r="Z598" s="135"/>
      <c r="AA598" s="117"/>
      <c r="AB598" s="117"/>
      <c r="AC598" s="135"/>
      <c r="AD598" s="117"/>
      <c r="AE598" s="117"/>
      <c r="AF598" s="135"/>
      <c r="AG598" s="118"/>
      <c r="AH598" s="117"/>
      <c r="AI598" s="135"/>
      <c r="AJ598" s="117"/>
    </row>
    <row r="599" spans="2:36" s="119" customFormat="1" x14ac:dyDescent="0.25">
      <c r="B599" s="120"/>
      <c r="C599" s="117"/>
      <c r="D599" s="126"/>
      <c r="E599" s="164"/>
      <c r="F599" s="135"/>
      <c r="G599" s="117"/>
      <c r="H599" s="135"/>
      <c r="I599" s="117"/>
      <c r="J599" s="135"/>
      <c r="K599" s="117"/>
      <c r="L599" s="135"/>
      <c r="M599" s="117"/>
      <c r="N599" s="117"/>
      <c r="O599" s="134"/>
      <c r="P599" s="117"/>
      <c r="Q599" s="135"/>
      <c r="R599" s="117"/>
      <c r="S599" s="117"/>
      <c r="T599" s="135"/>
      <c r="U599" s="117"/>
      <c r="V599" s="117"/>
      <c r="W599" s="135"/>
      <c r="X599" s="117"/>
      <c r="Y599" s="117"/>
      <c r="Z599" s="135"/>
      <c r="AA599" s="117"/>
      <c r="AB599" s="117"/>
      <c r="AC599" s="135"/>
      <c r="AD599" s="117"/>
      <c r="AE599" s="117"/>
      <c r="AF599" s="135"/>
      <c r="AG599" s="118"/>
      <c r="AH599" s="117"/>
      <c r="AI599" s="135"/>
      <c r="AJ599" s="117"/>
    </row>
    <row r="600" spans="2:36" s="119" customFormat="1" x14ac:dyDescent="0.25">
      <c r="B600" s="120"/>
      <c r="C600" s="117"/>
      <c r="D600" s="126"/>
      <c r="E600" s="164"/>
      <c r="F600" s="135"/>
      <c r="G600" s="117"/>
      <c r="H600" s="135"/>
      <c r="I600" s="117"/>
      <c r="J600" s="135"/>
      <c r="K600" s="117"/>
      <c r="L600" s="135"/>
      <c r="M600" s="117"/>
      <c r="N600" s="117"/>
      <c r="O600" s="134"/>
      <c r="P600" s="117"/>
      <c r="Q600" s="135"/>
      <c r="R600" s="117"/>
      <c r="S600" s="117"/>
      <c r="T600" s="135"/>
      <c r="U600" s="117"/>
      <c r="V600" s="117"/>
      <c r="W600" s="135"/>
      <c r="X600" s="117"/>
      <c r="Y600" s="117"/>
      <c r="Z600" s="135"/>
      <c r="AA600" s="117"/>
      <c r="AB600" s="117"/>
      <c r="AC600" s="135"/>
      <c r="AD600" s="117"/>
      <c r="AE600" s="117"/>
      <c r="AF600" s="135"/>
      <c r="AG600" s="118"/>
      <c r="AH600" s="117"/>
      <c r="AI600" s="135"/>
      <c r="AJ600" s="117"/>
    </row>
    <row r="601" spans="2:36" s="119" customFormat="1" x14ac:dyDescent="0.25">
      <c r="B601" s="120"/>
      <c r="C601" s="117"/>
      <c r="D601" s="126"/>
      <c r="E601" s="164"/>
      <c r="F601" s="135"/>
      <c r="G601" s="117"/>
      <c r="H601" s="135"/>
      <c r="I601" s="117"/>
      <c r="J601" s="135"/>
      <c r="K601" s="117"/>
      <c r="L601" s="135"/>
      <c r="M601" s="117"/>
      <c r="N601" s="117"/>
      <c r="O601" s="134"/>
      <c r="P601" s="117"/>
      <c r="Q601" s="135"/>
      <c r="R601" s="117"/>
      <c r="S601" s="117"/>
      <c r="T601" s="135"/>
      <c r="U601" s="117"/>
      <c r="V601" s="117"/>
      <c r="W601" s="135"/>
      <c r="X601" s="117"/>
      <c r="Y601" s="117"/>
      <c r="Z601" s="135"/>
      <c r="AA601" s="117"/>
      <c r="AB601" s="117"/>
      <c r="AC601" s="135"/>
      <c r="AD601" s="117"/>
      <c r="AE601" s="117"/>
      <c r="AF601" s="135"/>
      <c r="AG601" s="118"/>
      <c r="AH601" s="117"/>
      <c r="AI601" s="135"/>
      <c r="AJ601" s="117"/>
    </row>
    <row r="602" spans="2:36" s="119" customFormat="1" x14ac:dyDescent="0.25">
      <c r="B602" s="120"/>
      <c r="C602" s="117"/>
      <c r="D602" s="126"/>
      <c r="E602" s="164"/>
      <c r="F602" s="135"/>
      <c r="G602" s="117"/>
      <c r="H602" s="135"/>
      <c r="I602" s="117"/>
      <c r="J602" s="135"/>
      <c r="K602" s="117"/>
      <c r="L602" s="135"/>
      <c r="M602" s="117"/>
      <c r="N602" s="117"/>
      <c r="O602" s="134"/>
      <c r="P602" s="117"/>
      <c r="Q602" s="135"/>
      <c r="R602" s="117"/>
      <c r="S602" s="117"/>
      <c r="T602" s="135"/>
      <c r="U602" s="117"/>
      <c r="V602" s="117"/>
      <c r="W602" s="135"/>
      <c r="X602" s="117"/>
      <c r="Y602" s="117"/>
      <c r="Z602" s="135"/>
      <c r="AA602" s="117"/>
      <c r="AB602" s="117"/>
      <c r="AC602" s="135"/>
      <c r="AD602" s="117"/>
      <c r="AE602" s="117"/>
      <c r="AF602" s="135"/>
      <c r="AG602" s="118"/>
      <c r="AH602" s="117"/>
      <c r="AI602" s="135"/>
      <c r="AJ602" s="117"/>
    </row>
    <row r="603" spans="2:36" s="119" customFormat="1" x14ac:dyDescent="0.25">
      <c r="B603" s="120"/>
      <c r="C603" s="117"/>
      <c r="D603" s="126"/>
      <c r="E603" s="164"/>
      <c r="F603" s="135"/>
      <c r="G603" s="117"/>
      <c r="H603" s="135"/>
      <c r="I603" s="117"/>
      <c r="J603" s="135"/>
      <c r="K603" s="117"/>
      <c r="L603" s="135"/>
      <c r="M603" s="117"/>
      <c r="N603" s="117"/>
      <c r="O603" s="134"/>
      <c r="P603" s="117"/>
      <c r="Q603" s="135"/>
      <c r="R603" s="117"/>
      <c r="S603" s="117"/>
      <c r="T603" s="135"/>
      <c r="U603" s="117"/>
      <c r="V603" s="117"/>
      <c r="W603" s="135"/>
      <c r="X603" s="117"/>
      <c r="Y603" s="117"/>
      <c r="Z603" s="135"/>
      <c r="AA603" s="117"/>
      <c r="AB603" s="117"/>
      <c r="AC603" s="135"/>
      <c r="AD603" s="117"/>
      <c r="AE603" s="117"/>
      <c r="AF603" s="135"/>
      <c r="AG603" s="118"/>
      <c r="AH603" s="117"/>
      <c r="AI603" s="135"/>
      <c r="AJ603" s="117"/>
    </row>
    <row r="604" spans="2:36" s="119" customFormat="1" x14ac:dyDescent="0.25">
      <c r="B604" s="120"/>
      <c r="C604" s="117"/>
      <c r="D604" s="126"/>
      <c r="E604" s="164"/>
      <c r="F604" s="135"/>
      <c r="G604" s="117"/>
      <c r="H604" s="135"/>
      <c r="I604" s="117"/>
      <c r="J604" s="135"/>
      <c r="K604" s="117"/>
      <c r="L604" s="135"/>
      <c r="M604" s="117"/>
      <c r="N604" s="117"/>
      <c r="O604" s="134"/>
      <c r="P604" s="117"/>
      <c r="Q604" s="135"/>
      <c r="R604" s="117"/>
      <c r="S604" s="117"/>
      <c r="T604" s="135"/>
      <c r="U604" s="117"/>
      <c r="V604" s="117"/>
      <c r="W604" s="135"/>
      <c r="X604" s="117"/>
      <c r="Y604" s="117"/>
      <c r="Z604" s="135"/>
      <c r="AA604" s="117"/>
      <c r="AB604" s="117"/>
      <c r="AC604" s="135"/>
      <c r="AD604" s="117"/>
      <c r="AE604" s="117"/>
      <c r="AF604" s="135"/>
      <c r="AG604" s="118"/>
      <c r="AH604" s="117"/>
      <c r="AI604" s="135"/>
      <c r="AJ604" s="117"/>
    </row>
    <row r="605" spans="2:36" s="119" customFormat="1" x14ac:dyDescent="0.25">
      <c r="B605" s="120"/>
      <c r="C605" s="117"/>
      <c r="D605" s="126"/>
      <c r="E605" s="164"/>
      <c r="F605" s="135"/>
      <c r="G605" s="117"/>
      <c r="H605" s="135"/>
      <c r="I605" s="117"/>
      <c r="J605" s="135"/>
      <c r="K605" s="117"/>
      <c r="L605" s="135"/>
      <c r="M605" s="117"/>
      <c r="N605" s="117"/>
      <c r="O605" s="134"/>
      <c r="P605" s="117"/>
      <c r="Q605" s="135"/>
      <c r="R605" s="117"/>
      <c r="S605" s="117"/>
      <c r="T605" s="135"/>
      <c r="U605" s="117"/>
      <c r="V605" s="117"/>
      <c r="W605" s="135"/>
      <c r="X605" s="117"/>
      <c r="Y605" s="117"/>
      <c r="Z605" s="135"/>
      <c r="AA605" s="117"/>
      <c r="AB605" s="117"/>
      <c r="AC605" s="135"/>
      <c r="AD605" s="117"/>
      <c r="AE605" s="117"/>
      <c r="AF605" s="135"/>
      <c r="AG605" s="118"/>
      <c r="AH605" s="117"/>
      <c r="AI605" s="135"/>
      <c r="AJ605" s="117"/>
    </row>
    <row r="606" spans="2:36" s="119" customFormat="1" x14ac:dyDescent="0.25">
      <c r="B606" s="120"/>
      <c r="C606" s="117"/>
      <c r="D606" s="126"/>
      <c r="E606" s="164"/>
      <c r="F606" s="135"/>
      <c r="G606" s="117"/>
      <c r="H606" s="135"/>
      <c r="I606" s="117"/>
      <c r="J606" s="135"/>
      <c r="K606" s="117"/>
      <c r="L606" s="135"/>
      <c r="M606" s="117"/>
      <c r="N606" s="117"/>
      <c r="O606" s="134"/>
      <c r="P606" s="117"/>
      <c r="Q606" s="135"/>
      <c r="R606" s="117"/>
      <c r="S606" s="117"/>
      <c r="T606" s="135"/>
      <c r="U606" s="117"/>
      <c r="V606" s="117"/>
      <c r="W606" s="135"/>
      <c r="X606" s="117"/>
      <c r="Y606" s="117"/>
      <c r="Z606" s="135"/>
      <c r="AA606" s="117"/>
      <c r="AB606" s="117"/>
      <c r="AC606" s="135"/>
      <c r="AD606" s="117"/>
      <c r="AE606" s="117"/>
      <c r="AF606" s="135"/>
      <c r="AG606" s="118"/>
      <c r="AH606" s="117"/>
      <c r="AI606" s="135"/>
      <c r="AJ606" s="117"/>
    </row>
    <row r="607" spans="2:36" s="119" customFormat="1" x14ac:dyDescent="0.25">
      <c r="B607" s="120"/>
      <c r="C607" s="117"/>
      <c r="D607" s="126"/>
      <c r="E607" s="164"/>
      <c r="F607" s="135"/>
      <c r="G607" s="117"/>
      <c r="H607" s="135"/>
      <c r="I607" s="117"/>
      <c r="J607" s="135"/>
      <c r="K607" s="117"/>
      <c r="L607" s="135"/>
      <c r="M607" s="117"/>
      <c r="N607" s="117"/>
      <c r="O607" s="134"/>
      <c r="P607" s="117"/>
      <c r="Q607" s="135"/>
      <c r="R607" s="117"/>
      <c r="S607" s="117"/>
      <c r="T607" s="135"/>
      <c r="U607" s="117"/>
      <c r="V607" s="117"/>
      <c r="W607" s="135"/>
      <c r="X607" s="117"/>
      <c r="Y607" s="117"/>
      <c r="Z607" s="135"/>
      <c r="AA607" s="117"/>
      <c r="AB607" s="117"/>
      <c r="AC607" s="135"/>
      <c r="AD607" s="117"/>
      <c r="AE607" s="117"/>
      <c r="AF607" s="135"/>
      <c r="AG607" s="118"/>
      <c r="AH607" s="117"/>
      <c r="AI607" s="135"/>
      <c r="AJ607" s="117"/>
    </row>
    <row r="608" spans="2:36" s="119" customFormat="1" x14ac:dyDescent="0.25">
      <c r="B608" s="120"/>
      <c r="C608" s="117"/>
      <c r="D608" s="126"/>
      <c r="E608" s="164"/>
      <c r="F608" s="135"/>
      <c r="G608" s="117"/>
      <c r="H608" s="135"/>
      <c r="I608" s="117"/>
      <c r="J608" s="135"/>
      <c r="K608" s="117"/>
      <c r="L608" s="135"/>
      <c r="M608" s="117"/>
      <c r="N608" s="117"/>
      <c r="O608" s="134"/>
      <c r="P608" s="117"/>
      <c r="Q608" s="135"/>
      <c r="R608" s="117"/>
      <c r="S608" s="117"/>
      <c r="T608" s="135"/>
      <c r="U608" s="117"/>
      <c r="V608" s="117"/>
      <c r="W608" s="135"/>
      <c r="X608" s="117"/>
      <c r="Y608" s="117"/>
      <c r="Z608" s="135"/>
      <c r="AA608" s="117"/>
      <c r="AB608" s="117"/>
      <c r="AC608" s="135"/>
      <c r="AD608" s="117"/>
      <c r="AE608" s="117"/>
      <c r="AF608" s="135"/>
      <c r="AG608" s="118"/>
      <c r="AH608" s="117"/>
      <c r="AI608" s="135"/>
      <c r="AJ608" s="117"/>
    </row>
    <row r="609" spans="2:36" s="119" customFormat="1" x14ac:dyDescent="0.25">
      <c r="B609" s="120"/>
      <c r="C609" s="117"/>
      <c r="D609" s="126"/>
      <c r="E609" s="164"/>
      <c r="F609" s="135"/>
      <c r="G609" s="117"/>
      <c r="H609" s="135"/>
      <c r="I609" s="117"/>
      <c r="J609" s="135"/>
      <c r="K609" s="117"/>
      <c r="L609" s="135"/>
      <c r="M609" s="117"/>
      <c r="N609" s="117"/>
      <c r="O609" s="134"/>
      <c r="P609" s="117"/>
      <c r="Q609" s="135"/>
      <c r="R609" s="117"/>
      <c r="S609" s="117"/>
      <c r="T609" s="135"/>
      <c r="U609" s="117"/>
      <c r="V609" s="117"/>
      <c r="W609" s="135"/>
      <c r="X609" s="117"/>
      <c r="Y609" s="117"/>
      <c r="Z609" s="135"/>
      <c r="AA609" s="117"/>
      <c r="AB609" s="117"/>
      <c r="AC609" s="135"/>
      <c r="AD609" s="117"/>
      <c r="AE609" s="117"/>
      <c r="AF609" s="135"/>
      <c r="AG609" s="118"/>
      <c r="AH609" s="117"/>
      <c r="AI609" s="135"/>
      <c r="AJ609" s="117"/>
    </row>
    <row r="610" spans="2:36" s="119" customFormat="1" x14ac:dyDescent="0.25">
      <c r="B610" s="120"/>
      <c r="C610" s="117"/>
      <c r="D610" s="126"/>
      <c r="E610" s="164"/>
      <c r="F610" s="135"/>
      <c r="G610" s="117"/>
      <c r="H610" s="135"/>
      <c r="I610" s="117"/>
      <c r="J610" s="135"/>
      <c r="K610" s="117"/>
      <c r="L610" s="135"/>
      <c r="M610" s="117"/>
      <c r="N610" s="117"/>
      <c r="O610" s="134"/>
      <c r="P610" s="117"/>
      <c r="Q610" s="135"/>
      <c r="R610" s="117"/>
      <c r="S610" s="117"/>
      <c r="T610" s="135"/>
      <c r="U610" s="117"/>
      <c r="V610" s="117"/>
      <c r="W610" s="135"/>
      <c r="X610" s="117"/>
      <c r="Y610" s="117"/>
      <c r="Z610" s="135"/>
      <c r="AA610" s="117"/>
      <c r="AB610" s="117"/>
      <c r="AC610" s="135"/>
      <c r="AD610" s="117"/>
      <c r="AE610" s="117"/>
      <c r="AF610" s="135"/>
      <c r="AG610" s="118"/>
      <c r="AH610" s="117"/>
      <c r="AI610" s="135"/>
      <c r="AJ610" s="117"/>
    </row>
    <row r="611" spans="2:36" s="119" customFormat="1" x14ac:dyDescent="0.25">
      <c r="B611" s="120"/>
      <c r="C611" s="117"/>
      <c r="D611" s="126"/>
      <c r="E611" s="164"/>
      <c r="F611" s="135"/>
      <c r="G611" s="117"/>
      <c r="H611" s="135"/>
      <c r="I611" s="117"/>
      <c r="J611" s="135"/>
      <c r="K611" s="117"/>
      <c r="L611" s="135"/>
      <c r="M611" s="117"/>
      <c r="N611" s="117"/>
      <c r="O611" s="134"/>
      <c r="P611" s="117"/>
      <c r="Q611" s="135"/>
      <c r="R611" s="117"/>
      <c r="S611" s="117"/>
      <c r="T611" s="135"/>
      <c r="U611" s="117"/>
      <c r="V611" s="117"/>
      <c r="W611" s="135"/>
      <c r="X611" s="117"/>
      <c r="Y611" s="117"/>
      <c r="Z611" s="135"/>
      <c r="AA611" s="117"/>
      <c r="AB611" s="117"/>
      <c r="AC611" s="135"/>
      <c r="AD611" s="117"/>
      <c r="AE611" s="117"/>
      <c r="AF611" s="135"/>
      <c r="AG611" s="118"/>
      <c r="AH611" s="117"/>
      <c r="AI611" s="135"/>
      <c r="AJ611" s="117"/>
    </row>
    <row r="612" spans="2:36" s="119" customFormat="1" x14ac:dyDescent="0.25">
      <c r="B612" s="120"/>
      <c r="C612" s="117"/>
      <c r="D612" s="126"/>
      <c r="E612" s="164"/>
      <c r="F612" s="135"/>
      <c r="G612" s="117"/>
      <c r="H612" s="135"/>
      <c r="I612" s="117"/>
      <c r="J612" s="135"/>
      <c r="K612" s="117"/>
      <c r="L612" s="135"/>
      <c r="M612" s="117"/>
      <c r="N612" s="117"/>
      <c r="O612" s="134"/>
      <c r="P612" s="117"/>
      <c r="Q612" s="135"/>
      <c r="R612" s="117"/>
      <c r="S612" s="117"/>
      <c r="T612" s="135"/>
      <c r="U612" s="117"/>
      <c r="V612" s="117"/>
      <c r="W612" s="135"/>
      <c r="X612" s="117"/>
      <c r="Y612" s="117"/>
      <c r="Z612" s="135"/>
      <c r="AA612" s="117"/>
      <c r="AB612" s="117"/>
      <c r="AC612" s="135"/>
      <c r="AD612" s="117"/>
      <c r="AE612" s="117"/>
      <c r="AF612" s="135"/>
      <c r="AG612" s="118"/>
      <c r="AH612" s="117"/>
      <c r="AI612" s="135"/>
      <c r="AJ612" s="117"/>
    </row>
    <row r="613" spans="2:36" s="119" customFormat="1" x14ac:dyDescent="0.25">
      <c r="B613" s="120"/>
      <c r="C613" s="117"/>
      <c r="D613" s="126"/>
      <c r="E613" s="164"/>
      <c r="F613" s="135"/>
      <c r="G613" s="117"/>
      <c r="H613" s="135"/>
      <c r="I613" s="117"/>
      <c r="J613" s="135"/>
      <c r="K613" s="117"/>
      <c r="L613" s="135"/>
      <c r="M613" s="117"/>
      <c r="N613" s="117"/>
      <c r="O613" s="134"/>
      <c r="P613" s="117"/>
      <c r="Q613" s="135"/>
      <c r="R613" s="117"/>
      <c r="S613" s="117"/>
      <c r="T613" s="135"/>
      <c r="U613" s="117"/>
      <c r="V613" s="117"/>
      <c r="W613" s="135"/>
      <c r="X613" s="117"/>
      <c r="Y613" s="117"/>
      <c r="Z613" s="135"/>
      <c r="AA613" s="117"/>
      <c r="AB613" s="117"/>
      <c r="AC613" s="135"/>
      <c r="AD613" s="117"/>
      <c r="AE613" s="117"/>
      <c r="AF613" s="135"/>
      <c r="AG613" s="118"/>
      <c r="AH613" s="117"/>
      <c r="AI613" s="135"/>
      <c r="AJ613" s="117"/>
    </row>
    <row r="614" spans="2:36" s="119" customFormat="1" x14ac:dyDescent="0.25">
      <c r="B614" s="120"/>
      <c r="C614" s="117"/>
      <c r="D614" s="126"/>
      <c r="E614" s="164"/>
      <c r="F614" s="135"/>
      <c r="G614" s="117"/>
      <c r="H614" s="135"/>
      <c r="I614" s="117"/>
      <c r="J614" s="135"/>
      <c r="K614" s="117"/>
      <c r="L614" s="135"/>
      <c r="M614" s="117"/>
      <c r="N614" s="117"/>
      <c r="O614" s="134"/>
      <c r="P614" s="117"/>
      <c r="Q614" s="135"/>
      <c r="R614" s="117"/>
      <c r="S614" s="117"/>
      <c r="T614" s="135"/>
      <c r="U614" s="117"/>
      <c r="V614" s="117"/>
      <c r="W614" s="135"/>
      <c r="X614" s="117"/>
      <c r="Y614" s="117"/>
      <c r="Z614" s="135"/>
      <c r="AA614" s="117"/>
      <c r="AB614" s="117"/>
      <c r="AC614" s="135"/>
      <c r="AD614" s="117"/>
      <c r="AE614" s="117"/>
      <c r="AF614" s="135"/>
      <c r="AG614" s="118"/>
      <c r="AH614" s="117"/>
      <c r="AI614" s="135"/>
      <c r="AJ614" s="117"/>
    </row>
    <row r="615" spans="2:36" s="119" customFormat="1" x14ac:dyDescent="0.25">
      <c r="B615" s="120"/>
      <c r="C615" s="117"/>
      <c r="D615" s="126"/>
      <c r="E615" s="164"/>
      <c r="F615" s="135"/>
      <c r="G615" s="117"/>
      <c r="H615" s="135"/>
      <c r="I615" s="117"/>
      <c r="J615" s="135"/>
      <c r="K615" s="117"/>
      <c r="L615" s="135"/>
      <c r="M615" s="117"/>
      <c r="N615" s="117"/>
      <c r="O615" s="134"/>
      <c r="P615" s="117"/>
      <c r="Q615" s="135"/>
      <c r="R615" s="117"/>
      <c r="S615" s="117"/>
      <c r="T615" s="135"/>
      <c r="U615" s="117"/>
      <c r="V615" s="117"/>
      <c r="W615" s="135"/>
      <c r="X615" s="117"/>
      <c r="Y615" s="117"/>
      <c r="Z615" s="135"/>
      <c r="AA615" s="117"/>
      <c r="AB615" s="117"/>
      <c r="AC615" s="135"/>
      <c r="AD615" s="117"/>
      <c r="AE615" s="117"/>
      <c r="AF615" s="135"/>
      <c r="AG615" s="118"/>
      <c r="AH615" s="117"/>
      <c r="AI615" s="135"/>
      <c r="AJ615" s="117"/>
    </row>
    <row r="616" spans="2:36" s="119" customFormat="1" x14ac:dyDescent="0.25">
      <c r="B616" s="120"/>
      <c r="C616" s="117"/>
      <c r="D616" s="126"/>
      <c r="E616" s="164"/>
      <c r="F616" s="135"/>
      <c r="G616" s="117"/>
      <c r="H616" s="135"/>
      <c r="I616" s="117"/>
      <c r="J616" s="135"/>
      <c r="K616" s="117"/>
      <c r="L616" s="135"/>
      <c r="M616" s="117"/>
      <c r="N616" s="117"/>
      <c r="O616" s="134"/>
      <c r="P616" s="117"/>
      <c r="Q616" s="135"/>
      <c r="R616" s="117"/>
      <c r="S616" s="117"/>
      <c r="T616" s="135"/>
      <c r="U616" s="117"/>
      <c r="V616" s="117"/>
      <c r="W616" s="135"/>
      <c r="X616" s="117"/>
      <c r="Y616" s="117"/>
      <c r="Z616" s="135"/>
      <c r="AA616" s="117"/>
      <c r="AB616" s="117"/>
      <c r="AC616" s="135"/>
      <c r="AD616" s="117"/>
      <c r="AE616" s="117"/>
      <c r="AF616" s="135"/>
      <c r="AG616" s="118"/>
      <c r="AH616" s="117"/>
      <c r="AI616" s="135"/>
      <c r="AJ616" s="117"/>
    </row>
    <row r="617" spans="2:36" s="119" customFormat="1" x14ac:dyDescent="0.25">
      <c r="B617" s="120"/>
      <c r="C617" s="117"/>
      <c r="D617" s="126"/>
      <c r="E617" s="164"/>
      <c r="F617" s="135"/>
      <c r="G617" s="117"/>
      <c r="H617" s="135"/>
      <c r="I617" s="117"/>
      <c r="J617" s="135"/>
      <c r="K617" s="117"/>
      <c r="L617" s="135"/>
      <c r="M617" s="117"/>
      <c r="N617" s="117"/>
      <c r="O617" s="134"/>
      <c r="P617" s="117"/>
      <c r="Q617" s="135"/>
      <c r="R617" s="117"/>
      <c r="S617" s="117"/>
      <c r="T617" s="135"/>
      <c r="U617" s="117"/>
      <c r="V617" s="117"/>
      <c r="W617" s="135"/>
      <c r="X617" s="117"/>
      <c r="Y617" s="117"/>
      <c r="Z617" s="135"/>
      <c r="AA617" s="117"/>
      <c r="AB617" s="117"/>
      <c r="AC617" s="135"/>
      <c r="AD617" s="117"/>
      <c r="AE617" s="117"/>
      <c r="AF617" s="135"/>
      <c r="AG617" s="118"/>
      <c r="AH617" s="117"/>
      <c r="AI617" s="135"/>
      <c r="AJ617" s="117"/>
    </row>
    <row r="618" spans="2:36" s="119" customFormat="1" x14ac:dyDescent="0.25">
      <c r="B618" s="120"/>
      <c r="C618" s="117"/>
      <c r="D618" s="126"/>
      <c r="E618" s="164"/>
      <c r="F618" s="135"/>
      <c r="G618" s="117"/>
      <c r="H618" s="135"/>
      <c r="I618" s="117"/>
      <c r="J618" s="135"/>
      <c r="K618" s="117"/>
      <c r="L618" s="135"/>
      <c r="M618" s="117"/>
      <c r="N618" s="117"/>
      <c r="O618" s="134"/>
      <c r="P618" s="117"/>
      <c r="Q618" s="135"/>
      <c r="R618" s="117"/>
      <c r="S618" s="117"/>
      <c r="T618" s="135"/>
      <c r="U618" s="117"/>
      <c r="V618" s="117"/>
      <c r="W618" s="135"/>
      <c r="X618" s="117"/>
      <c r="Y618" s="117"/>
      <c r="Z618" s="135"/>
      <c r="AA618" s="117"/>
      <c r="AB618" s="117"/>
      <c r="AC618" s="135"/>
      <c r="AD618" s="117"/>
      <c r="AE618" s="117"/>
      <c r="AF618" s="135"/>
      <c r="AG618" s="118"/>
      <c r="AH618" s="117"/>
      <c r="AI618" s="135"/>
      <c r="AJ618" s="117"/>
    </row>
    <row r="619" spans="2:36" s="119" customFormat="1" x14ac:dyDescent="0.25">
      <c r="B619" s="120"/>
      <c r="C619" s="117"/>
      <c r="D619" s="126"/>
      <c r="E619" s="164"/>
      <c r="F619" s="135"/>
      <c r="G619" s="117"/>
      <c r="H619" s="135"/>
      <c r="I619" s="117"/>
      <c r="J619" s="135"/>
      <c r="K619" s="117"/>
      <c r="L619" s="135"/>
      <c r="M619" s="117"/>
      <c r="N619" s="117"/>
      <c r="O619" s="134"/>
      <c r="P619" s="117"/>
      <c r="Q619" s="135"/>
      <c r="R619" s="117"/>
      <c r="S619" s="117"/>
      <c r="T619" s="135"/>
      <c r="U619" s="117"/>
      <c r="V619" s="117"/>
      <c r="W619" s="135"/>
      <c r="X619" s="117"/>
      <c r="Y619" s="117"/>
      <c r="Z619" s="135"/>
      <c r="AA619" s="117"/>
      <c r="AB619" s="117"/>
      <c r="AC619" s="135"/>
      <c r="AD619" s="117"/>
      <c r="AE619" s="117"/>
      <c r="AF619" s="135"/>
      <c r="AG619" s="118"/>
      <c r="AH619" s="117"/>
      <c r="AI619" s="135"/>
      <c r="AJ619" s="117"/>
    </row>
    <row r="620" spans="2:36" s="119" customFormat="1" x14ac:dyDescent="0.25">
      <c r="B620" s="120"/>
      <c r="C620" s="117"/>
      <c r="D620" s="126"/>
      <c r="E620" s="164"/>
      <c r="F620" s="135"/>
      <c r="G620" s="117"/>
      <c r="H620" s="135"/>
      <c r="I620" s="117"/>
      <c r="J620" s="135"/>
      <c r="K620" s="117"/>
      <c r="L620" s="135"/>
      <c r="M620" s="117"/>
      <c r="N620" s="117"/>
      <c r="O620" s="134"/>
      <c r="P620" s="117"/>
      <c r="Q620" s="135"/>
      <c r="R620" s="117"/>
      <c r="S620" s="117"/>
      <c r="T620" s="135"/>
      <c r="U620" s="117"/>
      <c r="V620" s="117"/>
      <c r="W620" s="135"/>
      <c r="X620" s="117"/>
      <c r="Y620" s="117"/>
      <c r="Z620" s="135"/>
      <c r="AA620" s="117"/>
      <c r="AB620" s="117"/>
      <c r="AC620" s="135"/>
      <c r="AD620" s="117"/>
      <c r="AE620" s="117"/>
      <c r="AF620" s="135"/>
      <c r="AG620" s="118"/>
      <c r="AH620" s="117"/>
      <c r="AI620" s="135"/>
      <c r="AJ620" s="117"/>
    </row>
    <row r="621" spans="2:36" s="119" customFormat="1" x14ac:dyDescent="0.25">
      <c r="B621" s="120"/>
      <c r="C621" s="117"/>
      <c r="D621" s="126"/>
      <c r="E621" s="164"/>
      <c r="F621" s="135"/>
      <c r="G621" s="117"/>
      <c r="H621" s="135"/>
      <c r="I621" s="117"/>
      <c r="J621" s="135"/>
      <c r="K621" s="117"/>
      <c r="L621" s="135"/>
      <c r="M621" s="117"/>
      <c r="N621" s="117"/>
      <c r="O621" s="134"/>
      <c r="P621" s="117"/>
      <c r="Q621" s="135"/>
      <c r="R621" s="117"/>
      <c r="S621" s="117"/>
      <c r="T621" s="135"/>
      <c r="U621" s="117"/>
      <c r="V621" s="117"/>
      <c r="W621" s="135"/>
      <c r="X621" s="117"/>
      <c r="Y621" s="117"/>
      <c r="Z621" s="135"/>
      <c r="AA621" s="117"/>
      <c r="AB621" s="117"/>
      <c r="AC621" s="135"/>
      <c r="AD621" s="117"/>
      <c r="AE621" s="117"/>
      <c r="AF621" s="135"/>
      <c r="AG621" s="118"/>
      <c r="AH621" s="117"/>
      <c r="AI621" s="135"/>
      <c r="AJ621" s="117"/>
    </row>
    <row r="622" spans="2:36" s="119" customFormat="1" x14ac:dyDescent="0.25">
      <c r="B622" s="120"/>
      <c r="C622" s="117"/>
      <c r="D622" s="126"/>
      <c r="E622" s="164"/>
      <c r="F622" s="135"/>
      <c r="G622" s="117"/>
      <c r="H622" s="135"/>
      <c r="I622" s="117"/>
      <c r="J622" s="135"/>
      <c r="K622" s="117"/>
      <c r="L622" s="135"/>
      <c r="M622" s="117"/>
      <c r="N622" s="117"/>
      <c r="O622" s="134"/>
      <c r="P622" s="117"/>
      <c r="Q622" s="135"/>
      <c r="R622" s="117"/>
      <c r="S622" s="117"/>
      <c r="T622" s="135"/>
      <c r="U622" s="117"/>
      <c r="V622" s="117"/>
      <c r="W622" s="135"/>
      <c r="X622" s="117"/>
      <c r="Y622" s="117"/>
      <c r="Z622" s="135"/>
      <c r="AA622" s="117"/>
      <c r="AB622" s="117"/>
      <c r="AC622" s="135"/>
      <c r="AD622" s="117"/>
      <c r="AE622" s="117"/>
      <c r="AF622" s="135"/>
      <c r="AG622" s="118"/>
      <c r="AH622" s="117"/>
      <c r="AI622" s="135"/>
      <c r="AJ622" s="117"/>
    </row>
    <row r="623" spans="2:36" s="119" customFormat="1" x14ac:dyDescent="0.25">
      <c r="B623" s="120"/>
      <c r="C623" s="117"/>
      <c r="D623" s="126"/>
      <c r="E623" s="164"/>
      <c r="F623" s="135"/>
      <c r="G623" s="117"/>
      <c r="H623" s="135"/>
      <c r="I623" s="117"/>
      <c r="J623" s="135"/>
      <c r="K623" s="117"/>
      <c r="L623" s="135"/>
      <c r="M623" s="117"/>
      <c r="N623" s="117"/>
      <c r="O623" s="134"/>
      <c r="P623" s="117"/>
      <c r="Q623" s="135"/>
      <c r="R623" s="117"/>
      <c r="S623" s="117"/>
      <c r="T623" s="135"/>
      <c r="U623" s="117"/>
      <c r="V623" s="117"/>
      <c r="W623" s="135"/>
      <c r="X623" s="117"/>
      <c r="Y623" s="117"/>
      <c r="Z623" s="135"/>
      <c r="AA623" s="117"/>
      <c r="AB623" s="117"/>
      <c r="AC623" s="135"/>
      <c r="AD623" s="117"/>
      <c r="AE623" s="117"/>
      <c r="AF623" s="135"/>
      <c r="AG623" s="118"/>
      <c r="AH623" s="117"/>
      <c r="AI623" s="135"/>
      <c r="AJ623" s="117"/>
    </row>
    <row r="624" spans="2:36" s="119" customFormat="1" x14ac:dyDescent="0.25">
      <c r="B624" s="120"/>
      <c r="C624" s="117"/>
      <c r="D624" s="126"/>
      <c r="E624" s="164"/>
      <c r="F624" s="135"/>
      <c r="G624" s="117"/>
      <c r="H624" s="135"/>
      <c r="I624" s="117"/>
      <c r="J624" s="135"/>
      <c r="K624" s="117"/>
      <c r="L624" s="135"/>
      <c r="M624" s="117"/>
      <c r="N624" s="117"/>
      <c r="O624" s="134"/>
      <c r="P624" s="117"/>
      <c r="Q624" s="135"/>
      <c r="R624" s="117"/>
      <c r="S624" s="117"/>
      <c r="T624" s="135"/>
      <c r="U624" s="117"/>
      <c r="V624" s="117"/>
      <c r="W624" s="135"/>
      <c r="X624" s="117"/>
      <c r="Y624" s="117"/>
      <c r="Z624" s="135"/>
      <c r="AA624" s="117"/>
      <c r="AB624" s="117"/>
      <c r="AC624" s="135"/>
      <c r="AD624" s="117"/>
      <c r="AE624" s="117"/>
      <c r="AF624" s="135"/>
      <c r="AG624" s="118"/>
      <c r="AH624" s="117"/>
      <c r="AI624" s="135"/>
      <c r="AJ624" s="117"/>
    </row>
    <row r="625" spans="2:36" s="119" customFormat="1" x14ac:dyDescent="0.25">
      <c r="B625" s="120"/>
      <c r="C625" s="117"/>
      <c r="D625" s="126"/>
      <c r="E625" s="164"/>
      <c r="F625" s="135"/>
      <c r="G625" s="117"/>
      <c r="H625" s="135"/>
      <c r="I625" s="117"/>
      <c r="J625" s="135"/>
      <c r="K625" s="117"/>
      <c r="L625" s="135"/>
      <c r="M625" s="117"/>
      <c r="N625" s="117"/>
      <c r="O625" s="134"/>
      <c r="P625" s="117"/>
      <c r="Q625" s="135"/>
      <c r="R625" s="117"/>
      <c r="S625" s="117"/>
      <c r="T625" s="135"/>
      <c r="U625" s="117"/>
      <c r="V625" s="117"/>
      <c r="W625" s="135"/>
      <c r="X625" s="117"/>
      <c r="Y625" s="117"/>
      <c r="Z625" s="135"/>
      <c r="AA625" s="117"/>
      <c r="AB625" s="117"/>
      <c r="AC625" s="135"/>
      <c r="AD625" s="117"/>
      <c r="AE625" s="117"/>
      <c r="AF625" s="135"/>
      <c r="AG625" s="118"/>
      <c r="AH625" s="117"/>
      <c r="AI625" s="135"/>
      <c r="AJ625" s="117"/>
    </row>
    <row r="626" spans="2:36" s="119" customFormat="1" x14ac:dyDescent="0.25">
      <c r="B626" s="120"/>
      <c r="C626" s="117"/>
      <c r="D626" s="126"/>
      <c r="E626" s="164"/>
      <c r="F626" s="135"/>
      <c r="G626" s="117"/>
      <c r="H626" s="135"/>
      <c r="I626" s="117"/>
      <c r="J626" s="135"/>
      <c r="K626" s="117"/>
      <c r="L626" s="135"/>
      <c r="M626" s="117"/>
      <c r="N626" s="117"/>
      <c r="O626" s="134"/>
      <c r="P626" s="117"/>
      <c r="Q626" s="135"/>
      <c r="R626" s="117"/>
      <c r="S626" s="117"/>
      <c r="T626" s="135"/>
      <c r="U626" s="117"/>
      <c r="V626" s="117"/>
      <c r="W626" s="135"/>
      <c r="X626" s="117"/>
      <c r="Y626" s="117"/>
      <c r="Z626" s="135"/>
      <c r="AA626" s="117"/>
      <c r="AB626" s="117"/>
      <c r="AC626" s="135"/>
      <c r="AD626" s="117"/>
      <c r="AE626" s="117"/>
      <c r="AF626" s="135"/>
      <c r="AG626" s="118"/>
      <c r="AH626" s="117"/>
      <c r="AI626" s="135"/>
      <c r="AJ626" s="117"/>
    </row>
    <row r="627" spans="2:36" s="119" customFormat="1" x14ac:dyDescent="0.25">
      <c r="B627" s="120"/>
      <c r="C627" s="117"/>
      <c r="D627" s="126"/>
      <c r="E627" s="164"/>
      <c r="F627" s="135"/>
      <c r="G627" s="117"/>
      <c r="H627" s="135"/>
      <c r="I627" s="117"/>
      <c r="J627" s="135"/>
      <c r="K627" s="117"/>
      <c r="L627" s="135"/>
      <c r="M627" s="117"/>
      <c r="N627" s="117"/>
      <c r="O627" s="134"/>
      <c r="P627" s="117"/>
      <c r="Q627" s="135"/>
      <c r="R627" s="117"/>
      <c r="S627" s="117"/>
      <c r="T627" s="135"/>
      <c r="U627" s="117"/>
      <c r="V627" s="117"/>
      <c r="W627" s="135"/>
      <c r="X627" s="117"/>
      <c r="Y627" s="117"/>
      <c r="Z627" s="135"/>
      <c r="AA627" s="117"/>
      <c r="AB627" s="117"/>
      <c r="AC627" s="135"/>
      <c r="AD627" s="117"/>
      <c r="AE627" s="117"/>
      <c r="AF627" s="135"/>
      <c r="AG627" s="118"/>
      <c r="AH627" s="117"/>
      <c r="AI627" s="135"/>
      <c r="AJ627" s="117"/>
    </row>
    <row r="628" spans="2:36" s="119" customFormat="1" x14ac:dyDescent="0.25">
      <c r="B628" s="120"/>
      <c r="C628" s="117"/>
      <c r="D628" s="126"/>
      <c r="E628" s="164"/>
      <c r="F628" s="135"/>
      <c r="G628" s="117"/>
      <c r="H628" s="135"/>
      <c r="I628" s="117"/>
      <c r="J628" s="135"/>
      <c r="K628" s="117"/>
      <c r="L628" s="135"/>
      <c r="M628" s="117"/>
      <c r="N628" s="117"/>
      <c r="O628" s="134"/>
      <c r="P628" s="117"/>
      <c r="Q628" s="135"/>
      <c r="R628" s="117"/>
      <c r="S628" s="117"/>
      <c r="T628" s="135"/>
      <c r="U628" s="117"/>
      <c r="V628" s="117"/>
      <c r="W628" s="135"/>
      <c r="X628" s="117"/>
      <c r="Y628" s="117"/>
      <c r="Z628" s="135"/>
      <c r="AA628" s="117"/>
      <c r="AB628" s="117"/>
      <c r="AC628" s="135"/>
      <c r="AD628" s="117"/>
      <c r="AE628" s="117"/>
      <c r="AF628" s="135"/>
      <c r="AG628" s="118"/>
      <c r="AH628" s="117"/>
      <c r="AI628" s="135"/>
      <c r="AJ628" s="117"/>
    </row>
    <row r="629" spans="2:36" s="119" customFormat="1" x14ac:dyDescent="0.25">
      <c r="B629" s="120"/>
      <c r="C629" s="117"/>
      <c r="D629" s="126"/>
      <c r="E629" s="164"/>
      <c r="F629" s="135"/>
      <c r="G629" s="117"/>
      <c r="H629" s="135"/>
      <c r="I629" s="117"/>
      <c r="J629" s="135"/>
      <c r="K629" s="117"/>
      <c r="L629" s="135"/>
      <c r="M629" s="117"/>
      <c r="N629" s="117"/>
      <c r="O629" s="134"/>
      <c r="P629" s="117"/>
      <c r="Q629" s="135"/>
      <c r="R629" s="117"/>
      <c r="S629" s="117"/>
      <c r="T629" s="135"/>
      <c r="U629" s="117"/>
      <c r="V629" s="117"/>
      <c r="W629" s="135"/>
      <c r="X629" s="117"/>
      <c r="Y629" s="117"/>
      <c r="Z629" s="135"/>
      <c r="AA629" s="117"/>
      <c r="AB629" s="117"/>
      <c r="AC629" s="135"/>
      <c r="AD629" s="117"/>
      <c r="AE629" s="117"/>
      <c r="AF629" s="135"/>
      <c r="AG629" s="118"/>
      <c r="AH629" s="117"/>
      <c r="AI629" s="135"/>
      <c r="AJ629" s="117"/>
    </row>
    <row r="630" spans="2:36" s="119" customFormat="1" x14ac:dyDescent="0.25">
      <c r="B630" s="120"/>
      <c r="C630" s="117"/>
      <c r="D630" s="126"/>
      <c r="E630" s="164"/>
      <c r="F630" s="135"/>
      <c r="G630" s="117"/>
      <c r="H630" s="135"/>
      <c r="I630" s="117"/>
      <c r="J630" s="135"/>
      <c r="K630" s="117"/>
      <c r="L630" s="135"/>
      <c r="M630" s="117"/>
      <c r="N630" s="117"/>
      <c r="O630" s="134"/>
      <c r="P630" s="117"/>
      <c r="Q630" s="135"/>
      <c r="R630" s="117"/>
      <c r="S630" s="117"/>
      <c r="T630" s="135"/>
      <c r="U630" s="117"/>
      <c r="V630" s="117"/>
      <c r="W630" s="135"/>
      <c r="X630" s="117"/>
      <c r="Y630" s="117"/>
      <c r="Z630" s="135"/>
      <c r="AA630" s="117"/>
      <c r="AB630" s="117"/>
      <c r="AC630" s="135"/>
      <c r="AD630" s="117"/>
      <c r="AE630" s="117"/>
      <c r="AF630" s="135"/>
      <c r="AG630" s="118"/>
      <c r="AH630" s="117"/>
      <c r="AI630" s="135"/>
      <c r="AJ630" s="117"/>
    </row>
    <row r="631" spans="2:36" s="119" customFormat="1" x14ac:dyDescent="0.25">
      <c r="B631" s="120"/>
      <c r="C631" s="117"/>
      <c r="D631" s="126"/>
      <c r="E631" s="164"/>
      <c r="F631" s="135"/>
      <c r="G631" s="117"/>
      <c r="H631" s="135"/>
      <c r="I631" s="117"/>
      <c r="J631" s="135"/>
      <c r="K631" s="117"/>
      <c r="L631" s="135"/>
      <c r="M631" s="117"/>
      <c r="N631" s="117"/>
      <c r="O631" s="134"/>
      <c r="P631" s="117"/>
      <c r="Q631" s="135"/>
      <c r="R631" s="117"/>
      <c r="S631" s="117"/>
      <c r="T631" s="135"/>
      <c r="U631" s="117"/>
      <c r="V631" s="117"/>
      <c r="W631" s="135"/>
      <c r="X631" s="117"/>
      <c r="Y631" s="117"/>
      <c r="Z631" s="135"/>
      <c r="AA631" s="117"/>
      <c r="AB631" s="117"/>
      <c r="AC631" s="135"/>
      <c r="AD631" s="117"/>
      <c r="AE631" s="117"/>
      <c r="AF631" s="135"/>
      <c r="AG631" s="118"/>
      <c r="AH631" s="117"/>
      <c r="AI631" s="135"/>
      <c r="AJ631" s="117"/>
    </row>
    <row r="632" spans="2:36" s="119" customFormat="1" x14ac:dyDescent="0.25">
      <c r="B632" s="120"/>
      <c r="C632" s="117"/>
      <c r="D632" s="126"/>
      <c r="E632" s="164"/>
      <c r="F632" s="135"/>
      <c r="G632" s="117"/>
      <c r="H632" s="135"/>
      <c r="I632" s="117"/>
      <c r="J632" s="135"/>
      <c r="K632" s="117"/>
      <c r="L632" s="135"/>
      <c r="M632" s="117"/>
      <c r="N632" s="117"/>
      <c r="O632" s="134"/>
      <c r="P632" s="117"/>
      <c r="Q632" s="135"/>
      <c r="R632" s="117"/>
      <c r="S632" s="117"/>
      <c r="T632" s="135"/>
      <c r="U632" s="117"/>
      <c r="V632" s="117"/>
      <c r="W632" s="135"/>
      <c r="X632" s="117"/>
      <c r="Y632" s="117"/>
      <c r="Z632" s="135"/>
      <c r="AA632" s="117"/>
      <c r="AB632" s="117"/>
      <c r="AC632" s="135"/>
      <c r="AD632" s="117"/>
      <c r="AE632" s="117"/>
      <c r="AF632" s="135"/>
      <c r="AG632" s="118"/>
      <c r="AH632" s="117"/>
      <c r="AI632" s="135"/>
      <c r="AJ632" s="117"/>
    </row>
    <row r="633" spans="2:36" s="119" customFormat="1" x14ac:dyDescent="0.25">
      <c r="B633" s="120"/>
      <c r="C633" s="117"/>
      <c r="D633" s="126"/>
      <c r="E633" s="164"/>
      <c r="F633" s="135"/>
      <c r="G633" s="117"/>
      <c r="H633" s="135"/>
      <c r="I633" s="117"/>
      <c r="J633" s="135"/>
      <c r="K633" s="117"/>
      <c r="L633" s="135"/>
      <c r="M633" s="117"/>
      <c r="N633" s="117"/>
      <c r="O633" s="134"/>
      <c r="P633" s="117"/>
      <c r="Q633" s="135"/>
      <c r="R633" s="117"/>
      <c r="S633" s="117"/>
      <c r="T633" s="135"/>
      <c r="U633" s="117"/>
      <c r="V633" s="117"/>
      <c r="W633" s="135"/>
      <c r="X633" s="117"/>
      <c r="Y633" s="117"/>
      <c r="Z633" s="135"/>
      <c r="AA633" s="117"/>
      <c r="AB633" s="117"/>
      <c r="AC633" s="135"/>
      <c r="AD633" s="117"/>
      <c r="AE633" s="117"/>
      <c r="AF633" s="135"/>
      <c r="AG633" s="118"/>
      <c r="AH633" s="117"/>
      <c r="AI633" s="135"/>
      <c r="AJ633" s="117"/>
    </row>
    <row r="634" spans="2:36" s="119" customFormat="1" x14ac:dyDescent="0.25">
      <c r="B634" s="120"/>
      <c r="C634" s="117"/>
      <c r="D634" s="126"/>
      <c r="E634" s="164"/>
      <c r="F634" s="135"/>
      <c r="G634" s="117"/>
      <c r="H634" s="135"/>
      <c r="I634" s="117"/>
      <c r="J634" s="135"/>
      <c r="K634" s="117"/>
      <c r="L634" s="135"/>
      <c r="M634" s="117"/>
      <c r="N634" s="117"/>
      <c r="O634" s="134"/>
      <c r="P634" s="117"/>
      <c r="Q634" s="135"/>
      <c r="R634" s="117"/>
      <c r="S634" s="117"/>
      <c r="T634" s="135"/>
      <c r="U634" s="117"/>
      <c r="V634" s="117"/>
      <c r="W634" s="135"/>
      <c r="X634" s="117"/>
      <c r="Y634" s="117"/>
      <c r="Z634" s="135"/>
      <c r="AA634" s="117"/>
      <c r="AB634" s="117"/>
      <c r="AC634" s="135"/>
      <c r="AD634" s="117"/>
      <c r="AE634" s="117"/>
      <c r="AF634" s="135"/>
      <c r="AG634" s="118"/>
      <c r="AH634" s="117"/>
      <c r="AI634" s="135"/>
      <c r="AJ634" s="117"/>
    </row>
    <row r="635" spans="2:36" s="119" customFormat="1" x14ac:dyDescent="0.25">
      <c r="B635" s="120"/>
      <c r="C635" s="117"/>
      <c r="D635" s="126"/>
      <c r="E635" s="164"/>
      <c r="F635" s="135"/>
      <c r="G635" s="117"/>
      <c r="H635" s="135"/>
      <c r="I635" s="117"/>
      <c r="J635" s="135"/>
      <c r="K635" s="117"/>
      <c r="L635" s="135"/>
      <c r="M635" s="117"/>
      <c r="N635" s="117"/>
      <c r="O635" s="134"/>
      <c r="P635" s="117"/>
      <c r="Q635" s="135"/>
      <c r="R635" s="117"/>
      <c r="S635" s="117"/>
      <c r="T635" s="135"/>
      <c r="U635" s="117"/>
      <c r="V635" s="117"/>
      <c r="W635" s="135"/>
      <c r="X635" s="117"/>
      <c r="Y635" s="117"/>
      <c r="Z635" s="135"/>
      <c r="AA635" s="117"/>
      <c r="AB635" s="117"/>
      <c r="AC635" s="135"/>
      <c r="AD635" s="117"/>
      <c r="AE635" s="117"/>
      <c r="AF635" s="135"/>
      <c r="AG635" s="118"/>
      <c r="AH635" s="117"/>
      <c r="AI635" s="135"/>
      <c r="AJ635" s="117"/>
    </row>
    <row r="636" spans="2:36" s="119" customFormat="1" x14ac:dyDescent="0.25">
      <c r="B636" s="120"/>
      <c r="C636" s="117"/>
      <c r="D636" s="126"/>
      <c r="E636" s="164"/>
      <c r="F636" s="135"/>
      <c r="G636" s="117"/>
      <c r="H636" s="135"/>
      <c r="I636" s="117"/>
      <c r="J636" s="135"/>
      <c r="K636" s="117"/>
      <c r="L636" s="135"/>
      <c r="M636" s="117"/>
      <c r="N636" s="117"/>
      <c r="O636" s="134"/>
      <c r="P636" s="117"/>
      <c r="Q636" s="135"/>
      <c r="R636" s="117"/>
      <c r="S636" s="117"/>
      <c r="T636" s="135"/>
      <c r="U636" s="117"/>
      <c r="V636" s="117"/>
      <c r="W636" s="135"/>
      <c r="X636" s="117"/>
      <c r="Y636" s="117"/>
      <c r="Z636" s="135"/>
      <c r="AA636" s="117"/>
      <c r="AB636" s="117"/>
      <c r="AC636" s="135"/>
      <c r="AD636" s="117"/>
      <c r="AE636" s="117"/>
      <c r="AF636" s="135"/>
      <c r="AG636" s="118"/>
      <c r="AH636" s="117"/>
      <c r="AI636" s="135"/>
      <c r="AJ636" s="117"/>
    </row>
    <row r="637" spans="2:36" s="119" customFormat="1" x14ac:dyDescent="0.25">
      <c r="B637" s="120"/>
      <c r="C637" s="117"/>
      <c r="D637" s="126"/>
      <c r="E637" s="164"/>
      <c r="F637" s="135"/>
      <c r="G637" s="117"/>
      <c r="H637" s="135"/>
      <c r="I637" s="117"/>
      <c r="J637" s="135"/>
      <c r="K637" s="117"/>
      <c r="L637" s="135"/>
      <c r="M637" s="117"/>
      <c r="N637" s="117"/>
      <c r="O637" s="134"/>
      <c r="P637" s="117"/>
      <c r="Q637" s="135"/>
      <c r="R637" s="117"/>
      <c r="S637" s="117"/>
      <c r="T637" s="135"/>
      <c r="U637" s="117"/>
      <c r="V637" s="117"/>
      <c r="W637" s="135"/>
      <c r="X637" s="117"/>
      <c r="Y637" s="117"/>
      <c r="Z637" s="135"/>
      <c r="AA637" s="117"/>
      <c r="AB637" s="117"/>
      <c r="AC637" s="135"/>
      <c r="AD637" s="117"/>
      <c r="AE637" s="117"/>
      <c r="AF637" s="135"/>
      <c r="AG637" s="118"/>
      <c r="AH637" s="117"/>
      <c r="AI637" s="135"/>
      <c r="AJ637" s="117"/>
    </row>
    <row r="638" spans="2:36" s="119" customFormat="1" x14ac:dyDescent="0.25">
      <c r="B638" s="120"/>
      <c r="C638" s="117"/>
      <c r="D638" s="126"/>
      <c r="E638" s="164"/>
      <c r="F638" s="135"/>
      <c r="G638" s="117"/>
      <c r="H638" s="135"/>
      <c r="I638" s="117"/>
      <c r="J638" s="135"/>
      <c r="K638" s="117"/>
      <c r="L638" s="135"/>
      <c r="M638" s="117"/>
      <c r="N638" s="117"/>
      <c r="O638" s="134"/>
      <c r="P638" s="117"/>
      <c r="Q638" s="135"/>
      <c r="R638" s="117"/>
      <c r="S638" s="117"/>
      <c r="T638" s="135"/>
      <c r="U638" s="117"/>
      <c r="V638" s="117"/>
      <c r="W638" s="135"/>
      <c r="X638" s="117"/>
      <c r="Y638" s="117"/>
      <c r="Z638" s="135"/>
      <c r="AA638" s="117"/>
      <c r="AB638" s="117"/>
      <c r="AC638" s="135"/>
      <c r="AD638" s="117"/>
      <c r="AE638" s="117"/>
      <c r="AF638" s="135"/>
      <c r="AG638" s="118"/>
      <c r="AH638" s="117"/>
      <c r="AI638" s="135"/>
      <c r="AJ638" s="117"/>
    </row>
    <row r="639" spans="2:36" s="119" customFormat="1" x14ac:dyDescent="0.25">
      <c r="B639" s="120"/>
      <c r="C639" s="117"/>
      <c r="D639" s="126"/>
      <c r="E639" s="164"/>
      <c r="F639" s="135"/>
      <c r="G639" s="117"/>
      <c r="H639" s="135"/>
      <c r="I639" s="117"/>
      <c r="J639" s="135"/>
      <c r="K639" s="117"/>
      <c r="L639" s="135"/>
      <c r="M639" s="117"/>
      <c r="N639" s="117"/>
      <c r="O639" s="134"/>
      <c r="P639" s="117"/>
      <c r="Q639" s="135"/>
      <c r="R639" s="117"/>
      <c r="S639" s="117"/>
      <c r="T639" s="135"/>
      <c r="U639" s="117"/>
      <c r="V639" s="117"/>
      <c r="W639" s="135"/>
      <c r="X639" s="117"/>
      <c r="Y639" s="117"/>
      <c r="Z639" s="135"/>
      <c r="AA639" s="117"/>
      <c r="AB639" s="117"/>
      <c r="AC639" s="135"/>
      <c r="AD639" s="117"/>
      <c r="AE639" s="117"/>
      <c r="AF639" s="135"/>
      <c r="AG639" s="118"/>
      <c r="AH639" s="117"/>
      <c r="AI639" s="135"/>
      <c r="AJ639" s="117"/>
    </row>
    <row r="640" spans="2:36" s="119" customFormat="1" x14ac:dyDescent="0.25">
      <c r="B640" s="120"/>
      <c r="C640" s="117"/>
      <c r="D640" s="126"/>
      <c r="E640" s="164"/>
      <c r="F640" s="135"/>
      <c r="G640" s="117"/>
      <c r="H640" s="135"/>
      <c r="I640" s="117"/>
      <c r="J640" s="135"/>
      <c r="K640" s="117"/>
      <c r="L640" s="135"/>
      <c r="M640" s="117"/>
      <c r="N640" s="117"/>
      <c r="O640" s="134"/>
      <c r="P640" s="117"/>
      <c r="Q640" s="135"/>
      <c r="R640" s="117"/>
      <c r="S640" s="117"/>
      <c r="T640" s="135"/>
      <c r="U640" s="117"/>
      <c r="V640" s="117"/>
      <c r="W640" s="135"/>
      <c r="X640" s="117"/>
      <c r="Y640" s="117"/>
      <c r="Z640" s="135"/>
      <c r="AA640" s="117"/>
      <c r="AB640" s="117"/>
      <c r="AC640" s="135"/>
      <c r="AD640" s="117"/>
      <c r="AE640" s="117"/>
      <c r="AF640" s="135"/>
      <c r="AG640" s="118"/>
      <c r="AH640" s="117"/>
      <c r="AI640" s="135"/>
      <c r="AJ640" s="117"/>
    </row>
    <row r="641" spans="2:36" s="119" customFormat="1" x14ac:dyDescent="0.25">
      <c r="B641" s="120"/>
      <c r="C641" s="117"/>
      <c r="D641" s="126"/>
      <c r="E641" s="164"/>
      <c r="F641" s="135"/>
      <c r="G641" s="117"/>
      <c r="H641" s="135"/>
      <c r="I641" s="117"/>
      <c r="J641" s="135"/>
      <c r="K641" s="117"/>
      <c r="L641" s="135"/>
      <c r="M641" s="117"/>
      <c r="N641" s="117"/>
      <c r="O641" s="134"/>
      <c r="P641" s="117"/>
      <c r="Q641" s="135"/>
      <c r="R641" s="117"/>
      <c r="S641" s="117"/>
      <c r="T641" s="135"/>
      <c r="U641" s="117"/>
      <c r="V641" s="117"/>
      <c r="W641" s="135"/>
      <c r="X641" s="117"/>
      <c r="Y641" s="117"/>
      <c r="Z641" s="135"/>
      <c r="AA641" s="117"/>
      <c r="AB641" s="117"/>
      <c r="AC641" s="135"/>
      <c r="AD641" s="117"/>
      <c r="AE641" s="117"/>
      <c r="AF641" s="135"/>
      <c r="AG641" s="118"/>
      <c r="AH641" s="117"/>
      <c r="AI641" s="135"/>
      <c r="AJ641" s="117"/>
    </row>
    <row r="642" spans="2:36" s="119" customFormat="1" x14ac:dyDescent="0.25">
      <c r="B642" s="120"/>
      <c r="C642" s="117"/>
      <c r="D642" s="126"/>
      <c r="E642" s="164"/>
      <c r="F642" s="135"/>
      <c r="G642" s="117"/>
      <c r="H642" s="135"/>
      <c r="I642" s="117"/>
      <c r="J642" s="135"/>
      <c r="K642" s="117"/>
      <c r="L642" s="135"/>
      <c r="M642" s="117"/>
      <c r="N642" s="117"/>
      <c r="O642" s="134"/>
      <c r="P642" s="117"/>
      <c r="Q642" s="135"/>
      <c r="R642" s="117"/>
      <c r="S642" s="117"/>
      <c r="T642" s="135"/>
      <c r="U642" s="117"/>
      <c r="V642" s="117"/>
      <c r="W642" s="135"/>
      <c r="X642" s="117"/>
      <c r="Y642" s="117"/>
      <c r="Z642" s="135"/>
      <c r="AA642" s="117"/>
      <c r="AB642" s="117"/>
      <c r="AC642" s="135"/>
      <c r="AD642" s="117"/>
      <c r="AE642" s="117"/>
      <c r="AF642" s="135"/>
      <c r="AG642" s="118"/>
      <c r="AH642" s="117"/>
      <c r="AI642" s="135"/>
      <c r="AJ642" s="117"/>
    </row>
    <row r="643" spans="2:36" s="119" customFormat="1" x14ac:dyDescent="0.25">
      <c r="B643" s="120"/>
      <c r="C643" s="117"/>
      <c r="D643" s="126"/>
      <c r="E643" s="164"/>
      <c r="F643" s="135"/>
      <c r="G643" s="117"/>
      <c r="H643" s="135"/>
      <c r="I643" s="117"/>
      <c r="J643" s="135"/>
      <c r="K643" s="117"/>
      <c r="L643" s="135"/>
      <c r="M643" s="117"/>
      <c r="N643" s="117"/>
      <c r="O643" s="134"/>
      <c r="P643" s="117"/>
      <c r="Q643" s="135"/>
      <c r="R643" s="117"/>
      <c r="S643" s="117"/>
      <c r="T643" s="135"/>
      <c r="U643" s="117"/>
      <c r="V643" s="117"/>
      <c r="W643" s="135"/>
      <c r="X643" s="117"/>
      <c r="Y643" s="117"/>
      <c r="Z643" s="135"/>
      <c r="AA643" s="117"/>
      <c r="AB643" s="117"/>
      <c r="AC643" s="135"/>
      <c r="AD643" s="117"/>
      <c r="AE643" s="117"/>
      <c r="AF643" s="135"/>
      <c r="AG643" s="118"/>
      <c r="AH643" s="117"/>
      <c r="AI643" s="135"/>
      <c r="AJ643" s="117"/>
    </row>
    <row r="644" spans="2:36" s="119" customFormat="1" x14ac:dyDescent="0.25">
      <c r="B644" s="120"/>
      <c r="C644" s="117"/>
      <c r="D644" s="126"/>
      <c r="E644" s="164"/>
      <c r="F644" s="135"/>
      <c r="G644" s="117"/>
      <c r="H644" s="135"/>
      <c r="I644" s="117"/>
      <c r="J644" s="135"/>
      <c r="K644" s="117"/>
      <c r="L644" s="135"/>
      <c r="M644" s="117"/>
      <c r="N644" s="117"/>
      <c r="O644" s="134"/>
      <c r="P644" s="117"/>
      <c r="Q644" s="135"/>
      <c r="R644" s="117"/>
      <c r="S644" s="117"/>
      <c r="T644" s="135"/>
      <c r="U644" s="117"/>
      <c r="V644" s="117"/>
      <c r="W644" s="135"/>
      <c r="X644" s="117"/>
      <c r="Y644" s="117"/>
      <c r="Z644" s="135"/>
      <c r="AA644" s="117"/>
      <c r="AB644" s="117"/>
      <c r="AC644" s="135"/>
      <c r="AD644" s="117"/>
      <c r="AE644" s="117"/>
      <c r="AF644" s="135"/>
      <c r="AG644" s="118"/>
      <c r="AH644" s="117"/>
      <c r="AI644" s="135"/>
      <c r="AJ644" s="117"/>
    </row>
    <row r="645" spans="2:36" s="119" customFormat="1" x14ac:dyDescent="0.25">
      <c r="B645" s="120"/>
      <c r="C645" s="117"/>
      <c r="D645" s="126"/>
      <c r="E645" s="164"/>
      <c r="F645" s="135"/>
      <c r="G645" s="117"/>
      <c r="H645" s="135"/>
      <c r="I645" s="117"/>
      <c r="J645" s="135"/>
      <c r="K645" s="117"/>
      <c r="L645" s="135"/>
      <c r="M645" s="117"/>
      <c r="N645" s="117"/>
      <c r="O645" s="134"/>
      <c r="P645" s="117"/>
      <c r="Q645" s="135"/>
      <c r="R645" s="117"/>
      <c r="S645" s="117"/>
      <c r="T645" s="135"/>
      <c r="U645" s="117"/>
      <c r="V645" s="117"/>
      <c r="W645" s="135"/>
      <c r="X645" s="117"/>
      <c r="Y645" s="117"/>
      <c r="Z645" s="135"/>
      <c r="AA645" s="117"/>
      <c r="AB645" s="117"/>
      <c r="AC645" s="135"/>
      <c r="AD645" s="117"/>
      <c r="AE645" s="117"/>
      <c r="AF645" s="135"/>
      <c r="AG645" s="118"/>
      <c r="AH645" s="117"/>
      <c r="AI645" s="135"/>
      <c r="AJ645" s="117"/>
    </row>
    <row r="646" spans="2:36" s="119" customFormat="1" x14ac:dyDescent="0.25">
      <c r="B646" s="120"/>
      <c r="C646" s="117"/>
      <c r="D646" s="126"/>
      <c r="E646" s="164"/>
      <c r="F646" s="135"/>
      <c r="G646" s="117"/>
      <c r="H646" s="135"/>
      <c r="I646" s="117"/>
      <c r="J646" s="135"/>
      <c r="K646" s="117"/>
      <c r="L646" s="135"/>
      <c r="M646" s="117"/>
      <c r="N646" s="117"/>
      <c r="O646" s="134"/>
      <c r="P646" s="117"/>
      <c r="Q646" s="135"/>
      <c r="R646" s="117"/>
      <c r="S646" s="117"/>
      <c r="T646" s="135"/>
      <c r="U646" s="117"/>
      <c r="V646" s="117"/>
      <c r="W646" s="135"/>
      <c r="X646" s="117"/>
      <c r="Y646" s="117"/>
      <c r="Z646" s="135"/>
      <c r="AA646" s="117"/>
      <c r="AB646" s="117"/>
      <c r="AC646" s="135"/>
      <c r="AD646" s="117"/>
      <c r="AE646" s="117"/>
      <c r="AF646" s="135"/>
      <c r="AG646" s="118"/>
      <c r="AH646" s="117"/>
      <c r="AI646" s="135"/>
      <c r="AJ646" s="117"/>
    </row>
    <row r="647" spans="2:36" s="119" customFormat="1" x14ac:dyDescent="0.25">
      <c r="B647" s="120"/>
      <c r="C647" s="117"/>
      <c r="D647" s="126"/>
      <c r="E647" s="164"/>
      <c r="F647" s="135"/>
      <c r="G647" s="117"/>
      <c r="H647" s="135"/>
      <c r="I647" s="117"/>
      <c r="J647" s="135"/>
      <c r="K647" s="117"/>
      <c r="L647" s="135"/>
      <c r="M647" s="117"/>
      <c r="N647" s="117"/>
      <c r="O647" s="134"/>
      <c r="P647" s="117"/>
      <c r="Q647" s="135"/>
      <c r="R647" s="117"/>
      <c r="S647" s="117"/>
      <c r="T647" s="135"/>
      <c r="U647" s="117"/>
      <c r="V647" s="117"/>
      <c r="W647" s="135"/>
      <c r="X647" s="117"/>
      <c r="Y647" s="117"/>
      <c r="Z647" s="135"/>
      <c r="AA647" s="117"/>
      <c r="AB647" s="117"/>
      <c r="AC647" s="135"/>
      <c r="AD647" s="117"/>
      <c r="AE647" s="117"/>
      <c r="AF647" s="135"/>
      <c r="AG647" s="118"/>
      <c r="AH647" s="117"/>
      <c r="AI647" s="135"/>
      <c r="AJ647" s="117"/>
    </row>
    <row r="648" spans="2:36" s="119" customFormat="1" x14ac:dyDescent="0.25">
      <c r="B648" s="120"/>
      <c r="C648" s="117"/>
      <c r="D648" s="126"/>
      <c r="E648" s="164"/>
      <c r="F648" s="135"/>
      <c r="G648" s="117"/>
      <c r="H648" s="135"/>
      <c r="I648" s="117"/>
      <c r="J648" s="135"/>
      <c r="K648" s="117"/>
      <c r="L648" s="135"/>
      <c r="M648" s="117"/>
      <c r="N648" s="117"/>
      <c r="O648" s="134"/>
      <c r="P648" s="117"/>
      <c r="Q648" s="135"/>
      <c r="R648" s="117"/>
      <c r="S648" s="117"/>
      <c r="T648" s="135"/>
      <c r="U648" s="117"/>
      <c r="V648" s="117"/>
      <c r="W648" s="135"/>
      <c r="X648" s="117"/>
      <c r="Y648" s="117"/>
      <c r="Z648" s="135"/>
      <c r="AA648" s="117"/>
      <c r="AB648" s="117"/>
      <c r="AC648" s="135"/>
      <c r="AD648" s="117"/>
      <c r="AE648" s="117"/>
      <c r="AF648" s="135"/>
      <c r="AG648" s="118"/>
      <c r="AH648" s="117"/>
      <c r="AI648" s="135"/>
      <c r="AJ648" s="117"/>
    </row>
    <row r="649" spans="2:36" s="119" customFormat="1" x14ac:dyDescent="0.25">
      <c r="B649" s="120"/>
      <c r="C649" s="117"/>
      <c r="D649" s="126"/>
      <c r="E649" s="164"/>
      <c r="F649" s="135"/>
      <c r="G649" s="117"/>
      <c r="H649" s="135"/>
      <c r="I649" s="117"/>
      <c r="J649" s="135"/>
      <c r="K649" s="117"/>
      <c r="L649" s="135"/>
      <c r="M649" s="117"/>
      <c r="N649" s="117"/>
      <c r="O649" s="134"/>
      <c r="P649" s="117"/>
      <c r="Q649" s="135"/>
      <c r="R649" s="117"/>
      <c r="S649" s="117"/>
      <c r="T649" s="135"/>
      <c r="U649" s="117"/>
      <c r="V649" s="117"/>
      <c r="W649" s="135"/>
      <c r="X649" s="117"/>
      <c r="Y649" s="117"/>
      <c r="Z649" s="135"/>
      <c r="AA649" s="117"/>
      <c r="AB649" s="117"/>
      <c r="AC649" s="135"/>
      <c r="AD649" s="117"/>
      <c r="AE649" s="117"/>
      <c r="AF649" s="135"/>
      <c r="AG649" s="118"/>
      <c r="AH649" s="117"/>
      <c r="AI649" s="135"/>
      <c r="AJ649" s="117"/>
    </row>
    <row r="650" spans="2:36" s="119" customFormat="1" x14ac:dyDescent="0.25">
      <c r="B650" s="120"/>
      <c r="C650" s="117"/>
      <c r="D650" s="126"/>
      <c r="E650" s="164"/>
      <c r="F650" s="135"/>
      <c r="G650" s="117"/>
      <c r="H650" s="135"/>
      <c r="I650" s="117"/>
      <c r="J650" s="135"/>
      <c r="K650" s="117"/>
      <c r="L650" s="135"/>
      <c r="M650" s="117"/>
      <c r="N650" s="117"/>
      <c r="O650" s="134"/>
      <c r="P650" s="117"/>
      <c r="Q650" s="135"/>
      <c r="R650" s="117"/>
      <c r="S650" s="117"/>
      <c r="T650" s="135"/>
      <c r="U650" s="117"/>
      <c r="V650" s="117"/>
      <c r="W650" s="135"/>
      <c r="X650" s="117"/>
      <c r="Y650" s="117"/>
      <c r="Z650" s="135"/>
      <c r="AA650" s="117"/>
      <c r="AB650" s="117"/>
      <c r="AC650" s="135"/>
      <c r="AD650" s="117"/>
      <c r="AE650" s="117"/>
      <c r="AF650" s="135"/>
      <c r="AG650" s="118"/>
      <c r="AH650" s="117"/>
      <c r="AI650" s="135"/>
      <c r="AJ650" s="117"/>
    </row>
    <row r="651" spans="2:36" s="119" customFormat="1" x14ac:dyDescent="0.25">
      <c r="B651" s="120"/>
      <c r="C651" s="117"/>
      <c r="D651" s="126"/>
      <c r="E651" s="164"/>
      <c r="F651" s="135"/>
      <c r="G651" s="117"/>
      <c r="H651" s="135"/>
      <c r="I651" s="117"/>
      <c r="J651" s="135"/>
      <c r="K651" s="117"/>
      <c r="L651" s="135"/>
      <c r="M651" s="117"/>
      <c r="N651" s="117"/>
      <c r="O651" s="134"/>
      <c r="P651" s="117"/>
      <c r="Q651" s="135"/>
      <c r="R651" s="117"/>
      <c r="S651" s="117"/>
      <c r="T651" s="135"/>
      <c r="U651" s="117"/>
      <c r="V651" s="117"/>
      <c r="W651" s="135"/>
      <c r="X651" s="117"/>
      <c r="Y651" s="117"/>
      <c r="Z651" s="135"/>
      <c r="AA651" s="117"/>
      <c r="AB651" s="117"/>
      <c r="AC651" s="135"/>
      <c r="AD651" s="117"/>
      <c r="AE651" s="117"/>
      <c r="AF651" s="135"/>
      <c r="AG651" s="118"/>
      <c r="AH651" s="117"/>
      <c r="AI651" s="135"/>
      <c r="AJ651" s="117"/>
    </row>
    <row r="652" spans="2:36" s="119" customFormat="1" x14ac:dyDescent="0.25">
      <c r="B652" s="120"/>
      <c r="C652" s="117"/>
      <c r="D652" s="126"/>
      <c r="E652" s="164"/>
      <c r="F652" s="135"/>
      <c r="G652" s="117"/>
      <c r="H652" s="135"/>
      <c r="I652" s="117"/>
      <c r="J652" s="135"/>
      <c r="K652" s="117"/>
      <c r="L652" s="135"/>
      <c r="M652" s="117"/>
      <c r="N652" s="117"/>
      <c r="O652" s="134"/>
      <c r="P652" s="117"/>
      <c r="Q652" s="135"/>
      <c r="R652" s="117"/>
      <c r="S652" s="117"/>
      <c r="T652" s="135"/>
      <c r="U652" s="117"/>
      <c r="V652" s="117"/>
      <c r="W652" s="135"/>
      <c r="X652" s="117"/>
      <c r="Y652" s="117"/>
      <c r="Z652" s="135"/>
      <c r="AA652" s="117"/>
      <c r="AB652" s="117"/>
      <c r="AC652" s="135"/>
      <c r="AD652" s="117"/>
      <c r="AE652" s="117"/>
      <c r="AF652" s="135"/>
      <c r="AG652" s="118"/>
      <c r="AH652" s="117"/>
      <c r="AI652" s="135"/>
      <c r="AJ652" s="117"/>
    </row>
    <row r="653" spans="2:36" s="119" customFormat="1" x14ac:dyDescent="0.25">
      <c r="B653" s="120"/>
      <c r="C653" s="117"/>
      <c r="D653" s="126"/>
      <c r="E653" s="164"/>
      <c r="F653" s="135"/>
      <c r="G653" s="117"/>
      <c r="H653" s="135"/>
      <c r="I653" s="117"/>
      <c r="J653" s="135"/>
      <c r="K653" s="117"/>
      <c r="L653" s="135"/>
      <c r="M653" s="117"/>
      <c r="N653" s="117"/>
      <c r="O653" s="134"/>
      <c r="P653" s="117"/>
      <c r="Q653" s="135"/>
      <c r="R653" s="117"/>
      <c r="S653" s="117"/>
      <c r="T653" s="135"/>
      <c r="U653" s="117"/>
      <c r="V653" s="117"/>
      <c r="W653" s="135"/>
      <c r="X653" s="117"/>
      <c r="Y653" s="117"/>
      <c r="Z653" s="135"/>
      <c r="AA653" s="117"/>
      <c r="AB653" s="117"/>
      <c r="AC653" s="135"/>
      <c r="AD653" s="117"/>
      <c r="AE653" s="117"/>
      <c r="AF653" s="135"/>
      <c r="AG653" s="118"/>
      <c r="AH653" s="117"/>
      <c r="AI653" s="135"/>
      <c r="AJ653" s="117"/>
    </row>
    <row r="654" spans="2:36" s="119" customFormat="1" x14ac:dyDescent="0.25">
      <c r="B654" s="120"/>
      <c r="C654" s="117"/>
      <c r="D654" s="126"/>
      <c r="E654" s="164"/>
      <c r="F654" s="135"/>
      <c r="G654" s="117"/>
      <c r="H654" s="135"/>
      <c r="I654" s="117"/>
      <c r="J654" s="135"/>
      <c r="K654" s="117"/>
      <c r="L654" s="135"/>
      <c r="M654" s="117"/>
      <c r="N654" s="117"/>
      <c r="O654" s="134"/>
      <c r="P654" s="117"/>
      <c r="Q654" s="135"/>
      <c r="R654" s="117"/>
      <c r="S654" s="117"/>
      <c r="T654" s="135"/>
      <c r="U654" s="117"/>
      <c r="V654" s="117"/>
      <c r="W654" s="135"/>
      <c r="X654" s="117"/>
      <c r="Y654" s="117"/>
      <c r="Z654" s="135"/>
      <c r="AA654" s="117"/>
      <c r="AB654" s="117"/>
      <c r="AC654" s="135"/>
      <c r="AD654" s="117"/>
      <c r="AE654" s="117"/>
      <c r="AF654" s="135"/>
      <c r="AG654" s="118"/>
      <c r="AH654" s="117"/>
      <c r="AI654" s="135"/>
      <c r="AJ654" s="117"/>
    </row>
    <row r="655" spans="2:36" s="119" customFormat="1" x14ac:dyDescent="0.25">
      <c r="B655" s="120"/>
      <c r="C655" s="117"/>
      <c r="D655" s="126"/>
      <c r="E655" s="164"/>
      <c r="F655" s="135"/>
      <c r="G655" s="117"/>
      <c r="H655" s="135"/>
      <c r="I655" s="117"/>
      <c r="J655" s="135"/>
      <c r="K655" s="117"/>
      <c r="L655" s="135"/>
      <c r="M655" s="117"/>
      <c r="N655" s="117"/>
      <c r="O655" s="134"/>
      <c r="P655" s="117"/>
      <c r="Q655" s="135"/>
      <c r="R655" s="117"/>
      <c r="S655" s="117"/>
      <c r="T655" s="135"/>
      <c r="U655" s="117"/>
      <c r="V655" s="117"/>
      <c r="W655" s="135"/>
      <c r="X655" s="117"/>
      <c r="Y655" s="117"/>
      <c r="Z655" s="135"/>
      <c r="AA655" s="117"/>
      <c r="AB655" s="117"/>
      <c r="AC655" s="135"/>
      <c r="AD655" s="117"/>
      <c r="AE655" s="117"/>
      <c r="AF655" s="135"/>
      <c r="AG655" s="118"/>
      <c r="AH655" s="117"/>
      <c r="AI655" s="135"/>
      <c r="AJ655" s="117"/>
    </row>
    <row r="656" spans="2:36" s="119" customFormat="1" x14ac:dyDescent="0.25">
      <c r="B656" s="120"/>
      <c r="C656" s="117"/>
      <c r="D656" s="126"/>
      <c r="E656" s="164"/>
      <c r="F656" s="135"/>
      <c r="G656" s="117"/>
      <c r="H656" s="135"/>
      <c r="I656" s="117"/>
      <c r="J656" s="135"/>
      <c r="K656" s="117"/>
      <c r="L656" s="135"/>
      <c r="M656" s="117"/>
      <c r="N656" s="117"/>
      <c r="O656" s="134"/>
      <c r="P656" s="117"/>
      <c r="Q656" s="135"/>
      <c r="R656" s="117"/>
      <c r="S656" s="117"/>
      <c r="T656" s="135"/>
      <c r="U656" s="117"/>
      <c r="V656" s="117"/>
      <c r="W656" s="135"/>
      <c r="X656" s="117"/>
      <c r="Y656" s="117"/>
      <c r="Z656" s="135"/>
      <c r="AA656" s="117"/>
      <c r="AB656" s="117"/>
      <c r="AC656" s="135"/>
      <c r="AD656" s="117"/>
      <c r="AE656" s="117"/>
      <c r="AF656" s="135"/>
      <c r="AG656" s="118"/>
      <c r="AH656" s="117"/>
      <c r="AI656" s="135"/>
      <c r="AJ656" s="117"/>
    </row>
    <row r="657" spans="2:36" s="119" customFormat="1" x14ac:dyDescent="0.25">
      <c r="B657" s="120"/>
      <c r="C657" s="117"/>
      <c r="D657" s="126"/>
      <c r="E657" s="164"/>
      <c r="F657" s="135"/>
      <c r="G657" s="117"/>
      <c r="H657" s="135"/>
      <c r="I657" s="117"/>
      <c r="J657" s="135"/>
      <c r="K657" s="117"/>
      <c r="L657" s="135"/>
      <c r="M657" s="117"/>
      <c r="N657" s="117"/>
      <c r="O657" s="134"/>
      <c r="P657" s="117"/>
      <c r="Q657" s="135"/>
      <c r="R657" s="117"/>
      <c r="S657" s="117"/>
      <c r="T657" s="135"/>
      <c r="U657" s="117"/>
      <c r="V657" s="117"/>
      <c r="W657" s="135"/>
      <c r="X657" s="117"/>
      <c r="Y657" s="117"/>
      <c r="Z657" s="135"/>
      <c r="AA657" s="117"/>
      <c r="AB657" s="117"/>
      <c r="AC657" s="135"/>
      <c r="AD657" s="117"/>
      <c r="AE657" s="117"/>
      <c r="AF657" s="135"/>
      <c r="AG657" s="118"/>
      <c r="AH657" s="117"/>
      <c r="AI657" s="135"/>
      <c r="AJ657" s="117"/>
    </row>
    <row r="658" spans="2:36" s="119" customFormat="1" x14ac:dyDescent="0.25">
      <c r="B658" s="120"/>
      <c r="C658" s="117"/>
      <c r="D658" s="126"/>
      <c r="E658" s="164"/>
      <c r="F658" s="135"/>
      <c r="G658" s="117"/>
      <c r="H658" s="135"/>
      <c r="I658" s="117"/>
      <c r="J658" s="135"/>
      <c r="K658" s="117"/>
      <c r="L658" s="135"/>
      <c r="M658" s="117"/>
      <c r="N658" s="117"/>
      <c r="O658" s="134"/>
      <c r="P658" s="117"/>
      <c r="Q658" s="135"/>
      <c r="R658" s="117"/>
      <c r="S658" s="117"/>
      <c r="T658" s="135"/>
      <c r="U658" s="117"/>
      <c r="V658" s="117"/>
      <c r="W658" s="135"/>
      <c r="X658" s="117"/>
      <c r="Y658" s="117"/>
      <c r="Z658" s="135"/>
      <c r="AA658" s="117"/>
      <c r="AB658" s="117"/>
      <c r="AC658" s="135"/>
      <c r="AD658" s="117"/>
      <c r="AE658" s="117"/>
      <c r="AF658" s="135"/>
      <c r="AG658" s="118"/>
      <c r="AH658" s="117"/>
      <c r="AI658" s="135"/>
      <c r="AJ658" s="117"/>
    </row>
    <row r="659" spans="2:36" s="119" customFormat="1" x14ac:dyDescent="0.25">
      <c r="B659" s="120"/>
      <c r="C659" s="117"/>
      <c r="D659" s="126"/>
      <c r="E659" s="164"/>
      <c r="F659" s="135"/>
      <c r="G659" s="117"/>
      <c r="H659" s="135"/>
      <c r="I659" s="117"/>
      <c r="J659" s="135"/>
      <c r="K659" s="117"/>
      <c r="L659" s="135"/>
      <c r="M659" s="117"/>
      <c r="N659" s="117"/>
      <c r="O659" s="134"/>
      <c r="P659" s="117"/>
      <c r="Q659" s="135"/>
      <c r="R659" s="117"/>
      <c r="S659" s="117"/>
      <c r="T659" s="135"/>
      <c r="U659" s="117"/>
      <c r="V659" s="117"/>
      <c r="W659" s="135"/>
      <c r="X659" s="117"/>
      <c r="Y659" s="117"/>
      <c r="Z659" s="135"/>
      <c r="AA659" s="117"/>
      <c r="AB659" s="117"/>
      <c r="AC659" s="135"/>
      <c r="AD659" s="117"/>
      <c r="AE659" s="117"/>
      <c r="AF659" s="135"/>
      <c r="AG659" s="118"/>
      <c r="AH659" s="117"/>
      <c r="AI659" s="135"/>
      <c r="AJ659" s="117"/>
    </row>
    <row r="660" spans="2:36" s="119" customFormat="1" x14ac:dyDescent="0.25">
      <c r="B660" s="120"/>
      <c r="C660" s="117"/>
      <c r="D660" s="126"/>
      <c r="E660" s="164"/>
      <c r="F660" s="135"/>
      <c r="G660" s="117"/>
      <c r="H660" s="135"/>
      <c r="I660" s="117"/>
      <c r="J660" s="135"/>
      <c r="K660" s="117"/>
      <c r="L660" s="135"/>
      <c r="M660" s="117"/>
      <c r="N660" s="117"/>
      <c r="O660" s="134"/>
      <c r="P660" s="117"/>
      <c r="Q660" s="135"/>
      <c r="R660" s="117"/>
      <c r="S660" s="117"/>
      <c r="T660" s="135"/>
      <c r="U660" s="117"/>
      <c r="V660" s="117"/>
      <c r="W660" s="135"/>
      <c r="X660" s="117"/>
      <c r="Y660" s="117"/>
      <c r="Z660" s="135"/>
      <c r="AA660" s="117"/>
      <c r="AB660" s="117"/>
      <c r="AC660" s="135"/>
      <c r="AD660" s="117"/>
      <c r="AE660" s="117"/>
      <c r="AF660" s="135"/>
      <c r="AG660" s="118"/>
      <c r="AH660" s="117"/>
      <c r="AI660" s="135"/>
      <c r="AJ660" s="117"/>
    </row>
    <row r="661" spans="2:36" s="119" customFormat="1" x14ac:dyDescent="0.25">
      <c r="B661" s="120"/>
      <c r="C661" s="117"/>
      <c r="D661" s="126"/>
      <c r="E661" s="164"/>
      <c r="F661" s="135"/>
      <c r="G661" s="117"/>
      <c r="H661" s="135"/>
      <c r="I661" s="117"/>
      <c r="J661" s="135"/>
      <c r="K661" s="117"/>
      <c r="L661" s="135"/>
      <c r="M661" s="117"/>
      <c r="N661" s="117"/>
      <c r="O661" s="134"/>
      <c r="P661" s="117"/>
      <c r="Q661" s="135"/>
      <c r="R661" s="117"/>
      <c r="S661" s="117"/>
      <c r="T661" s="135"/>
      <c r="U661" s="117"/>
      <c r="V661" s="117"/>
      <c r="W661" s="135"/>
      <c r="X661" s="117"/>
      <c r="Y661" s="117"/>
      <c r="Z661" s="135"/>
      <c r="AA661" s="117"/>
      <c r="AB661" s="117"/>
      <c r="AC661" s="135"/>
      <c r="AD661" s="117"/>
      <c r="AE661" s="117"/>
      <c r="AF661" s="135"/>
      <c r="AG661" s="118"/>
      <c r="AH661" s="117"/>
      <c r="AI661" s="135"/>
      <c r="AJ661" s="117"/>
    </row>
    <row r="662" spans="2:36" s="119" customFormat="1" x14ac:dyDescent="0.25">
      <c r="B662" s="120"/>
      <c r="C662" s="117"/>
      <c r="D662" s="126"/>
      <c r="E662" s="164"/>
      <c r="F662" s="135"/>
      <c r="G662" s="117"/>
      <c r="H662" s="135"/>
      <c r="I662" s="117"/>
      <c r="J662" s="135"/>
      <c r="K662" s="117"/>
      <c r="L662" s="135"/>
      <c r="M662" s="117"/>
      <c r="N662" s="117"/>
      <c r="O662" s="134"/>
      <c r="P662" s="117"/>
      <c r="Q662" s="135"/>
      <c r="R662" s="117"/>
      <c r="S662" s="117"/>
      <c r="T662" s="135"/>
      <c r="U662" s="117"/>
      <c r="V662" s="117"/>
      <c r="W662" s="135"/>
      <c r="X662" s="117"/>
      <c r="Y662" s="117"/>
      <c r="Z662" s="135"/>
      <c r="AA662" s="117"/>
      <c r="AB662" s="117"/>
      <c r="AC662" s="135"/>
      <c r="AD662" s="117"/>
      <c r="AE662" s="117"/>
      <c r="AF662" s="135"/>
      <c r="AG662" s="118"/>
      <c r="AH662" s="117"/>
      <c r="AI662" s="135"/>
      <c r="AJ662" s="117"/>
    </row>
    <row r="663" spans="2:36" s="119" customFormat="1" x14ac:dyDescent="0.25">
      <c r="B663" s="120"/>
      <c r="C663" s="117"/>
      <c r="D663" s="126"/>
      <c r="E663" s="164"/>
      <c r="F663" s="135"/>
      <c r="G663" s="117"/>
      <c r="H663" s="135"/>
      <c r="I663" s="117"/>
      <c r="J663" s="135"/>
      <c r="K663" s="117"/>
      <c r="L663" s="135"/>
      <c r="M663" s="117"/>
      <c r="N663" s="117"/>
      <c r="O663" s="134"/>
      <c r="P663" s="117"/>
      <c r="Q663" s="135"/>
      <c r="R663" s="117"/>
      <c r="S663" s="117"/>
      <c r="T663" s="135"/>
      <c r="U663" s="117"/>
      <c r="V663" s="117"/>
      <c r="W663" s="135"/>
      <c r="X663" s="117"/>
      <c r="Y663" s="117"/>
      <c r="Z663" s="135"/>
      <c r="AA663" s="117"/>
      <c r="AB663" s="117"/>
      <c r="AC663" s="135"/>
      <c r="AD663" s="117"/>
      <c r="AE663" s="117"/>
      <c r="AF663" s="135"/>
      <c r="AG663" s="118"/>
      <c r="AH663" s="117"/>
      <c r="AI663" s="135"/>
      <c r="AJ663" s="117"/>
    </row>
    <row r="664" spans="2:36" s="119" customFormat="1" x14ac:dyDescent="0.25">
      <c r="B664" s="120"/>
      <c r="C664" s="117"/>
      <c r="D664" s="126"/>
      <c r="E664" s="164"/>
      <c r="F664" s="135"/>
      <c r="G664" s="117"/>
      <c r="H664" s="135"/>
      <c r="I664" s="117"/>
      <c r="J664" s="135"/>
      <c r="K664" s="117"/>
      <c r="L664" s="135"/>
      <c r="M664" s="117"/>
      <c r="N664" s="117"/>
      <c r="O664" s="134"/>
      <c r="P664" s="117"/>
      <c r="Q664" s="135"/>
      <c r="R664" s="117"/>
      <c r="S664" s="117"/>
      <c r="T664" s="135"/>
      <c r="U664" s="117"/>
      <c r="V664" s="117"/>
      <c r="W664" s="135"/>
      <c r="X664" s="117"/>
      <c r="Y664" s="117"/>
      <c r="Z664" s="135"/>
      <c r="AA664" s="117"/>
      <c r="AB664" s="117"/>
      <c r="AC664" s="135"/>
      <c r="AD664" s="117"/>
      <c r="AE664" s="117"/>
      <c r="AF664" s="135"/>
      <c r="AG664" s="118"/>
      <c r="AH664" s="117"/>
      <c r="AI664" s="135"/>
      <c r="AJ664" s="117"/>
    </row>
    <row r="665" spans="2:36" s="119" customFormat="1" x14ac:dyDescent="0.25">
      <c r="B665" s="120"/>
      <c r="C665" s="117"/>
      <c r="D665" s="126"/>
      <c r="E665" s="164"/>
      <c r="F665" s="135"/>
      <c r="G665" s="117"/>
      <c r="H665" s="135"/>
      <c r="I665" s="117"/>
      <c r="J665" s="135"/>
      <c r="K665" s="117"/>
      <c r="L665" s="135"/>
      <c r="M665" s="117"/>
      <c r="N665" s="117"/>
      <c r="O665" s="134"/>
      <c r="P665" s="117"/>
      <c r="Q665" s="135"/>
      <c r="R665" s="117"/>
      <c r="S665" s="117"/>
      <c r="T665" s="135"/>
      <c r="U665" s="117"/>
      <c r="V665" s="117"/>
      <c r="W665" s="135"/>
      <c r="X665" s="117"/>
      <c r="Y665" s="117"/>
      <c r="Z665" s="135"/>
      <c r="AA665" s="117"/>
      <c r="AB665" s="117"/>
      <c r="AC665" s="135"/>
      <c r="AD665" s="117"/>
      <c r="AE665" s="117"/>
      <c r="AF665" s="135"/>
      <c r="AG665" s="118"/>
      <c r="AH665" s="117"/>
      <c r="AI665" s="135"/>
      <c r="AJ665" s="117"/>
    </row>
    <row r="666" spans="2:36" s="119" customFormat="1" x14ac:dyDescent="0.25">
      <c r="B666" s="120"/>
      <c r="C666" s="117"/>
      <c r="D666" s="126"/>
      <c r="E666" s="164"/>
      <c r="F666" s="135"/>
      <c r="G666" s="117"/>
      <c r="H666" s="135"/>
      <c r="I666" s="117"/>
      <c r="J666" s="135"/>
      <c r="K666" s="117"/>
      <c r="L666" s="135"/>
      <c r="M666" s="117"/>
      <c r="N666" s="117"/>
      <c r="O666" s="134"/>
      <c r="P666" s="117"/>
      <c r="Q666" s="135"/>
      <c r="R666" s="117"/>
      <c r="S666" s="117"/>
      <c r="T666" s="135"/>
      <c r="U666" s="117"/>
      <c r="V666" s="117"/>
      <c r="W666" s="135"/>
      <c r="X666" s="117"/>
      <c r="Y666" s="117"/>
      <c r="Z666" s="135"/>
      <c r="AA666" s="117"/>
      <c r="AB666" s="117"/>
      <c r="AC666" s="135"/>
      <c r="AD666" s="117"/>
      <c r="AE666" s="117"/>
      <c r="AF666" s="135"/>
      <c r="AG666" s="118"/>
      <c r="AH666" s="117"/>
      <c r="AI666" s="135"/>
      <c r="AJ666" s="117"/>
    </row>
    <row r="667" spans="2:36" s="119" customFormat="1" x14ac:dyDescent="0.25">
      <c r="B667" s="120"/>
      <c r="C667" s="117"/>
      <c r="D667" s="126"/>
      <c r="E667" s="164"/>
      <c r="F667" s="135"/>
      <c r="G667" s="117"/>
      <c r="H667" s="135"/>
      <c r="I667" s="117"/>
      <c r="J667" s="135"/>
      <c r="K667" s="117"/>
      <c r="L667" s="135"/>
      <c r="M667" s="117"/>
      <c r="N667" s="117"/>
      <c r="O667" s="134"/>
      <c r="P667" s="117"/>
      <c r="Q667" s="135"/>
      <c r="R667" s="117"/>
      <c r="S667" s="117"/>
      <c r="T667" s="135"/>
      <c r="U667" s="117"/>
      <c r="V667" s="117"/>
      <c r="W667" s="135"/>
      <c r="X667" s="117"/>
      <c r="Y667" s="117"/>
      <c r="Z667" s="135"/>
      <c r="AA667" s="117"/>
      <c r="AB667" s="117"/>
      <c r="AC667" s="135"/>
      <c r="AD667" s="117"/>
      <c r="AE667" s="117"/>
      <c r="AF667" s="135"/>
      <c r="AG667" s="118"/>
      <c r="AH667" s="117"/>
      <c r="AI667" s="135"/>
      <c r="AJ667" s="117"/>
    </row>
    <row r="668" spans="2:36" s="119" customFormat="1" x14ac:dyDescent="0.25">
      <c r="B668" s="120"/>
      <c r="C668" s="117"/>
      <c r="D668" s="126"/>
      <c r="E668" s="164"/>
      <c r="F668" s="135"/>
      <c r="G668" s="117"/>
      <c r="H668" s="135"/>
      <c r="I668" s="117"/>
      <c r="J668" s="135"/>
      <c r="K668" s="117"/>
      <c r="L668" s="135"/>
      <c r="M668" s="117"/>
      <c r="N668" s="117"/>
      <c r="O668" s="134"/>
      <c r="P668" s="117"/>
      <c r="Q668" s="135"/>
      <c r="R668" s="117"/>
      <c r="S668" s="117"/>
      <c r="T668" s="135"/>
      <c r="U668" s="117"/>
      <c r="V668" s="117"/>
      <c r="W668" s="135"/>
      <c r="X668" s="117"/>
      <c r="Y668" s="117"/>
      <c r="Z668" s="135"/>
      <c r="AA668" s="117"/>
      <c r="AB668" s="117"/>
      <c r="AC668" s="135"/>
      <c r="AD668" s="117"/>
      <c r="AE668" s="117"/>
      <c r="AF668" s="135"/>
      <c r="AG668" s="118"/>
      <c r="AH668" s="117"/>
      <c r="AI668" s="135"/>
      <c r="AJ668" s="117"/>
    </row>
    <row r="669" spans="2:36" s="119" customFormat="1" x14ac:dyDescent="0.25">
      <c r="B669" s="120"/>
      <c r="C669" s="117"/>
      <c r="D669" s="126"/>
      <c r="E669" s="164"/>
      <c r="F669" s="135"/>
      <c r="G669" s="117"/>
      <c r="H669" s="135"/>
      <c r="I669" s="117"/>
      <c r="J669" s="135"/>
      <c r="K669" s="117"/>
      <c r="L669" s="135"/>
      <c r="M669" s="117"/>
      <c r="N669" s="117"/>
      <c r="O669" s="134"/>
      <c r="P669" s="117"/>
      <c r="Q669" s="135"/>
      <c r="R669" s="117"/>
      <c r="S669" s="117"/>
      <c r="T669" s="135"/>
      <c r="U669" s="117"/>
      <c r="V669" s="117"/>
      <c r="W669" s="135"/>
      <c r="X669" s="117"/>
      <c r="Y669" s="117"/>
      <c r="Z669" s="135"/>
      <c r="AA669" s="117"/>
      <c r="AB669" s="117"/>
      <c r="AC669" s="135"/>
      <c r="AD669" s="117"/>
      <c r="AE669" s="117"/>
      <c r="AF669" s="135"/>
      <c r="AG669" s="118"/>
      <c r="AH669" s="117"/>
      <c r="AI669" s="135"/>
      <c r="AJ669" s="117"/>
    </row>
    <row r="670" spans="2:36" s="119" customFormat="1" x14ac:dyDescent="0.25">
      <c r="B670" s="120"/>
      <c r="C670" s="117"/>
      <c r="D670" s="126"/>
      <c r="E670" s="164"/>
      <c r="F670" s="135"/>
      <c r="G670" s="117"/>
      <c r="H670" s="135"/>
      <c r="I670" s="117"/>
      <c r="J670" s="135"/>
      <c r="K670" s="117"/>
      <c r="L670" s="135"/>
      <c r="M670" s="117"/>
      <c r="N670" s="117"/>
      <c r="O670" s="134"/>
      <c r="P670" s="117"/>
      <c r="Q670" s="135"/>
      <c r="R670" s="117"/>
      <c r="S670" s="117"/>
      <c r="T670" s="135"/>
      <c r="U670" s="117"/>
      <c r="V670" s="117"/>
      <c r="W670" s="135"/>
      <c r="X670" s="117"/>
      <c r="Y670" s="117"/>
      <c r="Z670" s="135"/>
      <c r="AA670" s="117"/>
      <c r="AB670" s="117"/>
      <c r="AC670" s="135"/>
      <c r="AD670" s="117"/>
      <c r="AE670" s="117"/>
      <c r="AF670" s="135"/>
      <c r="AG670" s="118"/>
      <c r="AH670" s="117"/>
      <c r="AI670" s="135"/>
      <c r="AJ670" s="117"/>
    </row>
    <row r="671" spans="2:36" s="119" customFormat="1" x14ac:dyDescent="0.25">
      <c r="B671" s="120"/>
      <c r="C671" s="117"/>
      <c r="D671" s="126"/>
      <c r="E671" s="164"/>
      <c r="F671" s="135"/>
      <c r="G671" s="117"/>
      <c r="H671" s="135"/>
      <c r="I671" s="117"/>
      <c r="J671" s="135"/>
      <c r="K671" s="117"/>
      <c r="L671" s="135"/>
      <c r="M671" s="117"/>
      <c r="N671" s="117"/>
      <c r="O671" s="134"/>
      <c r="P671" s="117"/>
      <c r="Q671" s="135"/>
      <c r="R671" s="117"/>
      <c r="S671" s="117"/>
      <c r="T671" s="135"/>
      <c r="U671" s="117"/>
      <c r="V671" s="117"/>
      <c r="W671" s="135"/>
      <c r="X671" s="117"/>
      <c r="Y671" s="117"/>
      <c r="Z671" s="135"/>
      <c r="AA671" s="117"/>
      <c r="AB671" s="117"/>
      <c r="AC671" s="135"/>
      <c r="AD671" s="117"/>
      <c r="AE671" s="117"/>
      <c r="AF671" s="135"/>
      <c r="AG671" s="118"/>
      <c r="AH671" s="117"/>
      <c r="AI671" s="135"/>
      <c r="AJ671" s="117"/>
    </row>
    <row r="672" spans="2:36" s="119" customFormat="1" x14ac:dyDescent="0.25">
      <c r="B672" s="120"/>
      <c r="C672" s="117"/>
      <c r="D672" s="126"/>
      <c r="E672" s="164"/>
      <c r="F672" s="135"/>
      <c r="G672" s="117"/>
      <c r="H672" s="135"/>
      <c r="I672" s="117"/>
      <c r="J672" s="135"/>
      <c r="K672" s="117"/>
      <c r="L672" s="135"/>
      <c r="M672" s="117"/>
      <c r="N672" s="117"/>
      <c r="O672" s="134"/>
      <c r="P672" s="117"/>
      <c r="Q672" s="135"/>
      <c r="R672" s="117"/>
      <c r="S672" s="117"/>
      <c r="T672" s="135"/>
      <c r="U672" s="117"/>
      <c r="V672" s="117"/>
      <c r="W672" s="135"/>
      <c r="X672" s="117"/>
      <c r="Y672" s="117"/>
      <c r="Z672" s="135"/>
      <c r="AA672" s="117"/>
      <c r="AB672" s="117"/>
      <c r="AC672" s="135"/>
      <c r="AD672" s="117"/>
      <c r="AE672" s="117"/>
      <c r="AF672" s="135"/>
      <c r="AG672" s="118"/>
      <c r="AH672" s="117"/>
      <c r="AI672" s="135"/>
      <c r="AJ672" s="117"/>
    </row>
    <row r="673" spans="2:36" s="119" customFormat="1" x14ac:dyDescent="0.25">
      <c r="B673" s="120"/>
      <c r="C673" s="117"/>
      <c r="D673" s="126"/>
      <c r="E673" s="164"/>
      <c r="F673" s="135"/>
      <c r="G673" s="117"/>
      <c r="H673" s="135"/>
      <c r="I673" s="117"/>
      <c r="J673" s="135"/>
      <c r="K673" s="117"/>
      <c r="L673" s="135"/>
      <c r="M673" s="117"/>
      <c r="N673" s="117"/>
      <c r="O673" s="134"/>
      <c r="P673" s="117"/>
      <c r="Q673" s="135"/>
      <c r="R673" s="117"/>
      <c r="S673" s="117"/>
      <c r="T673" s="135"/>
      <c r="U673" s="117"/>
      <c r="V673" s="117"/>
      <c r="W673" s="135"/>
      <c r="X673" s="117"/>
      <c r="Y673" s="117"/>
      <c r="Z673" s="135"/>
      <c r="AA673" s="117"/>
      <c r="AB673" s="117"/>
      <c r="AC673" s="135"/>
      <c r="AD673" s="117"/>
      <c r="AE673" s="117"/>
      <c r="AF673" s="135"/>
      <c r="AG673" s="118"/>
      <c r="AH673" s="117"/>
      <c r="AI673" s="135"/>
      <c r="AJ673" s="117"/>
    </row>
    <row r="674" spans="2:36" s="119" customFormat="1" x14ac:dyDescent="0.25">
      <c r="B674" s="120"/>
      <c r="C674" s="117"/>
      <c r="D674" s="126"/>
      <c r="E674" s="164"/>
      <c r="F674" s="135"/>
      <c r="G674" s="117"/>
      <c r="H674" s="135"/>
      <c r="I674" s="117"/>
      <c r="J674" s="135"/>
      <c r="K674" s="117"/>
      <c r="L674" s="135"/>
      <c r="M674" s="117"/>
      <c r="N674" s="117"/>
      <c r="O674" s="134"/>
      <c r="P674" s="117"/>
      <c r="Q674" s="135"/>
      <c r="R674" s="117"/>
      <c r="S674" s="117"/>
      <c r="T674" s="135"/>
      <c r="U674" s="117"/>
      <c r="V674" s="117"/>
      <c r="W674" s="135"/>
      <c r="X674" s="117"/>
      <c r="Y674" s="117"/>
      <c r="Z674" s="135"/>
      <c r="AA674" s="117"/>
      <c r="AB674" s="117"/>
      <c r="AC674" s="135"/>
      <c r="AD674" s="117"/>
      <c r="AE674" s="117"/>
      <c r="AF674" s="135"/>
      <c r="AG674" s="118"/>
      <c r="AH674" s="117"/>
      <c r="AI674" s="135"/>
      <c r="AJ674" s="117"/>
    </row>
    <row r="675" spans="2:36" s="119" customFormat="1" x14ac:dyDescent="0.25">
      <c r="B675" s="120"/>
      <c r="C675" s="117"/>
      <c r="D675" s="126"/>
      <c r="E675" s="164"/>
      <c r="F675" s="135"/>
      <c r="G675" s="117"/>
      <c r="H675" s="135"/>
      <c r="I675" s="117"/>
      <c r="J675" s="135"/>
      <c r="K675" s="117"/>
      <c r="L675" s="135"/>
      <c r="M675" s="117"/>
      <c r="N675" s="117"/>
      <c r="O675" s="134"/>
      <c r="P675" s="117"/>
      <c r="Q675" s="135"/>
      <c r="R675" s="117"/>
      <c r="S675" s="117"/>
      <c r="T675" s="135"/>
      <c r="U675" s="117"/>
      <c r="V675" s="117"/>
      <c r="W675" s="135"/>
      <c r="X675" s="117"/>
      <c r="Y675" s="117"/>
      <c r="Z675" s="135"/>
      <c r="AA675" s="117"/>
      <c r="AB675" s="117"/>
      <c r="AC675" s="135"/>
      <c r="AD675" s="117"/>
      <c r="AE675" s="117"/>
      <c r="AF675" s="135"/>
      <c r="AG675" s="118"/>
      <c r="AH675" s="117"/>
      <c r="AI675" s="135"/>
      <c r="AJ675" s="117"/>
    </row>
    <row r="676" spans="2:36" s="119" customFormat="1" x14ac:dyDescent="0.25">
      <c r="B676" s="120"/>
      <c r="C676" s="117"/>
      <c r="D676" s="126"/>
      <c r="E676" s="164"/>
      <c r="F676" s="135"/>
      <c r="G676" s="117"/>
      <c r="H676" s="135"/>
      <c r="I676" s="117"/>
      <c r="J676" s="135"/>
      <c r="K676" s="117"/>
      <c r="L676" s="135"/>
      <c r="M676" s="117"/>
      <c r="N676" s="117"/>
      <c r="O676" s="134"/>
      <c r="P676" s="117"/>
      <c r="Q676" s="135"/>
      <c r="R676" s="117"/>
      <c r="S676" s="117"/>
      <c r="T676" s="135"/>
      <c r="U676" s="117"/>
      <c r="V676" s="117"/>
      <c r="W676" s="135"/>
      <c r="X676" s="117"/>
      <c r="Y676" s="117"/>
      <c r="Z676" s="135"/>
      <c r="AA676" s="117"/>
      <c r="AB676" s="117"/>
      <c r="AC676" s="135"/>
      <c r="AD676" s="117"/>
      <c r="AE676" s="117"/>
      <c r="AF676" s="135"/>
      <c r="AG676" s="118"/>
      <c r="AH676" s="117"/>
      <c r="AI676" s="135"/>
      <c r="AJ676" s="117"/>
    </row>
    <row r="677" spans="2:36" s="119" customFormat="1" x14ac:dyDescent="0.25">
      <c r="B677" s="120"/>
      <c r="C677" s="117"/>
      <c r="D677" s="126"/>
      <c r="E677" s="164"/>
      <c r="F677" s="135"/>
      <c r="G677" s="117"/>
      <c r="H677" s="135"/>
      <c r="I677" s="117"/>
      <c r="J677" s="135"/>
      <c r="K677" s="117"/>
      <c r="L677" s="135"/>
      <c r="M677" s="117"/>
      <c r="N677" s="117"/>
      <c r="O677" s="134"/>
      <c r="P677" s="117"/>
      <c r="Q677" s="135"/>
      <c r="R677" s="117"/>
      <c r="S677" s="117"/>
      <c r="T677" s="135"/>
      <c r="U677" s="117"/>
      <c r="V677" s="117"/>
      <c r="W677" s="135"/>
      <c r="X677" s="117"/>
      <c r="Y677" s="117"/>
      <c r="Z677" s="135"/>
      <c r="AA677" s="117"/>
      <c r="AB677" s="117"/>
      <c r="AC677" s="135"/>
      <c r="AD677" s="117"/>
      <c r="AE677" s="117"/>
      <c r="AF677" s="135"/>
      <c r="AG677" s="118"/>
      <c r="AH677" s="117"/>
      <c r="AI677" s="135"/>
      <c r="AJ677" s="117"/>
    </row>
    <row r="678" spans="2:36" s="119" customFormat="1" x14ac:dyDescent="0.25">
      <c r="B678" s="120"/>
      <c r="C678" s="117"/>
      <c r="D678" s="126"/>
      <c r="E678" s="164"/>
      <c r="F678" s="135"/>
      <c r="G678" s="117"/>
      <c r="H678" s="135"/>
      <c r="I678" s="117"/>
      <c r="J678" s="135"/>
      <c r="K678" s="117"/>
      <c r="L678" s="135"/>
      <c r="M678" s="117"/>
      <c r="N678" s="117"/>
      <c r="O678" s="134"/>
      <c r="P678" s="117"/>
      <c r="Q678" s="135"/>
      <c r="R678" s="117"/>
      <c r="S678" s="117"/>
      <c r="T678" s="135"/>
      <c r="U678" s="117"/>
      <c r="V678" s="117"/>
      <c r="W678" s="135"/>
      <c r="X678" s="117"/>
      <c r="Y678" s="117"/>
      <c r="Z678" s="135"/>
      <c r="AA678" s="117"/>
      <c r="AB678" s="117"/>
      <c r="AC678" s="135"/>
      <c r="AD678" s="117"/>
      <c r="AE678" s="117"/>
      <c r="AF678" s="135"/>
      <c r="AG678" s="118"/>
      <c r="AH678" s="117"/>
      <c r="AI678" s="135"/>
      <c r="AJ678" s="117"/>
    </row>
    <row r="679" spans="2:36" s="119" customFormat="1" x14ac:dyDescent="0.25">
      <c r="B679" s="120"/>
      <c r="C679" s="117"/>
      <c r="D679" s="126"/>
      <c r="E679" s="164"/>
      <c r="F679" s="135"/>
      <c r="G679" s="117"/>
      <c r="H679" s="135"/>
      <c r="I679" s="117"/>
      <c r="J679" s="135"/>
      <c r="K679" s="117"/>
      <c r="L679" s="135"/>
      <c r="M679" s="117"/>
      <c r="N679" s="117"/>
      <c r="O679" s="134"/>
      <c r="P679" s="117"/>
      <c r="Q679" s="135"/>
      <c r="R679" s="117"/>
      <c r="S679" s="117"/>
      <c r="T679" s="135"/>
      <c r="U679" s="117"/>
      <c r="V679" s="117"/>
      <c r="W679" s="135"/>
      <c r="X679" s="117"/>
      <c r="Y679" s="117"/>
      <c r="Z679" s="135"/>
      <c r="AA679" s="117"/>
      <c r="AB679" s="117"/>
      <c r="AC679" s="135"/>
      <c r="AD679" s="117"/>
      <c r="AE679" s="117"/>
      <c r="AF679" s="135"/>
      <c r="AG679" s="118"/>
      <c r="AH679" s="117"/>
      <c r="AI679" s="135"/>
      <c r="AJ679" s="117"/>
    </row>
    <row r="680" spans="2:36" s="119" customFormat="1" x14ac:dyDescent="0.25">
      <c r="B680" s="120"/>
      <c r="C680" s="117"/>
      <c r="D680" s="126"/>
      <c r="E680" s="164"/>
      <c r="F680" s="135"/>
      <c r="G680" s="117"/>
      <c r="H680" s="135"/>
      <c r="I680" s="117"/>
      <c r="J680" s="135"/>
      <c r="K680" s="117"/>
      <c r="L680" s="135"/>
      <c r="M680" s="117"/>
      <c r="N680" s="117"/>
      <c r="O680" s="134"/>
      <c r="P680" s="117"/>
      <c r="Q680" s="135"/>
      <c r="R680" s="117"/>
      <c r="S680" s="117"/>
      <c r="T680" s="135"/>
      <c r="U680" s="117"/>
      <c r="V680" s="117"/>
      <c r="W680" s="135"/>
      <c r="X680" s="117"/>
      <c r="Y680" s="117"/>
      <c r="Z680" s="135"/>
      <c r="AA680" s="117"/>
      <c r="AB680" s="117"/>
      <c r="AC680" s="135"/>
      <c r="AD680" s="117"/>
      <c r="AE680" s="117"/>
      <c r="AF680" s="135"/>
      <c r="AG680" s="118"/>
      <c r="AH680" s="117"/>
      <c r="AI680" s="135"/>
      <c r="AJ680" s="117"/>
    </row>
    <row r="681" spans="2:36" s="119" customFormat="1" x14ac:dyDescent="0.25">
      <c r="B681" s="120"/>
      <c r="C681" s="117"/>
      <c r="D681" s="126"/>
      <c r="E681" s="164"/>
      <c r="F681" s="135"/>
      <c r="G681" s="117"/>
      <c r="H681" s="135"/>
      <c r="I681" s="117"/>
      <c r="J681" s="135"/>
      <c r="K681" s="117"/>
      <c r="L681" s="135"/>
      <c r="M681" s="117"/>
      <c r="N681" s="117"/>
      <c r="O681" s="134"/>
      <c r="P681" s="117"/>
      <c r="Q681" s="135"/>
      <c r="R681" s="117"/>
      <c r="S681" s="117"/>
      <c r="T681" s="135"/>
      <c r="U681" s="117"/>
      <c r="V681" s="117"/>
      <c r="W681" s="135"/>
      <c r="X681" s="117"/>
      <c r="Y681" s="117"/>
      <c r="Z681" s="135"/>
      <c r="AA681" s="117"/>
      <c r="AB681" s="117"/>
      <c r="AC681" s="135"/>
      <c r="AD681" s="117"/>
      <c r="AE681" s="117"/>
      <c r="AF681" s="135"/>
      <c r="AG681" s="118"/>
      <c r="AH681" s="117"/>
      <c r="AI681" s="135"/>
      <c r="AJ681" s="117"/>
    </row>
    <row r="682" spans="2:36" s="119" customFormat="1" x14ac:dyDescent="0.25">
      <c r="B682" s="120"/>
      <c r="C682" s="117"/>
      <c r="D682" s="126"/>
      <c r="E682" s="164"/>
      <c r="F682" s="135"/>
      <c r="G682" s="117"/>
      <c r="H682" s="135"/>
      <c r="I682" s="117"/>
      <c r="J682" s="135"/>
      <c r="K682" s="117"/>
      <c r="L682" s="135"/>
      <c r="M682" s="117"/>
      <c r="N682" s="117"/>
      <c r="O682" s="134"/>
      <c r="P682" s="117"/>
      <c r="Q682" s="135"/>
      <c r="R682" s="117"/>
      <c r="S682" s="117"/>
      <c r="T682" s="135"/>
      <c r="U682" s="117"/>
      <c r="V682" s="117"/>
      <c r="W682" s="135"/>
      <c r="X682" s="117"/>
      <c r="Y682" s="117"/>
      <c r="Z682" s="135"/>
      <c r="AA682" s="117"/>
      <c r="AB682" s="117"/>
      <c r="AC682" s="135"/>
      <c r="AD682" s="117"/>
      <c r="AE682" s="117"/>
      <c r="AF682" s="135"/>
      <c r="AG682" s="118"/>
      <c r="AH682" s="117"/>
      <c r="AI682" s="135"/>
      <c r="AJ682" s="117"/>
    </row>
    <row r="683" spans="2:36" s="119" customFormat="1" x14ac:dyDescent="0.25">
      <c r="B683" s="120"/>
      <c r="C683" s="117"/>
      <c r="D683" s="126"/>
      <c r="E683" s="164"/>
      <c r="F683" s="135"/>
      <c r="G683" s="117"/>
      <c r="H683" s="135"/>
      <c r="I683" s="117"/>
      <c r="J683" s="135"/>
      <c r="K683" s="117"/>
      <c r="L683" s="135"/>
      <c r="M683" s="117"/>
      <c r="N683" s="117"/>
      <c r="O683" s="134"/>
      <c r="P683" s="117"/>
      <c r="Q683" s="135"/>
      <c r="R683" s="117"/>
      <c r="S683" s="117"/>
      <c r="T683" s="135"/>
      <c r="U683" s="117"/>
      <c r="V683" s="117"/>
      <c r="W683" s="135"/>
      <c r="X683" s="117"/>
      <c r="Y683" s="117"/>
      <c r="Z683" s="135"/>
      <c r="AA683" s="117"/>
      <c r="AB683" s="117"/>
      <c r="AC683" s="135"/>
      <c r="AD683" s="117"/>
      <c r="AE683" s="117"/>
      <c r="AF683" s="135"/>
      <c r="AG683" s="118"/>
      <c r="AH683" s="117"/>
      <c r="AI683" s="135"/>
      <c r="AJ683" s="117"/>
    </row>
    <row r="684" spans="2:36" s="119" customFormat="1" x14ac:dyDescent="0.25">
      <c r="B684" s="120"/>
      <c r="C684" s="117"/>
      <c r="D684" s="126"/>
      <c r="E684" s="164"/>
      <c r="F684" s="135"/>
      <c r="G684" s="117"/>
      <c r="H684" s="135"/>
      <c r="I684" s="117"/>
      <c r="J684" s="135"/>
      <c r="K684" s="117"/>
      <c r="L684" s="135"/>
      <c r="M684" s="117"/>
      <c r="N684" s="117"/>
      <c r="O684" s="134"/>
      <c r="P684" s="117"/>
      <c r="Q684" s="135"/>
      <c r="R684" s="117"/>
      <c r="S684" s="117"/>
      <c r="T684" s="135"/>
      <c r="U684" s="117"/>
      <c r="V684" s="117"/>
      <c r="W684" s="135"/>
      <c r="X684" s="117"/>
      <c r="Y684" s="117"/>
      <c r="Z684" s="135"/>
      <c r="AA684" s="117"/>
      <c r="AB684" s="117"/>
      <c r="AC684" s="135"/>
      <c r="AD684" s="117"/>
      <c r="AE684" s="117"/>
      <c r="AF684" s="135"/>
      <c r="AG684" s="118"/>
      <c r="AH684" s="117"/>
      <c r="AI684" s="135"/>
      <c r="AJ684" s="117"/>
    </row>
    <row r="685" spans="2:36" s="119" customFormat="1" x14ac:dyDescent="0.25">
      <c r="B685" s="120"/>
      <c r="C685" s="117"/>
      <c r="D685" s="126"/>
      <c r="E685" s="164"/>
      <c r="F685" s="135"/>
      <c r="G685" s="117"/>
      <c r="H685" s="135"/>
      <c r="I685" s="117"/>
      <c r="J685" s="135"/>
      <c r="K685" s="117"/>
      <c r="L685" s="135"/>
      <c r="M685" s="117"/>
      <c r="N685" s="117"/>
      <c r="O685" s="134"/>
      <c r="P685" s="117"/>
      <c r="Q685" s="135"/>
      <c r="R685" s="117"/>
      <c r="S685" s="117"/>
      <c r="T685" s="135"/>
      <c r="U685" s="117"/>
      <c r="V685" s="117"/>
      <c r="W685" s="135"/>
      <c r="X685" s="117"/>
      <c r="Y685" s="117"/>
      <c r="Z685" s="135"/>
      <c r="AA685" s="117"/>
      <c r="AB685" s="117"/>
      <c r="AC685" s="135"/>
      <c r="AD685" s="117"/>
      <c r="AE685" s="117"/>
      <c r="AF685" s="135"/>
      <c r="AG685" s="118"/>
      <c r="AH685" s="117"/>
      <c r="AI685" s="135"/>
      <c r="AJ685" s="117"/>
    </row>
    <row r="686" spans="2:36" s="119" customFormat="1" x14ac:dyDescent="0.25">
      <c r="B686" s="120"/>
      <c r="C686" s="117"/>
      <c r="D686" s="126"/>
      <c r="E686" s="164"/>
      <c r="F686" s="135"/>
      <c r="G686" s="117"/>
      <c r="H686" s="135"/>
      <c r="I686" s="117"/>
      <c r="J686" s="135"/>
      <c r="K686" s="117"/>
      <c r="L686" s="135"/>
      <c r="M686" s="117"/>
      <c r="N686" s="117"/>
      <c r="O686" s="134"/>
      <c r="P686" s="117"/>
      <c r="Q686" s="135"/>
      <c r="R686" s="117"/>
      <c r="S686" s="117"/>
      <c r="T686" s="135"/>
      <c r="U686" s="117"/>
      <c r="V686" s="117"/>
      <c r="W686" s="135"/>
      <c r="X686" s="117"/>
      <c r="Y686" s="117"/>
      <c r="Z686" s="135"/>
      <c r="AA686" s="117"/>
      <c r="AB686" s="117"/>
      <c r="AC686" s="135"/>
      <c r="AD686" s="117"/>
      <c r="AE686" s="117"/>
      <c r="AF686" s="135"/>
      <c r="AG686" s="118"/>
      <c r="AH686" s="117"/>
      <c r="AI686" s="135"/>
      <c r="AJ686" s="117"/>
    </row>
    <row r="687" spans="2:36" s="119" customFormat="1" x14ac:dyDescent="0.25">
      <c r="B687" s="120"/>
      <c r="C687" s="117"/>
      <c r="D687" s="126"/>
      <c r="E687" s="164"/>
      <c r="F687" s="135"/>
      <c r="G687" s="117"/>
      <c r="H687" s="135"/>
      <c r="I687" s="117"/>
      <c r="J687" s="135"/>
      <c r="K687" s="117"/>
      <c r="L687" s="135"/>
      <c r="M687" s="117"/>
      <c r="N687" s="117"/>
      <c r="O687" s="134"/>
      <c r="P687" s="117"/>
      <c r="Q687" s="135"/>
      <c r="R687" s="117"/>
      <c r="S687" s="117"/>
      <c r="T687" s="135"/>
      <c r="U687" s="117"/>
      <c r="V687" s="117"/>
      <c r="W687" s="135"/>
      <c r="X687" s="117"/>
      <c r="Y687" s="117"/>
      <c r="Z687" s="135"/>
      <c r="AA687" s="117"/>
      <c r="AB687" s="117"/>
      <c r="AC687" s="135"/>
      <c r="AD687" s="117"/>
      <c r="AE687" s="117"/>
      <c r="AF687" s="135"/>
      <c r="AG687" s="118"/>
      <c r="AH687" s="117"/>
      <c r="AI687" s="135"/>
      <c r="AJ687" s="117"/>
    </row>
    <row r="688" spans="2:36" s="119" customFormat="1" x14ac:dyDescent="0.25">
      <c r="B688" s="120"/>
      <c r="C688" s="117"/>
      <c r="D688" s="126"/>
      <c r="E688" s="164"/>
      <c r="F688" s="135"/>
      <c r="G688" s="117"/>
      <c r="H688" s="135"/>
      <c r="I688" s="117"/>
      <c r="J688" s="135"/>
      <c r="K688" s="117"/>
      <c r="L688" s="135"/>
      <c r="M688" s="117"/>
      <c r="N688" s="117"/>
      <c r="O688" s="134"/>
      <c r="P688" s="117"/>
      <c r="Q688" s="135"/>
      <c r="R688" s="117"/>
      <c r="S688" s="117"/>
      <c r="T688" s="135"/>
      <c r="U688" s="117"/>
      <c r="V688" s="117"/>
      <c r="W688" s="135"/>
      <c r="X688" s="117"/>
      <c r="Y688" s="117"/>
      <c r="Z688" s="135"/>
      <c r="AA688" s="117"/>
      <c r="AB688" s="117"/>
      <c r="AC688" s="135"/>
      <c r="AD688" s="117"/>
      <c r="AE688" s="117"/>
      <c r="AF688" s="135"/>
      <c r="AG688" s="118"/>
      <c r="AH688" s="117"/>
      <c r="AI688" s="135"/>
      <c r="AJ688" s="117"/>
    </row>
    <row r="689" spans="2:36" s="119" customFormat="1" x14ac:dyDescent="0.25">
      <c r="B689" s="120"/>
      <c r="C689" s="117"/>
      <c r="D689" s="126"/>
      <c r="E689" s="164"/>
      <c r="F689" s="135"/>
      <c r="G689" s="117"/>
      <c r="H689" s="135"/>
      <c r="I689" s="117"/>
      <c r="J689" s="135"/>
      <c r="K689" s="117"/>
      <c r="L689" s="135"/>
      <c r="M689" s="117"/>
      <c r="N689" s="117"/>
      <c r="O689" s="134"/>
      <c r="P689" s="117"/>
      <c r="Q689" s="135"/>
      <c r="R689" s="117"/>
      <c r="S689" s="117"/>
      <c r="T689" s="135"/>
      <c r="U689" s="117"/>
      <c r="V689" s="117"/>
      <c r="W689" s="135"/>
      <c r="X689" s="117"/>
      <c r="Y689" s="117"/>
      <c r="Z689" s="135"/>
      <c r="AA689" s="117"/>
      <c r="AB689" s="117"/>
      <c r="AC689" s="135"/>
      <c r="AD689" s="117"/>
      <c r="AE689" s="117"/>
      <c r="AF689" s="135"/>
      <c r="AG689" s="118"/>
      <c r="AH689" s="117"/>
      <c r="AI689" s="135"/>
      <c r="AJ689" s="117"/>
    </row>
    <row r="690" spans="2:36" s="119" customFormat="1" x14ac:dyDescent="0.25">
      <c r="B690" s="120"/>
      <c r="C690" s="117"/>
      <c r="D690" s="126"/>
      <c r="E690" s="164"/>
      <c r="F690" s="135"/>
      <c r="G690" s="117"/>
      <c r="H690" s="135"/>
      <c r="I690" s="117"/>
      <c r="J690" s="135"/>
      <c r="K690" s="117"/>
      <c r="L690" s="135"/>
      <c r="M690" s="117"/>
      <c r="N690" s="117"/>
      <c r="O690" s="134"/>
      <c r="P690" s="117"/>
      <c r="Q690" s="135"/>
      <c r="R690" s="117"/>
      <c r="S690" s="117"/>
      <c r="T690" s="135"/>
      <c r="U690" s="117"/>
      <c r="V690" s="117"/>
      <c r="W690" s="135"/>
      <c r="X690" s="117"/>
      <c r="Y690" s="117"/>
      <c r="Z690" s="135"/>
      <c r="AA690" s="117"/>
      <c r="AB690" s="117"/>
      <c r="AC690" s="135"/>
      <c r="AD690" s="117"/>
      <c r="AE690" s="117"/>
      <c r="AF690" s="135"/>
      <c r="AG690" s="118"/>
      <c r="AH690" s="117"/>
      <c r="AI690" s="135"/>
      <c r="AJ690" s="117"/>
    </row>
    <row r="691" spans="2:36" s="119" customFormat="1" x14ac:dyDescent="0.25">
      <c r="B691" s="120"/>
      <c r="C691" s="117"/>
      <c r="D691" s="126"/>
      <c r="E691" s="164"/>
      <c r="F691" s="135"/>
      <c r="G691" s="117"/>
      <c r="H691" s="135"/>
      <c r="I691" s="117"/>
      <c r="J691" s="135"/>
      <c r="K691" s="117"/>
      <c r="L691" s="135"/>
      <c r="M691" s="117"/>
      <c r="N691" s="117"/>
      <c r="O691" s="134"/>
      <c r="P691" s="117"/>
      <c r="Q691" s="135"/>
      <c r="R691" s="117"/>
      <c r="S691" s="117"/>
      <c r="T691" s="135"/>
      <c r="U691" s="117"/>
      <c r="V691" s="117"/>
      <c r="W691" s="135"/>
      <c r="X691" s="117"/>
      <c r="Y691" s="117"/>
      <c r="Z691" s="135"/>
      <c r="AA691" s="117"/>
      <c r="AB691" s="117"/>
      <c r="AC691" s="135"/>
      <c r="AD691" s="117"/>
      <c r="AE691" s="117"/>
      <c r="AF691" s="135"/>
      <c r="AG691" s="118"/>
      <c r="AH691" s="117"/>
      <c r="AI691" s="135"/>
      <c r="AJ691" s="117"/>
    </row>
    <row r="692" spans="2:36" s="119" customFormat="1" x14ac:dyDescent="0.25">
      <c r="B692" s="120"/>
      <c r="C692" s="117"/>
      <c r="D692" s="126"/>
      <c r="E692" s="164"/>
      <c r="F692" s="135"/>
      <c r="G692" s="117"/>
      <c r="H692" s="135"/>
      <c r="I692" s="117"/>
      <c r="J692" s="135"/>
      <c r="K692" s="117"/>
      <c r="L692" s="135"/>
      <c r="M692" s="117"/>
      <c r="N692" s="117"/>
      <c r="O692" s="134"/>
      <c r="P692" s="117"/>
      <c r="Q692" s="135"/>
      <c r="R692" s="117"/>
      <c r="S692" s="117"/>
      <c r="T692" s="135"/>
      <c r="U692" s="117"/>
      <c r="V692" s="117"/>
      <c r="W692" s="135"/>
      <c r="X692" s="117"/>
      <c r="Y692" s="117"/>
      <c r="Z692" s="135"/>
      <c r="AA692" s="117"/>
      <c r="AB692" s="117"/>
      <c r="AC692" s="135"/>
      <c r="AD692" s="117"/>
      <c r="AE692" s="117"/>
      <c r="AF692" s="135"/>
      <c r="AG692" s="118"/>
      <c r="AH692" s="117"/>
      <c r="AI692" s="135"/>
      <c r="AJ692" s="117"/>
    </row>
    <row r="693" spans="2:36" s="119" customFormat="1" x14ac:dyDescent="0.25">
      <c r="B693" s="120"/>
      <c r="C693" s="117"/>
      <c r="D693" s="126"/>
      <c r="E693" s="164"/>
      <c r="F693" s="135"/>
      <c r="G693" s="117"/>
      <c r="H693" s="135"/>
      <c r="I693" s="117"/>
      <c r="J693" s="135"/>
      <c r="K693" s="117"/>
      <c r="L693" s="135"/>
      <c r="M693" s="117"/>
      <c r="N693" s="117"/>
      <c r="O693" s="134"/>
      <c r="P693" s="117"/>
      <c r="Q693" s="135"/>
      <c r="R693" s="117"/>
      <c r="S693" s="117"/>
      <c r="T693" s="135"/>
      <c r="U693" s="117"/>
      <c r="V693" s="117"/>
      <c r="W693" s="135"/>
      <c r="X693" s="117"/>
      <c r="Y693" s="117"/>
      <c r="Z693" s="135"/>
      <c r="AA693" s="117"/>
      <c r="AB693" s="117"/>
      <c r="AC693" s="135"/>
      <c r="AD693" s="117"/>
      <c r="AE693" s="117"/>
      <c r="AF693" s="135"/>
      <c r="AG693" s="118"/>
      <c r="AH693" s="117"/>
      <c r="AI693" s="135"/>
      <c r="AJ693" s="117"/>
    </row>
    <row r="694" spans="2:36" s="119" customFormat="1" x14ac:dyDescent="0.25">
      <c r="B694" s="120"/>
      <c r="C694" s="117"/>
      <c r="D694" s="126"/>
      <c r="E694" s="164"/>
      <c r="F694" s="135"/>
      <c r="G694" s="117"/>
      <c r="H694" s="135"/>
      <c r="I694" s="117"/>
      <c r="J694" s="135"/>
      <c r="K694" s="117"/>
      <c r="L694" s="135"/>
      <c r="M694" s="117"/>
      <c r="N694" s="117"/>
      <c r="O694" s="134"/>
      <c r="P694" s="117"/>
      <c r="Q694" s="135"/>
      <c r="R694" s="117"/>
      <c r="S694" s="117"/>
      <c r="T694" s="135"/>
      <c r="U694" s="117"/>
      <c r="V694" s="117"/>
      <c r="W694" s="135"/>
      <c r="X694" s="117"/>
      <c r="Y694" s="117"/>
      <c r="Z694" s="135"/>
      <c r="AA694" s="117"/>
      <c r="AB694" s="117"/>
      <c r="AC694" s="135"/>
      <c r="AD694" s="117"/>
      <c r="AE694" s="117"/>
      <c r="AF694" s="135"/>
      <c r="AG694" s="118"/>
      <c r="AH694" s="117"/>
      <c r="AI694" s="135"/>
      <c r="AJ694" s="117"/>
    </row>
    <row r="695" spans="2:36" s="119" customFormat="1" x14ac:dyDescent="0.25">
      <c r="B695" s="120"/>
      <c r="C695" s="117"/>
      <c r="D695" s="126"/>
      <c r="E695" s="164"/>
      <c r="F695" s="135"/>
      <c r="G695" s="117"/>
      <c r="H695" s="135"/>
      <c r="I695" s="117"/>
      <c r="J695" s="135"/>
      <c r="K695" s="117"/>
      <c r="L695" s="135"/>
      <c r="M695" s="117"/>
      <c r="N695" s="117"/>
      <c r="O695" s="134"/>
      <c r="P695" s="117"/>
      <c r="Q695" s="135"/>
      <c r="R695" s="117"/>
      <c r="S695" s="117"/>
      <c r="T695" s="135"/>
      <c r="U695" s="117"/>
      <c r="V695" s="117"/>
      <c r="W695" s="135"/>
      <c r="X695" s="117"/>
      <c r="Y695" s="117"/>
      <c r="Z695" s="135"/>
      <c r="AA695" s="117"/>
      <c r="AB695" s="117"/>
      <c r="AC695" s="135"/>
      <c r="AD695" s="117"/>
      <c r="AE695" s="117"/>
      <c r="AF695" s="135"/>
      <c r="AG695" s="118"/>
      <c r="AH695" s="117"/>
      <c r="AI695" s="135"/>
      <c r="AJ695" s="117"/>
    </row>
    <row r="696" spans="2:36" s="119" customFormat="1" x14ac:dyDescent="0.25">
      <c r="B696" s="120"/>
      <c r="C696" s="117"/>
      <c r="D696" s="126"/>
      <c r="E696" s="164"/>
      <c r="F696" s="135"/>
      <c r="G696" s="117"/>
      <c r="H696" s="135"/>
      <c r="I696" s="117"/>
      <c r="J696" s="135"/>
      <c r="K696" s="117"/>
      <c r="L696" s="135"/>
      <c r="M696" s="117"/>
      <c r="N696" s="117"/>
      <c r="O696" s="134"/>
      <c r="P696" s="117"/>
      <c r="Q696" s="135"/>
      <c r="R696" s="117"/>
      <c r="S696" s="117"/>
      <c r="T696" s="135"/>
      <c r="U696" s="117"/>
      <c r="V696" s="117"/>
      <c r="W696" s="135"/>
      <c r="X696" s="117"/>
      <c r="Y696" s="117"/>
      <c r="Z696" s="135"/>
      <c r="AA696" s="117"/>
      <c r="AB696" s="117"/>
      <c r="AC696" s="135"/>
      <c r="AD696" s="117"/>
      <c r="AE696" s="117"/>
      <c r="AF696" s="135"/>
      <c r="AG696" s="118"/>
      <c r="AH696" s="117"/>
      <c r="AI696" s="135"/>
      <c r="AJ696" s="117"/>
    </row>
    <row r="697" spans="2:36" s="119" customFormat="1" x14ac:dyDescent="0.25">
      <c r="B697" s="120"/>
      <c r="C697" s="117"/>
      <c r="D697" s="126"/>
      <c r="E697" s="164"/>
      <c r="F697" s="135"/>
      <c r="G697" s="117"/>
      <c r="H697" s="135"/>
      <c r="I697" s="117"/>
      <c r="J697" s="135"/>
      <c r="K697" s="117"/>
      <c r="L697" s="135"/>
      <c r="M697" s="117"/>
      <c r="N697" s="117"/>
      <c r="O697" s="134"/>
      <c r="P697" s="117"/>
      <c r="Q697" s="135"/>
      <c r="R697" s="117"/>
      <c r="S697" s="117"/>
      <c r="T697" s="135"/>
      <c r="U697" s="117"/>
      <c r="V697" s="117"/>
      <c r="W697" s="135"/>
      <c r="X697" s="117"/>
      <c r="Y697" s="117"/>
      <c r="Z697" s="135"/>
      <c r="AA697" s="117"/>
      <c r="AB697" s="117"/>
      <c r="AC697" s="135"/>
      <c r="AD697" s="117"/>
      <c r="AE697" s="117"/>
      <c r="AF697" s="135"/>
      <c r="AG697" s="118"/>
      <c r="AH697" s="117"/>
      <c r="AI697" s="135"/>
      <c r="AJ697" s="117"/>
    </row>
    <row r="698" spans="2:36" s="119" customFormat="1" x14ac:dyDescent="0.25">
      <c r="B698" s="120"/>
      <c r="C698" s="117"/>
      <c r="D698" s="126"/>
      <c r="E698" s="164"/>
      <c r="F698" s="135"/>
      <c r="G698" s="117"/>
      <c r="H698" s="135"/>
      <c r="I698" s="117"/>
      <c r="J698" s="135"/>
      <c r="K698" s="117"/>
      <c r="L698" s="135"/>
      <c r="M698" s="117"/>
      <c r="N698" s="117"/>
      <c r="O698" s="134"/>
      <c r="P698" s="117"/>
      <c r="Q698" s="135"/>
      <c r="R698" s="117"/>
      <c r="S698" s="117"/>
      <c r="T698" s="135"/>
      <c r="U698" s="117"/>
      <c r="V698" s="117"/>
      <c r="W698" s="135"/>
      <c r="X698" s="117"/>
      <c r="Y698" s="117"/>
      <c r="Z698" s="135"/>
      <c r="AA698" s="117"/>
      <c r="AB698" s="117"/>
      <c r="AC698" s="135"/>
      <c r="AD698" s="117"/>
      <c r="AE698" s="117"/>
      <c r="AF698" s="135"/>
      <c r="AG698" s="118"/>
      <c r="AH698" s="117"/>
      <c r="AI698" s="135"/>
      <c r="AJ698" s="117"/>
    </row>
    <row r="699" spans="2:36" s="119" customFormat="1" x14ac:dyDescent="0.25">
      <c r="B699" s="120"/>
      <c r="C699" s="117"/>
      <c r="D699" s="126"/>
      <c r="E699" s="164"/>
      <c r="F699" s="135"/>
      <c r="G699" s="117"/>
      <c r="H699" s="135"/>
      <c r="I699" s="117"/>
      <c r="J699" s="135"/>
      <c r="K699" s="117"/>
      <c r="L699" s="135"/>
      <c r="M699" s="117"/>
      <c r="N699" s="117"/>
      <c r="O699" s="134"/>
      <c r="P699" s="117"/>
      <c r="Q699" s="135"/>
      <c r="R699" s="117"/>
      <c r="S699" s="117"/>
      <c r="T699" s="135"/>
      <c r="U699" s="117"/>
      <c r="V699" s="117"/>
      <c r="W699" s="135"/>
      <c r="X699" s="117"/>
      <c r="Y699" s="117"/>
      <c r="Z699" s="135"/>
      <c r="AA699" s="117"/>
      <c r="AB699" s="117"/>
      <c r="AC699" s="135"/>
      <c r="AD699" s="117"/>
      <c r="AE699" s="117"/>
      <c r="AF699" s="135"/>
      <c r="AG699" s="118"/>
      <c r="AH699" s="117"/>
      <c r="AI699" s="135"/>
      <c r="AJ699" s="117"/>
    </row>
    <row r="700" spans="2:36" s="119" customFormat="1" x14ac:dyDescent="0.25">
      <c r="B700" s="120"/>
      <c r="C700" s="117"/>
      <c r="D700" s="126"/>
      <c r="E700" s="164"/>
      <c r="F700" s="135"/>
      <c r="G700" s="117"/>
      <c r="H700" s="135"/>
      <c r="I700" s="117"/>
      <c r="J700" s="135"/>
      <c r="K700" s="117"/>
      <c r="L700" s="135"/>
      <c r="M700" s="117"/>
      <c r="N700" s="117"/>
      <c r="O700" s="134"/>
      <c r="P700" s="117"/>
      <c r="Q700" s="135"/>
      <c r="R700" s="117"/>
      <c r="S700" s="117"/>
      <c r="T700" s="135"/>
      <c r="U700" s="117"/>
      <c r="V700" s="117"/>
      <c r="W700" s="135"/>
      <c r="X700" s="117"/>
      <c r="Y700" s="117"/>
      <c r="Z700" s="135"/>
      <c r="AA700" s="117"/>
      <c r="AB700" s="117"/>
      <c r="AC700" s="135"/>
      <c r="AD700" s="117"/>
      <c r="AE700" s="117"/>
      <c r="AF700" s="135"/>
      <c r="AG700" s="118"/>
      <c r="AH700" s="117"/>
      <c r="AI700" s="135"/>
      <c r="AJ700" s="117"/>
    </row>
    <row r="701" spans="2:36" s="119" customFormat="1" x14ac:dyDescent="0.25">
      <c r="B701" s="120"/>
      <c r="C701" s="117"/>
      <c r="D701" s="126"/>
      <c r="E701" s="164"/>
      <c r="F701" s="135"/>
      <c r="G701" s="117"/>
      <c r="H701" s="135"/>
      <c r="I701" s="117"/>
      <c r="J701" s="135"/>
      <c r="K701" s="117"/>
      <c r="L701" s="135"/>
      <c r="M701" s="117"/>
      <c r="N701" s="117"/>
      <c r="O701" s="134"/>
      <c r="P701" s="117"/>
      <c r="Q701" s="135"/>
      <c r="R701" s="117"/>
      <c r="S701" s="117"/>
      <c r="T701" s="135"/>
      <c r="U701" s="117"/>
      <c r="V701" s="117"/>
      <c r="W701" s="135"/>
      <c r="X701" s="117"/>
      <c r="Y701" s="117"/>
      <c r="Z701" s="135"/>
      <c r="AA701" s="117"/>
      <c r="AB701" s="117"/>
      <c r="AC701" s="135"/>
      <c r="AD701" s="117"/>
      <c r="AE701" s="117"/>
      <c r="AF701" s="135"/>
      <c r="AG701" s="118"/>
      <c r="AH701" s="117"/>
      <c r="AI701" s="135"/>
      <c r="AJ701" s="117"/>
    </row>
    <row r="702" spans="2:36" s="119" customFormat="1" x14ac:dyDescent="0.25">
      <c r="B702" s="120"/>
      <c r="C702" s="117"/>
      <c r="D702" s="126"/>
      <c r="E702" s="164"/>
      <c r="F702" s="135"/>
      <c r="G702" s="117"/>
      <c r="H702" s="135"/>
      <c r="I702" s="117"/>
      <c r="J702" s="135"/>
      <c r="K702" s="117"/>
      <c r="L702" s="135"/>
      <c r="M702" s="117"/>
      <c r="N702" s="117"/>
      <c r="O702" s="134"/>
      <c r="P702" s="117"/>
      <c r="Q702" s="135"/>
      <c r="R702" s="117"/>
      <c r="S702" s="117"/>
      <c r="T702" s="135"/>
      <c r="U702" s="117"/>
      <c r="V702" s="117"/>
      <c r="W702" s="135"/>
      <c r="X702" s="117"/>
      <c r="Y702" s="117"/>
      <c r="Z702" s="135"/>
      <c r="AA702" s="117"/>
      <c r="AB702" s="117"/>
      <c r="AC702" s="135"/>
      <c r="AD702" s="117"/>
      <c r="AE702" s="117"/>
      <c r="AF702" s="135"/>
      <c r="AG702" s="118"/>
      <c r="AH702" s="117"/>
      <c r="AI702" s="135"/>
      <c r="AJ702" s="117"/>
    </row>
    <row r="703" spans="2:36" s="119" customFormat="1" x14ac:dyDescent="0.25">
      <c r="B703" s="120"/>
      <c r="C703" s="117"/>
      <c r="D703" s="126"/>
      <c r="E703" s="164"/>
      <c r="F703" s="135"/>
      <c r="G703" s="117"/>
      <c r="H703" s="135"/>
      <c r="I703" s="117"/>
      <c r="J703" s="135"/>
      <c r="K703" s="117"/>
      <c r="L703" s="135"/>
      <c r="M703" s="117"/>
      <c r="N703" s="117"/>
      <c r="O703" s="134"/>
      <c r="P703" s="117"/>
      <c r="Q703" s="135"/>
      <c r="R703" s="117"/>
      <c r="S703" s="117"/>
      <c r="T703" s="135"/>
      <c r="U703" s="117"/>
      <c r="V703" s="117"/>
      <c r="W703" s="135"/>
      <c r="X703" s="117"/>
      <c r="Y703" s="117"/>
      <c r="Z703" s="135"/>
      <c r="AA703" s="117"/>
      <c r="AB703" s="117"/>
      <c r="AC703" s="135"/>
      <c r="AD703" s="117"/>
      <c r="AE703" s="117"/>
      <c r="AF703" s="135"/>
      <c r="AG703" s="118"/>
      <c r="AH703" s="117"/>
      <c r="AI703" s="135"/>
      <c r="AJ703" s="117"/>
    </row>
    <row r="704" spans="2:36" s="119" customFormat="1" x14ac:dyDescent="0.25">
      <c r="B704" s="120"/>
      <c r="C704" s="117"/>
      <c r="D704" s="126"/>
      <c r="E704" s="164"/>
      <c r="F704" s="135"/>
      <c r="G704" s="117"/>
      <c r="H704" s="135"/>
      <c r="I704" s="117"/>
      <c r="J704" s="135"/>
      <c r="K704" s="117"/>
      <c r="L704" s="135"/>
      <c r="M704" s="117"/>
      <c r="N704" s="117"/>
      <c r="O704" s="134"/>
      <c r="P704" s="117"/>
      <c r="Q704" s="135"/>
      <c r="R704" s="117"/>
      <c r="S704" s="117"/>
      <c r="T704" s="135"/>
      <c r="U704" s="117"/>
      <c r="V704" s="117"/>
      <c r="W704" s="135"/>
      <c r="X704" s="117"/>
      <c r="Y704" s="117"/>
      <c r="Z704" s="135"/>
      <c r="AA704" s="117"/>
      <c r="AB704" s="117"/>
      <c r="AC704" s="135"/>
      <c r="AD704" s="117"/>
      <c r="AE704" s="117"/>
      <c r="AF704" s="135"/>
      <c r="AG704" s="118"/>
      <c r="AH704" s="117"/>
      <c r="AI704" s="135"/>
      <c r="AJ704" s="117"/>
    </row>
    <row r="705" spans="2:36" s="119" customFormat="1" x14ac:dyDescent="0.25">
      <c r="B705" s="120"/>
      <c r="C705" s="117"/>
      <c r="D705" s="126"/>
      <c r="E705" s="164"/>
      <c r="F705" s="135"/>
      <c r="G705" s="117"/>
      <c r="H705" s="135"/>
      <c r="I705" s="117"/>
      <c r="J705" s="135"/>
      <c r="K705" s="117"/>
      <c r="L705" s="135"/>
      <c r="M705" s="117"/>
      <c r="N705" s="117"/>
      <c r="O705" s="134"/>
      <c r="P705" s="117"/>
      <c r="Q705" s="135"/>
      <c r="R705" s="117"/>
      <c r="S705" s="117"/>
      <c r="T705" s="135"/>
      <c r="U705" s="117"/>
      <c r="V705" s="117"/>
      <c r="W705" s="135"/>
      <c r="X705" s="117"/>
      <c r="Y705" s="117"/>
      <c r="Z705" s="135"/>
      <c r="AA705" s="117"/>
      <c r="AB705" s="117"/>
      <c r="AC705" s="135"/>
      <c r="AD705" s="117"/>
      <c r="AE705" s="117"/>
      <c r="AF705" s="135"/>
      <c r="AG705" s="118"/>
      <c r="AH705" s="117"/>
      <c r="AI705" s="135"/>
      <c r="AJ705" s="117"/>
    </row>
    <row r="706" spans="2:36" s="119" customFormat="1" x14ac:dyDescent="0.25">
      <c r="B706" s="120"/>
      <c r="C706" s="117"/>
      <c r="D706" s="126"/>
      <c r="E706" s="164"/>
      <c r="F706" s="135"/>
      <c r="G706" s="117"/>
      <c r="H706" s="135"/>
      <c r="I706" s="117"/>
      <c r="J706" s="135"/>
      <c r="K706" s="117"/>
      <c r="L706" s="135"/>
      <c r="M706" s="117"/>
      <c r="N706" s="117"/>
      <c r="O706" s="134"/>
      <c r="P706" s="117"/>
      <c r="Q706" s="135"/>
      <c r="R706" s="117"/>
      <c r="S706" s="117"/>
      <c r="T706" s="135"/>
      <c r="U706" s="117"/>
      <c r="V706" s="117"/>
      <c r="W706" s="135"/>
      <c r="X706" s="117"/>
      <c r="Y706" s="117"/>
      <c r="Z706" s="135"/>
      <c r="AA706" s="117"/>
      <c r="AB706" s="117"/>
      <c r="AC706" s="135"/>
      <c r="AD706" s="117"/>
      <c r="AE706" s="117"/>
      <c r="AF706" s="135"/>
      <c r="AG706" s="118"/>
      <c r="AH706" s="117"/>
      <c r="AI706" s="135"/>
      <c r="AJ706" s="117"/>
    </row>
    <row r="707" spans="2:36" s="119" customFormat="1" x14ac:dyDescent="0.25">
      <c r="B707" s="120"/>
      <c r="C707" s="117"/>
      <c r="D707" s="126"/>
      <c r="E707" s="164"/>
      <c r="F707" s="135"/>
      <c r="G707" s="117"/>
      <c r="H707" s="135"/>
      <c r="I707" s="117"/>
      <c r="J707" s="135"/>
      <c r="K707" s="117"/>
      <c r="L707" s="135"/>
      <c r="M707" s="117"/>
      <c r="N707" s="117"/>
      <c r="O707" s="134"/>
      <c r="P707" s="117"/>
      <c r="Q707" s="135"/>
      <c r="R707" s="117"/>
      <c r="S707" s="117"/>
      <c r="T707" s="135"/>
      <c r="U707" s="117"/>
      <c r="V707" s="117"/>
      <c r="W707" s="135"/>
      <c r="X707" s="117"/>
      <c r="Y707" s="117"/>
      <c r="Z707" s="135"/>
      <c r="AA707" s="117"/>
      <c r="AB707" s="117"/>
      <c r="AC707" s="135"/>
      <c r="AD707" s="117"/>
      <c r="AE707" s="117"/>
      <c r="AF707" s="135"/>
      <c r="AG707" s="118"/>
      <c r="AH707" s="117"/>
      <c r="AI707" s="135"/>
      <c r="AJ707" s="117"/>
    </row>
    <row r="708" spans="2:36" s="119" customFormat="1" x14ac:dyDescent="0.25">
      <c r="B708" s="120"/>
      <c r="C708" s="117"/>
      <c r="D708" s="126"/>
      <c r="E708" s="164"/>
      <c r="F708" s="135"/>
      <c r="G708" s="117"/>
      <c r="H708" s="135"/>
      <c r="I708" s="117"/>
      <c r="J708" s="135"/>
      <c r="K708" s="117"/>
      <c r="L708" s="135"/>
      <c r="M708" s="117"/>
      <c r="N708" s="117"/>
      <c r="O708" s="134"/>
      <c r="P708" s="117"/>
      <c r="Q708" s="135"/>
      <c r="R708" s="117"/>
      <c r="S708" s="117"/>
      <c r="T708" s="135"/>
      <c r="U708" s="117"/>
      <c r="V708" s="117"/>
      <c r="W708" s="135"/>
      <c r="X708" s="117"/>
      <c r="Y708" s="117"/>
      <c r="Z708" s="135"/>
      <c r="AA708" s="117"/>
      <c r="AB708" s="117"/>
      <c r="AC708" s="135"/>
      <c r="AD708" s="117"/>
      <c r="AE708" s="117"/>
      <c r="AF708" s="135"/>
      <c r="AG708" s="118"/>
      <c r="AH708" s="117"/>
      <c r="AI708" s="135"/>
      <c r="AJ708" s="117"/>
    </row>
    <row r="709" spans="2:36" s="119" customFormat="1" x14ac:dyDescent="0.25">
      <c r="B709" s="120"/>
      <c r="C709" s="117"/>
      <c r="D709" s="126"/>
      <c r="E709" s="164"/>
      <c r="F709" s="135"/>
      <c r="G709" s="117"/>
      <c r="H709" s="135"/>
      <c r="I709" s="117"/>
      <c r="J709" s="135"/>
      <c r="K709" s="117"/>
      <c r="L709" s="135"/>
      <c r="M709" s="117"/>
      <c r="N709" s="117"/>
      <c r="O709" s="134"/>
      <c r="P709" s="117"/>
      <c r="Q709" s="135"/>
      <c r="R709" s="117"/>
      <c r="S709" s="117"/>
      <c r="T709" s="135"/>
      <c r="U709" s="117"/>
      <c r="V709" s="117"/>
      <c r="W709" s="135"/>
      <c r="X709" s="117"/>
      <c r="Y709" s="117"/>
      <c r="Z709" s="135"/>
      <c r="AA709" s="117"/>
      <c r="AB709" s="117"/>
      <c r="AC709" s="135"/>
      <c r="AD709" s="117"/>
      <c r="AE709" s="117"/>
      <c r="AF709" s="135"/>
      <c r="AG709" s="118"/>
      <c r="AH709" s="117"/>
      <c r="AI709" s="135"/>
      <c r="AJ709" s="117"/>
    </row>
    <row r="710" spans="2:36" s="119" customFormat="1" x14ac:dyDescent="0.25">
      <c r="B710" s="120"/>
      <c r="C710" s="117"/>
      <c r="D710" s="126"/>
      <c r="E710" s="164"/>
      <c r="F710" s="135"/>
      <c r="G710" s="117"/>
      <c r="H710" s="135"/>
      <c r="I710" s="117"/>
      <c r="J710" s="135"/>
      <c r="K710" s="117"/>
      <c r="L710" s="135"/>
      <c r="M710" s="117"/>
      <c r="N710" s="117"/>
      <c r="O710" s="134"/>
      <c r="P710" s="117"/>
      <c r="Q710" s="135"/>
      <c r="R710" s="117"/>
      <c r="S710" s="117"/>
      <c r="T710" s="135"/>
      <c r="U710" s="117"/>
      <c r="V710" s="117"/>
      <c r="W710" s="135"/>
      <c r="X710" s="117"/>
      <c r="Y710" s="117"/>
      <c r="Z710" s="135"/>
      <c r="AA710" s="117"/>
      <c r="AB710" s="117"/>
      <c r="AC710" s="135"/>
      <c r="AD710" s="117"/>
      <c r="AE710" s="117"/>
      <c r="AF710" s="135"/>
      <c r="AG710" s="118"/>
      <c r="AH710" s="117"/>
      <c r="AI710" s="135"/>
      <c r="AJ710" s="117"/>
    </row>
    <row r="711" spans="2:36" s="119" customFormat="1" x14ac:dyDescent="0.25">
      <c r="B711" s="120"/>
      <c r="C711" s="117"/>
      <c r="D711" s="126"/>
      <c r="E711" s="164"/>
      <c r="F711" s="135"/>
      <c r="G711" s="117"/>
      <c r="H711" s="135"/>
      <c r="I711" s="117"/>
      <c r="J711" s="135"/>
      <c r="K711" s="117"/>
      <c r="L711" s="135"/>
      <c r="M711" s="117"/>
      <c r="N711" s="117"/>
      <c r="O711" s="134"/>
      <c r="P711" s="117"/>
      <c r="Q711" s="135"/>
      <c r="R711" s="117"/>
      <c r="S711" s="117"/>
      <c r="T711" s="135"/>
      <c r="U711" s="117"/>
      <c r="V711" s="117"/>
      <c r="W711" s="135"/>
      <c r="X711" s="117"/>
      <c r="Y711" s="117"/>
      <c r="Z711" s="135"/>
      <c r="AA711" s="117"/>
      <c r="AB711" s="117"/>
      <c r="AC711" s="135"/>
      <c r="AD711" s="117"/>
      <c r="AE711" s="117"/>
      <c r="AF711" s="135"/>
      <c r="AG711" s="118"/>
      <c r="AH711" s="117"/>
      <c r="AI711" s="135"/>
      <c r="AJ711" s="117"/>
    </row>
    <row r="712" spans="2:36" s="119" customFormat="1" x14ac:dyDescent="0.25">
      <c r="B712" s="120"/>
      <c r="C712" s="117"/>
      <c r="D712" s="126"/>
      <c r="E712" s="164"/>
      <c r="F712" s="135"/>
      <c r="G712" s="117"/>
      <c r="H712" s="135"/>
      <c r="I712" s="117"/>
      <c r="J712" s="135"/>
      <c r="K712" s="117"/>
      <c r="L712" s="135"/>
      <c r="M712" s="117"/>
      <c r="N712" s="117"/>
      <c r="O712" s="134"/>
      <c r="P712" s="117"/>
      <c r="Q712" s="135"/>
      <c r="R712" s="117"/>
      <c r="S712" s="117"/>
      <c r="T712" s="135"/>
      <c r="U712" s="117"/>
      <c r="V712" s="117"/>
      <c r="W712" s="135"/>
      <c r="X712" s="117"/>
      <c r="Y712" s="117"/>
      <c r="Z712" s="135"/>
      <c r="AA712" s="117"/>
      <c r="AB712" s="117"/>
      <c r="AC712" s="135"/>
      <c r="AD712" s="117"/>
      <c r="AE712" s="117"/>
      <c r="AF712" s="135"/>
      <c r="AG712" s="118"/>
      <c r="AH712" s="117"/>
      <c r="AI712" s="135"/>
      <c r="AJ712" s="117"/>
    </row>
    <row r="713" spans="2:36" s="119" customFormat="1" x14ac:dyDescent="0.25">
      <c r="B713" s="120"/>
      <c r="C713" s="117"/>
      <c r="D713" s="126"/>
      <c r="E713" s="164"/>
      <c r="F713" s="135"/>
      <c r="G713" s="117"/>
      <c r="H713" s="135"/>
      <c r="I713" s="117"/>
      <c r="J713" s="135"/>
      <c r="K713" s="117"/>
      <c r="L713" s="135"/>
      <c r="M713" s="117"/>
      <c r="N713" s="117"/>
      <c r="O713" s="134"/>
      <c r="P713" s="117"/>
      <c r="Q713" s="135"/>
      <c r="R713" s="117"/>
      <c r="S713" s="117"/>
      <c r="T713" s="135"/>
      <c r="U713" s="117"/>
      <c r="V713" s="117"/>
      <c r="W713" s="135"/>
      <c r="X713" s="117"/>
      <c r="Y713" s="117"/>
      <c r="Z713" s="135"/>
      <c r="AA713" s="117"/>
      <c r="AB713" s="117"/>
      <c r="AC713" s="135"/>
      <c r="AD713" s="117"/>
      <c r="AE713" s="117"/>
      <c r="AF713" s="135"/>
      <c r="AG713" s="118"/>
      <c r="AH713" s="117"/>
      <c r="AI713" s="135"/>
      <c r="AJ713" s="117"/>
    </row>
    <row r="714" spans="2:36" s="119" customFormat="1" x14ac:dyDescent="0.25">
      <c r="B714" s="120"/>
      <c r="C714" s="117"/>
      <c r="D714" s="126"/>
      <c r="E714" s="164"/>
      <c r="F714" s="135"/>
      <c r="G714" s="117"/>
      <c r="H714" s="135"/>
      <c r="I714" s="117"/>
      <c r="J714" s="135"/>
      <c r="K714" s="117"/>
      <c r="L714" s="135"/>
      <c r="M714" s="117"/>
      <c r="N714" s="117"/>
      <c r="O714" s="134"/>
      <c r="P714" s="117"/>
      <c r="Q714" s="135"/>
      <c r="R714" s="117"/>
      <c r="S714" s="117"/>
      <c r="T714" s="135"/>
      <c r="U714" s="117"/>
      <c r="V714" s="117"/>
      <c r="W714" s="135"/>
      <c r="X714" s="117"/>
      <c r="Y714" s="117"/>
      <c r="Z714" s="135"/>
      <c r="AA714" s="117"/>
      <c r="AB714" s="117"/>
      <c r="AC714" s="135"/>
      <c r="AD714" s="117"/>
      <c r="AE714" s="117"/>
      <c r="AF714" s="135"/>
      <c r="AG714" s="118"/>
      <c r="AH714" s="117"/>
      <c r="AI714" s="135"/>
      <c r="AJ714" s="117"/>
    </row>
    <row r="715" spans="2:36" s="119" customFormat="1" x14ac:dyDescent="0.25">
      <c r="B715" s="120"/>
      <c r="C715" s="117"/>
      <c r="D715" s="126"/>
      <c r="E715" s="164"/>
      <c r="F715" s="135"/>
      <c r="G715" s="117"/>
      <c r="H715" s="135"/>
      <c r="I715" s="117"/>
      <c r="J715" s="135"/>
      <c r="K715" s="117"/>
      <c r="L715" s="135"/>
      <c r="M715" s="117"/>
      <c r="N715" s="117"/>
      <c r="O715" s="134"/>
      <c r="P715" s="117"/>
      <c r="Q715" s="135"/>
      <c r="R715" s="117"/>
      <c r="S715" s="117"/>
      <c r="T715" s="135"/>
      <c r="U715" s="117"/>
      <c r="V715" s="117"/>
      <c r="W715" s="135"/>
      <c r="X715" s="117"/>
      <c r="Y715" s="117"/>
      <c r="Z715" s="135"/>
      <c r="AA715" s="117"/>
      <c r="AB715" s="117"/>
      <c r="AC715" s="135"/>
      <c r="AD715" s="117"/>
      <c r="AE715" s="117"/>
      <c r="AF715" s="135"/>
      <c r="AG715" s="118"/>
      <c r="AH715" s="117"/>
      <c r="AI715" s="135"/>
      <c r="AJ715" s="117"/>
    </row>
    <row r="716" spans="2:36" s="119" customFormat="1" x14ac:dyDescent="0.25">
      <c r="B716" s="120"/>
      <c r="C716" s="117"/>
      <c r="D716" s="126"/>
      <c r="E716" s="164"/>
      <c r="F716" s="135"/>
      <c r="G716" s="117"/>
      <c r="H716" s="135"/>
      <c r="I716" s="117"/>
      <c r="J716" s="135"/>
      <c r="K716" s="117"/>
      <c r="L716" s="135"/>
      <c r="M716" s="117"/>
      <c r="N716" s="117"/>
      <c r="O716" s="134"/>
      <c r="P716" s="117"/>
      <c r="Q716" s="135"/>
      <c r="R716" s="117"/>
      <c r="S716" s="117"/>
      <c r="T716" s="135"/>
      <c r="U716" s="117"/>
      <c r="V716" s="117"/>
      <c r="W716" s="135"/>
      <c r="X716" s="117"/>
      <c r="Y716" s="117"/>
      <c r="Z716" s="135"/>
      <c r="AA716" s="117"/>
      <c r="AB716" s="117"/>
      <c r="AC716" s="135"/>
      <c r="AD716" s="117"/>
      <c r="AE716" s="117"/>
      <c r="AF716" s="135"/>
      <c r="AG716" s="118"/>
      <c r="AH716" s="117"/>
      <c r="AI716" s="135"/>
      <c r="AJ716" s="117"/>
    </row>
    <row r="717" spans="2:36" s="119" customFormat="1" x14ac:dyDescent="0.25">
      <c r="B717" s="120"/>
      <c r="C717" s="117"/>
      <c r="D717" s="126"/>
      <c r="E717" s="164"/>
      <c r="F717" s="135"/>
      <c r="G717" s="117"/>
      <c r="H717" s="135"/>
      <c r="I717" s="117"/>
      <c r="J717" s="135"/>
      <c r="K717" s="117"/>
      <c r="L717" s="135"/>
      <c r="M717" s="117"/>
      <c r="N717" s="117"/>
      <c r="O717" s="134"/>
      <c r="P717" s="117"/>
      <c r="Q717" s="135"/>
      <c r="R717" s="117"/>
      <c r="S717" s="117"/>
      <c r="T717" s="135"/>
      <c r="U717" s="117"/>
      <c r="V717" s="117"/>
      <c r="W717" s="135"/>
      <c r="X717" s="117"/>
      <c r="Y717" s="117"/>
      <c r="Z717" s="135"/>
      <c r="AA717" s="117"/>
      <c r="AB717" s="117"/>
      <c r="AC717" s="135"/>
      <c r="AD717" s="117"/>
      <c r="AE717" s="117"/>
      <c r="AF717" s="135"/>
      <c r="AG717" s="118"/>
      <c r="AH717" s="117"/>
      <c r="AI717" s="135"/>
      <c r="AJ717" s="117"/>
    </row>
    <row r="718" spans="2:36" s="119" customFormat="1" x14ac:dyDescent="0.25">
      <c r="B718" s="120"/>
      <c r="C718" s="117"/>
      <c r="D718" s="126"/>
      <c r="E718" s="164"/>
      <c r="F718" s="135"/>
      <c r="G718" s="117"/>
      <c r="H718" s="135"/>
      <c r="I718" s="117"/>
      <c r="J718" s="135"/>
      <c r="K718" s="117"/>
      <c r="L718" s="135"/>
      <c r="M718" s="117"/>
      <c r="N718" s="117"/>
      <c r="O718" s="134"/>
      <c r="P718" s="117"/>
      <c r="Q718" s="135"/>
      <c r="R718" s="117"/>
      <c r="S718" s="117"/>
      <c r="T718" s="135"/>
      <c r="U718" s="117"/>
      <c r="V718" s="117"/>
      <c r="W718" s="135"/>
      <c r="X718" s="117"/>
      <c r="Y718" s="117"/>
      <c r="Z718" s="135"/>
      <c r="AA718" s="117"/>
      <c r="AB718" s="117"/>
      <c r="AC718" s="135"/>
      <c r="AD718" s="117"/>
      <c r="AE718" s="117"/>
      <c r="AF718" s="135"/>
      <c r="AG718" s="118"/>
      <c r="AH718" s="117"/>
      <c r="AI718" s="135"/>
      <c r="AJ718" s="117"/>
    </row>
    <row r="719" spans="2:36" s="119" customFormat="1" x14ac:dyDescent="0.25">
      <c r="B719" s="120"/>
      <c r="C719" s="117"/>
      <c r="D719" s="126"/>
      <c r="E719" s="164"/>
      <c r="F719" s="135"/>
      <c r="G719" s="117"/>
      <c r="H719" s="135"/>
      <c r="I719" s="117"/>
      <c r="J719" s="135"/>
      <c r="K719" s="117"/>
      <c r="L719" s="135"/>
      <c r="M719" s="117"/>
      <c r="N719" s="117"/>
      <c r="O719" s="134"/>
      <c r="P719" s="117"/>
      <c r="Q719" s="135"/>
      <c r="R719" s="117"/>
      <c r="S719" s="117"/>
      <c r="T719" s="135"/>
      <c r="U719" s="117"/>
      <c r="V719" s="117"/>
      <c r="W719" s="135"/>
      <c r="X719" s="117"/>
      <c r="Y719" s="117"/>
      <c r="Z719" s="135"/>
      <c r="AA719" s="117"/>
      <c r="AB719" s="117"/>
      <c r="AC719" s="135"/>
      <c r="AD719" s="117"/>
      <c r="AE719" s="117"/>
      <c r="AF719" s="135"/>
      <c r="AG719" s="118"/>
      <c r="AH719" s="117"/>
      <c r="AI719" s="135"/>
      <c r="AJ719" s="117"/>
    </row>
    <row r="720" spans="2:36" s="119" customFormat="1" x14ac:dyDescent="0.25">
      <c r="B720" s="120"/>
      <c r="C720" s="117"/>
      <c r="D720" s="126"/>
      <c r="E720" s="164"/>
      <c r="F720" s="135"/>
      <c r="G720" s="117"/>
      <c r="H720" s="135"/>
      <c r="I720" s="117"/>
      <c r="J720" s="135"/>
      <c r="K720" s="117"/>
      <c r="L720" s="135"/>
      <c r="M720" s="117"/>
      <c r="N720" s="117"/>
      <c r="O720" s="134"/>
      <c r="P720" s="117"/>
      <c r="Q720" s="135"/>
      <c r="R720" s="117"/>
      <c r="S720" s="117"/>
      <c r="T720" s="135"/>
      <c r="U720" s="117"/>
      <c r="V720" s="117"/>
      <c r="W720" s="135"/>
      <c r="X720" s="117"/>
      <c r="Y720" s="117"/>
      <c r="Z720" s="135"/>
      <c r="AA720" s="117"/>
      <c r="AB720" s="117"/>
      <c r="AC720" s="135"/>
      <c r="AD720" s="117"/>
      <c r="AE720" s="117"/>
      <c r="AF720" s="135"/>
      <c r="AG720" s="118"/>
      <c r="AH720" s="117"/>
      <c r="AI720" s="135"/>
      <c r="AJ720" s="117"/>
    </row>
    <row r="721" spans="2:36" s="119" customFormat="1" x14ac:dyDescent="0.25">
      <c r="B721" s="120"/>
      <c r="C721" s="117"/>
      <c r="D721" s="126"/>
      <c r="E721" s="164"/>
      <c r="F721" s="135"/>
      <c r="G721" s="117"/>
      <c r="H721" s="135"/>
      <c r="I721" s="117"/>
      <c r="J721" s="135"/>
      <c r="K721" s="117"/>
      <c r="L721" s="135"/>
      <c r="M721" s="117"/>
      <c r="N721" s="117"/>
      <c r="O721" s="134"/>
      <c r="P721" s="117"/>
      <c r="Q721" s="135"/>
      <c r="R721" s="117"/>
      <c r="S721" s="117"/>
      <c r="T721" s="135"/>
      <c r="U721" s="117"/>
      <c r="V721" s="117"/>
      <c r="W721" s="135"/>
      <c r="X721" s="117"/>
      <c r="Y721" s="117"/>
      <c r="Z721" s="135"/>
      <c r="AA721" s="117"/>
      <c r="AB721" s="117"/>
      <c r="AC721" s="135"/>
      <c r="AD721" s="117"/>
      <c r="AE721" s="117"/>
      <c r="AF721" s="135"/>
      <c r="AG721" s="118"/>
      <c r="AH721" s="117"/>
      <c r="AI721" s="135"/>
      <c r="AJ721" s="117"/>
    </row>
    <row r="722" spans="2:36" s="119" customFormat="1" x14ac:dyDescent="0.25">
      <c r="B722" s="120"/>
      <c r="C722" s="117"/>
      <c r="D722" s="126"/>
      <c r="E722" s="164"/>
      <c r="F722" s="135"/>
      <c r="G722" s="117"/>
      <c r="H722" s="135"/>
      <c r="I722" s="117"/>
      <c r="J722" s="135"/>
      <c r="K722" s="117"/>
      <c r="L722" s="135"/>
      <c r="M722" s="117"/>
      <c r="N722" s="117"/>
      <c r="O722" s="134"/>
      <c r="P722" s="117"/>
      <c r="Q722" s="135"/>
      <c r="R722" s="117"/>
      <c r="S722" s="117"/>
      <c r="T722" s="135"/>
      <c r="U722" s="117"/>
      <c r="V722" s="117"/>
      <c r="W722" s="135"/>
      <c r="X722" s="117"/>
      <c r="Y722" s="117"/>
      <c r="Z722" s="135"/>
      <c r="AA722" s="117"/>
      <c r="AB722" s="117"/>
      <c r="AC722" s="135"/>
      <c r="AD722" s="117"/>
      <c r="AE722" s="117"/>
      <c r="AF722" s="135"/>
      <c r="AG722" s="118"/>
      <c r="AH722" s="117"/>
      <c r="AI722" s="135"/>
      <c r="AJ722" s="117"/>
    </row>
    <row r="723" spans="2:36" s="119" customFormat="1" x14ac:dyDescent="0.25">
      <c r="B723" s="120"/>
      <c r="C723" s="117"/>
      <c r="D723" s="126"/>
      <c r="E723" s="164"/>
      <c r="F723" s="135"/>
      <c r="G723" s="117"/>
      <c r="H723" s="135"/>
      <c r="I723" s="117"/>
      <c r="J723" s="135"/>
      <c r="K723" s="117"/>
      <c r="L723" s="135"/>
      <c r="M723" s="117"/>
      <c r="N723" s="117"/>
      <c r="O723" s="134"/>
      <c r="P723" s="117"/>
      <c r="Q723" s="135"/>
      <c r="R723" s="117"/>
      <c r="S723" s="117"/>
      <c r="T723" s="135"/>
      <c r="U723" s="117"/>
      <c r="V723" s="117"/>
      <c r="W723" s="135"/>
      <c r="X723" s="117"/>
      <c r="Y723" s="117"/>
      <c r="Z723" s="135"/>
      <c r="AA723" s="117"/>
      <c r="AB723" s="117"/>
      <c r="AC723" s="135"/>
      <c r="AD723" s="117"/>
      <c r="AE723" s="117"/>
      <c r="AF723" s="135"/>
      <c r="AG723" s="118"/>
      <c r="AH723" s="117"/>
      <c r="AI723" s="135"/>
      <c r="AJ723" s="117"/>
    </row>
    <row r="724" spans="2:36" s="119" customFormat="1" x14ac:dyDescent="0.25">
      <c r="B724" s="120"/>
      <c r="C724" s="117"/>
      <c r="D724" s="126"/>
      <c r="E724" s="164"/>
      <c r="F724" s="135"/>
      <c r="G724" s="117"/>
      <c r="H724" s="135"/>
      <c r="I724" s="117"/>
      <c r="J724" s="135"/>
      <c r="K724" s="117"/>
      <c r="L724" s="135"/>
      <c r="M724" s="117"/>
      <c r="N724" s="117"/>
      <c r="O724" s="134"/>
      <c r="P724" s="117"/>
      <c r="Q724" s="135"/>
      <c r="R724" s="117"/>
      <c r="S724" s="117"/>
      <c r="T724" s="135"/>
      <c r="U724" s="117"/>
      <c r="V724" s="117"/>
      <c r="W724" s="135"/>
      <c r="X724" s="117"/>
      <c r="Y724" s="117"/>
      <c r="Z724" s="135"/>
      <c r="AA724" s="117"/>
      <c r="AB724" s="117"/>
      <c r="AC724" s="135"/>
      <c r="AD724" s="117"/>
      <c r="AE724" s="117"/>
      <c r="AF724" s="135"/>
      <c r="AG724" s="118"/>
      <c r="AH724" s="117"/>
      <c r="AI724" s="135"/>
      <c r="AJ724" s="117"/>
    </row>
    <row r="725" spans="2:36" s="119" customFormat="1" x14ac:dyDescent="0.25">
      <c r="B725" s="120"/>
      <c r="C725" s="117"/>
      <c r="D725" s="126"/>
      <c r="E725" s="164"/>
      <c r="F725" s="135"/>
      <c r="G725" s="117"/>
      <c r="H725" s="135"/>
      <c r="I725" s="117"/>
      <c r="J725" s="135"/>
      <c r="K725" s="117"/>
      <c r="L725" s="135"/>
      <c r="M725" s="117"/>
      <c r="N725" s="117"/>
      <c r="O725" s="134"/>
      <c r="P725" s="117"/>
      <c r="Q725" s="135"/>
      <c r="R725" s="117"/>
      <c r="S725" s="117"/>
      <c r="T725" s="135"/>
      <c r="U725" s="117"/>
      <c r="V725" s="117"/>
      <c r="W725" s="135"/>
      <c r="X725" s="117"/>
      <c r="Y725" s="117"/>
      <c r="Z725" s="135"/>
      <c r="AA725" s="117"/>
      <c r="AB725" s="117"/>
      <c r="AC725" s="135"/>
      <c r="AD725" s="117"/>
      <c r="AE725" s="117"/>
      <c r="AF725" s="135"/>
      <c r="AG725" s="118"/>
      <c r="AH725" s="117"/>
      <c r="AI725" s="135"/>
      <c r="AJ725" s="117"/>
    </row>
    <row r="726" spans="2:36" s="119" customFormat="1" x14ac:dyDescent="0.25">
      <c r="B726" s="120"/>
      <c r="C726" s="117"/>
      <c r="D726" s="126"/>
      <c r="E726" s="164"/>
      <c r="F726" s="135"/>
      <c r="G726" s="117"/>
      <c r="H726" s="135"/>
      <c r="I726" s="117"/>
      <c r="J726" s="135"/>
      <c r="K726" s="117"/>
      <c r="L726" s="135"/>
      <c r="M726" s="117"/>
      <c r="N726" s="117"/>
      <c r="O726" s="134"/>
      <c r="P726" s="117"/>
      <c r="Q726" s="135"/>
      <c r="R726" s="117"/>
      <c r="S726" s="117"/>
      <c r="T726" s="135"/>
      <c r="U726" s="117"/>
      <c r="V726" s="117"/>
      <c r="W726" s="135"/>
      <c r="X726" s="117"/>
      <c r="Y726" s="117"/>
      <c r="Z726" s="135"/>
      <c r="AA726" s="117"/>
      <c r="AB726" s="117"/>
      <c r="AC726" s="135"/>
      <c r="AD726" s="117"/>
      <c r="AE726" s="117"/>
      <c r="AF726" s="135"/>
      <c r="AG726" s="118"/>
      <c r="AH726" s="117"/>
      <c r="AI726" s="135"/>
      <c r="AJ726" s="117"/>
    </row>
    <row r="727" spans="2:36" s="119" customFormat="1" x14ac:dyDescent="0.25">
      <c r="B727" s="120"/>
      <c r="C727" s="117"/>
      <c r="D727" s="126"/>
      <c r="E727" s="164"/>
      <c r="F727" s="135"/>
      <c r="G727" s="117"/>
      <c r="H727" s="135"/>
      <c r="I727" s="117"/>
      <c r="J727" s="135"/>
      <c r="K727" s="117"/>
      <c r="L727" s="135"/>
      <c r="M727" s="117"/>
      <c r="N727" s="117"/>
      <c r="O727" s="134"/>
      <c r="P727" s="117"/>
      <c r="Q727" s="135"/>
      <c r="R727" s="117"/>
      <c r="S727" s="117"/>
      <c r="T727" s="135"/>
      <c r="U727" s="117"/>
      <c r="V727" s="117"/>
      <c r="W727" s="135"/>
      <c r="X727" s="117"/>
      <c r="Y727" s="117"/>
      <c r="Z727" s="135"/>
      <c r="AA727" s="117"/>
      <c r="AB727" s="117"/>
      <c r="AC727" s="135"/>
      <c r="AD727" s="117"/>
      <c r="AE727" s="117"/>
      <c r="AF727" s="135"/>
      <c r="AG727" s="118"/>
      <c r="AH727" s="117"/>
      <c r="AI727" s="135"/>
      <c r="AJ727" s="117"/>
    </row>
    <row r="728" spans="2:36" s="119" customFormat="1" x14ac:dyDescent="0.25">
      <c r="B728" s="120"/>
      <c r="C728" s="117"/>
      <c r="D728" s="126"/>
      <c r="E728" s="164"/>
      <c r="F728" s="135"/>
      <c r="G728" s="117"/>
      <c r="H728" s="135"/>
      <c r="I728" s="117"/>
      <c r="J728" s="135"/>
      <c r="K728" s="117"/>
      <c r="L728" s="135"/>
      <c r="M728" s="117"/>
      <c r="N728" s="117"/>
      <c r="O728" s="134"/>
      <c r="P728" s="117"/>
      <c r="Q728" s="135"/>
      <c r="R728" s="117"/>
      <c r="S728" s="117"/>
      <c r="T728" s="135"/>
      <c r="U728" s="117"/>
      <c r="V728" s="117"/>
      <c r="W728" s="135"/>
      <c r="X728" s="117"/>
      <c r="Y728" s="117"/>
      <c r="Z728" s="135"/>
      <c r="AA728" s="117"/>
      <c r="AB728" s="117"/>
      <c r="AC728" s="135"/>
      <c r="AD728" s="117"/>
      <c r="AE728" s="117"/>
      <c r="AF728" s="135"/>
      <c r="AG728" s="118"/>
      <c r="AH728" s="117"/>
      <c r="AI728" s="135"/>
      <c r="AJ728" s="117"/>
    </row>
    <row r="729" spans="2:36" s="119" customFormat="1" x14ac:dyDescent="0.25">
      <c r="B729" s="120"/>
      <c r="C729" s="117"/>
      <c r="D729" s="126"/>
      <c r="E729" s="164"/>
      <c r="F729" s="135"/>
      <c r="G729" s="117"/>
      <c r="H729" s="135"/>
      <c r="I729" s="117"/>
      <c r="J729" s="135"/>
      <c r="K729" s="117"/>
      <c r="L729" s="135"/>
      <c r="M729" s="117"/>
      <c r="N729" s="117"/>
      <c r="O729" s="134"/>
      <c r="P729" s="117"/>
      <c r="Q729" s="135"/>
      <c r="R729" s="117"/>
      <c r="S729" s="117"/>
      <c r="T729" s="135"/>
      <c r="U729" s="117"/>
      <c r="V729" s="117"/>
      <c r="W729" s="135"/>
      <c r="X729" s="117"/>
      <c r="Y729" s="117"/>
      <c r="Z729" s="135"/>
      <c r="AA729" s="117"/>
      <c r="AB729" s="117"/>
      <c r="AC729" s="135"/>
      <c r="AD729" s="117"/>
      <c r="AE729" s="117"/>
      <c r="AF729" s="135"/>
      <c r="AG729" s="118"/>
      <c r="AH729" s="117"/>
      <c r="AI729" s="135"/>
      <c r="AJ729" s="117"/>
    </row>
    <row r="730" spans="2:36" s="119" customFormat="1" x14ac:dyDescent="0.25">
      <c r="B730" s="120"/>
      <c r="C730" s="117"/>
      <c r="D730" s="126"/>
      <c r="E730" s="164"/>
      <c r="F730" s="135"/>
      <c r="G730" s="117"/>
      <c r="H730" s="135"/>
      <c r="I730" s="117"/>
      <c r="J730" s="135"/>
      <c r="K730" s="117"/>
      <c r="L730" s="135"/>
      <c r="M730" s="117"/>
      <c r="N730" s="117"/>
      <c r="O730" s="134"/>
      <c r="P730" s="117"/>
      <c r="Q730" s="135"/>
      <c r="R730" s="117"/>
      <c r="S730" s="117"/>
      <c r="T730" s="135"/>
      <c r="U730" s="117"/>
      <c r="V730" s="117"/>
      <c r="W730" s="135"/>
      <c r="X730" s="117"/>
      <c r="Y730" s="117"/>
      <c r="Z730" s="135"/>
      <c r="AA730" s="117"/>
      <c r="AB730" s="117"/>
      <c r="AC730" s="135"/>
      <c r="AD730" s="117"/>
      <c r="AE730" s="117"/>
      <c r="AF730" s="135"/>
      <c r="AG730" s="118"/>
      <c r="AH730" s="117"/>
      <c r="AI730" s="135"/>
      <c r="AJ730" s="117"/>
    </row>
    <row r="731" spans="2:36" s="119" customFormat="1" x14ac:dyDescent="0.25">
      <c r="B731" s="120"/>
      <c r="C731" s="117"/>
      <c r="D731" s="126"/>
      <c r="E731" s="164"/>
      <c r="F731" s="135"/>
      <c r="G731" s="117"/>
      <c r="H731" s="135"/>
      <c r="I731" s="117"/>
      <c r="J731" s="135"/>
      <c r="K731" s="117"/>
      <c r="L731" s="135"/>
      <c r="M731" s="117"/>
      <c r="N731" s="117"/>
      <c r="O731" s="134"/>
      <c r="P731" s="117"/>
      <c r="Q731" s="135"/>
      <c r="R731" s="117"/>
      <c r="S731" s="117"/>
      <c r="T731" s="135"/>
      <c r="U731" s="117"/>
      <c r="V731" s="117"/>
      <c r="W731" s="135"/>
      <c r="X731" s="117"/>
      <c r="Y731" s="117"/>
      <c r="Z731" s="135"/>
      <c r="AA731" s="117"/>
      <c r="AB731" s="117"/>
      <c r="AC731" s="135"/>
      <c r="AD731" s="117"/>
      <c r="AE731" s="117"/>
      <c r="AF731" s="135"/>
      <c r="AG731" s="118"/>
      <c r="AH731" s="117"/>
      <c r="AI731" s="135"/>
      <c r="AJ731" s="117"/>
    </row>
    <row r="732" spans="2:36" s="119" customFormat="1" x14ac:dyDescent="0.25">
      <c r="B732" s="120"/>
      <c r="C732" s="117"/>
      <c r="D732" s="126"/>
      <c r="E732" s="164"/>
      <c r="F732" s="135"/>
      <c r="G732" s="117"/>
      <c r="H732" s="135"/>
      <c r="I732" s="117"/>
      <c r="J732" s="135"/>
      <c r="K732" s="117"/>
      <c r="L732" s="135"/>
      <c r="M732" s="117"/>
      <c r="N732" s="117"/>
      <c r="O732" s="134"/>
      <c r="P732" s="117"/>
      <c r="Q732" s="135"/>
      <c r="R732" s="117"/>
      <c r="S732" s="117"/>
      <c r="T732" s="135"/>
      <c r="U732" s="117"/>
      <c r="V732" s="117"/>
      <c r="W732" s="135"/>
      <c r="X732" s="117"/>
      <c r="Y732" s="117"/>
      <c r="Z732" s="135"/>
      <c r="AA732" s="117"/>
      <c r="AB732" s="117"/>
      <c r="AC732" s="135"/>
      <c r="AD732" s="117"/>
      <c r="AE732" s="117"/>
      <c r="AF732" s="135"/>
      <c r="AG732" s="118"/>
      <c r="AH732" s="117"/>
      <c r="AI732" s="135"/>
      <c r="AJ732" s="117"/>
    </row>
    <row r="733" spans="2:36" s="119" customFormat="1" x14ac:dyDescent="0.25">
      <c r="B733" s="120"/>
      <c r="C733" s="117"/>
      <c r="D733" s="126"/>
      <c r="E733" s="164"/>
      <c r="F733" s="135"/>
      <c r="G733" s="117"/>
      <c r="H733" s="135"/>
      <c r="I733" s="117"/>
      <c r="J733" s="135"/>
      <c r="K733" s="117"/>
      <c r="L733" s="135"/>
      <c r="M733" s="117"/>
      <c r="N733" s="117"/>
      <c r="O733" s="134"/>
      <c r="P733" s="117"/>
      <c r="Q733" s="135"/>
      <c r="R733" s="117"/>
      <c r="S733" s="117"/>
      <c r="T733" s="135"/>
      <c r="U733" s="117"/>
      <c r="V733" s="117"/>
      <c r="W733" s="135"/>
      <c r="X733" s="117"/>
      <c r="Y733" s="117"/>
      <c r="Z733" s="135"/>
      <c r="AA733" s="117"/>
      <c r="AB733" s="117"/>
      <c r="AC733" s="135"/>
      <c r="AD733" s="117"/>
      <c r="AE733" s="117"/>
      <c r="AF733" s="135"/>
      <c r="AG733" s="118"/>
      <c r="AH733" s="117"/>
      <c r="AI733" s="135"/>
      <c r="AJ733" s="117"/>
    </row>
    <row r="734" spans="2:36" s="119" customFormat="1" x14ac:dyDescent="0.25">
      <c r="B734" s="120"/>
      <c r="C734" s="117"/>
      <c r="D734" s="126"/>
      <c r="E734" s="164"/>
      <c r="F734" s="135"/>
      <c r="G734" s="117"/>
      <c r="H734" s="135"/>
      <c r="I734" s="117"/>
      <c r="J734" s="135"/>
      <c r="K734" s="117"/>
      <c r="L734" s="135"/>
      <c r="M734" s="117"/>
      <c r="N734" s="117"/>
      <c r="O734" s="134"/>
      <c r="P734" s="117"/>
      <c r="Q734" s="135"/>
      <c r="R734" s="117"/>
      <c r="S734" s="117"/>
      <c r="T734" s="135"/>
      <c r="U734" s="117"/>
      <c r="V734" s="117"/>
      <c r="W734" s="135"/>
      <c r="X734" s="117"/>
      <c r="Y734" s="117"/>
      <c r="Z734" s="135"/>
      <c r="AA734" s="117"/>
      <c r="AB734" s="117"/>
      <c r="AC734" s="135"/>
      <c r="AD734" s="117"/>
      <c r="AE734" s="117"/>
      <c r="AF734" s="135"/>
      <c r="AG734" s="118"/>
      <c r="AH734" s="117"/>
      <c r="AI734" s="135"/>
      <c r="AJ734" s="117"/>
    </row>
    <row r="735" spans="2:36" s="119" customFormat="1" x14ac:dyDescent="0.25">
      <c r="B735" s="120"/>
      <c r="C735" s="117"/>
      <c r="D735" s="126"/>
      <c r="E735" s="164"/>
      <c r="F735" s="135"/>
      <c r="G735" s="117"/>
      <c r="H735" s="135"/>
      <c r="I735" s="117"/>
      <c r="J735" s="135"/>
      <c r="K735" s="117"/>
      <c r="L735" s="135"/>
      <c r="M735" s="117"/>
      <c r="N735" s="117"/>
      <c r="O735" s="134"/>
      <c r="P735" s="117"/>
      <c r="Q735" s="135"/>
      <c r="R735" s="117"/>
      <c r="S735" s="117"/>
      <c r="T735" s="135"/>
      <c r="U735" s="117"/>
      <c r="V735" s="117"/>
      <c r="W735" s="135"/>
      <c r="X735" s="117"/>
      <c r="Y735" s="117"/>
      <c r="Z735" s="135"/>
      <c r="AA735" s="117"/>
      <c r="AB735" s="117"/>
      <c r="AC735" s="135"/>
      <c r="AD735" s="117"/>
      <c r="AE735" s="117"/>
      <c r="AF735" s="135"/>
      <c r="AG735" s="118"/>
      <c r="AH735" s="117"/>
      <c r="AI735" s="135"/>
      <c r="AJ735" s="117"/>
    </row>
    <row r="736" spans="2:36" s="119" customFormat="1" x14ac:dyDescent="0.25">
      <c r="B736" s="120"/>
      <c r="C736" s="117"/>
      <c r="D736" s="126"/>
      <c r="E736" s="164"/>
      <c r="F736" s="135"/>
      <c r="G736" s="117"/>
      <c r="H736" s="135"/>
      <c r="I736" s="117"/>
      <c r="J736" s="135"/>
      <c r="K736" s="117"/>
      <c r="L736" s="135"/>
      <c r="M736" s="117"/>
      <c r="N736" s="117"/>
      <c r="O736" s="134"/>
      <c r="P736" s="117"/>
      <c r="Q736" s="135"/>
      <c r="R736" s="117"/>
      <c r="S736" s="117"/>
      <c r="T736" s="135"/>
      <c r="U736" s="117"/>
      <c r="V736" s="117"/>
      <c r="W736" s="135"/>
      <c r="X736" s="117"/>
      <c r="Y736" s="117"/>
      <c r="Z736" s="135"/>
      <c r="AA736" s="117"/>
      <c r="AB736" s="117"/>
      <c r="AC736" s="135"/>
      <c r="AD736" s="117"/>
      <c r="AE736" s="117"/>
      <c r="AF736" s="135"/>
      <c r="AG736" s="118"/>
      <c r="AH736" s="117"/>
      <c r="AI736" s="135"/>
      <c r="AJ736" s="117"/>
    </row>
    <row r="737" spans="2:36" s="119" customFormat="1" x14ac:dyDescent="0.25">
      <c r="B737" s="120"/>
      <c r="C737" s="117"/>
      <c r="D737" s="126"/>
      <c r="E737" s="164"/>
      <c r="F737" s="135"/>
      <c r="G737" s="117"/>
      <c r="H737" s="135"/>
      <c r="I737" s="117"/>
      <c r="J737" s="135"/>
      <c r="K737" s="117"/>
      <c r="L737" s="135"/>
      <c r="M737" s="117"/>
      <c r="N737" s="117"/>
      <c r="O737" s="134"/>
      <c r="P737" s="117"/>
      <c r="Q737" s="135"/>
      <c r="R737" s="117"/>
      <c r="S737" s="117"/>
      <c r="T737" s="135"/>
      <c r="U737" s="117"/>
      <c r="V737" s="117"/>
      <c r="W737" s="135"/>
      <c r="X737" s="117"/>
      <c r="Y737" s="117"/>
      <c r="Z737" s="135"/>
      <c r="AA737" s="117"/>
      <c r="AB737" s="117"/>
      <c r="AC737" s="135"/>
      <c r="AD737" s="117"/>
      <c r="AE737" s="117"/>
      <c r="AF737" s="135"/>
      <c r="AG737" s="118"/>
      <c r="AH737" s="117"/>
      <c r="AI737" s="135"/>
      <c r="AJ737" s="117"/>
    </row>
    <row r="738" spans="2:36" s="119" customFormat="1" x14ac:dyDescent="0.25">
      <c r="B738" s="120"/>
      <c r="C738" s="117"/>
      <c r="D738" s="126"/>
      <c r="E738" s="164"/>
      <c r="F738" s="135"/>
      <c r="G738" s="117"/>
      <c r="H738" s="135"/>
      <c r="I738" s="117"/>
      <c r="J738" s="135"/>
      <c r="K738" s="117"/>
      <c r="L738" s="135"/>
      <c r="M738" s="117"/>
      <c r="N738" s="117"/>
      <c r="O738" s="134"/>
      <c r="P738" s="117"/>
      <c r="Q738" s="135"/>
      <c r="R738" s="117"/>
      <c r="S738" s="117"/>
      <c r="T738" s="135"/>
      <c r="U738" s="117"/>
      <c r="V738" s="117"/>
      <c r="W738" s="135"/>
      <c r="X738" s="117"/>
      <c r="Y738" s="117"/>
      <c r="Z738" s="135"/>
      <c r="AA738" s="117"/>
      <c r="AB738" s="117"/>
      <c r="AC738" s="135"/>
      <c r="AD738" s="117"/>
      <c r="AE738" s="117"/>
      <c r="AF738" s="135"/>
      <c r="AG738" s="118"/>
      <c r="AH738" s="117"/>
      <c r="AI738" s="135"/>
      <c r="AJ738" s="117"/>
    </row>
    <row r="739" spans="2:36" s="119" customFormat="1" x14ac:dyDescent="0.25">
      <c r="B739" s="120"/>
      <c r="C739" s="117"/>
      <c r="D739" s="126"/>
      <c r="E739" s="164"/>
      <c r="F739" s="135"/>
      <c r="G739" s="117"/>
      <c r="H739" s="135"/>
      <c r="I739" s="117"/>
      <c r="J739" s="135"/>
      <c r="K739" s="117"/>
      <c r="L739" s="135"/>
      <c r="M739" s="117"/>
      <c r="N739" s="117"/>
      <c r="O739" s="134"/>
      <c r="P739" s="117"/>
      <c r="Q739" s="135"/>
      <c r="R739" s="117"/>
      <c r="S739" s="117"/>
      <c r="T739" s="135"/>
      <c r="U739" s="117"/>
      <c r="V739" s="117"/>
      <c r="W739" s="135"/>
      <c r="X739" s="117"/>
      <c r="Y739" s="117"/>
      <c r="Z739" s="135"/>
      <c r="AA739" s="117"/>
      <c r="AB739" s="117"/>
      <c r="AC739" s="135"/>
      <c r="AD739" s="117"/>
      <c r="AE739" s="117"/>
      <c r="AF739" s="135"/>
      <c r="AG739" s="118"/>
      <c r="AH739" s="117"/>
      <c r="AI739" s="135"/>
      <c r="AJ739" s="117"/>
    </row>
    <row r="740" spans="2:36" s="119" customFormat="1" x14ac:dyDescent="0.25">
      <c r="B740" s="120"/>
      <c r="C740" s="117"/>
      <c r="D740" s="126"/>
      <c r="E740" s="164"/>
      <c r="F740" s="135"/>
      <c r="G740" s="117"/>
      <c r="H740" s="135"/>
      <c r="I740" s="117"/>
      <c r="J740" s="135"/>
      <c r="K740" s="117"/>
      <c r="L740" s="135"/>
      <c r="M740" s="117"/>
      <c r="N740" s="117"/>
      <c r="O740" s="134"/>
      <c r="P740" s="117"/>
      <c r="Q740" s="135"/>
      <c r="R740" s="117"/>
      <c r="S740" s="117"/>
      <c r="T740" s="135"/>
      <c r="U740" s="117"/>
      <c r="V740" s="117"/>
      <c r="W740" s="135"/>
      <c r="X740" s="117"/>
      <c r="Y740" s="117"/>
      <c r="Z740" s="135"/>
      <c r="AA740" s="117"/>
      <c r="AB740" s="117"/>
      <c r="AC740" s="135"/>
      <c r="AD740" s="117"/>
      <c r="AE740" s="117"/>
      <c r="AF740" s="135"/>
      <c r="AG740" s="118"/>
      <c r="AH740" s="117"/>
      <c r="AI740" s="135"/>
      <c r="AJ740" s="117"/>
    </row>
    <row r="741" spans="2:36" s="119" customFormat="1" x14ac:dyDescent="0.25">
      <c r="B741" s="120"/>
      <c r="C741" s="117"/>
      <c r="D741" s="126"/>
      <c r="E741" s="164"/>
      <c r="F741" s="135"/>
      <c r="G741" s="117"/>
      <c r="H741" s="135"/>
      <c r="I741" s="117"/>
      <c r="J741" s="135"/>
      <c r="K741" s="117"/>
      <c r="L741" s="135"/>
      <c r="M741" s="117"/>
      <c r="N741" s="117"/>
      <c r="O741" s="134"/>
      <c r="P741" s="117"/>
      <c r="Q741" s="135"/>
      <c r="R741" s="117"/>
      <c r="S741" s="117"/>
      <c r="T741" s="135"/>
      <c r="U741" s="117"/>
      <c r="V741" s="117"/>
      <c r="W741" s="135"/>
      <c r="X741" s="117"/>
      <c r="Y741" s="117"/>
      <c r="Z741" s="135"/>
      <c r="AA741" s="117"/>
      <c r="AB741" s="117"/>
      <c r="AC741" s="135"/>
      <c r="AD741" s="117"/>
      <c r="AE741" s="117"/>
      <c r="AF741" s="135"/>
      <c r="AG741" s="118"/>
      <c r="AH741" s="117"/>
      <c r="AI741" s="135"/>
      <c r="AJ741" s="117"/>
    </row>
    <row r="742" spans="2:36" s="119" customFormat="1" x14ac:dyDescent="0.25">
      <c r="B742" s="120"/>
      <c r="C742" s="117"/>
      <c r="D742" s="126"/>
      <c r="E742" s="164"/>
      <c r="F742" s="135"/>
      <c r="G742" s="117"/>
      <c r="H742" s="135"/>
      <c r="I742" s="117"/>
      <c r="J742" s="135"/>
      <c r="K742" s="117"/>
      <c r="L742" s="135"/>
      <c r="M742" s="117"/>
      <c r="N742" s="117"/>
      <c r="O742" s="134"/>
      <c r="P742" s="117"/>
      <c r="Q742" s="135"/>
      <c r="R742" s="117"/>
      <c r="S742" s="117"/>
      <c r="T742" s="135"/>
      <c r="U742" s="117"/>
      <c r="V742" s="117"/>
      <c r="W742" s="135"/>
      <c r="X742" s="117"/>
      <c r="Y742" s="117"/>
      <c r="Z742" s="135"/>
      <c r="AA742" s="117"/>
      <c r="AB742" s="117"/>
      <c r="AC742" s="135"/>
      <c r="AD742" s="117"/>
      <c r="AE742" s="117"/>
      <c r="AF742" s="135"/>
      <c r="AG742" s="118"/>
      <c r="AH742" s="117"/>
      <c r="AI742" s="135"/>
      <c r="AJ742" s="117"/>
    </row>
    <row r="743" spans="2:36" s="119" customFormat="1" x14ac:dyDescent="0.25">
      <c r="B743" s="120"/>
      <c r="C743" s="117"/>
      <c r="D743" s="126"/>
      <c r="E743" s="164"/>
      <c r="F743" s="135"/>
      <c r="G743" s="117"/>
      <c r="H743" s="135"/>
      <c r="I743" s="117"/>
      <c r="J743" s="135"/>
      <c r="K743" s="117"/>
      <c r="L743" s="135"/>
      <c r="M743" s="117"/>
      <c r="N743" s="117"/>
      <c r="O743" s="134"/>
      <c r="P743" s="117"/>
      <c r="Q743" s="135"/>
      <c r="R743" s="117"/>
      <c r="S743" s="117"/>
      <c r="T743" s="135"/>
      <c r="U743" s="117"/>
      <c r="V743" s="117"/>
      <c r="W743" s="135"/>
      <c r="X743" s="117"/>
      <c r="Y743" s="117"/>
      <c r="Z743" s="135"/>
      <c r="AA743" s="117"/>
      <c r="AB743" s="117"/>
      <c r="AC743" s="135"/>
      <c r="AD743" s="117"/>
      <c r="AE743" s="117"/>
      <c r="AF743" s="135"/>
      <c r="AG743" s="118"/>
      <c r="AH743" s="117"/>
      <c r="AI743" s="135"/>
      <c r="AJ743" s="117"/>
    </row>
    <row r="744" spans="2:36" s="119" customFormat="1" x14ac:dyDescent="0.25">
      <c r="B744" s="120"/>
      <c r="C744" s="117"/>
      <c r="D744" s="126"/>
      <c r="E744" s="164"/>
      <c r="F744" s="135"/>
      <c r="G744" s="117"/>
      <c r="H744" s="135"/>
      <c r="I744" s="117"/>
      <c r="J744" s="135"/>
      <c r="K744" s="117"/>
      <c r="L744" s="135"/>
      <c r="M744" s="117"/>
      <c r="N744" s="117"/>
      <c r="O744" s="134"/>
      <c r="P744" s="117"/>
      <c r="Q744" s="135"/>
      <c r="R744" s="117"/>
      <c r="S744" s="117"/>
      <c r="T744" s="135"/>
      <c r="U744" s="117"/>
      <c r="V744" s="117"/>
      <c r="W744" s="135"/>
      <c r="X744" s="117"/>
      <c r="Y744" s="117"/>
      <c r="Z744" s="135"/>
      <c r="AA744" s="117"/>
      <c r="AB744" s="117"/>
      <c r="AC744" s="135"/>
      <c r="AD744" s="117"/>
      <c r="AE744" s="117"/>
      <c r="AF744" s="135"/>
      <c r="AG744" s="118"/>
      <c r="AH744" s="117"/>
      <c r="AI744" s="135"/>
      <c r="AJ744" s="117"/>
    </row>
    <row r="745" spans="2:36" s="119" customFormat="1" x14ac:dyDescent="0.25">
      <c r="B745" s="120"/>
      <c r="C745" s="117"/>
      <c r="D745" s="126"/>
      <c r="E745" s="164"/>
      <c r="F745" s="135"/>
      <c r="G745" s="117"/>
      <c r="H745" s="135"/>
      <c r="I745" s="117"/>
      <c r="J745" s="135"/>
      <c r="K745" s="117"/>
      <c r="L745" s="135"/>
      <c r="M745" s="117"/>
      <c r="N745" s="117"/>
      <c r="O745" s="134"/>
      <c r="P745" s="117"/>
      <c r="Q745" s="135"/>
      <c r="R745" s="117"/>
      <c r="S745" s="117"/>
      <c r="T745" s="135"/>
      <c r="U745" s="117"/>
      <c r="V745" s="117"/>
      <c r="W745" s="135"/>
      <c r="X745" s="117"/>
      <c r="Y745" s="117"/>
      <c r="Z745" s="135"/>
      <c r="AA745" s="117"/>
      <c r="AB745" s="117"/>
      <c r="AC745" s="135"/>
      <c r="AD745" s="117"/>
      <c r="AE745" s="117"/>
      <c r="AF745" s="135"/>
      <c r="AG745" s="118"/>
      <c r="AH745" s="117"/>
      <c r="AI745" s="135"/>
      <c r="AJ745" s="117"/>
    </row>
    <row r="746" spans="2:36" s="119" customFormat="1" x14ac:dyDescent="0.25">
      <c r="B746" s="120"/>
      <c r="C746" s="117"/>
      <c r="D746" s="126"/>
      <c r="E746" s="164"/>
      <c r="F746" s="135"/>
      <c r="G746" s="117"/>
      <c r="H746" s="135"/>
      <c r="I746" s="117"/>
      <c r="J746" s="135"/>
      <c r="K746" s="117"/>
      <c r="L746" s="135"/>
      <c r="M746" s="117"/>
      <c r="N746" s="117"/>
      <c r="O746" s="134"/>
      <c r="P746" s="117"/>
      <c r="Q746" s="135"/>
      <c r="R746" s="117"/>
      <c r="S746" s="117"/>
      <c r="T746" s="135"/>
      <c r="U746" s="117"/>
      <c r="V746" s="117"/>
      <c r="W746" s="135"/>
      <c r="X746" s="117"/>
      <c r="Y746" s="117"/>
      <c r="Z746" s="135"/>
      <c r="AA746" s="117"/>
      <c r="AB746" s="117"/>
      <c r="AC746" s="135"/>
      <c r="AD746" s="117"/>
      <c r="AE746" s="117"/>
      <c r="AF746" s="135"/>
      <c r="AG746" s="118"/>
      <c r="AH746" s="117"/>
      <c r="AI746" s="135"/>
      <c r="AJ746" s="117"/>
    </row>
    <row r="747" spans="2:36" s="119" customFormat="1" x14ac:dyDescent="0.25">
      <c r="B747" s="120"/>
      <c r="C747" s="117"/>
      <c r="D747" s="126"/>
      <c r="E747" s="164"/>
      <c r="F747" s="135"/>
      <c r="G747" s="117"/>
      <c r="H747" s="135"/>
      <c r="I747" s="117"/>
      <c r="J747" s="135"/>
      <c r="K747" s="117"/>
      <c r="L747" s="135"/>
      <c r="M747" s="117"/>
      <c r="N747" s="117"/>
      <c r="O747" s="134"/>
      <c r="P747" s="117"/>
      <c r="Q747" s="135"/>
      <c r="R747" s="117"/>
      <c r="S747" s="117"/>
      <c r="T747" s="135"/>
      <c r="U747" s="117"/>
      <c r="V747" s="117"/>
      <c r="W747" s="135"/>
      <c r="X747" s="117"/>
      <c r="Y747" s="117"/>
      <c r="Z747" s="135"/>
      <c r="AA747" s="117"/>
      <c r="AB747" s="117"/>
      <c r="AC747" s="135"/>
      <c r="AD747" s="117"/>
      <c r="AE747" s="117"/>
      <c r="AF747" s="135"/>
      <c r="AG747" s="118"/>
      <c r="AH747" s="117"/>
      <c r="AI747" s="135"/>
      <c r="AJ747" s="117"/>
    </row>
    <row r="748" spans="2:36" s="119" customFormat="1" x14ac:dyDescent="0.25">
      <c r="B748" s="120"/>
      <c r="C748" s="117"/>
      <c r="D748" s="126"/>
      <c r="E748" s="164"/>
      <c r="F748" s="135"/>
      <c r="G748" s="117"/>
      <c r="H748" s="135"/>
      <c r="I748" s="117"/>
      <c r="J748" s="135"/>
      <c r="K748" s="117"/>
      <c r="L748" s="135"/>
      <c r="M748" s="117"/>
      <c r="N748" s="117"/>
      <c r="O748" s="134"/>
      <c r="P748" s="117"/>
      <c r="Q748" s="135"/>
      <c r="R748" s="117"/>
      <c r="S748" s="117"/>
      <c r="T748" s="135"/>
      <c r="U748" s="117"/>
      <c r="V748" s="117"/>
      <c r="W748" s="135"/>
      <c r="X748" s="117"/>
      <c r="Y748" s="117"/>
      <c r="Z748" s="135"/>
      <c r="AA748" s="117"/>
      <c r="AB748" s="117"/>
      <c r="AC748" s="135"/>
      <c r="AD748" s="117"/>
      <c r="AE748" s="117"/>
      <c r="AF748" s="135"/>
      <c r="AG748" s="118"/>
      <c r="AH748" s="117"/>
      <c r="AI748" s="135"/>
      <c r="AJ748" s="117"/>
    </row>
    <row r="749" spans="2:36" s="119" customFormat="1" x14ac:dyDescent="0.25">
      <c r="B749" s="120"/>
      <c r="C749" s="117"/>
      <c r="D749" s="126"/>
      <c r="E749" s="164"/>
      <c r="F749" s="135"/>
      <c r="G749" s="117"/>
      <c r="H749" s="135"/>
      <c r="I749" s="117"/>
      <c r="J749" s="135"/>
      <c r="K749" s="117"/>
      <c r="L749" s="135"/>
      <c r="M749" s="117"/>
      <c r="N749" s="117"/>
      <c r="O749" s="134"/>
      <c r="P749" s="117"/>
      <c r="Q749" s="135"/>
      <c r="R749" s="117"/>
      <c r="S749" s="117"/>
      <c r="T749" s="135"/>
      <c r="U749" s="117"/>
      <c r="V749" s="117"/>
      <c r="W749" s="135"/>
      <c r="X749" s="117"/>
      <c r="Y749" s="117"/>
      <c r="Z749" s="135"/>
      <c r="AA749" s="117"/>
      <c r="AB749" s="117"/>
      <c r="AC749" s="135"/>
      <c r="AD749" s="117"/>
      <c r="AE749" s="117"/>
      <c r="AF749" s="135"/>
      <c r="AG749" s="118"/>
      <c r="AH749" s="117"/>
      <c r="AI749" s="135"/>
      <c r="AJ749" s="117"/>
    </row>
    <row r="750" spans="2:36" s="119" customFormat="1" x14ac:dyDescent="0.25">
      <c r="B750" s="120"/>
      <c r="C750" s="117"/>
      <c r="D750" s="126"/>
      <c r="E750" s="164"/>
      <c r="F750" s="135"/>
      <c r="G750" s="117"/>
      <c r="H750" s="135"/>
      <c r="I750" s="117"/>
      <c r="J750" s="135"/>
      <c r="K750" s="117"/>
      <c r="L750" s="135"/>
      <c r="M750" s="117"/>
      <c r="N750" s="117"/>
      <c r="O750" s="134"/>
      <c r="P750" s="117"/>
      <c r="Q750" s="135"/>
      <c r="R750" s="117"/>
      <c r="S750" s="117"/>
      <c r="T750" s="135"/>
      <c r="U750" s="117"/>
      <c r="V750" s="117"/>
      <c r="W750" s="135"/>
      <c r="X750" s="117"/>
      <c r="Y750" s="117"/>
      <c r="Z750" s="135"/>
      <c r="AA750" s="117"/>
      <c r="AB750" s="117"/>
      <c r="AC750" s="135"/>
      <c r="AD750" s="117"/>
      <c r="AE750" s="117"/>
      <c r="AF750" s="135"/>
      <c r="AG750" s="118"/>
      <c r="AH750" s="117"/>
      <c r="AI750" s="135"/>
      <c r="AJ750" s="117"/>
    </row>
    <row r="751" spans="2:36" s="119" customFormat="1" x14ac:dyDescent="0.25">
      <c r="B751" s="120"/>
      <c r="C751" s="117"/>
      <c r="D751" s="126"/>
      <c r="E751" s="164"/>
      <c r="F751" s="135"/>
      <c r="G751" s="117"/>
      <c r="H751" s="135"/>
      <c r="I751" s="117"/>
      <c r="J751" s="135"/>
      <c r="K751" s="117"/>
      <c r="L751" s="135"/>
      <c r="M751" s="117"/>
      <c r="N751" s="117"/>
      <c r="O751" s="134"/>
      <c r="P751" s="117"/>
      <c r="Q751" s="135"/>
      <c r="R751" s="117"/>
      <c r="S751" s="117"/>
      <c r="T751" s="135"/>
      <c r="U751" s="117"/>
      <c r="V751" s="117"/>
      <c r="W751" s="135"/>
      <c r="X751" s="117"/>
      <c r="Y751" s="117"/>
      <c r="Z751" s="135"/>
      <c r="AA751" s="117"/>
      <c r="AB751" s="117"/>
      <c r="AC751" s="135"/>
      <c r="AD751" s="117"/>
      <c r="AE751" s="117"/>
      <c r="AF751" s="135"/>
      <c r="AG751" s="118"/>
      <c r="AH751" s="117"/>
      <c r="AI751" s="135"/>
      <c r="AJ751" s="117"/>
    </row>
    <row r="752" spans="2:36" s="119" customFormat="1" x14ac:dyDescent="0.25">
      <c r="B752" s="120"/>
      <c r="C752" s="117"/>
      <c r="D752" s="126"/>
      <c r="E752" s="164"/>
      <c r="F752" s="135"/>
      <c r="G752" s="117"/>
      <c r="H752" s="135"/>
      <c r="I752" s="117"/>
      <c r="J752" s="135"/>
      <c r="K752" s="117"/>
      <c r="L752" s="135"/>
      <c r="M752" s="117"/>
      <c r="N752" s="117"/>
      <c r="O752" s="134"/>
      <c r="P752" s="117"/>
      <c r="Q752" s="135"/>
      <c r="R752" s="117"/>
      <c r="S752" s="117"/>
      <c r="T752" s="135"/>
      <c r="U752" s="117"/>
      <c r="V752" s="117"/>
      <c r="W752" s="135"/>
      <c r="X752" s="117"/>
      <c r="Y752" s="117"/>
      <c r="Z752" s="135"/>
      <c r="AA752" s="117"/>
      <c r="AB752" s="117"/>
      <c r="AC752" s="135"/>
      <c r="AD752" s="117"/>
      <c r="AE752" s="117"/>
      <c r="AF752" s="135"/>
      <c r="AG752" s="118"/>
      <c r="AH752" s="117"/>
      <c r="AI752" s="135"/>
      <c r="AJ752" s="117"/>
    </row>
    <row r="753" spans="2:36" s="119" customFormat="1" x14ac:dyDescent="0.25">
      <c r="B753" s="120"/>
      <c r="C753" s="117"/>
      <c r="D753" s="126"/>
      <c r="E753" s="164"/>
      <c r="F753" s="135"/>
      <c r="G753" s="117"/>
      <c r="H753" s="135"/>
      <c r="I753" s="117"/>
      <c r="J753" s="135"/>
      <c r="K753" s="117"/>
      <c r="L753" s="135"/>
      <c r="M753" s="117"/>
      <c r="N753" s="117"/>
      <c r="O753" s="134"/>
      <c r="P753" s="117"/>
      <c r="Q753" s="135"/>
      <c r="R753" s="117"/>
      <c r="S753" s="117"/>
      <c r="T753" s="135"/>
      <c r="U753" s="117"/>
      <c r="V753" s="117"/>
      <c r="W753" s="135"/>
      <c r="X753" s="117"/>
      <c r="Y753" s="117"/>
      <c r="Z753" s="135"/>
      <c r="AA753" s="117"/>
      <c r="AB753" s="117"/>
      <c r="AC753" s="135"/>
      <c r="AD753" s="117"/>
      <c r="AE753" s="117"/>
      <c r="AF753" s="135"/>
      <c r="AG753" s="118"/>
      <c r="AH753" s="117"/>
      <c r="AI753" s="135"/>
      <c r="AJ753" s="117"/>
    </row>
    <row r="754" spans="2:36" s="119" customFormat="1" x14ac:dyDescent="0.25">
      <c r="B754" s="120"/>
      <c r="C754" s="117"/>
      <c r="D754" s="126"/>
      <c r="E754" s="164"/>
      <c r="F754" s="135"/>
      <c r="G754" s="117"/>
      <c r="H754" s="135"/>
      <c r="I754" s="117"/>
      <c r="J754" s="135"/>
      <c r="K754" s="117"/>
      <c r="L754" s="135"/>
      <c r="M754" s="117"/>
      <c r="N754" s="117"/>
      <c r="O754" s="134"/>
      <c r="P754" s="117"/>
      <c r="Q754" s="135"/>
      <c r="R754" s="117"/>
      <c r="S754" s="117"/>
      <c r="T754" s="135"/>
      <c r="U754" s="117"/>
      <c r="V754" s="117"/>
      <c r="W754" s="135"/>
      <c r="X754" s="117"/>
      <c r="Y754" s="117"/>
      <c r="Z754" s="135"/>
      <c r="AA754" s="117"/>
      <c r="AB754" s="117"/>
      <c r="AC754" s="135"/>
      <c r="AD754" s="117"/>
      <c r="AE754" s="117"/>
      <c r="AF754" s="135"/>
      <c r="AG754" s="118"/>
      <c r="AH754" s="117"/>
      <c r="AI754" s="135"/>
      <c r="AJ754" s="117"/>
    </row>
    <row r="755" spans="2:36" s="119" customFormat="1" x14ac:dyDescent="0.25">
      <c r="B755" s="120"/>
      <c r="C755" s="117"/>
      <c r="D755" s="126"/>
      <c r="E755" s="164"/>
      <c r="F755" s="135"/>
      <c r="G755" s="117"/>
      <c r="H755" s="135"/>
      <c r="I755" s="117"/>
      <c r="J755" s="135"/>
      <c r="K755" s="117"/>
      <c r="L755" s="135"/>
      <c r="M755" s="117"/>
      <c r="N755" s="117"/>
      <c r="O755" s="134"/>
      <c r="P755" s="117"/>
      <c r="Q755" s="135"/>
      <c r="R755" s="117"/>
      <c r="S755" s="117"/>
      <c r="T755" s="135"/>
      <c r="U755" s="117"/>
      <c r="V755" s="117"/>
      <c r="W755" s="135"/>
      <c r="X755" s="117"/>
      <c r="Y755" s="117"/>
      <c r="Z755" s="135"/>
      <c r="AA755" s="117"/>
      <c r="AB755" s="117"/>
      <c r="AC755" s="135"/>
      <c r="AD755" s="117"/>
      <c r="AE755" s="117"/>
      <c r="AF755" s="135"/>
      <c r="AG755" s="118"/>
      <c r="AH755" s="117"/>
      <c r="AI755" s="135"/>
      <c r="AJ755" s="117"/>
    </row>
    <row r="756" spans="2:36" s="119" customFormat="1" x14ac:dyDescent="0.25">
      <c r="B756" s="120"/>
      <c r="C756" s="117"/>
      <c r="D756" s="126"/>
      <c r="E756" s="164"/>
      <c r="F756" s="135"/>
      <c r="G756" s="117"/>
      <c r="H756" s="135"/>
      <c r="I756" s="117"/>
      <c r="J756" s="135"/>
      <c r="K756" s="117"/>
      <c r="L756" s="135"/>
      <c r="M756" s="117"/>
      <c r="N756" s="117"/>
      <c r="O756" s="134"/>
      <c r="P756" s="117"/>
      <c r="Q756" s="135"/>
      <c r="R756" s="117"/>
      <c r="S756" s="117"/>
      <c r="T756" s="135"/>
      <c r="U756" s="117"/>
      <c r="V756" s="117"/>
      <c r="W756" s="135"/>
      <c r="X756" s="117"/>
      <c r="Y756" s="117"/>
      <c r="Z756" s="135"/>
      <c r="AA756" s="117"/>
      <c r="AB756" s="117"/>
      <c r="AC756" s="135"/>
      <c r="AD756" s="117"/>
      <c r="AE756" s="117"/>
      <c r="AF756" s="135"/>
      <c r="AG756" s="118"/>
      <c r="AH756" s="117"/>
      <c r="AI756" s="135"/>
      <c r="AJ756" s="117"/>
    </row>
    <row r="757" spans="2:36" s="119" customFormat="1" x14ac:dyDescent="0.25">
      <c r="B757" s="120"/>
      <c r="C757" s="117"/>
      <c r="D757" s="126"/>
      <c r="E757" s="164"/>
      <c r="F757" s="135"/>
      <c r="G757" s="117"/>
      <c r="H757" s="135"/>
      <c r="I757" s="117"/>
      <c r="J757" s="135"/>
      <c r="K757" s="117"/>
      <c r="L757" s="135"/>
      <c r="M757" s="117"/>
      <c r="N757" s="117"/>
      <c r="O757" s="134"/>
      <c r="P757" s="117"/>
      <c r="Q757" s="135"/>
      <c r="R757" s="117"/>
      <c r="S757" s="117"/>
      <c r="T757" s="135"/>
      <c r="U757" s="117"/>
      <c r="V757" s="117"/>
      <c r="W757" s="135"/>
      <c r="X757" s="117"/>
      <c r="Y757" s="117"/>
      <c r="Z757" s="135"/>
      <c r="AA757" s="117"/>
      <c r="AB757" s="117"/>
      <c r="AC757" s="135"/>
      <c r="AD757" s="117"/>
      <c r="AE757" s="117"/>
      <c r="AF757" s="135"/>
      <c r="AG757" s="118"/>
      <c r="AH757" s="117"/>
      <c r="AI757" s="135"/>
      <c r="AJ757" s="117"/>
    </row>
    <row r="758" spans="2:36" s="119" customFormat="1" x14ac:dyDescent="0.25">
      <c r="B758" s="120"/>
      <c r="C758" s="117"/>
      <c r="D758" s="126"/>
      <c r="E758" s="164"/>
      <c r="F758" s="135"/>
      <c r="G758" s="117"/>
      <c r="H758" s="135"/>
      <c r="I758" s="117"/>
      <c r="J758" s="135"/>
      <c r="K758" s="117"/>
      <c r="L758" s="135"/>
      <c r="M758" s="117"/>
      <c r="N758" s="117"/>
      <c r="O758" s="134"/>
      <c r="P758" s="117"/>
      <c r="Q758" s="135"/>
      <c r="R758" s="117"/>
      <c r="S758" s="117"/>
      <c r="T758" s="135"/>
      <c r="U758" s="117"/>
      <c r="V758" s="117"/>
      <c r="W758" s="135"/>
      <c r="X758" s="117"/>
      <c r="Y758" s="117"/>
      <c r="Z758" s="135"/>
      <c r="AA758" s="117"/>
      <c r="AB758" s="117"/>
      <c r="AC758" s="135"/>
      <c r="AD758" s="117"/>
      <c r="AE758" s="117"/>
      <c r="AF758" s="135"/>
      <c r="AG758" s="118"/>
      <c r="AH758" s="117"/>
      <c r="AI758" s="135"/>
      <c r="AJ758" s="117"/>
    </row>
    <row r="759" spans="2:36" s="119" customFormat="1" x14ac:dyDescent="0.25">
      <c r="B759" s="120"/>
      <c r="C759" s="117"/>
      <c r="D759" s="126"/>
      <c r="E759" s="164"/>
      <c r="F759" s="135"/>
      <c r="G759" s="117"/>
      <c r="H759" s="135"/>
      <c r="I759" s="117"/>
      <c r="J759" s="135"/>
      <c r="K759" s="117"/>
      <c r="L759" s="135"/>
      <c r="M759" s="117"/>
      <c r="N759" s="117"/>
      <c r="O759" s="134"/>
      <c r="P759" s="117"/>
      <c r="Q759" s="135"/>
      <c r="R759" s="117"/>
      <c r="S759" s="117"/>
      <c r="T759" s="135"/>
      <c r="U759" s="117"/>
      <c r="V759" s="117"/>
      <c r="W759" s="135"/>
      <c r="X759" s="117"/>
      <c r="Y759" s="117"/>
      <c r="Z759" s="135"/>
      <c r="AA759" s="117"/>
      <c r="AB759" s="117"/>
      <c r="AC759" s="135"/>
      <c r="AD759" s="117"/>
      <c r="AE759" s="117"/>
      <c r="AF759" s="135"/>
      <c r="AG759" s="118"/>
      <c r="AH759" s="117"/>
      <c r="AI759" s="135"/>
      <c r="AJ759" s="117"/>
    </row>
    <row r="760" spans="2:36" s="119" customFormat="1" x14ac:dyDescent="0.25">
      <c r="B760" s="120"/>
      <c r="C760" s="117"/>
      <c r="D760" s="126"/>
      <c r="E760" s="164"/>
      <c r="F760" s="135"/>
      <c r="G760" s="117"/>
      <c r="H760" s="135"/>
      <c r="I760" s="117"/>
      <c r="J760" s="135"/>
      <c r="K760" s="117"/>
      <c r="L760" s="135"/>
      <c r="M760" s="117"/>
      <c r="N760" s="117"/>
      <c r="O760" s="134"/>
      <c r="P760" s="117"/>
      <c r="Q760" s="135"/>
      <c r="R760" s="117"/>
      <c r="S760" s="117"/>
      <c r="T760" s="135"/>
      <c r="U760" s="117"/>
      <c r="V760" s="117"/>
      <c r="W760" s="135"/>
      <c r="X760" s="117"/>
      <c r="Y760" s="117"/>
      <c r="Z760" s="135"/>
      <c r="AA760" s="117"/>
      <c r="AB760" s="117"/>
      <c r="AC760" s="135"/>
      <c r="AD760" s="117"/>
      <c r="AE760" s="117"/>
      <c r="AF760" s="135"/>
      <c r="AG760" s="118"/>
      <c r="AH760" s="117"/>
      <c r="AI760" s="135"/>
      <c r="AJ760" s="117"/>
    </row>
    <row r="761" spans="2:36" s="119" customFormat="1" x14ac:dyDescent="0.25">
      <c r="B761" s="120"/>
      <c r="C761" s="117"/>
      <c r="D761" s="126"/>
      <c r="E761" s="164"/>
      <c r="F761" s="135"/>
      <c r="G761" s="117"/>
      <c r="H761" s="135"/>
      <c r="I761" s="117"/>
      <c r="J761" s="135"/>
      <c r="K761" s="117"/>
      <c r="L761" s="135"/>
      <c r="M761" s="117"/>
      <c r="N761" s="117"/>
      <c r="O761" s="134"/>
      <c r="P761" s="117"/>
      <c r="Q761" s="135"/>
      <c r="R761" s="117"/>
      <c r="S761" s="117"/>
      <c r="T761" s="135"/>
      <c r="U761" s="117"/>
      <c r="V761" s="117"/>
      <c r="W761" s="135"/>
      <c r="X761" s="117"/>
      <c r="Y761" s="117"/>
      <c r="Z761" s="135"/>
      <c r="AA761" s="117"/>
      <c r="AB761" s="117"/>
      <c r="AC761" s="135"/>
      <c r="AD761" s="117"/>
      <c r="AE761" s="117"/>
      <c r="AF761" s="135"/>
      <c r="AG761" s="118"/>
      <c r="AH761" s="117"/>
      <c r="AI761" s="135"/>
      <c r="AJ761" s="117"/>
    </row>
    <row r="762" spans="2:36" s="119" customFormat="1" x14ac:dyDescent="0.25">
      <c r="B762" s="120"/>
      <c r="C762" s="117"/>
      <c r="D762" s="126"/>
      <c r="E762" s="164"/>
      <c r="F762" s="135"/>
      <c r="G762" s="117"/>
      <c r="H762" s="135"/>
      <c r="I762" s="117"/>
      <c r="J762" s="135"/>
      <c r="K762" s="117"/>
      <c r="L762" s="135"/>
      <c r="M762" s="117"/>
      <c r="N762" s="117"/>
      <c r="O762" s="134"/>
      <c r="P762" s="117"/>
      <c r="Q762" s="135"/>
      <c r="R762" s="117"/>
      <c r="S762" s="117"/>
      <c r="T762" s="135"/>
      <c r="U762" s="117"/>
      <c r="V762" s="117"/>
      <c r="W762" s="135"/>
      <c r="X762" s="117"/>
      <c r="Y762" s="117"/>
      <c r="Z762" s="135"/>
      <c r="AA762" s="117"/>
      <c r="AB762" s="117"/>
      <c r="AC762" s="135"/>
      <c r="AD762" s="117"/>
      <c r="AE762" s="117"/>
      <c r="AF762" s="135"/>
      <c r="AG762" s="118"/>
      <c r="AH762" s="117"/>
      <c r="AI762" s="135"/>
      <c r="AJ762" s="117"/>
    </row>
    <row r="763" spans="2:36" s="119" customFormat="1" x14ac:dyDescent="0.25">
      <c r="B763" s="120"/>
      <c r="C763" s="117"/>
      <c r="D763" s="126"/>
      <c r="E763" s="164"/>
      <c r="F763" s="135"/>
      <c r="G763" s="117"/>
      <c r="H763" s="135"/>
      <c r="I763" s="117"/>
      <c r="J763" s="135"/>
      <c r="K763" s="117"/>
      <c r="L763" s="135"/>
      <c r="M763" s="117"/>
      <c r="N763" s="117"/>
      <c r="O763" s="134"/>
      <c r="P763" s="117"/>
      <c r="Q763" s="135"/>
      <c r="R763" s="117"/>
      <c r="S763" s="117"/>
      <c r="T763" s="135"/>
      <c r="U763" s="117"/>
      <c r="V763" s="117"/>
      <c r="W763" s="135"/>
      <c r="X763" s="117"/>
      <c r="Y763" s="117"/>
      <c r="Z763" s="135"/>
      <c r="AA763" s="117"/>
      <c r="AB763" s="117"/>
      <c r="AC763" s="135"/>
      <c r="AD763" s="117"/>
      <c r="AE763" s="117"/>
      <c r="AF763" s="135"/>
      <c r="AG763" s="118"/>
      <c r="AH763" s="117"/>
      <c r="AI763" s="135"/>
      <c r="AJ763" s="117"/>
    </row>
    <row r="764" spans="2:36" s="119" customFormat="1" x14ac:dyDescent="0.25">
      <c r="B764" s="120"/>
      <c r="C764" s="117"/>
      <c r="D764" s="126"/>
      <c r="E764" s="164"/>
      <c r="F764" s="135"/>
      <c r="G764" s="117"/>
      <c r="H764" s="135"/>
      <c r="I764" s="117"/>
      <c r="J764" s="135"/>
      <c r="K764" s="117"/>
      <c r="L764" s="135"/>
      <c r="M764" s="117"/>
      <c r="N764" s="117"/>
      <c r="O764" s="134"/>
      <c r="P764" s="117"/>
      <c r="Q764" s="135"/>
      <c r="R764" s="117"/>
      <c r="S764" s="117"/>
      <c r="T764" s="135"/>
      <c r="U764" s="117"/>
      <c r="V764" s="117"/>
      <c r="W764" s="135"/>
      <c r="X764" s="117"/>
      <c r="Y764" s="117"/>
      <c r="Z764" s="135"/>
      <c r="AA764" s="117"/>
      <c r="AB764" s="117"/>
      <c r="AC764" s="135"/>
      <c r="AD764" s="117"/>
      <c r="AE764" s="117"/>
      <c r="AF764" s="135"/>
      <c r="AG764" s="118"/>
      <c r="AH764" s="117"/>
      <c r="AI764" s="135"/>
      <c r="AJ764" s="117"/>
    </row>
    <row r="765" spans="2:36" s="119" customFormat="1" x14ac:dyDescent="0.25">
      <c r="B765" s="120"/>
      <c r="C765" s="117"/>
      <c r="D765" s="126"/>
      <c r="E765" s="164"/>
      <c r="F765" s="135"/>
      <c r="G765" s="117"/>
      <c r="H765" s="135"/>
      <c r="I765" s="117"/>
      <c r="J765" s="135"/>
      <c r="K765" s="117"/>
      <c r="L765" s="135"/>
      <c r="M765" s="117"/>
      <c r="N765" s="117"/>
      <c r="O765" s="134"/>
      <c r="P765" s="117"/>
      <c r="Q765" s="135"/>
      <c r="R765" s="117"/>
      <c r="S765" s="117"/>
      <c r="T765" s="135"/>
      <c r="U765" s="117"/>
      <c r="V765" s="117"/>
      <c r="W765" s="135"/>
      <c r="X765" s="117"/>
      <c r="Y765" s="117"/>
      <c r="Z765" s="135"/>
      <c r="AA765" s="117"/>
      <c r="AB765" s="117"/>
      <c r="AC765" s="135"/>
      <c r="AD765" s="117"/>
      <c r="AE765" s="117"/>
      <c r="AF765" s="135"/>
      <c r="AG765" s="118"/>
      <c r="AH765" s="117"/>
      <c r="AI765" s="135"/>
      <c r="AJ765" s="117"/>
    </row>
    <row r="766" spans="2:36" s="119" customFormat="1" x14ac:dyDescent="0.25">
      <c r="B766" s="120"/>
      <c r="C766" s="117"/>
      <c r="D766" s="126"/>
      <c r="E766" s="164"/>
      <c r="F766" s="135"/>
      <c r="G766" s="117"/>
      <c r="H766" s="135"/>
      <c r="I766" s="117"/>
      <c r="J766" s="135"/>
      <c r="K766" s="117"/>
      <c r="L766" s="135"/>
      <c r="M766" s="117"/>
      <c r="N766" s="117"/>
      <c r="O766" s="134"/>
      <c r="P766" s="117"/>
      <c r="Q766" s="135"/>
      <c r="R766" s="117"/>
      <c r="S766" s="117"/>
      <c r="T766" s="135"/>
      <c r="U766" s="117"/>
      <c r="V766" s="117"/>
      <c r="W766" s="135"/>
      <c r="X766" s="117"/>
      <c r="Y766" s="117"/>
      <c r="Z766" s="135"/>
      <c r="AA766" s="117"/>
      <c r="AB766" s="117"/>
      <c r="AC766" s="135"/>
      <c r="AD766" s="117"/>
      <c r="AE766" s="117"/>
      <c r="AF766" s="135"/>
      <c r="AG766" s="118"/>
      <c r="AH766" s="117"/>
      <c r="AI766" s="135"/>
      <c r="AJ766" s="117"/>
    </row>
    <row r="767" spans="2:36" s="119" customFormat="1" x14ac:dyDescent="0.25">
      <c r="B767" s="120"/>
      <c r="C767" s="117"/>
      <c r="D767" s="126"/>
      <c r="E767" s="164"/>
      <c r="F767" s="135"/>
      <c r="G767" s="117"/>
      <c r="H767" s="135"/>
      <c r="I767" s="117"/>
      <c r="J767" s="135"/>
      <c r="K767" s="117"/>
      <c r="L767" s="135"/>
      <c r="M767" s="117"/>
      <c r="N767" s="117"/>
      <c r="O767" s="134"/>
      <c r="P767" s="117"/>
      <c r="Q767" s="135"/>
      <c r="R767" s="117"/>
      <c r="S767" s="117"/>
      <c r="T767" s="135"/>
      <c r="U767" s="117"/>
      <c r="V767" s="117"/>
      <c r="W767" s="135"/>
      <c r="X767" s="117"/>
      <c r="Y767" s="117"/>
      <c r="Z767" s="135"/>
      <c r="AA767" s="117"/>
      <c r="AB767" s="117"/>
      <c r="AC767" s="135"/>
      <c r="AD767" s="117"/>
      <c r="AE767" s="117"/>
      <c r="AF767" s="135"/>
      <c r="AG767" s="118"/>
      <c r="AH767" s="117"/>
      <c r="AI767" s="135"/>
      <c r="AJ767" s="117"/>
    </row>
    <row r="768" spans="2:36" s="119" customFormat="1" x14ac:dyDescent="0.25">
      <c r="B768" s="120"/>
      <c r="C768" s="117"/>
      <c r="D768" s="126"/>
      <c r="E768" s="164"/>
      <c r="F768" s="135"/>
      <c r="G768" s="117"/>
      <c r="H768" s="135"/>
      <c r="I768" s="117"/>
      <c r="J768" s="135"/>
      <c r="K768" s="117"/>
      <c r="L768" s="135"/>
      <c r="M768" s="117"/>
      <c r="N768" s="117"/>
      <c r="O768" s="134"/>
      <c r="P768" s="117"/>
      <c r="Q768" s="135"/>
      <c r="R768" s="117"/>
      <c r="S768" s="117"/>
      <c r="T768" s="135"/>
      <c r="U768" s="117"/>
      <c r="V768" s="117"/>
      <c r="W768" s="135"/>
      <c r="X768" s="117"/>
      <c r="Y768" s="117"/>
      <c r="Z768" s="135"/>
      <c r="AA768" s="117"/>
      <c r="AB768" s="117"/>
      <c r="AC768" s="135"/>
      <c r="AD768" s="117"/>
      <c r="AE768" s="117"/>
      <c r="AF768" s="135"/>
      <c r="AG768" s="118"/>
      <c r="AH768" s="117"/>
      <c r="AI768" s="135"/>
      <c r="AJ768" s="117"/>
    </row>
    <row r="769" spans="2:36" s="119" customFormat="1" x14ac:dyDescent="0.25">
      <c r="B769" s="120"/>
      <c r="C769" s="117"/>
      <c r="D769" s="126"/>
      <c r="E769" s="164"/>
      <c r="F769" s="135"/>
      <c r="G769" s="117"/>
      <c r="H769" s="135"/>
      <c r="I769" s="117"/>
      <c r="J769" s="135"/>
      <c r="K769" s="117"/>
      <c r="L769" s="135"/>
      <c r="M769" s="117"/>
      <c r="N769" s="117"/>
      <c r="O769" s="134"/>
      <c r="P769" s="117"/>
      <c r="Q769" s="135"/>
      <c r="R769" s="117"/>
      <c r="S769" s="117"/>
      <c r="T769" s="135"/>
      <c r="U769" s="117"/>
      <c r="V769" s="117"/>
      <c r="W769" s="135"/>
      <c r="X769" s="117"/>
      <c r="Y769" s="117"/>
      <c r="Z769" s="135"/>
      <c r="AA769" s="117"/>
      <c r="AB769" s="117"/>
      <c r="AC769" s="135"/>
      <c r="AD769" s="117"/>
      <c r="AE769" s="117"/>
      <c r="AF769" s="135"/>
      <c r="AG769" s="118"/>
      <c r="AH769" s="117"/>
      <c r="AI769" s="135"/>
      <c r="AJ769" s="117"/>
    </row>
    <row r="770" spans="2:36" s="119" customFormat="1" x14ac:dyDescent="0.25">
      <c r="B770" s="120"/>
      <c r="C770" s="117"/>
      <c r="D770" s="126"/>
      <c r="E770" s="164"/>
      <c r="F770" s="135"/>
      <c r="G770" s="117"/>
      <c r="H770" s="135"/>
      <c r="I770" s="117"/>
      <c r="J770" s="135"/>
      <c r="K770" s="117"/>
      <c r="L770" s="135"/>
      <c r="M770" s="117"/>
      <c r="N770" s="117"/>
      <c r="O770" s="134"/>
      <c r="P770" s="117"/>
      <c r="Q770" s="135"/>
      <c r="R770" s="117"/>
      <c r="S770" s="117"/>
      <c r="T770" s="135"/>
      <c r="U770" s="117"/>
      <c r="V770" s="117"/>
      <c r="W770" s="135"/>
      <c r="X770" s="117"/>
      <c r="Y770" s="117"/>
      <c r="Z770" s="135"/>
      <c r="AA770" s="117"/>
      <c r="AB770" s="117"/>
      <c r="AC770" s="135"/>
      <c r="AD770" s="117"/>
      <c r="AE770" s="117"/>
      <c r="AF770" s="135"/>
      <c r="AG770" s="118"/>
      <c r="AH770" s="117"/>
      <c r="AI770" s="135"/>
      <c r="AJ770" s="117"/>
    </row>
    <row r="771" spans="2:36" s="119" customFormat="1" x14ac:dyDescent="0.25">
      <c r="B771" s="120"/>
      <c r="C771" s="117"/>
      <c r="D771" s="126"/>
      <c r="E771" s="164"/>
      <c r="F771" s="135"/>
      <c r="G771" s="117"/>
      <c r="H771" s="135"/>
      <c r="I771" s="117"/>
      <c r="J771" s="135"/>
      <c r="K771" s="117"/>
      <c r="L771" s="135"/>
      <c r="M771" s="117"/>
      <c r="N771" s="117"/>
      <c r="O771" s="134"/>
      <c r="P771" s="117"/>
      <c r="Q771" s="135"/>
      <c r="R771" s="117"/>
      <c r="S771" s="117"/>
      <c r="T771" s="135"/>
      <c r="U771" s="117"/>
      <c r="V771" s="117"/>
      <c r="W771" s="135"/>
      <c r="X771" s="117"/>
      <c r="Y771" s="117"/>
      <c r="Z771" s="135"/>
      <c r="AA771" s="117"/>
      <c r="AB771" s="117"/>
      <c r="AC771" s="135"/>
      <c r="AD771" s="117"/>
      <c r="AE771" s="117"/>
      <c r="AF771" s="135"/>
      <c r="AG771" s="118"/>
      <c r="AH771" s="117"/>
      <c r="AI771" s="135"/>
      <c r="AJ771" s="117"/>
    </row>
    <row r="772" spans="2:36" s="119" customFormat="1" x14ac:dyDescent="0.25">
      <c r="B772" s="120"/>
      <c r="C772" s="117"/>
      <c r="D772" s="126"/>
      <c r="E772" s="164"/>
      <c r="F772" s="135"/>
      <c r="G772" s="117"/>
      <c r="H772" s="135"/>
      <c r="I772" s="117"/>
      <c r="J772" s="135"/>
      <c r="K772" s="117"/>
      <c r="L772" s="135"/>
      <c r="M772" s="117"/>
      <c r="N772" s="117"/>
      <c r="O772" s="134"/>
      <c r="P772" s="117"/>
      <c r="Q772" s="135"/>
      <c r="R772" s="117"/>
      <c r="S772" s="117"/>
      <c r="T772" s="135"/>
      <c r="U772" s="117"/>
      <c r="V772" s="117"/>
      <c r="W772" s="135"/>
      <c r="X772" s="117"/>
      <c r="Y772" s="117"/>
      <c r="Z772" s="135"/>
      <c r="AA772" s="117"/>
      <c r="AB772" s="117"/>
      <c r="AC772" s="135"/>
      <c r="AD772" s="117"/>
      <c r="AE772" s="117"/>
      <c r="AF772" s="135"/>
      <c r="AG772" s="118"/>
      <c r="AH772" s="117"/>
      <c r="AI772" s="135"/>
      <c r="AJ772" s="117"/>
    </row>
    <row r="773" spans="2:36" s="119" customFormat="1" x14ac:dyDescent="0.25">
      <c r="B773" s="120"/>
      <c r="C773" s="117"/>
      <c r="D773" s="126"/>
      <c r="E773" s="164"/>
      <c r="F773" s="135"/>
      <c r="G773" s="117"/>
      <c r="H773" s="135"/>
      <c r="I773" s="117"/>
      <c r="J773" s="135"/>
      <c r="K773" s="117"/>
      <c r="L773" s="135"/>
      <c r="M773" s="117"/>
      <c r="N773" s="117"/>
      <c r="O773" s="134"/>
      <c r="P773" s="117"/>
      <c r="Q773" s="135"/>
      <c r="R773" s="117"/>
      <c r="S773" s="117"/>
      <c r="T773" s="135"/>
      <c r="U773" s="117"/>
      <c r="V773" s="117"/>
      <c r="W773" s="135"/>
      <c r="X773" s="117"/>
      <c r="Y773" s="117"/>
      <c r="Z773" s="135"/>
      <c r="AA773" s="117"/>
      <c r="AB773" s="117"/>
      <c r="AC773" s="135"/>
      <c r="AD773" s="117"/>
      <c r="AE773" s="117"/>
      <c r="AF773" s="135"/>
      <c r="AG773" s="118"/>
      <c r="AH773" s="117"/>
      <c r="AI773" s="135"/>
      <c r="AJ773" s="117"/>
    </row>
    <row r="774" spans="2:36" s="119" customFormat="1" x14ac:dyDescent="0.25">
      <c r="B774" s="120"/>
      <c r="C774" s="117"/>
      <c r="D774" s="126"/>
      <c r="E774" s="164"/>
      <c r="F774" s="135"/>
      <c r="G774" s="117"/>
      <c r="H774" s="135"/>
      <c r="I774" s="117"/>
      <c r="J774" s="135"/>
      <c r="K774" s="117"/>
      <c r="L774" s="135"/>
      <c r="M774" s="117"/>
      <c r="N774" s="117"/>
      <c r="O774" s="134"/>
      <c r="P774" s="117"/>
      <c r="Q774" s="135"/>
      <c r="R774" s="117"/>
      <c r="S774" s="117"/>
      <c r="T774" s="135"/>
      <c r="U774" s="117"/>
      <c r="V774" s="117"/>
      <c r="W774" s="135"/>
      <c r="X774" s="117"/>
      <c r="Y774" s="117"/>
      <c r="Z774" s="135"/>
      <c r="AA774" s="117"/>
      <c r="AB774" s="117"/>
      <c r="AC774" s="135"/>
      <c r="AD774" s="117"/>
      <c r="AE774" s="117"/>
      <c r="AF774" s="135"/>
      <c r="AG774" s="118"/>
      <c r="AH774" s="117"/>
      <c r="AI774" s="135"/>
      <c r="AJ774" s="117"/>
    </row>
    <row r="775" spans="2:36" s="119" customFormat="1" x14ac:dyDescent="0.25">
      <c r="B775" s="120"/>
      <c r="C775" s="117"/>
      <c r="D775" s="126"/>
      <c r="E775" s="164"/>
      <c r="F775" s="135"/>
      <c r="G775" s="117"/>
      <c r="H775" s="135"/>
      <c r="I775" s="117"/>
      <c r="J775" s="135"/>
      <c r="K775" s="117"/>
      <c r="L775" s="135"/>
      <c r="M775" s="117"/>
      <c r="N775" s="117"/>
      <c r="O775" s="134"/>
      <c r="P775" s="117"/>
      <c r="Q775" s="135"/>
      <c r="R775" s="117"/>
      <c r="S775" s="117"/>
      <c r="T775" s="135"/>
      <c r="U775" s="117"/>
      <c r="V775" s="117"/>
      <c r="W775" s="135"/>
      <c r="X775" s="117"/>
      <c r="Y775" s="117"/>
      <c r="Z775" s="135"/>
      <c r="AA775" s="117"/>
      <c r="AB775" s="117"/>
      <c r="AC775" s="135"/>
      <c r="AD775" s="117"/>
      <c r="AE775" s="117"/>
      <c r="AF775" s="135"/>
      <c r="AG775" s="118"/>
      <c r="AH775" s="117"/>
      <c r="AI775" s="135"/>
      <c r="AJ775" s="117"/>
    </row>
    <row r="776" spans="2:36" s="119" customFormat="1" x14ac:dyDescent="0.25">
      <c r="B776" s="120"/>
      <c r="C776" s="117"/>
      <c r="D776" s="126"/>
      <c r="E776" s="164"/>
      <c r="F776" s="135"/>
      <c r="G776" s="117"/>
      <c r="H776" s="135"/>
      <c r="I776" s="117"/>
      <c r="J776" s="135"/>
      <c r="K776" s="117"/>
      <c r="L776" s="135"/>
      <c r="M776" s="117"/>
      <c r="N776" s="117"/>
      <c r="O776" s="134"/>
      <c r="P776" s="117"/>
      <c r="Q776" s="135"/>
      <c r="R776" s="117"/>
      <c r="S776" s="117"/>
      <c r="T776" s="135"/>
      <c r="U776" s="117"/>
      <c r="V776" s="117"/>
      <c r="W776" s="135"/>
      <c r="X776" s="117"/>
      <c r="Y776" s="117"/>
      <c r="Z776" s="135"/>
      <c r="AA776" s="117"/>
      <c r="AB776" s="117"/>
      <c r="AC776" s="135"/>
      <c r="AD776" s="117"/>
      <c r="AE776" s="117"/>
      <c r="AF776" s="135"/>
      <c r="AG776" s="118"/>
      <c r="AH776" s="117"/>
      <c r="AI776" s="135"/>
      <c r="AJ776" s="117"/>
    </row>
    <row r="777" spans="2:36" s="119" customFormat="1" x14ac:dyDescent="0.25">
      <c r="B777" s="120"/>
      <c r="C777" s="117"/>
      <c r="D777" s="126"/>
      <c r="E777" s="164"/>
      <c r="F777" s="135"/>
      <c r="G777" s="117"/>
      <c r="H777" s="135"/>
      <c r="I777" s="117"/>
      <c r="J777" s="135"/>
      <c r="K777" s="117"/>
      <c r="L777" s="135"/>
      <c r="M777" s="117"/>
      <c r="N777" s="117"/>
      <c r="O777" s="134"/>
      <c r="P777" s="117"/>
      <c r="Q777" s="135"/>
      <c r="R777" s="117"/>
      <c r="S777" s="117"/>
      <c r="T777" s="135"/>
      <c r="U777" s="117"/>
      <c r="V777" s="117"/>
      <c r="W777" s="135"/>
      <c r="X777" s="117"/>
      <c r="Y777" s="117"/>
      <c r="Z777" s="135"/>
      <c r="AA777" s="117"/>
      <c r="AB777" s="117"/>
      <c r="AC777" s="135"/>
      <c r="AD777" s="117"/>
      <c r="AE777" s="117"/>
      <c r="AF777" s="135"/>
      <c r="AG777" s="118"/>
      <c r="AH777" s="117"/>
      <c r="AI777" s="135"/>
      <c r="AJ777" s="117"/>
    </row>
    <row r="778" spans="2:36" s="119" customFormat="1" x14ac:dyDescent="0.25">
      <c r="B778" s="120"/>
      <c r="C778" s="117"/>
      <c r="D778" s="126"/>
      <c r="E778" s="164"/>
      <c r="F778" s="135"/>
      <c r="G778" s="117"/>
      <c r="H778" s="135"/>
      <c r="I778" s="117"/>
      <c r="J778" s="135"/>
      <c r="K778" s="117"/>
      <c r="L778" s="135"/>
      <c r="M778" s="117"/>
      <c r="N778" s="117"/>
      <c r="O778" s="134"/>
      <c r="P778" s="117"/>
      <c r="Q778" s="135"/>
      <c r="R778" s="117"/>
      <c r="S778" s="117"/>
      <c r="T778" s="135"/>
      <c r="U778" s="117"/>
      <c r="V778" s="117"/>
      <c r="W778" s="135"/>
      <c r="X778" s="117"/>
      <c r="Y778" s="117"/>
      <c r="Z778" s="135"/>
      <c r="AA778" s="117"/>
      <c r="AB778" s="117"/>
      <c r="AC778" s="135"/>
      <c r="AD778" s="117"/>
      <c r="AE778" s="117"/>
      <c r="AF778" s="135"/>
      <c r="AG778" s="118"/>
      <c r="AH778" s="117"/>
      <c r="AI778" s="135"/>
      <c r="AJ778" s="117"/>
    </row>
    <row r="779" spans="2:36" s="119" customFormat="1" x14ac:dyDescent="0.25">
      <c r="B779" s="120"/>
      <c r="C779" s="117"/>
      <c r="D779" s="126"/>
      <c r="E779" s="164"/>
      <c r="F779" s="135"/>
      <c r="G779" s="117"/>
      <c r="H779" s="135"/>
      <c r="I779" s="117"/>
      <c r="J779" s="135"/>
      <c r="K779" s="117"/>
      <c r="L779" s="135"/>
      <c r="M779" s="117"/>
      <c r="N779" s="117"/>
      <c r="O779" s="134"/>
      <c r="P779" s="117"/>
      <c r="Q779" s="135"/>
      <c r="R779" s="117"/>
      <c r="S779" s="117"/>
      <c r="T779" s="135"/>
      <c r="U779" s="117"/>
      <c r="V779" s="117"/>
      <c r="W779" s="135"/>
      <c r="X779" s="117"/>
      <c r="Y779" s="117"/>
      <c r="Z779" s="135"/>
      <c r="AA779" s="117"/>
      <c r="AB779" s="117"/>
      <c r="AC779" s="135"/>
      <c r="AD779" s="117"/>
      <c r="AE779" s="117"/>
      <c r="AF779" s="135"/>
      <c r="AG779" s="118"/>
      <c r="AH779" s="117"/>
      <c r="AI779" s="135"/>
      <c r="AJ779" s="117"/>
    </row>
    <row r="780" spans="2:36" s="119" customFormat="1" x14ac:dyDescent="0.25">
      <c r="B780" s="120"/>
      <c r="C780" s="117"/>
      <c r="D780" s="126"/>
      <c r="E780" s="164"/>
      <c r="F780" s="135"/>
      <c r="G780" s="117"/>
      <c r="H780" s="135"/>
      <c r="I780" s="117"/>
      <c r="J780" s="135"/>
      <c r="K780" s="117"/>
      <c r="L780" s="135"/>
      <c r="M780" s="117"/>
      <c r="N780" s="117"/>
      <c r="O780" s="134"/>
      <c r="P780" s="117"/>
      <c r="Q780" s="135"/>
      <c r="R780" s="117"/>
      <c r="S780" s="117"/>
      <c r="T780" s="135"/>
      <c r="U780" s="117"/>
      <c r="V780" s="117"/>
      <c r="W780" s="135"/>
      <c r="X780" s="117"/>
      <c r="Y780" s="117"/>
      <c r="Z780" s="135"/>
      <c r="AA780" s="117"/>
      <c r="AB780" s="117"/>
      <c r="AC780" s="135"/>
      <c r="AD780" s="117"/>
      <c r="AE780" s="117"/>
      <c r="AF780" s="135"/>
      <c r="AG780" s="118"/>
      <c r="AH780" s="117"/>
      <c r="AI780" s="135"/>
      <c r="AJ780" s="117"/>
    </row>
    <row r="781" spans="2:36" s="119" customFormat="1" x14ac:dyDescent="0.25">
      <c r="B781" s="120"/>
      <c r="C781" s="117"/>
      <c r="D781" s="126"/>
      <c r="E781" s="164"/>
      <c r="F781" s="135"/>
      <c r="G781" s="117"/>
      <c r="H781" s="135"/>
      <c r="I781" s="117"/>
      <c r="J781" s="135"/>
      <c r="K781" s="117"/>
      <c r="L781" s="135"/>
      <c r="M781" s="117"/>
      <c r="N781" s="117"/>
      <c r="O781" s="134"/>
      <c r="P781" s="117"/>
      <c r="Q781" s="135"/>
      <c r="R781" s="117"/>
      <c r="S781" s="117"/>
      <c r="T781" s="135"/>
      <c r="U781" s="117"/>
      <c r="V781" s="117"/>
      <c r="W781" s="135"/>
      <c r="X781" s="117"/>
      <c r="Y781" s="117"/>
      <c r="Z781" s="135"/>
      <c r="AA781" s="117"/>
      <c r="AB781" s="117"/>
      <c r="AC781" s="135"/>
      <c r="AD781" s="117"/>
      <c r="AE781" s="117"/>
      <c r="AF781" s="135"/>
      <c r="AG781" s="118"/>
      <c r="AH781" s="117"/>
      <c r="AI781" s="135"/>
      <c r="AJ781" s="117"/>
    </row>
    <row r="782" spans="2:36" s="119" customFormat="1" x14ac:dyDescent="0.25">
      <c r="B782" s="120"/>
      <c r="C782" s="117"/>
      <c r="D782" s="126"/>
      <c r="E782" s="164"/>
      <c r="F782" s="135"/>
      <c r="G782" s="117"/>
      <c r="H782" s="135"/>
      <c r="I782" s="117"/>
      <c r="J782" s="135"/>
      <c r="K782" s="117"/>
      <c r="L782" s="135"/>
      <c r="M782" s="117"/>
      <c r="N782" s="117"/>
      <c r="O782" s="134"/>
      <c r="P782" s="117"/>
      <c r="Q782" s="135"/>
      <c r="R782" s="117"/>
      <c r="S782" s="117"/>
      <c r="T782" s="135"/>
      <c r="U782" s="117"/>
      <c r="V782" s="117"/>
      <c r="W782" s="135"/>
      <c r="X782" s="117"/>
      <c r="Y782" s="117"/>
      <c r="Z782" s="135"/>
      <c r="AA782" s="117"/>
      <c r="AB782" s="117"/>
      <c r="AC782" s="135"/>
      <c r="AD782" s="117"/>
      <c r="AE782" s="117"/>
      <c r="AF782" s="135"/>
      <c r="AG782" s="118"/>
      <c r="AH782" s="117"/>
      <c r="AI782" s="135"/>
      <c r="AJ782" s="117"/>
    </row>
    <row r="783" spans="2:36" s="119" customFormat="1" x14ac:dyDescent="0.25">
      <c r="B783" s="120"/>
      <c r="C783" s="117"/>
      <c r="D783" s="126"/>
      <c r="E783" s="164"/>
      <c r="F783" s="135"/>
      <c r="G783" s="117"/>
      <c r="H783" s="135"/>
      <c r="I783" s="117"/>
      <c r="J783" s="135"/>
      <c r="K783" s="117"/>
      <c r="L783" s="135"/>
      <c r="M783" s="117"/>
      <c r="N783" s="117"/>
      <c r="O783" s="134"/>
      <c r="P783" s="117"/>
      <c r="Q783" s="135"/>
      <c r="R783" s="117"/>
      <c r="S783" s="117"/>
      <c r="T783" s="135"/>
      <c r="U783" s="117"/>
      <c r="V783" s="117"/>
      <c r="W783" s="135"/>
      <c r="X783" s="117"/>
      <c r="Y783" s="117"/>
      <c r="Z783" s="135"/>
      <c r="AA783" s="117"/>
      <c r="AB783" s="117"/>
      <c r="AC783" s="135"/>
      <c r="AD783" s="117"/>
      <c r="AE783" s="117"/>
      <c r="AF783" s="135"/>
      <c r="AG783" s="118"/>
      <c r="AH783" s="117"/>
      <c r="AI783" s="135"/>
      <c r="AJ783" s="117"/>
    </row>
    <row r="784" spans="2:36" s="119" customFormat="1" x14ac:dyDescent="0.25">
      <c r="B784" s="120"/>
      <c r="C784" s="117"/>
      <c r="D784" s="126"/>
      <c r="E784" s="164"/>
      <c r="F784" s="135"/>
      <c r="G784" s="117"/>
      <c r="H784" s="135"/>
      <c r="I784" s="117"/>
      <c r="J784" s="135"/>
      <c r="K784" s="117"/>
      <c r="L784" s="135"/>
      <c r="M784" s="117"/>
      <c r="N784" s="117"/>
      <c r="O784" s="134"/>
      <c r="P784" s="117"/>
      <c r="Q784" s="135"/>
      <c r="R784" s="117"/>
      <c r="S784" s="117"/>
      <c r="T784" s="135"/>
      <c r="U784" s="117"/>
      <c r="V784" s="117"/>
      <c r="W784" s="135"/>
      <c r="X784" s="117"/>
      <c r="Y784" s="117"/>
      <c r="Z784" s="135"/>
      <c r="AA784" s="117"/>
      <c r="AB784" s="117"/>
      <c r="AC784" s="135"/>
      <c r="AD784" s="117"/>
      <c r="AE784" s="117"/>
      <c r="AF784" s="135"/>
      <c r="AG784" s="118"/>
      <c r="AH784" s="117"/>
      <c r="AI784" s="135"/>
      <c r="AJ784" s="117"/>
    </row>
    <row r="785" spans="2:36" s="119" customFormat="1" x14ac:dyDescent="0.25">
      <c r="B785" s="120"/>
      <c r="C785" s="117"/>
      <c r="D785" s="126"/>
      <c r="E785" s="164"/>
      <c r="F785" s="135"/>
      <c r="G785" s="117"/>
      <c r="H785" s="135"/>
      <c r="I785" s="117"/>
      <c r="J785" s="135"/>
      <c r="K785" s="117"/>
      <c r="L785" s="135"/>
      <c r="M785" s="117"/>
      <c r="N785" s="117"/>
      <c r="O785" s="134"/>
      <c r="P785" s="117"/>
      <c r="Q785" s="135"/>
      <c r="R785" s="117"/>
      <c r="S785" s="117"/>
      <c r="T785" s="135"/>
      <c r="U785" s="117"/>
      <c r="V785" s="117"/>
      <c r="W785" s="135"/>
      <c r="X785" s="117"/>
      <c r="Y785" s="117"/>
      <c r="Z785" s="135"/>
      <c r="AA785" s="117"/>
      <c r="AB785" s="117"/>
      <c r="AC785" s="135"/>
      <c r="AD785" s="117"/>
      <c r="AE785" s="117"/>
      <c r="AF785" s="135"/>
      <c r="AG785" s="118"/>
      <c r="AH785" s="117"/>
      <c r="AI785" s="135"/>
      <c r="AJ785" s="117"/>
    </row>
    <row r="786" spans="2:36" s="119" customFormat="1" x14ac:dyDescent="0.25">
      <c r="B786" s="120"/>
      <c r="C786" s="117"/>
      <c r="D786" s="126"/>
      <c r="E786" s="164"/>
      <c r="F786" s="135"/>
      <c r="G786" s="117"/>
      <c r="H786" s="135"/>
      <c r="I786" s="117"/>
      <c r="J786" s="135"/>
      <c r="K786" s="117"/>
      <c r="L786" s="135"/>
      <c r="M786" s="117"/>
      <c r="N786" s="117"/>
      <c r="O786" s="134"/>
      <c r="P786" s="117"/>
      <c r="Q786" s="135"/>
      <c r="R786" s="117"/>
      <c r="S786" s="117"/>
      <c r="T786" s="135"/>
      <c r="U786" s="117"/>
      <c r="V786" s="117"/>
      <c r="W786" s="135"/>
      <c r="X786" s="117"/>
      <c r="Y786" s="117"/>
      <c r="Z786" s="135"/>
      <c r="AA786" s="117"/>
      <c r="AB786" s="117"/>
      <c r="AC786" s="135"/>
      <c r="AD786" s="117"/>
      <c r="AE786" s="117"/>
      <c r="AF786" s="135"/>
      <c r="AG786" s="118"/>
      <c r="AH786" s="117"/>
      <c r="AI786" s="135"/>
      <c r="AJ786" s="117"/>
    </row>
    <row r="787" spans="2:36" s="119" customFormat="1" x14ac:dyDescent="0.25">
      <c r="B787" s="120"/>
      <c r="C787" s="117"/>
      <c r="D787" s="126"/>
      <c r="E787" s="164"/>
      <c r="F787" s="135"/>
      <c r="G787" s="117"/>
      <c r="H787" s="135"/>
      <c r="I787" s="117"/>
      <c r="J787" s="135"/>
      <c r="K787" s="117"/>
      <c r="L787" s="135"/>
      <c r="M787" s="117"/>
      <c r="N787" s="117"/>
      <c r="O787" s="134"/>
      <c r="P787" s="117"/>
      <c r="Q787" s="135"/>
      <c r="R787" s="117"/>
      <c r="S787" s="117"/>
      <c r="T787" s="135"/>
      <c r="U787" s="117"/>
      <c r="V787" s="117"/>
      <c r="W787" s="135"/>
      <c r="X787" s="117"/>
      <c r="Y787" s="117"/>
      <c r="Z787" s="135"/>
      <c r="AA787" s="117"/>
      <c r="AB787" s="117"/>
      <c r="AC787" s="135"/>
      <c r="AD787" s="117"/>
      <c r="AE787" s="117"/>
      <c r="AF787" s="135"/>
      <c r="AG787" s="118"/>
      <c r="AH787" s="117"/>
      <c r="AI787" s="135"/>
      <c r="AJ787" s="117"/>
    </row>
    <row r="788" spans="2:36" s="119" customFormat="1" x14ac:dyDescent="0.25">
      <c r="B788" s="120"/>
      <c r="C788" s="117"/>
      <c r="D788" s="126"/>
      <c r="E788" s="164"/>
      <c r="F788" s="135"/>
      <c r="G788" s="117"/>
      <c r="H788" s="135"/>
      <c r="I788" s="117"/>
      <c r="J788" s="135"/>
      <c r="K788" s="117"/>
      <c r="L788" s="135"/>
      <c r="M788" s="117"/>
      <c r="N788" s="117"/>
      <c r="O788" s="134"/>
      <c r="P788" s="117"/>
      <c r="Q788" s="135"/>
      <c r="R788" s="117"/>
      <c r="S788" s="117"/>
      <c r="T788" s="135"/>
      <c r="U788" s="117"/>
      <c r="V788" s="117"/>
      <c r="W788" s="135"/>
      <c r="X788" s="117"/>
      <c r="Y788" s="117"/>
      <c r="Z788" s="135"/>
      <c r="AA788" s="117"/>
      <c r="AB788" s="117"/>
      <c r="AC788" s="135"/>
      <c r="AD788" s="117"/>
      <c r="AE788" s="117"/>
      <c r="AF788" s="135"/>
      <c r="AG788" s="118"/>
      <c r="AH788" s="117"/>
      <c r="AI788" s="135"/>
      <c r="AJ788" s="117"/>
    </row>
    <row r="789" spans="2:36" s="119" customFormat="1" x14ac:dyDescent="0.25">
      <c r="B789" s="120"/>
      <c r="C789" s="117"/>
      <c r="D789" s="126"/>
      <c r="E789" s="164"/>
      <c r="F789" s="135"/>
      <c r="G789" s="117"/>
      <c r="H789" s="135"/>
      <c r="I789" s="117"/>
      <c r="J789" s="135"/>
      <c r="K789" s="117"/>
      <c r="L789" s="135"/>
      <c r="M789" s="117"/>
      <c r="N789" s="117"/>
      <c r="O789" s="134"/>
      <c r="P789" s="117"/>
      <c r="Q789" s="135"/>
      <c r="R789" s="117"/>
      <c r="S789" s="117"/>
      <c r="T789" s="135"/>
      <c r="U789" s="117"/>
      <c r="V789" s="117"/>
      <c r="W789" s="135"/>
      <c r="X789" s="117"/>
      <c r="Y789" s="117"/>
      <c r="Z789" s="135"/>
      <c r="AA789" s="117"/>
      <c r="AB789" s="117"/>
      <c r="AC789" s="135"/>
      <c r="AD789" s="117"/>
      <c r="AE789" s="117"/>
      <c r="AF789" s="135"/>
      <c r="AG789" s="118"/>
      <c r="AH789" s="117"/>
      <c r="AI789" s="135"/>
      <c r="AJ789" s="117"/>
    </row>
    <row r="790" spans="2:36" s="119" customFormat="1" x14ac:dyDescent="0.25">
      <c r="B790" s="120"/>
      <c r="C790" s="117"/>
      <c r="D790" s="126"/>
      <c r="E790" s="164"/>
      <c r="F790" s="135"/>
      <c r="G790" s="117"/>
      <c r="H790" s="135"/>
      <c r="I790" s="117"/>
      <c r="J790" s="135"/>
      <c r="K790" s="117"/>
      <c r="L790" s="135"/>
      <c r="M790" s="117"/>
      <c r="N790" s="117"/>
      <c r="O790" s="134"/>
      <c r="P790" s="117"/>
      <c r="Q790" s="135"/>
      <c r="R790" s="117"/>
      <c r="S790" s="117"/>
      <c r="T790" s="135"/>
      <c r="U790" s="117"/>
      <c r="V790" s="117"/>
      <c r="W790" s="135"/>
      <c r="X790" s="117"/>
      <c r="Y790" s="117"/>
      <c r="Z790" s="135"/>
      <c r="AA790" s="117"/>
      <c r="AB790" s="117"/>
      <c r="AC790" s="135"/>
      <c r="AD790" s="117"/>
      <c r="AE790" s="117"/>
      <c r="AF790" s="135"/>
      <c r="AG790" s="118"/>
      <c r="AH790" s="117"/>
      <c r="AI790" s="135"/>
      <c r="AJ790" s="117"/>
    </row>
    <row r="791" spans="2:36" s="119" customFormat="1" x14ac:dyDescent="0.25">
      <c r="B791" s="120"/>
      <c r="C791" s="117"/>
      <c r="D791" s="126"/>
      <c r="E791" s="164"/>
      <c r="F791" s="135"/>
      <c r="G791" s="117"/>
      <c r="H791" s="135"/>
      <c r="I791" s="117"/>
      <c r="J791" s="135"/>
      <c r="K791" s="117"/>
      <c r="L791" s="135"/>
      <c r="M791" s="117"/>
      <c r="N791" s="117"/>
      <c r="O791" s="134"/>
      <c r="P791" s="117"/>
      <c r="Q791" s="135"/>
      <c r="R791" s="117"/>
      <c r="S791" s="117"/>
      <c r="T791" s="135"/>
      <c r="U791" s="117"/>
      <c r="V791" s="117"/>
      <c r="W791" s="135"/>
      <c r="X791" s="117"/>
      <c r="Y791" s="117"/>
      <c r="Z791" s="135"/>
      <c r="AA791" s="117"/>
      <c r="AB791" s="117"/>
      <c r="AC791" s="135"/>
      <c r="AD791" s="117"/>
      <c r="AE791" s="117"/>
      <c r="AF791" s="135"/>
      <c r="AG791" s="118"/>
      <c r="AH791" s="117"/>
      <c r="AI791" s="135"/>
      <c r="AJ791" s="117"/>
    </row>
    <row r="792" spans="2:36" s="119" customFormat="1" x14ac:dyDescent="0.25">
      <c r="B792" s="120"/>
      <c r="C792" s="117"/>
      <c r="D792" s="126"/>
      <c r="E792" s="164"/>
      <c r="F792" s="135"/>
      <c r="G792" s="117"/>
      <c r="H792" s="135"/>
      <c r="I792" s="117"/>
      <c r="J792" s="135"/>
      <c r="K792" s="117"/>
      <c r="L792" s="135"/>
      <c r="M792" s="117"/>
      <c r="N792" s="117"/>
      <c r="O792" s="134"/>
      <c r="P792" s="117"/>
      <c r="Q792" s="135"/>
      <c r="R792" s="117"/>
      <c r="S792" s="117"/>
      <c r="T792" s="135"/>
      <c r="U792" s="117"/>
      <c r="V792" s="117"/>
      <c r="W792" s="135"/>
      <c r="X792" s="117"/>
      <c r="Y792" s="117"/>
      <c r="Z792" s="135"/>
      <c r="AA792" s="117"/>
      <c r="AB792" s="117"/>
      <c r="AC792" s="135"/>
      <c r="AD792" s="117"/>
      <c r="AE792" s="117"/>
      <c r="AF792" s="135"/>
      <c r="AG792" s="118"/>
      <c r="AH792" s="117"/>
      <c r="AI792" s="135"/>
      <c r="AJ792" s="117"/>
    </row>
    <row r="793" spans="2:36" s="119" customFormat="1" x14ac:dyDescent="0.25">
      <c r="B793" s="120"/>
      <c r="C793" s="117"/>
      <c r="D793" s="126"/>
      <c r="E793" s="164"/>
      <c r="F793" s="135"/>
      <c r="G793" s="117"/>
      <c r="H793" s="135"/>
      <c r="I793" s="117"/>
      <c r="J793" s="135"/>
      <c r="K793" s="117"/>
      <c r="L793" s="135"/>
      <c r="M793" s="117"/>
      <c r="N793" s="117"/>
      <c r="O793" s="134"/>
      <c r="P793" s="117"/>
      <c r="Q793" s="135"/>
      <c r="R793" s="117"/>
      <c r="S793" s="117"/>
      <c r="T793" s="135"/>
      <c r="U793" s="117"/>
      <c r="V793" s="117"/>
      <c r="W793" s="135"/>
      <c r="X793" s="117"/>
      <c r="Y793" s="117"/>
      <c r="Z793" s="135"/>
      <c r="AA793" s="117"/>
      <c r="AB793" s="117"/>
      <c r="AC793" s="135"/>
      <c r="AD793" s="117"/>
      <c r="AE793" s="117"/>
      <c r="AF793" s="135"/>
      <c r="AG793" s="118"/>
      <c r="AH793" s="117"/>
      <c r="AI793" s="135"/>
      <c r="AJ793" s="117"/>
    </row>
    <row r="794" spans="2:36" s="119" customFormat="1" x14ac:dyDescent="0.25">
      <c r="B794" s="120"/>
      <c r="C794" s="117"/>
      <c r="D794" s="126"/>
      <c r="E794" s="164"/>
      <c r="F794" s="135"/>
      <c r="G794" s="117"/>
      <c r="H794" s="135"/>
      <c r="I794" s="117"/>
      <c r="J794" s="135"/>
      <c r="K794" s="117"/>
      <c r="L794" s="135"/>
      <c r="M794" s="117"/>
      <c r="N794" s="117"/>
      <c r="O794" s="134"/>
      <c r="P794" s="117"/>
      <c r="Q794" s="135"/>
      <c r="R794" s="117"/>
      <c r="S794" s="117"/>
      <c r="T794" s="135"/>
      <c r="U794" s="117"/>
      <c r="V794" s="117"/>
      <c r="W794" s="135"/>
      <c r="X794" s="117"/>
      <c r="Y794" s="117"/>
      <c r="Z794" s="135"/>
      <c r="AA794" s="117"/>
      <c r="AB794" s="117"/>
      <c r="AC794" s="135"/>
      <c r="AD794" s="117"/>
      <c r="AE794" s="117"/>
      <c r="AF794" s="135"/>
      <c r="AG794" s="118"/>
      <c r="AH794" s="117"/>
      <c r="AI794" s="135"/>
      <c r="AJ794" s="117"/>
    </row>
    <row r="795" spans="2:36" s="119" customFormat="1" x14ac:dyDescent="0.25">
      <c r="B795" s="120"/>
      <c r="C795" s="117"/>
      <c r="D795" s="126"/>
      <c r="E795" s="164"/>
      <c r="F795" s="135"/>
      <c r="G795" s="117"/>
      <c r="H795" s="135"/>
      <c r="I795" s="117"/>
      <c r="J795" s="135"/>
      <c r="K795" s="117"/>
      <c r="L795" s="135"/>
      <c r="M795" s="117"/>
      <c r="N795" s="117"/>
      <c r="O795" s="134"/>
      <c r="P795" s="117"/>
      <c r="Q795" s="135"/>
      <c r="R795" s="117"/>
      <c r="S795" s="117"/>
      <c r="T795" s="135"/>
      <c r="U795" s="117"/>
      <c r="V795" s="117"/>
      <c r="W795" s="135"/>
      <c r="X795" s="117"/>
      <c r="Y795" s="117"/>
      <c r="Z795" s="135"/>
      <c r="AA795" s="117"/>
      <c r="AB795" s="117"/>
      <c r="AC795" s="135"/>
      <c r="AD795" s="117"/>
      <c r="AE795" s="117"/>
      <c r="AF795" s="135"/>
      <c r="AG795" s="118"/>
      <c r="AH795" s="117"/>
      <c r="AI795" s="135"/>
      <c r="AJ795" s="117"/>
    </row>
    <row r="796" spans="2:36" s="119" customFormat="1" x14ac:dyDescent="0.25">
      <c r="B796" s="120"/>
      <c r="C796" s="117"/>
      <c r="D796" s="126"/>
      <c r="E796" s="164"/>
      <c r="F796" s="135"/>
      <c r="G796" s="117"/>
      <c r="H796" s="135"/>
      <c r="I796" s="117"/>
      <c r="J796" s="135"/>
      <c r="K796" s="117"/>
      <c r="L796" s="135"/>
      <c r="M796" s="117"/>
      <c r="N796" s="117"/>
      <c r="O796" s="134"/>
      <c r="P796" s="117"/>
      <c r="Q796" s="135"/>
      <c r="R796" s="117"/>
      <c r="S796" s="117"/>
      <c r="T796" s="135"/>
      <c r="U796" s="117"/>
      <c r="V796" s="117"/>
      <c r="W796" s="135"/>
      <c r="X796" s="117"/>
      <c r="Y796" s="117"/>
      <c r="Z796" s="135"/>
      <c r="AA796" s="117"/>
      <c r="AB796" s="117"/>
      <c r="AC796" s="135"/>
      <c r="AD796" s="117"/>
      <c r="AE796" s="117"/>
      <c r="AF796" s="135"/>
      <c r="AG796" s="118"/>
      <c r="AH796" s="117"/>
      <c r="AI796" s="135"/>
      <c r="AJ796" s="117"/>
    </row>
    <row r="797" spans="2:36" s="119" customFormat="1" x14ac:dyDescent="0.25">
      <c r="B797" s="120"/>
      <c r="C797" s="117"/>
      <c r="D797" s="126"/>
      <c r="E797" s="164"/>
      <c r="F797" s="135"/>
      <c r="G797" s="117"/>
      <c r="H797" s="135"/>
      <c r="I797" s="117"/>
      <c r="J797" s="135"/>
      <c r="K797" s="117"/>
      <c r="L797" s="135"/>
      <c r="M797" s="117"/>
      <c r="N797" s="117"/>
      <c r="O797" s="134"/>
      <c r="P797" s="117"/>
      <c r="Q797" s="135"/>
      <c r="R797" s="117"/>
      <c r="S797" s="117"/>
      <c r="T797" s="135"/>
      <c r="U797" s="117"/>
      <c r="V797" s="117"/>
      <c r="W797" s="135"/>
      <c r="X797" s="117"/>
      <c r="Y797" s="117"/>
      <c r="Z797" s="135"/>
      <c r="AA797" s="117"/>
      <c r="AB797" s="117"/>
      <c r="AC797" s="135"/>
      <c r="AD797" s="117"/>
      <c r="AE797" s="117"/>
      <c r="AF797" s="135"/>
      <c r="AG797" s="118"/>
      <c r="AH797" s="117"/>
      <c r="AI797" s="135"/>
      <c r="AJ797" s="117"/>
    </row>
    <row r="798" spans="2:36" s="119" customFormat="1" x14ac:dyDescent="0.25">
      <c r="B798" s="120"/>
      <c r="C798" s="117"/>
      <c r="D798" s="126"/>
      <c r="E798" s="164"/>
      <c r="F798" s="135"/>
      <c r="G798" s="117"/>
      <c r="H798" s="135"/>
      <c r="I798" s="117"/>
      <c r="J798" s="135"/>
      <c r="K798" s="117"/>
      <c r="L798" s="135"/>
      <c r="M798" s="117"/>
      <c r="N798" s="117"/>
      <c r="O798" s="134"/>
      <c r="P798" s="117"/>
      <c r="Q798" s="135"/>
      <c r="R798" s="117"/>
      <c r="S798" s="117"/>
      <c r="T798" s="135"/>
      <c r="U798" s="117"/>
      <c r="V798" s="117"/>
      <c r="W798" s="135"/>
      <c r="X798" s="117"/>
      <c r="Y798" s="117"/>
      <c r="Z798" s="135"/>
      <c r="AA798" s="117"/>
      <c r="AB798" s="117"/>
      <c r="AC798" s="135"/>
      <c r="AD798" s="117"/>
      <c r="AE798" s="117"/>
      <c r="AF798" s="135"/>
      <c r="AG798" s="118"/>
      <c r="AH798" s="117"/>
      <c r="AI798" s="135"/>
      <c r="AJ798" s="117"/>
    </row>
    <row r="799" spans="2:36" s="119" customFormat="1" x14ac:dyDescent="0.25">
      <c r="B799" s="120"/>
      <c r="C799" s="117"/>
      <c r="D799" s="126"/>
      <c r="E799" s="164"/>
      <c r="F799" s="135"/>
      <c r="G799" s="117"/>
      <c r="H799" s="135"/>
      <c r="I799" s="117"/>
      <c r="J799" s="135"/>
      <c r="K799" s="117"/>
      <c r="L799" s="135"/>
      <c r="M799" s="117"/>
      <c r="N799" s="117"/>
      <c r="O799" s="134"/>
      <c r="P799" s="117"/>
      <c r="Q799" s="135"/>
      <c r="R799" s="117"/>
      <c r="S799" s="117"/>
      <c r="T799" s="135"/>
      <c r="U799" s="117"/>
      <c r="V799" s="117"/>
      <c r="W799" s="135"/>
      <c r="X799" s="117"/>
      <c r="Y799" s="117"/>
      <c r="Z799" s="135"/>
      <c r="AA799" s="117"/>
      <c r="AB799" s="117"/>
      <c r="AC799" s="135"/>
      <c r="AD799" s="117"/>
      <c r="AE799" s="117"/>
      <c r="AF799" s="135"/>
      <c r="AG799" s="118"/>
      <c r="AH799" s="117"/>
      <c r="AI799" s="135"/>
      <c r="AJ799" s="117"/>
    </row>
    <row r="800" spans="2:36" s="119" customFormat="1" x14ac:dyDescent="0.25">
      <c r="B800" s="120"/>
      <c r="C800" s="117"/>
      <c r="D800" s="126"/>
      <c r="E800" s="164"/>
      <c r="F800" s="135"/>
      <c r="G800" s="117"/>
      <c r="H800" s="135"/>
      <c r="I800" s="117"/>
      <c r="J800" s="135"/>
      <c r="K800" s="117"/>
      <c r="L800" s="135"/>
      <c r="M800" s="117"/>
      <c r="N800" s="117"/>
      <c r="O800" s="134"/>
      <c r="P800" s="117"/>
      <c r="Q800" s="135"/>
      <c r="R800" s="117"/>
      <c r="S800" s="117"/>
      <c r="T800" s="135"/>
      <c r="U800" s="117"/>
      <c r="V800" s="117"/>
      <c r="W800" s="135"/>
      <c r="X800" s="117"/>
      <c r="Y800" s="117"/>
      <c r="Z800" s="135"/>
      <c r="AA800" s="117"/>
      <c r="AB800" s="117"/>
      <c r="AC800" s="135"/>
      <c r="AD800" s="117"/>
      <c r="AE800" s="117"/>
      <c r="AF800" s="135"/>
      <c r="AG800" s="118"/>
      <c r="AH800" s="117"/>
      <c r="AI800" s="135"/>
      <c r="AJ800" s="117"/>
    </row>
    <row r="801" spans="2:36" s="119" customFormat="1" x14ac:dyDescent="0.25">
      <c r="B801" s="120"/>
      <c r="C801" s="117"/>
      <c r="D801" s="126"/>
      <c r="E801" s="164"/>
      <c r="F801" s="135"/>
      <c r="G801" s="117"/>
      <c r="H801" s="135"/>
      <c r="I801" s="117"/>
      <c r="J801" s="135"/>
      <c r="K801" s="117"/>
      <c r="L801" s="135"/>
      <c r="M801" s="117"/>
      <c r="N801" s="117"/>
      <c r="O801" s="134"/>
      <c r="P801" s="117"/>
      <c r="Q801" s="135"/>
      <c r="R801" s="117"/>
      <c r="S801" s="117"/>
      <c r="T801" s="135"/>
      <c r="U801" s="117"/>
      <c r="V801" s="117"/>
      <c r="W801" s="135"/>
      <c r="X801" s="117"/>
      <c r="Y801" s="117"/>
      <c r="Z801" s="135"/>
      <c r="AA801" s="117"/>
      <c r="AB801" s="117"/>
      <c r="AC801" s="135"/>
      <c r="AD801" s="117"/>
      <c r="AE801" s="117"/>
      <c r="AF801" s="135"/>
      <c r="AG801" s="118"/>
      <c r="AH801" s="117"/>
      <c r="AI801" s="135"/>
      <c r="AJ801" s="117"/>
    </row>
    <row r="802" spans="2:36" s="119" customFormat="1" x14ac:dyDescent="0.25">
      <c r="B802" s="120"/>
      <c r="C802" s="117"/>
      <c r="D802" s="126"/>
      <c r="E802" s="164"/>
      <c r="F802" s="135"/>
      <c r="G802" s="117"/>
      <c r="H802" s="135"/>
      <c r="I802" s="117"/>
      <c r="J802" s="135"/>
      <c r="K802" s="117"/>
      <c r="L802" s="135"/>
      <c r="M802" s="117"/>
      <c r="N802" s="117"/>
      <c r="O802" s="134"/>
      <c r="P802" s="117"/>
      <c r="Q802" s="135"/>
      <c r="R802" s="117"/>
      <c r="S802" s="117"/>
      <c r="T802" s="135"/>
      <c r="U802" s="117"/>
      <c r="V802" s="117"/>
      <c r="W802" s="135"/>
      <c r="X802" s="117"/>
      <c r="Y802" s="117"/>
      <c r="Z802" s="135"/>
      <c r="AA802" s="117"/>
      <c r="AB802" s="117"/>
      <c r="AC802" s="135"/>
      <c r="AD802" s="117"/>
      <c r="AE802" s="117"/>
      <c r="AF802" s="135"/>
      <c r="AG802" s="118"/>
      <c r="AH802" s="117"/>
      <c r="AI802" s="135"/>
      <c r="AJ802" s="117"/>
    </row>
    <row r="803" spans="2:36" s="119" customFormat="1" x14ac:dyDescent="0.25">
      <c r="B803" s="120"/>
      <c r="C803" s="117"/>
      <c r="D803" s="126"/>
      <c r="E803" s="164"/>
      <c r="F803" s="135"/>
      <c r="G803" s="117"/>
      <c r="H803" s="135"/>
      <c r="I803" s="117"/>
      <c r="J803" s="135"/>
      <c r="K803" s="117"/>
      <c r="L803" s="135"/>
      <c r="M803" s="117"/>
      <c r="N803" s="117"/>
      <c r="O803" s="134"/>
      <c r="P803" s="117"/>
      <c r="Q803" s="135"/>
      <c r="R803" s="117"/>
      <c r="S803" s="117"/>
      <c r="T803" s="135"/>
      <c r="U803" s="117"/>
      <c r="V803" s="117"/>
      <c r="W803" s="135"/>
      <c r="X803" s="117"/>
      <c r="Y803" s="117"/>
      <c r="Z803" s="135"/>
      <c r="AA803" s="117"/>
      <c r="AB803" s="117"/>
      <c r="AC803" s="135"/>
      <c r="AD803" s="117"/>
      <c r="AE803" s="117"/>
      <c r="AF803" s="135"/>
      <c r="AG803" s="118"/>
      <c r="AH803" s="117"/>
      <c r="AI803" s="135"/>
      <c r="AJ803" s="117"/>
    </row>
    <row r="804" spans="2:36" s="119" customFormat="1" x14ac:dyDescent="0.25">
      <c r="B804" s="120"/>
      <c r="C804" s="117"/>
      <c r="D804" s="126"/>
      <c r="E804" s="164"/>
      <c r="F804" s="135"/>
      <c r="G804" s="117"/>
      <c r="H804" s="135"/>
      <c r="I804" s="117"/>
      <c r="J804" s="135"/>
      <c r="K804" s="117"/>
      <c r="L804" s="135"/>
      <c r="M804" s="117"/>
      <c r="N804" s="117"/>
      <c r="O804" s="134"/>
      <c r="P804" s="117"/>
      <c r="Q804" s="135"/>
      <c r="R804" s="117"/>
      <c r="S804" s="117"/>
      <c r="T804" s="135"/>
      <c r="U804" s="117"/>
      <c r="V804" s="117"/>
      <c r="W804" s="135"/>
      <c r="X804" s="117"/>
      <c r="Y804" s="117"/>
      <c r="Z804" s="135"/>
      <c r="AA804" s="117"/>
      <c r="AB804" s="117"/>
      <c r="AC804" s="135"/>
      <c r="AD804" s="117"/>
      <c r="AE804" s="117"/>
      <c r="AF804" s="135"/>
      <c r="AG804" s="118"/>
      <c r="AH804" s="117"/>
      <c r="AI804" s="135"/>
      <c r="AJ804" s="117"/>
    </row>
    <row r="805" spans="2:36" s="119" customFormat="1" x14ac:dyDescent="0.25">
      <c r="B805" s="120"/>
      <c r="C805" s="117"/>
      <c r="D805" s="126"/>
      <c r="E805" s="164"/>
      <c r="F805" s="135"/>
      <c r="G805" s="117"/>
      <c r="H805" s="135"/>
      <c r="I805" s="117"/>
      <c r="J805" s="135"/>
      <c r="K805" s="117"/>
      <c r="L805" s="135"/>
      <c r="M805" s="117"/>
      <c r="N805" s="117"/>
      <c r="O805" s="134"/>
      <c r="P805" s="117"/>
      <c r="Q805" s="135"/>
      <c r="R805" s="117"/>
      <c r="S805" s="117"/>
      <c r="T805" s="135"/>
      <c r="U805" s="117"/>
      <c r="V805" s="117"/>
      <c r="W805" s="135"/>
      <c r="X805" s="117"/>
      <c r="Y805" s="117"/>
      <c r="Z805" s="135"/>
      <c r="AA805" s="117"/>
      <c r="AB805" s="117"/>
      <c r="AC805" s="135"/>
      <c r="AD805" s="117"/>
      <c r="AE805" s="117"/>
      <c r="AF805" s="135"/>
      <c r="AG805" s="118"/>
      <c r="AH805" s="117"/>
      <c r="AI805" s="135"/>
      <c r="AJ805" s="117"/>
    </row>
    <row r="806" spans="2:36" s="119" customFormat="1" x14ac:dyDescent="0.25">
      <c r="B806" s="120"/>
      <c r="C806" s="117"/>
      <c r="D806" s="126"/>
      <c r="E806" s="164"/>
      <c r="F806" s="135"/>
      <c r="G806" s="117"/>
      <c r="H806" s="135"/>
      <c r="I806" s="117"/>
      <c r="J806" s="135"/>
      <c r="K806" s="117"/>
      <c r="L806" s="135"/>
      <c r="M806" s="117"/>
      <c r="N806" s="117"/>
      <c r="O806" s="134"/>
      <c r="P806" s="117"/>
      <c r="Q806" s="135"/>
      <c r="R806" s="117"/>
      <c r="S806" s="117"/>
      <c r="T806" s="135"/>
      <c r="U806" s="117"/>
      <c r="V806" s="117"/>
      <c r="W806" s="135"/>
      <c r="X806" s="117"/>
      <c r="Y806" s="117"/>
      <c r="Z806" s="135"/>
      <c r="AA806" s="117"/>
      <c r="AB806" s="117"/>
      <c r="AC806" s="135"/>
      <c r="AD806" s="117"/>
      <c r="AE806" s="117"/>
      <c r="AF806" s="135"/>
      <c r="AG806" s="118"/>
      <c r="AH806" s="117"/>
      <c r="AI806" s="135"/>
      <c r="AJ806" s="117"/>
    </row>
    <row r="807" spans="2:36" s="119" customFormat="1" x14ac:dyDescent="0.25">
      <c r="B807" s="120"/>
      <c r="C807" s="117"/>
      <c r="D807" s="126"/>
      <c r="E807" s="164"/>
      <c r="F807" s="135"/>
      <c r="G807" s="117"/>
      <c r="H807" s="135"/>
      <c r="I807" s="117"/>
      <c r="J807" s="135"/>
      <c r="K807" s="117"/>
      <c r="L807" s="135"/>
      <c r="M807" s="117"/>
      <c r="N807" s="117"/>
      <c r="O807" s="134"/>
      <c r="P807" s="117"/>
      <c r="Q807" s="135"/>
      <c r="R807" s="117"/>
      <c r="S807" s="117"/>
      <c r="T807" s="135"/>
      <c r="U807" s="117"/>
      <c r="V807" s="117"/>
      <c r="W807" s="135"/>
      <c r="X807" s="117"/>
      <c r="Y807" s="117"/>
      <c r="Z807" s="135"/>
      <c r="AA807" s="117"/>
      <c r="AB807" s="117"/>
      <c r="AC807" s="135"/>
      <c r="AD807" s="117"/>
      <c r="AE807" s="117"/>
      <c r="AF807" s="135"/>
      <c r="AG807" s="118"/>
      <c r="AH807" s="117"/>
      <c r="AI807" s="135"/>
      <c r="AJ807" s="117"/>
    </row>
    <row r="808" spans="2:36" s="119" customFormat="1" x14ac:dyDescent="0.25">
      <c r="B808" s="120"/>
      <c r="C808" s="117"/>
      <c r="D808" s="126"/>
      <c r="E808" s="164"/>
      <c r="F808" s="135"/>
      <c r="G808" s="117"/>
      <c r="H808" s="135"/>
      <c r="I808" s="117"/>
      <c r="J808" s="135"/>
      <c r="K808" s="117"/>
      <c r="L808" s="135"/>
      <c r="M808" s="117"/>
      <c r="N808" s="117"/>
      <c r="O808" s="134"/>
      <c r="P808" s="117"/>
      <c r="Q808" s="135"/>
      <c r="R808" s="117"/>
      <c r="S808" s="117"/>
      <c r="T808" s="135"/>
      <c r="U808" s="117"/>
      <c r="V808" s="117"/>
      <c r="W808" s="135"/>
      <c r="X808" s="117"/>
      <c r="Y808" s="117"/>
      <c r="Z808" s="135"/>
      <c r="AA808" s="117"/>
      <c r="AB808" s="117"/>
      <c r="AC808" s="135"/>
      <c r="AD808" s="117"/>
      <c r="AE808" s="117"/>
      <c r="AF808" s="135"/>
      <c r="AG808" s="118"/>
      <c r="AH808" s="117"/>
      <c r="AI808" s="135"/>
      <c r="AJ808" s="117"/>
    </row>
    <row r="809" spans="2:36" s="119" customFormat="1" x14ac:dyDescent="0.25">
      <c r="B809" s="120"/>
      <c r="C809" s="117"/>
      <c r="D809" s="126"/>
      <c r="E809" s="164"/>
      <c r="F809" s="135"/>
      <c r="G809" s="117"/>
      <c r="H809" s="135"/>
      <c r="I809" s="117"/>
      <c r="J809" s="135"/>
      <c r="K809" s="117"/>
      <c r="L809" s="135"/>
      <c r="M809" s="117"/>
      <c r="N809" s="117"/>
      <c r="O809" s="134"/>
      <c r="P809" s="117"/>
      <c r="Q809" s="135"/>
      <c r="R809" s="117"/>
      <c r="S809" s="117"/>
      <c r="T809" s="135"/>
      <c r="U809" s="117"/>
      <c r="V809" s="117"/>
      <c r="W809" s="135"/>
      <c r="X809" s="117"/>
      <c r="Y809" s="117"/>
      <c r="Z809" s="135"/>
      <c r="AA809" s="117"/>
      <c r="AB809" s="117"/>
      <c r="AC809" s="135"/>
      <c r="AD809" s="117"/>
      <c r="AE809" s="117"/>
      <c r="AF809" s="135"/>
      <c r="AG809" s="118"/>
      <c r="AH809" s="117"/>
      <c r="AI809" s="135"/>
      <c r="AJ809" s="117"/>
    </row>
    <row r="810" spans="2:36" s="119" customFormat="1" x14ac:dyDescent="0.25">
      <c r="B810" s="120"/>
      <c r="C810" s="117"/>
      <c r="D810" s="126"/>
      <c r="E810" s="164"/>
      <c r="F810" s="135"/>
      <c r="G810" s="117"/>
      <c r="H810" s="135"/>
      <c r="I810" s="117"/>
      <c r="J810" s="135"/>
      <c r="K810" s="117"/>
      <c r="L810" s="135"/>
      <c r="M810" s="117"/>
      <c r="N810" s="117"/>
      <c r="O810" s="134"/>
      <c r="P810" s="117"/>
      <c r="Q810" s="135"/>
      <c r="R810" s="117"/>
      <c r="S810" s="117"/>
      <c r="T810" s="135"/>
      <c r="U810" s="117"/>
      <c r="V810" s="117"/>
      <c r="W810" s="135"/>
      <c r="X810" s="117"/>
      <c r="Y810" s="117"/>
      <c r="Z810" s="135"/>
      <c r="AA810" s="117"/>
      <c r="AB810" s="117"/>
      <c r="AC810" s="135"/>
      <c r="AD810" s="117"/>
      <c r="AE810" s="117"/>
      <c r="AF810" s="135"/>
      <c r="AG810" s="118"/>
      <c r="AH810" s="117"/>
      <c r="AI810" s="135"/>
      <c r="AJ810" s="117"/>
    </row>
    <row r="811" spans="2:36" s="119" customFormat="1" x14ac:dyDescent="0.25">
      <c r="B811" s="120"/>
      <c r="C811" s="117"/>
      <c r="D811" s="126"/>
      <c r="E811" s="164"/>
      <c r="F811" s="135"/>
      <c r="G811" s="117"/>
      <c r="H811" s="135"/>
      <c r="I811" s="117"/>
      <c r="J811" s="135"/>
      <c r="K811" s="117"/>
      <c r="L811" s="135"/>
      <c r="M811" s="117"/>
      <c r="N811" s="117"/>
      <c r="O811" s="134"/>
      <c r="P811" s="117"/>
      <c r="Q811" s="135"/>
      <c r="R811" s="117"/>
      <c r="S811" s="117"/>
      <c r="T811" s="135"/>
      <c r="U811" s="117"/>
      <c r="V811" s="117"/>
      <c r="W811" s="135"/>
      <c r="X811" s="117"/>
      <c r="Y811" s="117"/>
      <c r="Z811" s="135"/>
      <c r="AA811" s="117"/>
      <c r="AB811" s="117"/>
      <c r="AC811" s="135"/>
      <c r="AD811" s="117"/>
      <c r="AE811" s="117"/>
      <c r="AF811" s="135"/>
      <c r="AG811" s="118"/>
      <c r="AH811" s="117"/>
      <c r="AI811" s="135"/>
      <c r="AJ811" s="117"/>
    </row>
    <row r="812" spans="2:36" s="119" customFormat="1" x14ac:dyDescent="0.25">
      <c r="B812" s="120"/>
      <c r="C812" s="117"/>
      <c r="D812" s="126"/>
      <c r="E812" s="164"/>
      <c r="F812" s="135"/>
      <c r="G812" s="117"/>
      <c r="H812" s="135"/>
      <c r="I812" s="117"/>
      <c r="J812" s="135"/>
      <c r="K812" s="117"/>
      <c r="L812" s="135"/>
      <c r="M812" s="117"/>
      <c r="N812" s="117"/>
      <c r="O812" s="134"/>
      <c r="P812" s="117"/>
      <c r="Q812" s="135"/>
      <c r="R812" s="117"/>
      <c r="S812" s="117"/>
      <c r="T812" s="135"/>
      <c r="U812" s="117"/>
      <c r="V812" s="117"/>
      <c r="W812" s="135"/>
      <c r="X812" s="117"/>
      <c r="Y812" s="117"/>
      <c r="Z812" s="135"/>
      <c r="AA812" s="117"/>
      <c r="AB812" s="117"/>
      <c r="AC812" s="135"/>
      <c r="AD812" s="117"/>
      <c r="AE812" s="117"/>
      <c r="AF812" s="135"/>
      <c r="AG812" s="118"/>
      <c r="AH812" s="117"/>
      <c r="AI812" s="135"/>
      <c r="AJ812" s="117"/>
    </row>
    <row r="813" spans="2:36" s="119" customFormat="1" x14ac:dyDescent="0.25">
      <c r="B813" s="120"/>
      <c r="C813" s="117"/>
      <c r="D813" s="126"/>
      <c r="E813" s="164"/>
      <c r="F813" s="135"/>
      <c r="G813" s="117"/>
      <c r="H813" s="135"/>
      <c r="I813" s="117"/>
      <c r="J813" s="135"/>
      <c r="K813" s="117"/>
      <c r="L813" s="135"/>
      <c r="M813" s="117"/>
      <c r="N813" s="117"/>
      <c r="O813" s="134"/>
      <c r="P813" s="117"/>
      <c r="Q813" s="135"/>
      <c r="R813" s="117"/>
      <c r="S813" s="117"/>
      <c r="T813" s="135"/>
      <c r="U813" s="117"/>
      <c r="V813" s="117"/>
      <c r="W813" s="135"/>
      <c r="X813" s="117"/>
      <c r="Y813" s="117"/>
      <c r="Z813" s="135"/>
      <c r="AA813" s="117"/>
      <c r="AB813" s="117"/>
      <c r="AC813" s="135"/>
      <c r="AD813" s="117"/>
      <c r="AE813" s="117"/>
      <c r="AF813" s="135"/>
      <c r="AG813" s="118"/>
      <c r="AH813" s="117"/>
      <c r="AI813" s="135"/>
      <c r="AJ813" s="117"/>
    </row>
    <row r="814" spans="2:36" s="119" customFormat="1" x14ac:dyDescent="0.25">
      <c r="B814" s="120"/>
      <c r="C814" s="117"/>
      <c r="D814" s="126"/>
      <c r="E814" s="164"/>
      <c r="F814" s="135"/>
      <c r="G814" s="117"/>
      <c r="H814" s="135"/>
      <c r="I814" s="117"/>
      <c r="J814" s="135"/>
      <c r="K814" s="117"/>
      <c r="L814" s="135"/>
      <c r="M814" s="117"/>
      <c r="N814" s="117"/>
      <c r="O814" s="134"/>
      <c r="P814" s="117"/>
      <c r="Q814" s="135"/>
      <c r="R814" s="117"/>
      <c r="S814" s="117"/>
      <c r="T814" s="135"/>
      <c r="U814" s="117"/>
      <c r="V814" s="117"/>
      <c r="W814" s="135"/>
      <c r="X814" s="117"/>
      <c r="Y814" s="117"/>
      <c r="Z814" s="135"/>
      <c r="AA814" s="117"/>
      <c r="AB814" s="117"/>
      <c r="AC814" s="135"/>
      <c r="AD814" s="117"/>
      <c r="AE814" s="117"/>
      <c r="AF814" s="135"/>
      <c r="AG814" s="118"/>
      <c r="AH814" s="117"/>
      <c r="AI814" s="135"/>
      <c r="AJ814" s="117"/>
    </row>
    <row r="815" spans="2:36" s="119" customFormat="1" x14ac:dyDescent="0.25">
      <c r="B815" s="120"/>
      <c r="C815" s="117"/>
      <c r="D815" s="126"/>
      <c r="E815" s="164"/>
      <c r="F815" s="135"/>
      <c r="G815" s="117"/>
      <c r="H815" s="135"/>
      <c r="I815" s="117"/>
      <c r="J815" s="135"/>
      <c r="K815" s="117"/>
      <c r="L815" s="135"/>
      <c r="M815" s="117"/>
      <c r="N815" s="117"/>
      <c r="O815" s="134"/>
      <c r="P815" s="117"/>
      <c r="Q815" s="135"/>
      <c r="R815" s="117"/>
      <c r="S815" s="117"/>
      <c r="T815" s="135"/>
      <c r="U815" s="117"/>
      <c r="V815" s="117"/>
      <c r="W815" s="135"/>
      <c r="X815" s="117"/>
      <c r="Y815" s="117"/>
      <c r="Z815" s="135"/>
      <c r="AA815" s="117"/>
      <c r="AB815" s="117"/>
      <c r="AC815" s="135"/>
      <c r="AD815" s="117"/>
      <c r="AE815" s="117"/>
      <c r="AF815" s="135"/>
      <c r="AG815" s="118"/>
      <c r="AH815" s="117"/>
      <c r="AI815" s="135"/>
      <c r="AJ815" s="117"/>
    </row>
    <row r="816" spans="2:36" s="119" customFormat="1" x14ac:dyDescent="0.25">
      <c r="B816" s="120"/>
      <c r="C816" s="117"/>
      <c r="D816" s="126"/>
      <c r="E816" s="164"/>
      <c r="F816" s="135"/>
      <c r="G816" s="117"/>
      <c r="H816" s="135"/>
      <c r="I816" s="117"/>
      <c r="J816" s="135"/>
      <c r="K816" s="117"/>
      <c r="L816" s="135"/>
      <c r="M816" s="117"/>
      <c r="N816" s="117"/>
      <c r="O816" s="134"/>
      <c r="P816" s="117"/>
      <c r="Q816" s="135"/>
      <c r="R816" s="117"/>
      <c r="S816" s="117"/>
      <c r="T816" s="135"/>
      <c r="U816" s="117"/>
      <c r="V816" s="117"/>
      <c r="W816" s="135"/>
      <c r="X816" s="117"/>
      <c r="Y816" s="117"/>
      <c r="Z816" s="135"/>
      <c r="AA816" s="117"/>
      <c r="AB816" s="117"/>
      <c r="AC816" s="135"/>
      <c r="AD816" s="117"/>
      <c r="AE816" s="117"/>
      <c r="AF816" s="135"/>
      <c r="AG816" s="118"/>
      <c r="AH816" s="117"/>
      <c r="AI816" s="135"/>
      <c r="AJ816" s="117"/>
    </row>
    <row r="817" spans="2:36" s="119" customFormat="1" x14ac:dyDescent="0.25">
      <c r="B817" s="120"/>
      <c r="C817" s="117"/>
      <c r="D817" s="126"/>
      <c r="E817" s="164"/>
      <c r="F817" s="135"/>
      <c r="G817" s="117"/>
      <c r="H817" s="135"/>
      <c r="I817" s="117"/>
      <c r="J817" s="135"/>
      <c r="K817" s="117"/>
      <c r="L817" s="135"/>
      <c r="M817" s="117"/>
      <c r="N817" s="117"/>
      <c r="O817" s="134"/>
      <c r="P817" s="117"/>
      <c r="Q817" s="135"/>
      <c r="R817" s="117"/>
      <c r="S817" s="117"/>
      <c r="T817" s="135"/>
      <c r="U817" s="117"/>
      <c r="V817" s="117"/>
      <c r="W817" s="135"/>
      <c r="X817" s="117"/>
      <c r="Y817" s="117"/>
      <c r="Z817" s="135"/>
      <c r="AA817" s="117"/>
      <c r="AB817" s="117"/>
      <c r="AC817" s="135"/>
      <c r="AD817" s="117"/>
      <c r="AE817" s="117"/>
      <c r="AF817" s="135"/>
      <c r="AG817" s="118"/>
      <c r="AH817" s="117"/>
      <c r="AI817" s="135"/>
      <c r="AJ817" s="117"/>
    </row>
    <row r="818" spans="2:36" s="119" customFormat="1" x14ac:dyDescent="0.25">
      <c r="B818" s="120"/>
      <c r="C818" s="117"/>
      <c r="D818" s="126"/>
      <c r="E818" s="164"/>
      <c r="F818" s="135"/>
      <c r="G818" s="117"/>
      <c r="H818" s="135"/>
      <c r="I818" s="117"/>
      <c r="J818" s="135"/>
      <c r="K818" s="117"/>
      <c r="L818" s="135"/>
      <c r="M818" s="117"/>
      <c r="N818" s="117"/>
      <c r="O818" s="134"/>
      <c r="P818" s="117"/>
      <c r="Q818" s="135"/>
      <c r="R818" s="117"/>
      <c r="S818" s="117"/>
      <c r="T818" s="135"/>
      <c r="U818" s="117"/>
      <c r="V818" s="117"/>
      <c r="W818" s="135"/>
      <c r="X818" s="117"/>
      <c r="Y818" s="117"/>
      <c r="Z818" s="135"/>
      <c r="AA818" s="117"/>
      <c r="AB818" s="117"/>
      <c r="AC818" s="135"/>
      <c r="AD818" s="117"/>
      <c r="AE818" s="117"/>
      <c r="AF818" s="135"/>
      <c r="AG818" s="118"/>
      <c r="AH818" s="117"/>
      <c r="AI818" s="135"/>
      <c r="AJ818" s="117"/>
    </row>
    <row r="819" spans="2:36" s="119" customFormat="1" x14ac:dyDescent="0.25">
      <c r="B819" s="120"/>
      <c r="C819" s="117"/>
      <c r="D819" s="126"/>
      <c r="E819" s="164"/>
      <c r="F819" s="135"/>
      <c r="G819" s="117"/>
      <c r="H819" s="135"/>
      <c r="I819" s="117"/>
      <c r="J819" s="135"/>
      <c r="K819" s="117"/>
      <c r="L819" s="135"/>
      <c r="M819" s="117"/>
      <c r="N819" s="117"/>
      <c r="O819" s="134"/>
      <c r="P819" s="117"/>
      <c r="Q819" s="135"/>
      <c r="R819" s="117"/>
      <c r="S819" s="117"/>
      <c r="T819" s="135"/>
      <c r="U819" s="117"/>
      <c r="V819" s="117"/>
      <c r="W819" s="135"/>
      <c r="X819" s="117"/>
      <c r="Y819" s="117"/>
      <c r="Z819" s="135"/>
      <c r="AA819" s="117"/>
      <c r="AB819" s="117"/>
      <c r="AC819" s="135"/>
      <c r="AD819" s="117"/>
      <c r="AE819" s="117"/>
      <c r="AF819" s="135"/>
      <c r="AG819" s="118"/>
      <c r="AH819" s="117"/>
      <c r="AI819" s="135"/>
      <c r="AJ819" s="117"/>
    </row>
    <row r="820" spans="2:36" s="119" customFormat="1" x14ac:dyDescent="0.25">
      <c r="B820" s="120"/>
      <c r="C820" s="117"/>
      <c r="D820" s="126"/>
      <c r="E820" s="164"/>
      <c r="F820" s="135"/>
      <c r="G820" s="117"/>
      <c r="H820" s="135"/>
      <c r="I820" s="117"/>
      <c r="J820" s="135"/>
      <c r="K820" s="117"/>
      <c r="L820" s="135"/>
      <c r="M820" s="117"/>
      <c r="N820" s="117"/>
      <c r="O820" s="134"/>
      <c r="P820" s="117"/>
      <c r="Q820" s="135"/>
      <c r="R820" s="117"/>
      <c r="S820" s="117"/>
      <c r="T820" s="135"/>
      <c r="U820" s="117"/>
      <c r="V820" s="117"/>
      <c r="W820" s="135"/>
      <c r="X820" s="117"/>
      <c r="Y820" s="117"/>
      <c r="Z820" s="135"/>
      <c r="AA820" s="117"/>
      <c r="AB820" s="117"/>
      <c r="AC820" s="135"/>
      <c r="AD820" s="117"/>
      <c r="AE820" s="117"/>
      <c r="AF820" s="135"/>
      <c r="AG820" s="118"/>
      <c r="AH820" s="117"/>
      <c r="AI820" s="135"/>
      <c r="AJ820" s="117"/>
    </row>
    <row r="821" spans="2:36" s="119" customFormat="1" x14ac:dyDescent="0.25">
      <c r="B821" s="120"/>
      <c r="C821" s="117"/>
      <c r="D821" s="126"/>
      <c r="E821" s="164"/>
      <c r="F821" s="135"/>
      <c r="G821" s="117"/>
      <c r="H821" s="135"/>
      <c r="I821" s="117"/>
      <c r="J821" s="135"/>
      <c r="K821" s="117"/>
      <c r="L821" s="135"/>
      <c r="M821" s="117"/>
      <c r="N821" s="117"/>
      <c r="O821" s="134"/>
      <c r="P821" s="117"/>
      <c r="Q821" s="135"/>
      <c r="R821" s="117"/>
      <c r="S821" s="117"/>
      <c r="T821" s="135"/>
      <c r="U821" s="117"/>
      <c r="V821" s="117"/>
      <c r="W821" s="135"/>
      <c r="X821" s="117"/>
      <c r="Y821" s="117"/>
      <c r="Z821" s="135"/>
      <c r="AA821" s="117"/>
      <c r="AB821" s="117"/>
      <c r="AC821" s="135"/>
      <c r="AD821" s="117"/>
      <c r="AE821" s="117"/>
      <c r="AF821" s="135"/>
      <c r="AG821" s="118"/>
      <c r="AH821" s="117"/>
      <c r="AI821" s="135"/>
      <c r="AJ821" s="117"/>
    </row>
    <row r="822" spans="2:36" s="119" customFormat="1" x14ac:dyDescent="0.25">
      <c r="B822" s="120"/>
      <c r="C822" s="117"/>
      <c r="D822" s="126"/>
      <c r="E822" s="164"/>
      <c r="F822" s="135"/>
      <c r="G822" s="117"/>
      <c r="H822" s="135"/>
      <c r="I822" s="117"/>
      <c r="J822" s="135"/>
      <c r="K822" s="117"/>
      <c r="L822" s="135"/>
      <c r="M822" s="117"/>
      <c r="N822" s="117"/>
      <c r="O822" s="134"/>
      <c r="P822" s="117"/>
      <c r="Q822" s="135"/>
      <c r="R822" s="117"/>
      <c r="S822" s="117"/>
      <c r="T822" s="135"/>
      <c r="U822" s="117"/>
      <c r="V822" s="117"/>
      <c r="W822" s="135"/>
      <c r="X822" s="117"/>
      <c r="Y822" s="117"/>
      <c r="Z822" s="135"/>
      <c r="AA822" s="117"/>
      <c r="AB822" s="117"/>
      <c r="AC822" s="135"/>
      <c r="AD822" s="117"/>
      <c r="AE822" s="117"/>
      <c r="AF822" s="135"/>
      <c r="AG822" s="118"/>
      <c r="AH822" s="117"/>
      <c r="AI822" s="135"/>
      <c r="AJ822" s="117"/>
    </row>
    <row r="823" spans="2:36" s="119" customFormat="1" x14ac:dyDescent="0.25">
      <c r="B823" s="120"/>
      <c r="C823" s="117"/>
      <c r="D823" s="126"/>
      <c r="E823" s="164"/>
      <c r="F823" s="135"/>
      <c r="G823" s="117"/>
      <c r="H823" s="135"/>
      <c r="I823" s="117"/>
      <c r="J823" s="135"/>
      <c r="K823" s="117"/>
      <c r="L823" s="135"/>
      <c r="M823" s="117"/>
      <c r="N823" s="117"/>
      <c r="O823" s="134"/>
      <c r="P823" s="117"/>
      <c r="Q823" s="135"/>
      <c r="R823" s="117"/>
      <c r="S823" s="117"/>
      <c r="T823" s="135"/>
      <c r="U823" s="117"/>
      <c r="V823" s="117"/>
      <c r="W823" s="135"/>
      <c r="X823" s="117"/>
      <c r="Y823" s="117"/>
      <c r="Z823" s="135"/>
      <c r="AA823" s="117"/>
      <c r="AB823" s="117"/>
      <c r="AC823" s="135"/>
      <c r="AD823" s="117"/>
      <c r="AE823" s="117"/>
      <c r="AF823" s="135"/>
      <c r="AG823" s="118"/>
      <c r="AH823" s="117"/>
      <c r="AI823" s="135"/>
      <c r="AJ823" s="117"/>
    </row>
    <row r="824" spans="2:36" s="119" customFormat="1" x14ac:dyDescent="0.25">
      <c r="B824" s="120"/>
      <c r="C824" s="117"/>
      <c r="D824" s="126"/>
      <c r="E824" s="164"/>
      <c r="F824" s="135"/>
      <c r="G824" s="117"/>
      <c r="H824" s="135"/>
      <c r="I824" s="117"/>
      <c r="J824" s="135"/>
      <c r="K824" s="117"/>
      <c r="L824" s="135"/>
      <c r="M824" s="117"/>
      <c r="N824" s="117"/>
      <c r="O824" s="134"/>
      <c r="P824" s="117"/>
      <c r="Q824" s="135"/>
      <c r="R824" s="117"/>
      <c r="S824" s="117"/>
      <c r="T824" s="135"/>
      <c r="U824" s="117"/>
      <c r="V824" s="117"/>
      <c r="W824" s="135"/>
      <c r="X824" s="117"/>
      <c r="Y824" s="117"/>
      <c r="Z824" s="135"/>
      <c r="AA824" s="117"/>
      <c r="AB824" s="117"/>
      <c r="AC824" s="135"/>
      <c r="AD824" s="117"/>
      <c r="AE824" s="117"/>
      <c r="AF824" s="135"/>
      <c r="AG824" s="118"/>
      <c r="AH824" s="117"/>
      <c r="AI824" s="135"/>
      <c r="AJ824" s="117"/>
    </row>
    <row r="825" spans="2:36" s="119" customFormat="1" x14ac:dyDescent="0.25">
      <c r="B825" s="120"/>
      <c r="C825" s="117"/>
      <c r="D825" s="126"/>
      <c r="E825" s="164"/>
      <c r="F825" s="135"/>
      <c r="G825" s="117"/>
      <c r="H825" s="135"/>
      <c r="I825" s="117"/>
      <c r="J825" s="135"/>
      <c r="K825" s="117"/>
      <c r="L825" s="135"/>
      <c r="M825" s="117"/>
      <c r="N825" s="117"/>
      <c r="O825" s="134"/>
      <c r="P825" s="117"/>
      <c r="Q825" s="135"/>
      <c r="R825" s="117"/>
      <c r="S825" s="117"/>
      <c r="T825" s="135"/>
      <c r="U825" s="117"/>
      <c r="V825" s="117"/>
      <c r="W825" s="135"/>
      <c r="X825" s="117"/>
      <c r="Y825" s="117"/>
      <c r="Z825" s="135"/>
      <c r="AA825" s="117"/>
      <c r="AB825" s="117"/>
      <c r="AC825" s="135"/>
      <c r="AD825" s="117"/>
      <c r="AE825" s="117"/>
      <c r="AF825" s="135"/>
      <c r="AG825" s="118"/>
      <c r="AH825" s="117"/>
      <c r="AI825" s="135"/>
      <c r="AJ825" s="117"/>
    </row>
    <row r="826" spans="2:36" s="119" customFormat="1" x14ac:dyDescent="0.25">
      <c r="B826" s="120"/>
      <c r="C826" s="117"/>
      <c r="D826" s="126"/>
      <c r="E826" s="164"/>
      <c r="F826" s="135"/>
      <c r="G826" s="117"/>
      <c r="H826" s="135"/>
      <c r="I826" s="117"/>
      <c r="J826" s="135"/>
      <c r="K826" s="117"/>
      <c r="L826" s="135"/>
      <c r="M826" s="117"/>
      <c r="N826" s="117"/>
      <c r="O826" s="134"/>
      <c r="P826" s="117"/>
      <c r="Q826" s="135"/>
      <c r="R826" s="117"/>
      <c r="S826" s="117"/>
      <c r="T826" s="135"/>
      <c r="U826" s="117"/>
      <c r="V826" s="117"/>
      <c r="W826" s="135"/>
      <c r="X826" s="117"/>
      <c r="Y826" s="117"/>
      <c r="Z826" s="135"/>
      <c r="AA826" s="117"/>
      <c r="AB826" s="117"/>
      <c r="AC826" s="135"/>
      <c r="AD826" s="117"/>
      <c r="AE826" s="117"/>
      <c r="AF826" s="135"/>
      <c r="AG826" s="118"/>
      <c r="AH826" s="117"/>
      <c r="AI826" s="135"/>
      <c r="AJ826" s="117"/>
    </row>
    <row r="827" spans="2:36" s="119" customFormat="1" x14ac:dyDescent="0.25">
      <c r="B827" s="120"/>
      <c r="C827" s="117"/>
      <c r="D827" s="126"/>
      <c r="E827" s="164"/>
      <c r="F827" s="135"/>
      <c r="G827" s="117"/>
      <c r="H827" s="135"/>
      <c r="I827" s="117"/>
      <c r="J827" s="135"/>
      <c r="K827" s="117"/>
      <c r="L827" s="135"/>
      <c r="M827" s="117"/>
      <c r="N827" s="117"/>
      <c r="O827" s="134"/>
      <c r="P827" s="117"/>
      <c r="Q827" s="135"/>
      <c r="R827" s="117"/>
      <c r="S827" s="117"/>
      <c r="T827" s="135"/>
      <c r="U827" s="117"/>
      <c r="V827" s="117"/>
      <c r="W827" s="135"/>
      <c r="X827" s="117"/>
      <c r="Y827" s="117"/>
      <c r="Z827" s="135"/>
      <c r="AA827" s="117"/>
      <c r="AB827" s="117"/>
      <c r="AC827" s="135"/>
      <c r="AD827" s="117"/>
      <c r="AE827" s="117"/>
      <c r="AF827" s="135"/>
      <c r="AG827" s="118"/>
      <c r="AH827" s="117"/>
      <c r="AI827" s="135"/>
      <c r="AJ827" s="117"/>
    </row>
    <row r="828" spans="2:36" s="119" customFormat="1" x14ac:dyDescent="0.25">
      <c r="B828" s="120"/>
      <c r="C828" s="117"/>
      <c r="D828" s="126"/>
      <c r="E828" s="164"/>
      <c r="F828" s="135"/>
      <c r="G828" s="117"/>
      <c r="H828" s="135"/>
      <c r="I828" s="117"/>
      <c r="J828" s="135"/>
      <c r="K828" s="117"/>
      <c r="L828" s="135"/>
      <c r="M828" s="117"/>
      <c r="N828" s="117"/>
      <c r="O828" s="134"/>
      <c r="P828" s="117"/>
      <c r="Q828" s="135"/>
      <c r="R828" s="117"/>
      <c r="S828" s="117"/>
      <c r="T828" s="135"/>
      <c r="U828" s="117"/>
      <c r="V828" s="117"/>
      <c r="W828" s="135"/>
      <c r="X828" s="117"/>
      <c r="Y828" s="117"/>
      <c r="Z828" s="135"/>
      <c r="AA828" s="117"/>
      <c r="AB828" s="117"/>
      <c r="AC828" s="135"/>
      <c r="AD828" s="117"/>
      <c r="AE828" s="117"/>
      <c r="AF828" s="135"/>
      <c r="AG828" s="118"/>
      <c r="AH828" s="117"/>
      <c r="AI828" s="135"/>
      <c r="AJ828" s="117"/>
    </row>
    <row r="829" spans="2:36" s="119" customFormat="1" x14ac:dyDescent="0.25">
      <c r="B829" s="120"/>
      <c r="C829" s="117"/>
      <c r="D829" s="126"/>
      <c r="E829" s="164"/>
      <c r="F829" s="135"/>
      <c r="G829" s="117"/>
      <c r="H829" s="135"/>
      <c r="I829" s="117"/>
      <c r="J829" s="135"/>
      <c r="K829" s="117"/>
      <c r="L829" s="135"/>
      <c r="M829" s="117"/>
      <c r="N829" s="117"/>
      <c r="O829" s="134"/>
      <c r="P829" s="117"/>
      <c r="Q829" s="135"/>
      <c r="R829" s="117"/>
      <c r="S829" s="117"/>
      <c r="T829" s="135"/>
      <c r="U829" s="117"/>
      <c r="V829" s="117"/>
      <c r="W829" s="135"/>
      <c r="X829" s="117"/>
      <c r="Y829" s="117"/>
      <c r="Z829" s="135"/>
      <c r="AA829" s="117"/>
      <c r="AB829" s="117"/>
      <c r="AC829" s="135"/>
      <c r="AD829" s="117"/>
      <c r="AE829" s="117"/>
      <c r="AF829" s="135"/>
      <c r="AG829" s="118"/>
      <c r="AH829" s="117"/>
      <c r="AI829" s="135"/>
      <c r="AJ829" s="117"/>
    </row>
    <row r="830" spans="2:36" s="119" customFormat="1" x14ac:dyDescent="0.25">
      <c r="B830" s="120"/>
      <c r="C830" s="117"/>
      <c r="D830" s="126"/>
      <c r="E830" s="164"/>
      <c r="F830" s="135"/>
      <c r="G830" s="117"/>
      <c r="H830" s="135"/>
      <c r="I830" s="117"/>
      <c r="J830" s="135"/>
      <c r="K830" s="117"/>
      <c r="L830" s="135"/>
      <c r="M830" s="117"/>
      <c r="N830" s="117"/>
      <c r="O830" s="134"/>
      <c r="P830" s="117"/>
      <c r="Q830" s="135"/>
      <c r="R830" s="117"/>
      <c r="S830" s="117"/>
      <c r="T830" s="135"/>
      <c r="U830" s="117"/>
      <c r="V830" s="117"/>
      <c r="W830" s="135"/>
      <c r="X830" s="117"/>
      <c r="Y830" s="117"/>
      <c r="Z830" s="135"/>
      <c r="AA830" s="117"/>
      <c r="AB830" s="117"/>
      <c r="AC830" s="135"/>
      <c r="AD830" s="117"/>
      <c r="AE830" s="117"/>
      <c r="AF830" s="135"/>
      <c r="AG830" s="118"/>
      <c r="AH830" s="117"/>
      <c r="AI830" s="135"/>
      <c r="AJ830" s="117"/>
    </row>
    <row r="831" spans="2:36" s="119" customFormat="1" x14ac:dyDescent="0.25">
      <c r="B831" s="120"/>
      <c r="C831" s="117"/>
      <c r="D831" s="126"/>
      <c r="E831" s="164"/>
      <c r="F831" s="135"/>
      <c r="G831" s="117"/>
      <c r="H831" s="135"/>
      <c r="I831" s="117"/>
      <c r="J831" s="135"/>
      <c r="K831" s="117"/>
      <c r="L831" s="135"/>
      <c r="M831" s="117"/>
      <c r="N831" s="117"/>
      <c r="O831" s="134"/>
      <c r="P831" s="117"/>
      <c r="Q831" s="135"/>
      <c r="R831" s="117"/>
      <c r="S831" s="117"/>
      <c r="T831" s="135"/>
      <c r="U831" s="117"/>
      <c r="V831" s="117"/>
      <c r="W831" s="135"/>
      <c r="X831" s="117"/>
      <c r="Y831" s="117"/>
      <c r="Z831" s="135"/>
      <c r="AA831" s="117"/>
      <c r="AB831" s="117"/>
      <c r="AC831" s="135"/>
      <c r="AD831" s="117"/>
      <c r="AE831" s="117"/>
      <c r="AF831" s="135"/>
      <c r="AG831" s="118"/>
      <c r="AH831" s="117"/>
      <c r="AI831" s="135"/>
      <c r="AJ831" s="117"/>
    </row>
    <row r="832" spans="2:36" s="119" customFormat="1" x14ac:dyDescent="0.25">
      <c r="B832" s="120"/>
      <c r="C832" s="117"/>
      <c r="D832" s="126"/>
      <c r="E832" s="164"/>
      <c r="F832" s="135"/>
      <c r="G832" s="117"/>
      <c r="H832" s="135"/>
      <c r="I832" s="117"/>
      <c r="J832" s="135"/>
      <c r="K832" s="117"/>
      <c r="L832" s="135"/>
      <c r="M832" s="117"/>
      <c r="N832" s="117"/>
      <c r="O832" s="134"/>
      <c r="P832" s="117"/>
      <c r="Q832" s="135"/>
      <c r="R832" s="117"/>
      <c r="S832" s="117"/>
      <c r="T832" s="135"/>
      <c r="U832" s="117"/>
      <c r="V832" s="117"/>
      <c r="W832" s="135"/>
      <c r="X832" s="117"/>
      <c r="Y832" s="117"/>
      <c r="Z832" s="135"/>
      <c r="AA832" s="117"/>
      <c r="AB832" s="117"/>
      <c r="AC832" s="135"/>
      <c r="AD832" s="117"/>
      <c r="AE832" s="117"/>
      <c r="AF832" s="135"/>
      <c r="AG832" s="118"/>
      <c r="AH832" s="117"/>
      <c r="AI832" s="135"/>
      <c r="AJ832" s="117"/>
    </row>
    <row r="833" spans="2:36" s="119" customFormat="1" x14ac:dyDescent="0.25">
      <c r="B833" s="120"/>
      <c r="C833" s="117"/>
      <c r="D833" s="126"/>
      <c r="E833" s="164"/>
      <c r="F833" s="135"/>
      <c r="G833" s="117"/>
      <c r="H833" s="135"/>
      <c r="I833" s="117"/>
      <c r="J833" s="135"/>
      <c r="K833" s="117"/>
      <c r="L833" s="135"/>
      <c r="M833" s="117"/>
      <c r="N833" s="117"/>
      <c r="O833" s="134"/>
      <c r="P833" s="117"/>
      <c r="Q833" s="135"/>
      <c r="R833" s="117"/>
      <c r="S833" s="117"/>
      <c r="T833" s="135"/>
      <c r="U833" s="117"/>
      <c r="V833" s="117"/>
      <c r="W833" s="135"/>
      <c r="X833" s="117"/>
      <c r="Y833" s="117"/>
      <c r="Z833" s="135"/>
      <c r="AA833" s="117"/>
      <c r="AB833" s="117"/>
      <c r="AC833" s="135"/>
      <c r="AD833" s="117"/>
      <c r="AE833" s="117"/>
      <c r="AF833" s="135"/>
      <c r="AG833" s="118"/>
      <c r="AH833" s="117"/>
      <c r="AI833" s="135"/>
      <c r="AJ833" s="117"/>
    </row>
    <row r="834" spans="2:36" s="119" customFormat="1" x14ac:dyDescent="0.25">
      <c r="B834" s="120"/>
      <c r="C834" s="117"/>
      <c r="D834" s="126"/>
      <c r="E834" s="164"/>
      <c r="F834" s="135"/>
      <c r="G834" s="117"/>
      <c r="H834" s="135"/>
      <c r="I834" s="117"/>
      <c r="J834" s="135"/>
      <c r="K834" s="117"/>
      <c r="L834" s="135"/>
      <c r="M834" s="117"/>
      <c r="N834" s="117"/>
      <c r="O834" s="134"/>
      <c r="P834" s="117"/>
      <c r="Q834" s="135"/>
      <c r="R834" s="117"/>
      <c r="S834" s="117"/>
      <c r="T834" s="135"/>
      <c r="U834" s="117"/>
      <c r="V834" s="117"/>
      <c r="W834" s="135"/>
      <c r="X834" s="117"/>
      <c r="Y834" s="117"/>
      <c r="Z834" s="135"/>
      <c r="AA834" s="117"/>
      <c r="AB834" s="117"/>
      <c r="AC834" s="135"/>
      <c r="AD834" s="117"/>
      <c r="AE834" s="117"/>
      <c r="AF834" s="135"/>
      <c r="AG834" s="118"/>
      <c r="AH834" s="117"/>
      <c r="AI834" s="135"/>
      <c r="AJ834" s="117"/>
    </row>
    <row r="835" spans="2:36" s="119" customFormat="1" x14ac:dyDescent="0.25">
      <c r="B835" s="120"/>
      <c r="C835" s="117"/>
      <c r="D835" s="126"/>
      <c r="E835" s="164"/>
      <c r="F835" s="135"/>
      <c r="G835" s="117"/>
      <c r="H835" s="135"/>
      <c r="I835" s="117"/>
      <c r="J835" s="135"/>
      <c r="K835" s="117"/>
      <c r="L835" s="135"/>
      <c r="M835" s="117"/>
      <c r="N835" s="117"/>
      <c r="O835" s="134"/>
      <c r="P835" s="117"/>
      <c r="Q835" s="135"/>
      <c r="R835" s="117"/>
      <c r="S835" s="117"/>
      <c r="T835" s="135"/>
      <c r="U835" s="117"/>
      <c r="V835" s="117"/>
      <c r="W835" s="135"/>
      <c r="X835" s="117"/>
      <c r="Y835" s="117"/>
      <c r="Z835" s="135"/>
      <c r="AA835" s="117"/>
      <c r="AB835" s="117"/>
      <c r="AC835" s="135"/>
      <c r="AD835" s="117"/>
      <c r="AE835" s="117"/>
      <c r="AF835" s="135"/>
      <c r="AG835" s="118"/>
      <c r="AH835" s="117"/>
      <c r="AI835" s="135"/>
      <c r="AJ835" s="117"/>
    </row>
    <row r="836" spans="2:36" s="119" customFormat="1" x14ac:dyDescent="0.25">
      <c r="B836" s="120"/>
      <c r="C836" s="117"/>
      <c r="D836" s="126"/>
      <c r="E836" s="164"/>
      <c r="F836" s="135"/>
      <c r="G836" s="117"/>
      <c r="H836" s="135"/>
      <c r="I836" s="117"/>
      <c r="J836" s="135"/>
      <c r="K836" s="117"/>
      <c r="L836" s="135"/>
      <c r="M836" s="117"/>
      <c r="N836" s="117"/>
      <c r="O836" s="134"/>
      <c r="P836" s="117"/>
      <c r="Q836" s="135"/>
      <c r="R836" s="117"/>
      <c r="S836" s="117"/>
      <c r="T836" s="135"/>
      <c r="U836" s="117"/>
      <c r="V836" s="117"/>
      <c r="W836" s="135"/>
      <c r="X836" s="117"/>
      <c r="Y836" s="117"/>
      <c r="Z836" s="135"/>
      <c r="AA836" s="117"/>
      <c r="AB836" s="117"/>
      <c r="AC836" s="135"/>
      <c r="AD836" s="117"/>
      <c r="AE836" s="117"/>
      <c r="AF836" s="135"/>
      <c r="AG836" s="118"/>
      <c r="AH836" s="117"/>
      <c r="AI836" s="135"/>
      <c r="AJ836" s="117"/>
    </row>
    <row r="837" spans="2:36" s="119" customFormat="1" x14ac:dyDescent="0.25">
      <c r="B837" s="120"/>
      <c r="C837" s="117"/>
      <c r="D837" s="126"/>
      <c r="E837" s="164"/>
      <c r="F837" s="135"/>
      <c r="G837" s="117"/>
      <c r="H837" s="135"/>
      <c r="I837" s="117"/>
      <c r="J837" s="135"/>
      <c r="K837" s="117"/>
      <c r="L837" s="135"/>
      <c r="M837" s="117"/>
      <c r="N837" s="117"/>
      <c r="O837" s="134"/>
      <c r="P837" s="117"/>
      <c r="Q837" s="135"/>
      <c r="R837" s="117"/>
      <c r="S837" s="117"/>
      <c r="T837" s="135"/>
      <c r="U837" s="117"/>
      <c r="V837" s="117"/>
      <c r="W837" s="135"/>
      <c r="X837" s="117"/>
      <c r="Y837" s="117"/>
      <c r="Z837" s="135"/>
      <c r="AA837" s="117"/>
      <c r="AB837" s="117"/>
      <c r="AC837" s="135"/>
      <c r="AD837" s="117"/>
      <c r="AE837" s="117"/>
      <c r="AF837" s="135"/>
      <c r="AG837" s="118"/>
      <c r="AH837" s="117"/>
      <c r="AI837" s="135"/>
      <c r="AJ837" s="117"/>
    </row>
    <row r="838" spans="2:36" s="119" customFormat="1" x14ac:dyDescent="0.25">
      <c r="B838" s="120"/>
      <c r="C838" s="117"/>
      <c r="D838" s="126"/>
      <c r="E838" s="164"/>
      <c r="F838" s="135"/>
      <c r="G838" s="117"/>
      <c r="H838" s="135"/>
      <c r="I838" s="117"/>
      <c r="J838" s="135"/>
      <c r="K838" s="117"/>
      <c r="L838" s="135"/>
      <c r="M838" s="117"/>
      <c r="N838" s="117"/>
      <c r="O838" s="134"/>
      <c r="P838" s="117"/>
      <c r="Q838" s="135"/>
      <c r="R838" s="117"/>
      <c r="S838" s="117"/>
      <c r="T838" s="135"/>
      <c r="U838" s="117"/>
      <c r="V838" s="117"/>
      <c r="W838" s="135"/>
      <c r="X838" s="117"/>
      <c r="Y838" s="117"/>
      <c r="Z838" s="135"/>
      <c r="AA838" s="117"/>
      <c r="AB838" s="117"/>
      <c r="AC838" s="135"/>
      <c r="AD838" s="117"/>
      <c r="AE838" s="117"/>
      <c r="AF838" s="135"/>
      <c r="AG838" s="118"/>
      <c r="AH838" s="117"/>
      <c r="AI838" s="135"/>
      <c r="AJ838" s="117"/>
    </row>
    <row r="839" spans="2:36" s="119" customFormat="1" x14ac:dyDescent="0.25">
      <c r="B839" s="120"/>
      <c r="C839" s="117"/>
      <c r="D839" s="126"/>
      <c r="E839" s="164"/>
      <c r="F839" s="135"/>
      <c r="G839" s="117"/>
      <c r="H839" s="135"/>
      <c r="I839" s="117"/>
      <c r="J839" s="135"/>
      <c r="K839" s="117"/>
      <c r="L839" s="135"/>
      <c r="M839" s="117"/>
      <c r="N839" s="117"/>
      <c r="O839" s="134"/>
      <c r="P839" s="117"/>
      <c r="Q839" s="135"/>
      <c r="R839" s="117"/>
      <c r="S839" s="117"/>
      <c r="T839" s="135"/>
      <c r="U839" s="117"/>
      <c r="V839" s="117"/>
      <c r="W839" s="135"/>
      <c r="X839" s="117"/>
      <c r="Y839" s="117"/>
      <c r="Z839" s="135"/>
      <c r="AA839" s="117"/>
      <c r="AB839" s="117"/>
      <c r="AC839" s="135"/>
      <c r="AD839" s="117"/>
      <c r="AE839" s="117"/>
      <c r="AF839" s="135"/>
      <c r="AG839" s="118"/>
      <c r="AH839" s="117"/>
      <c r="AI839" s="135"/>
      <c r="AJ839" s="117"/>
    </row>
    <row r="840" spans="2:36" s="119" customFormat="1" x14ac:dyDescent="0.25">
      <c r="B840" s="120"/>
      <c r="C840" s="117"/>
      <c r="D840" s="126"/>
      <c r="E840" s="164"/>
      <c r="F840" s="135"/>
      <c r="G840" s="117"/>
      <c r="H840" s="135"/>
      <c r="I840" s="117"/>
      <c r="J840" s="135"/>
      <c r="K840" s="117"/>
      <c r="L840" s="135"/>
      <c r="M840" s="117"/>
      <c r="N840" s="117"/>
      <c r="O840" s="134"/>
      <c r="P840" s="117"/>
      <c r="Q840" s="135"/>
      <c r="R840" s="117"/>
      <c r="S840" s="117"/>
      <c r="T840" s="135"/>
      <c r="U840" s="117"/>
      <c r="V840" s="117"/>
      <c r="W840" s="135"/>
      <c r="X840" s="117"/>
      <c r="Y840" s="117"/>
      <c r="Z840" s="135"/>
      <c r="AA840" s="117"/>
      <c r="AB840" s="117"/>
      <c r="AC840" s="135"/>
      <c r="AD840" s="117"/>
      <c r="AE840" s="117"/>
      <c r="AF840" s="135"/>
      <c r="AG840" s="118"/>
      <c r="AH840" s="117"/>
      <c r="AI840" s="135"/>
      <c r="AJ840" s="117"/>
    </row>
    <row r="841" spans="2:36" s="119" customFormat="1" x14ac:dyDescent="0.25">
      <c r="B841" s="120"/>
      <c r="C841" s="117"/>
      <c r="D841" s="126"/>
      <c r="E841" s="164"/>
      <c r="F841" s="135"/>
      <c r="G841" s="117"/>
      <c r="H841" s="135"/>
      <c r="I841" s="117"/>
      <c r="J841" s="135"/>
      <c r="K841" s="117"/>
      <c r="L841" s="135"/>
      <c r="M841" s="117"/>
      <c r="N841" s="117"/>
      <c r="O841" s="134"/>
      <c r="P841" s="117"/>
      <c r="Q841" s="135"/>
      <c r="R841" s="117"/>
      <c r="S841" s="117"/>
      <c r="T841" s="135"/>
      <c r="U841" s="117"/>
      <c r="V841" s="117"/>
      <c r="W841" s="135"/>
      <c r="X841" s="117"/>
      <c r="Y841" s="117"/>
      <c r="Z841" s="135"/>
      <c r="AA841" s="117"/>
      <c r="AB841" s="117"/>
      <c r="AC841" s="135"/>
      <c r="AD841" s="117"/>
      <c r="AE841" s="117"/>
      <c r="AF841" s="135"/>
      <c r="AG841" s="118"/>
      <c r="AH841" s="117"/>
      <c r="AI841" s="135"/>
      <c r="AJ841" s="117"/>
    </row>
    <row r="842" spans="2:36" s="119" customFormat="1" x14ac:dyDescent="0.25">
      <c r="B842" s="120"/>
      <c r="C842" s="117"/>
      <c r="D842" s="126"/>
      <c r="E842" s="164"/>
      <c r="F842" s="135"/>
      <c r="G842" s="117"/>
      <c r="H842" s="135"/>
      <c r="I842" s="117"/>
      <c r="J842" s="135"/>
      <c r="K842" s="117"/>
      <c r="L842" s="135"/>
      <c r="M842" s="117"/>
      <c r="N842" s="117"/>
      <c r="O842" s="134"/>
      <c r="P842" s="117"/>
      <c r="Q842" s="135"/>
      <c r="R842" s="117"/>
      <c r="S842" s="117"/>
      <c r="T842" s="135"/>
      <c r="U842" s="117"/>
      <c r="V842" s="117"/>
      <c r="W842" s="135"/>
      <c r="X842" s="117"/>
      <c r="Y842" s="117"/>
      <c r="Z842" s="135"/>
      <c r="AA842" s="117"/>
      <c r="AB842" s="117"/>
      <c r="AC842" s="135"/>
      <c r="AD842" s="117"/>
      <c r="AE842" s="117"/>
      <c r="AF842" s="135"/>
      <c r="AG842" s="118"/>
      <c r="AH842" s="117"/>
      <c r="AI842" s="135"/>
      <c r="AJ842" s="117"/>
    </row>
    <row r="843" spans="2:36" s="119" customFormat="1" x14ac:dyDescent="0.25">
      <c r="B843" s="120"/>
      <c r="C843" s="117"/>
      <c r="D843" s="126"/>
      <c r="E843" s="164"/>
      <c r="F843" s="135"/>
      <c r="G843" s="117"/>
      <c r="H843" s="135"/>
      <c r="I843" s="117"/>
      <c r="J843" s="135"/>
      <c r="K843" s="117"/>
      <c r="L843" s="135"/>
      <c r="M843" s="117"/>
      <c r="N843" s="117"/>
      <c r="O843" s="134"/>
      <c r="P843" s="117"/>
      <c r="Q843" s="135"/>
      <c r="R843" s="117"/>
      <c r="S843" s="117"/>
      <c r="T843" s="135"/>
      <c r="U843" s="117"/>
      <c r="V843" s="117"/>
      <c r="W843" s="135"/>
      <c r="X843" s="117"/>
      <c r="Y843" s="117"/>
      <c r="Z843" s="135"/>
      <c r="AA843" s="117"/>
      <c r="AB843" s="117"/>
      <c r="AC843" s="135"/>
      <c r="AD843" s="117"/>
      <c r="AE843" s="117"/>
      <c r="AF843" s="135"/>
      <c r="AG843" s="118"/>
      <c r="AH843" s="117"/>
      <c r="AI843" s="135"/>
      <c r="AJ843" s="117"/>
    </row>
    <row r="844" spans="2:36" s="119" customFormat="1" x14ac:dyDescent="0.25">
      <c r="B844" s="120"/>
      <c r="C844" s="117"/>
      <c r="D844" s="126"/>
      <c r="E844" s="164"/>
      <c r="F844" s="135"/>
      <c r="G844" s="117"/>
      <c r="H844" s="135"/>
      <c r="I844" s="117"/>
      <c r="J844" s="135"/>
      <c r="K844" s="117"/>
      <c r="L844" s="135"/>
      <c r="M844" s="117"/>
      <c r="N844" s="117"/>
      <c r="O844" s="134"/>
      <c r="P844" s="117"/>
      <c r="Q844" s="135"/>
      <c r="R844" s="117"/>
      <c r="S844" s="117"/>
      <c r="T844" s="135"/>
      <c r="U844" s="117"/>
      <c r="V844" s="117"/>
      <c r="W844" s="135"/>
      <c r="X844" s="117"/>
      <c r="Y844" s="117"/>
      <c r="Z844" s="135"/>
      <c r="AA844" s="117"/>
      <c r="AB844" s="117"/>
      <c r="AC844" s="135"/>
      <c r="AD844" s="117"/>
      <c r="AE844" s="117"/>
      <c r="AF844" s="135"/>
      <c r="AG844" s="118"/>
      <c r="AH844" s="117"/>
      <c r="AI844" s="135"/>
      <c r="AJ844" s="117"/>
    </row>
    <row r="845" spans="2:36" s="119" customFormat="1" x14ac:dyDescent="0.25">
      <c r="B845" s="120"/>
      <c r="C845" s="117"/>
      <c r="D845" s="126"/>
      <c r="E845" s="164"/>
      <c r="F845" s="135"/>
      <c r="G845" s="117"/>
      <c r="H845" s="135"/>
      <c r="I845" s="117"/>
      <c r="J845" s="135"/>
      <c r="K845" s="117"/>
      <c r="L845" s="135"/>
      <c r="M845" s="117"/>
      <c r="N845" s="117"/>
      <c r="O845" s="134"/>
      <c r="P845" s="117"/>
      <c r="Q845" s="135"/>
      <c r="R845" s="117"/>
      <c r="S845" s="117"/>
      <c r="T845" s="135"/>
      <c r="U845" s="117"/>
      <c r="V845" s="117"/>
      <c r="W845" s="135"/>
      <c r="X845" s="117"/>
      <c r="Y845" s="117"/>
      <c r="Z845" s="135"/>
      <c r="AA845" s="117"/>
      <c r="AB845" s="117"/>
      <c r="AC845" s="135"/>
      <c r="AD845" s="117"/>
      <c r="AE845" s="117"/>
      <c r="AF845" s="135"/>
      <c r="AG845" s="118"/>
      <c r="AH845" s="117"/>
      <c r="AI845" s="135"/>
      <c r="AJ845" s="117"/>
    </row>
    <row r="846" spans="2:36" s="119" customFormat="1" x14ac:dyDescent="0.25">
      <c r="B846" s="120"/>
      <c r="C846" s="117"/>
      <c r="D846" s="126"/>
      <c r="E846" s="164"/>
      <c r="F846" s="135"/>
      <c r="G846" s="117"/>
      <c r="H846" s="135"/>
      <c r="I846" s="117"/>
      <c r="J846" s="135"/>
      <c r="K846" s="117"/>
      <c r="L846" s="135"/>
      <c r="M846" s="117"/>
      <c r="N846" s="117"/>
      <c r="O846" s="134"/>
      <c r="P846" s="117"/>
      <c r="Q846" s="135"/>
      <c r="R846" s="117"/>
      <c r="S846" s="117"/>
      <c r="T846" s="135"/>
      <c r="U846" s="117"/>
      <c r="V846" s="117"/>
      <c r="W846" s="135"/>
      <c r="X846" s="117"/>
      <c r="Y846" s="117"/>
      <c r="Z846" s="135"/>
      <c r="AA846" s="117"/>
      <c r="AB846" s="117"/>
      <c r="AC846" s="135"/>
      <c r="AD846" s="117"/>
      <c r="AE846" s="117"/>
      <c r="AF846" s="135"/>
      <c r="AG846" s="118"/>
      <c r="AH846" s="117"/>
      <c r="AI846" s="135"/>
      <c r="AJ846" s="117"/>
    </row>
    <row r="847" spans="2:36" s="119" customFormat="1" x14ac:dyDescent="0.25">
      <c r="B847" s="120"/>
      <c r="C847" s="117"/>
      <c r="D847" s="126"/>
      <c r="E847" s="164"/>
      <c r="F847" s="135"/>
      <c r="G847" s="117"/>
      <c r="H847" s="135"/>
      <c r="I847" s="117"/>
      <c r="J847" s="135"/>
      <c r="K847" s="117"/>
      <c r="L847" s="135"/>
      <c r="M847" s="117"/>
      <c r="N847" s="117"/>
      <c r="O847" s="134"/>
      <c r="P847" s="117"/>
      <c r="Q847" s="135"/>
      <c r="R847" s="117"/>
      <c r="S847" s="117"/>
      <c r="T847" s="135"/>
      <c r="U847" s="117"/>
      <c r="V847" s="117"/>
      <c r="W847" s="135"/>
      <c r="X847" s="117"/>
      <c r="Y847" s="117"/>
      <c r="Z847" s="135"/>
      <c r="AA847" s="117"/>
      <c r="AB847" s="117"/>
      <c r="AC847" s="135"/>
      <c r="AD847" s="117"/>
      <c r="AE847" s="117"/>
      <c r="AF847" s="135"/>
      <c r="AG847" s="118"/>
      <c r="AH847" s="117"/>
      <c r="AI847" s="135"/>
      <c r="AJ847" s="117"/>
    </row>
    <row r="848" spans="2:36" s="119" customFormat="1" x14ac:dyDescent="0.25">
      <c r="B848" s="120"/>
      <c r="C848" s="117"/>
      <c r="D848" s="126"/>
      <c r="E848" s="164"/>
      <c r="F848" s="135"/>
      <c r="G848" s="117"/>
      <c r="H848" s="135"/>
      <c r="I848" s="117"/>
      <c r="J848" s="135"/>
      <c r="K848" s="117"/>
      <c r="L848" s="135"/>
      <c r="M848" s="117"/>
      <c r="N848" s="117"/>
      <c r="O848" s="134"/>
      <c r="P848" s="117"/>
      <c r="Q848" s="135"/>
      <c r="R848" s="117"/>
      <c r="S848" s="117"/>
      <c r="T848" s="135"/>
      <c r="U848" s="117"/>
      <c r="V848" s="117"/>
      <c r="W848" s="135"/>
      <c r="X848" s="117"/>
      <c r="Y848" s="117"/>
      <c r="Z848" s="135"/>
      <c r="AA848" s="117"/>
      <c r="AB848" s="117"/>
      <c r="AC848" s="135"/>
      <c r="AD848" s="117"/>
      <c r="AE848" s="117"/>
      <c r="AF848" s="135"/>
      <c r="AG848" s="118"/>
      <c r="AH848" s="117"/>
      <c r="AI848" s="135"/>
      <c r="AJ848" s="117"/>
    </row>
    <row r="849" spans="2:36" s="119" customFormat="1" x14ac:dyDescent="0.25">
      <c r="B849" s="120"/>
      <c r="C849" s="117"/>
      <c r="D849" s="126"/>
      <c r="E849" s="164"/>
      <c r="F849" s="135"/>
      <c r="G849" s="117"/>
      <c r="H849" s="135"/>
      <c r="I849" s="117"/>
      <c r="J849" s="135"/>
      <c r="K849" s="117"/>
      <c r="L849" s="135"/>
      <c r="M849" s="117"/>
      <c r="N849" s="117"/>
      <c r="O849" s="134"/>
      <c r="P849" s="117"/>
      <c r="Q849" s="135"/>
      <c r="R849" s="117"/>
      <c r="S849" s="117"/>
      <c r="T849" s="135"/>
      <c r="U849" s="117"/>
      <c r="V849" s="117"/>
      <c r="W849" s="135"/>
      <c r="X849" s="117"/>
      <c r="Y849" s="117"/>
      <c r="Z849" s="135"/>
      <c r="AA849" s="117"/>
      <c r="AB849" s="117"/>
      <c r="AC849" s="135"/>
      <c r="AD849" s="117"/>
      <c r="AE849" s="117"/>
      <c r="AF849" s="135"/>
      <c r="AG849" s="118"/>
      <c r="AH849" s="117"/>
      <c r="AI849" s="135"/>
      <c r="AJ849" s="117"/>
    </row>
    <row r="850" spans="2:36" s="119" customFormat="1" x14ac:dyDescent="0.25">
      <c r="B850" s="120"/>
      <c r="C850" s="117"/>
      <c r="D850" s="126"/>
      <c r="E850" s="164"/>
      <c r="F850" s="135"/>
      <c r="G850" s="117"/>
      <c r="H850" s="135"/>
      <c r="I850" s="117"/>
      <c r="J850" s="135"/>
      <c r="K850" s="117"/>
      <c r="L850" s="135"/>
      <c r="M850" s="117"/>
      <c r="N850" s="117"/>
      <c r="O850" s="134"/>
      <c r="P850" s="117"/>
      <c r="Q850" s="135"/>
      <c r="R850" s="117"/>
      <c r="S850" s="117"/>
      <c r="T850" s="135"/>
      <c r="U850" s="117"/>
      <c r="V850" s="117"/>
      <c r="W850" s="135"/>
      <c r="X850" s="117"/>
      <c r="Y850" s="117"/>
      <c r="Z850" s="135"/>
      <c r="AA850" s="117"/>
      <c r="AB850" s="117"/>
      <c r="AC850" s="135"/>
      <c r="AD850" s="117"/>
      <c r="AE850" s="117"/>
      <c r="AF850" s="135"/>
      <c r="AG850" s="118"/>
      <c r="AH850" s="117"/>
      <c r="AI850" s="135"/>
      <c r="AJ850" s="117"/>
    </row>
    <row r="851" spans="2:36" s="119" customFormat="1" x14ac:dyDescent="0.25">
      <c r="B851" s="120"/>
      <c r="C851" s="117"/>
      <c r="D851" s="126"/>
      <c r="E851" s="164"/>
      <c r="F851" s="135"/>
      <c r="G851" s="117"/>
      <c r="H851" s="135"/>
      <c r="I851" s="117"/>
      <c r="J851" s="135"/>
      <c r="K851" s="117"/>
      <c r="L851" s="135"/>
      <c r="M851" s="117"/>
      <c r="N851" s="117"/>
      <c r="O851" s="134"/>
      <c r="P851" s="117"/>
      <c r="Q851" s="135"/>
      <c r="R851" s="117"/>
      <c r="S851" s="117"/>
      <c r="T851" s="135"/>
      <c r="U851" s="117"/>
      <c r="V851" s="117"/>
      <c r="W851" s="135"/>
      <c r="X851" s="117"/>
      <c r="Y851" s="117"/>
      <c r="Z851" s="135"/>
      <c r="AA851" s="117"/>
      <c r="AB851" s="117"/>
      <c r="AC851" s="135"/>
      <c r="AD851" s="117"/>
      <c r="AE851" s="117"/>
      <c r="AF851" s="135"/>
      <c r="AG851" s="118"/>
      <c r="AH851" s="117"/>
      <c r="AI851" s="135"/>
      <c r="AJ851" s="117"/>
    </row>
    <row r="852" spans="2:36" s="119" customFormat="1" x14ac:dyDescent="0.25">
      <c r="B852" s="120"/>
      <c r="C852" s="117"/>
      <c r="D852" s="126"/>
      <c r="E852" s="164"/>
      <c r="F852" s="135"/>
      <c r="G852" s="117"/>
      <c r="H852" s="135"/>
      <c r="I852" s="117"/>
      <c r="J852" s="135"/>
      <c r="K852" s="117"/>
      <c r="L852" s="135"/>
      <c r="M852" s="117"/>
      <c r="N852" s="117"/>
      <c r="O852" s="134"/>
      <c r="P852" s="117"/>
      <c r="Q852" s="135"/>
      <c r="R852" s="117"/>
      <c r="S852" s="117"/>
      <c r="T852" s="135"/>
      <c r="U852" s="117"/>
      <c r="V852" s="117"/>
      <c r="W852" s="135"/>
      <c r="X852" s="117"/>
      <c r="Y852" s="117"/>
      <c r="Z852" s="135"/>
      <c r="AA852" s="117"/>
      <c r="AB852" s="117"/>
      <c r="AC852" s="135"/>
      <c r="AD852" s="117"/>
      <c r="AE852" s="117"/>
      <c r="AF852" s="135"/>
      <c r="AG852" s="118"/>
      <c r="AH852" s="117"/>
      <c r="AI852" s="135"/>
      <c r="AJ852" s="117"/>
    </row>
    <row r="853" spans="2:36" s="119" customFormat="1" x14ac:dyDescent="0.25">
      <c r="B853" s="120"/>
      <c r="C853" s="117"/>
      <c r="D853" s="126"/>
      <c r="E853" s="164"/>
      <c r="F853" s="135"/>
      <c r="G853" s="117"/>
      <c r="H853" s="135"/>
      <c r="I853" s="117"/>
      <c r="J853" s="135"/>
      <c r="K853" s="117"/>
      <c r="L853" s="135"/>
      <c r="M853" s="117"/>
      <c r="N853" s="117"/>
      <c r="O853" s="134"/>
      <c r="P853" s="117"/>
      <c r="Q853" s="135"/>
      <c r="R853" s="117"/>
      <c r="S853" s="117"/>
      <c r="T853" s="135"/>
      <c r="U853" s="117"/>
      <c r="V853" s="117"/>
      <c r="W853" s="135"/>
      <c r="X853" s="117"/>
      <c r="Y853" s="117"/>
      <c r="Z853" s="135"/>
      <c r="AA853" s="117"/>
      <c r="AB853" s="117"/>
      <c r="AC853" s="135"/>
      <c r="AD853" s="117"/>
      <c r="AE853" s="117"/>
      <c r="AF853" s="135"/>
      <c r="AG853" s="118"/>
      <c r="AH853" s="117"/>
      <c r="AI853" s="135"/>
      <c r="AJ853" s="117"/>
    </row>
    <row r="854" spans="2:36" s="119" customFormat="1" x14ac:dyDescent="0.25">
      <c r="B854" s="120"/>
      <c r="C854" s="117"/>
      <c r="D854" s="126"/>
      <c r="E854" s="164"/>
      <c r="F854" s="135"/>
      <c r="G854" s="117"/>
      <c r="H854" s="135"/>
      <c r="I854" s="117"/>
      <c r="J854" s="135"/>
      <c r="K854" s="117"/>
      <c r="L854" s="135"/>
      <c r="M854" s="117"/>
      <c r="N854" s="117"/>
      <c r="O854" s="134"/>
      <c r="P854" s="117"/>
      <c r="Q854" s="135"/>
      <c r="R854" s="117"/>
      <c r="S854" s="117"/>
      <c r="T854" s="135"/>
      <c r="U854" s="117"/>
      <c r="V854" s="117"/>
      <c r="W854" s="135"/>
      <c r="X854" s="117"/>
      <c r="Y854" s="117"/>
      <c r="Z854" s="135"/>
      <c r="AA854" s="117"/>
      <c r="AB854" s="117"/>
      <c r="AC854" s="135"/>
      <c r="AD854" s="117"/>
      <c r="AE854" s="117"/>
      <c r="AF854" s="135"/>
      <c r="AG854" s="118"/>
      <c r="AH854" s="117"/>
      <c r="AI854" s="135"/>
      <c r="AJ854" s="117"/>
    </row>
    <row r="855" spans="2:36" s="119" customFormat="1" x14ac:dyDescent="0.25">
      <c r="B855" s="120"/>
      <c r="C855" s="117"/>
      <c r="D855" s="126"/>
      <c r="E855" s="164"/>
      <c r="F855" s="135"/>
      <c r="G855" s="117"/>
      <c r="H855" s="135"/>
      <c r="I855" s="117"/>
      <c r="J855" s="135"/>
      <c r="K855" s="117"/>
      <c r="L855" s="135"/>
      <c r="M855" s="117"/>
      <c r="N855" s="117"/>
      <c r="O855" s="134"/>
      <c r="P855" s="117"/>
      <c r="Q855" s="135"/>
      <c r="R855" s="117"/>
      <c r="S855" s="117"/>
      <c r="T855" s="135"/>
      <c r="U855" s="117"/>
      <c r="V855" s="117"/>
      <c r="W855" s="135"/>
      <c r="X855" s="117"/>
      <c r="Y855" s="117"/>
      <c r="Z855" s="135"/>
      <c r="AA855" s="117"/>
      <c r="AB855" s="117"/>
      <c r="AC855" s="135"/>
      <c r="AD855" s="117"/>
      <c r="AE855" s="117"/>
      <c r="AF855" s="135"/>
      <c r="AG855" s="118"/>
      <c r="AH855" s="117"/>
      <c r="AI855" s="135"/>
      <c r="AJ855" s="117"/>
    </row>
    <row r="856" spans="2:36" s="119" customFormat="1" x14ac:dyDescent="0.25">
      <c r="B856" s="120"/>
      <c r="C856" s="117"/>
      <c r="D856" s="126"/>
      <c r="E856" s="164"/>
      <c r="F856" s="135"/>
      <c r="G856" s="117"/>
      <c r="H856" s="135"/>
      <c r="I856" s="117"/>
      <c r="J856" s="135"/>
      <c r="K856" s="117"/>
      <c r="L856" s="135"/>
      <c r="M856" s="117"/>
      <c r="N856" s="117"/>
      <c r="O856" s="134"/>
      <c r="P856" s="117"/>
      <c r="Q856" s="135"/>
      <c r="R856" s="117"/>
      <c r="S856" s="117"/>
      <c r="T856" s="135"/>
      <c r="U856" s="117"/>
      <c r="V856" s="117"/>
      <c r="W856" s="135"/>
      <c r="X856" s="117"/>
      <c r="Y856" s="117"/>
      <c r="Z856" s="135"/>
      <c r="AA856" s="117"/>
      <c r="AB856" s="117"/>
      <c r="AC856" s="135"/>
      <c r="AD856" s="117"/>
      <c r="AE856" s="117"/>
      <c r="AF856" s="135"/>
      <c r="AG856" s="118"/>
      <c r="AH856" s="117"/>
      <c r="AI856" s="135"/>
      <c r="AJ856" s="117"/>
    </row>
    <row r="857" spans="2:36" s="119" customFormat="1" x14ac:dyDescent="0.25">
      <c r="B857" s="120"/>
      <c r="C857" s="117"/>
      <c r="D857" s="126"/>
      <c r="E857" s="164"/>
      <c r="F857" s="135"/>
      <c r="G857" s="117"/>
      <c r="H857" s="135"/>
      <c r="I857" s="117"/>
      <c r="J857" s="135"/>
      <c r="K857" s="117"/>
      <c r="L857" s="135"/>
      <c r="M857" s="117"/>
      <c r="N857" s="117"/>
      <c r="O857" s="134"/>
      <c r="P857" s="117"/>
      <c r="Q857" s="135"/>
      <c r="R857" s="117"/>
      <c r="S857" s="117"/>
      <c r="T857" s="135"/>
      <c r="U857" s="117"/>
      <c r="V857" s="117"/>
      <c r="W857" s="135"/>
      <c r="X857" s="117"/>
      <c r="Y857" s="117"/>
      <c r="Z857" s="135"/>
      <c r="AA857" s="117"/>
      <c r="AB857" s="117"/>
      <c r="AC857" s="135"/>
      <c r="AD857" s="117"/>
      <c r="AE857" s="117"/>
      <c r="AF857" s="135"/>
      <c r="AG857" s="118"/>
      <c r="AH857" s="117"/>
      <c r="AI857" s="135"/>
      <c r="AJ857" s="117"/>
    </row>
    <row r="858" spans="2:36" s="119" customFormat="1" x14ac:dyDescent="0.25">
      <c r="B858" s="120"/>
      <c r="C858" s="117"/>
      <c r="D858" s="126"/>
      <c r="E858" s="164"/>
      <c r="F858" s="135"/>
      <c r="G858" s="117"/>
      <c r="H858" s="135"/>
      <c r="I858" s="117"/>
      <c r="J858" s="135"/>
      <c r="K858" s="117"/>
      <c r="L858" s="135"/>
      <c r="M858" s="117"/>
      <c r="N858" s="117"/>
      <c r="O858" s="134"/>
      <c r="P858" s="117"/>
      <c r="Q858" s="135"/>
      <c r="R858" s="117"/>
      <c r="S858" s="117"/>
      <c r="T858" s="135"/>
      <c r="U858" s="117"/>
      <c r="V858" s="117"/>
      <c r="W858" s="135"/>
      <c r="X858" s="117"/>
      <c r="Y858" s="117"/>
      <c r="Z858" s="135"/>
      <c r="AA858" s="117"/>
      <c r="AB858" s="117"/>
      <c r="AC858" s="135"/>
      <c r="AD858" s="117"/>
      <c r="AE858" s="117"/>
      <c r="AF858" s="135"/>
      <c r="AG858" s="118"/>
      <c r="AH858" s="117"/>
      <c r="AI858" s="135"/>
      <c r="AJ858" s="117"/>
    </row>
    <row r="859" spans="2:36" s="119" customFormat="1" x14ac:dyDescent="0.25">
      <c r="B859" s="120"/>
      <c r="C859" s="117"/>
      <c r="D859" s="126"/>
      <c r="E859" s="164"/>
      <c r="F859" s="135"/>
      <c r="G859" s="117"/>
      <c r="H859" s="135"/>
      <c r="I859" s="117"/>
      <c r="J859" s="135"/>
      <c r="K859" s="117"/>
      <c r="L859" s="135"/>
      <c r="M859" s="117"/>
      <c r="N859" s="117"/>
      <c r="O859" s="134"/>
      <c r="P859" s="117"/>
      <c r="Q859" s="135"/>
      <c r="R859" s="117"/>
      <c r="S859" s="117"/>
      <c r="T859" s="135"/>
      <c r="U859" s="117"/>
      <c r="V859" s="117"/>
      <c r="W859" s="135"/>
      <c r="X859" s="117"/>
      <c r="Y859" s="117"/>
      <c r="Z859" s="135"/>
      <c r="AA859" s="117"/>
      <c r="AB859" s="117"/>
      <c r="AC859" s="135"/>
      <c r="AD859" s="117"/>
      <c r="AE859" s="117"/>
      <c r="AF859" s="135"/>
      <c r="AG859" s="118"/>
      <c r="AH859" s="117"/>
      <c r="AI859" s="135"/>
      <c r="AJ859" s="117"/>
    </row>
    <row r="860" spans="2:36" s="119" customFormat="1" x14ac:dyDescent="0.25">
      <c r="B860" s="120"/>
      <c r="C860" s="117"/>
      <c r="D860" s="126"/>
      <c r="E860" s="164"/>
      <c r="F860" s="135"/>
      <c r="G860" s="117"/>
      <c r="H860" s="135"/>
      <c r="I860" s="117"/>
      <c r="J860" s="135"/>
      <c r="K860" s="117"/>
      <c r="L860" s="135"/>
      <c r="M860" s="117"/>
      <c r="N860" s="117"/>
      <c r="O860" s="134"/>
      <c r="P860" s="117"/>
      <c r="Q860" s="135"/>
      <c r="R860" s="117"/>
      <c r="S860" s="117"/>
      <c r="T860" s="135"/>
      <c r="U860" s="117"/>
      <c r="V860" s="117"/>
      <c r="W860" s="135"/>
      <c r="X860" s="117"/>
      <c r="Y860" s="117"/>
      <c r="Z860" s="135"/>
      <c r="AA860" s="117"/>
      <c r="AB860" s="117"/>
      <c r="AC860" s="135"/>
      <c r="AD860" s="117"/>
      <c r="AE860" s="117"/>
      <c r="AF860" s="135"/>
      <c r="AG860" s="118"/>
      <c r="AH860" s="117"/>
      <c r="AI860" s="135"/>
      <c r="AJ860" s="117"/>
    </row>
    <row r="861" spans="2:36" s="119" customFormat="1" x14ac:dyDescent="0.25">
      <c r="B861" s="120"/>
      <c r="C861" s="117"/>
      <c r="D861" s="126"/>
      <c r="E861" s="164"/>
      <c r="F861" s="135"/>
      <c r="G861" s="117"/>
      <c r="H861" s="135"/>
      <c r="I861" s="117"/>
      <c r="J861" s="135"/>
      <c r="K861" s="117"/>
      <c r="L861" s="135"/>
      <c r="M861" s="117"/>
      <c r="N861" s="117"/>
      <c r="O861" s="134"/>
      <c r="P861" s="117"/>
      <c r="Q861" s="135"/>
      <c r="R861" s="117"/>
      <c r="S861" s="117"/>
      <c r="T861" s="135"/>
      <c r="U861" s="117"/>
      <c r="V861" s="117"/>
      <c r="W861" s="135"/>
      <c r="X861" s="117"/>
      <c r="Y861" s="117"/>
      <c r="Z861" s="135"/>
      <c r="AA861" s="117"/>
      <c r="AB861" s="117"/>
      <c r="AC861" s="135"/>
      <c r="AD861" s="117"/>
      <c r="AE861" s="117"/>
      <c r="AF861" s="135"/>
      <c r="AG861" s="118"/>
      <c r="AH861" s="117"/>
      <c r="AI861" s="135"/>
      <c r="AJ861" s="117"/>
    </row>
    <row r="862" spans="2:36" s="119" customFormat="1" x14ac:dyDescent="0.25">
      <c r="B862" s="120"/>
      <c r="C862" s="117"/>
      <c r="D862" s="126"/>
      <c r="E862" s="164"/>
      <c r="F862" s="135"/>
      <c r="G862" s="117"/>
      <c r="H862" s="135"/>
      <c r="I862" s="117"/>
      <c r="J862" s="135"/>
      <c r="K862" s="117"/>
      <c r="L862" s="135"/>
      <c r="M862" s="117"/>
      <c r="N862" s="117"/>
      <c r="O862" s="134"/>
      <c r="P862" s="117"/>
      <c r="Q862" s="135"/>
      <c r="R862" s="117"/>
      <c r="S862" s="117"/>
      <c r="T862" s="135"/>
      <c r="U862" s="117"/>
      <c r="V862" s="117"/>
      <c r="W862" s="135"/>
      <c r="X862" s="117"/>
      <c r="Y862" s="117"/>
      <c r="Z862" s="135"/>
      <c r="AA862" s="117"/>
      <c r="AB862" s="117"/>
      <c r="AC862" s="135"/>
      <c r="AD862" s="117"/>
      <c r="AE862" s="117"/>
      <c r="AF862" s="135"/>
      <c r="AG862" s="118"/>
      <c r="AH862" s="117"/>
      <c r="AI862" s="135"/>
      <c r="AJ862" s="117"/>
    </row>
    <row r="863" spans="2:36" s="119" customFormat="1" x14ac:dyDescent="0.25">
      <c r="B863" s="120"/>
      <c r="C863" s="117"/>
      <c r="D863" s="126"/>
      <c r="E863" s="164"/>
      <c r="F863" s="135"/>
      <c r="G863" s="117"/>
      <c r="H863" s="135"/>
      <c r="I863" s="117"/>
      <c r="J863" s="135"/>
      <c r="K863" s="117"/>
      <c r="L863" s="135"/>
      <c r="M863" s="117"/>
      <c r="N863" s="117"/>
      <c r="O863" s="134"/>
      <c r="P863" s="117"/>
      <c r="Q863" s="135"/>
      <c r="R863" s="117"/>
      <c r="S863" s="117"/>
      <c r="T863" s="135"/>
      <c r="U863" s="117"/>
      <c r="V863" s="117"/>
      <c r="W863" s="135"/>
      <c r="X863" s="117"/>
      <c r="Y863" s="117"/>
      <c r="Z863" s="135"/>
      <c r="AA863" s="117"/>
      <c r="AB863" s="117"/>
      <c r="AC863" s="135"/>
      <c r="AD863" s="117"/>
      <c r="AE863" s="117"/>
      <c r="AF863" s="135"/>
      <c r="AG863" s="118"/>
      <c r="AH863" s="117"/>
      <c r="AI863" s="135"/>
      <c r="AJ863" s="117"/>
    </row>
    <row r="864" spans="2:36" s="119" customFormat="1" x14ac:dyDescent="0.25">
      <c r="B864" s="120"/>
      <c r="C864" s="117"/>
      <c r="D864" s="126"/>
      <c r="E864" s="164"/>
      <c r="F864" s="135"/>
      <c r="G864" s="117"/>
      <c r="H864" s="135"/>
      <c r="I864" s="117"/>
      <c r="J864" s="135"/>
      <c r="K864" s="117"/>
      <c r="L864" s="135"/>
      <c r="M864" s="117"/>
      <c r="N864" s="117"/>
      <c r="O864" s="134"/>
      <c r="P864" s="117"/>
      <c r="Q864" s="135"/>
      <c r="R864" s="117"/>
      <c r="S864" s="117"/>
      <c r="T864" s="135"/>
      <c r="U864" s="117"/>
      <c r="V864" s="117"/>
      <c r="W864" s="135"/>
      <c r="X864" s="117"/>
      <c r="Y864" s="117"/>
      <c r="Z864" s="135"/>
      <c r="AA864" s="117"/>
      <c r="AB864" s="117"/>
      <c r="AC864" s="135"/>
      <c r="AD864" s="117"/>
      <c r="AE864" s="117"/>
      <c r="AF864" s="135"/>
      <c r="AG864" s="118"/>
      <c r="AH864" s="117"/>
      <c r="AI864" s="135"/>
      <c r="AJ864" s="117"/>
    </row>
    <row r="865" spans="2:36" s="119" customFormat="1" x14ac:dyDescent="0.25">
      <c r="B865" s="120"/>
      <c r="C865" s="117"/>
      <c r="D865" s="126"/>
      <c r="E865" s="164"/>
      <c r="F865" s="135"/>
      <c r="G865" s="117"/>
      <c r="H865" s="135"/>
      <c r="I865" s="117"/>
      <c r="J865" s="135"/>
      <c r="K865" s="117"/>
      <c r="L865" s="135"/>
      <c r="M865" s="117"/>
      <c r="N865" s="117"/>
      <c r="O865" s="134"/>
      <c r="P865" s="117"/>
      <c r="Q865" s="135"/>
      <c r="R865" s="117"/>
      <c r="S865" s="117"/>
      <c r="T865" s="135"/>
      <c r="U865" s="117"/>
      <c r="V865" s="117"/>
      <c r="W865" s="135"/>
      <c r="X865" s="117"/>
      <c r="Y865" s="117"/>
      <c r="Z865" s="135"/>
      <c r="AA865" s="117"/>
      <c r="AB865" s="117"/>
      <c r="AC865" s="135"/>
      <c r="AD865" s="117"/>
      <c r="AE865" s="117"/>
      <c r="AF865" s="135"/>
      <c r="AG865" s="118"/>
      <c r="AH865" s="117"/>
      <c r="AI865" s="135"/>
      <c r="AJ865" s="117"/>
    </row>
    <row r="866" spans="2:36" s="119" customFormat="1" x14ac:dyDescent="0.25">
      <c r="B866" s="120"/>
      <c r="C866" s="117"/>
      <c r="D866" s="126"/>
      <c r="E866" s="164"/>
      <c r="F866" s="135"/>
      <c r="G866" s="117"/>
      <c r="H866" s="135"/>
      <c r="I866" s="117"/>
      <c r="J866" s="135"/>
      <c r="K866" s="117"/>
      <c r="L866" s="135"/>
      <c r="M866" s="117"/>
      <c r="N866" s="117"/>
      <c r="O866" s="134"/>
      <c r="P866" s="117"/>
      <c r="Q866" s="135"/>
      <c r="R866" s="117"/>
      <c r="S866" s="117"/>
      <c r="T866" s="135"/>
      <c r="U866" s="117"/>
      <c r="V866" s="117"/>
      <c r="W866" s="135"/>
      <c r="X866" s="117"/>
      <c r="Y866" s="117"/>
      <c r="Z866" s="135"/>
      <c r="AA866" s="117"/>
      <c r="AB866" s="117"/>
      <c r="AC866" s="135"/>
      <c r="AD866" s="117"/>
      <c r="AE866" s="117"/>
      <c r="AF866" s="135"/>
      <c r="AG866" s="118"/>
      <c r="AH866" s="117"/>
      <c r="AI866" s="135"/>
      <c r="AJ866" s="117"/>
    </row>
    <row r="867" spans="2:36" s="119" customFormat="1" x14ac:dyDescent="0.25">
      <c r="B867" s="120"/>
      <c r="C867" s="117"/>
      <c r="D867" s="126"/>
      <c r="E867" s="164"/>
      <c r="F867" s="135"/>
      <c r="G867" s="117"/>
      <c r="H867" s="135"/>
      <c r="I867" s="117"/>
      <c r="J867" s="135"/>
      <c r="K867" s="117"/>
      <c r="L867" s="135"/>
      <c r="M867" s="117"/>
      <c r="N867" s="117"/>
      <c r="O867" s="134"/>
      <c r="P867" s="117"/>
      <c r="Q867" s="135"/>
      <c r="R867" s="117"/>
      <c r="S867" s="117"/>
      <c r="T867" s="135"/>
      <c r="U867" s="117"/>
      <c r="V867" s="117"/>
      <c r="W867" s="135"/>
      <c r="X867" s="117"/>
      <c r="Y867" s="117"/>
      <c r="Z867" s="135"/>
      <c r="AA867" s="117"/>
      <c r="AB867" s="117"/>
      <c r="AC867" s="135"/>
      <c r="AD867" s="117"/>
      <c r="AE867" s="117"/>
      <c r="AF867" s="135"/>
      <c r="AG867" s="118"/>
      <c r="AH867" s="117"/>
      <c r="AI867" s="135"/>
      <c r="AJ867" s="117"/>
    </row>
    <row r="868" spans="2:36" s="119" customFormat="1" x14ac:dyDescent="0.25">
      <c r="B868" s="120"/>
      <c r="C868" s="117"/>
      <c r="D868" s="126"/>
      <c r="E868" s="164"/>
      <c r="F868" s="135"/>
      <c r="G868" s="117"/>
      <c r="H868" s="135"/>
      <c r="I868" s="117"/>
      <c r="J868" s="135"/>
      <c r="K868" s="117"/>
      <c r="L868" s="135"/>
      <c r="M868" s="117"/>
      <c r="N868" s="117"/>
      <c r="O868" s="134"/>
      <c r="P868" s="117"/>
      <c r="Q868" s="135"/>
      <c r="R868" s="117"/>
      <c r="S868" s="117"/>
      <c r="T868" s="135"/>
      <c r="U868" s="117"/>
      <c r="V868" s="117"/>
      <c r="W868" s="135"/>
      <c r="X868" s="117"/>
      <c r="Y868" s="117"/>
      <c r="Z868" s="135"/>
      <c r="AA868" s="117"/>
      <c r="AB868" s="117"/>
      <c r="AC868" s="135"/>
      <c r="AD868" s="117"/>
      <c r="AE868" s="117"/>
      <c r="AF868" s="135"/>
      <c r="AG868" s="118"/>
      <c r="AH868" s="117"/>
      <c r="AI868" s="135"/>
      <c r="AJ868" s="117"/>
    </row>
    <row r="869" spans="2:36" s="119" customFormat="1" x14ac:dyDescent="0.25">
      <c r="B869" s="120"/>
      <c r="C869" s="117"/>
      <c r="D869" s="126"/>
      <c r="E869" s="164"/>
      <c r="F869" s="135"/>
      <c r="G869" s="117"/>
      <c r="H869" s="135"/>
      <c r="I869" s="117"/>
      <c r="J869" s="135"/>
      <c r="K869" s="117"/>
      <c r="L869" s="135"/>
      <c r="M869" s="117"/>
      <c r="N869" s="117"/>
      <c r="O869" s="134"/>
      <c r="P869" s="117"/>
      <c r="Q869" s="135"/>
      <c r="R869" s="117"/>
      <c r="S869" s="117"/>
      <c r="T869" s="135"/>
      <c r="U869" s="117"/>
      <c r="V869" s="117"/>
      <c r="W869" s="135"/>
      <c r="X869" s="117"/>
      <c r="Y869" s="117"/>
      <c r="Z869" s="135"/>
      <c r="AA869" s="117"/>
      <c r="AB869" s="117"/>
      <c r="AC869" s="135"/>
      <c r="AD869" s="117"/>
      <c r="AE869" s="117"/>
      <c r="AF869" s="135"/>
      <c r="AG869" s="118"/>
      <c r="AH869" s="117"/>
      <c r="AI869" s="135"/>
      <c r="AJ869" s="117"/>
    </row>
    <row r="870" spans="2:36" s="119" customFormat="1" x14ac:dyDescent="0.25">
      <c r="B870" s="120"/>
      <c r="C870" s="117"/>
      <c r="D870" s="126"/>
      <c r="E870" s="164"/>
      <c r="F870" s="135"/>
      <c r="G870" s="117"/>
      <c r="H870" s="135"/>
      <c r="I870" s="117"/>
      <c r="J870" s="135"/>
      <c r="K870" s="117"/>
      <c r="L870" s="135"/>
      <c r="M870" s="117"/>
      <c r="N870" s="117"/>
      <c r="O870" s="134"/>
      <c r="P870" s="117"/>
      <c r="Q870" s="135"/>
      <c r="R870" s="117"/>
      <c r="S870" s="117"/>
      <c r="T870" s="135"/>
      <c r="U870" s="117"/>
      <c r="V870" s="117"/>
      <c r="W870" s="135"/>
      <c r="X870" s="117"/>
      <c r="Y870" s="117"/>
      <c r="Z870" s="135"/>
      <c r="AA870" s="117"/>
      <c r="AB870" s="117"/>
      <c r="AC870" s="135"/>
      <c r="AD870" s="117"/>
      <c r="AE870" s="117"/>
      <c r="AF870" s="135"/>
      <c r="AG870" s="118"/>
      <c r="AH870" s="117"/>
      <c r="AI870" s="135"/>
      <c r="AJ870" s="117"/>
    </row>
    <row r="871" spans="2:36" s="119" customFormat="1" x14ac:dyDescent="0.25">
      <c r="B871" s="120"/>
      <c r="C871" s="117"/>
      <c r="D871" s="126"/>
      <c r="E871" s="164"/>
      <c r="F871" s="135"/>
      <c r="G871" s="117"/>
      <c r="H871" s="135"/>
      <c r="I871" s="117"/>
      <c r="J871" s="135"/>
      <c r="K871" s="117"/>
      <c r="L871" s="135"/>
      <c r="M871" s="117"/>
      <c r="N871" s="117"/>
      <c r="O871" s="134"/>
      <c r="P871" s="117"/>
      <c r="Q871" s="135"/>
      <c r="R871" s="117"/>
      <c r="S871" s="117"/>
      <c r="T871" s="135"/>
      <c r="U871" s="117"/>
      <c r="V871" s="117"/>
      <c r="W871" s="135"/>
      <c r="X871" s="117"/>
      <c r="Y871" s="117"/>
      <c r="Z871" s="135"/>
      <c r="AA871" s="117"/>
      <c r="AB871" s="117"/>
      <c r="AC871" s="135"/>
      <c r="AD871" s="117"/>
      <c r="AE871" s="117"/>
      <c r="AF871" s="135"/>
      <c r="AG871" s="118"/>
      <c r="AH871" s="117"/>
      <c r="AI871" s="135"/>
      <c r="AJ871" s="117"/>
    </row>
    <row r="872" spans="2:36" s="119" customFormat="1" x14ac:dyDescent="0.25">
      <c r="B872" s="120"/>
      <c r="C872" s="117"/>
      <c r="D872" s="126"/>
      <c r="E872" s="164"/>
      <c r="F872" s="135"/>
      <c r="G872" s="117"/>
      <c r="H872" s="135"/>
      <c r="I872" s="117"/>
      <c r="J872" s="135"/>
      <c r="K872" s="117"/>
      <c r="L872" s="135"/>
      <c r="M872" s="117"/>
      <c r="N872" s="117"/>
      <c r="O872" s="134"/>
      <c r="P872" s="117"/>
      <c r="Q872" s="135"/>
      <c r="R872" s="117"/>
      <c r="S872" s="117"/>
      <c r="T872" s="135"/>
      <c r="U872" s="117"/>
      <c r="V872" s="117"/>
      <c r="W872" s="135"/>
      <c r="X872" s="117"/>
      <c r="Y872" s="117"/>
      <c r="Z872" s="135"/>
      <c r="AA872" s="117"/>
      <c r="AB872" s="117"/>
      <c r="AC872" s="135"/>
      <c r="AD872" s="117"/>
      <c r="AE872" s="117"/>
      <c r="AF872" s="135"/>
      <c r="AG872" s="118"/>
      <c r="AH872" s="117"/>
      <c r="AI872" s="135"/>
      <c r="AJ872" s="117"/>
    </row>
    <row r="873" spans="2:36" s="119" customFormat="1" x14ac:dyDescent="0.25">
      <c r="B873" s="120"/>
      <c r="C873" s="117"/>
      <c r="D873" s="126"/>
      <c r="E873" s="164"/>
      <c r="F873" s="135"/>
      <c r="G873" s="117"/>
      <c r="H873" s="135"/>
      <c r="I873" s="117"/>
      <c r="J873" s="135"/>
      <c r="K873" s="117"/>
      <c r="L873" s="135"/>
      <c r="M873" s="117"/>
      <c r="N873" s="117"/>
      <c r="O873" s="134"/>
      <c r="P873" s="117"/>
      <c r="Q873" s="135"/>
      <c r="R873" s="117"/>
      <c r="S873" s="117"/>
      <c r="T873" s="135"/>
      <c r="U873" s="117"/>
      <c r="V873" s="117"/>
      <c r="W873" s="135"/>
      <c r="X873" s="117"/>
      <c r="Y873" s="117"/>
      <c r="Z873" s="135"/>
      <c r="AA873" s="117"/>
      <c r="AB873" s="117"/>
      <c r="AC873" s="135"/>
      <c r="AD873" s="117"/>
      <c r="AE873" s="117"/>
      <c r="AF873" s="135"/>
      <c r="AG873" s="118"/>
      <c r="AH873" s="117"/>
      <c r="AI873" s="135"/>
      <c r="AJ873" s="117"/>
    </row>
    <row r="874" spans="2:36" s="119" customFormat="1" x14ac:dyDescent="0.25">
      <c r="B874" s="120"/>
      <c r="C874" s="117"/>
      <c r="D874" s="126"/>
      <c r="E874" s="164"/>
      <c r="F874" s="135"/>
      <c r="G874" s="117"/>
      <c r="H874" s="135"/>
      <c r="I874" s="117"/>
      <c r="J874" s="135"/>
      <c r="K874" s="117"/>
      <c r="L874" s="135"/>
      <c r="M874" s="117"/>
      <c r="N874" s="117"/>
      <c r="O874" s="134"/>
      <c r="P874" s="117"/>
      <c r="Q874" s="135"/>
      <c r="R874" s="117"/>
      <c r="S874" s="117"/>
      <c r="T874" s="135"/>
      <c r="U874" s="117"/>
      <c r="V874" s="117"/>
      <c r="W874" s="135"/>
      <c r="X874" s="117"/>
      <c r="Y874" s="117"/>
      <c r="Z874" s="135"/>
      <c r="AA874" s="117"/>
      <c r="AB874" s="117"/>
      <c r="AC874" s="135"/>
      <c r="AD874" s="117"/>
      <c r="AE874" s="117"/>
      <c r="AF874" s="135"/>
      <c r="AG874" s="118"/>
      <c r="AH874" s="117"/>
      <c r="AI874" s="135"/>
      <c r="AJ874" s="117"/>
    </row>
    <row r="875" spans="2:36" s="119" customFormat="1" x14ac:dyDescent="0.25">
      <c r="B875" s="120"/>
      <c r="C875" s="117"/>
      <c r="D875" s="126"/>
      <c r="E875" s="164"/>
      <c r="F875" s="135"/>
      <c r="G875" s="117"/>
      <c r="H875" s="135"/>
      <c r="I875" s="117"/>
      <c r="J875" s="135"/>
      <c r="K875" s="117"/>
      <c r="L875" s="135"/>
      <c r="M875" s="117"/>
      <c r="N875" s="117"/>
      <c r="O875" s="134"/>
      <c r="P875" s="117"/>
      <c r="Q875" s="135"/>
      <c r="R875" s="117"/>
      <c r="S875" s="117"/>
      <c r="T875" s="135"/>
      <c r="U875" s="117"/>
      <c r="V875" s="117"/>
      <c r="W875" s="135"/>
      <c r="X875" s="117"/>
      <c r="Y875" s="117"/>
      <c r="Z875" s="135"/>
      <c r="AA875" s="117"/>
      <c r="AB875" s="117"/>
      <c r="AC875" s="135"/>
      <c r="AD875" s="117"/>
      <c r="AE875" s="117"/>
      <c r="AF875" s="135"/>
      <c r="AG875" s="118"/>
      <c r="AH875" s="117"/>
      <c r="AI875" s="135"/>
      <c r="AJ875" s="117"/>
    </row>
    <row r="876" spans="2:36" s="119" customFormat="1" x14ac:dyDescent="0.25">
      <c r="B876" s="120"/>
      <c r="C876" s="117"/>
      <c r="D876" s="126"/>
      <c r="E876" s="164"/>
      <c r="F876" s="135"/>
      <c r="G876" s="117"/>
      <c r="H876" s="135"/>
      <c r="I876" s="117"/>
      <c r="J876" s="135"/>
      <c r="K876" s="117"/>
      <c r="L876" s="135"/>
      <c r="M876" s="117"/>
      <c r="N876" s="117"/>
      <c r="O876" s="134"/>
      <c r="P876" s="117"/>
      <c r="Q876" s="135"/>
      <c r="R876" s="117"/>
      <c r="S876" s="117"/>
      <c r="T876" s="135"/>
      <c r="U876" s="117"/>
      <c r="V876" s="117"/>
      <c r="W876" s="135"/>
      <c r="X876" s="117"/>
      <c r="Y876" s="117"/>
      <c r="Z876" s="135"/>
      <c r="AA876" s="117"/>
      <c r="AB876" s="117"/>
      <c r="AC876" s="135"/>
      <c r="AD876" s="117"/>
      <c r="AE876" s="117"/>
      <c r="AF876" s="135"/>
      <c r="AG876" s="118"/>
      <c r="AH876" s="117"/>
      <c r="AI876" s="135"/>
      <c r="AJ876" s="117"/>
    </row>
    <row r="877" spans="2:36" s="119" customFormat="1" x14ac:dyDescent="0.25">
      <c r="B877" s="120"/>
      <c r="C877" s="117"/>
      <c r="D877" s="126"/>
      <c r="E877" s="164"/>
      <c r="F877" s="135"/>
      <c r="G877" s="117"/>
      <c r="H877" s="135"/>
      <c r="I877" s="117"/>
      <c r="J877" s="135"/>
      <c r="K877" s="117"/>
      <c r="L877" s="135"/>
      <c r="M877" s="117"/>
      <c r="N877" s="117"/>
      <c r="O877" s="134"/>
      <c r="P877" s="117"/>
      <c r="Q877" s="135"/>
      <c r="R877" s="117"/>
      <c r="S877" s="117"/>
      <c r="T877" s="135"/>
      <c r="U877" s="117"/>
      <c r="V877" s="117"/>
      <c r="W877" s="135"/>
      <c r="X877" s="117"/>
      <c r="Y877" s="117"/>
      <c r="Z877" s="135"/>
      <c r="AA877" s="117"/>
      <c r="AB877" s="117"/>
      <c r="AC877" s="135"/>
      <c r="AD877" s="117"/>
      <c r="AE877" s="117"/>
      <c r="AF877" s="135"/>
      <c r="AG877" s="118"/>
      <c r="AH877" s="117"/>
      <c r="AI877" s="135"/>
      <c r="AJ877" s="117"/>
    </row>
    <row r="878" spans="2:36" s="119" customFormat="1" x14ac:dyDescent="0.25">
      <c r="B878" s="120"/>
      <c r="C878" s="117"/>
      <c r="D878" s="126"/>
      <c r="E878" s="164"/>
      <c r="F878" s="135"/>
      <c r="G878" s="117"/>
      <c r="H878" s="135"/>
      <c r="I878" s="117"/>
      <c r="J878" s="135"/>
      <c r="K878" s="117"/>
      <c r="L878" s="135"/>
      <c r="M878" s="117"/>
      <c r="N878" s="117"/>
      <c r="O878" s="134"/>
      <c r="P878" s="117"/>
      <c r="Q878" s="135"/>
      <c r="R878" s="117"/>
      <c r="S878" s="117"/>
      <c r="T878" s="135"/>
      <c r="U878" s="117"/>
      <c r="V878" s="117"/>
      <c r="W878" s="135"/>
      <c r="X878" s="117"/>
      <c r="Y878" s="117"/>
      <c r="Z878" s="135"/>
      <c r="AA878" s="117"/>
      <c r="AB878" s="117"/>
      <c r="AC878" s="135"/>
      <c r="AD878" s="117"/>
      <c r="AE878" s="117"/>
      <c r="AF878" s="135"/>
      <c r="AG878" s="118"/>
      <c r="AH878" s="117"/>
      <c r="AI878" s="135"/>
      <c r="AJ878" s="117"/>
    </row>
    <row r="879" spans="2:36" s="119" customFormat="1" x14ac:dyDescent="0.25">
      <c r="B879" s="120"/>
      <c r="C879" s="117"/>
      <c r="D879" s="126"/>
      <c r="E879" s="164"/>
      <c r="F879" s="135"/>
      <c r="G879" s="117"/>
      <c r="H879" s="135"/>
      <c r="I879" s="117"/>
      <c r="J879" s="135"/>
      <c r="K879" s="117"/>
      <c r="L879" s="135"/>
      <c r="M879" s="117"/>
      <c r="N879" s="117"/>
      <c r="O879" s="134"/>
      <c r="P879" s="117"/>
      <c r="Q879" s="135"/>
      <c r="R879" s="117"/>
      <c r="S879" s="117"/>
      <c r="T879" s="135"/>
      <c r="U879" s="117"/>
      <c r="V879" s="117"/>
      <c r="W879" s="135"/>
      <c r="X879" s="117"/>
      <c r="Y879" s="117"/>
      <c r="Z879" s="135"/>
      <c r="AA879" s="117"/>
      <c r="AB879" s="117"/>
      <c r="AC879" s="135"/>
      <c r="AD879" s="117"/>
      <c r="AE879" s="117"/>
      <c r="AF879" s="135"/>
      <c r="AG879" s="118"/>
      <c r="AH879" s="117"/>
      <c r="AI879" s="135"/>
      <c r="AJ879" s="117"/>
    </row>
    <row r="880" spans="2:36" s="119" customFormat="1" x14ac:dyDescent="0.25">
      <c r="B880" s="120"/>
      <c r="C880" s="117"/>
      <c r="D880" s="126"/>
      <c r="E880" s="164"/>
      <c r="F880" s="135"/>
      <c r="G880" s="117"/>
      <c r="H880" s="135"/>
      <c r="I880" s="117"/>
      <c r="J880" s="135"/>
      <c r="K880" s="117"/>
      <c r="L880" s="135"/>
      <c r="M880" s="117"/>
      <c r="N880" s="117"/>
      <c r="O880" s="134"/>
      <c r="P880" s="117"/>
      <c r="Q880" s="135"/>
      <c r="R880" s="117"/>
      <c r="S880" s="117"/>
      <c r="T880" s="135"/>
      <c r="U880" s="117"/>
      <c r="V880" s="117"/>
      <c r="W880" s="135"/>
      <c r="X880" s="117"/>
      <c r="Y880" s="117"/>
      <c r="Z880" s="135"/>
      <c r="AA880" s="117"/>
      <c r="AB880" s="117"/>
      <c r="AC880" s="135"/>
      <c r="AD880" s="117"/>
      <c r="AE880" s="117"/>
      <c r="AF880" s="135"/>
      <c r="AG880" s="118"/>
      <c r="AH880" s="117"/>
      <c r="AI880" s="135"/>
      <c r="AJ880" s="117"/>
    </row>
    <row r="881" spans="2:36" s="119" customFormat="1" x14ac:dyDescent="0.25">
      <c r="B881" s="120"/>
      <c r="C881" s="117"/>
      <c r="D881" s="126"/>
      <c r="E881" s="164"/>
      <c r="F881" s="135"/>
      <c r="G881" s="117"/>
      <c r="H881" s="135"/>
      <c r="I881" s="117"/>
      <c r="J881" s="135"/>
      <c r="K881" s="117"/>
      <c r="L881" s="135"/>
      <c r="M881" s="117"/>
      <c r="N881" s="117"/>
      <c r="O881" s="134"/>
      <c r="P881" s="117"/>
      <c r="Q881" s="135"/>
      <c r="R881" s="117"/>
      <c r="S881" s="117"/>
      <c r="T881" s="135"/>
      <c r="U881" s="117"/>
      <c r="V881" s="117"/>
      <c r="W881" s="135"/>
      <c r="X881" s="117"/>
      <c r="Y881" s="117"/>
      <c r="Z881" s="135"/>
      <c r="AA881" s="117"/>
      <c r="AB881" s="117"/>
      <c r="AC881" s="135"/>
      <c r="AD881" s="117"/>
      <c r="AE881" s="117"/>
      <c r="AF881" s="135"/>
      <c r="AG881" s="118"/>
      <c r="AH881" s="117"/>
      <c r="AI881" s="135"/>
      <c r="AJ881" s="117"/>
    </row>
    <row r="882" spans="2:36" s="119" customFormat="1" x14ac:dyDescent="0.25">
      <c r="B882" s="120"/>
      <c r="C882" s="117"/>
      <c r="D882" s="126"/>
      <c r="E882" s="164"/>
      <c r="F882" s="135"/>
      <c r="G882" s="117"/>
      <c r="H882" s="135"/>
      <c r="I882" s="117"/>
      <c r="J882" s="135"/>
      <c r="K882" s="117"/>
      <c r="L882" s="135"/>
      <c r="M882" s="117"/>
      <c r="N882" s="117"/>
      <c r="O882" s="134"/>
      <c r="P882" s="117"/>
      <c r="Q882" s="135"/>
      <c r="R882" s="117"/>
      <c r="S882" s="117"/>
      <c r="T882" s="135"/>
      <c r="U882" s="117"/>
      <c r="V882" s="117"/>
      <c r="W882" s="135"/>
      <c r="X882" s="117"/>
      <c r="Y882" s="117"/>
      <c r="Z882" s="135"/>
      <c r="AA882" s="117"/>
      <c r="AB882" s="117"/>
      <c r="AC882" s="135"/>
      <c r="AD882" s="117"/>
      <c r="AE882" s="117"/>
      <c r="AF882" s="135"/>
      <c r="AG882" s="118"/>
      <c r="AH882" s="117"/>
      <c r="AI882" s="135"/>
      <c r="AJ882" s="117"/>
    </row>
    <row r="883" spans="2:36" s="119" customFormat="1" x14ac:dyDescent="0.25">
      <c r="B883" s="120"/>
      <c r="C883" s="117"/>
      <c r="D883" s="126"/>
      <c r="E883" s="164"/>
      <c r="F883" s="135"/>
      <c r="G883" s="117"/>
      <c r="H883" s="135"/>
      <c r="I883" s="117"/>
      <c r="J883" s="135"/>
      <c r="K883" s="117"/>
      <c r="L883" s="135"/>
      <c r="M883" s="117"/>
      <c r="N883" s="117"/>
      <c r="O883" s="134"/>
      <c r="P883" s="117"/>
      <c r="Q883" s="135"/>
      <c r="R883" s="117"/>
      <c r="S883" s="117"/>
      <c r="T883" s="135"/>
      <c r="U883" s="117"/>
      <c r="V883" s="117"/>
      <c r="W883" s="135"/>
      <c r="X883" s="117"/>
      <c r="Y883" s="117"/>
      <c r="Z883" s="135"/>
      <c r="AA883" s="117"/>
      <c r="AB883" s="117"/>
      <c r="AC883" s="135"/>
      <c r="AD883" s="117"/>
      <c r="AE883" s="117"/>
      <c r="AF883" s="135"/>
      <c r="AG883" s="118"/>
      <c r="AH883" s="117"/>
      <c r="AI883" s="135"/>
      <c r="AJ883" s="117"/>
    </row>
    <row r="884" spans="2:36" s="119" customFormat="1" x14ac:dyDescent="0.25">
      <c r="B884" s="120"/>
      <c r="C884" s="117"/>
      <c r="D884" s="126"/>
      <c r="E884" s="164"/>
      <c r="F884" s="135"/>
      <c r="G884" s="117"/>
      <c r="H884" s="135"/>
      <c r="I884" s="117"/>
      <c r="J884" s="135"/>
      <c r="K884" s="117"/>
      <c r="L884" s="135"/>
      <c r="M884" s="117"/>
      <c r="N884" s="117"/>
      <c r="O884" s="134"/>
      <c r="P884" s="117"/>
      <c r="Q884" s="135"/>
      <c r="R884" s="117"/>
      <c r="S884" s="117"/>
      <c r="T884" s="135"/>
      <c r="U884" s="117"/>
      <c r="V884" s="117"/>
      <c r="W884" s="135"/>
      <c r="X884" s="117"/>
      <c r="Y884" s="117"/>
      <c r="Z884" s="135"/>
      <c r="AA884" s="117"/>
      <c r="AB884" s="117"/>
      <c r="AC884" s="135"/>
      <c r="AD884" s="117"/>
      <c r="AE884" s="117"/>
      <c r="AF884" s="135"/>
      <c r="AG884" s="118"/>
      <c r="AH884" s="117"/>
      <c r="AI884" s="135"/>
      <c r="AJ884" s="117"/>
    </row>
    <row r="885" spans="2:36" s="119" customFormat="1" x14ac:dyDescent="0.25">
      <c r="B885" s="120"/>
      <c r="C885" s="117"/>
      <c r="D885" s="126"/>
      <c r="E885" s="164"/>
      <c r="F885" s="135"/>
      <c r="G885" s="117"/>
      <c r="H885" s="135"/>
      <c r="I885" s="117"/>
      <c r="J885" s="135"/>
      <c r="K885" s="117"/>
      <c r="L885" s="135"/>
      <c r="M885" s="117"/>
      <c r="N885" s="117"/>
      <c r="O885" s="134"/>
      <c r="P885" s="117"/>
      <c r="Q885" s="135"/>
      <c r="R885" s="117"/>
      <c r="S885" s="117"/>
      <c r="T885" s="135"/>
      <c r="U885" s="117"/>
      <c r="V885" s="117"/>
      <c r="W885" s="135"/>
      <c r="X885" s="117"/>
      <c r="Y885" s="117"/>
      <c r="Z885" s="135"/>
      <c r="AA885" s="117"/>
      <c r="AB885" s="117"/>
      <c r="AC885" s="135"/>
      <c r="AD885" s="117"/>
      <c r="AE885" s="117"/>
      <c r="AF885" s="135"/>
      <c r="AG885" s="118"/>
      <c r="AH885" s="117"/>
      <c r="AI885" s="135"/>
      <c r="AJ885" s="117"/>
    </row>
    <row r="886" spans="2:36" s="119" customFormat="1" x14ac:dyDescent="0.25">
      <c r="B886" s="120"/>
      <c r="C886" s="117"/>
      <c r="D886" s="126"/>
      <c r="E886" s="164"/>
      <c r="F886" s="135"/>
      <c r="G886" s="117"/>
      <c r="H886" s="135"/>
      <c r="I886" s="117"/>
      <c r="J886" s="135"/>
      <c r="K886" s="117"/>
      <c r="L886" s="135"/>
      <c r="M886" s="117"/>
      <c r="N886" s="117"/>
      <c r="O886" s="134"/>
      <c r="P886" s="117"/>
      <c r="Q886" s="135"/>
      <c r="R886" s="117"/>
      <c r="S886" s="117"/>
      <c r="T886" s="135"/>
      <c r="U886" s="117"/>
      <c r="V886" s="117"/>
      <c r="W886" s="135"/>
      <c r="X886" s="117"/>
      <c r="Y886" s="117"/>
      <c r="Z886" s="135"/>
      <c r="AA886" s="117"/>
      <c r="AB886" s="117"/>
      <c r="AC886" s="135"/>
      <c r="AD886" s="117"/>
      <c r="AE886" s="117"/>
      <c r="AF886" s="135"/>
      <c r="AG886" s="118"/>
      <c r="AH886" s="117"/>
      <c r="AI886" s="135"/>
      <c r="AJ886" s="117"/>
    </row>
    <row r="887" spans="2:36" s="119" customFormat="1" x14ac:dyDescent="0.25">
      <c r="B887" s="120"/>
      <c r="C887" s="117"/>
      <c r="D887" s="126"/>
      <c r="E887" s="164"/>
      <c r="F887" s="135"/>
      <c r="G887" s="117"/>
      <c r="H887" s="135"/>
      <c r="I887" s="117"/>
      <c r="J887" s="135"/>
      <c r="K887" s="117"/>
      <c r="L887" s="135"/>
      <c r="M887" s="117"/>
      <c r="N887" s="117"/>
      <c r="O887" s="134"/>
      <c r="P887" s="117"/>
      <c r="Q887" s="135"/>
      <c r="R887" s="117"/>
      <c r="S887" s="117"/>
      <c r="T887" s="135"/>
      <c r="U887" s="117"/>
      <c r="V887" s="117"/>
      <c r="W887" s="135"/>
      <c r="X887" s="117"/>
      <c r="Y887" s="117"/>
      <c r="Z887" s="135"/>
      <c r="AA887" s="117"/>
      <c r="AB887" s="117"/>
      <c r="AC887" s="135"/>
      <c r="AD887" s="117"/>
      <c r="AE887" s="117"/>
      <c r="AF887" s="135"/>
      <c r="AG887" s="118"/>
      <c r="AH887" s="117"/>
      <c r="AI887" s="135"/>
      <c r="AJ887" s="117"/>
    </row>
    <row r="888" spans="2:36" s="119" customFormat="1" x14ac:dyDescent="0.25">
      <c r="B888" s="120"/>
      <c r="C888" s="117"/>
      <c r="D888" s="126"/>
      <c r="E888" s="164"/>
      <c r="F888" s="135"/>
      <c r="G888" s="117"/>
      <c r="H888" s="135"/>
      <c r="I888" s="117"/>
      <c r="J888" s="135"/>
      <c r="K888" s="117"/>
      <c r="L888" s="135"/>
      <c r="M888" s="117"/>
      <c r="N888" s="117"/>
      <c r="O888" s="134"/>
      <c r="P888" s="117"/>
      <c r="Q888" s="135"/>
      <c r="R888" s="117"/>
      <c r="S888" s="117"/>
      <c r="T888" s="135"/>
      <c r="U888" s="117"/>
      <c r="V888" s="117"/>
      <c r="W888" s="135"/>
      <c r="X888" s="117"/>
      <c r="Y888" s="117"/>
      <c r="Z888" s="135"/>
      <c r="AA888" s="117"/>
      <c r="AB888" s="117"/>
      <c r="AC888" s="135"/>
      <c r="AD888" s="117"/>
      <c r="AE888" s="117"/>
      <c r="AF888" s="135"/>
      <c r="AG888" s="118"/>
      <c r="AH888" s="117"/>
      <c r="AI888" s="135"/>
      <c r="AJ888" s="117"/>
    </row>
    <row r="889" spans="2:36" s="119" customFormat="1" x14ac:dyDescent="0.25">
      <c r="B889" s="120"/>
      <c r="C889" s="117"/>
      <c r="D889" s="126"/>
      <c r="E889" s="164"/>
      <c r="F889" s="135"/>
      <c r="G889" s="117"/>
      <c r="H889" s="135"/>
      <c r="I889" s="117"/>
      <c r="J889" s="135"/>
      <c r="K889" s="117"/>
      <c r="L889" s="135"/>
      <c r="M889" s="117"/>
      <c r="N889" s="117"/>
      <c r="O889" s="134"/>
      <c r="P889" s="117"/>
      <c r="Q889" s="135"/>
      <c r="R889" s="117"/>
      <c r="S889" s="117"/>
      <c r="T889" s="135"/>
      <c r="U889" s="117"/>
      <c r="V889" s="117"/>
      <c r="W889" s="135"/>
      <c r="X889" s="117"/>
      <c r="Y889" s="117"/>
      <c r="Z889" s="135"/>
      <c r="AA889" s="117"/>
      <c r="AB889" s="117"/>
      <c r="AC889" s="135"/>
      <c r="AD889" s="117"/>
      <c r="AE889" s="117"/>
      <c r="AF889" s="135"/>
      <c r="AG889" s="118"/>
      <c r="AH889" s="117"/>
      <c r="AI889" s="135"/>
      <c r="AJ889" s="117"/>
    </row>
    <row r="890" spans="2:36" s="119" customFormat="1" x14ac:dyDescent="0.25">
      <c r="B890" s="120"/>
      <c r="C890" s="117"/>
      <c r="D890" s="126"/>
      <c r="E890" s="164"/>
      <c r="F890" s="135"/>
      <c r="G890" s="117"/>
      <c r="H890" s="135"/>
      <c r="I890" s="117"/>
      <c r="J890" s="135"/>
      <c r="K890" s="117"/>
      <c r="L890" s="135"/>
      <c r="M890" s="117"/>
      <c r="N890" s="117"/>
      <c r="O890" s="134"/>
      <c r="P890" s="117"/>
      <c r="Q890" s="135"/>
      <c r="R890" s="117"/>
      <c r="S890" s="117"/>
      <c r="T890" s="135"/>
      <c r="U890" s="117"/>
      <c r="V890" s="117"/>
      <c r="W890" s="135"/>
      <c r="X890" s="117"/>
      <c r="Y890" s="117"/>
      <c r="Z890" s="135"/>
      <c r="AA890" s="117"/>
      <c r="AB890" s="117"/>
      <c r="AC890" s="135"/>
      <c r="AD890" s="117"/>
      <c r="AE890" s="117"/>
      <c r="AF890" s="135"/>
      <c r="AG890" s="118"/>
      <c r="AH890" s="117"/>
      <c r="AI890" s="135"/>
      <c r="AJ890" s="117"/>
    </row>
    <row r="891" spans="2:36" s="119" customFormat="1" x14ac:dyDescent="0.25">
      <c r="B891" s="120"/>
      <c r="C891" s="117"/>
      <c r="D891" s="126"/>
      <c r="E891" s="164"/>
      <c r="F891" s="135"/>
      <c r="G891" s="117"/>
      <c r="H891" s="135"/>
      <c r="I891" s="117"/>
      <c r="J891" s="135"/>
      <c r="K891" s="117"/>
      <c r="L891" s="135"/>
      <c r="M891" s="117"/>
      <c r="N891" s="117"/>
      <c r="O891" s="134"/>
      <c r="P891" s="117"/>
      <c r="Q891" s="135"/>
      <c r="R891" s="117"/>
      <c r="S891" s="117"/>
      <c r="T891" s="135"/>
      <c r="U891" s="117"/>
      <c r="V891" s="117"/>
      <c r="W891" s="135"/>
      <c r="X891" s="117"/>
      <c r="Y891" s="117"/>
      <c r="Z891" s="135"/>
      <c r="AA891" s="117"/>
      <c r="AB891" s="117"/>
      <c r="AC891" s="135"/>
      <c r="AD891" s="117"/>
      <c r="AE891" s="117"/>
      <c r="AF891" s="135"/>
      <c r="AG891" s="118"/>
      <c r="AH891" s="117"/>
      <c r="AI891" s="135"/>
      <c r="AJ891" s="117"/>
    </row>
    <row r="892" spans="2:36" s="119" customFormat="1" x14ac:dyDescent="0.25">
      <c r="B892" s="120"/>
      <c r="C892" s="117"/>
      <c r="D892" s="126"/>
      <c r="E892" s="164"/>
      <c r="F892" s="135"/>
      <c r="G892" s="117"/>
      <c r="H892" s="135"/>
      <c r="I892" s="117"/>
      <c r="J892" s="135"/>
      <c r="K892" s="117"/>
      <c r="L892" s="135"/>
      <c r="M892" s="117"/>
      <c r="N892" s="117"/>
      <c r="O892" s="134"/>
      <c r="P892" s="117"/>
      <c r="Q892" s="135"/>
      <c r="R892" s="117"/>
      <c r="S892" s="117"/>
      <c r="T892" s="135"/>
      <c r="U892" s="117"/>
      <c r="V892" s="117"/>
      <c r="W892" s="135"/>
      <c r="X892" s="117"/>
      <c r="Y892" s="117"/>
      <c r="Z892" s="135"/>
      <c r="AA892" s="117"/>
      <c r="AB892" s="117"/>
      <c r="AC892" s="135"/>
      <c r="AD892" s="117"/>
      <c r="AE892" s="117"/>
      <c r="AF892" s="135"/>
      <c r="AG892" s="118"/>
      <c r="AH892" s="117"/>
      <c r="AI892" s="135"/>
      <c r="AJ892" s="117"/>
    </row>
    <row r="893" spans="2:36" s="119" customFormat="1" x14ac:dyDescent="0.25">
      <c r="B893" s="120"/>
      <c r="C893" s="117"/>
      <c r="D893" s="126"/>
      <c r="E893" s="164"/>
      <c r="F893" s="135"/>
      <c r="G893" s="117"/>
      <c r="H893" s="135"/>
      <c r="I893" s="117"/>
      <c r="J893" s="135"/>
      <c r="K893" s="117"/>
      <c r="L893" s="135"/>
      <c r="M893" s="117"/>
      <c r="N893" s="117"/>
      <c r="O893" s="134"/>
      <c r="P893" s="117"/>
      <c r="Q893" s="135"/>
      <c r="R893" s="117"/>
      <c r="S893" s="117"/>
      <c r="T893" s="135"/>
      <c r="U893" s="117"/>
      <c r="V893" s="117"/>
      <c r="W893" s="135"/>
      <c r="X893" s="117"/>
      <c r="Y893" s="117"/>
      <c r="Z893" s="135"/>
      <c r="AA893" s="117"/>
      <c r="AB893" s="117"/>
      <c r="AC893" s="135"/>
      <c r="AD893" s="117"/>
      <c r="AE893" s="117"/>
      <c r="AF893" s="135"/>
      <c r="AG893" s="118"/>
      <c r="AH893" s="117"/>
      <c r="AI893" s="135"/>
      <c r="AJ893" s="117"/>
    </row>
    <row r="894" spans="2:36" s="119" customFormat="1" x14ac:dyDescent="0.25">
      <c r="B894" s="120"/>
      <c r="C894" s="117"/>
      <c r="D894" s="126"/>
      <c r="E894" s="164"/>
      <c r="F894" s="135"/>
      <c r="G894" s="117"/>
      <c r="H894" s="135"/>
      <c r="I894" s="117"/>
      <c r="J894" s="135"/>
      <c r="K894" s="117"/>
      <c r="L894" s="135"/>
      <c r="M894" s="117"/>
      <c r="N894" s="117"/>
      <c r="O894" s="134"/>
      <c r="P894" s="117"/>
      <c r="Q894" s="135"/>
      <c r="R894" s="117"/>
      <c r="S894" s="117"/>
      <c r="T894" s="135"/>
      <c r="U894" s="117"/>
      <c r="V894" s="117"/>
      <c r="W894" s="135"/>
      <c r="X894" s="117"/>
      <c r="Y894" s="117"/>
      <c r="Z894" s="135"/>
      <c r="AA894" s="117"/>
      <c r="AB894" s="117"/>
      <c r="AC894" s="135"/>
      <c r="AD894" s="117"/>
      <c r="AE894" s="117"/>
      <c r="AF894" s="135"/>
      <c r="AG894" s="118"/>
      <c r="AH894" s="117"/>
      <c r="AI894" s="135"/>
      <c r="AJ894" s="117"/>
    </row>
    <row r="895" spans="2:36" s="119" customFormat="1" x14ac:dyDescent="0.25">
      <c r="B895" s="120"/>
      <c r="C895" s="117"/>
      <c r="D895" s="126"/>
      <c r="E895" s="164"/>
      <c r="F895" s="135"/>
      <c r="G895" s="117"/>
      <c r="H895" s="135"/>
      <c r="I895" s="117"/>
      <c r="J895" s="135"/>
      <c r="K895" s="117"/>
      <c r="L895" s="135"/>
      <c r="M895" s="117"/>
      <c r="N895" s="117"/>
      <c r="O895" s="134"/>
      <c r="P895" s="117"/>
      <c r="Q895" s="135"/>
      <c r="R895" s="117"/>
      <c r="S895" s="117"/>
      <c r="T895" s="135"/>
      <c r="U895" s="117"/>
      <c r="V895" s="117"/>
      <c r="W895" s="135"/>
      <c r="X895" s="117"/>
      <c r="Y895" s="117"/>
      <c r="Z895" s="135"/>
      <c r="AA895" s="117"/>
      <c r="AB895" s="117"/>
      <c r="AC895" s="135"/>
      <c r="AD895" s="117"/>
      <c r="AE895" s="117"/>
      <c r="AF895" s="135"/>
      <c r="AG895" s="118"/>
      <c r="AH895" s="117"/>
      <c r="AI895" s="135"/>
      <c r="AJ895" s="117"/>
    </row>
    <row r="896" spans="2:36" s="119" customFormat="1" x14ac:dyDescent="0.25">
      <c r="B896" s="120"/>
      <c r="C896" s="117"/>
      <c r="D896" s="126"/>
      <c r="E896" s="164"/>
      <c r="F896" s="135"/>
      <c r="G896" s="117"/>
      <c r="H896" s="135"/>
      <c r="I896" s="117"/>
      <c r="J896" s="135"/>
      <c r="K896" s="117"/>
      <c r="L896" s="135"/>
      <c r="M896" s="117"/>
      <c r="N896" s="117"/>
      <c r="O896" s="134"/>
      <c r="P896" s="117"/>
      <c r="Q896" s="135"/>
      <c r="R896" s="117"/>
      <c r="S896" s="117"/>
      <c r="T896" s="135"/>
      <c r="U896" s="117"/>
      <c r="V896" s="117"/>
      <c r="W896" s="135"/>
      <c r="X896" s="117"/>
      <c r="Y896" s="117"/>
      <c r="Z896" s="135"/>
      <c r="AA896" s="117"/>
      <c r="AB896" s="117"/>
      <c r="AC896" s="135"/>
      <c r="AD896" s="117"/>
      <c r="AE896" s="117"/>
      <c r="AF896" s="135"/>
      <c r="AG896" s="118"/>
      <c r="AH896" s="117"/>
      <c r="AI896" s="135"/>
      <c r="AJ896" s="117"/>
    </row>
    <row r="897" spans="2:36" s="119" customFormat="1" x14ac:dyDescent="0.25">
      <c r="B897" s="120"/>
      <c r="C897" s="117"/>
      <c r="D897" s="126"/>
      <c r="E897" s="164"/>
      <c r="F897" s="135"/>
      <c r="G897" s="117"/>
      <c r="H897" s="135"/>
      <c r="I897" s="117"/>
      <c r="J897" s="135"/>
      <c r="K897" s="117"/>
      <c r="L897" s="135"/>
      <c r="M897" s="117"/>
      <c r="N897" s="117"/>
      <c r="O897" s="134"/>
      <c r="P897" s="117"/>
      <c r="Q897" s="135"/>
      <c r="R897" s="117"/>
      <c r="S897" s="117"/>
      <c r="T897" s="135"/>
      <c r="U897" s="117"/>
      <c r="V897" s="117"/>
      <c r="W897" s="135"/>
      <c r="X897" s="117"/>
      <c r="Y897" s="117"/>
      <c r="Z897" s="135"/>
      <c r="AA897" s="117"/>
      <c r="AB897" s="117"/>
      <c r="AC897" s="135"/>
      <c r="AD897" s="117"/>
      <c r="AE897" s="117"/>
      <c r="AF897" s="135"/>
      <c r="AG897" s="118"/>
      <c r="AH897" s="117"/>
      <c r="AI897" s="135"/>
      <c r="AJ897" s="117"/>
    </row>
    <row r="898" spans="2:36" s="119" customFormat="1" x14ac:dyDescent="0.25">
      <c r="B898" s="120"/>
      <c r="C898" s="117"/>
      <c r="D898" s="126"/>
      <c r="E898" s="164"/>
      <c r="F898" s="135"/>
      <c r="G898" s="117"/>
      <c r="H898" s="135"/>
      <c r="I898" s="117"/>
      <c r="J898" s="135"/>
      <c r="K898" s="117"/>
      <c r="L898" s="135"/>
      <c r="M898" s="117"/>
      <c r="N898" s="117"/>
      <c r="O898" s="134"/>
      <c r="P898" s="117"/>
      <c r="Q898" s="135"/>
      <c r="R898" s="117"/>
      <c r="S898" s="117"/>
      <c r="T898" s="135"/>
      <c r="U898" s="117"/>
      <c r="V898" s="117"/>
      <c r="W898" s="135"/>
      <c r="X898" s="117"/>
      <c r="Y898" s="117"/>
      <c r="Z898" s="135"/>
      <c r="AA898" s="117"/>
      <c r="AB898" s="117"/>
      <c r="AC898" s="135"/>
      <c r="AD898" s="117"/>
      <c r="AE898" s="117"/>
      <c r="AF898" s="135"/>
      <c r="AG898" s="118"/>
      <c r="AH898" s="117"/>
      <c r="AI898" s="135"/>
      <c r="AJ898" s="117"/>
    </row>
    <row r="899" spans="2:36" s="119" customFormat="1" x14ac:dyDescent="0.25">
      <c r="B899" s="120"/>
      <c r="C899" s="117"/>
      <c r="D899" s="126"/>
      <c r="E899" s="164"/>
      <c r="F899" s="135"/>
      <c r="G899" s="117"/>
      <c r="H899" s="135"/>
      <c r="I899" s="117"/>
      <c r="J899" s="135"/>
      <c r="K899" s="117"/>
      <c r="L899" s="135"/>
      <c r="M899" s="117"/>
      <c r="N899" s="117"/>
      <c r="O899" s="134"/>
      <c r="P899" s="117"/>
      <c r="Q899" s="135"/>
      <c r="R899" s="117"/>
      <c r="S899" s="117"/>
      <c r="T899" s="135"/>
      <c r="U899" s="117"/>
      <c r="V899" s="117"/>
      <c r="W899" s="135"/>
      <c r="X899" s="117"/>
      <c r="Y899" s="117"/>
      <c r="Z899" s="135"/>
      <c r="AA899" s="117"/>
      <c r="AB899" s="117"/>
      <c r="AC899" s="135"/>
      <c r="AD899" s="117"/>
      <c r="AE899" s="117"/>
      <c r="AF899" s="135"/>
      <c r="AG899" s="118"/>
      <c r="AH899" s="117"/>
      <c r="AI899" s="135"/>
      <c r="AJ899" s="117"/>
    </row>
    <row r="900" spans="2:36" s="119" customFormat="1" x14ac:dyDescent="0.25">
      <c r="B900" s="120"/>
      <c r="C900" s="117"/>
      <c r="D900" s="126"/>
      <c r="E900" s="164"/>
      <c r="F900" s="135"/>
      <c r="G900" s="117"/>
      <c r="H900" s="135"/>
      <c r="I900" s="117"/>
      <c r="J900" s="135"/>
      <c r="K900" s="117"/>
      <c r="L900" s="135"/>
      <c r="M900" s="117"/>
      <c r="N900" s="117"/>
      <c r="O900" s="134"/>
      <c r="P900" s="117"/>
      <c r="Q900" s="135"/>
      <c r="R900" s="117"/>
      <c r="S900" s="117"/>
      <c r="T900" s="135"/>
      <c r="U900" s="117"/>
      <c r="V900" s="117"/>
      <c r="W900" s="135"/>
      <c r="X900" s="117"/>
      <c r="Y900" s="117"/>
      <c r="Z900" s="135"/>
      <c r="AA900" s="117"/>
      <c r="AB900" s="117"/>
      <c r="AC900" s="135"/>
      <c r="AD900" s="117"/>
      <c r="AE900" s="117"/>
      <c r="AF900" s="135"/>
      <c r="AG900" s="118"/>
      <c r="AH900" s="117"/>
      <c r="AI900" s="135"/>
      <c r="AJ900" s="117"/>
    </row>
    <row r="901" spans="2:36" s="119" customFormat="1" x14ac:dyDescent="0.25">
      <c r="B901" s="120"/>
      <c r="C901" s="117"/>
      <c r="D901" s="126"/>
      <c r="E901" s="164"/>
      <c r="F901" s="135"/>
      <c r="G901" s="117"/>
      <c r="H901" s="135"/>
      <c r="I901" s="117"/>
      <c r="J901" s="135"/>
      <c r="K901" s="117"/>
      <c r="L901" s="135"/>
      <c r="M901" s="117"/>
      <c r="N901" s="117"/>
      <c r="O901" s="134"/>
      <c r="P901" s="117"/>
      <c r="Q901" s="135"/>
      <c r="R901" s="117"/>
      <c r="S901" s="117"/>
      <c r="T901" s="135"/>
      <c r="U901" s="117"/>
      <c r="V901" s="117"/>
      <c r="W901" s="135"/>
      <c r="X901" s="117"/>
      <c r="Y901" s="117"/>
      <c r="Z901" s="135"/>
      <c r="AA901" s="117"/>
      <c r="AB901" s="117"/>
      <c r="AC901" s="135"/>
      <c r="AD901" s="117"/>
      <c r="AE901" s="117"/>
      <c r="AF901" s="135"/>
      <c r="AG901" s="118"/>
      <c r="AH901" s="117"/>
      <c r="AI901" s="135"/>
      <c r="AJ901" s="117"/>
    </row>
    <row r="902" spans="2:36" s="119" customFormat="1" x14ac:dyDescent="0.25">
      <c r="B902" s="120"/>
      <c r="C902" s="117"/>
      <c r="D902" s="126"/>
      <c r="E902" s="164"/>
      <c r="F902" s="135"/>
      <c r="G902" s="117"/>
      <c r="H902" s="135"/>
      <c r="I902" s="117"/>
      <c r="J902" s="135"/>
      <c r="K902" s="117"/>
      <c r="L902" s="135"/>
      <c r="M902" s="117"/>
      <c r="N902" s="117"/>
      <c r="O902" s="134"/>
      <c r="P902" s="117"/>
      <c r="Q902" s="135"/>
      <c r="R902" s="117"/>
      <c r="S902" s="117"/>
      <c r="T902" s="135"/>
      <c r="U902" s="117"/>
      <c r="V902" s="117"/>
      <c r="W902" s="135"/>
      <c r="X902" s="117"/>
      <c r="Y902" s="117"/>
      <c r="Z902" s="135"/>
      <c r="AA902" s="117"/>
      <c r="AB902" s="117"/>
      <c r="AC902" s="135"/>
      <c r="AD902" s="117"/>
      <c r="AE902" s="117"/>
      <c r="AF902" s="135"/>
      <c r="AG902" s="118"/>
      <c r="AH902" s="117"/>
      <c r="AI902" s="135"/>
      <c r="AJ902" s="117"/>
    </row>
    <row r="903" spans="2:36" s="119" customFormat="1" x14ac:dyDescent="0.25">
      <c r="B903" s="120"/>
      <c r="C903" s="117"/>
      <c r="D903" s="126"/>
      <c r="E903" s="164"/>
      <c r="F903" s="135"/>
      <c r="G903" s="117"/>
      <c r="H903" s="135"/>
      <c r="I903" s="117"/>
      <c r="J903" s="135"/>
      <c r="K903" s="117"/>
      <c r="L903" s="135"/>
      <c r="M903" s="117"/>
      <c r="N903" s="117"/>
      <c r="O903" s="134"/>
      <c r="P903" s="117"/>
      <c r="Q903" s="135"/>
      <c r="R903" s="117"/>
      <c r="S903" s="117"/>
      <c r="T903" s="135"/>
      <c r="U903" s="117"/>
      <c r="V903" s="117"/>
      <c r="W903" s="135"/>
      <c r="X903" s="117"/>
      <c r="Y903" s="117"/>
      <c r="Z903" s="135"/>
      <c r="AA903" s="117"/>
      <c r="AB903" s="117"/>
      <c r="AC903" s="135"/>
      <c r="AD903" s="117"/>
      <c r="AE903" s="117"/>
      <c r="AF903" s="135"/>
      <c r="AG903" s="118"/>
      <c r="AH903" s="117"/>
      <c r="AI903" s="135"/>
      <c r="AJ903" s="117"/>
    </row>
    <row r="904" spans="2:36" s="119" customFormat="1" x14ac:dyDescent="0.25">
      <c r="B904" s="120"/>
      <c r="C904" s="117"/>
      <c r="D904" s="126"/>
      <c r="E904" s="164"/>
      <c r="F904" s="135"/>
      <c r="G904" s="117"/>
      <c r="H904" s="135"/>
      <c r="I904" s="117"/>
      <c r="J904" s="135"/>
      <c r="K904" s="117"/>
      <c r="L904" s="135"/>
      <c r="M904" s="117"/>
      <c r="N904" s="117"/>
      <c r="O904" s="134"/>
      <c r="P904" s="117"/>
      <c r="Q904" s="135"/>
      <c r="R904" s="117"/>
      <c r="S904" s="117"/>
      <c r="T904" s="135"/>
      <c r="U904" s="117"/>
      <c r="V904" s="117"/>
      <c r="W904" s="135"/>
      <c r="X904" s="117"/>
      <c r="Y904" s="117"/>
      <c r="Z904" s="135"/>
      <c r="AA904" s="117"/>
      <c r="AB904" s="117"/>
      <c r="AC904" s="135"/>
      <c r="AD904" s="117"/>
      <c r="AE904" s="117"/>
      <c r="AF904" s="135"/>
      <c r="AG904" s="118"/>
      <c r="AH904" s="117"/>
      <c r="AI904" s="135"/>
      <c r="AJ904" s="117"/>
    </row>
    <row r="905" spans="2:36" s="119" customFormat="1" x14ac:dyDescent="0.25">
      <c r="B905" s="120"/>
      <c r="C905" s="117"/>
      <c r="D905" s="126"/>
      <c r="E905" s="164"/>
      <c r="F905" s="135"/>
      <c r="G905" s="117"/>
      <c r="H905" s="135"/>
      <c r="I905" s="117"/>
      <c r="J905" s="135"/>
      <c r="K905" s="117"/>
      <c r="L905" s="135"/>
      <c r="M905" s="117"/>
      <c r="N905" s="117"/>
      <c r="O905" s="134"/>
      <c r="P905" s="117"/>
      <c r="Q905" s="135"/>
      <c r="R905" s="117"/>
      <c r="S905" s="117"/>
      <c r="T905" s="135"/>
      <c r="U905" s="117"/>
      <c r="V905" s="117"/>
      <c r="W905" s="135"/>
      <c r="X905" s="117"/>
      <c r="Y905" s="117"/>
      <c r="Z905" s="135"/>
      <c r="AA905" s="117"/>
      <c r="AB905" s="117"/>
      <c r="AC905" s="135"/>
      <c r="AD905" s="117"/>
      <c r="AE905" s="117"/>
      <c r="AF905" s="135"/>
      <c r="AG905" s="118"/>
      <c r="AH905" s="117"/>
      <c r="AI905" s="135"/>
      <c r="AJ905" s="117"/>
    </row>
    <row r="906" spans="2:36" s="119" customFormat="1" x14ac:dyDescent="0.25">
      <c r="B906" s="120"/>
      <c r="C906" s="117"/>
      <c r="D906" s="126"/>
      <c r="E906" s="164"/>
      <c r="F906" s="135"/>
      <c r="G906" s="117"/>
      <c r="H906" s="135"/>
      <c r="I906" s="117"/>
      <c r="J906" s="135"/>
      <c r="K906" s="117"/>
      <c r="L906" s="135"/>
      <c r="M906" s="117"/>
      <c r="N906" s="117"/>
      <c r="O906" s="134"/>
      <c r="P906" s="117"/>
      <c r="Q906" s="135"/>
      <c r="R906" s="117"/>
      <c r="S906" s="117"/>
      <c r="T906" s="135"/>
      <c r="U906" s="117"/>
      <c r="V906" s="117"/>
      <c r="W906" s="135"/>
      <c r="X906" s="117"/>
      <c r="Y906" s="117"/>
      <c r="Z906" s="135"/>
      <c r="AA906" s="117"/>
      <c r="AB906" s="117"/>
      <c r="AC906" s="135"/>
      <c r="AD906" s="117"/>
      <c r="AE906" s="117"/>
      <c r="AF906" s="135"/>
      <c r="AG906" s="118"/>
      <c r="AH906" s="117"/>
      <c r="AI906" s="135"/>
      <c r="AJ906" s="117"/>
    </row>
    <row r="907" spans="2:36" s="119" customFormat="1" x14ac:dyDescent="0.25">
      <c r="B907" s="120"/>
      <c r="C907" s="117"/>
      <c r="D907" s="126"/>
      <c r="E907" s="164"/>
      <c r="F907" s="135"/>
      <c r="G907" s="117"/>
      <c r="H907" s="135"/>
      <c r="I907" s="117"/>
      <c r="J907" s="135"/>
      <c r="K907" s="117"/>
      <c r="L907" s="135"/>
      <c r="M907" s="117"/>
      <c r="N907" s="117"/>
      <c r="O907" s="134"/>
      <c r="P907" s="117"/>
      <c r="Q907" s="135"/>
      <c r="R907" s="117"/>
      <c r="S907" s="117"/>
      <c r="T907" s="135"/>
      <c r="U907" s="117"/>
      <c r="V907" s="117"/>
      <c r="W907" s="135"/>
      <c r="X907" s="117"/>
      <c r="Y907" s="117"/>
      <c r="Z907" s="135"/>
      <c r="AA907" s="117"/>
      <c r="AB907" s="117"/>
      <c r="AC907" s="135"/>
      <c r="AD907" s="117"/>
      <c r="AE907" s="117"/>
      <c r="AF907" s="135"/>
      <c r="AG907" s="118"/>
      <c r="AH907" s="117"/>
      <c r="AI907" s="135"/>
      <c r="AJ907" s="117"/>
    </row>
    <row r="908" spans="2:36" s="119" customFormat="1" x14ac:dyDescent="0.25">
      <c r="B908" s="120"/>
      <c r="C908" s="117"/>
      <c r="D908" s="126"/>
      <c r="E908" s="164"/>
      <c r="F908" s="135"/>
      <c r="G908" s="117"/>
      <c r="H908" s="135"/>
      <c r="I908" s="117"/>
      <c r="J908" s="135"/>
      <c r="K908" s="117"/>
      <c r="L908" s="135"/>
      <c r="M908" s="117"/>
      <c r="N908" s="117"/>
      <c r="O908" s="134"/>
      <c r="P908" s="117"/>
      <c r="Q908" s="135"/>
      <c r="R908" s="117"/>
      <c r="S908" s="117"/>
      <c r="T908" s="135"/>
      <c r="U908" s="117"/>
      <c r="V908" s="117"/>
      <c r="W908" s="135"/>
      <c r="X908" s="117"/>
      <c r="Y908" s="117"/>
      <c r="Z908" s="135"/>
      <c r="AA908" s="117"/>
      <c r="AB908" s="117"/>
      <c r="AC908" s="135"/>
      <c r="AD908" s="117"/>
      <c r="AE908" s="117"/>
      <c r="AF908" s="135"/>
      <c r="AG908" s="118"/>
      <c r="AH908" s="117"/>
      <c r="AI908" s="135"/>
      <c r="AJ908" s="117"/>
    </row>
    <row r="909" spans="2:36" s="119" customFormat="1" x14ac:dyDescent="0.25">
      <c r="B909" s="120"/>
      <c r="C909" s="117"/>
      <c r="D909" s="126"/>
      <c r="E909" s="164"/>
      <c r="F909" s="135"/>
      <c r="G909" s="117"/>
      <c r="H909" s="135"/>
      <c r="I909" s="117"/>
      <c r="J909" s="135"/>
      <c r="K909" s="117"/>
      <c r="L909" s="135"/>
      <c r="M909" s="117"/>
      <c r="N909" s="117"/>
      <c r="O909" s="134"/>
      <c r="P909" s="117"/>
      <c r="Q909" s="135"/>
      <c r="R909" s="117"/>
      <c r="S909" s="117"/>
      <c r="T909" s="135"/>
      <c r="U909" s="117"/>
      <c r="V909" s="117"/>
      <c r="W909" s="135"/>
      <c r="X909" s="117"/>
      <c r="Y909" s="117"/>
      <c r="Z909" s="135"/>
      <c r="AA909" s="117"/>
      <c r="AB909" s="117"/>
      <c r="AC909" s="135"/>
      <c r="AD909" s="117"/>
      <c r="AE909" s="117"/>
      <c r="AF909" s="135"/>
      <c r="AG909" s="118"/>
      <c r="AH909" s="117"/>
      <c r="AI909" s="135"/>
      <c r="AJ909" s="117"/>
    </row>
    <row r="910" spans="2:36" s="119" customFormat="1" x14ac:dyDescent="0.25">
      <c r="B910" s="120"/>
      <c r="C910" s="117"/>
      <c r="D910" s="126"/>
      <c r="E910" s="164"/>
      <c r="F910" s="135"/>
      <c r="G910" s="117"/>
      <c r="H910" s="135"/>
      <c r="I910" s="117"/>
      <c r="J910" s="135"/>
      <c r="K910" s="117"/>
      <c r="L910" s="135"/>
      <c r="M910" s="117"/>
      <c r="N910" s="117"/>
      <c r="O910" s="134"/>
      <c r="P910" s="117"/>
      <c r="Q910" s="135"/>
      <c r="R910" s="117"/>
      <c r="S910" s="117"/>
      <c r="T910" s="135"/>
      <c r="U910" s="117"/>
      <c r="V910" s="117"/>
      <c r="W910" s="135"/>
      <c r="X910" s="117"/>
      <c r="Y910" s="117"/>
      <c r="Z910" s="135"/>
      <c r="AA910" s="117"/>
      <c r="AB910" s="117"/>
      <c r="AC910" s="135"/>
      <c r="AD910" s="117"/>
      <c r="AE910" s="117"/>
      <c r="AF910" s="135"/>
      <c r="AG910" s="118"/>
      <c r="AH910" s="117"/>
      <c r="AI910" s="135"/>
      <c r="AJ910" s="117"/>
    </row>
    <row r="911" spans="2:36" s="119" customFormat="1" x14ac:dyDescent="0.25">
      <c r="B911" s="120"/>
      <c r="C911" s="117"/>
      <c r="D911" s="126"/>
      <c r="E911" s="164"/>
      <c r="F911" s="135"/>
      <c r="G911" s="117"/>
      <c r="H911" s="135"/>
      <c r="I911" s="117"/>
      <c r="J911" s="135"/>
      <c r="K911" s="117"/>
      <c r="L911" s="135"/>
      <c r="M911" s="117"/>
      <c r="N911" s="117"/>
      <c r="O911" s="134"/>
      <c r="P911" s="117"/>
      <c r="Q911" s="135"/>
      <c r="R911" s="117"/>
      <c r="S911" s="117"/>
      <c r="T911" s="135"/>
      <c r="U911" s="117"/>
      <c r="V911" s="117"/>
      <c r="W911" s="135"/>
      <c r="X911" s="117"/>
      <c r="Y911" s="117"/>
      <c r="Z911" s="135"/>
      <c r="AA911" s="117"/>
      <c r="AB911" s="117"/>
      <c r="AC911" s="135"/>
      <c r="AD911" s="117"/>
      <c r="AE911" s="117"/>
      <c r="AF911" s="135"/>
      <c r="AG911" s="118"/>
      <c r="AH911" s="117"/>
      <c r="AI911" s="135"/>
      <c r="AJ911" s="117"/>
    </row>
    <row r="912" spans="2:36" s="119" customFormat="1" x14ac:dyDescent="0.25">
      <c r="B912" s="120"/>
      <c r="C912" s="117"/>
      <c r="D912" s="126"/>
      <c r="E912" s="164"/>
      <c r="F912" s="135"/>
      <c r="G912" s="117"/>
      <c r="H912" s="135"/>
      <c r="I912" s="117"/>
      <c r="J912" s="135"/>
      <c r="K912" s="117"/>
      <c r="L912" s="135"/>
      <c r="M912" s="117"/>
      <c r="N912" s="117"/>
      <c r="O912" s="134"/>
      <c r="P912" s="117"/>
      <c r="Q912" s="135"/>
      <c r="R912" s="117"/>
      <c r="S912" s="117"/>
      <c r="T912" s="135"/>
      <c r="U912" s="117"/>
      <c r="V912" s="117"/>
      <c r="W912" s="135"/>
      <c r="X912" s="117"/>
      <c r="Y912" s="117"/>
      <c r="Z912" s="135"/>
      <c r="AA912" s="117"/>
      <c r="AB912" s="117"/>
      <c r="AC912" s="135"/>
      <c r="AD912" s="117"/>
      <c r="AE912" s="117"/>
      <c r="AF912" s="135"/>
      <c r="AG912" s="118"/>
      <c r="AH912" s="117"/>
      <c r="AI912" s="135"/>
      <c r="AJ912" s="117"/>
    </row>
    <row r="913" spans="2:36" s="119" customFormat="1" x14ac:dyDescent="0.25">
      <c r="B913" s="120"/>
      <c r="C913" s="117"/>
      <c r="D913" s="126"/>
      <c r="E913" s="164"/>
      <c r="F913" s="135"/>
      <c r="G913" s="117"/>
      <c r="H913" s="135"/>
      <c r="I913" s="117"/>
      <c r="J913" s="135"/>
      <c r="K913" s="117"/>
      <c r="L913" s="135"/>
      <c r="M913" s="117"/>
      <c r="N913" s="117"/>
      <c r="O913" s="134"/>
      <c r="P913" s="117"/>
      <c r="Q913" s="135"/>
      <c r="R913" s="117"/>
      <c r="S913" s="117"/>
      <c r="T913" s="135"/>
      <c r="U913" s="117"/>
      <c r="V913" s="117"/>
      <c r="W913" s="135"/>
      <c r="X913" s="117"/>
      <c r="Y913" s="117"/>
      <c r="Z913" s="135"/>
      <c r="AA913" s="117"/>
      <c r="AB913" s="117"/>
      <c r="AC913" s="135"/>
      <c r="AD913" s="117"/>
      <c r="AE913" s="117"/>
      <c r="AF913" s="135"/>
      <c r="AG913" s="118"/>
      <c r="AH913" s="117"/>
      <c r="AI913" s="135"/>
      <c r="AJ913" s="117"/>
    </row>
    <row r="914" spans="2:36" s="119" customFormat="1" x14ac:dyDescent="0.25">
      <c r="B914" s="120"/>
      <c r="C914" s="117"/>
      <c r="D914" s="126"/>
      <c r="E914" s="164"/>
      <c r="F914" s="135"/>
      <c r="G914" s="117"/>
      <c r="H914" s="135"/>
      <c r="I914" s="117"/>
      <c r="J914" s="135"/>
      <c r="K914" s="117"/>
      <c r="L914" s="135"/>
      <c r="M914" s="117"/>
      <c r="N914" s="117"/>
      <c r="O914" s="134"/>
      <c r="P914" s="117"/>
      <c r="Q914" s="135"/>
      <c r="R914" s="117"/>
      <c r="S914" s="117"/>
      <c r="T914" s="135"/>
      <c r="U914" s="117"/>
      <c r="V914" s="117"/>
      <c r="W914" s="135"/>
      <c r="X914" s="117"/>
      <c r="Y914" s="117"/>
      <c r="Z914" s="135"/>
      <c r="AA914" s="117"/>
      <c r="AB914" s="117"/>
      <c r="AC914" s="135"/>
      <c r="AD914" s="117"/>
      <c r="AE914" s="117"/>
      <c r="AF914" s="135"/>
      <c r="AG914" s="118"/>
      <c r="AH914" s="117"/>
      <c r="AI914" s="135"/>
      <c r="AJ914" s="117"/>
    </row>
    <row r="915" spans="2:36" s="119" customFormat="1" x14ac:dyDescent="0.25">
      <c r="B915" s="120"/>
      <c r="C915" s="117"/>
      <c r="D915" s="126"/>
      <c r="E915" s="164"/>
      <c r="F915" s="135"/>
      <c r="G915" s="117"/>
      <c r="H915" s="135"/>
      <c r="I915" s="117"/>
      <c r="J915" s="135"/>
      <c r="K915" s="117"/>
      <c r="L915" s="135"/>
      <c r="M915" s="117"/>
      <c r="N915" s="117"/>
      <c r="O915" s="134"/>
      <c r="P915" s="117"/>
      <c r="Q915" s="135"/>
      <c r="R915" s="117"/>
      <c r="S915" s="117"/>
      <c r="T915" s="135"/>
      <c r="U915" s="117"/>
      <c r="V915" s="117"/>
      <c r="W915" s="135"/>
      <c r="X915" s="117"/>
      <c r="Y915" s="117"/>
      <c r="Z915" s="135"/>
      <c r="AA915" s="117"/>
      <c r="AB915" s="117"/>
      <c r="AC915" s="135"/>
      <c r="AD915" s="117"/>
      <c r="AE915" s="117"/>
      <c r="AF915" s="135"/>
      <c r="AG915" s="118"/>
      <c r="AH915" s="117"/>
      <c r="AI915" s="135"/>
      <c r="AJ915" s="117"/>
    </row>
    <row r="916" spans="2:36" s="119" customFormat="1" x14ac:dyDescent="0.25">
      <c r="B916" s="120"/>
      <c r="C916" s="117"/>
      <c r="D916" s="126"/>
      <c r="E916" s="164"/>
      <c r="F916" s="135"/>
      <c r="G916" s="117"/>
      <c r="H916" s="135"/>
      <c r="I916" s="117"/>
      <c r="J916" s="135"/>
      <c r="K916" s="117"/>
      <c r="L916" s="135"/>
      <c r="M916" s="117"/>
      <c r="N916" s="117"/>
      <c r="O916" s="134"/>
      <c r="P916" s="117"/>
      <c r="Q916" s="135"/>
      <c r="R916" s="117"/>
      <c r="S916" s="117"/>
      <c r="T916" s="135"/>
      <c r="U916" s="117"/>
      <c r="V916" s="117"/>
      <c r="W916" s="135"/>
      <c r="X916" s="117"/>
      <c r="Y916" s="117"/>
      <c r="Z916" s="135"/>
      <c r="AA916" s="117"/>
      <c r="AB916" s="117"/>
      <c r="AC916" s="135"/>
      <c r="AD916" s="117"/>
      <c r="AE916" s="117"/>
      <c r="AF916" s="135"/>
      <c r="AG916" s="118"/>
      <c r="AH916" s="117"/>
      <c r="AI916" s="135"/>
      <c r="AJ916" s="117"/>
    </row>
    <row r="917" spans="2:36" s="119" customFormat="1" x14ac:dyDescent="0.25">
      <c r="B917" s="120"/>
      <c r="C917" s="117"/>
      <c r="D917" s="126"/>
      <c r="E917" s="164"/>
      <c r="F917" s="135"/>
      <c r="G917" s="117"/>
      <c r="H917" s="135"/>
      <c r="I917" s="117"/>
      <c r="J917" s="135"/>
      <c r="K917" s="117"/>
      <c r="L917" s="135"/>
      <c r="M917" s="117"/>
      <c r="N917" s="117"/>
      <c r="O917" s="134"/>
      <c r="P917" s="117"/>
      <c r="Q917" s="135"/>
      <c r="R917" s="117"/>
      <c r="S917" s="117"/>
      <c r="T917" s="135"/>
      <c r="U917" s="117"/>
      <c r="V917" s="117"/>
      <c r="W917" s="135"/>
      <c r="X917" s="117"/>
      <c r="Y917" s="117"/>
      <c r="Z917" s="135"/>
      <c r="AA917" s="117"/>
      <c r="AB917" s="117"/>
      <c r="AC917" s="135"/>
      <c r="AD917" s="117"/>
      <c r="AE917" s="117"/>
      <c r="AF917" s="135"/>
      <c r="AG917" s="118"/>
      <c r="AH917" s="117"/>
      <c r="AI917" s="135"/>
      <c r="AJ917" s="117"/>
    </row>
    <row r="918" spans="2:36" s="119" customFormat="1" x14ac:dyDescent="0.25">
      <c r="B918" s="120"/>
      <c r="C918" s="117"/>
      <c r="D918" s="126"/>
      <c r="E918" s="164"/>
      <c r="F918" s="135"/>
      <c r="G918" s="117"/>
      <c r="H918" s="135"/>
      <c r="I918" s="117"/>
      <c r="J918" s="135"/>
      <c r="K918" s="117"/>
      <c r="L918" s="135"/>
      <c r="M918" s="117"/>
      <c r="N918" s="117"/>
      <c r="O918" s="134"/>
      <c r="P918" s="117"/>
      <c r="Q918" s="135"/>
      <c r="R918" s="117"/>
      <c r="S918" s="117"/>
      <c r="T918" s="135"/>
      <c r="U918" s="117"/>
      <c r="V918" s="117"/>
      <c r="W918" s="135"/>
      <c r="X918" s="117"/>
      <c r="Y918" s="117"/>
      <c r="Z918" s="135"/>
      <c r="AA918" s="117"/>
      <c r="AB918" s="117"/>
      <c r="AC918" s="135"/>
      <c r="AD918" s="117"/>
      <c r="AE918" s="117"/>
      <c r="AF918" s="135"/>
      <c r="AG918" s="118"/>
      <c r="AH918" s="117"/>
      <c r="AI918" s="135"/>
      <c r="AJ918" s="117"/>
    </row>
    <row r="919" spans="2:36" s="119" customFormat="1" x14ac:dyDescent="0.25">
      <c r="B919" s="120"/>
      <c r="C919" s="117"/>
      <c r="D919" s="126"/>
      <c r="E919" s="164"/>
      <c r="F919" s="135"/>
      <c r="G919" s="117"/>
      <c r="H919" s="135"/>
      <c r="I919" s="117"/>
      <c r="J919" s="135"/>
      <c r="K919" s="117"/>
      <c r="L919" s="135"/>
      <c r="M919" s="117"/>
      <c r="N919" s="117"/>
      <c r="O919" s="134"/>
      <c r="P919" s="117"/>
      <c r="Q919" s="135"/>
      <c r="R919" s="117"/>
      <c r="S919" s="117"/>
      <c r="T919" s="135"/>
      <c r="U919" s="117"/>
      <c r="V919" s="117"/>
      <c r="W919" s="135"/>
      <c r="X919" s="117"/>
      <c r="Y919" s="117"/>
      <c r="Z919" s="135"/>
      <c r="AA919" s="117"/>
      <c r="AB919" s="117"/>
      <c r="AC919" s="135"/>
      <c r="AD919" s="117"/>
      <c r="AE919" s="117"/>
      <c r="AF919" s="135"/>
      <c r="AG919" s="118"/>
      <c r="AH919" s="117"/>
      <c r="AI919" s="135"/>
      <c r="AJ919" s="117"/>
    </row>
    <row r="920" spans="2:36" s="119" customFormat="1" x14ac:dyDescent="0.25">
      <c r="B920" s="120"/>
      <c r="C920" s="117"/>
      <c r="D920" s="126"/>
      <c r="E920" s="164"/>
      <c r="F920" s="135"/>
      <c r="G920" s="117"/>
      <c r="H920" s="135"/>
      <c r="I920" s="117"/>
      <c r="J920" s="135"/>
      <c r="K920" s="117"/>
      <c r="L920" s="135"/>
      <c r="M920" s="117"/>
      <c r="N920" s="117"/>
      <c r="O920" s="134"/>
      <c r="P920" s="117"/>
      <c r="Q920" s="135"/>
      <c r="R920" s="117"/>
      <c r="S920" s="117"/>
      <c r="T920" s="135"/>
      <c r="U920" s="117"/>
      <c r="V920" s="117"/>
      <c r="W920" s="135"/>
      <c r="X920" s="117"/>
      <c r="Y920" s="117"/>
      <c r="Z920" s="135"/>
      <c r="AA920" s="117"/>
      <c r="AB920" s="117"/>
      <c r="AC920" s="135"/>
      <c r="AD920" s="117"/>
      <c r="AE920" s="117"/>
      <c r="AF920" s="135"/>
      <c r="AG920" s="118"/>
      <c r="AH920" s="117"/>
      <c r="AI920" s="135"/>
      <c r="AJ920" s="117"/>
    </row>
    <row r="921" spans="2:36" s="119" customFormat="1" x14ac:dyDescent="0.25">
      <c r="B921" s="120"/>
      <c r="C921" s="117"/>
      <c r="D921" s="126"/>
      <c r="E921" s="164"/>
      <c r="F921" s="135"/>
      <c r="G921" s="117"/>
      <c r="H921" s="135"/>
      <c r="I921" s="117"/>
      <c r="J921" s="135"/>
      <c r="K921" s="117"/>
      <c r="L921" s="135"/>
      <c r="M921" s="117"/>
      <c r="N921" s="117"/>
      <c r="O921" s="134"/>
      <c r="P921" s="117"/>
      <c r="Q921" s="135"/>
      <c r="R921" s="117"/>
      <c r="S921" s="117"/>
      <c r="T921" s="135"/>
      <c r="U921" s="117"/>
      <c r="V921" s="117"/>
      <c r="W921" s="135"/>
      <c r="X921" s="117"/>
      <c r="Y921" s="117"/>
      <c r="Z921" s="135"/>
      <c r="AA921" s="117"/>
      <c r="AB921" s="117"/>
      <c r="AC921" s="135"/>
      <c r="AD921" s="117"/>
      <c r="AE921" s="117"/>
      <c r="AF921" s="135"/>
      <c r="AG921" s="118"/>
      <c r="AH921" s="117"/>
      <c r="AI921" s="135"/>
      <c r="AJ921" s="117"/>
    </row>
    <row r="922" spans="2:36" s="119" customFormat="1" x14ac:dyDescent="0.25">
      <c r="B922" s="120"/>
      <c r="C922" s="117"/>
      <c r="D922" s="126"/>
      <c r="E922" s="164"/>
      <c r="F922" s="135"/>
      <c r="G922" s="117"/>
      <c r="H922" s="135"/>
      <c r="I922" s="117"/>
      <c r="J922" s="135"/>
      <c r="K922" s="117"/>
      <c r="L922" s="135"/>
      <c r="M922" s="117"/>
      <c r="N922" s="117"/>
      <c r="O922" s="134"/>
      <c r="P922" s="117"/>
      <c r="Q922" s="135"/>
      <c r="R922" s="117"/>
      <c r="S922" s="117"/>
      <c r="T922" s="135"/>
      <c r="U922" s="117"/>
      <c r="V922" s="117"/>
      <c r="W922" s="135"/>
      <c r="X922" s="117"/>
      <c r="Y922" s="117"/>
      <c r="Z922" s="135"/>
      <c r="AA922" s="117"/>
      <c r="AB922" s="117"/>
      <c r="AC922" s="135"/>
      <c r="AD922" s="117"/>
      <c r="AE922" s="117"/>
      <c r="AF922" s="135"/>
      <c r="AG922" s="118"/>
      <c r="AH922" s="117"/>
      <c r="AI922" s="135"/>
      <c r="AJ922" s="117"/>
    </row>
    <row r="923" spans="2:36" s="119" customFormat="1" x14ac:dyDescent="0.25">
      <c r="B923" s="120"/>
      <c r="C923" s="117"/>
      <c r="D923" s="126"/>
      <c r="E923" s="164"/>
      <c r="F923" s="135"/>
      <c r="G923" s="117"/>
      <c r="H923" s="135"/>
      <c r="I923" s="117"/>
      <c r="J923" s="135"/>
      <c r="K923" s="117"/>
      <c r="L923" s="135"/>
      <c r="M923" s="117"/>
      <c r="N923" s="117"/>
      <c r="O923" s="134"/>
      <c r="P923" s="117"/>
      <c r="Q923" s="135"/>
      <c r="R923" s="117"/>
      <c r="S923" s="117"/>
      <c r="T923" s="135"/>
      <c r="U923" s="117"/>
      <c r="V923" s="117"/>
      <c r="W923" s="135"/>
      <c r="X923" s="117"/>
      <c r="Y923" s="117"/>
      <c r="Z923" s="135"/>
      <c r="AA923" s="117"/>
      <c r="AB923" s="117"/>
      <c r="AC923" s="135"/>
      <c r="AD923" s="117"/>
      <c r="AE923" s="117"/>
      <c r="AF923" s="135"/>
      <c r="AG923" s="118"/>
      <c r="AH923" s="117"/>
      <c r="AI923" s="135"/>
      <c r="AJ923" s="117"/>
    </row>
    <row r="924" spans="2:36" s="119" customFormat="1" x14ac:dyDescent="0.25">
      <c r="B924" s="120"/>
      <c r="C924" s="117"/>
      <c r="D924" s="126"/>
      <c r="E924" s="164"/>
      <c r="F924" s="135"/>
      <c r="G924" s="117"/>
      <c r="H924" s="135"/>
      <c r="I924" s="117"/>
      <c r="J924" s="135"/>
      <c r="K924" s="117"/>
      <c r="L924" s="135"/>
      <c r="M924" s="117"/>
      <c r="N924" s="117"/>
      <c r="O924" s="134"/>
      <c r="P924" s="117"/>
      <c r="Q924" s="135"/>
      <c r="R924" s="117"/>
      <c r="S924" s="117"/>
      <c r="T924" s="135"/>
      <c r="U924" s="117"/>
      <c r="V924" s="117"/>
      <c r="W924" s="135"/>
      <c r="X924" s="117"/>
      <c r="Y924" s="117"/>
      <c r="Z924" s="135"/>
      <c r="AA924" s="117"/>
      <c r="AB924" s="117"/>
      <c r="AC924" s="135"/>
      <c r="AD924" s="117"/>
      <c r="AE924" s="117"/>
      <c r="AF924" s="135"/>
      <c r="AG924" s="118"/>
      <c r="AH924" s="117"/>
      <c r="AI924" s="135"/>
      <c r="AJ924" s="117"/>
    </row>
    <row r="925" spans="2:36" s="119" customFormat="1" x14ac:dyDescent="0.25">
      <c r="B925" s="120"/>
      <c r="C925" s="117"/>
      <c r="D925" s="126"/>
      <c r="E925" s="164"/>
      <c r="F925" s="135"/>
      <c r="G925" s="117"/>
      <c r="H925" s="135"/>
      <c r="I925" s="117"/>
      <c r="J925" s="135"/>
      <c r="K925" s="117"/>
      <c r="L925" s="135"/>
      <c r="M925" s="117"/>
      <c r="N925" s="117"/>
      <c r="O925" s="134"/>
      <c r="P925" s="117"/>
      <c r="Q925" s="135"/>
      <c r="R925" s="117"/>
      <c r="S925" s="117"/>
      <c r="T925" s="135"/>
      <c r="U925" s="117"/>
      <c r="V925" s="117"/>
      <c r="W925" s="135"/>
      <c r="X925" s="117"/>
      <c r="Y925" s="117"/>
      <c r="Z925" s="135"/>
      <c r="AA925" s="117"/>
      <c r="AB925" s="117"/>
      <c r="AC925" s="135"/>
      <c r="AD925" s="117"/>
      <c r="AE925" s="117"/>
      <c r="AF925" s="135"/>
      <c r="AG925" s="118"/>
      <c r="AH925" s="117"/>
      <c r="AI925" s="135"/>
      <c r="AJ925" s="117"/>
    </row>
    <row r="926" spans="2:36" s="119" customFormat="1" x14ac:dyDescent="0.25">
      <c r="B926" s="120"/>
      <c r="C926" s="117"/>
      <c r="D926" s="126"/>
      <c r="E926" s="164"/>
      <c r="F926" s="135"/>
      <c r="G926" s="117"/>
      <c r="H926" s="135"/>
      <c r="I926" s="117"/>
      <c r="J926" s="135"/>
      <c r="K926" s="117"/>
      <c r="L926" s="135"/>
      <c r="M926" s="117"/>
      <c r="N926" s="117"/>
      <c r="O926" s="134"/>
      <c r="P926" s="117"/>
      <c r="Q926" s="135"/>
      <c r="R926" s="117"/>
      <c r="S926" s="117"/>
      <c r="T926" s="135"/>
      <c r="U926" s="117"/>
      <c r="V926" s="117"/>
      <c r="W926" s="135"/>
      <c r="X926" s="117"/>
      <c r="Y926" s="117"/>
      <c r="Z926" s="135"/>
      <c r="AA926" s="117"/>
      <c r="AB926" s="117"/>
      <c r="AC926" s="135"/>
      <c r="AD926" s="117"/>
      <c r="AE926" s="117"/>
      <c r="AF926" s="135"/>
      <c r="AG926" s="118"/>
      <c r="AH926" s="117"/>
      <c r="AI926" s="135"/>
      <c r="AJ926" s="117"/>
    </row>
    <row r="927" spans="2:36" s="119" customFormat="1" x14ac:dyDescent="0.25">
      <c r="B927" s="120"/>
      <c r="C927" s="117"/>
      <c r="D927" s="126"/>
      <c r="E927" s="164"/>
      <c r="F927" s="135"/>
      <c r="G927" s="117"/>
      <c r="H927" s="135"/>
      <c r="I927" s="117"/>
      <c r="J927" s="135"/>
      <c r="K927" s="117"/>
      <c r="L927" s="135"/>
      <c r="M927" s="117"/>
      <c r="N927" s="117"/>
      <c r="O927" s="134"/>
      <c r="P927" s="117"/>
      <c r="Q927" s="135"/>
      <c r="R927" s="117"/>
      <c r="S927" s="117"/>
      <c r="T927" s="135"/>
      <c r="U927" s="117"/>
      <c r="V927" s="117"/>
      <c r="W927" s="135"/>
      <c r="X927" s="117"/>
      <c r="Y927" s="117"/>
      <c r="Z927" s="135"/>
      <c r="AA927" s="117"/>
      <c r="AB927" s="117"/>
      <c r="AC927" s="135"/>
      <c r="AD927" s="117"/>
      <c r="AE927" s="117"/>
      <c r="AF927" s="135"/>
      <c r="AG927" s="118"/>
      <c r="AH927" s="117"/>
      <c r="AI927" s="135"/>
      <c r="AJ927" s="117"/>
    </row>
    <row r="928" spans="2:36" s="119" customFormat="1" x14ac:dyDescent="0.25">
      <c r="B928" s="120"/>
      <c r="C928" s="117"/>
      <c r="D928" s="126"/>
      <c r="E928" s="164"/>
      <c r="F928" s="135"/>
      <c r="G928" s="117"/>
      <c r="H928" s="135"/>
      <c r="I928" s="117"/>
      <c r="J928" s="135"/>
      <c r="K928" s="117"/>
      <c r="L928" s="135"/>
      <c r="M928" s="117"/>
      <c r="N928" s="117"/>
      <c r="O928" s="134"/>
      <c r="P928" s="117"/>
      <c r="Q928" s="135"/>
      <c r="R928" s="117"/>
      <c r="S928" s="117"/>
      <c r="T928" s="135"/>
      <c r="U928" s="117"/>
      <c r="V928" s="117"/>
      <c r="W928" s="135"/>
      <c r="X928" s="117"/>
      <c r="Y928" s="117"/>
      <c r="Z928" s="135"/>
      <c r="AA928" s="117"/>
      <c r="AB928" s="117"/>
      <c r="AC928" s="135"/>
      <c r="AD928" s="117"/>
      <c r="AE928" s="117"/>
      <c r="AF928" s="135"/>
      <c r="AG928" s="118"/>
      <c r="AH928" s="117"/>
      <c r="AI928" s="135"/>
      <c r="AJ928" s="117"/>
    </row>
    <row r="929" spans="2:36" s="119" customFormat="1" x14ac:dyDescent="0.25">
      <c r="B929" s="120"/>
      <c r="C929" s="117"/>
      <c r="D929" s="126"/>
      <c r="E929" s="164"/>
      <c r="F929" s="135"/>
      <c r="G929" s="117"/>
      <c r="H929" s="135"/>
      <c r="I929" s="117"/>
      <c r="J929" s="135"/>
      <c r="K929" s="117"/>
      <c r="L929" s="135"/>
      <c r="M929" s="117"/>
      <c r="N929" s="117"/>
      <c r="O929" s="134"/>
      <c r="P929" s="117"/>
      <c r="Q929" s="135"/>
      <c r="R929" s="117"/>
      <c r="S929" s="117"/>
      <c r="T929" s="135"/>
      <c r="U929" s="117"/>
      <c r="V929" s="117"/>
      <c r="W929" s="135"/>
      <c r="X929" s="117"/>
      <c r="Y929" s="117"/>
      <c r="Z929" s="135"/>
      <c r="AA929" s="117"/>
      <c r="AB929" s="117"/>
      <c r="AC929" s="135"/>
      <c r="AD929" s="117"/>
      <c r="AE929" s="117"/>
      <c r="AF929" s="135"/>
      <c r="AG929" s="118"/>
      <c r="AH929" s="117"/>
      <c r="AI929" s="135"/>
      <c r="AJ929" s="117"/>
    </row>
    <row r="930" spans="2:36" s="119" customFormat="1" x14ac:dyDescent="0.25">
      <c r="B930" s="120"/>
      <c r="C930" s="117"/>
      <c r="D930" s="126"/>
      <c r="E930" s="164"/>
      <c r="F930" s="135"/>
      <c r="G930" s="117"/>
      <c r="H930" s="135"/>
      <c r="I930" s="117"/>
      <c r="J930" s="135"/>
      <c r="K930" s="117"/>
      <c r="L930" s="135"/>
      <c r="M930" s="117"/>
      <c r="N930" s="117"/>
      <c r="O930" s="134"/>
      <c r="P930" s="117"/>
      <c r="Q930" s="135"/>
      <c r="R930" s="117"/>
      <c r="S930" s="117"/>
      <c r="T930" s="135"/>
      <c r="U930" s="117"/>
      <c r="V930" s="117"/>
      <c r="W930" s="135"/>
      <c r="X930" s="117"/>
      <c r="Y930" s="117"/>
      <c r="Z930" s="135"/>
      <c r="AA930" s="117"/>
      <c r="AB930" s="117"/>
      <c r="AC930" s="135"/>
      <c r="AD930" s="117"/>
      <c r="AE930" s="117"/>
      <c r="AF930" s="135"/>
      <c r="AG930" s="118"/>
      <c r="AH930" s="117"/>
      <c r="AI930" s="135"/>
      <c r="AJ930" s="117"/>
    </row>
    <row r="931" spans="2:36" s="119" customFormat="1" x14ac:dyDescent="0.25">
      <c r="B931" s="120"/>
      <c r="C931" s="117"/>
      <c r="D931" s="126"/>
      <c r="E931" s="164"/>
      <c r="F931" s="135"/>
      <c r="G931" s="117"/>
      <c r="H931" s="135"/>
      <c r="I931" s="117"/>
      <c r="J931" s="135"/>
      <c r="K931" s="117"/>
      <c r="L931" s="135"/>
      <c r="M931" s="117"/>
      <c r="N931" s="117"/>
      <c r="O931" s="134"/>
      <c r="P931" s="117"/>
      <c r="Q931" s="135"/>
      <c r="R931" s="117"/>
      <c r="S931" s="117"/>
      <c r="T931" s="135"/>
      <c r="U931" s="117"/>
      <c r="V931" s="117"/>
      <c r="W931" s="135"/>
      <c r="X931" s="117"/>
      <c r="Y931" s="117"/>
      <c r="Z931" s="135"/>
      <c r="AA931" s="117"/>
      <c r="AB931" s="117"/>
      <c r="AC931" s="135"/>
      <c r="AD931" s="117"/>
      <c r="AE931" s="117"/>
      <c r="AF931" s="135"/>
      <c r="AG931" s="118"/>
      <c r="AH931" s="117"/>
      <c r="AI931" s="135"/>
      <c r="AJ931" s="117"/>
    </row>
    <row r="932" spans="2:36" s="119" customFormat="1" x14ac:dyDescent="0.25">
      <c r="B932" s="120"/>
      <c r="C932" s="117"/>
      <c r="D932" s="126"/>
      <c r="E932" s="164"/>
      <c r="F932" s="135"/>
      <c r="G932" s="117"/>
      <c r="H932" s="135"/>
      <c r="I932" s="117"/>
      <c r="J932" s="135"/>
      <c r="K932" s="117"/>
      <c r="L932" s="135"/>
      <c r="M932" s="117"/>
      <c r="N932" s="117"/>
      <c r="O932" s="134"/>
      <c r="P932" s="117"/>
      <c r="Q932" s="135"/>
      <c r="R932" s="117"/>
      <c r="S932" s="117"/>
      <c r="T932" s="135"/>
      <c r="U932" s="117"/>
      <c r="V932" s="117"/>
      <c r="W932" s="135"/>
      <c r="X932" s="117"/>
      <c r="Y932" s="117"/>
      <c r="Z932" s="135"/>
      <c r="AA932" s="117"/>
      <c r="AB932" s="117"/>
      <c r="AC932" s="135"/>
      <c r="AD932" s="117"/>
      <c r="AE932" s="117"/>
      <c r="AF932" s="135"/>
      <c r="AG932" s="118"/>
      <c r="AH932" s="117"/>
      <c r="AI932" s="135"/>
      <c r="AJ932" s="117"/>
    </row>
    <row r="933" spans="2:36" s="119" customFormat="1" x14ac:dyDescent="0.25">
      <c r="B933" s="120"/>
      <c r="C933" s="117"/>
      <c r="D933" s="126"/>
      <c r="E933" s="164"/>
      <c r="F933" s="135"/>
      <c r="G933" s="117"/>
      <c r="H933" s="135"/>
      <c r="I933" s="117"/>
      <c r="J933" s="135"/>
      <c r="K933" s="117"/>
      <c r="L933" s="135"/>
      <c r="M933" s="117"/>
      <c r="N933" s="117"/>
      <c r="O933" s="134"/>
      <c r="P933" s="117"/>
      <c r="Q933" s="135"/>
      <c r="R933" s="117"/>
      <c r="S933" s="117"/>
      <c r="T933" s="135"/>
      <c r="U933" s="117"/>
      <c r="V933" s="117"/>
      <c r="W933" s="135"/>
      <c r="X933" s="117"/>
      <c r="Y933" s="117"/>
      <c r="Z933" s="135"/>
      <c r="AA933" s="117"/>
      <c r="AB933" s="117"/>
      <c r="AC933" s="135"/>
      <c r="AD933" s="117"/>
      <c r="AE933" s="117"/>
      <c r="AF933" s="135"/>
      <c r="AG933" s="118"/>
      <c r="AH933" s="117"/>
      <c r="AI933" s="135"/>
      <c r="AJ933" s="117"/>
    </row>
    <row r="934" spans="2:36" s="119" customFormat="1" x14ac:dyDescent="0.25">
      <c r="B934" s="120"/>
      <c r="C934" s="117"/>
      <c r="D934" s="126"/>
      <c r="E934" s="164"/>
      <c r="F934" s="135"/>
      <c r="G934" s="117"/>
      <c r="H934" s="135"/>
      <c r="I934" s="117"/>
      <c r="J934" s="135"/>
      <c r="K934" s="117"/>
      <c r="L934" s="135"/>
      <c r="M934" s="117"/>
      <c r="N934" s="117"/>
      <c r="O934" s="134"/>
      <c r="P934" s="117"/>
      <c r="Q934" s="135"/>
      <c r="R934" s="117"/>
      <c r="S934" s="117"/>
      <c r="T934" s="135"/>
      <c r="U934" s="117"/>
      <c r="V934" s="117"/>
      <c r="W934" s="135"/>
      <c r="X934" s="117"/>
      <c r="Y934" s="117"/>
      <c r="Z934" s="135"/>
      <c r="AA934" s="117"/>
      <c r="AB934" s="117"/>
      <c r="AC934" s="135"/>
      <c r="AD934" s="117"/>
      <c r="AE934" s="117"/>
      <c r="AF934" s="135"/>
      <c r="AG934" s="118"/>
      <c r="AH934" s="117"/>
      <c r="AI934" s="135"/>
      <c r="AJ934" s="117"/>
    </row>
    <row r="935" spans="2:36" s="119" customFormat="1" x14ac:dyDescent="0.25">
      <c r="B935" s="120"/>
      <c r="C935" s="117"/>
      <c r="D935" s="126"/>
      <c r="E935" s="164"/>
      <c r="F935" s="135"/>
      <c r="G935" s="117"/>
      <c r="H935" s="135"/>
      <c r="I935" s="117"/>
      <c r="J935" s="135"/>
      <c r="K935" s="117"/>
      <c r="L935" s="135"/>
      <c r="M935" s="117"/>
      <c r="N935" s="117"/>
      <c r="O935" s="134"/>
      <c r="P935" s="117"/>
      <c r="Q935" s="135"/>
      <c r="R935" s="117"/>
      <c r="S935" s="117"/>
      <c r="T935" s="135"/>
      <c r="U935" s="117"/>
      <c r="V935" s="117"/>
      <c r="W935" s="135"/>
      <c r="X935" s="117"/>
      <c r="Y935" s="117"/>
      <c r="Z935" s="135"/>
      <c r="AA935" s="117"/>
      <c r="AB935" s="117"/>
      <c r="AC935" s="135"/>
      <c r="AD935" s="117"/>
      <c r="AE935" s="117"/>
      <c r="AF935" s="135"/>
      <c r="AG935" s="118"/>
      <c r="AH935" s="117"/>
      <c r="AI935" s="135"/>
      <c r="AJ935" s="117"/>
    </row>
    <row r="936" spans="2:36" s="119" customFormat="1" x14ac:dyDescent="0.25">
      <c r="B936" s="120"/>
      <c r="C936" s="117"/>
      <c r="D936" s="126"/>
      <c r="E936" s="164"/>
      <c r="F936" s="135"/>
      <c r="G936" s="117"/>
      <c r="H936" s="135"/>
      <c r="I936" s="117"/>
      <c r="J936" s="135"/>
      <c r="K936" s="117"/>
      <c r="L936" s="135"/>
      <c r="M936" s="117"/>
      <c r="N936" s="117"/>
      <c r="O936" s="134"/>
      <c r="P936" s="117"/>
      <c r="Q936" s="135"/>
      <c r="R936" s="117"/>
      <c r="S936" s="117"/>
      <c r="T936" s="135"/>
      <c r="U936" s="117"/>
      <c r="V936" s="117"/>
      <c r="W936" s="135"/>
      <c r="X936" s="117"/>
      <c r="Y936" s="117"/>
      <c r="Z936" s="135"/>
      <c r="AA936" s="117"/>
      <c r="AB936" s="117"/>
      <c r="AC936" s="135"/>
      <c r="AD936" s="117"/>
      <c r="AE936" s="117"/>
      <c r="AF936" s="135"/>
      <c r="AG936" s="118"/>
      <c r="AH936" s="117"/>
      <c r="AI936" s="135"/>
      <c r="AJ936" s="117"/>
    </row>
    <row r="937" spans="2:36" s="119" customFormat="1" x14ac:dyDescent="0.25">
      <c r="B937" s="120"/>
      <c r="C937" s="117"/>
      <c r="D937" s="126"/>
      <c r="E937" s="164"/>
      <c r="F937" s="135"/>
      <c r="G937" s="117"/>
      <c r="H937" s="135"/>
      <c r="I937" s="117"/>
      <c r="J937" s="135"/>
      <c r="K937" s="117"/>
      <c r="L937" s="135"/>
      <c r="M937" s="117"/>
      <c r="N937" s="117"/>
      <c r="O937" s="134"/>
      <c r="P937" s="117"/>
      <c r="Q937" s="135"/>
      <c r="R937" s="117"/>
      <c r="S937" s="117"/>
      <c r="T937" s="135"/>
      <c r="U937" s="117"/>
      <c r="V937" s="117"/>
      <c r="W937" s="135"/>
      <c r="X937" s="117"/>
      <c r="Y937" s="117"/>
      <c r="Z937" s="135"/>
      <c r="AA937" s="117"/>
      <c r="AB937" s="117"/>
      <c r="AC937" s="135"/>
      <c r="AD937" s="117"/>
      <c r="AE937" s="117"/>
      <c r="AF937" s="135"/>
      <c r="AG937" s="118"/>
      <c r="AH937" s="117"/>
      <c r="AI937" s="135"/>
      <c r="AJ937" s="117"/>
    </row>
    <row r="938" spans="2:36" s="119" customFormat="1" x14ac:dyDescent="0.25">
      <c r="B938" s="120"/>
      <c r="C938" s="117"/>
      <c r="D938" s="126"/>
      <c r="E938" s="164"/>
      <c r="F938" s="135"/>
      <c r="G938" s="117"/>
      <c r="H938" s="135"/>
      <c r="I938" s="117"/>
      <c r="J938" s="135"/>
      <c r="K938" s="117"/>
      <c r="L938" s="135"/>
      <c r="M938" s="117"/>
      <c r="N938" s="117"/>
      <c r="O938" s="134"/>
      <c r="P938" s="117"/>
      <c r="Q938" s="135"/>
      <c r="R938" s="117"/>
      <c r="S938" s="117"/>
      <c r="T938" s="135"/>
      <c r="U938" s="117"/>
      <c r="V938" s="117"/>
      <c r="W938" s="135"/>
      <c r="X938" s="117"/>
      <c r="Y938" s="117"/>
      <c r="Z938" s="135"/>
      <c r="AA938" s="117"/>
      <c r="AB938" s="117"/>
      <c r="AC938" s="135"/>
      <c r="AD938" s="117"/>
      <c r="AE938" s="117"/>
      <c r="AF938" s="135"/>
      <c r="AG938" s="118"/>
      <c r="AH938" s="117"/>
      <c r="AI938" s="135"/>
      <c r="AJ938" s="117"/>
    </row>
    <row r="939" spans="2:36" s="119" customFormat="1" x14ac:dyDescent="0.25">
      <c r="B939" s="120"/>
      <c r="C939" s="117"/>
      <c r="D939" s="126"/>
      <c r="E939" s="164"/>
      <c r="F939" s="135"/>
      <c r="G939" s="117"/>
      <c r="H939" s="135"/>
      <c r="I939" s="117"/>
      <c r="J939" s="135"/>
      <c r="K939" s="117"/>
      <c r="L939" s="135"/>
      <c r="M939" s="117"/>
      <c r="N939" s="117"/>
      <c r="O939" s="134"/>
      <c r="P939" s="117"/>
      <c r="Q939" s="135"/>
      <c r="R939" s="117"/>
      <c r="S939" s="117"/>
      <c r="T939" s="135"/>
      <c r="U939" s="117"/>
      <c r="V939" s="117"/>
      <c r="W939" s="135"/>
      <c r="X939" s="117"/>
      <c r="Y939" s="117"/>
      <c r="Z939" s="135"/>
      <c r="AA939" s="117"/>
      <c r="AB939" s="117"/>
      <c r="AC939" s="135"/>
      <c r="AD939" s="117"/>
      <c r="AE939" s="117"/>
      <c r="AF939" s="135"/>
      <c r="AG939" s="118"/>
      <c r="AH939" s="117"/>
      <c r="AI939" s="135"/>
      <c r="AJ939" s="117"/>
    </row>
    <row r="940" spans="2:36" s="119" customFormat="1" x14ac:dyDescent="0.25">
      <c r="B940" s="120"/>
      <c r="C940" s="117"/>
      <c r="D940" s="126"/>
      <c r="E940" s="164"/>
      <c r="F940" s="135"/>
      <c r="G940" s="117"/>
      <c r="H940" s="135"/>
      <c r="I940" s="117"/>
      <c r="J940" s="135"/>
      <c r="K940" s="117"/>
      <c r="L940" s="135"/>
      <c r="M940" s="117"/>
      <c r="N940" s="117"/>
      <c r="O940" s="134"/>
      <c r="P940" s="117"/>
      <c r="Q940" s="135"/>
      <c r="R940" s="117"/>
      <c r="S940" s="117"/>
      <c r="T940" s="135"/>
      <c r="U940" s="117"/>
      <c r="V940" s="117"/>
      <c r="W940" s="135"/>
      <c r="X940" s="117"/>
      <c r="Y940" s="117"/>
      <c r="Z940" s="135"/>
      <c r="AA940" s="117"/>
      <c r="AB940" s="117"/>
      <c r="AC940" s="135"/>
      <c r="AD940" s="117"/>
      <c r="AE940" s="117"/>
      <c r="AF940" s="135"/>
      <c r="AG940" s="118"/>
      <c r="AH940" s="117"/>
      <c r="AI940" s="135"/>
      <c r="AJ940" s="117"/>
    </row>
    <row r="941" spans="2:36" s="119" customFormat="1" x14ac:dyDescent="0.25">
      <c r="B941" s="120"/>
      <c r="C941" s="117"/>
      <c r="D941" s="126"/>
      <c r="E941" s="164"/>
      <c r="F941" s="135"/>
      <c r="G941" s="117"/>
      <c r="H941" s="135"/>
      <c r="I941" s="117"/>
      <c r="J941" s="135"/>
      <c r="K941" s="117"/>
      <c r="L941" s="135"/>
      <c r="M941" s="117"/>
      <c r="N941" s="117"/>
      <c r="O941" s="134"/>
      <c r="P941" s="117"/>
      <c r="Q941" s="135"/>
      <c r="R941" s="117"/>
      <c r="S941" s="117"/>
      <c r="T941" s="135"/>
      <c r="U941" s="117"/>
      <c r="V941" s="117"/>
      <c r="W941" s="135"/>
      <c r="X941" s="117"/>
      <c r="Y941" s="117"/>
      <c r="Z941" s="135"/>
      <c r="AA941" s="117"/>
      <c r="AB941" s="117"/>
      <c r="AC941" s="135"/>
      <c r="AD941" s="117"/>
      <c r="AE941" s="117"/>
      <c r="AF941" s="135"/>
      <c r="AG941" s="118"/>
      <c r="AH941" s="117"/>
      <c r="AI941" s="135"/>
      <c r="AJ941" s="117"/>
    </row>
    <row r="942" spans="2:36" s="119" customFormat="1" x14ac:dyDescent="0.25">
      <c r="B942" s="120"/>
      <c r="C942" s="117"/>
      <c r="D942" s="126"/>
      <c r="E942" s="164"/>
      <c r="F942" s="135"/>
      <c r="G942" s="117"/>
      <c r="H942" s="135"/>
      <c r="I942" s="117"/>
      <c r="J942" s="135"/>
      <c r="K942" s="117"/>
      <c r="L942" s="135"/>
      <c r="M942" s="117"/>
      <c r="N942" s="117"/>
      <c r="O942" s="134"/>
      <c r="P942" s="117"/>
      <c r="Q942" s="135"/>
      <c r="R942" s="117"/>
      <c r="S942" s="117"/>
      <c r="T942" s="135"/>
      <c r="U942" s="117"/>
      <c r="V942" s="117"/>
      <c r="W942" s="135"/>
      <c r="X942" s="117"/>
      <c r="Y942" s="117"/>
      <c r="Z942" s="135"/>
      <c r="AA942" s="117"/>
      <c r="AB942" s="117"/>
      <c r="AC942" s="135"/>
      <c r="AD942" s="117"/>
      <c r="AE942" s="117"/>
      <c r="AF942" s="135"/>
      <c r="AG942" s="118"/>
      <c r="AH942" s="117"/>
      <c r="AI942" s="135"/>
      <c r="AJ942" s="117"/>
    </row>
    <row r="943" spans="2:36" s="119" customFormat="1" x14ac:dyDescent="0.25">
      <c r="B943" s="120"/>
      <c r="C943" s="117"/>
      <c r="D943" s="126"/>
      <c r="E943" s="164"/>
      <c r="F943" s="135"/>
      <c r="G943" s="117"/>
      <c r="H943" s="135"/>
      <c r="I943" s="117"/>
      <c r="J943" s="135"/>
      <c r="K943" s="117"/>
      <c r="L943" s="135"/>
      <c r="M943" s="117"/>
      <c r="N943" s="117"/>
      <c r="O943" s="134"/>
      <c r="P943" s="117"/>
      <c r="Q943" s="135"/>
      <c r="R943" s="117"/>
      <c r="S943" s="117"/>
      <c r="T943" s="135"/>
      <c r="U943" s="117"/>
      <c r="V943" s="117"/>
      <c r="W943" s="135"/>
      <c r="X943" s="117"/>
      <c r="Y943" s="117"/>
      <c r="Z943" s="135"/>
      <c r="AA943" s="117"/>
      <c r="AB943" s="117"/>
      <c r="AC943" s="135"/>
      <c r="AD943" s="117"/>
      <c r="AE943" s="117"/>
      <c r="AF943" s="135"/>
      <c r="AG943" s="118"/>
      <c r="AH943" s="117"/>
      <c r="AI943" s="135"/>
      <c r="AJ943" s="117"/>
    </row>
    <row r="944" spans="2:36" s="119" customFormat="1" x14ac:dyDescent="0.25">
      <c r="B944" s="120"/>
      <c r="C944" s="117"/>
      <c r="D944" s="126"/>
      <c r="E944" s="164"/>
      <c r="F944" s="135"/>
      <c r="G944" s="117"/>
      <c r="H944" s="135"/>
      <c r="I944" s="117"/>
      <c r="J944" s="135"/>
      <c r="K944" s="117"/>
      <c r="L944" s="135"/>
      <c r="M944" s="117"/>
      <c r="N944" s="117"/>
      <c r="O944" s="134"/>
      <c r="P944" s="117"/>
      <c r="Q944" s="135"/>
      <c r="R944" s="117"/>
      <c r="S944" s="117"/>
      <c r="T944" s="135"/>
      <c r="U944" s="117"/>
      <c r="V944" s="117"/>
      <c r="W944" s="135"/>
      <c r="X944" s="117"/>
      <c r="Y944" s="117"/>
      <c r="Z944" s="135"/>
      <c r="AA944" s="117"/>
      <c r="AB944" s="117"/>
      <c r="AC944" s="135"/>
      <c r="AD944" s="117"/>
      <c r="AE944" s="117"/>
      <c r="AF944" s="135"/>
      <c r="AG944" s="118"/>
      <c r="AH944" s="117"/>
      <c r="AI944" s="135"/>
      <c r="AJ944" s="117"/>
    </row>
    <row r="945" spans="2:36" s="119" customFormat="1" x14ac:dyDescent="0.25">
      <c r="B945" s="120"/>
      <c r="C945" s="117"/>
      <c r="D945" s="126"/>
      <c r="E945" s="164"/>
      <c r="F945" s="135"/>
      <c r="G945" s="117"/>
      <c r="H945" s="135"/>
      <c r="I945" s="117"/>
      <c r="J945" s="135"/>
      <c r="K945" s="117"/>
      <c r="L945" s="135"/>
      <c r="M945" s="117"/>
      <c r="N945" s="117"/>
      <c r="O945" s="134"/>
      <c r="P945" s="117"/>
      <c r="Q945" s="135"/>
      <c r="R945" s="117"/>
      <c r="S945" s="117"/>
      <c r="T945" s="135"/>
      <c r="U945" s="117"/>
      <c r="V945" s="117"/>
      <c r="W945" s="135"/>
      <c r="X945" s="117"/>
      <c r="Y945" s="117"/>
      <c r="Z945" s="135"/>
      <c r="AA945" s="117"/>
      <c r="AB945" s="117"/>
      <c r="AC945" s="135"/>
      <c r="AD945" s="117"/>
      <c r="AE945" s="117"/>
      <c r="AF945" s="135"/>
      <c r="AG945" s="118"/>
      <c r="AH945" s="117"/>
      <c r="AI945" s="135"/>
      <c r="AJ945" s="117"/>
    </row>
    <row r="946" spans="2:36" s="119" customFormat="1" x14ac:dyDescent="0.25">
      <c r="B946" s="120"/>
      <c r="C946" s="117"/>
      <c r="D946" s="126"/>
      <c r="E946" s="164"/>
      <c r="F946" s="135"/>
      <c r="G946" s="117"/>
      <c r="H946" s="135"/>
      <c r="I946" s="117"/>
      <c r="J946" s="135"/>
      <c r="K946" s="117"/>
      <c r="L946" s="135"/>
      <c r="M946" s="117"/>
      <c r="N946" s="117"/>
      <c r="O946" s="134"/>
      <c r="P946" s="117"/>
      <c r="Q946" s="135"/>
      <c r="R946" s="117"/>
      <c r="S946" s="117"/>
      <c r="T946" s="135"/>
      <c r="U946" s="117"/>
      <c r="V946" s="117"/>
      <c r="W946" s="135"/>
      <c r="X946" s="117"/>
      <c r="Y946" s="117"/>
      <c r="Z946" s="135"/>
      <c r="AA946" s="117"/>
      <c r="AB946" s="117"/>
      <c r="AC946" s="135"/>
      <c r="AD946" s="117"/>
      <c r="AE946" s="117"/>
      <c r="AF946" s="135"/>
      <c r="AG946" s="118"/>
      <c r="AH946" s="117"/>
      <c r="AI946" s="135"/>
      <c r="AJ946" s="117"/>
    </row>
    <row r="947" spans="2:36" s="119" customFormat="1" x14ac:dyDescent="0.25">
      <c r="B947" s="120"/>
      <c r="C947" s="117"/>
      <c r="D947" s="126"/>
      <c r="E947" s="164"/>
      <c r="F947" s="135"/>
      <c r="G947" s="117"/>
      <c r="H947" s="135"/>
      <c r="I947" s="117"/>
      <c r="J947" s="135"/>
      <c r="K947" s="117"/>
      <c r="L947" s="135"/>
      <c r="M947" s="117"/>
      <c r="N947" s="117"/>
      <c r="O947" s="134"/>
      <c r="P947" s="117"/>
      <c r="Q947" s="135"/>
      <c r="R947" s="117"/>
      <c r="S947" s="117"/>
      <c r="T947" s="135"/>
      <c r="U947" s="117"/>
      <c r="V947" s="117"/>
      <c r="W947" s="135"/>
      <c r="X947" s="117"/>
      <c r="Y947" s="117"/>
      <c r="Z947" s="135"/>
      <c r="AA947" s="117"/>
      <c r="AB947" s="117"/>
      <c r="AC947" s="135"/>
      <c r="AD947" s="117"/>
      <c r="AE947" s="117"/>
      <c r="AF947" s="135"/>
      <c r="AG947" s="118"/>
      <c r="AH947" s="117"/>
      <c r="AI947" s="135"/>
      <c r="AJ947" s="117"/>
    </row>
    <row r="948" spans="2:36" s="119" customFormat="1" x14ac:dyDescent="0.25">
      <c r="B948" s="120"/>
      <c r="C948" s="117"/>
      <c r="D948" s="126"/>
      <c r="E948" s="164"/>
      <c r="F948" s="135"/>
      <c r="G948" s="117"/>
      <c r="H948" s="135"/>
      <c r="I948" s="117"/>
      <c r="J948" s="135"/>
      <c r="K948" s="117"/>
      <c r="L948" s="135"/>
      <c r="M948" s="117"/>
      <c r="N948" s="117"/>
      <c r="O948" s="134"/>
      <c r="P948" s="117"/>
      <c r="Q948" s="135"/>
      <c r="R948" s="117"/>
      <c r="S948" s="117"/>
      <c r="T948" s="135"/>
      <c r="U948" s="117"/>
      <c r="V948" s="117"/>
      <c r="W948" s="135"/>
      <c r="X948" s="117"/>
      <c r="Y948" s="117"/>
      <c r="Z948" s="135"/>
      <c r="AA948" s="117"/>
      <c r="AB948" s="117"/>
      <c r="AC948" s="135"/>
      <c r="AD948" s="117"/>
      <c r="AE948" s="117"/>
      <c r="AF948" s="135"/>
      <c r="AG948" s="118"/>
      <c r="AH948" s="117"/>
      <c r="AI948" s="135"/>
      <c r="AJ948" s="117"/>
    </row>
    <row r="949" spans="2:36" s="119" customFormat="1" x14ac:dyDescent="0.25">
      <c r="B949" s="120"/>
      <c r="C949" s="117"/>
      <c r="D949" s="126"/>
      <c r="E949" s="164"/>
      <c r="F949" s="135"/>
      <c r="G949" s="117"/>
      <c r="H949" s="135"/>
      <c r="I949" s="117"/>
      <c r="J949" s="135"/>
      <c r="K949" s="117"/>
      <c r="L949" s="135"/>
      <c r="M949" s="117"/>
      <c r="N949" s="117"/>
      <c r="O949" s="134"/>
      <c r="P949" s="117"/>
      <c r="Q949" s="135"/>
      <c r="R949" s="117"/>
      <c r="S949" s="117"/>
      <c r="T949" s="135"/>
      <c r="U949" s="117"/>
      <c r="V949" s="117"/>
      <c r="W949" s="135"/>
      <c r="X949" s="117"/>
      <c r="Y949" s="117"/>
      <c r="Z949" s="135"/>
      <c r="AA949" s="117"/>
      <c r="AB949" s="117"/>
      <c r="AC949" s="135"/>
      <c r="AD949" s="117"/>
      <c r="AE949" s="117"/>
      <c r="AF949" s="135"/>
      <c r="AG949" s="118"/>
      <c r="AH949" s="117"/>
      <c r="AI949" s="135"/>
      <c r="AJ949" s="117"/>
    </row>
    <row r="950" spans="2:36" s="119" customFormat="1" x14ac:dyDescent="0.25">
      <c r="B950" s="120"/>
      <c r="C950" s="117"/>
      <c r="D950" s="126"/>
      <c r="E950" s="164"/>
      <c r="F950" s="135"/>
      <c r="G950" s="117"/>
      <c r="H950" s="135"/>
      <c r="I950" s="117"/>
      <c r="J950" s="135"/>
      <c r="K950" s="117"/>
      <c r="L950" s="135"/>
      <c r="M950" s="117"/>
      <c r="N950" s="117"/>
      <c r="O950" s="134"/>
      <c r="P950" s="117"/>
      <c r="Q950" s="135"/>
      <c r="R950" s="117"/>
      <c r="S950" s="117"/>
      <c r="T950" s="135"/>
      <c r="U950" s="117"/>
      <c r="V950" s="117"/>
      <c r="W950" s="135"/>
      <c r="X950" s="117"/>
      <c r="Y950" s="117"/>
      <c r="Z950" s="135"/>
      <c r="AA950" s="117"/>
      <c r="AB950" s="117"/>
      <c r="AC950" s="135"/>
      <c r="AD950" s="117"/>
      <c r="AE950" s="117"/>
      <c r="AF950" s="135"/>
      <c r="AG950" s="118"/>
      <c r="AH950" s="117"/>
      <c r="AI950" s="135"/>
      <c r="AJ950" s="117"/>
    </row>
    <row r="951" spans="2:36" s="119" customFormat="1" x14ac:dyDescent="0.25">
      <c r="B951" s="120"/>
      <c r="C951" s="117"/>
      <c r="D951" s="126"/>
      <c r="E951" s="164"/>
      <c r="F951" s="135"/>
      <c r="G951" s="117"/>
      <c r="H951" s="135"/>
      <c r="I951" s="117"/>
      <c r="J951" s="135"/>
      <c r="K951" s="117"/>
      <c r="L951" s="135"/>
      <c r="M951" s="117"/>
      <c r="N951" s="117"/>
      <c r="O951" s="134"/>
      <c r="P951" s="117"/>
      <c r="Q951" s="135"/>
      <c r="R951" s="117"/>
      <c r="S951" s="117"/>
      <c r="T951" s="135"/>
      <c r="U951" s="117"/>
      <c r="V951" s="117"/>
      <c r="W951" s="135"/>
      <c r="X951" s="117"/>
      <c r="Y951" s="117"/>
      <c r="Z951" s="135"/>
      <c r="AA951" s="117"/>
      <c r="AB951" s="117"/>
      <c r="AC951" s="135"/>
      <c r="AD951" s="117"/>
      <c r="AE951" s="117"/>
      <c r="AF951" s="135"/>
      <c r="AG951" s="118"/>
      <c r="AH951" s="117"/>
      <c r="AI951" s="135"/>
      <c r="AJ951" s="117"/>
    </row>
    <row r="952" spans="2:36" s="119" customFormat="1" x14ac:dyDescent="0.25">
      <c r="B952" s="120"/>
      <c r="C952" s="117"/>
      <c r="D952" s="126"/>
      <c r="E952" s="164"/>
      <c r="F952" s="135"/>
      <c r="G952" s="117"/>
      <c r="H952" s="135"/>
      <c r="I952" s="117"/>
      <c r="J952" s="135"/>
      <c r="K952" s="117"/>
      <c r="L952" s="135"/>
      <c r="M952" s="117"/>
      <c r="N952" s="117"/>
      <c r="O952" s="134"/>
      <c r="P952" s="117"/>
      <c r="Q952" s="135"/>
      <c r="R952" s="117"/>
      <c r="S952" s="117"/>
      <c r="T952" s="135"/>
      <c r="U952" s="117"/>
      <c r="V952" s="117"/>
      <c r="W952" s="135"/>
      <c r="X952" s="117"/>
      <c r="Y952" s="117"/>
      <c r="Z952" s="135"/>
      <c r="AA952" s="117"/>
      <c r="AB952" s="117"/>
      <c r="AC952" s="135"/>
      <c r="AD952" s="117"/>
      <c r="AE952" s="117"/>
      <c r="AF952" s="135"/>
      <c r="AG952" s="118"/>
      <c r="AH952" s="117"/>
      <c r="AI952" s="135"/>
      <c r="AJ952" s="117"/>
    </row>
    <row r="953" spans="2:36" s="119" customFormat="1" x14ac:dyDescent="0.25">
      <c r="B953" s="120"/>
      <c r="C953" s="117"/>
      <c r="D953" s="126"/>
      <c r="E953" s="164"/>
      <c r="F953" s="135"/>
      <c r="G953" s="117"/>
      <c r="H953" s="135"/>
      <c r="I953" s="117"/>
      <c r="J953" s="135"/>
      <c r="K953" s="117"/>
      <c r="L953" s="135"/>
      <c r="M953" s="117"/>
      <c r="N953" s="117"/>
      <c r="O953" s="134"/>
      <c r="P953" s="117"/>
      <c r="Q953" s="135"/>
      <c r="R953" s="117"/>
      <c r="S953" s="117"/>
      <c r="T953" s="135"/>
      <c r="U953" s="117"/>
      <c r="V953" s="117"/>
      <c r="W953" s="135"/>
      <c r="X953" s="117"/>
      <c r="Y953" s="117"/>
      <c r="Z953" s="135"/>
      <c r="AA953" s="117"/>
      <c r="AB953" s="117"/>
      <c r="AC953" s="135"/>
      <c r="AD953" s="117"/>
      <c r="AE953" s="117"/>
      <c r="AF953" s="135"/>
      <c r="AG953" s="118"/>
      <c r="AH953" s="117"/>
      <c r="AI953" s="135"/>
      <c r="AJ953" s="117"/>
    </row>
    <row r="954" spans="2:36" s="119" customFormat="1" x14ac:dyDescent="0.25">
      <c r="B954" s="120"/>
      <c r="C954" s="117"/>
      <c r="D954" s="126"/>
      <c r="E954" s="164"/>
      <c r="F954" s="135"/>
      <c r="G954" s="117"/>
      <c r="H954" s="135"/>
      <c r="I954" s="117"/>
      <c r="J954" s="135"/>
      <c r="K954" s="117"/>
      <c r="L954" s="135"/>
      <c r="M954" s="117"/>
      <c r="N954" s="117"/>
      <c r="O954" s="134"/>
      <c r="P954" s="117"/>
      <c r="Q954" s="135"/>
      <c r="R954" s="117"/>
      <c r="S954" s="117"/>
      <c r="T954" s="135"/>
      <c r="U954" s="117"/>
      <c r="V954" s="117"/>
      <c r="W954" s="135"/>
      <c r="X954" s="117"/>
      <c r="Y954" s="117"/>
      <c r="Z954" s="135"/>
      <c r="AA954" s="117"/>
      <c r="AB954" s="117"/>
      <c r="AC954" s="135"/>
      <c r="AD954" s="117"/>
      <c r="AE954" s="117"/>
      <c r="AF954" s="135"/>
      <c r="AG954" s="118"/>
      <c r="AH954" s="117"/>
      <c r="AI954" s="135"/>
      <c r="AJ954" s="117"/>
    </row>
    <row r="955" spans="2:36" s="119" customFormat="1" x14ac:dyDescent="0.25">
      <c r="B955" s="120"/>
      <c r="C955" s="117"/>
      <c r="D955" s="126"/>
      <c r="E955" s="164"/>
      <c r="F955" s="135"/>
      <c r="G955" s="117"/>
      <c r="H955" s="135"/>
      <c r="I955" s="117"/>
      <c r="J955" s="135"/>
      <c r="K955" s="117"/>
      <c r="L955" s="135"/>
      <c r="M955" s="117"/>
      <c r="N955" s="117"/>
      <c r="O955" s="134"/>
      <c r="P955" s="117"/>
      <c r="Q955" s="135"/>
      <c r="R955" s="117"/>
      <c r="S955" s="117"/>
      <c r="T955" s="135"/>
      <c r="U955" s="117"/>
      <c r="V955" s="117"/>
      <c r="W955" s="135"/>
      <c r="X955" s="117"/>
      <c r="Y955" s="117"/>
      <c r="Z955" s="135"/>
      <c r="AA955" s="117"/>
      <c r="AB955" s="117"/>
      <c r="AC955" s="135"/>
      <c r="AD955" s="117"/>
      <c r="AE955" s="117"/>
      <c r="AF955" s="135"/>
      <c r="AG955" s="118"/>
      <c r="AH955" s="117"/>
      <c r="AI955" s="135"/>
      <c r="AJ955" s="117"/>
    </row>
    <row r="956" spans="2:36" s="119" customFormat="1" x14ac:dyDescent="0.25">
      <c r="B956" s="120"/>
      <c r="C956" s="117"/>
      <c r="D956" s="126"/>
      <c r="E956" s="164"/>
      <c r="F956" s="135"/>
      <c r="G956" s="117"/>
      <c r="H956" s="135"/>
      <c r="I956" s="117"/>
      <c r="J956" s="135"/>
      <c r="K956" s="117"/>
      <c r="L956" s="135"/>
      <c r="M956" s="117"/>
      <c r="N956" s="117"/>
      <c r="O956" s="134"/>
      <c r="P956" s="117"/>
      <c r="Q956" s="135"/>
      <c r="R956" s="117"/>
      <c r="S956" s="117"/>
      <c r="T956" s="135"/>
      <c r="U956" s="117"/>
      <c r="V956" s="117"/>
      <c r="W956" s="135"/>
      <c r="X956" s="117"/>
      <c r="Y956" s="117"/>
      <c r="Z956" s="135"/>
      <c r="AA956" s="117"/>
      <c r="AB956" s="117"/>
      <c r="AC956" s="135"/>
      <c r="AD956" s="117"/>
      <c r="AE956" s="117"/>
      <c r="AF956" s="135"/>
      <c r="AG956" s="118"/>
      <c r="AH956" s="117"/>
      <c r="AI956" s="135"/>
      <c r="AJ956" s="117"/>
    </row>
    <row r="957" spans="2:36" s="119" customFormat="1" x14ac:dyDescent="0.25">
      <c r="B957" s="120"/>
      <c r="C957" s="117"/>
      <c r="D957" s="126"/>
      <c r="E957" s="164"/>
      <c r="F957" s="135"/>
      <c r="G957" s="117"/>
      <c r="H957" s="135"/>
      <c r="I957" s="117"/>
      <c r="J957" s="135"/>
      <c r="K957" s="117"/>
      <c r="L957" s="135"/>
      <c r="M957" s="117"/>
      <c r="N957" s="117"/>
      <c r="O957" s="134"/>
      <c r="P957" s="117"/>
      <c r="Q957" s="135"/>
      <c r="R957" s="117"/>
      <c r="S957" s="117"/>
      <c r="T957" s="135"/>
      <c r="U957" s="117"/>
      <c r="V957" s="117"/>
      <c r="W957" s="135"/>
      <c r="X957" s="117"/>
      <c r="Y957" s="117"/>
      <c r="Z957" s="135"/>
      <c r="AA957" s="117"/>
      <c r="AB957" s="117"/>
      <c r="AC957" s="135"/>
      <c r="AD957" s="117"/>
      <c r="AE957" s="117"/>
      <c r="AF957" s="135"/>
      <c r="AG957" s="118"/>
      <c r="AH957" s="117"/>
      <c r="AI957" s="135"/>
      <c r="AJ957" s="117"/>
    </row>
    <row r="958" spans="2:36" s="119" customFormat="1" x14ac:dyDescent="0.25">
      <c r="B958" s="120"/>
      <c r="C958" s="117"/>
      <c r="D958" s="126"/>
      <c r="E958" s="164"/>
      <c r="F958" s="135"/>
      <c r="G958" s="117"/>
      <c r="H958" s="135"/>
      <c r="I958" s="117"/>
      <c r="J958" s="135"/>
      <c r="K958" s="117"/>
      <c r="L958" s="135"/>
      <c r="M958" s="117"/>
      <c r="N958" s="117"/>
      <c r="O958" s="134"/>
      <c r="P958" s="117"/>
      <c r="Q958" s="135"/>
      <c r="R958" s="117"/>
      <c r="S958" s="117"/>
      <c r="T958" s="135"/>
      <c r="U958" s="117"/>
      <c r="V958" s="117"/>
      <c r="W958" s="135"/>
      <c r="X958" s="117"/>
      <c r="Y958" s="117"/>
      <c r="Z958" s="135"/>
      <c r="AA958" s="117"/>
      <c r="AB958" s="117"/>
      <c r="AC958" s="135"/>
      <c r="AD958" s="117"/>
      <c r="AE958" s="117"/>
      <c r="AF958" s="135"/>
      <c r="AG958" s="118"/>
      <c r="AH958" s="117"/>
      <c r="AI958" s="135"/>
      <c r="AJ958" s="117"/>
    </row>
    <row r="959" spans="2:36" s="119" customFormat="1" x14ac:dyDescent="0.25">
      <c r="B959" s="120"/>
      <c r="C959" s="117"/>
      <c r="D959" s="126"/>
      <c r="E959" s="164"/>
      <c r="F959" s="135"/>
      <c r="G959" s="117"/>
      <c r="H959" s="135"/>
      <c r="I959" s="117"/>
      <c r="J959" s="135"/>
      <c r="K959" s="117"/>
      <c r="L959" s="135"/>
      <c r="M959" s="117"/>
      <c r="N959" s="117"/>
      <c r="O959" s="134"/>
      <c r="P959" s="117"/>
      <c r="Q959" s="135"/>
      <c r="R959" s="117"/>
      <c r="S959" s="117"/>
      <c r="T959" s="135"/>
      <c r="U959" s="117"/>
      <c r="V959" s="117"/>
      <c r="W959" s="135"/>
      <c r="X959" s="117"/>
      <c r="Y959" s="117"/>
      <c r="Z959" s="135"/>
      <c r="AA959" s="117"/>
      <c r="AB959" s="117"/>
      <c r="AC959" s="135"/>
      <c r="AD959" s="117"/>
      <c r="AE959" s="117"/>
      <c r="AF959" s="135"/>
      <c r="AG959" s="118"/>
      <c r="AH959" s="117"/>
      <c r="AI959" s="135"/>
      <c r="AJ959" s="117"/>
    </row>
    <row r="960" spans="2:36" s="119" customFormat="1" x14ac:dyDescent="0.25">
      <c r="B960" s="120"/>
      <c r="C960" s="117"/>
      <c r="D960" s="126"/>
      <c r="E960" s="164"/>
      <c r="F960" s="135"/>
      <c r="G960" s="117"/>
      <c r="H960" s="135"/>
      <c r="I960" s="117"/>
      <c r="J960" s="135"/>
      <c r="K960" s="117"/>
      <c r="L960" s="135"/>
      <c r="M960" s="117"/>
      <c r="N960" s="117"/>
      <c r="O960" s="134"/>
      <c r="P960" s="117"/>
      <c r="Q960" s="135"/>
      <c r="R960" s="117"/>
      <c r="S960" s="117"/>
      <c r="T960" s="135"/>
      <c r="U960" s="117"/>
      <c r="V960" s="117"/>
      <c r="W960" s="135"/>
      <c r="X960" s="117"/>
      <c r="Y960" s="117"/>
      <c r="Z960" s="135"/>
      <c r="AA960" s="117"/>
      <c r="AB960" s="117"/>
      <c r="AC960" s="135"/>
      <c r="AD960" s="117"/>
      <c r="AE960" s="117"/>
      <c r="AF960" s="135"/>
      <c r="AG960" s="118"/>
      <c r="AH960" s="117"/>
      <c r="AI960" s="135"/>
      <c r="AJ960" s="117"/>
    </row>
    <row r="961" spans="2:36" s="119" customFormat="1" x14ac:dyDescent="0.25">
      <c r="B961" s="120"/>
      <c r="C961" s="117"/>
      <c r="D961" s="126"/>
      <c r="E961" s="164"/>
      <c r="F961" s="135"/>
      <c r="G961" s="117"/>
      <c r="H961" s="135"/>
      <c r="I961" s="117"/>
      <c r="J961" s="135"/>
      <c r="K961" s="117"/>
      <c r="L961" s="135"/>
      <c r="M961" s="117"/>
      <c r="N961" s="117"/>
      <c r="O961" s="134"/>
      <c r="P961" s="117"/>
      <c r="Q961" s="135"/>
      <c r="R961" s="117"/>
      <c r="S961" s="117"/>
      <c r="T961" s="135"/>
      <c r="U961" s="117"/>
      <c r="V961" s="117"/>
      <c r="W961" s="135"/>
      <c r="X961" s="117"/>
      <c r="Y961" s="117"/>
      <c r="Z961" s="135"/>
      <c r="AA961" s="117"/>
      <c r="AB961" s="117"/>
      <c r="AC961" s="135"/>
      <c r="AD961" s="117"/>
      <c r="AE961" s="117"/>
      <c r="AF961" s="135"/>
      <c r="AG961" s="118"/>
      <c r="AH961" s="117"/>
      <c r="AI961" s="135"/>
      <c r="AJ961" s="117"/>
    </row>
    <row r="962" spans="2:36" s="119" customFormat="1" x14ac:dyDescent="0.25">
      <c r="B962" s="120"/>
      <c r="C962" s="117"/>
      <c r="D962" s="126"/>
      <c r="E962" s="164"/>
      <c r="F962" s="135"/>
      <c r="G962" s="117"/>
      <c r="H962" s="135"/>
      <c r="I962" s="117"/>
      <c r="J962" s="135"/>
      <c r="K962" s="117"/>
      <c r="L962" s="135"/>
      <c r="M962" s="117"/>
      <c r="N962" s="117"/>
      <c r="O962" s="134"/>
      <c r="P962" s="117"/>
      <c r="Q962" s="135"/>
      <c r="R962" s="117"/>
      <c r="S962" s="117"/>
      <c r="T962" s="135"/>
      <c r="U962" s="117"/>
      <c r="V962" s="117"/>
      <c r="W962" s="135"/>
      <c r="X962" s="117"/>
      <c r="Y962" s="117"/>
      <c r="Z962" s="135"/>
      <c r="AA962" s="117"/>
      <c r="AB962" s="117"/>
      <c r="AC962" s="135"/>
      <c r="AD962" s="117"/>
      <c r="AE962" s="117"/>
      <c r="AF962" s="135"/>
      <c r="AG962" s="118"/>
      <c r="AH962" s="117"/>
      <c r="AI962" s="135"/>
      <c r="AJ962" s="117"/>
    </row>
    <row r="963" spans="2:36" s="119" customFormat="1" x14ac:dyDescent="0.25">
      <c r="B963" s="120"/>
      <c r="C963" s="117"/>
      <c r="D963" s="126"/>
      <c r="E963" s="164"/>
      <c r="F963" s="135"/>
      <c r="G963" s="117"/>
      <c r="H963" s="135"/>
      <c r="I963" s="117"/>
      <c r="J963" s="135"/>
      <c r="K963" s="117"/>
      <c r="L963" s="135"/>
      <c r="M963" s="117"/>
      <c r="N963" s="117"/>
      <c r="O963" s="134"/>
      <c r="P963" s="117"/>
      <c r="Q963" s="135"/>
      <c r="R963" s="117"/>
      <c r="S963" s="117"/>
      <c r="T963" s="135"/>
      <c r="U963" s="117"/>
      <c r="V963" s="117"/>
      <c r="W963" s="135"/>
      <c r="X963" s="117"/>
      <c r="Y963" s="117"/>
      <c r="Z963" s="135"/>
      <c r="AA963" s="117"/>
      <c r="AB963" s="117"/>
      <c r="AC963" s="135"/>
      <c r="AD963" s="117"/>
      <c r="AE963" s="117"/>
      <c r="AF963" s="135"/>
      <c r="AG963" s="118"/>
      <c r="AH963" s="117"/>
      <c r="AI963" s="135"/>
      <c r="AJ963" s="117"/>
    </row>
    <row r="964" spans="2:36" s="119" customFormat="1" x14ac:dyDescent="0.25">
      <c r="B964" s="120"/>
      <c r="C964" s="117"/>
      <c r="D964" s="126"/>
      <c r="E964" s="164"/>
      <c r="F964" s="135"/>
      <c r="G964" s="117"/>
      <c r="H964" s="135"/>
      <c r="I964" s="117"/>
      <c r="J964" s="135"/>
      <c r="K964" s="117"/>
      <c r="L964" s="135"/>
      <c r="M964" s="117"/>
      <c r="N964" s="117"/>
      <c r="O964" s="134"/>
      <c r="P964" s="117"/>
      <c r="Q964" s="135"/>
      <c r="R964" s="117"/>
      <c r="S964" s="117"/>
      <c r="T964" s="135"/>
      <c r="U964" s="117"/>
      <c r="V964" s="117"/>
      <c r="W964" s="135"/>
      <c r="X964" s="117"/>
      <c r="Y964" s="117"/>
      <c r="Z964" s="135"/>
      <c r="AA964" s="117"/>
      <c r="AB964" s="117"/>
      <c r="AC964" s="135"/>
      <c r="AD964" s="117"/>
      <c r="AE964" s="117"/>
      <c r="AF964" s="135"/>
      <c r="AG964" s="118"/>
      <c r="AH964" s="117"/>
      <c r="AI964" s="135"/>
      <c r="AJ964" s="117"/>
    </row>
    <row r="965" spans="2:36" s="119" customFormat="1" x14ac:dyDescent="0.25">
      <c r="B965" s="120"/>
      <c r="C965" s="117"/>
      <c r="D965" s="126"/>
      <c r="E965" s="164"/>
      <c r="F965" s="135"/>
      <c r="G965" s="117"/>
      <c r="H965" s="135"/>
      <c r="I965" s="117"/>
      <c r="J965" s="135"/>
      <c r="K965" s="117"/>
      <c r="L965" s="135"/>
      <c r="M965" s="117"/>
      <c r="N965" s="117"/>
      <c r="O965" s="134"/>
      <c r="P965" s="117"/>
      <c r="Q965" s="135"/>
      <c r="R965" s="117"/>
      <c r="S965" s="117"/>
      <c r="T965" s="135"/>
      <c r="U965" s="117"/>
      <c r="V965" s="117"/>
      <c r="W965" s="135"/>
      <c r="X965" s="117"/>
      <c r="Y965" s="117"/>
      <c r="Z965" s="135"/>
      <c r="AA965" s="117"/>
      <c r="AB965" s="117"/>
      <c r="AC965" s="135"/>
      <c r="AD965" s="117"/>
      <c r="AE965" s="117"/>
      <c r="AF965" s="135"/>
      <c r="AG965" s="118"/>
      <c r="AH965" s="117"/>
      <c r="AI965" s="135"/>
      <c r="AJ965" s="117"/>
    </row>
    <row r="966" spans="2:36" s="119" customFormat="1" x14ac:dyDescent="0.25">
      <c r="B966" s="120"/>
      <c r="C966" s="117"/>
      <c r="D966" s="126"/>
      <c r="E966" s="164"/>
      <c r="F966" s="135"/>
      <c r="G966" s="117"/>
      <c r="H966" s="135"/>
      <c r="I966" s="117"/>
      <c r="J966" s="135"/>
      <c r="K966" s="117"/>
      <c r="L966" s="135"/>
      <c r="M966" s="117"/>
      <c r="N966" s="117"/>
      <c r="O966" s="134"/>
      <c r="P966" s="117"/>
      <c r="Q966" s="135"/>
      <c r="R966" s="117"/>
      <c r="S966" s="117"/>
      <c r="T966" s="135"/>
      <c r="U966" s="117"/>
      <c r="V966" s="117"/>
      <c r="W966" s="135"/>
      <c r="X966" s="117"/>
      <c r="Y966" s="117"/>
      <c r="Z966" s="135"/>
      <c r="AA966" s="117"/>
      <c r="AB966" s="117"/>
      <c r="AC966" s="135"/>
      <c r="AD966" s="117"/>
      <c r="AE966" s="117"/>
      <c r="AF966" s="135"/>
      <c r="AG966" s="118"/>
      <c r="AH966" s="117"/>
      <c r="AI966" s="135"/>
      <c r="AJ966" s="117"/>
    </row>
    <row r="967" spans="2:36" s="119" customFormat="1" x14ac:dyDescent="0.25">
      <c r="B967" s="120"/>
      <c r="C967" s="117"/>
      <c r="D967" s="126"/>
      <c r="E967" s="164"/>
      <c r="F967" s="135"/>
      <c r="G967" s="117"/>
      <c r="H967" s="135"/>
      <c r="I967" s="117"/>
      <c r="J967" s="135"/>
      <c r="K967" s="117"/>
      <c r="L967" s="135"/>
      <c r="M967" s="117"/>
      <c r="N967" s="117"/>
      <c r="O967" s="134"/>
      <c r="P967" s="117"/>
      <c r="Q967" s="135"/>
      <c r="R967" s="117"/>
      <c r="S967" s="117"/>
      <c r="T967" s="135"/>
      <c r="U967" s="117"/>
      <c r="V967" s="117"/>
      <c r="W967" s="135"/>
      <c r="X967" s="117"/>
      <c r="Y967" s="117"/>
      <c r="Z967" s="135"/>
      <c r="AA967" s="117"/>
      <c r="AB967" s="117"/>
      <c r="AC967" s="135"/>
      <c r="AD967" s="117"/>
      <c r="AE967" s="117"/>
      <c r="AF967" s="135"/>
      <c r="AG967" s="118"/>
      <c r="AH967" s="117"/>
      <c r="AI967" s="135"/>
      <c r="AJ967" s="117"/>
    </row>
    <row r="968" spans="2:36" s="119" customFormat="1" x14ac:dyDescent="0.25">
      <c r="B968" s="120"/>
      <c r="C968" s="117"/>
      <c r="D968" s="126"/>
      <c r="E968" s="164"/>
      <c r="F968" s="135"/>
      <c r="G968" s="117"/>
      <c r="H968" s="135"/>
      <c r="I968" s="117"/>
      <c r="J968" s="135"/>
      <c r="K968" s="117"/>
      <c r="L968" s="135"/>
      <c r="M968" s="117"/>
      <c r="N968" s="117"/>
      <c r="O968" s="134"/>
      <c r="P968" s="117"/>
      <c r="Q968" s="135"/>
      <c r="R968" s="117"/>
      <c r="S968" s="117"/>
      <c r="T968" s="135"/>
      <c r="U968" s="117"/>
      <c r="V968" s="117"/>
      <c r="W968" s="135"/>
      <c r="X968" s="117"/>
      <c r="Y968" s="117"/>
      <c r="Z968" s="135"/>
      <c r="AA968" s="117"/>
      <c r="AB968" s="117"/>
      <c r="AC968" s="135"/>
      <c r="AD968" s="117"/>
      <c r="AE968" s="117"/>
      <c r="AF968" s="135"/>
      <c r="AG968" s="118"/>
      <c r="AH968" s="117"/>
      <c r="AI968" s="135"/>
      <c r="AJ968" s="117"/>
    </row>
    <row r="969" spans="2:36" s="119" customFormat="1" x14ac:dyDescent="0.25">
      <c r="B969" s="120"/>
      <c r="C969" s="117"/>
      <c r="D969" s="126"/>
      <c r="E969" s="164"/>
      <c r="F969" s="135"/>
      <c r="G969" s="117"/>
      <c r="H969" s="135"/>
      <c r="I969" s="117"/>
      <c r="J969" s="135"/>
      <c r="K969" s="117"/>
      <c r="L969" s="135"/>
      <c r="M969" s="117"/>
      <c r="N969" s="117"/>
      <c r="O969" s="134"/>
      <c r="P969" s="117"/>
      <c r="Q969" s="135"/>
      <c r="R969" s="117"/>
      <c r="S969" s="117"/>
      <c r="T969" s="135"/>
      <c r="U969" s="117"/>
      <c r="V969" s="117"/>
      <c r="W969" s="135"/>
      <c r="X969" s="117"/>
      <c r="Y969" s="117"/>
      <c r="Z969" s="135"/>
      <c r="AA969" s="117"/>
      <c r="AB969" s="117"/>
      <c r="AC969" s="135"/>
      <c r="AD969" s="117"/>
      <c r="AE969" s="117"/>
      <c r="AF969" s="135"/>
      <c r="AG969" s="118"/>
      <c r="AH969" s="117"/>
      <c r="AI969" s="135"/>
      <c r="AJ969" s="117"/>
    </row>
    <row r="970" spans="2:36" s="119" customFormat="1" x14ac:dyDescent="0.25">
      <c r="B970" s="120"/>
      <c r="C970" s="117"/>
      <c r="D970" s="126"/>
      <c r="E970" s="164"/>
      <c r="F970" s="135"/>
      <c r="G970" s="117"/>
      <c r="H970" s="135"/>
      <c r="I970" s="117"/>
      <c r="J970" s="135"/>
      <c r="K970" s="117"/>
      <c r="L970" s="135"/>
      <c r="M970" s="117"/>
      <c r="N970" s="117"/>
      <c r="O970" s="134"/>
      <c r="P970" s="117"/>
      <c r="Q970" s="135"/>
      <c r="R970" s="117"/>
      <c r="S970" s="117"/>
      <c r="T970" s="135"/>
      <c r="U970" s="117"/>
      <c r="V970" s="117"/>
      <c r="W970" s="135"/>
      <c r="X970" s="117"/>
      <c r="Y970" s="117"/>
      <c r="Z970" s="135"/>
      <c r="AA970" s="117"/>
      <c r="AB970" s="117"/>
      <c r="AC970" s="135"/>
      <c r="AD970" s="117"/>
      <c r="AE970" s="117"/>
      <c r="AF970" s="135"/>
      <c r="AG970" s="118"/>
      <c r="AH970" s="117"/>
      <c r="AI970" s="135"/>
      <c r="AJ970" s="117"/>
    </row>
    <row r="971" spans="2:36" s="119" customFormat="1" x14ac:dyDescent="0.25">
      <c r="B971" s="120"/>
      <c r="C971" s="117"/>
      <c r="D971" s="126"/>
      <c r="E971" s="164"/>
      <c r="F971" s="135"/>
      <c r="G971" s="117"/>
      <c r="H971" s="135"/>
      <c r="I971" s="117"/>
      <c r="J971" s="135"/>
      <c r="K971" s="117"/>
      <c r="L971" s="135"/>
      <c r="M971" s="117"/>
      <c r="N971" s="117"/>
      <c r="O971" s="134"/>
      <c r="P971" s="117"/>
      <c r="Q971" s="135"/>
      <c r="R971" s="117"/>
      <c r="S971" s="117"/>
      <c r="T971" s="135"/>
      <c r="U971" s="117"/>
      <c r="V971" s="117"/>
      <c r="W971" s="135"/>
      <c r="X971" s="117"/>
      <c r="Y971" s="117"/>
      <c r="Z971" s="135"/>
      <c r="AA971" s="117"/>
      <c r="AB971" s="117"/>
      <c r="AC971" s="135"/>
      <c r="AD971" s="117"/>
      <c r="AE971" s="117"/>
      <c r="AF971" s="135"/>
      <c r="AG971" s="118"/>
      <c r="AH971" s="117"/>
      <c r="AI971" s="135"/>
      <c r="AJ971" s="117"/>
    </row>
    <row r="972" spans="2:36" s="119" customFormat="1" x14ac:dyDescent="0.25">
      <c r="B972" s="120"/>
      <c r="C972" s="117"/>
      <c r="D972" s="126"/>
      <c r="E972" s="164"/>
      <c r="F972" s="135"/>
      <c r="G972" s="117"/>
      <c r="H972" s="135"/>
      <c r="I972" s="117"/>
      <c r="J972" s="135"/>
      <c r="K972" s="117"/>
      <c r="L972" s="135"/>
      <c r="M972" s="117"/>
      <c r="N972" s="117"/>
      <c r="O972" s="134"/>
      <c r="P972" s="117"/>
      <c r="Q972" s="135"/>
      <c r="R972" s="117"/>
      <c r="S972" s="117"/>
      <c r="T972" s="135"/>
      <c r="U972" s="117"/>
      <c r="V972" s="117"/>
      <c r="W972" s="135"/>
      <c r="X972" s="117"/>
      <c r="Y972" s="117"/>
      <c r="Z972" s="135"/>
      <c r="AA972" s="117"/>
      <c r="AB972" s="117"/>
      <c r="AC972" s="135"/>
      <c r="AD972" s="117"/>
      <c r="AE972" s="117"/>
      <c r="AF972" s="135"/>
      <c r="AG972" s="118"/>
      <c r="AH972" s="117"/>
      <c r="AI972" s="135"/>
      <c r="AJ972" s="117"/>
    </row>
    <row r="973" spans="2:36" s="119" customFormat="1" x14ac:dyDescent="0.25">
      <c r="B973" s="120"/>
      <c r="C973" s="117"/>
      <c r="D973" s="126"/>
      <c r="E973" s="164"/>
      <c r="F973" s="135"/>
      <c r="G973" s="117"/>
      <c r="H973" s="135"/>
      <c r="I973" s="117"/>
      <c r="J973" s="135"/>
      <c r="K973" s="117"/>
      <c r="L973" s="135"/>
      <c r="M973" s="117"/>
      <c r="N973" s="117"/>
      <c r="O973" s="134"/>
      <c r="P973" s="117"/>
      <c r="Q973" s="135"/>
      <c r="R973" s="117"/>
      <c r="S973" s="117"/>
      <c r="T973" s="135"/>
      <c r="U973" s="117"/>
      <c r="V973" s="117"/>
      <c r="W973" s="135"/>
      <c r="X973" s="117"/>
      <c r="Y973" s="117"/>
      <c r="Z973" s="135"/>
      <c r="AA973" s="117"/>
      <c r="AB973" s="117"/>
      <c r="AC973" s="135"/>
      <c r="AD973" s="117"/>
      <c r="AE973" s="117"/>
      <c r="AF973" s="135"/>
      <c r="AG973" s="118"/>
      <c r="AH973" s="117"/>
      <c r="AI973" s="135"/>
      <c r="AJ973" s="117"/>
    </row>
    <row r="974" spans="2:36" s="119" customFormat="1" x14ac:dyDescent="0.25">
      <c r="B974" s="120"/>
      <c r="C974" s="117"/>
      <c r="D974" s="126"/>
      <c r="E974" s="164"/>
      <c r="F974" s="135"/>
      <c r="G974" s="117"/>
      <c r="H974" s="135"/>
      <c r="I974" s="117"/>
      <c r="J974" s="135"/>
      <c r="K974" s="117"/>
      <c r="L974" s="135"/>
      <c r="M974" s="117"/>
      <c r="N974" s="117"/>
      <c r="O974" s="134"/>
      <c r="P974" s="117"/>
      <c r="Q974" s="135"/>
      <c r="R974" s="117"/>
      <c r="S974" s="117"/>
      <c r="T974" s="135"/>
      <c r="U974" s="117"/>
      <c r="V974" s="117"/>
      <c r="W974" s="135"/>
      <c r="X974" s="117"/>
      <c r="Y974" s="117"/>
      <c r="Z974" s="135"/>
      <c r="AA974" s="117"/>
      <c r="AB974" s="117"/>
      <c r="AC974" s="135"/>
      <c r="AD974" s="117"/>
      <c r="AE974" s="117"/>
      <c r="AF974" s="135"/>
      <c r="AG974" s="118"/>
      <c r="AH974" s="117"/>
      <c r="AI974" s="135"/>
      <c r="AJ974" s="117"/>
    </row>
    <row r="975" spans="2:36" s="119" customFormat="1" x14ac:dyDescent="0.25">
      <c r="B975" s="120"/>
      <c r="C975" s="117"/>
      <c r="D975" s="126"/>
      <c r="E975" s="164"/>
      <c r="F975" s="135"/>
      <c r="G975" s="117"/>
      <c r="H975" s="135"/>
      <c r="I975" s="117"/>
      <c r="J975" s="135"/>
      <c r="K975" s="117"/>
      <c r="L975" s="135"/>
      <c r="M975" s="117"/>
      <c r="N975" s="117"/>
      <c r="O975" s="134"/>
      <c r="P975" s="117"/>
      <c r="Q975" s="135"/>
      <c r="R975" s="117"/>
      <c r="S975" s="117"/>
      <c r="T975" s="135"/>
      <c r="U975" s="117"/>
      <c r="V975" s="117"/>
      <c r="W975" s="135"/>
      <c r="X975" s="117"/>
      <c r="Y975" s="117"/>
      <c r="Z975" s="135"/>
      <c r="AA975" s="117"/>
      <c r="AB975" s="117"/>
      <c r="AC975" s="135"/>
      <c r="AD975" s="117"/>
      <c r="AE975" s="117"/>
      <c r="AF975" s="135"/>
      <c r="AG975" s="118"/>
      <c r="AH975" s="117"/>
      <c r="AI975" s="135"/>
      <c r="AJ975" s="117"/>
    </row>
    <row r="976" spans="2:36" s="119" customFormat="1" x14ac:dyDescent="0.25">
      <c r="B976" s="120"/>
      <c r="C976" s="117"/>
      <c r="D976" s="126"/>
      <c r="E976" s="164"/>
      <c r="F976" s="135"/>
      <c r="G976" s="117"/>
      <c r="H976" s="135"/>
      <c r="I976" s="117"/>
      <c r="J976" s="135"/>
      <c r="K976" s="117"/>
      <c r="L976" s="135"/>
      <c r="M976" s="117"/>
      <c r="N976" s="117"/>
      <c r="O976" s="134"/>
      <c r="P976" s="117"/>
      <c r="Q976" s="135"/>
      <c r="R976" s="117"/>
      <c r="S976" s="117"/>
      <c r="T976" s="135"/>
      <c r="U976" s="117"/>
      <c r="V976" s="117"/>
      <c r="W976" s="135"/>
      <c r="X976" s="117"/>
      <c r="Y976" s="117"/>
      <c r="Z976" s="135"/>
      <c r="AA976" s="117"/>
      <c r="AB976" s="117"/>
      <c r="AC976" s="135"/>
      <c r="AD976" s="117"/>
      <c r="AE976" s="117"/>
      <c r="AF976" s="135"/>
      <c r="AG976" s="118"/>
      <c r="AH976" s="117"/>
      <c r="AI976" s="135"/>
      <c r="AJ976" s="117"/>
    </row>
    <row r="977" spans="2:36" s="119" customFormat="1" x14ac:dyDescent="0.25">
      <c r="B977" s="120"/>
      <c r="C977" s="117"/>
      <c r="D977" s="126"/>
      <c r="E977" s="164"/>
      <c r="F977" s="135"/>
      <c r="G977" s="117"/>
      <c r="H977" s="135"/>
      <c r="I977" s="117"/>
      <c r="J977" s="135"/>
      <c r="K977" s="117"/>
      <c r="L977" s="135"/>
      <c r="M977" s="117"/>
      <c r="N977" s="117"/>
      <c r="O977" s="134"/>
      <c r="P977" s="117"/>
      <c r="Q977" s="135"/>
      <c r="R977" s="117"/>
      <c r="S977" s="117"/>
      <c r="T977" s="135"/>
      <c r="U977" s="117"/>
      <c r="V977" s="117"/>
      <c r="W977" s="135"/>
      <c r="X977" s="117"/>
      <c r="Y977" s="117"/>
      <c r="Z977" s="135"/>
      <c r="AA977" s="117"/>
      <c r="AB977" s="117"/>
      <c r="AC977" s="135"/>
      <c r="AD977" s="117"/>
      <c r="AE977" s="117"/>
      <c r="AF977" s="135"/>
      <c r="AG977" s="118"/>
      <c r="AH977" s="117"/>
      <c r="AI977" s="135"/>
      <c r="AJ977" s="117"/>
    </row>
    <row r="978" spans="2:36" s="119" customFormat="1" x14ac:dyDescent="0.25">
      <c r="B978" s="120"/>
      <c r="C978" s="117"/>
      <c r="D978" s="126"/>
      <c r="E978" s="164"/>
      <c r="F978" s="135"/>
      <c r="G978" s="117"/>
      <c r="H978" s="135"/>
      <c r="I978" s="117"/>
      <c r="J978" s="135"/>
      <c r="K978" s="117"/>
      <c r="L978" s="135"/>
      <c r="M978" s="117"/>
      <c r="N978" s="117"/>
      <c r="O978" s="134"/>
      <c r="P978" s="117"/>
      <c r="Q978" s="135"/>
      <c r="R978" s="117"/>
      <c r="S978" s="117"/>
      <c r="T978" s="135"/>
      <c r="U978" s="117"/>
      <c r="V978" s="117"/>
      <c r="W978" s="135"/>
      <c r="X978" s="117"/>
      <c r="Y978" s="117"/>
      <c r="Z978" s="135"/>
      <c r="AA978" s="117"/>
      <c r="AB978" s="117"/>
      <c r="AC978" s="135"/>
      <c r="AD978" s="117"/>
      <c r="AE978" s="117"/>
      <c r="AF978" s="135"/>
      <c r="AG978" s="118"/>
      <c r="AH978" s="117"/>
      <c r="AI978" s="135"/>
      <c r="AJ978" s="117"/>
    </row>
    <row r="979" spans="2:36" s="119" customFormat="1" x14ac:dyDescent="0.25">
      <c r="B979" s="120"/>
      <c r="C979" s="117"/>
      <c r="D979" s="126"/>
      <c r="E979" s="164"/>
      <c r="F979" s="135"/>
      <c r="G979" s="117"/>
      <c r="H979" s="135"/>
      <c r="I979" s="117"/>
      <c r="J979" s="135"/>
      <c r="K979" s="117"/>
      <c r="L979" s="135"/>
      <c r="M979" s="117"/>
      <c r="N979" s="117"/>
      <c r="O979" s="134"/>
      <c r="P979" s="117"/>
      <c r="Q979" s="135"/>
      <c r="R979" s="117"/>
      <c r="S979" s="117"/>
      <c r="T979" s="135"/>
      <c r="U979" s="117"/>
      <c r="V979" s="117"/>
      <c r="W979" s="135"/>
      <c r="X979" s="117"/>
      <c r="Y979" s="117"/>
      <c r="Z979" s="135"/>
      <c r="AA979" s="117"/>
      <c r="AB979" s="117"/>
      <c r="AC979" s="135"/>
      <c r="AD979" s="117"/>
      <c r="AE979" s="117"/>
      <c r="AF979" s="135"/>
      <c r="AG979" s="118"/>
      <c r="AH979" s="117"/>
      <c r="AI979" s="135"/>
      <c r="AJ979" s="117"/>
    </row>
    <row r="980" spans="2:36" s="119" customFormat="1" x14ac:dyDescent="0.25">
      <c r="B980" s="120"/>
      <c r="C980" s="117"/>
      <c r="D980" s="126"/>
      <c r="E980" s="164"/>
      <c r="F980" s="135"/>
      <c r="G980" s="117"/>
      <c r="H980" s="135"/>
      <c r="I980" s="117"/>
      <c r="J980" s="135"/>
      <c r="K980" s="117"/>
      <c r="L980" s="135"/>
      <c r="M980" s="117"/>
      <c r="N980" s="117"/>
      <c r="O980" s="134"/>
      <c r="P980" s="117"/>
      <c r="Q980" s="135"/>
      <c r="R980" s="117"/>
      <c r="S980" s="117"/>
      <c r="T980" s="135"/>
      <c r="U980" s="117"/>
      <c r="V980" s="117"/>
      <c r="W980" s="135"/>
      <c r="X980" s="117"/>
      <c r="Y980" s="117"/>
      <c r="Z980" s="135"/>
      <c r="AA980" s="117"/>
      <c r="AB980" s="117"/>
      <c r="AC980" s="135"/>
      <c r="AD980" s="117"/>
      <c r="AE980" s="117"/>
      <c r="AF980" s="135"/>
      <c r="AG980" s="118"/>
      <c r="AH980" s="117"/>
      <c r="AI980" s="135"/>
      <c r="AJ980" s="117"/>
    </row>
    <row r="981" spans="2:36" s="119" customFormat="1" x14ac:dyDescent="0.25">
      <c r="B981" s="120"/>
      <c r="C981" s="117"/>
      <c r="D981" s="126"/>
      <c r="E981" s="164"/>
      <c r="F981" s="135"/>
      <c r="G981" s="117"/>
      <c r="H981" s="135"/>
      <c r="I981" s="117"/>
      <c r="J981" s="135"/>
      <c r="K981" s="117"/>
      <c r="L981" s="135"/>
      <c r="M981" s="117"/>
      <c r="N981" s="117"/>
      <c r="O981" s="134"/>
      <c r="P981" s="117"/>
      <c r="Q981" s="135"/>
      <c r="R981" s="117"/>
      <c r="S981" s="117"/>
      <c r="T981" s="135"/>
      <c r="U981" s="117"/>
      <c r="V981" s="117"/>
      <c r="W981" s="135"/>
      <c r="X981" s="117"/>
      <c r="Y981" s="117"/>
      <c r="Z981" s="135"/>
      <c r="AA981" s="117"/>
      <c r="AB981" s="117"/>
      <c r="AC981" s="135"/>
      <c r="AD981" s="117"/>
      <c r="AE981" s="117"/>
      <c r="AF981" s="135"/>
      <c r="AG981" s="118"/>
      <c r="AH981" s="117"/>
      <c r="AI981" s="135"/>
      <c r="AJ981" s="117"/>
    </row>
    <row r="982" spans="2:36" s="119" customFormat="1" x14ac:dyDescent="0.25">
      <c r="B982" s="120"/>
      <c r="C982" s="117"/>
      <c r="D982" s="126"/>
      <c r="E982" s="164"/>
      <c r="F982" s="135"/>
      <c r="G982" s="117"/>
      <c r="H982" s="135"/>
      <c r="I982" s="117"/>
      <c r="J982" s="135"/>
      <c r="K982" s="117"/>
      <c r="L982" s="135"/>
      <c r="M982" s="117"/>
      <c r="N982" s="117"/>
      <c r="O982" s="134"/>
      <c r="P982" s="117"/>
      <c r="Q982" s="135"/>
      <c r="R982" s="117"/>
      <c r="S982" s="117"/>
      <c r="T982" s="135"/>
      <c r="U982" s="117"/>
      <c r="V982" s="117"/>
      <c r="W982" s="135"/>
      <c r="X982" s="117"/>
      <c r="Y982" s="117"/>
      <c r="Z982" s="135"/>
      <c r="AA982" s="117"/>
      <c r="AB982" s="117"/>
      <c r="AC982" s="135"/>
      <c r="AD982" s="117"/>
      <c r="AE982" s="117"/>
      <c r="AF982" s="135"/>
      <c r="AG982" s="118"/>
      <c r="AH982" s="117"/>
      <c r="AI982" s="135"/>
      <c r="AJ982" s="117"/>
    </row>
    <row r="983" spans="2:36" s="119" customFormat="1" x14ac:dyDescent="0.25">
      <c r="B983" s="120"/>
      <c r="C983" s="117"/>
      <c r="D983" s="126"/>
      <c r="E983" s="164"/>
      <c r="F983" s="135"/>
      <c r="G983" s="117"/>
      <c r="H983" s="135"/>
      <c r="I983" s="117"/>
      <c r="J983" s="135"/>
      <c r="K983" s="117"/>
      <c r="L983" s="135"/>
      <c r="M983" s="117"/>
      <c r="N983" s="117"/>
      <c r="O983" s="134"/>
      <c r="P983" s="117"/>
      <c r="Q983" s="135"/>
      <c r="R983" s="117"/>
      <c r="S983" s="117"/>
      <c r="T983" s="135"/>
      <c r="U983" s="117"/>
      <c r="V983" s="117"/>
      <c r="W983" s="135"/>
      <c r="X983" s="117"/>
      <c r="Y983" s="117"/>
      <c r="Z983" s="135"/>
      <c r="AA983" s="117"/>
      <c r="AB983" s="117"/>
      <c r="AC983" s="135"/>
      <c r="AD983" s="117"/>
      <c r="AE983" s="117"/>
      <c r="AF983" s="135"/>
      <c r="AG983" s="118"/>
      <c r="AH983" s="117"/>
      <c r="AI983" s="135"/>
      <c r="AJ983" s="117"/>
    </row>
    <row r="984" spans="2:36" s="119" customFormat="1" x14ac:dyDescent="0.25">
      <c r="B984" s="120"/>
      <c r="C984" s="117"/>
      <c r="D984" s="126"/>
      <c r="E984" s="164"/>
      <c r="F984" s="135"/>
      <c r="G984" s="117"/>
      <c r="H984" s="135"/>
      <c r="I984" s="117"/>
      <c r="J984" s="135"/>
      <c r="K984" s="117"/>
      <c r="L984" s="135"/>
      <c r="M984" s="117"/>
      <c r="N984" s="117"/>
      <c r="O984" s="134"/>
      <c r="P984" s="117"/>
      <c r="Q984" s="135"/>
      <c r="R984" s="117"/>
      <c r="S984" s="117"/>
      <c r="T984" s="135"/>
      <c r="U984" s="117"/>
      <c r="V984" s="117"/>
      <c r="W984" s="135"/>
      <c r="X984" s="117"/>
      <c r="Y984" s="117"/>
      <c r="Z984" s="135"/>
      <c r="AA984" s="117"/>
      <c r="AB984" s="117"/>
      <c r="AC984" s="135"/>
      <c r="AD984" s="117"/>
      <c r="AE984" s="117"/>
      <c r="AF984" s="135"/>
      <c r="AG984" s="118"/>
      <c r="AH984" s="117"/>
      <c r="AI984" s="135"/>
      <c r="AJ984" s="117"/>
    </row>
    <row r="985" spans="2:36" s="119" customFormat="1" x14ac:dyDescent="0.25">
      <c r="B985" s="120"/>
      <c r="C985" s="117"/>
      <c r="D985" s="126"/>
      <c r="E985" s="164"/>
      <c r="F985" s="135"/>
      <c r="G985" s="117"/>
      <c r="H985" s="135"/>
      <c r="I985" s="117"/>
      <c r="J985" s="135"/>
      <c r="K985" s="117"/>
      <c r="L985" s="135"/>
      <c r="M985" s="117"/>
      <c r="N985" s="117"/>
      <c r="O985" s="134"/>
      <c r="P985" s="117"/>
      <c r="Q985" s="135"/>
      <c r="R985" s="117"/>
      <c r="S985" s="117"/>
      <c r="T985" s="135"/>
      <c r="U985" s="117"/>
      <c r="V985" s="117"/>
      <c r="W985" s="135"/>
      <c r="X985" s="117"/>
      <c r="Y985" s="117"/>
      <c r="Z985" s="135"/>
      <c r="AA985" s="117"/>
      <c r="AB985" s="117"/>
      <c r="AC985" s="135"/>
      <c r="AD985" s="117"/>
      <c r="AE985" s="117"/>
      <c r="AF985" s="135"/>
      <c r="AG985" s="118"/>
      <c r="AH985" s="117"/>
      <c r="AI985" s="135"/>
      <c r="AJ985" s="117"/>
    </row>
    <row r="986" spans="2:36" s="119" customFormat="1" x14ac:dyDescent="0.25">
      <c r="B986" s="120"/>
      <c r="C986" s="117"/>
      <c r="D986" s="126"/>
      <c r="E986" s="164"/>
      <c r="F986" s="135"/>
      <c r="G986" s="117"/>
      <c r="H986" s="135"/>
      <c r="I986" s="117"/>
      <c r="J986" s="135"/>
      <c r="K986" s="117"/>
      <c r="L986" s="135"/>
      <c r="M986" s="117"/>
      <c r="N986" s="117"/>
      <c r="O986" s="134"/>
      <c r="P986" s="117"/>
      <c r="Q986" s="135"/>
      <c r="R986" s="117"/>
      <c r="S986" s="117"/>
      <c r="T986" s="135"/>
      <c r="U986" s="117"/>
      <c r="V986" s="117"/>
      <c r="W986" s="135"/>
      <c r="X986" s="117"/>
      <c r="Y986" s="117"/>
      <c r="Z986" s="135"/>
      <c r="AA986" s="117"/>
      <c r="AB986" s="117"/>
      <c r="AC986" s="135"/>
      <c r="AD986" s="117"/>
      <c r="AE986" s="117"/>
      <c r="AF986" s="135"/>
      <c r="AG986" s="118"/>
      <c r="AH986" s="117"/>
      <c r="AI986" s="135"/>
      <c r="AJ986" s="117"/>
    </row>
    <row r="987" spans="2:36" s="119" customFormat="1" x14ac:dyDescent="0.25">
      <c r="B987" s="120"/>
      <c r="C987" s="117"/>
      <c r="D987" s="126"/>
      <c r="E987" s="164"/>
      <c r="F987" s="135"/>
      <c r="G987" s="117"/>
      <c r="H987" s="135"/>
      <c r="I987" s="117"/>
      <c r="J987" s="135"/>
      <c r="K987" s="117"/>
      <c r="L987" s="135"/>
      <c r="M987" s="117"/>
      <c r="N987" s="117"/>
      <c r="O987" s="134"/>
      <c r="P987" s="117"/>
      <c r="Q987" s="135"/>
      <c r="R987" s="117"/>
      <c r="S987" s="117"/>
      <c r="T987" s="135"/>
      <c r="U987" s="117"/>
      <c r="V987" s="117"/>
      <c r="W987" s="135"/>
      <c r="X987" s="117"/>
      <c r="Y987" s="117"/>
      <c r="Z987" s="135"/>
      <c r="AA987" s="117"/>
      <c r="AB987" s="117"/>
      <c r="AC987" s="135"/>
      <c r="AD987" s="117"/>
      <c r="AE987" s="117"/>
      <c r="AF987" s="135"/>
      <c r="AG987" s="118"/>
      <c r="AH987" s="117"/>
      <c r="AI987" s="135"/>
      <c r="AJ987" s="117"/>
    </row>
    <row r="988" spans="2:36" s="119" customFormat="1" x14ac:dyDescent="0.25">
      <c r="B988" s="120"/>
      <c r="C988" s="117"/>
      <c r="D988" s="126"/>
      <c r="E988" s="164"/>
      <c r="F988" s="135"/>
      <c r="G988" s="117"/>
      <c r="H988" s="135"/>
      <c r="I988" s="117"/>
      <c r="J988" s="135"/>
      <c r="K988" s="117"/>
      <c r="L988" s="135"/>
      <c r="M988" s="117"/>
      <c r="N988" s="117"/>
      <c r="O988" s="134"/>
      <c r="P988" s="117"/>
      <c r="Q988" s="135"/>
      <c r="R988" s="117"/>
      <c r="S988" s="117"/>
      <c r="T988" s="135"/>
      <c r="U988" s="117"/>
      <c r="V988" s="117"/>
      <c r="W988" s="135"/>
      <c r="X988" s="117"/>
      <c r="Y988" s="117"/>
      <c r="Z988" s="135"/>
      <c r="AA988" s="117"/>
      <c r="AB988" s="117"/>
      <c r="AC988" s="135"/>
      <c r="AD988" s="117"/>
      <c r="AE988" s="117"/>
      <c r="AF988" s="135"/>
      <c r="AG988" s="118"/>
      <c r="AH988" s="117"/>
      <c r="AI988" s="135"/>
      <c r="AJ988" s="117"/>
    </row>
    <row r="989" spans="2:36" s="119" customFormat="1" x14ac:dyDescent="0.25">
      <c r="B989" s="120"/>
      <c r="C989" s="117"/>
      <c r="D989" s="126"/>
      <c r="E989" s="164"/>
      <c r="F989" s="135"/>
      <c r="G989" s="117"/>
      <c r="H989" s="135"/>
      <c r="I989" s="117"/>
      <c r="J989" s="135"/>
      <c r="K989" s="117"/>
      <c r="L989" s="135"/>
      <c r="M989" s="117"/>
      <c r="N989" s="117"/>
      <c r="O989" s="134"/>
      <c r="P989" s="117"/>
      <c r="Q989" s="135"/>
      <c r="R989" s="117"/>
      <c r="S989" s="117"/>
      <c r="T989" s="135"/>
      <c r="U989" s="117"/>
      <c r="V989" s="117"/>
      <c r="W989" s="135"/>
      <c r="X989" s="117"/>
      <c r="Y989" s="117"/>
      <c r="Z989" s="135"/>
      <c r="AA989" s="117"/>
      <c r="AB989" s="117"/>
      <c r="AC989" s="135"/>
      <c r="AD989" s="117"/>
      <c r="AE989" s="117"/>
      <c r="AF989" s="135"/>
      <c r="AG989" s="118"/>
      <c r="AH989" s="117"/>
      <c r="AI989" s="135"/>
      <c r="AJ989" s="117"/>
    </row>
    <row r="990" spans="2:36" s="119" customFormat="1" x14ac:dyDescent="0.25">
      <c r="B990" s="120"/>
      <c r="C990" s="117"/>
      <c r="D990" s="126"/>
      <c r="E990" s="164"/>
      <c r="F990" s="135"/>
      <c r="G990" s="117"/>
      <c r="H990" s="135"/>
      <c r="I990" s="117"/>
      <c r="J990" s="135"/>
      <c r="K990" s="117"/>
      <c r="L990" s="135"/>
      <c r="M990" s="117"/>
      <c r="N990" s="117"/>
      <c r="O990" s="134"/>
      <c r="P990" s="117"/>
      <c r="Q990" s="135"/>
      <c r="R990" s="117"/>
      <c r="S990" s="117"/>
      <c r="T990" s="135"/>
      <c r="U990" s="117"/>
      <c r="V990" s="117"/>
      <c r="W990" s="135"/>
      <c r="X990" s="117"/>
      <c r="Y990" s="117"/>
      <c r="Z990" s="135"/>
      <c r="AA990" s="117"/>
      <c r="AB990" s="117"/>
      <c r="AC990" s="135"/>
      <c r="AD990" s="117"/>
      <c r="AE990" s="117"/>
      <c r="AF990" s="135"/>
      <c r="AG990" s="118"/>
      <c r="AH990" s="117"/>
      <c r="AI990" s="135"/>
      <c r="AJ990" s="117"/>
    </row>
    <row r="991" spans="2:36" s="119" customFormat="1" x14ac:dyDescent="0.25">
      <c r="B991" s="120"/>
      <c r="C991" s="117"/>
      <c r="D991" s="126"/>
      <c r="E991" s="164"/>
      <c r="F991" s="135"/>
      <c r="G991" s="117"/>
      <c r="H991" s="135"/>
      <c r="I991" s="117"/>
      <c r="J991" s="135"/>
      <c r="K991" s="117"/>
      <c r="L991" s="135"/>
      <c r="M991" s="117"/>
      <c r="N991" s="117"/>
      <c r="O991" s="134"/>
      <c r="P991" s="117"/>
      <c r="Q991" s="135"/>
      <c r="R991" s="117"/>
      <c r="S991" s="117"/>
      <c r="T991" s="135"/>
      <c r="U991" s="117"/>
      <c r="V991" s="117"/>
      <c r="W991" s="135"/>
      <c r="X991" s="117"/>
      <c r="Y991" s="117"/>
      <c r="Z991" s="135"/>
      <c r="AA991" s="117"/>
      <c r="AB991" s="117"/>
      <c r="AC991" s="135"/>
      <c r="AD991" s="117"/>
      <c r="AE991" s="117"/>
      <c r="AF991" s="135"/>
      <c r="AG991" s="118"/>
      <c r="AH991" s="117"/>
      <c r="AI991" s="135"/>
      <c r="AJ991" s="117"/>
    </row>
    <row r="992" spans="2:36" s="119" customFormat="1" x14ac:dyDescent="0.25">
      <c r="B992" s="120"/>
      <c r="C992" s="117"/>
      <c r="D992" s="126"/>
      <c r="E992" s="164"/>
      <c r="F992" s="135"/>
      <c r="G992" s="117"/>
      <c r="H992" s="135"/>
      <c r="I992" s="117"/>
      <c r="J992" s="135"/>
      <c r="K992" s="117"/>
      <c r="L992" s="135"/>
      <c r="M992" s="117"/>
      <c r="N992" s="117"/>
      <c r="O992" s="134"/>
      <c r="P992" s="117"/>
      <c r="Q992" s="135"/>
      <c r="R992" s="117"/>
      <c r="S992" s="117"/>
      <c r="T992" s="135"/>
      <c r="U992" s="117"/>
      <c r="V992" s="117"/>
      <c r="W992" s="135"/>
      <c r="X992" s="117"/>
      <c r="Y992" s="117"/>
      <c r="Z992" s="135"/>
      <c r="AA992" s="117"/>
      <c r="AB992" s="117"/>
      <c r="AC992" s="135"/>
      <c r="AD992" s="117"/>
      <c r="AE992" s="117"/>
      <c r="AF992" s="135"/>
      <c r="AG992" s="118"/>
      <c r="AH992" s="117"/>
      <c r="AI992" s="135"/>
      <c r="AJ992" s="117"/>
    </row>
    <row r="993" spans="2:36" s="119" customFormat="1" x14ac:dyDescent="0.25">
      <c r="B993" s="120"/>
      <c r="C993" s="117"/>
      <c r="D993" s="126"/>
      <c r="E993" s="164"/>
      <c r="F993" s="135"/>
      <c r="G993" s="117"/>
      <c r="H993" s="135"/>
      <c r="I993" s="117"/>
      <c r="J993" s="135"/>
      <c r="K993" s="117"/>
      <c r="L993" s="135"/>
      <c r="M993" s="117"/>
      <c r="N993" s="117"/>
      <c r="O993" s="134"/>
      <c r="P993" s="117"/>
      <c r="Q993" s="135"/>
      <c r="R993" s="117"/>
      <c r="S993" s="117"/>
      <c r="T993" s="135"/>
      <c r="U993" s="117"/>
      <c r="V993" s="117"/>
      <c r="W993" s="135"/>
      <c r="X993" s="117"/>
      <c r="Y993" s="117"/>
      <c r="Z993" s="135"/>
      <c r="AA993" s="117"/>
      <c r="AB993" s="117"/>
      <c r="AC993" s="135"/>
      <c r="AD993" s="117"/>
      <c r="AE993" s="117"/>
      <c r="AF993" s="135"/>
      <c r="AG993" s="118"/>
      <c r="AH993" s="117"/>
      <c r="AI993" s="135"/>
      <c r="AJ993" s="117"/>
    </row>
    <row r="994" spans="2:36" s="119" customFormat="1" x14ac:dyDescent="0.25">
      <c r="B994" s="120"/>
      <c r="C994" s="117"/>
      <c r="D994" s="126"/>
      <c r="E994" s="164"/>
      <c r="F994" s="135"/>
      <c r="G994" s="117"/>
      <c r="H994" s="135"/>
      <c r="I994" s="117"/>
      <c r="J994" s="135"/>
      <c r="K994" s="117"/>
      <c r="L994" s="135"/>
      <c r="M994" s="117"/>
      <c r="N994" s="117"/>
      <c r="O994" s="134"/>
      <c r="P994" s="117"/>
      <c r="Q994" s="135"/>
      <c r="R994" s="117"/>
      <c r="S994" s="117"/>
      <c r="T994" s="135"/>
      <c r="U994" s="117"/>
      <c r="V994" s="117"/>
      <c r="W994" s="135"/>
      <c r="X994" s="117"/>
      <c r="Y994" s="117"/>
      <c r="Z994" s="135"/>
      <c r="AA994" s="117"/>
      <c r="AB994" s="117"/>
      <c r="AC994" s="135"/>
      <c r="AD994" s="117"/>
      <c r="AE994" s="117"/>
      <c r="AF994" s="135"/>
      <c r="AG994" s="118"/>
      <c r="AH994" s="117"/>
      <c r="AI994" s="135"/>
      <c r="AJ994" s="117"/>
    </row>
    <row r="995" spans="2:36" s="119" customFormat="1" x14ac:dyDescent="0.25">
      <c r="B995" s="120"/>
      <c r="C995" s="117"/>
      <c r="D995" s="126"/>
      <c r="E995" s="164"/>
      <c r="F995" s="135"/>
      <c r="G995" s="117"/>
      <c r="H995" s="135"/>
      <c r="I995" s="117"/>
      <c r="J995" s="135"/>
      <c r="K995" s="117"/>
      <c r="L995" s="135"/>
      <c r="M995" s="117"/>
      <c r="N995" s="117"/>
      <c r="O995" s="134"/>
      <c r="P995" s="117"/>
      <c r="Q995" s="135"/>
      <c r="R995" s="117"/>
      <c r="S995" s="117"/>
      <c r="T995" s="135"/>
      <c r="U995" s="117"/>
      <c r="V995" s="117"/>
      <c r="W995" s="135"/>
      <c r="X995" s="117"/>
      <c r="Y995" s="117"/>
      <c r="Z995" s="135"/>
      <c r="AA995" s="117"/>
      <c r="AB995" s="117"/>
      <c r="AC995" s="135"/>
      <c r="AD995" s="117"/>
      <c r="AE995" s="117"/>
      <c r="AF995" s="135"/>
      <c r="AG995" s="118"/>
      <c r="AH995" s="117"/>
      <c r="AI995" s="135"/>
      <c r="AJ995" s="117"/>
    </row>
    <row r="996" spans="2:36" s="119" customFormat="1" x14ac:dyDescent="0.25">
      <c r="B996" s="120"/>
      <c r="C996" s="117"/>
      <c r="D996" s="126"/>
      <c r="E996" s="164"/>
      <c r="F996" s="135"/>
      <c r="G996" s="117"/>
      <c r="H996" s="135"/>
      <c r="I996" s="117"/>
      <c r="J996" s="135"/>
      <c r="K996" s="117"/>
      <c r="L996" s="135"/>
      <c r="M996" s="117"/>
      <c r="N996" s="117"/>
      <c r="O996" s="134"/>
      <c r="P996" s="117"/>
      <c r="Q996" s="135"/>
      <c r="R996" s="117"/>
      <c r="S996" s="117"/>
      <c r="T996" s="135"/>
      <c r="U996" s="117"/>
      <c r="V996" s="117"/>
      <c r="W996" s="135"/>
      <c r="X996" s="117"/>
      <c r="Y996" s="117"/>
      <c r="Z996" s="135"/>
      <c r="AA996" s="117"/>
      <c r="AB996" s="117"/>
      <c r="AC996" s="135"/>
      <c r="AD996" s="117"/>
      <c r="AE996" s="117"/>
      <c r="AF996" s="135"/>
      <c r="AG996" s="118"/>
      <c r="AH996" s="117"/>
      <c r="AI996" s="135"/>
      <c r="AJ996" s="117"/>
    </row>
    <row r="997" spans="2:36" s="119" customFormat="1" x14ac:dyDescent="0.25">
      <c r="B997" s="120"/>
      <c r="C997" s="117"/>
      <c r="D997" s="126"/>
      <c r="E997" s="164"/>
      <c r="F997" s="135"/>
      <c r="G997" s="117"/>
      <c r="H997" s="135"/>
      <c r="I997" s="117"/>
      <c r="J997" s="135"/>
      <c r="K997" s="117"/>
      <c r="L997" s="135"/>
      <c r="M997" s="117"/>
      <c r="N997" s="117"/>
      <c r="O997" s="134"/>
      <c r="P997" s="117"/>
      <c r="Q997" s="135"/>
      <c r="R997" s="117"/>
      <c r="S997" s="117"/>
      <c r="T997" s="135"/>
      <c r="U997" s="117"/>
      <c r="V997" s="117"/>
      <c r="W997" s="135"/>
      <c r="X997" s="117"/>
      <c r="Y997" s="117"/>
      <c r="Z997" s="135"/>
      <c r="AA997" s="117"/>
      <c r="AB997" s="117"/>
      <c r="AC997" s="135"/>
      <c r="AD997" s="117"/>
      <c r="AE997" s="117"/>
      <c r="AF997" s="135"/>
      <c r="AG997" s="118"/>
      <c r="AH997" s="117"/>
      <c r="AI997" s="135"/>
      <c r="AJ997" s="117"/>
    </row>
    <row r="998" spans="2:36" s="119" customFormat="1" x14ac:dyDescent="0.25">
      <c r="B998" s="120"/>
      <c r="C998" s="117"/>
      <c r="D998" s="126"/>
      <c r="E998" s="164"/>
      <c r="F998" s="135"/>
      <c r="G998" s="117"/>
      <c r="H998" s="135"/>
      <c r="I998" s="117"/>
      <c r="J998" s="135"/>
      <c r="K998" s="117"/>
      <c r="L998" s="135"/>
      <c r="M998" s="117"/>
      <c r="N998" s="117"/>
      <c r="O998" s="134"/>
      <c r="P998" s="117"/>
      <c r="Q998" s="135"/>
      <c r="R998" s="117"/>
      <c r="S998" s="117"/>
      <c r="T998" s="135"/>
      <c r="U998" s="117"/>
      <c r="V998" s="117"/>
      <c r="W998" s="135"/>
      <c r="X998" s="117"/>
      <c r="Y998" s="117"/>
      <c r="Z998" s="135"/>
      <c r="AA998" s="117"/>
      <c r="AB998" s="117"/>
      <c r="AC998" s="135"/>
      <c r="AD998" s="117"/>
      <c r="AE998" s="117"/>
      <c r="AF998" s="135"/>
      <c r="AG998" s="118"/>
      <c r="AH998" s="117"/>
      <c r="AI998" s="135"/>
      <c r="AJ998" s="117"/>
    </row>
    <row r="999" spans="2:36" s="119" customFormat="1" x14ac:dyDescent="0.25">
      <c r="B999" s="120"/>
      <c r="C999" s="117"/>
      <c r="D999" s="126"/>
      <c r="E999" s="164"/>
      <c r="F999" s="135"/>
      <c r="G999" s="117"/>
      <c r="H999" s="135"/>
      <c r="I999" s="117"/>
      <c r="J999" s="135"/>
      <c r="K999" s="117"/>
      <c r="L999" s="135"/>
      <c r="M999" s="117"/>
      <c r="N999" s="117"/>
      <c r="O999" s="134"/>
      <c r="P999" s="117"/>
      <c r="Q999" s="135"/>
      <c r="R999" s="117"/>
      <c r="S999" s="117"/>
      <c r="T999" s="135"/>
      <c r="U999" s="117"/>
      <c r="V999" s="117"/>
      <c r="W999" s="135"/>
      <c r="X999" s="117"/>
      <c r="Y999" s="117"/>
      <c r="Z999" s="135"/>
      <c r="AA999" s="117"/>
      <c r="AB999" s="117"/>
      <c r="AC999" s="135"/>
      <c r="AD999" s="117"/>
      <c r="AE999" s="117"/>
      <c r="AF999" s="135"/>
      <c r="AG999" s="118"/>
      <c r="AH999" s="117"/>
      <c r="AI999" s="135"/>
      <c r="AJ999" s="117"/>
    </row>
    <row r="1000" spans="2:36" s="119" customFormat="1" x14ac:dyDescent="0.25">
      <c r="B1000" s="120"/>
      <c r="C1000" s="117"/>
      <c r="D1000" s="126"/>
      <c r="E1000" s="164"/>
      <c r="F1000" s="135"/>
      <c r="G1000" s="117"/>
      <c r="H1000" s="135"/>
      <c r="I1000" s="117"/>
      <c r="J1000" s="135"/>
      <c r="K1000" s="117"/>
      <c r="L1000" s="135"/>
      <c r="M1000" s="117"/>
      <c r="N1000" s="117"/>
      <c r="O1000" s="134"/>
      <c r="P1000" s="117"/>
      <c r="Q1000" s="135"/>
      <c r="R1000" s="117"/>
      <c r="S1000" s="117"/>
      <c r="T1000" s="135"/>
      <c r="U1000" s="117"/>
      <c r="V1000" s="117"/>
      <c r="W1000" s="135"/>
      <c r="X1000" s="117"/>
      <c r="Y1000" s="117"/>
      <c r="Z1000" s="135"/>
      <c r="AA1000" s="117"/>
      <c r="AB1000" s="117"/>
      <c r="AC1000" s="135"/>
      <c r="AD1000" s="117"/>
      <c r="AE1000" s="117"/>
      <c r="AF1000" s="135"/>
      <c r="AG1000" s="118"/>
      <c r="AH1000" s="117"/>
      <c r="AI1000" s="135"/>
      <c r="AJ1000" s="117"/>
    </row>
    <row r="1001" spans="2:36" s="119" customFormat="1" x14ac:dyDescent="0.25">
      <c r="B1001" s="120"/>
      <c r="C1001" s="117"/>
      <c r="D1001" s="126"/>
      <c r="E1001" s="164"/>
      <c r="F1001" s="135"/>
      <c r="G1001" s="117"/>
      <c r="H1001" s="135"/>
      <c r="I1001" s="117"/>
      <c r="J1001" s="135"/>
      <c r="K1001" s="117"/>
      <c r="L1001" s="135"/>
      <c r="M1001" s="117"/>
      <c r="N1001" s="117"/>
      <c r="O1001" s="134"/>
      <c r="P1001" s="117"/>
      <c r="Q1001" s="135"/>
      <c r="R1001" s="117"/>
      <c r="S1001" s="117"/>
      <c r="T1001" s="135"/>
      <c r="U1001" s="117"/>
      <c r="V1001" s="117"/>
      <c r="W1001" s="135"/>
      <c r="X1001" s="117"/>
      <c r="Y1001" s="117"/>
      <c r="Z1001" s="135"/>
      <c r="AA1001" s="117"/>
      <c r="AB1001" s="117"/>
      <c r="AC1001" s="135"/>
      <c r="AD1001" s="117"/>
      <c r="AE1001" s="117"/>
      <c r="AF1001" s="135"/>
      <c r="AG1001" s="118"/>
      <c r="AH1001" s="117"/>
      <c r="AI1001" s="135"/>
      <c r="AJ1001" s="117"/>
    </row>
    <row r="1002" spans="2:36" s="119" customFormat="1" x14ac:dyDescent="0.25">
      <c r="B1002" s="120"/>
      <c r="C1002" s="117"/>
      <c r="D1002" s="126"/>
      <c r="E1002" s="164"/>
      <c r="F1002" s="135"/>
      <c r="G1002" s="117"/>
      <c r="H1002" s="135"/>
      <c r="I1002" s="117"/>
      <c r="J1002" s="135"/>
      <c r="K1002" s="117"/>
      <c r="L1002" s="135"/>
      <c r="M1002" s="117"/>
      <c r="N1002" s="117"/>
      <c r="O1002" s="134"/>
      <c r="P1002" s="117"/>
      <c r="Q1002" s="135"/>
      <c r="R1002" s="117"/>
      <c r="S1002" s="117"/>
      <c r="T1002" s="135"/>
      <c r="U1002" s="117"/>
      <c r="V1002" s="117"/>
      <c r="W1002" s="135"/>
      <c r="X1002" s="117"/>
      <c r="Y1002" s="117"/>
      <c r="Z1002" s="135"/>
      <c r="AA1002" s="117"/>
      <c r="AB1002" s="117"/>
      <c r="AC1002" s="135"/>
      <c r="AD1002" s="117"/>
      <c r="AE1002" s="117"/>
      <c r="AF1002" s="135"/>
      <c r="AG1002" s="118"/>
      <c r="AH1002" s="117"/>
      <c r="AI1002" s="135"/>
      <c r="AJ1002" s="117"/>
    </row>
    <row r="1003" spans="2:36" s="119" customFormat="1" x14ac:dyDescent="0.25">
      <c r="B1003" s="120"/>
      <c r="C1003" s="117"/>
      <c r="D1003" s="126"/>
      <c r="E1003" s="164"/>
      <c r="F1003" s="135"/>
      <c r="G1003" s="117"/>
      <c r="H1003" s="135"/>
      <c r="I1003" s="117"/>
      <c r="J1003" s="135"/>
      <c r="K1003" s="117"/>
      <c r="L1003" s="135"/>
      <c r="M1003" s="117"/>
      <c r="N1003" s="117"/>
      <c r="O1003" s="134"/>
      <c r="P1003" s="117"/>
      <c r="Q1003" s="135"/>
      <c r="R1003" s="117"/>
      <c r="S1003" s="117"/>
      <c r="T1003" s="135"/>
      <c r="U1003" s="117"/>
      <c r="V1003" s="117"/>
      <c r="W1003" s="135"/>
      <c r="X1003" s="117"/>
      <c r="Y1003" s="117"/>
      <c r="Z1003" s="135"/>
      <c r="AA1003" s="117"/>
      <c r="AB1003" s="117"/>
      <c r="AC1003" s="135"/>
      <c r="AD1003" s="117"/>
      <c r="AE1003" s="117"/>
      <c r="AF1003" s="135"/>
      <c r="AG1003" s="118"/>
      <c r="AH1003" s="117"/>
      <c r="AI1003" s="135"/>
      <c r="AJ1003" s="117"/>
    </row>
    <row r="1004" spans="2:36" s="119" customFormat="1" x14ac:dyDescent="0.25">
      <c r="B1004" s="120"/>
      <c r="C1004" s="117"/>
      <c r="D1004" s="126"/>
      <c r="E1004" s="164"/>
      <c r="F1004" s="135"/>
      <c r="G1004" s="117"/>
      <c r="H1004" s="135"/>
      <c r="I1004" s="117"/>
      <c r="J1004" s="135"/>
      <c r="K1004" s="117"/>
      <c r="L1004" s="135"/>
      <c r="M1004" s="117"/>
      <c r="N1004" s="117"/>
      <c r="O1004" s="134"/>
      <c r="P1004" s="117"/>
      <c r="Q1004" s="135"/>
      <c r="R1004" s="117"/>
      <c r="S1004" s="117"/>
      <c r="T1004" s="135"/>
      <c r="U1004" s="117"/>
      <c r="V1004" s="117"/>
      <c r="W1004" s="135"/>
      <c r="X1004" s="117"/>
      <c r="Y1004" s="117"/>
      <c r="Z1004" s="135"/>
      <c r="AA1004" s="117"/>
      <c r="AB1004" s="117"/>
      <c r="AC1004" s="135"/>
      <c r="AD1004" s="117"/>
      <c r="AE1004" s="117"/>
      <c r="AF1004" s="135"/>
      <c r="AG1004" s="118"/>
      <c r="AH1004" s="117"/>
      <c r="AI1004" s="135"/>
      <c r="AJ1004" s="117"/>
    </row>
    <row r="1005" spans="2:36" s="119" customFormat="1" x14ac:dyDescent="0.25">
      <c r="B1005" s="120"/>
      <c r="C1005" s="117"/>
      <c r="D1005" s="126"/>
      <c r="E1005" s="164"/>
      <c r="F1005" s="135"/>
      <c r="G1005" s="117"/>
      <c r="H1005" s="135"/>
      <c r="I1005" s="117"/>
      <c r="J1005" s="135"/>
      <c r="K1005" s="117"/>
      <c r="L1005" s="135"/>
      <c r="M1005" s="117"/>
      <c r="N1005" s="117"/>
      <c r="O1005" s="134"/>
      <c r="P1005" s="117"/>
      <c r="Q1005" s="135"/>
      <c r="R1005" s="117"/>
      <c r="S1005" s="117"/>
      <c r="T1005" s="135"/>
      <c r="U1005" s="117"/>
      <c r="V1005" s="117"/>
      <c r="W1005" s="135"/>
      <c r="X1005" s="117"/>
      <c r="Y1005" s="117"/>
      <c r="Z1005" s="135"/>
      <c r="AA1005" s="117"/>
      <c r="AB1005" s="117"/>
      <c r="AC1005" s="135"/>
      <c r="AD1005" s="117"/>
      <c r="AE1005" s="117"/>
      <c r="AF1005" s="135"/>
      <c r="AG1005" s="118"/>
      <c r="AH1005" s="117"/>
      <c r="AI1005" s="135"/>
      <c r="AJ1005" s="117"/>
    </row>
    <row r="1006" spans="2:36" s="119" customFormat="1" x14ac:dyDescent="0.25">
      <c r="B1006" s="120"/>
      <c r="C1006" s="117"/>
      <c r="D1006" s="126"/>
      <c r="E1006" s="164"/>
      <c r="F1006" s="135"/>
      <c r="G1006" s="117"/>
      <c r="H1006" s="135"/>
      <c r="I1006" s="117"/>
      <c r="J1006" s="135"/>
      <c r="K1006" s="117"/>
      <c r="L1006" s="135"/>
      <c r="M1006" s="117"/>
      <c r="N1006" s="117"/>
      <c r="O1006" s="134"/>
      <c r="P1006" s="117"/>
      <c r="Q1006" s="135"/>
      <c r="R1006" s="117"/>
      <c r="S1006" s="117"/>
      <c r="T1006" s="135"/>
      <c r="U1006" s="117"/>
      <c r="V1006" s="117"/>
      <c r="W1006" s="135"/>
      <c r="X1006" s="117"/>
      <c r="Y1006" s="117"/>
      <c r="Z1006" s="135"/>
      <c r="AA1006" s="117"/>
      <c r="AB1006" s="117"/>
      <c r="AC1006" s="135"/>
      <c r="AD1006" s="117"/>
      <c r="AE1006" s="117"/>
      <c r="AF1006" s="135"/>
      <c r="AG1006" s="118"/>
      <c r="AH1006" s="117"/>
      <c r="AI1006" s="135"/>
      <c r="AJ1006" s="117"/>
    </row>
    <row r="1007" spans="2:36" s="119" customFormat="1" x14ac:dyDescent="0.25">
      <c r="B1007" s="120"/>
      <c r="C1007" s="117"/>
      <c r="D1007" s="126"/>
      <c r="E1007" s="164"/>
      <c r="F1007" s="135"/>
      <c r="G1007" s="117"/>
      <c r="H1007" s="135"/>
      <c r="I1007" s="117"/>
      <c r="J1007" s="135"/>
      <c r="K1007" s="117"/>
      <c r="L1007" s="135"/>
      <c r="M1007" s="117"/>
      <c r="N1007" s="117"/>
      <c r="O1007" s="134"/>
      <c r="P1007" s="117"/>
      <c r="Q1007" s="135"/>
      <c r="R1007" s="117"/>
      <c r="S1007" s="117"/>
      <c r="T1007" s="135"/>
      <c r="U1007" s="117"/>
      <c r="V1007" s="117"/>
      <c r="W1007" s="135"/>
      <c r="X1007" s="117"/>
      <c r="Y1007" s="117"/>
      <c r="Z1007" s="135"/>
      <c r="AA1007" s="117"/>
      <c r="AB1007" s="117"/>
      <c r="AC1007" s="135"/>
      <c r="AD1007" s="117"/>
      <c r="AE1007" s="117"/>
      <c r="AF1007" s="135"/>
      <c r="AG1007" s="118"/>
      <c r="AH1007" s="117"/>
      <c r="AI1007" s="135"/>
      <c r="AJ1007" s="117"/>
    </row>
    <row r="1008" spans="2:36" s="119" customFormat="1" x14ac:dyDescent="0.25">
      <c r="B1008" s="120"/>
      <c r="C1008" s="117"/>
      <c r="D1008" s="126"/>
      <c r="E1008" s="164"/>
      <c r="F1008" s="135"/>
      <c r="G1008" s="117"/>
      <c r="H1008" s="135"/>
      <c r="I1008" s="117"/>
      <c r="J1008" s="135"/>
      <c r="K1008" s="117"/>
      <c r="L1008" s="135"/>
      <c r="M1008" s="117"/>
      <c r="N1008" s="117"/>
      <c r="O1008" s="134"/>
      <c r="P1008" s="117"/>
      <c r="Q1008" s="135"/>
      <c r="R1008" s="117"/>
      <c r="S1008" s="117"/>
      <c r="T1008" s="135"/>
      <c r="U1008" s="117"/>
      <c r="V1008" s="117"/>
      <c r="W1008" s="135"/>
      <c r="X1008" s="117"/>
      <c r="Y1008" s="117"/>
      <c r="Z1008" s="135"/>
      <c r="AA1008" s="117"/>
      <c r="AB1008" s="117"/>
      <c r="AC1008" s="135"/>
      <c r="AD1008" s="117"/>
      <c r="AE1008" s="117"/>
      <c r="AF1008" s="135"/>
      <c r="AG1008" s="118"/>
      <c r="AH1008" s="117"/>
      <c r="AI1008" s="135"/>
      <c r="AJ1008" s="117"/>
    </row>
    <row r="1009" spans="2:36" s="119" customFormat="1" x14ac:dyDescent="0.25">
      <c r="B1009" s="120"/>
      <c r="C1009" s="117"/>
      <c r="D1009" s="126"/>
      <c r="E1009" s="164"/>
      <c r="F1009" s="135"/>
      <c r="G1009" s="117"/>
      <c r="H1009" s="135"/>
      <c r="I1009" s="117"/>
      <c r="J1009" s="135"/>
      <c r="K1009" s="117"/>
      <c r="L1009" s="135"/>
      <c r="M1009" s="117"/>
      <c r="N1009" s="117"/>
      <c r="O1009" s="134"/>
      <c r="P1009" s="117"/>
      <c r="Q1009" s="135"/>
      <c r="R1009" s="117"/>
      <c r="S1009" s="117"/>
      <c r="T1009" s="135"/>
      <c r="U1009" s="117"/>
      <c r="V1009" s="117"/>
      <c r="W1009" s="135"/>
      <c r="X1009" s="117"/>
      <c r="Y1009" s="117"/>
      <c r="Z1009" s="135"/>
      <c r="AA1009" s="117"/>
      <c r="AB1009" s="117"/>
      <c r="AC1009" s="135"/>
      <c r="AD1009" s="117"/>
      <c r="AE1009" s="117"/>
      <c r="AF1009" s="135"/>
      <c r="AG1009" s="118"/>
      <c r="AH1009" s="117"/>
      <c r="AI1009" s="135"/>
      <c r="AJ1009" s="117"/>
    </row>
    <row r="1010" spans="2:36" s="119" customFormat="1" x14ac:dyDescent="0.25">
      <c r="B1010" s="120"/>
      <c r="C1010" s="117"/>
      <c r="D1010" s="126"/>
      <c r="E1010" s="164"/>
      <c r="F1010" s="135"/>
      <c r="G1010" s="117"/>
      <c r="H1010" s="135"/>
      <c r="I1010" s="117"/>
      <c r="J1010" s="135"/>
      <c r="K1010" s="117"/>
      <c r="L1010" s="135"/>
      <c r="M1010" s="117"/>
      <c r="N1010" s="117"/>
      <c r="O1010" s="134"/>
      <c r="P1010" s="117"/>
      <c r="Q1010" s="135"/>
      <c r="R1010" s="117"/>
      <c r="S1010" s="117"/>
      <c r="T1010" s="135"/>
      <c r="U1010" s="117"/>
      <c r="V1010" s="117"/>
      <c r="W1010" s="135"/>
      <c r="X1010" s="117"/>
      <c r="Y1010" s="117"/>
      <c r="Z1010" s="135"/>
      <c r="AA1010" s="117"/>
      <c r="AB1010" s="117"/>
      <c r="AC1010" s="135"/>
      <c r="AD1010" s="117"/>
      <c r="AE1010" s="117"/>
      <c r="AF1010" s="135"/>
      <c r="AG1010" s="118"/>
      <c r="AH1010" s="117"/>
      <c r="AI1010" s="135"/>
      <c r="AJ1010" s="117"/>
    </row>
    <row r="1011" spans="2:36" s="119" customFormat="1" x14ac:dyDescent="0.25">
      <c r="B1011" s="120"/>
      <c r="C1011" s="117"/>
      <c r="D1011" s="126"/>
      <c r="E1011" s="164"/>
      <c r="F1011" s="135"/>
      <c r="G1011" s="117"/>
      <c r="H1011" s="135"/>
      <c r="I1011" s="117"/>
      <c r="J1011" s="135"/>
      <c r="K1011" s="117"/>
      <c r="L1011" s="135"/>
      <c r="M1011" s="117"/>
      <c r="N1011" s="117"/>
      <c r="O1011" s="134"/>
      <c r="P1011" s="117"/>
      <c r="Q1011" s="135"/>
      <c r="R1011" s="117"/>
      <c r="S1011" s="117"/>
      <c r="T1011" s="135"/>
      <c r="U1011" s="117"/>
      <c r="V1011" s="117"/>
      <c r="W1011" s="135"/>
      <c r="X1011" s="117"/>
      <c r="Y1011" s="117"/>
      <c r="Z1011" s="135"/>
      <c r="AA1011" s="117"/>
      <c r="AB1011" s="117"/>
      <c r="AC1011" s="135"/>
      <c r="AD1011" s="117"/>
      <c r="AE1011" s="117"/>
      <c r="AF1011" s="135"/>
      <c r="AG1011" s="118"/>
      <c r="AH1011" s="117"/>
      <c r="AI1011" s="135"/>
      <c r="AJ1011" s="117"/>
    </row>
    <row r="1012" spans="2:36" s="119" customFormat="1" x14ac:dyDescent="0.25">
      <c r="B1012" s="120"/>
      <c r="C1012" s="117"/>
      <c r="D1012" s="126"/>
      <c r="E1012" s="164"/>
      <c r="F1012" s="135"/>
      <c r="G1012" s="117"/>
      <c r="H1012" s="135"/>
      <c r="I1012" s="117"/>
      <c r="J1012" s="135"/>
      <c r="K1012" s="117"/>
      <c r="L1012" s="135"/>
      <c r="M1012" s="117"/>
      <c r="N1012" s="117"/>
      <c r="O1012" s="134"/>
      <c r="P1012" s="117"/>
      <c r="Q1012" s="135"/>
      <c r="R1012" s="117"/>
      <c r="S1012" s="117"/>
      <c r="T1012" s="135"/>
      <c r="U1012" s="117"/>
      <c r="V1012" s="117"/>
      <c r="W1012" s="135"/>
      <c r="X1012" s="117"/>
      <c r="Y1012" s="117"/>
      <c r="Z1012" s="135"/>
      <c r="AA1012" s="117"/>
      <c r="AB1012" s="117"/>
      <c r="AC1012" s="135"/>
      <c r="AD1012" s="117"/>
      <c r="AE1012" s="117"/>
      <c r="AF1012" s="135"/>
      <c r="AG1012" s="118"/>
      <c r="AH1012" s="117"/>
      <c r="AI1012" s="135"/>
      <c r="AJ1012" s="117"/>
    </row>
    <row r="1013" spans="2:36" s="119" customFormat="1" x14ac:dyDescent="0.25">
      <c r="B1013" s="120"/>
      <c r="C1013" s="117"/>
      <c r="D1013" s="126"/>
      <c r="E1013" s="164"/>
      <c r="F1013" s="135"/>
      <c r="G1013" s="117"/>
      <c r="H1013" s="135"/>
      <c r="I1013" s="117"/>
      <c r="J1013" s="135"/>
      <c r="K1013" s="117"/>
      <c r="L1013" s="135"/>
      <c r="M1013" s="117"/>
      <c r="N1013" s="117"/>
      <c r="O1013" s="134"/>
      <c r="P1013" s="117"/>
      <c r="Q1013" s="135"/>
      <c r="R1013" s="117"/>
      <c r="S1013" s="117"/>
      <c r="T1013" s="135"/>
      <c r="U1013" s="117"/>
      <c r="V1013" s="117"/>
      <c r="W1013" s="135"/>
      <c r="X1013" s="117"/>
      <c r="Y1013" s="117"/>
      <c r="Z1013" s="135"/>
      <c r="AA1013" s="117"/>
      <c r="AB1013" s="117"/>
      <c r="AC1013" s="135"/>
      <c r="AD1013" s="117"/>
      <c r="AE1013" s="117"/>
      <c r="AF1013" s="135"/>
      <c r="AG1013" s="118"/>
      <c r="AH1013" s="117"/>
      <c r="AI1013" s="135"/>
      <c r="AJ1013" s="117"/>
    </row>
    <row r="1014" spans="2:36" s="119" customFormat="1" x14ac:dyDescent="0.25">
      <c r="B1014" s="120"/>
      <c r="C1014" s="117"/>
      <c r="D1014" s="126"/>
      <c r="E1014" s="164"/>
      <c r="F1014" s="135"/>
      <c r="G1014" s="117"/>
      <c r="H1014" s="135"/>
      <c r="I1014" s="117"/>
      <c r="J1014" s="135"/>
      <c r="K1014" s="117"/>
      <c r="L1014" s="135"/>
      <c r="M1014" s="117"/>
      <c r="N1014" s="117"/>
      <c r="O1014" s="134"/>
      <c r="P1014" s="117"/>
      <c r="Q1014" s="135"/>
      <c r="R1014" s="117"/>
      <c r="S1014" s="117"/>
      <c r="T1014" s="135"/>
      <c r="U1014" s="117"/>
      <c r="V1014" s="117"/>
      <c r="W1014" s="135"/>
      <c r="X1014" s="117"/>
      <c r="Y1014" s="117"/>
      <c r="Z1014" s="135"/>
      <c r="AA1014" s="117"/>
      <c r="AB1014" s="117"/>
      <c r="AC1014" s="135"/>
      <c r="AD1014" s="117"/>
      <c r="AE1014" s="117"/>
      <c r="AF1014" s="135"/>
      <c r="AG1014" s="118"/>
      <c r="AH1014" s="117"/>
      <c r="AI1014" s="135"/>
      <c r="AJ1014" s="117"/>
    </row>
    <row r="1015" spans="2:36" s="119" customFormat="1" x14ac:dyDescent="0.25">
      <c r="B1015" s="120"/>
      <c r="C1015" s="117"/>
      <c r="D1015" s="126"/>
      <c r="E1015" s="164"/>
      <c r="F1015" s="135"/>
      <c r="G1015" s="117"/>
      <c r="H1015" s="135"/>
      <c r="I1015" s="117"/>
      <c r="J1015" s="135"/>
      <c r="K1015" s="117"/>
      <c r="L1015" s="135"/>
      <c r="M1015" s="117"/>
      <c r="N1015" s="117"/>
      <c r="O1015" s="134"/>
      <c r="P1015" s="117"/>
      <c r="Q1015" s="135"/>
      <c r="R1015" s="117"/>
      <c r="S1015" s="117"/>
      <c r="T1015" s="135"/>
      <c r="U1015" s="117"/>
      <c r="V1015" s="117"/>
      <c r="W1015" s="135"/>
      <c r="X1015" s="117"/>
      <c r="Y1015" s="117"/>
      <c r="Z1015" s="135"/>
      <c r="AA1015" s="117"/>
      <c r="AB1015" s="117"/>
      <c r="AC1015" s="135"/>
      <c r="AD1015" s="117"/>
      <c r="AE1015" s="117"/>
      <c r="AF1015" s="135"/>
      <c r="AG1015" s="118"/>
      <c r="AH1015" s="117"/>
      <c r="AI1015" s="135"/>
      <c r="AJ1015" s="117"/>
    </row>
    <row r="1016" spans="2:36" s="119" customFormat="1" x14ac:dyDescent="0.25">
      <c r="B1016" s="120"/>
      <c r="C1016" s="117"/>
      <c r="D1016" s="126"/>
      <c r="E1016" s="164"/>
      <c r="F1016" s="135"/>
      <c r="G1016" s="117"/>
      <c r="H1016" s="135"/>
      <c r="I1016" s="117"/>
      <c r="J1016" s="135"/>
      <c r="K1016" s="117"/>
      <c r="L1016" s="135"/>
      <c r="M1016" s="117"/>
      <c r="N1016" s="117"/>
      <c r="O1016" s="134"/>
      <c r="P1016" s="117"/>
      <c r="Q1016" s="135"/>
      <c r="R1016" s="117"/>
      <c r="S1016" s="117"/>
      <c r="T1016" s="135"/>
      <c r="U1016" s="117"/>
      <c r="V1016" s="117"/>
      <c r="W1016" s="135"/>
      <c r="X1016" s="117"/>
      <c r="Y1016" s="117"/>
      <c r="Z1016" s="135"/>
      <c r="AA1016" s="117"/>
      <c r="AB1016" s="117"/>
      <c r="AC1016" s="135"/>
      <c r="AD1016" s="117"/>
      <c r="AE1016" s="117"/>
      <c r="AF1016" s="135"/>
      <c r="AG1016" s="118"/>
      <c r="AH1016" s="117"/>
      <c r="AI1016" s="135"/>
      <c r="AJ1016" s="117"/>
    </row>
    <row r="1017" spans="2:36" s="119" customFormat="1" x14ac:dyDescent="0.25">
      <c r="B1017" s="120"/>
      <c r="C1017" s="117"/>
      <c r="D1017" s="126"/>
      <c r="E1017" s="164"/>
      <c r="F1017" s="135"/>
      <c r="G1017" s="117"/>
      <c r="H1017" s="135"/>
      <c r="I1017" s="117"/>
      <c r="J1017" s="135"/>
      <c r="K1017" s="117"/>
      <c r="L1017" s="135"/>
      <c r="M1017" s="117"/>
      <c r="N1017" s="117"/>
      <c r="O1017" s="134"/>
      <c r="P1017" s="117"/>
      <c r="Q1017" s="135"/>
      <c r="R1017" s="117"/>
      <c r="S1017" s="117"/>
      <c r="T1017" s="135"/>
      <c r="U1017" s="117"/>
      <c r="V1017" s="117"/>
      <c r="W1017" s="135"/>
      <c r="X1017" s="117"/>
      <c r="Y1017" s="117"/>
      <c r="Z1017" s="135"/>
      <c r="AA1017" s="117"/>
      <c r="AB1017" s="117"/>
      <c r="AC1017" s="135"/>
      <c r="AD1017" s="117"/>
      <c r="AE1017" s="117"/>
      <c r="AF1017" s="135"/>
      <c r="AG1017" s="118"/>
      <c r="AH1017" s="117"/>
      <c r="AI1017" s="135"/>
      <c r="AJ1017" s="117"/>
    </row>
    <row r="1018" spans="2:36" s="119" customFormat="1" x14ac:dyDescent="0.25">
      <c r="B1018" s="120"/>
      <c r="C1018" s="117"/>
      <c r="D1018" s="126"/>
      <c r="E1018" s="164"/>
      <c r="F1018" s="135"/>
      <c r="G1018" s="117"/>
      <c r="H1018" s="135"/>
      <c r="I1018" s="117"/>
      <c r="J1018" s="135"/>
      <c r="K1018" s="117"/>
      <c r="L1018" s="135"/>
      <c r="M1018" s="117"/>
      <c r="N1018" s="117"/>
      <c r="O1018" s="134"/>
      <c r="P1018" s="117"/>
      <c r="Q1018" s="135"/>
      <c r="R1018" s="117"/>
      <c r="S1018" s="117"/>
      <c r="T1018" s="135"/>
      <c r="U1018" s="117"/>
      <c r="V1018" s="117"/>
      <c r="W1018" s="135"/>
      <c r="X1018" s="117"/>
      <c r="Y1018" s="117"/>
      <c r="Z1018" s="135"/>
      <c r="AA1018" s="117"/>
      <c r="AB1018" s="117"/>
      <c r="AC1018" s="135"/>
      <c r="AD1018" s="117"/>
      <c r="AE1018" s="117"/>
      <c r="AF1018" s="135"/>
      <c r="AG1018" s="118"/>
      <c r="AH1018" s="117"/>
      <c r="AI1018" s="135"/>
      <c r="AJ1018" s="117"/>
    </row>
    <row r="1019" spans="2:36" s="119" customFormat="1" x14ac:dyDescent="0.25">
      <c r="B1019" s="120"/>
      <c r="C1019" s="117"/>
      <c r="D1019" s="126"/>
      <c r="E1019" s="164"/>
      <c r="F1019" s="135"/>
      <c r="G1019" s="117"/>
      <c r="H1019" s="135"/>
      <c r="I1019" s="117"/>
      <c r="J1019" s="135"/>
      <c r="K1019" s="117"/>
      <c r="L1019" s="135"/>
      <c r="M1019" s="117"/>
      <c r="N1019" s="117"/>
      <c r="O1019" s="134"/>
      <c r="P1019" s="117"/>
      <c r="Q1019" s="135"/>
      <c r="R1019" s="117"/>
      <c r="S1019" s="117"/>
      <c r="T1019" s="135"/>
      <c r="U1019" s="117"/>
      <c r="V1019" s="117"/>
      <c r="W1019" s="135"/>
      <c r="X1019" s="117"/>
      <c r="Y1019" s="117"/>
      <c r="Z1019" s="135"/>
      <c r="AA1019" s="117"/>
      <c r="AB1019" s="117"/>
      <c r="AC1019" s="135"/>
      <c r="AD1019" s="117"/>
      <c r="AE1019" s="117"/>
      <c r="AF1019" s="135"/>
      <c r="AG1019" s="118"/>
      <c r="AH1019" s="117"/>
      <c r="AI1019" s="135"/>
      <c r="AJ1019" s="117"/>
    </row>
    <row r="1020" spans="2:36" s="119" customFormat="1" x14ac:dyDescent="0.25">
      <c r="B1020" s="120"/>
      <c r="C1020" s="117"/>
      <c r="D1020" s="126"/>
      <c r="E1020" s="164"/>
      <c r="F1020" s="135"/>
      <c r="G1020" s="117"/>
      <c r="H1020" s="135"/>
      <c r="I1020" s="117"/>
      <c r="J1020" s="135"/>
      <c r="K1020" s="117"/>
      <c r="L1020" s="135"/>
      <c r="M1020" s="117"/>
      <c r="N1020" s="117"/>
      <c r="O1020" s="134"/>
      <c r="P1020" s="117"/>
      <c r="Q1020" s="135"/>
      <c r="R1020" s="117"/>
      <c r="S1020" s="117"/>
      <c r="T1020" s="135"/>
      <c r="U1020" s="117"/>
      <c r="V1020" s="117"/>
      <c r="W1020" s="135"/>
      <c r="X1020" s="117"/>
      <c r="Y1020" s="117"/>
      <c r="Z1020" s="135"/>
      <c r="AA1020" s="117"/>
      <c r="AB1020" s="117"/>
      <c r="AC1020" s="135"/>
      <c r="AD1020" s="117"/>
      <c r="AE1020" s="117"/>
      <c r="AF1020" s="135"/>
      <c r="AG1020" s="118"/>
      <c r="AH1020" s="117"/>
      <c r="AI1020" s="135"/>
      <c r="AJ1020" s="117"/>
    </row>
    <row r="1021" spans="2:36" s="119" customFormat="1" x14ac:dyDescent="0.25">
      <c r="B1021" s="120"/>
      <c r="C1021" s="117"/>
      <c r="D1021" s="126"/>
      <c r="E1021" s="164"/>
      <c r="F1021" s="135"/>
      <c r="G1021" s="117"/>
      <c r="H1021" s="135"/>
      <c r="I1021" s="117"/>
      <c r="J1021" s="135"/>
      <c r="K1021" s="117"/>
      <c r="L1021" s="135"/>
      <c r="M1021" s="117"/>
      <c r="N1021" s="117"/>
      <c r="O1021" s="134"/>
      <c r="P1021" s="117"/>
      <c r="Q1021" s="135"/>
      <c r="R1021" s="117"/>
      <c r="S1021" s="117"/>
      <c r="T1021" s="135"/>
      <c r="U1021" s="117"/>
      <c r="V1021" s="117"/>
      <c r="W1021" s="135"/>
      <c r="X1021" s="117"/>
      <c r="Y1021" s="117"/>
      <c r="Z1021" s="135"/>
      <c r="AA1021" s="117"/>
      <c r="AB1021" s="117"/>
      <c r="AC1021" s="135"/>
      <c r="AD1021" s="117"/>
      <c r="AE1021" s="117"/>
      <c r="AF1021" s="135"/>
      <c r="AG1021" s="118"/>
      <c r="AH1021" s="117"/>
      <c r="AI1021" s="135"/>
      <c r="AJ1021" s="117"/>
    </row>
    <row r="1022" spans="2:36" s="119" customFormat="1" x14ac:dyDescent="0.25">
      <c r="B1022" s="120"/>
      <c r="C1022" s="117"/>
      <c r="D1022" s="126"/>
      <c r="E1022" s="164"/>
      <c r="F1022" s="135"/>
      <c r="G1022" s="117"/>
      <c r="H1022" s="135"/>
      <c r="I1022" s="117"/>
      <c r="J1022" s="135"/>
      <c r="K1022" s="117"/>
      <c r="L1022" s="135"/>
      <c r="M1022" s="117"/>
      <c r="N1022" s="117"/>
      <c r="O1022" s="134"/>
      <c r="P1022" s="117"/>
      <c r="Q1022" s="135"/>
      <c r="R1022" s="117"/>
      <c r="S1022" s="117"/>
      <c r="T1022" s="135"/>
      <c r="U1022" s="117"/>
      <c r="V1022" s="117"/>
      <c r="W1022" s="135"/>
      <c r="X1022" s="117"/>
      <c r="Y1022" s="117"/>
      <c r="Z1022" s="135"/>
      <c r="AA1022" s="117"/>
      <c r="AB1022" s="117"/>
      <c r="AC1022" s="135"/>
      <c r="AD1022" s="117"/>
      <c r="AE1022" s="117"/>
      <c r="AF1022" s="135"/>
      <c r="AG1022" s="118"/>
      <c r="AH1022" s="117"/>
      <c r="AI1022" s="135"/>
      <c r="AJ1022" s="117"/>
    </row>
    <row r="1023" spans="2:36" s="119" customFormat="1" x14ac:dyDescent="0.25">
      <c r="B1023" s="120"/>
      <c r="C1023" s="117"/>
      <c r="D1023" s="126"/>
      <c r="E1023" s="164"/>
      <c r="F1023" s="135"/>
      <c r="G1023" s="117"/>
      <c r="H1023" s="135"/>
      <c r="I1023" s="117"/>
      <c r="J1023" s="135"/>
      <c r="K1023" s="117"/>
      <c r="L1023" s="135"/>
      <c r="M1023" s="117"/>
      <c r="N1023" s="117"/>
      <c r="O1023" s="134"/>
      <c r="P1023" s="117"/>
      <c r="Q1023" s="135"/>
      <c r="R1023" s="117"/>
      <c r="S1023" s="117"/>
      <c r="T1023" s="135"/>
      <c r="U1023" s="117"/>
      <c r="V1023" s="117"/>
      <c r="W1023" s="135"/>
      <c r="X1023" s="117"/>
      <c r="Y1023" s="117"/>
      <c r="Z1023" s="135"/>
      <c r="AA1023" s="117"/>
      <c r="AB1023" s="117"/>
      <c r="AC1023" s="135"/>
      <c r="AD1023" s="117"/>
      <c r="AE1023" s="117"/>
      <c r="AF1023" s="135"/>
      <c r="AG1023" s="118"/>
      <c r="AH1023" s="117"/>
      <c r="AI1023" s="135"/>
      <c r="AJ1023" s="117"/>
    </row>
  </sheetData>
  <sheetProtection algorithmName="SHA-512" hashValue="Efptw/UCKurS8LUKRkZP0gs7tfTKn0mETNbm2vsuYKuAyWGvyb/R+nkXMbwZZMBlK+iPD6++xeWOtJy0VO01Gg==" saltValue="qBKtu/fsc8RWcOIhJGgApg==" spinCount="100000" sheet="1" objects="1" scenarios="1" sort="0" autoFilter="0"/>
  <dataValidations count="5">
    <dataValidation type="whole" operator="greaterThanOrEqual" allowBlank="1" showInputMessage="1" showErrorMessage="1" sqref="O24:O1023" xr:uid="{8A217EA7-1FB4-4693-9332-9D8AA07B2CAC}">
      <formula1>0</formula1>
    </dataValidation>
    <dataValidation type="list" allowBlank="1" showInputMessage="1" showErrorMessage="1" sqref="G24:G1023 M24:M1023" xr:uid="{356E0A00-D11E-477D-A663-D0C641892AAC}">
      <formula1>"F,C"</formula1>
    </dataValidation>
    <dataValidation type="decimal" operator="greaterThanOrEqual" allowBlank="1" showInputMessage="1" showErrorMessage="1" sqref="F24:F1023 H24:H1023 J24:J1023 L24:L1023 Q24:Q1023 T24:T1023 W24:W1023 Z24:Z1023 AC24:AC1023 AF24:AF1023 AI24:AI1023" xr:uid="{6647CDD0-7BFE-4E88-A92B-6C7F95AA2305}">
      <formula1>0</formula1>
    </dataValidation>
    <dataValidation type="list" allowBlank="1" showInputMessage="1" showErrorMessage="1" sqref="C24:C1023" xr:uid="{C038DEFD-7ECA-4AAF-9E09-CF0431AAB42E}">
      <formula1>ProcessUnit</formula1>
    </dataValidation>
    <dataValidation type="list" allowBlank="1" showInputMessage="1" showErrorMessage="1" sqref="B24:B1023" xr:uid="{3FD3A0A0-2395-4DF3-ABDF-827815D1B30B}">
      <formula1>CompanyRecord</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27F7E673-C1A2-497C-BB71-DFCEE06AED80}">
          <x14:formula1>
            <xm:f>Lists!$AQ$11:$AQ$19</xm:f>
          </x14:formula1>
          <xm:sqref>P24:P1023 S24:S1023 V24:V1023 Y24:Y1023 AB24:AB1023 AE24:AE1023 AH24:AH1023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529C7-EE46-4F1B-9971-FBBA5FE61DEC}">
  <sheetPr codeName="Sheet19"/>
  <dimension ref="A1:XFC20"/>
  <sheetViews>
    <sheetView workbookViewId="0">
      <selection activeCell="B9" sqref="B9"/>
    </sheetView>
  </sheetViews>
  <sheetFormatPr defaultColWidth="0" defaultRowHeight="15" customHeight="1" zeroHeight="1" x14ac:dyDescent="0.25"/>
  <cols>
    <col min="1" max="1" width="11.42578125" style="1" customWidth="1"/>
    <col min="2" max="2" width="11.7109375" style="1" customWidth="1"/>
    <col min="3" max="3" width="113.28515625" style="1" customWidth="1"/>
    <col min="4" max="16383" width="9.140625" style="1" hidden="1"/>
    <col min="16384" max="16384" width="17.5703125" style="1" hidden="1"/>
  </cols>
  <sheetData>
    <row r="1" spans="1:9" ht="15.75" x14ac:dyDescent="0.25">
      <c r="A1" s="54" t="s">
        <v>296</v>
      </c>
      <c r="B1" s="55"/>
      <c r="C1" s="55"/>
      <c r="D1" s="55"/>
      <c r="E1" s="55"/>
      <c r="F1" s="55"/>
      <c r="G1" s="55"/>
      <c r="H1" s="55"/>
      <c r="I1" s="56"/>
    </row>
    <row r="2" spans="1:9" ht="30" x14ac:dyDescent="0.25">
      <c r="A2" s="57" t="s">
        <v>297</v>
      </c>
      <c r="B2" s="57" t="s">
        <v>298</v>
      </c>
      <c r="C2" s="57" t="s">
        <v>299</v>
      </c>
    </row>
    <row r="3" spans="1:9" ht="45" x14ac:dyDescent="0.25">
      <c r="A3" s="58" t="s">
        <v>4</v>
      </c>
      <c r="B3" s="59">
        <v>44487</v>
      </c>
      <c r="C3" s="60" t="s">
        <v>300</v>
      </c>
    </row>
    <row r="4" spans="1:9" x14ac:dyDescent="0.25">
      <c r="A4" s="61" t="s">
        <v>511</v>
      </c>
      <c r="B4" s="62">
        <v>45427</v>
      </c>
      <c r="C4" s="61" t="s">
        <v>461</v>
      </c>
    </row>
    <row r="5" spans="1:9" x14ac:dyDescent="0.25">
      <c r="A5" s="60" t="s">
        <v>519</v>
      </c>
      <c r="B5" s="59">
        <v>45470</v>
      </c>
      <c r="C5" s="60" t="s">
        <v>520</v>
      </c>
    </row>
    <row r="6" spans="1:9" ht="135" x14ac:dyDescent="0.25">
      <c r="A6" s="61" t="s">
        <v>524</v>
      </c>
      <c r="B6" s="62">
        <v>45593</v>
      </c>
      <c r="C6" s="61" t="s">
        <v>593</v>
      </c>
    </row>
    <row r="7" spans="1:9" ht="30" x14ac:dyDescent="0.25">
      <c r="A7" s="60" t="s">
        <v>598</v>
      </c>
      <c r="B7" s="59">
        <v>45670</v>
      </c>
      <c r="C7" s="60" t="s">
        <v>601</v>
      </c>
    </row>
    <row r="8" spans="1:9" x14ac:dyDescent="0.25">
      <c r="A8" s="61" t="s">
        <v>602</v>
      </c>
      <c r="B8" s="62">
        <v>45678</v>
      </c>
      <c r="C8" s="61" t="s">
        <v>603</v>
      </c>
    </row>
    <row r="9" spans="1:9" x14ac:dyDescent="0.25">
      <c r="A9" s="60"/>
      <c r="B9" s="60"/>
      <c r="C9" s="60"/>
    </row>
    <row r="10" spans="1:9" x14ac:dyDescent="0.25">
      <c r="A10" s="61"/>
      <c r="B10" s="61"/>
      <c r="C10" s="61"/>
    </row>
    <row r="11" spans="1:9" x14ac:dyDescent="0.25">
      <c r="A11" s="60"/>
      <c r="B11" s="60"/>
      <c r="C11" s="60"/>
    </row>
    <row r="12" spans="1:9" x14ac:dyDescent="0.25">
      <c r="A12" s="61"/>
      <c r="B12" s="61"/>
      <c r="C12" s="61"/>
    </row>
    <row r="13" spans="1:9" x14ac:dyDescent="0.25">
      <c r="A13" s="60"/>
      <c r="B13" s="60"/>
      <c r="C13" s="60"/>
    </row>
    <row r="14" spans="1:9" x14ac:dyDescent="0.25">
      <c r="A14" s="61"/>
      <c r="B14" s="61"/>
      <c r="C14" s="61"/>
    </row>
    <row r="15" spans="1:9" x14ac:dyDescent="0.25">
      <c r="A15" s="60"/>
      <c r="B15" s="60"/>
      <c r="C15" s="60"/>
    </row>
    <row r="16" spans="1:9" x14ac:dyDescent="0.25">
      <c r="A16" s="61"/>
      <c r="B16" s="61"/>
      <c r="C16" s="61"/>
    </row>
    <row r="17" spans="1:3" x14ac:dyDescent="0.25">
      <c r="A17" s="60"/>
      <c r="B17" s="60"/>
      <c r="C17" s="60"/>
    </row>
    <row r="18" spans="1:3" x14ac:dyDescent="0.25">
      <c r="A18" s="61"/>
      <c r="B18" s="61"/>
      <c r="C18" s="61"/>
    </row>
    <row r="19" spans="1:3" x14ac:dyDescent="0.25">
      <c r="A19" s="60"/>
      <c r="B19" s="60"/>
      <c r="C19" s="60"/>
    </row>
    <row r="20" spans="1:3" x14ac:dyDescent="0.25">
      <c r="A20" s="61"/>
      <c r="B20" s="61"/>
      <c r="C20" s="61"/>
    </row>
  </sheetData>
  <sheetProtection algorithmName="SHA-512" hashValue="aVdmxddYqMOiJL/TNAkFDXc2pVyI6+lTOvT1K+5lZrSwyD6g1sEjJV7UXgUPtAUq9NFkrL/OpLneP7C+7TbodA==" saltValue="5V/T7B/6+RdmupAkFA82IQ==" spinCount="100000" sheet="1" objects="1" scenarios="1"/>
  <dataValidations count="2">
    <dataValidation type="list" allowBlank="1" showErrorMessage="1" sqref="F1" xr:uid="{C685FF32-7DBC-4A84-8ADA-6FE6E11D4CF0}">
      <formula1>"AK, AL, AR, AS, AZ, CA, CO, CT, DC, DE, FL, GA, GU, HI, IA, ID, IL, IN, KS, KY, LA, MA, MD, ME, MI, MN, MO, MP, MS, MT, NC, ND, NE, NH, NJ, NM, NV, NY, OH, OK, OR, PA, PR, RI, SC, SD, TN, TX, UT, VA, VI, VT, WA, WI, WV, WY"</formula1>
    </dataValidation>
    <dataValidation type="list" allowBlank="1" showErrorMessage="1" sqref="G2:G1048576" xr:uid="{409ECBD2-BD7B-40A5-8162-20E05B123692}">
      <formula1>"AL,AK,AZ,AR,CA,CO,CT,DC,DE,FL,GA,HI,ID,IL,IN,IA,KS,KY,LA,ME,MD,MA,MI,MN,MS,MO,MT,NE,NV,NH,NJ,NM,NY,NC,ND,OH,OK,OR,PA,RI,SC,SD,TN,TX,UT,VT,VA,WA,WV,WI,WY"</formula1>
    </dataValidation>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C3409-73CC-42F0-94B5-F483C4FB9B5A}">
  <sheetPr codeName="Sheet2"/>
  <dimension ref="B1:N123"/>
  <sheetViews>
    <sheetView showGridLines="0" topLeftCell="B7" workbookViewId="0">
      <selection activeCell="K24" sqref="K24"/>
    </sheetView>
  </sheetViews>
  <sheetFormatPr defaultColWidth="0" defaultRowHeight="15" zeroHeight="1" x14ac:dyDescent="0.25"/>
  <cols>
    <col min="1" max="1" width="9.140625" style="1" hidden="1" customWidth="1"/>
    <col min="2" max="2" width="21.42578125" style="1" customWidth="1"/>
    <col min="3" max="3" width="31.85546875" style="1" customWidth="1"/>
    <col min="4" max="4" width="30.28515625" style="1" bestFit="1" customWidth="1"/>
    <col min="5" max="5" width="32.85546875" style="1" customWidth="1"/>
    <col min="6" max="6" width="27.28515625" style="1" customWidth="1"/>
    <col min="7" max="7" width="23" style="1" customWidth="1"/>
    <col min="8" max="8" width="23.7109375" style="1" customWidth="1"/>
    <col min="9" max="9" width="16.42578125" style="1" customWidth="1"/>
    <col min="10" max="10" width="16.42578125" style="27" customWidth="1"/>
    <col min="11" max="11" width="18.140625" style="27" customWidth="1"/>
    <col min="12" max="12" width="18.140625" style="1" customWidth="1"/>
    <col min="13" max="13" width="47.7109375" style="1" customWidth="1"/>
    <col min="14" max="14" width="36.85546875" style="1" customWidth="1"/>
    <col min="15" max="16384" width="9.140625" style="1" hidden="1"/>
  </cols>
  <sheetData>
    <row r="1" spans="2:14" customFormat="1" ht="18.75" hidden="1" x14ac:dyDescent="0.3">
      <c r="E1" s="13"/>
      <c r="F1" s="13"/>
      <c r="G1" s="13"/>
      <c r="H1" s="13"/>
      <c r="I1" s="13"/>
      <c r="J1" s="13"/>
      <c r="K1" s="13"/>
      <c r="L1" s="13"/>
      <c r="M1" s="13"/>
    </row>
    <row r="2" spans="2:14" s="15" customFormat="1" hidden="1" x14ac:dyDescent="0.25">
      <c r="B2" s="2" t="s">
        <v>0</v>
      </c>
      <c r="C2" s="14" t="str">
        <f>Welcome!B2</f>
        <v>63.7550(c) Consolidated Semiannual Compliance Report (Spreadsheet Template)</v>
      </c>
      <c r="D2" s="14"/>
      <c r="E2" s="14"/>
      <c r="F2" s="14"/>
      <c r="G2" s="14"/>
      <c r="H2"/>
      <c r="I2"/>
      <c r="J2"/>
      <c r="K2"/>
      <c r="L2"/>
      <c r="M2"/>
    </row>
    <row r="3" spans="2:14" s="15" customFormat="1" hidden="1" x14ac:dyDescent="0.25">
      <c r="B3" s="4" t="s">
        <v>1</v>
      </c>
      <c r="C3" s="14" t="str">
        <f>Welcome!B3</f>
        <v>63.7550(c)</v>
      </c>
      <c r="D3" s="14"/>
      <c r="E3" s="14"/>
      <c r="F3" s="14"/>
      <c r="G3" s="14"/>
      <c r="H3"/>
      <c r="I3"/>
      <c r="J3"/>
      <c r="K3"/>
      <c r="L3"/>
      <c r="M3"/>
    </row>
    <row r="4" spans="2:14" s="15" customFormat="1" hidden="1" x14ac:dyDescent="0.25">
      <c r="B4" s="4" t="s">
        <v>3</v>
      </c>
      <c r="C4" s="75" t="str">
        <f>Welcome!B4</f>
        <v>v2.02</v>
      </c>
      <c r="D4" s="14"/>
      <c r="E4" s="14"/>
      <c r="F4" s="14"/>
      <c r="G4" s="14"/>
      <c r="H4"/>
      <c r="I4"/>
      <c r="J4"/>
      <c r="K4"/>
      <c r="L4"/>
      <c r="M4"/>
    </row>
    <row r="5" spans="2:14" s="15" customFormat="1" hidden="1" x14ac:dyDescent="0.25">
      <c r="B5" s="4" t="s">
        <v>5</v>
      </c>
      <c r="C5" s="16">
        <f>Welcome!B5</f>
        <v>45678</v>
      </c>
      <c r="D5" s="16"/>
      <c r="E5" s="16"/>
      <c r="F5" s="16"/>
      <c r="G5" s="16"/>
      <c r="H5"/>
      <c r="I5"/>
      <c r="J5"/>
      <c r="K5"/>
      <c r="L5"/>
      <c r="M5"/>
    </row>
    <row r="6" spans="2:14" s="15" customFormat="1" ht="18.75" hidden="1" x14ac:dyDescent="0.3">
      <c r="D6" s="13"/>
      <c r="E6"/>
      <c r="F6"/>
      <c r="G6"/>
      <c r="H6"/>
      <c r="I6"/>
      <c r="J6"/>
      <c r="K6"/>
      <c r="L6"/>
      <c r="M6"/>
    </row>
    <row r="7" spans="2:14" s="15" customFormat="1" ht="15.75" x14ac:dyDescent="0.25">
      <c r="B7" s="17" t="s">
        <v>7</v>
      </c>
      <c r="C7" s="17"/>
      <c r="D7"/>
      <c r="E7"/>
      <c r="F7"/>
      <c r="G7"/>
      <c r="H7"/>
      <c r="I7"/>
      <c r="J7"/>
      <c r="K7"/>
      <c r="L7"/>
      <c r="M7"/>
    </row>
    <row r="8" spans="2:14" s="15" customFormat="1" ht="16.5" thickBot="1" x14ac:dyDescent="0.3">
      <c r="B8" s="17" t="s">
        <v>8</v>
      </c>
      <c r="C8" s="17"/>
      <c r="D8"/>
      <c r="E8"/>
      <c r="F8"/>
      <c r="G8"/>
      <c r="H8"/>
      <c r="I8"/>
      <c r="J8"/>
      <c r="K8"/>
      <c r="L8"/>
      <c r="M8"/>
    </row>
    <row r="9" spans="2:14" s="15" customFormat="1" ht="15.75" hidden="1" thickBot="1" x14ac:dyDescent="0.3">
      <c r="D9"/>
      <c r="E9"/>
      <c r="F9"/>
      <c r="G9"/>
      <c r="H9"/>
      <c r="I9"/>
      <c r="J9"/>
      <c r="K9"/>
      <c r="L9"/>
      <c r="M9"/>
    </row>
    <row r="10" spans="2:14" s="15" customFormat="1" ht="15.75" hidden="1" thickBot="1" x14ac:dyDescent="0.3">
      <c r="D10"/>
      <c r="E10"/>
      <c r="F10"/>
      <c r="G10"/>
      <c r="H10"/>
      <c r="I10"/>
      <c r="J10"/>
      <c r="K10"/>
      <c r="L10"/>
      <c r="M10"/>
    </row>
    <row r="11" spans="2:14" s="15" customFormat="1" ht="15.75" hidden="1" thickBot="1" x14ac:dyDescent="0.3">
      <c r="D11"/>
      <c r="E11"/>
      <c r="F11"/>
      <c r="G11"/>
      <c r="H11"/>
      <c r="I11"/>
      <c r="J11"/>
      <c r="K11"/>
      <c r="L11"/>
      <c r="M11"/>
    </row>
    <row r="12" spans="2:14" s="22" customFormat="1" ht="90" customHeight="1" thickBot="1" x14ac:dyDescent="0.3">
      <c r="B12" s="18" t="s">
        <v>19</v>
      </c>
      <c r="C12" s="19" t="s">
        <v>20</v>
      </c>
      <c r="D12" s="19" t="s">
        <v>21</v>
      </c>
      <c r="E12" s="19" t="s">
        <v>22</v>
      </c>
      <c r="F12" s="19" t="s">
        <v>23</v>
      </c>
      <c r="G12" s="19" t="s">
        <v>24</v>
      </c>
      <c r="H12" s="19" t="s">
        <v>25</v>
      </c>
      <c r="I12" s="19" t="s">
        <v>26</v>
      </c>
      <c r="J12" s="19" t="s">
        <v>27</v>
      </c>
      <c r="K12" s="20" t="s">
        <v>28</v>
      </c>
      <c r="L12" s="20" t="s">
        <v>29</v>
      </c>
      <c r="M12" s="19" t="s">
        <v>30</v>
      </c>
      <c r="N12" s="21" t="s">
        <v>31</v>
      </c>
    </row>
    <row r="13" spans="2:14" x14ac:dyDescent="0.25">
      <c r="B13" s="23" t="s">
        <v>32</v>
      </c>
      <c r="C13" s="24" t="s">
        <v>33</v>
      </c>
      <c r="D13" s="24" t="s">
        <v>34</v>
      </c>
      <c r="E13" s="24" t="s">
        <v>35</v>
      </c>
      <c r="F13" s="24" t="s">
        <v>36</v>
      </c>
      <c r="G13" s="24" t="s">
        <v>37</v>
      </c>
      <c r="H13" s="24" t="s">
        <v>38</v>
      </c>
      <c r="I13" s="24" t="s">
        <v>39</v>
      </c>
      <c r="J13" s="24" t="s">
        <v>40</v>
      </c>
      <c r="K13" s="25" t="s">
        <v>41</v>
      </c>
      <c r="L13" s="25" t="s">
        <v>42</v>
      </c>
      <c r="M13" s="23" t="s">
        <v>43</v>
      </c>
      <c r="N13" s="26" t="s">
        <v>44</v>
      </c>
    </row>
    <row r="14" spans="2:14" x14ac:dyDescent="0.25">
      <c r="B14" s="76" t="s">
        <v>45</v>
      </c>
      <c r="C14" s="77" t="s">
        <v>46</v>
      </c>
      <c r="D14" s="77" t="s">
        <v>47</v>
      </c>
      <c r="E14" s="77" t="s">
        <v>48</v>
      </c>
      <c r="F14" s="77" t="s">
        <v>49</v>
      </c>
      <c r="G14" s="77" t="s">
        <v>50</v>
      </c>
      <c r="H14" s="77" t="s">
        <v>51</v>
      </c>
      <c r="I14" s="77" t="s">
        <v>52</v>
      </c>
      <c r="J14" s="77" t="s">
        <v>53</v>
      </c>
      <c r="K14" s="78" t="s">
        <v>54</v>
      </c>
      <c r="L14" s="78" t="s">
        <v>55</v>
      </c>
      <c r="M14" s="76" t="s">
        <v>56</v>
      </c>
      <c r="N14" s="79" t="s">
        <v>57</v>
      </c>
    </row>
    <row r="15" spans="2:14" hidden="1" x14ac:dyDescent="0.25">
      <c r="B15" s="80" t="s">
        <v>56</v>
      </c>
      <c r="C15" s="80" t="s">
        <v>56</v>
      </c>
      <c r="D15" s="81" t="s">
        <v>56</v>
      </c>
      <c r="E15" s="81" t="s">
        <v>56</v>
      </c>
      <c r="F15" s="81" t="s">
        <v>56</v>
      </c>
      <c r="G15" s="81" t="s">
        <v>56</v>
      </c>
      <c r="H15" s="81" t="s">
        <v>56</v>
      </c>
      <c r="I15" s="81" t="s">
        <v>56</v>
      </c>
      <c r="J15" s="81" t="s">
        <v>56</v>
      </c>
      <c r="K15" s="81" t="s">
        <v>56</v>
      </c>
      <c r="L15" s="81" t="s">
        <v>56</v>
      </c>
      <c r="M15" s="82" t="s">
        <v>56</v>
      </c>
      <c r="N15" s="79" t="s">
        <v>56</v>
      </c>
    </row>
    <row r="16" spans="2:14" hidden="1" x14ac:dyDescent="0.25">
      <c r="B16" s="80" t="s">
        <v>56</v>
      </c>
      <c r="C16" s="80" t="s">
        <v>56</v>
      </c>
      <c r="D16" s="81" t="s">
        <v>56</v>
      </c>
      <c r="E16" s="81" t="s">
        <v>56</v>
      </c>
      <c r="F16" s="81" t="s">
        <v>56</v>
      </c>
      <c r="G16" s="81" t="s">
        <v>56</v>
      </c>
      <c r="H16" s="81" t="s">
        <v>56</v>
      </c>
      <c r="I16" s="81" t="s">
        <v>56</v>
      </c>
      <c r="J16" s="81" t="s">
        <v>56</v>
      </c>
      <c r="K16" s="81" t="s">
        <v>56</v>
      </c>
      <c r="L16" s="81" t="s">
        <v>56</v>
      </c>
      <c r="M16" s="82" t="s">
        <v>56</v>
      </c>
      <c r="N16" s="79" t="s">
        <v>56</v>
      </c>
    </row>
    <row r="17" spans="2:14" hidden="1" x14ac:dyDescent="0.25">
      <c r="B17" s="80" t="s">
        <v>56</v>
      </c>
      <c r="C17" s="80" t="s">
        <v>56</v>
      </c>
      <c r="D17" s="81" t="s">
        <v>56</v>
      </c>
      <c r="E17" s="81" t="s">
        <v>56</v>
      </c>
      <c r="F17" s="81" t="s">
        <v>56</v>
      </c>
      <c r="G17" s="81" t="s">
        <v>56</v>
      </c>
      <c r="H17" s="81" t="s">
        <v>56</v>
      </c>
      <c r="I17" s="81" t="s">
        <v>56</v>
      </c>
      <c r="J17" s="81" t="s">
        <v>56</v>
      </c>
      <c r="K17" s="81" t="s">
        <v>56</v>
      </c>
      <c r="L17" s="81" t="s">
        <v>56</v>
      </c>
      <c r="M17" s="82" t="s">
        <v>56</v>
      </c>
      <c r="N17" s="79" t="s">
        <v>56</v>
      </c>
    </row>
    <row r="18" spans="2:14" hidden="1" x14ac:dyDescent="0.25">
      <c r="B18" s="80" t="s">
        <v>56</v>
      </c>
      <c r="C18" s="80" t="s">
        <v>56</v>
      </c>
      <c r="D18" s="81" t="s">
        <v>56</v>
      </c>
      <c r="E18" s="81" t="s">
        <v>56</v>
      </c>
      <c r="F18" s="81" t="s">
        <v>56</v>
      </c>
      <c r="G18" s="81" t="s">
        <v>56</v>
      </c>
      <c r="H18" s="81" t="s">
        <v>56</v>
      </c>
      <c r="I18" s="81" t="s">
        <v>56</v>
      </c>
      <c r="J18" s="81" t="s">
        <v>56</v>
      </c>
      <c r="K18" s="81" t="s">
        <v>56</v>
      </c>
      <c r="L18" s="81" t="s">
        <v>56</v>
      </c>
      <c r="M18" s="82" t="s">
        <v>56</v>
      </c>
      <c r="N18" s="79" t="s">
        <v>56</v>
      </c>
    </row>
    <row r="19" spans="2:14" hidden="1" x14ac:dyDescent="0.25">
      <c r="B19" s="80" t="s">
        <v>56</v>
      </c>
      <c r="C19" s="80" t="s">
        <v>56</v>
      </c>
      <c r="D19" s="81" t="s">
        <v>56</v>
      </c>
      <c r="E19" s="81" t="s">
        <v>56</v>
      </c>
      <c r="F19" s="81" t="s">
        <v>56</v>
      </c>
      <c r="G19" s="81" t="s">
        <v>56</v>
      </c>
      <c r="H19" s="81" t="s">
        <v>56</v>
      </c>
      <c r="I19" s="81" t="s">
        <v>56</v>
      </c>
      <c r="J19" s="81" t="s">
        <v>56</v>
      </c>
      <c r="K19" s="81" t="s">
        <v>56</v>
      </c>
      <c r="L19" s="81" t="s">
        <v>56</v>
      </c>
      <c r="M19" s="82" t="s">
        <v>56</v>
      </c>
      <c r="N19" s="79" t="s">
        <v>56</v>
      </c>
    </row>
    <row r="20" spans="2:14" hidden="1" x14ac:dyDescent="0.25">
      <c r="B20" s="80" t="s">
        <v>56</v>
      </c>
      <c r="C20" s="80" t="s">
        <v>56</v>
      </c>
      <c r="D20" s="81" t="s">
        <v>56</v>
      </c>
      <c r="E20" s="81" t="s">
        <v>56</v>
      </c>
      <c r="F20" s="81" t="s">
        <v>56</v>
      </c>
      <c r="G20" s="81" t="s">
        <v>56</v>
      </c>
      <c r="H20" s="81" t="s">
        <v>56</v>
      </c>
      <c r="I20" s="81" t="s">
        <v>56</v>
      </c>
      <c r="J20" s="81" t="s">
        <v>56</v>
      </c>
      <c r="K20" s="81" t="s">
        <v>56</v>
      </c>
      <c r="L20" s="81" t="s">
        <v>56</v>
      </c>
      <c r="M20" s="82" t="s">
        <v>56</v>
      </c>
      <c r="N20" s="79" t="s">
        <v>56</v>
      </c>
    </row>
    <row r="21" spans="2:14" hidden="1" x14ac:dyDescent="0.25">
      <c r="B21" s="80" t="s">
        <v>56</v>
      </c>
      <c r="C21" s="80" t="s">
        <v>56</v>
      </c>
      <c r="D21" s="81" t="s">
        <v>56</v>
      </c>
      <c r="E21" s="81" t="s">
        <v>56</v>
      </c>
      <c r="F21" s="81" t="s">
        <v>56</v>
      </c>
      <c r="G21" s="81" t="s">
        <v>56</v>
      </c>
      <c r="H21" s="81" t="s">
        <v>56</v>
      </c>
      <c r="I21" s="81" t="s">
        <v>56</v>
      </c>
      <c r="J21" s="81" t="s">
        <v>56</v>
      </c>
      <c r="K21" s="81" t="s">
        <v>56</v>
      </c>
      <c r="L21" s="81" t="s">
        <v>56</v>
      </c>
      <c r="M21" s="82" t="s">
        <v>56</v>
      </c>
      <c r="N21" s="79" t="s">
        <v>56</v>
      </c>
    </row>
    <row r="22" spans="2:14" hidden="1" x14ac:dyDescent="0.25">
      <c r="B22" s="80" t="s">
        <v>56</v>
      </c>
      <c r="C22" s="80" t="s">
        <v>56</v>
      </c>
      <c r="D22" s="81" t="s">
        <v>56</v>
      </c>
      <c r="E22" s="81" t="s">
        <v>56</v>
      </c>
      <c r="F22" s="81" t="s">
        <v>56</v>
      </c>
      <c r="G22" s="81" t="s">
        <v>56</v>
      </c>
      <c r="H22" s="81" t="s">
        <v>56</v>
      </c>
      <c r="I22" s="81" t="s">
        <v>56</v>
      </c>
      <c r="J22" s="81" t="s">
        <v>56</v>
      </c>
      <c r="K22" s="81" t="s">
        <v>56</v>
      </c>
      <c r="L22" s="81" t="s">
        <v>56</v>
      </c>
      <c r="M22" s="82" t="s">
        <v>56</v>
      </c>
      <c r="N22" s="79" t="s">
        <v>56</v>
      </c>
    </row>
    <row r="23" spans="2:14" hidden="1" x14ac:dyDescent="0.25">
      <c r="B23" s="80" t="s">
        <v>56</v>
      </c>
      <c r="C23" s="80" t="s">
        <v>56</v>
      </c>
      <c r="D23" s="81" t="s">
        <v>56</v>
      </c>
      <c r="E23" s="81" t="s">
        <v>56</v>
      </c>
      <c r="F23" s="81" t="s">
        <v>56</v>
      </c>
      <c r="G23" s="81" t="s">
        <v>56</v>
      </c>
      <c r="H23" s="81" t="s">
        <v>56</v>
      </c>
      <c r="I23" s="81" t="s">
        <v>56</v>
      </c>
      <c r="J23" s="81" t="s">
        <v>56</v>
      </c>
      <c r="K23" s="81" t="s">
        <v>56</v>
      </c>
      <c r="L23" s="81" t="s">
        <v>56</v>
      </c>
      <c r="M23" s="82" t="s">
        <v>56</v>
      </c>
      <c r="N23" s="79" t="s">
        <v>56</v>
      </c>
    </row>
    <row r="24" spans="2:14" s="104" customFormat="1" x14ac:dyDescent="0.25">
      <c r="B24" s="107" t="str">
        <f>IF(D24="","",MAX(B23:$B$23)+1)</f>
        <v/>
      </c>
      <c r="C24" s="107"/>
      <c r="D24" s="102"/>
      <c r="E24" s="102"/>
      <c r="F24" s="102"/>
      <c r="G24" s="102"/>
      <c r="H24" s="102"/>
      <c r="I24" s="102"/>
      <c r="J24" s="110"/>
      <c r="K24" s="111"/>
      <c r="L24" s="111"/>
      <c r="M24" s="108"/>
      <c r="N24" s="109"/>
    </row>
    <row r="25" spans="2:14" s="104" customFormat="1" x14ac:dyDescent="0.25">
      <c r="B25" s="105" t="str">
        <f>IF(D25="","",MAX(B$23:$B24)+1)</f>
        <v/>
      </c>
      <c r="C25" s="105"/>
      <c r="D25" s="102"/>
      <c r="E25" s="102"/>
      <c r="F25" s="102"/>
      <c r="G25" s="102"/>
      <c r="H25" s="102"/>
      <c r="I25" s="102"/>
      <c r="J25" s="110"/>
      <c r="K25" s="111">
        <v>45292</v>
      </c>
      <c r="L25" s="111"/>
      <c r="M25" s="102"/>
      <c r="N25" s="106"/>
    </row>
    <row r="26" spans="2:14" s="104" customFormat="1" x14ac:dyDescent="0.25">
      <c r="B26" s="105" t="str">
        <f>IF(D26="","",MAX(B$23:$B25)+1)</f>
        <v/>
      </c>
      <c r="C26" s="105"/>
      <c r="D26" s="102"/>
      <c r="E26" s="102"/>
      <c r="F26" s="102"/>
      <c r="G26" s="102"/>
      <c r="H26" s="102"/>
      <c r="I26" s="102"/>
      <c r="J26" s="110"/>
      <c r="K26" s="111"/>
      <c r="L26" s="111"/>
      <c r="M26" s="102"/>
      <c r="N26" s="106"/>
    </row>
    <row r="27" spans="2:14" s="104" customFormat="1" x14ac:dyDescent="0.25">
      <c r="B27" s="105" t="str">
        <f>IF(D27="","",MAX(B$23:$B26)+1)</f>
        <v/>
      </c>
      <c r="C27" s="105"/>
      <c r="D27" s="102"/>
      <c r="E27" s="102"/>
      <c r="F27" s="102"/>
      <c r="G27" s="102"/>
      <c r="H27" s="102"/>
      <c r="I27" s="102"/>
      <c r="J27" s="110"/>
      <c r="K27" s="111"/>
      <c r="L27" s="111"/>
      <c r="M27" s="102"/>
      <c r="N27" s="106"/>
    </row>
    <row r="28" spans="2:14" s="104" customFormat="1" x14ac:dyDescent="0.25">
      <c r="B28" s="105" t="str">
        <f>IF(D28="","",MAX(B$23:$B27)+1)</f>
        <v/>
      </c>
      <c r="C28" s="105"/>
      <c r="D28" s="102"/>
      <c r="E28" s="102"/>
      <c r="F28" s="102"/>
      <c r="G28" s="102"/>
      <c r="H28" s="102"/>
      <c r="I28" s="102"/>
      <c r="J28" s="110"/>
      <c r="K28" s="111"/>
      <c r="L28" s="111"/>
      <c r="M28" s="102"/>
      <c r="N28" s="106"/>
    </row>
    <row r="29" spans="2:14" s="104" customFormat="1" x14ac:dyDescent="0.25">
      <c r="B29" s="105" t="str">
        <f>IF(D29="","",MAX(B$23:$B28)+1)</f>
        <v/>
      </c>
      <c r="C29" s="105"/>
      <c r="D29" s="102"/>
      <c r="E29" s="102"/>
      <c r="F29" s="102"/>
      <c r="G29" s="102"/>
      <c r="H29" s="102"/>
      <c r="I29" s="102"/>
      <c r="J29" s="110"/>
      <c r="K29" s="111"/>
      <c r="L29" s="111"/>
      <c r="M29" s="102"/>
      <c r="N29" s="106"/>
    </row>
    <row r="30" spans="2:14" s="104" customFormat="1" x14ac:dyDescent="0.25">
      <c r="B30" s="105" t="str">
        <f>IF(D30="","",MAX(B$23:$B29)+1)</f>
        <v/>
      </c>
      <c r="C30" s="105"/>
      <c r="D30" s="102"/>
      <c r="E30" s="102"/>
      <c r="F30" s="102"/>
      <c r="G30" s="102"/>
      <c r="H30" s="102"/>
      <c r="I30" s="102"/>
      <c r="J30" s="110"/>
      <c r="K30" s="111"/>
      <c r="L30" s="111"/>
      <c r="M30" s="102"/>
      <c r="N30" s="106"/>
    </row>
    <row r="31" spans="2:14" s="104" customFormat="1" x14ac:dyDescent="0.25">
      <c r="B31" s="105" t="str">
        <f>IF(D31="","",MAX(B$23:$B30)+1)</f>
        <v/>
      </c>
      <c r="C31" s="105"/>
      <c r="D31" s="102"/>
      <c r="E31" s="102"/>
      <c r="F31" s="102"/>
      <c r="G31" s="102"/>
      <c r="H31" s="102"/>
      <c r="I31" s="102"/>
      <c r="J31" s="110"/>
      <c r="K31" s="111"/>
      <c r="L31" s="111"/>
      <c r="M31" s="102"/>
      <c r="N31" s="106"/>
    </row>
    <row r="32" spans="2:14" s="104" customFormat="1" x14ac:dyDescent="0.25">
      <c r="B32" s="105" t="str">
        <f>IF(D32="","",MAX(B$23:$B31)+1)</f>
        <v/>
      </c>
      <c r="C32" s="105"/>
      <c r="D32" s="102"/>
      <c r="E32" s="102"/>
      <c r="F32" s="102"/>
      <c r="G32" s="102"/>
      <c r="H32" s="102"/>
      <c r="I32" s="102"/>
      <c r="J32" s="110"/>
      <c r="K32" s="111"/>
      <c r="L32" s="111"/>
      <c r="M32" s="102"/>
      <c r="N32" s="106"/>
    </row>
    <row r="33" spans="2:14" s="104" customFormat="1" x14ac:dyDescent="0.25">
      <c r="B33" s="105" t="str">
        <f>IF(D33="","",MAX(B$23:$B32)+1)</f>
        <v/>
      </c>
      <c r="C33" s="105"/>
      <c r="D33" s="102"/>
      <c r="E33" s="102"/>
      <c r="F33" s="102"/>
      <c r="G33" s="102"/>
      <c r="H33" s="102"/>
      <c r="I33" s="102"/>
      <c r="J33" s="110"/>
      <c r="K33" s="111"/>
      <c r="L33" s="111"/>
      <c r="M33" s="102"/>
      <c r="N33" s="106"/>
    </row>
    <row r="34" spans="2:14" s="104" customFormat="1" x14ac:dyDescent="0.25">
      <c r="B34" s="105" t="str">
        <f>IF(D34="","",MAX(B$23:$B33)+1)</f>
        <v/>
      </c>
      <c r="C34" s="105"/>
      <c r="D34" s="102"/>
      <c r="E34" s="102"/>
      <c r="F34" s="102"/>
      <c r="G34" s="102"/>
      <c r="H34" s="102"/>
      <c r="I34" s="102"/>
      <c r="J34" s="110"/>
      <c r="K34" s="111"/>
      <c r="L34" s="111"/>
      <c r="M34" s="102"/>
      <c r="N34" s="106"/>
    </row>
    <row r="35" spans="2:14" s="104" customFormat="1" x14ac:dyDescent="0.25">
      <c r="B35" s="105" t="str">
        <f>IF(D35="","",MAX(B$23:$B34)+1)</f>
        <v/>
      </c>
      <c r="C35" s="105"/>
      <c r="D35" s="102"/>
      <c r="E35" s="102"/>
      <c r="F35" s="102"/>
      <c r="G35" s="102"/>
      <c r="H35" s="102"/>
      <c r="I35" s="102"/>
      <c r="J35" s="110"/>
      <c r="K35" s="111"/>
      <c r="L35" s="111"/>
      <c r="M35" s="102"/>
      <c r="N35" s="106"/>
    </row>
    <row r="36" spans="2:14" s="104" customFormat="1" x14ac:dyDescent="0.25">
      <c r="B36" s="105" t="str">
        <f>IF(D36="","",MAX(B$23:$B35)+1)</f>
        <v/>
      </c>
      <c r="C36" s="105"/>
      <c r="D36" s="102"/>
      <c r="E36" s="102"/>
      <c r="F36" s="102"/>
      <c r="G36" s="102"/>
      <c r="H36" s="102"/>
      <c r="I36" s="102"/>
      <c r="J36" s="110"/>
      <c r="K36" s="111"/>
      <c r="L36" s="111"/>
      <c r="M36" s="102"/>
      <c r="N36" s="106"/>
    </row>
    <row r="37" spans="2:14" s="104" customFormat="1" x14ac:dyDescent="0.25">
      <c r="B37" s="105" t="str">
        <f>IF(D37="","",MAX(B$23:$B36)+1)</f>
        <v/>
      </c>
      <c r="C37" s="105"/>
      <c r="D37" s="102"/>
      <c r="E37" s="102"/>
      <c r="F37" s="102"/>
      <c r="G37" s="102"/>
      <c r="H37" s="102"/>
      <c r="I37" s="102"/>
      <c r="J37" s="110"/>
      <c r="K37" s="111"/>
      <c r="L37" s="111"/>
      <c r="M37" s="102"/>
      <c r="N37" s="106"/>
    </row>
    <row r="38" spans="2:14" s="104" customFormat="1" x14ac:dyDescent="0.25">
      <c r="B38" s="105" t="str">
        <f>IF(D38="","",MAX(B$23:$B37)+1)</f>
        <v/>
      </c>
      <c r="C38" s="105"/>
      <c r="D38" s="102"/>
      <c r="E38" s="102"/>
      <c r="F38" s="102"/>
      <c r="G38" s="102"/>
      <c r="H38" s="102"/>
      <c r="I38" s="102"/>
      <c r="J38" s="110"/>
      <c r="K38" s="111"/>
      <c r="L38" s="111"/>
      <c r="M38" s="102"/>
      <c r="N38" s="106"/>
    </row>
    <row r="39" spans="2:14" s="104" customFormat="1" x14ac:dyDescent="0.25">
      <c r="B39" s="105" t="str">
        <f>IF(D39="","",MAX(B$23:$B38)+1)</f>
        <v/>
      </c>
      <c r="C39" s="105"/>
      <c r="D39" s="102"/>
      <c r="E39" s="102"/>
      <c r="F39" s="102"/>
      <c r="G39" s="102"/>
      <c r="H39" s="102"/>
      <c r="I39" s="102"/>
      <c r="J39" s="110"/>
      <c r="K39" s="111"/>
      <c r="L39" s="111"/>
      <c r="M39" s="102"/>
      <c r="N39" s="106"/>
    </row>
    <row r="40" spans="2:14" s="104" customFormat="1" x14ac:dyDescent="0.25">
      <c r="B40" s="105" t="str">
        <f>IF(D40="","",MAX(B$23:$B39)+1)</f>
        <v/>
      </c>
      <c r="C40" s="105"/>
      <c r="D40" s="102"/>
      <c r="E40" s="102"/>
      <c r="F40" s="102"/>
      <c r="G40" s="102"/>
      <c r="H40" s="102"/>
      <c r="I40" s="102"/>
      <c r="J40" s="110"/>
      <c r="K40" s="111"/>
      <c r="L40" s="111"/>
      <c r="M40" s="102"/>
      <c r="N40" s="106"/>
    </row>
    <row r="41" spans="2:14" s="104" customFormat="1" x14ac:dyDescent="0.25">
      <c r="B41" s="105" t="str">
        <f>IF(D41="","",MAX(B$23:$B40)+1)</f>
        <v/>
      </c>
      <c r="C41" s="105"/>
      <c r="D41" s="102"/>
      <c r="E41" s="102"/>
      <c r="F41" s="102"/>
      <c r="G41" s="102"/>
      <c r="H41" s="102"/>
      <c r="I41" s="102"/>
      <c r="J41" s="110"/>
      <c r="K41" s="111"/>
      <c r="L41" s="111"/>
      <c r="M41" s="102"/>
      <c r="N41" s="106"/>
    </row>
    <row r="42" spans="2:14" s="104" customFormat="1" x14ac:dyDescent="0.25">
      <c r="B42" s="105" t="str">
        <f>IF(D42="","",MAX(B$23:$B41)+1)</f>
        <v/>
      </c>
      <c r="C42" s="105"/>
      <c r="D42" s="102"/>
      <c r="E42" s="102"/>
      <c r="F42" s="102"/>
      <c r="G42" s="102"/>
      <c r="H42" s="102"/>
      <c r="I42" s="102"/>
      <c r="J42" s="110"/>
      <c r="K42" s="111"/>
      <c r="L42" s="111"/>
      <c r="M42" s="102"/>
      <c r="N42" s="106"/>
    </row>
    <row r="43" spans="2:14" s="104" customFormat="1" x14ac:dyDescent="0.25">
      <c r="B43" s="105" t="str">
        <f>IF(D43="","",MAX(B$23:$B42)+1)</f>
        <v/>
      </c>
      <c r="C43" s="105"/>
      <c r="D43" s="102"/>
      <c r="E43" s="102"/>
      <c r="F43" s="102"/>
      <c r="G43" s="102"/>
      <c r="H43" s="102"/>
      <c r="I43" s="102"/>
      <c r="J43" s="110"/>
      <c r="K43" s="111"/>
      <c r="L43" s="111"/>
      <c r="M43" s="102"/>
      <c r="N43" s="106"/>
    </row>
    <row r="44" spans="2:14" s="104" customFormat="1" x14ac:dyDescent="0.25">
      <c r="B44" s="105" t="str">
        <f>IF(D44="","",MAX(B$23:$B43)+1)</f>
        <v/>
      </c>
      <c r="C44" s="105"/>
      <c r="D44" s="102"/>
      <c r="E44" s="102"/>
      <c r="F44" s="102"/>
      <c r="G44" s="102"/>
      <c r="H44" s="102"/>
      <c r="I44" s="102"/>
      <c r="J44" s="110"/>
      <c r="K44" s="111"/>
      <c r="L44" s="111"/>
      <c r="M44" s="102"/>
      <c r="N44" s="106"/>
    </row>
    <row r="45" spans="2:14" s="104" customFormat="1" x14ac:dyDescent="0.25">
      <c r="B45" s="105" t="str">
        <f>IF(D45="","",MAX(B$23:$B44)+1)</f>
        <v/>
      </c>
      <c r="C45" s="105"/>
      <c r="D45" s="102"/>
      <c r="E45" s="102"/>
      <c r="F45" s="102"/>
      <c r="G45" s="102"/>
      <c r="H45" s="102"/>
      <c r="I45" s="102"/>
      <c r="J45" s="110"/>
      <c r="K45" s="111"/>
      <c r="L45" s="111"/>
      <c r="M45" s="102"/>
      <c r="N45" s="106"/>
    </row>
    <row r="46" spans="2:14" s="104" customFormat="1" x14ac:dyDescent="0.25">
      <c r="B46" s="105" t="str">
        <f>IF(D46="","",MAX(B$23:$B45)+1)</f>
        <v/>
      </c>
      <c r="C46" s="105"/>
      <c r="D46" s="102"/>
      <c r="E46" s="102"/>
      <c r="F46" s="102"/>
      <c r="G46" s="102"/>
      <c r="H46" s="102"/>
      <c r="I46" s="102"/>
      <c r="J46" s="110"/>
      <c r="K46" s="111"/>
      <c r="L46" s="111"/>
      <c r="M46" s="102"/>
      <c r="N46" s="106"/>
    </row>
    <row r="47" spans="2:14" s="104" customFormat="1" x14ac:dyDescent="0.25">
      <c r="B47" s="105" t="str">
        <f>IF(D47="","",MAX(B$23:$B46)+1)</f>
        <v/>
      </c>
      <c r="C47" s="105"/>
      <c r="D47" s="102"/>
      <c r="E47" s="102"/>
      <c r="F47" s="102"/>
      <c r="G47" s="102"/>
      <c r="H47" s="102"/>
      <c r="I47" s="102"/>
      <c r="J47" s="110"/>
      <c r="K47" s="111"/>
      <c r="L47" s="111"/>
      <c r="M47" s="102"/>
      <c r="N47" s="106"/>
    </row>
    <row r="48" spans="2:14" s="104" customFormat="1" x14ac:dyDescent="0.25">
      <c r="B48" s="105" t="str">
        <f>IF(D48="","",MAX(B$23:$B47)+1)</f>
        <v/>
      </c>
      <c r="C48" s="105"/>
      <c r="D48" s="102"/>
      <c r="E48" s="102"/>
      <c r="F48" s="102"/>
      <c r="G48" s="102"/>
      <c r="H48" s="102"/>
      <c r="I48" s="102"/>
      <c r="J48" s="110"/>
      <c r="K48" s="111"/>
      <c r="L48" s="111"/>
      <c r="M48" s="102"/>
      <c r="N48" s="106"/>
    </row>
    <row r="49" spans="2:14" s="104" customFormat="1" x14ac:dyDescent="0.25">
      <c r="B49" s="105" t="str">
        <f>IF(D49="","",MAX(B$23:$B48)+1)</f>
        <v/>
      </c>
      <c r="C49" s="105"/>
      <c r="D49" s="102"/>
      <c r="E49" s="102"/>
      <c r="F49" s="102"/>
      <c r="G49" s="102"/>
      <c r="H49" s="102"/>
      <c r="I49" s="102"/>
      <c r="J49" s="110"/>
      <c r="K49" s="111"/>
      <c r="L49" s="111"/>
      <c r="M49" s="102"/>
      <c r="N49" s="106"/>
    </row>
    <row r="50" spans="2:14" s="104" customFormat="1" x14ac:dyDescent="0.25">
      <c r="B50" s="105" t="str">
        <f>IF(D50="","",MAX(B$23:$B49)+1)</f>
        <v/>
      </c>
      <c r="C50" s="105"/>
      <c r="D50" s="102"/>
      <c r="E50" s="102"/>
      <c r="F50" s="102"/>
      <c r="G50" s="102"/>
      <c r="H50" s="102"/>
      <c r="I50" s="102"/>
      <c r="J50" s="110"/>
      <c r="K50" s="111"/>
      <c r="L50" s="111"/>
      <c r="M50" s="102"/>
      <c r="N50" s="106"/>
    </row>
    <row r="51" spans="2:14" s="104" customFormat="1" x14ac:dyDescent="0.25">
      <c r="B51" s="105" t="str">
        <f>IF(D51="","",MAX(B$23:$B50)+1)</f>
        <v/>
      </c>
      <c r="C51" s="105"/>
      <c r="D51" s="102"/>
      <c r="E51" s="102"/>
      <c r="F51" s="102"/>
      <c r="G51" s="102"/>
      <c r="H51" s="102"/>
      <c r="I51" s="102"/>
      <c r="J51" s="110"/>
      <c r="K51" s="111"/>
      <c r="L51" s="111"/>
      <c r="M51" s="102"/>
      <c r="N51" s="106"/>
    </row>
    <row r="52" spans="2:14" s="104" customFormat="1" x14ac:dyDescent="0.25">
      <c r="B52" s="105" t="str">
        <f>IF(D52="","",MAX(B$23:$B51)+1)</f>
        <v/>
      </c>
      <c r="C52" s="105"/>
      <c r="D52" s="102"/>
      <c r="E52" s="102"/>
      <c r="F52" s="102"/>
      <c r="G52" s="102"/>
      <c r="H52" s="102"/>
      <c r="I52" s="102"/>
      <c r="J52" s="110"/>
      <c r="K52" s="111"/>
      <c r="L52" s="111"/>
      <c r="M52" s="102"/>
      <c r="N52" s="106"/>
    </row>
    <row r="53" spans="2:14" s="104" customFormat="1" x14ac:dyDescent="0.25">
      <c r="B53" s="105" t="str">
        <f>IF(D53="","",MAX(B$23:$B52)+1)</f>
        <v/>
      </c>
      <c r="C53" s="105"/>
      <c r="D53" s="102"/>
      <c r="E53" s="102"/>
      <c r="F53" s="102"/>
      <c r="G53" s="102"/>
      <c r="H53" s="102"/>
      <c r="I53" s="102"/>
      <c r="J53" s="110"/>
      <c r="K53" s="111"/>
      <c r="L53" s="111"/>
      <c r="M53" s="102"/>
      <c r="N53" s="106"/>
    </row>
    <row r="54" spans="2:14" s="104" customFormat="1" x14ac:dyDescent="0.25">
      <c r="B54" s="105" t="str">
        <f>IF(D54="","",MAX(B$23:$B53)+1)</f>
        <v/>
      </c>
      <c r="C54" s="105"/>
      <c r="D54" s="102"/>
      <c r="E54" s="102"/>
      <c r="F54" s="102"/>
      <c r="G54" s="102"/>
      <c r="H54" s="102"/>
      <c r="I54" s="102"/>
      <c r="J54" s="110"/>
      <c r="K54" s="111"/>
      <c r="L54" s="111"/>
      <c r="M54" s="102"/>
      <c r="N54" s="106"/>
    </row>
    <row r="55" spans="2:14" s="104" customFormat="1" x14ac:dyDescent="0.25">
      <c r="B55" s="105" t="str">
        <f>IF(D55="","",MAX(B$23:$B54)+1)</f>
        <v/>
      </c>
      <c r="C55" s="105"/>
      <c r="D55" s="102"/>
      <c r="E55" s="102"/>
      <c r="F55" s="102"/>
      <c r="G55" s="102"/>
      <c r="H55" s="102"/>
      <c r="I55" s="102"/>
      <c r="J55" s="110"/>
      <c r="K55" s="111"/>
      <c r="L55" s="111"/>
      <c r="M55" s="102"/>
      <c r="N55" s="106"/>
    </row>
    <row r="56" spans="2:14" s="104" customFormat="1" x14ac:dyDescent="0.25">
      <c r="B56" s="105" t="str">
        <f>IF(D56="","",MAX(B$23:$B55)+1)</f>
        <v/>
      </c>
      <c r="C56" s="105"/>
      <c r="D56" s="102"/>
      <c r="E56" s="102"/>
      <c r="F56" s="102"/>
      <c r="G56" s="102"/>
      <c r="H56" s="102"/>
      <c r="I56" s="102"/>
      <c r="J56" s="110"/>
      <c r="K56" s="111"/>
      <c r="L56" s="111"/>
      <c r="M56" s="102"/>
      <c r="N56" s="106"/>
    </row>
    <row r="57" spans="2:14" s="104" customFormat="1" x14ac:dyDescent="0.25">
      <c r="B57" s="105" t="str">
        <f>IF(D57="","",MAX(B$23:$B56)+1)</f>
        <v/>
      </c>
      <c r="C57" s="105"/>
      <c r="D57" s="102"/>
      <c r="E57" s="102"/>
      <c r="F57" s="102"/>
      <c r="G57" s="102"/>
      <c r="H57" s="102"/>
      <c r="I57" s="102"/>
      <c r="J57" s="110"/>
      <c r="K57" s="111"/>
      <c r="L57" s="111"/>
      <c r="M57" s="102"/>
      <c r="N57" s="106"/>
    </row>
    <row r="58" spans="2:14" s="104" customFormat="1" x14ac:dyDescent="0.25">
      <c r="B58" s="105" t="str">
        <f>IF(D58="","",MAX(B$23:$B57)+1)</f>
        <v/>
      </c>
      <c r="C58" s="105"/>
      <c r="D58" s="102"/>
      <c r="E58" s="102"/>
      <c r="F58" s="102"/>
      <c r="G58" s="102"/>
      <c r="H58" s="102"/>
      <c r="I58" s="102"/>
      <c r="J58" s="110"/>
      <c r="K58" s="111"/>
      <c r="L58" s="111"/>
      <c r="M58" s="102"/>
      <c r="N58" s="106"/>
    </row>
    <row r="59" spans="2:14" s="104" customFormat="1" x14ac:dyDescent="0.25">
      <c r="B59" s="105" t="str">
        <f>IF(D59="","",MAX(B$23:$B58)+1)</f>
        <v/>
      </c>
      <c r="C59" s="105"/>
      <c r="D59" s="102"/>
      <c r="E59" s="102"/>
      <c r="F59" s="102"/>
      <c r="G59" s="102"/>
      <c r="H59" s="102"/>
      <c r="I59" s="102"/>
      <c r="J59" s="110"/>
      <c r="K59" s="111"/>
      <c r="L59" s="111"/>
      <c r="M59" s="102"/>
      <c r="N59" s="106"/>
    </row>
    <row r="60" spans="2:14" s="104" customFormat="1" x14ac:dyDescent="0.25">
      <c r="B60" s="105" t="str">
        <f>IF(D60="","",MAX(B$23:$B59)+1)</f>
        <v/>
      </c>
      <c r="C60" s="105"/>
      <c r="D60" s="102"/>
      <c r="E60" s="102"/>
      <c r="F60" s="102"/>
      <c r="G60" s="102"/>
      <c r="H60" s="102"/>
      <c r="I60" s="102"/>
      <c r="J60" s="110"/>
      <c r="K60" s="111"/>
      <c r="L60" s="111"/>
      <c r="M60" s="102"/>
      <c r="N60" s="106"/>
    </row>
    <row r="61" spans="2:14" s="104" customFormat="1" x14ac:dyDescent="0.25">
      <c r="B61" s="105" t="str">
        <f>IF(D61="","",MAX(B$23:$B60)+1)</f>
        <v/>
      </c>
      <c r="C61" s="105"/>
      <c r="D61" s="102"/>
      <c r="E61" s="102"/>
      <c r="F61" s="102"/>
      <c r="G61" s="102"/>
      <c r="H61" s="102"/>
      <c r="I61" s="102"/>
      <c r="J61" s="110"/>
      <c r="K61" s="111"/>
      <c r="L61" s="111"/>
      <c r="M61" s="102"/>
      <c r="N61" s="106"/>
    </row>
    <row r="62" spans="2:14" s="104" customFormat="1" x14ac:dyDescent="0.25">
      <c r="B62" s="105" t="str">
        <f>IF(D62="","",MAX(B$23:$B61)+1)</f>
        <v/>
      </c>
      <c r="C62" s="105"/>
      <c r="D62" s="102"/>
      <c r="E62" s="102"/>
      <c r="F62" s="102"/>
      <c r="G62" s="102"/>
      <c r="H62" s="102"/>
      <c r="I62" s="102"/>
      <c r="J62" s="110"/>
      <c r="K62" s="111"/>
      <c r="L62" s="111"/>
      <c r="M62" s="102"/>
      <c r="N62" s="106"/>
    </row>
    <row r="63" spans="2:14" s="104" customFormat="1" x14ac:dyDescent="0.25">
      <c r="B63" s="105" t="str">
        <f>IF(D63="","",MAX(B$23:$B62)+1)</f>
        <v/>
      </c>
      <c r="C63" s="105"/>
      <c r="D63" s="102"/>
      <c r="E63" s="102"/>
      <c r="F63" s="102"/>
      <c r="G63" s="102"/>
      <c r="H63" s="102"/>
      <c r="I63" s="102"/>
      <c r="J63" s="110"/>
      <c r="K63" s="111"/>
      <c r="L63" s="111"/>
      <c r="M63" s="102"/>
      <c r="N63" s="106"/>
    </row>
    <row r="64" spans="2:14" s="104" customFormat="1" x14ac:dyDescent="0.25">
      <c r="B64" s="105" t="str">
        <f>IF(D64="","",MAX(B$23:$B63)+1)</f>
        <v/>
      </c>
      <c r="C64" s="105"/>
      <c r="D64" s="102"/>
      <c r="E64" s="102"/>
      <c r="F64" s="102"/>
      <c r="G64" s="102"/>
      <c r="H64" s="102"/>
      <c r="I64" s="102"/>
      <c r="J64" s="110"/>
      <c r="K64" s="111"/>
      <c r="L64" s="111"/>
      <c r="M64" s="102"/>
      <c r="N64" s="106"/>
    </row>
    <row r="65" spans="2:14" s="104" customFormat="1" x14ac:dyDescent="0.25">
      <c r="B65" s="105" t="str">
        <f>IF(D65="","",MAX(B$23:$B64)+1)</f>
        <v/>
      </c>
      <c r="C65" s="105"/>
      <c r="D65" s="102"/>
      <c r="E65" s="102"/>
      <c r="F65" s="102"/>
      <c r="G65" s="102"/>
      <c r="H65" s="102"/>
      <c r="I65" s="102"/>
      <c r="J65" s="110"/>
      <c r="K65" s="111"/>
      <c r="L65" s="111"/>
      <c r="M65" s="102"/>
      <c r="N65" s="106"/>
    </row>
    <row r="66" spans="2:14" s="104" customFormat="1" x14ac:dyDescent="0.25">
      <c r="B66" s="105" t="str">
        <f>IF(D66="","",MAX(B$23:$B65)+1)</f>
        <v/>
      </c>
      <c r="C66" s="105"/>
      <c r="D66" s="102"/>
      <c r="E66" s="102"/>
      <c r="F66" s="102"/>
      <c r="G66" s="102"/>
      <c r="H66" s="102"/>
      <c r="I66" s="102"/>
      <c r="J66" s="110"/>
      <c r="K66" s="111"/>
      <c r="L66" s="111"/>
      <c r="M66" s="102"/>
      <c r="N66" s="106"/>
    </row>
    <row r="67" spans="2:14" s="104" customFormat="1" x14ac:dyDescent="0.25">
      <c r="B67" s="105" t="str">
        <f>IF(D67="","",MAX(B$23:$B66)+1)</f>
        <v/>
      </c>
      <c r="C67" s="105"/>
      <c r="D67" s="102"/>
      <c r="E67" s="102"/>
      <c r="F67" s="102"/>
      <c r="G67" s="102"/>
      <c r="H67" s="102"/>
      <c r="I67" s="102"/>
      <c r="J67" s="110"/>
      <c r="K67" s="111"/>
      <c r="L67" s="111"/>
      <c r="M67" s="102"/>
      <c r="N67" s="106"/>
    </row>
    <row r="68" spans="2:14" s="104" customFormat="1" x14ac:dyDescent="0.25">
      <c r="B68" s="105" t="str">
        <f>IF(D68="","",MAX(B$23:$B67)+1)</f>
        <v/>
      </c>
      <c r="C68" s="105"/>
      <c r="D68" s="102"/>
      <c r="E68" s="102"/>
      <c r="F68" s="102"/>
      <c r="G68" s="102"/>
      <c r="H68" s="102"/>
      <c r="I68" s="102"/>
      <c r="J68" s="110"/>
      <c r="K68" s="111"/>
      <c r="L68" s="111"/>
      <c r="M68" s="102"/>
      <c r="N68" s="106"/>
    </row>
    <row r="69" spans="2:14" s="104" customFormat="1" x14ac:dyDescent="0.25">
      <c r="B69" s="105" t="str">
        <f>IF(D69="","",MAX(B$23:$B68)+1)</f>
        <v/>
      </c>
      <c r="C69" s="105"/>
      <c r="D69" s="102"/>
      <c r="E69" s="102"/>
      <c r="F69" s="102"/>
      <c r="G69" s="102"/>
      <c r="H69" s="102"/>
      <c r="I69" s="102"/>
      <c r="J69" s="110"/>
      <c r="K69" s="111"/>
      <c r="L69" s="111"/>
      <c r="M69" s="102"/>
      <c r="N69" s="106"/>
    </row>
    <row r="70" spans="2:14" s="104" customFormat="1" x14ac:dyDescent="0.25">
      <c r="B70" s="105" t="str">
        <f>IF(D70="","",MAX(B$23:$B69)+1)</f>
        <v/>
      </c>
      <c r="C70" s="105"/>
      <c r="D70" s="102"/>
      <c r="E70" s="102"/>
      <c r="F70" s="102"/>
      <c r="G70" s="102"/>
      <c r="H70" s="102"/>
      <c r="I70" s="102"/>
      <c r="J70" s="110"/>
      <c r="K70" s="111"/>
      <c r="L70" s="111"/>
      <c r="M70" s="102"/>
      <c r="N70" s="106"/>
    </row>
    <row r="71" spans="2:14" s="104" customFormat="1" x14ac:dyDescent="0.25">
      <c r="B71" s="105" t="str">
        <f>IF(D71="","",MAX(B$23:$B70)+1)</f>
        <v/>
      </c>
      <c r="C71" s="105"/>
      <c r="D71" s="102"/>
      <c r="E71" s="102"/>
      <c r="F71" s="102"/>
      <c r="G71" s="102"/>
      <c r="H71" s="102"/>
      <c r="I71" s="102"/>
      <c r="J71" s="110"/>
      <c r="K71" s="111"/>
      <c r="L71" s="111"/>
      <c r="M71" s="102"/>
      <c r="N71" s="106"/>
    </row>
    <row r="72" spans="2:14" s="104" customFormat="1" x14ac:dyDescent="0.25">
      <c r="B72" s="105" t="str">
        <f>IF(D72="","",MAX(B$23:$B71)+1)</f>
        <v/>
      </c>
      <c r="C72" s="105"/>
      <c r="D72" s="102"/>
      <c r="E72" s="102"/>
      <c r="F72" s="102"/>
      <c r="G72" s="102"/>
      <c r="H72" s="102"/>
      <c r="I72" s="102"/>
      <c r="J72" s="110"/>
      <c r="K72" s="111"/>
      <c r="L72" s="111"/>
      <c r="M72" s="102"/>
      <c r="N72" s="106"/>
    </row>
    <row r="73" spans="2:14" s="104" customFormat="1" x14ac:dyDescent="0.25">
      <c r="B73" s="105" t="str">
        <f>IF(D73="","",MAX(B$23:$B72)+1)</f>
        <v/>
      </c>
      <c r="C73" s="105"/>
      <c r="D73" s="102"/>
      <c r="E73" s="102"/>
      <c r="F73" s="102"/>
      <c r="G73" s="102"/>
      <c r="H73" s="102"/>
      <c r="I73" s="102"/>
      <c r="J73" s="110"/>
      <c r="K73" s="111"/>
      <c r="L73" s="111"/>
      <c r="M73" s="102"/>
      <c r="N73" s="106"/>
    </row>
    <row r="74" spans="2:14" s="104" customFormat="1" x14ac:dyDescent="0.25">
      <c r="B74" s="105" t="str">
        <f>IF(D74="","",MAX(B$23:$B73)+1)</f>
        <v/>
      </c>
      <c r="C74" s="105"/>
      <c r="D74" s="102"/>
      <c r="E74" s="102"/>
      <c r="F74" s="102"/>
      <c r="G74" s="102"/>
      <c r="H74" s="102"/>
      <c r="I74" s="102"/>
      <c r="J74" s="110"/>
      <c r="K74" s="111"/>
      <c r="L74" s="111"/>
      <c r="M74" s="102"/>
      <c r="N74" s="106"/>
    </row>
    <row r="75" spans="2:14" s="104" customFormat="1" x14ac:dyDescent="0.25">
      <c r="B75" s="105" t="str">
        <f>IF(D75="","",MAX(B$23:$B74)+1)</f>
        <v/>
      </c>
      <c r="C75" s="105"/>
      <c r="D75" s="102"/>
      <c r="E75" s="102"/>
      <c r="F75" s="102"/>
      <c r="G75" s="102"/>
      <c r="H75" s="102"/>
      <c r="I75" s="102"/>
      <c r="J75" s="110"/>
      <c r="K75" s="111"/>
      <c r="L75" s="111"/>
      <c r="M75" s="102"/>
      <c r="N75" s="106"/>
    </row>
    <row r="76" spans="2:14" s="104" customFormat="1" x14ac:dyDescent="0.25">
      <c r="B76" s="105" t="str">
        <f>IF(D76="","",MAX(B$23:$B75)+1)</f>
        <v/>
      </c>
      <c r="C76" s="105"/>
      <c r="D76" s="102"/>
      <c r="E76" s="102"/>
      <c r="F76" s="102"/>
      <c r="G76" s="102"/>
      <c r="H76" s="102"/>
      <c r="I76" s="102"/>
      <c r="J76" s="110"/>
      <c r="K76" s="111"/>
      <c r="L76" s="111"/>
      <c r="M76" s="102"/>
      <c r="N76" s="106"/>
    </row>
    <row r="77" spans="2:14" s="104" customFormat="1" x14ac:dyDescent="0.25">
      <c r="B77" s="105" t="str">
        <f>IF(D77="","",MAX(B$23:$B76)+1)</f>
        <v/>
      </c>
      <c r="C77" s="105"/>
      <c r="D77" s="102"/>
      <c r="E77" s="102"/>
      <c r="F77" s="102"/>
      <c r="G77" s="102"/>
      <c r="H77" s="102"/>
      <c r="I77" s="102"/>
      <c r="J77" s="110"/>
      <c r="K77" s="111"/>
      <c r="L77" s="111"/>
      <c r="M77" s="102"/>
      <c r="N77" s="106"/>
    </row>
    <row r="78" spans="2:14" s="104" customFormat="1" x14ac:dyDescent="0.25">
      <c r="B78" s="105" t="str">
        <f>IF(D78="","",MAX(B$23:$B77)+1)</f>
        <v/>
      </c>
      <c r="C78" s="105"/>
      <c r="D78" s="102"/>
      <c r="E78" s="102"/>
      <c r="F78" s="102"/>
      <c r="G78" s="102"/>
      <c r="H78" s="102"/>
      <c r="I78" s="102"/>
      <c r="J78" s="110"/>
      <c r="K78" s="111"/>
      <c r="L78" s="111"/>
      <c r="M78" s="102"/>
      <c r="N78" s="106"/>
    </row>
    <row r="79" spans="2:14" s="104" customFormat="1" x14ac:dyDescent="0.25">
      <c r="B79" s="105" t="str">
        <f>IF(D79="","",MAX(B$23:$B78)+1)</f>
        <v/>
      </c>
      <c r="C79" s="105"/>
      <c r="D79" s="102"/>
      <c r="E79" s="102"/>
      <c r="F79" s="102"/>
      <c r="G79" s="102"/>
      <c r="H79" s="102"/>
      <c r="I79" s="102"/>
      <c r="J79" s="110"/>
      <c r="K79" s="111"/>
      <c r="L79" s="111"/>
      <c r="M79" s="102"/>
      <c r="N79" s="106"/>
    </row>
    <row r="80" spans="2:14" s="104" customFormat="1" x14ac:dyDescent="0.25">
      <c r="B80" s="105" t="str">
        <f>IF(D80="","",MAX(B$23:$B79)+1)</f>
        <v/>
      </c>
      <c r="C80" s="105"/>
      <c r="D80" s="102"/>
      <c r="E80" s="102"/>
      <c r="F80" s="102"/>
      <c r="G80" s="102"/>
      <c r="H80" s="102"/>
      <c r="I80" s="102"/>
      <c r="J80" s="110"/>
      <c r="K80" s="111"/>
      <c r="L80" s="111"/>
      <c r="M80" s="102"/>
      <c r="N80" s="106"/>
    </row>
    <row r="81" spans="2:14" s="104" customFormat="1" x14ac:dyDescent="0.25">
      <c r="B81" s="105" t="str">
        <f>IF(D81="","",MAX(B$23:$B80)+1)</f>
        <v/>
      </c>
      <c r="C81" s="105"/>
      <c r="D81" s="102"/>
      <c r="E81" s="102"/>
      <c r="F81" s="102"/>
      <c r="G81" s="102"/>
      <c r="H81" s="102"/>
      <c r="I81" s="102"/>
      <c r="J81" s="110"/>
      <c r="K81" s="111"/>
      <c r="L81" s="111"/>
      <c r="M81" s="102"/>
      <c r="N81" s="106"/>
    </row>
    <row r="82" spans="2:14" s="104" customFormat="1" x14ac:dyDescent="0.25">
      <c r="B82" s="105" t="str">
        <f>IF(D82="","",MAX(B$23:$B81)+1)</f>
        <v/>
      </c>
      <c r="C82" s="105"/>
      <c r="D82" s="102"/>
      <c r="E82" s="102"/>
      <c r="F82" s="102"/>
      <c r="G82" s="102"/>
      <c r="H82" s="102"/>
      <c r="I82" s="102"/>
      <c r="J82" s="110"/>
      <c r="K82" s="111"/>
      <c r="L82" s="111"/>
      <c r="M82" s="102"/>
      <c r="N82" s="106"/>
    </row>
    <row r="83" spans="2:14" s="104" customFormat="1" x14ac:dyDescent="0.25">
      <c r="B83" s="105" t="str">
        <f>IF(D83="","",MAX(B$23:$B82)+1)</f>
        <v/>
      </c>
      <c r="C83" s="105"/>
      <c r="D83" s="102"/>
      <c r="E83" s="102"/>
      <c r="F83" s="102"/>
      <c r="G83" s="102"/>
      <c r="H83" s="102"/>
      <c r="I83" s="102"/>
      <c r="J83" s="110"/>
      <c r="K83" s="111"/>
      <c r="L83" s="111"/>
      <c r="M83" s="102"/>
      <c r="N83" s="106"/>
    </row>
    <row r="84" spans="2:14" s="104" customFormat="1" x14ac:dyDescent="0.25">
      <c r="B84" s="105" t="str">
        <f>IF(D84="","",MAX(B$23:$B83)+1)</f>
        <v/>
      </c>
      <c r="C84" s="105"/>
      <c r="D84" s="102"/>
      <c r="E84" s="102"/>
      <c r="F84" s="102"/>
      <c r="G84" s="102"/>
      <c r="H84" s="102"/>
      <c r="I84" s="102"/>
      <c r="J84" s="110"/>
      <c r="K84" s="111"/>
      <c r="L84" s="111"/>
      <c r="M84" s="102"/>
      <c r="N84" s="106"/>
    </row>
    <row r="85" spans="2:14" s="104" customFormat="1" x14ac:dyDescent="0.25">
      <c r="B85" s="105" t="str">
        <f>IF(D85="","",MAX(B$23:$B84)+1)</f>
        <v/>
      </c>
      <c r="C85" s="105"/>
      <c r="D85" s="102"/>
      <c r="E85" s="102"/>
      <c r="F85" s="102"/>
      <c r="G85" s="102"/>
      <c r="H85" s="102"/>
      <c r="I85" s="102"/>
      <c r="J85" s="110"/>
      <c r="K85" s="111"/>
      <c r="L85" s="111"/>
      <c r="M85" s="102"/>
      <c r="N85" s="106"/>
    </row>
    <row r="86" spans="2:14" s="104" customFormat="1" x14ac:dyDescent="0.25">
      <c r="B86" s="105" t="str">
        <f>IF(D86="","",MAX(B$23:$B85)+1)</f>
        <v/>
      </c>
      <c r="C86" s="105"/>
      <c r="D86" s="102"/>
      <c r="E86" s="102"/>
      <c r="F86" s="102"/>
      <c r="G86" s="102"/>
      <c r="H86" s="102"/>
      <c r="I86" s="102"/>
      <c r="J86" s="110"/>
      <c r="K86" s="111"/>
      <c r="L86" s="111"/>
      <c r="M86" s="102"/>
      <c r="N86" s="106"/>
    </row>
    <row r="87" spans="2:14" s="104" customFormat="1" x14ac:dyDescent="0.25">
      <c r="B87" s="105" t="str">
        <f>IF(D87="","",MAX(B$23:$B86)+1)</f>
        <v/>
      </c>
      <c r="C87" s="105"/>
      <c r="D87" s="102"/>
      <c r="E87" s="102"/>
      <c r="F87" s="102"/>
      <c r="G87" s="102"/>
      <c r="H87" s="102"/>
      <c r="I87" s="102"/>
      <c r="J87" s="110"/>
      <c r="K87" s="111"/>
      <c r="L87" s="111"/>
      <c r="M87" s="102"/>
      <c r="N87" s="106"/>
    </row>
    <row r="88" spans="2:14" s="104" customFormat="1" x14ac:dyDescent="0.25">
      <c r="B88" s="105" t="str">
        <f>IF(D88="","",MAX(B$23:$B87)+1)</f>
        <v/>
      </c>
      <c r="C88" s="105"/>
      <c r="D88" s="102"/>
      <c r="E88" s="102"/>
      <c r="F88" s="102"/>
      <c r="G88" s="102"/>
      <c r="H88" s="102"/>
      <c r="I88" s="102"/>
      <c r="J88" s="110"/>
      <c r="K88" s="111"/>
      <c r="L88" s="111"/>
      <c r="M88" s="102"/>
      <c r="N88" s="106"/>
    </row>
    <row r="89" spans="2:14" s="104" customFormat="1" x14ac:dyDescent="0.25">
      <c r="B89" s="105" t="str">
        <f>IF(D89="","",MAX(B$23:$B88)+1)</f>
        <v/>
      </c>
      <c r="C89" s="105"/>
      <c r="D89" s="102"/>
      <c r="E89" s="102"/>
      <c r="F89" s="102"/>
      <c r="G89" s="102"/>
      <c r="H89" s="102"/>
      <c r="I89" s="102"/>
      <c r="J89" s="110"/>
      <c r="K89" s="111"/>
      <c r="L89" s="111"/>
      <c r="M89" s="102"/>
      <c r="N89" s="106"/>
    </row>
    <row r="90" spans="2:14" s="104" customFormat="1" x14ac:dyDescent="0.25">
      <c r="B90" s="105" t="str">
        <f>IF(D90="","",MAX(B$23:$B89)+1)</f>
        <v/>
      </c>
      <c r="C90" s="105"/>
      <c r="D90" s="102"/>
      <c r="E90" s="102"/>
      <c r="F90" s="102"/>
      <c r="G90" s="102"/>
      <c r="H90" s="102"/>
      <c r="I90" s="102"/>
      <c r="J90" s="110"/>
      <c r="K90" s="111"/>
      <c r="L90" s="111"/>
      <c r="M90" s="102"/>
      <c r="N90" s="106"/>
    </row>
    <row r="91" spans="2:14" s="104" customFormat="1" x14ac:dyDescent="0.25">
      <c r="B91" s="105" t="str">
        <f>IF(D91="","",MAX(B$23:$B90)+1)</f>
        <v/>
      </c>
      <c r="C91" s="105"/>
      <c r="D91" s="102"/>
      <c r="E91" s="102"/>
      <c r="F91" s="102"/>
      <c r="G91" s="102"/>
      <c r="H91" s="102"/>
      <c r="I91" s="102"/>
      <c r="J91" s="110"/>
      <c r="K91" s="111"/>
      <c r="L91" s="111"/>
      <c r="M91" s="102"/>
      <c r="N91" s="106"/>
    </row>
    <row r="92" spans="2:14" s="104" customFormat="1" x14ac:dyDescent="0.25">
      <c r="B92" s="105" t="str">
        <f>IF(D92="","",MAX(B$23:$B91)+1)</f>
        <v/>
      </c>
      <c r="C92" s="105"/>
      <c r="D92" s="102"/>
      <c r="E92" s="102"/>
      <c r="F92" s="102"/>
      <c r="G92" s="102"/>
      <c r="H92" s="102"/>
      <c r="I92" s="102"/>
      <c r="J92" s="110"/>
      <c r="K92" s="111"/>
      <c r="L92" s="111"/>
      <c r="M92" s="102"/>
      <c r="N92" s="106"/>
    </row>
    <row r="93" spans="2:14" s="104" customFormat="1" x14ac:dyDescent="0.25">
      <c r="B93" s="105" t="str">
        <f>IF(D93="","",MAX(B$23:$B92)+1)</f>
        <v/>
      </c>
      <c r="C93" s="105"/>
      <c r="D93" s="102"/>
      <c r="E93" s="102"/>
      <c r="F93" s="102"/>
      <c r="G93" s="102"/>
      <c r="H93" s="102"/>
      <c r="I93" s="102"/>
      <c r="J93" s="110"/>
      <c r="K93" s="111"/>
      <c r="L93" s="111"/>
      <c r="M93" s="102"/>
      <c r="N93" s="106"/>
    </row>
    <row r="94" spans="2:14" s="104" customFormat="1" x14ac:dyDescent="0.25">
      <c r="B94" s="105" t="str">
        <f>IF(D94="","",MAX(B$23:$B93)+1)</f>
        <v/>
      </c>
      <c r="C94" s="105"/>
      <c r="D94" s="102"/>
      <c r="E94" s="102"/>
      <c r="F94" s="102"/>
      <c r="G94" s="102"/>
      <c r="H94" s="102"/>
      <c r="I94" s="102"/>
      <c r="J94" s="110"/>
      <c r="K94" s="111"/>
      <c r="L94" s="111"/>
      <c r="M94" s="102"/>
      <c r="N94" s="106"/>
    </row>
    <row r="95" spans="2:14" s="104" customFormat="1" x14ac:dyDescent="0.25">
      <c r="B95" s="105" t="str">
        <f>IF(D95="","",MAX(B$23:$B94)+1)</f>
        <v/>
      </c>
      <c r="C95" s="105"/>
      <c r="D95" s="102"/>
      <c r="E95" s="102"/>
      <c r="F95" s="102"/>
      <c r="G95" s="102"/>
      <c r="H95" s="102"/>
      <c r="I95" s="102"/>
      <c r="J95" s="110"/>
      <c r="K95" s="111"/>
      <c r="L95" s="111"/>
      <c r="M95" s="102"/>
      <c r="N95" s="106"/>
    </row>
    <row r="96" spans="2:14" s="104" customFormat="1" x14ac:dyDescent="0.25">
      <c r="B96" s="105" t="str">
        <f>IF(D96="","",MAX(B$23:$B95)+1)</f>
        <v/>
      </c>
      <c r="C96" s="105"/>
      <c r="D96" s="102"/>
      <c r="E96" s="102"/>
      <c r="F96" s="102"/>
      <c r="G96" s="102"/>
      <c r="H96" s="102"/>
      <c r="I96" s="102"/>
      <c r="J96" s="110"/>
      <c r="K96" s="111"/>
      <c r="L96" s="111"/>
      <c r="M96" s="102"/>
      <c r="N96" s="106"/>
    </row>
    <row r="97" spans="2:14" s="104" customFormat="1" x14ac:dyDescent="0.25">
      <c r="B97" s="105" t="str">
        <f>IF(D97="","",MAX(B$23:$B96)+1)</f>
        <v/>
      </c>
      <c r="C97" s="105"/>
      <c r="D97" s="102"/>
      <c r="E97" s="102"/>
      <c r="F97" s="102"/>
      <c r="G97" s="102"/>
      <c r="H97" s="102"/>
      <c r="I97" s="102"/>
      <c r="J97" s="110"/>
      <c r="K97" s="111"/>
      <c r="L97" s="111"/>
      <c r="M97" s="102"/>
      <c r="N97" s="106"/>
    </row>
    <row r="98" spans="2:14" s="104" customFormat="1" x14ac:dyDescent="0.25">
      <c r="B98" s="105" t="str">
        <f>IF(D98="","",MAX(B$23:$B97)+1)</f>
        <v/>
      </c>
      <c r="C98" s="105"/>
      <c r="D98" s="102"/>
      <c r="E98" s="102"/>
      <c r="F98" s="102"/>
      <c r="G98" s="102"/>
      <c r="H98" s="102"/>
      <c r="I98" s="102"/>
      <c r="J98" s="110"/>
      <c r="K98" s="111"/>
      <c r="L98" s="111"/>
      <c r="M98" s="102"/>
      <c r="N98" s="106"/>
    </row>
    <row r="99" spans="2:14" s="104" customFormat="1" x14ac:dyDescent="0.25">
      <c r="B99" s="105" t="str">
        <f>IF(D99="","",MAX(B$23:$B98)+1)</f>
        <v/>
      </c>
      <c r="C99" s="105"/>
      <c r="D99" s="102"/>
      <c r="E99" s="102"/>
      <c r="F99" s="102"/>
      <c r="G99" s="102"/>
      <c r="H99" s="102"/>
      <c r="I99" s="102"/>
      <c r="J99" s="110"/>
      <c r="K99" s="111"/>
      <c r="L99" s="111"/>
      <c r="M99" s="102"/>
      <c r="N99" s="106"/>
    </row>
    <row r="100" spans="2:14" s="104" customFormat="1" x14ac:dyDescent="0.25">
      <c r="B100" s="105" t="str">
        <f>IF(D100="","",MAX(B$23:$B99)+1)</f>
        <v/>
      </c>
      <c r="C100" s="105"/>
      <c r="D100" s="102"/>
      <c r="E100" s="102"/>
      <c r="F100" s="102"/>
      <c r="G100" s="102"/>
      <c r="H100" s="102"/>
      <c r="I100" s="102"/>
      <c r="J100" s="110"/>
      <c r="K100" s="111"/>
      <c r="L100" s="111"/>
      <c r="M100" s="102"/>
      <c r="N100" s="106"/>
    </row>
    <row r="101" spans="2:14" s="104" customFormat="1" x14ac:dyDescent="0.25">
      <c r="B101" s="105" t="str">
        <f>IF(D101="","",MAX(B$23:$B100)+1)</f>
        <v/>
      </c>
      <c r="C101" s="105"/>
      <c r="D101" s="102"/>
      <c r="E101" s="102"/>
      <c r="F101" s="102"/>
      <c r="G101" s="102"/>
      <c r="H101" s="102"/>
      <c r="I101" s="102"/>
      <c r="J101" s="110"/>
      <c r="K101" s="111"/>
      <c r="L101" s="111"/>
      <c r="M101" s="102"/>
      <c r="N101" s="106"/>
    </row>
    <row r="102" spans="2:14" s="104" customFormat="1" x14ac:dyDescent="0.25">
      <c r="B102" s="105" t="str">
        <f>IF(D102="","",MAX(B$23:$B101)+1)</f>
        <v/>
      </c>
      <c r="C102" s="105"/>
      <c r="D102" s="102"/>
      <c r="E102" s="102"/>
      <c r="F102" s="102"/>
      <c r="G102" s="102"/>
      <c r="H102" s="102"/>
      <c r="I102" s="102"/>
      <c r="J102" s="110"/>
      <c r="K102" s="111"/>
      <c r="L102" s="111"/>
      <c r="M102" s="102"/>
      <c r="N102" s="106"/>
    </row>
    <row r="103" spans="2:14" s="104" customFormat="1" x14ac:dyDescent="0.25">
      <c r="B103" s="105" t="str">
        <f>IF(D103="","",MAX(B$23:$B102)+1)</f>
        <v/>
      </c>
      <c r="C103" s="105"/>
      <c r="D103" s="102"/>
      <c r="E103" s="102"/>
      <c r="F103" s="102"/>
      <c r="G103" s="102"/>
      <c r="H103" s="102"/>
      <c r="I103" s="102"/>
      <c r="J103" s="110"/>
      <c r="K103" s="111"/>
      <c r="L103" s="111"/>
      <c r="M103" s="102"/>
      <c r="N103" s="106"/>
    </row>
    <row r="104" spans="2:14" s="104" customFormat="1" x14ac:dyDescent="0.25">
      <c r="B104" s="105" t="str">
        <f>IF(D104="","",MAX(B$23:$B103)+1)</f>
        <v/>
      </c>
      <c r="C104" s="105"/>
      <c r="D104" s="102"/>
      <c r="E104" s="102"/>
      <c r="F104" s="102"/>
      <c r="G104" s="102"/>
      <c r="H104" s="102"/>
      <c r="I104" s="102"/>
      <c r="J104" s="110"/>
      <c r="K104" s="111"/>
      <c r="L104" s="111"/>
      <c r="M104" s="102"/>
      <c r="N104" s="106"/>
    </row>
    <row r="105" spans="2:14" s="104" customFormat="1" x14ac:dyDescent="0.25">
      <c r="B105" s="105" t="str">
        <f>IF(D105="","",MAX(B$23:$B104)+1)</f>
        <v/>
      </c>
      <c r="C105" s="105"/>
      <c r="D105" s="102"/>
      <c r="E105" s="102"/>
      <c r="F105" s="102"/>
      <c r="G105" s="102"/>
      <c r="H105" s="102"/>
      <c r="I105" s="102"/>
      <c r="J105" s="110"/>
      <c r="K105" s="111"/>
      <c r="L105" s="111"/>
      <c r="M105" s="102"/>
      <c r="N105" s="106"/>
    </row>
    <row r="106" spans="2:14" s="104" customFormat="1" x14ac:dyDescent="0.25">
      <c r="B106" s="105" t="str">
        <f>IF(D106="","",MAX(B$23:$B105)+1)</f>
        <v/>
      </c>
      <c r="C106" s="105"/>
      <c r="D106" s="102"/>
      <c r="E106" s="102"/>
      <c r="F106" s="102"/>
      <c r="G106" s="102"/>
      <c r="H106" s="102"/>
      <c r="I106" s="102"/>
      <c r="J106" s="110"/>
      <c r="K106" s="111"/>
      <c r="L106" s="111"/>
      <c r="M106" s="102"/>
      <c r="N106" s="106"/>
    </row>
    <row r="107" spans="2:14" s="104" customFormat="1" x14ac:dyDescent="0.25">
      <c r="B107" s="105" t="str">
        <f>IF(D107="","",MAX(B$23:$B106)+1)</f>
        <v/>
      </c>
      <c r="C107" s="105"/>
      <c r="D107" s="102"/>
      <c r="E107" s="102"/>
      <c r="F107" s="102"/>
      <c r="G107" s="102"/>
      <c r="H107" s="102"/>
      <c r="I107" s="102"/>
      <c r="J107" s="110"/>
      <c r="K107" s="111"/>
      <c r="L107" s="111"/>
      <c r="M107" s="102"/>
      <c r="N107" s="106"/>
    </row>
    <row r="108" spans="2:14" s="104" customFormat="1" x14ac:dyDescent="0.25">
      <c r="B108" s="105" t="str">
        <f>IF(D108="","",MAX(B$23:$B107)+1)</f>
        <v/>
      </c>
      <c r="C108" s="105"/>
      <c r="D108" s="102"/>
      <c r="E108" s="102"/>
      <c r="F108" s="102"/>
      <c r="G108" s="102"/>
      <c r="H108" s="102"/>
      <c r="I108" s="102"/>
      <c r="J108" s="110"/>
      <c r="K108" s="111"/>
      <c r="L108" s="111"/>
      <c r="M108" s="102"/>
      <c r="N108" s="106"/>
    </row>
    <row r="109" spans="2:14" s="104" customFormat="1" x14ac:dyDescent="0.25">
      <c r="B109" s="105" t="str">
        <f>IF(D109="","",MAX(B$23:$B108)+1)</f>
        <v/>
      </c>
      <c r="C109" s="105"/>
      <c r="D109" s="102"/>
      <c r="E109" s="102"/>
      <c r="F109" s="102"/>
      <c r="G109" s="102"/>
      <c r="H109" s="102"/>
      <c r="I109" s="102"/>
      <c r="J109" s="110"/>
      <c r="K109" s="111"/>
      <c r="L109" s="111"/>
      <c r="M109" s="102"/>
      <c r="N109" s="106"/>
    </row>
    <row r="110" spans="2:14" s="104" customFormat="1" x14ac:dyDescent="0.25">
      <c r="B110" s="105" t="str">
        <f>IF(D110="","",MAX(B$23:$B109)+1)</f>
        <v/>
      </c>
      <c r="C110" s="105"/>
      <c r="D110" s="102"/>
      <c r="E110" s="102"/>
      <c r="F110" s="102"/>
      <c r="G110" s="102"/>
      <c r="H110" s="102"/>
      <c r="I110" s="102"/>
      <c r="J110" s="110"/>
      <c r="K110" s="111"/>
      <c r="L110" s="111"/>
      <c r="M110" s="102"/>
      <c r="N110" s="106"/>
    </row>
    <row r="111" spans="2:14" s="104" customFormat="1" x14ac:dyDescent="0.25">
      <c r="B111" s="105" t="str">
        <f>IF(D111="","",MAX(B$23:$B110)+1)</f>
        <v/>
      </c>
      <c r="C111" s="105"/>
      <c r="D111" s="102"/>
      <c r="E111" s="102"/>
      <c r="F111" s="102"/>
      <c r="G111" s="102"/>
      <c r="H111" s="102"/>
      <c r="I111" s="102"/>
      <c r="J111" s="110"/>
      <c r="K111" s="111"/>
      <c r="L111" s="111"/>
      <c r="M111" s="102"/>
      <c r="N111" s="106"/>
    </row>
    <row r="112" spans="2:14" s="104" customFormat="1" x14ac:dyDescent="0.25">
      <c r="B112" s="105" t="str">
        <f>IF(D112="","",MAX(B$23:$B111)+1)</f>
        <v/>
      </c>
      <c r="C112" s="105"/>
      <c r="D112" s="102"/>
      <c r="E112" s="102"/>
      <c r="F112" s="102"/>
      <c r="G112" s="102"/>
      <c r="H112" s="102"/>
      <c r="I112" s="102"/>
      <c r="J112" s="110"/>
      <c r="K112" s="111"/>
      <c r="L112" s="111"/>
      <c r="M112" s="102"/>
      <c r="N112" s="106"/>
    </row>
    <row r="113" spans="2:14" s="104" customFormat="1" x14ac:dyDescent="0.25">
      <c r="B113" s="105" t="str">
        <f>IF(D113="","",MAX(B$23:$B112)+1)</f>
        <v/>
      </c>
      <c r="C113" s="105"/>
      <c r="D113" s="102"/>
      <c r="E113" s="102"/>
      <c r="F113" s="102"/>
      <c r="G113" s="102"/>
      <c r="H113" s="102"/>
      <c r="I113" s="102"/>
      <c r="J113" s="110"/>
      <c r="K113" s="111"/>
      <c r="L113" s="111"/>
      <c r="M113" s="102"/>
      <c r="N113" s="106"/>
    </row>
    <row r="114" spans="2:14" s="104" customFormat="1" x14ac:dyDescent="0.25">
      <c r="B114" s="105" t="str">
        <f>IF(D114="","",MAX(B$23:$B113)+1)</f>
        <v/>
      </c>
      <c r="C114" s="105"/>
      <c r="D114" s="102"/>
      <c r="E114" s="102"/>
      <c r="F114" s="102"/>
      <c r="G114" s="102"/>
      <c r="H114" s="102"/>
      <c r="I114" s="102"/>
      <c r="J114" s="110"/>
      <c r="K114" s="111"/>
      <c r="L114" s="111"/>
      <c r="M114" s="102"/>
      <c r="N114" s="106"/>
    </row>
    <row r="115" spans="2:14" s="104" customFormat="1" x14ac:dyDescent="0.25">
      <c r="B115" s="105" t="str">
        <f>IF(D115="","",MAX(B$23:$B114)+1)</f>
        <v/>
      </c>
      <c r="C115" s="105"/>
      <c r="D115" s="102"/>
      <c r="E115" s="102"/>
      <c r="F115" s="102"/>
      <c r="G115" s="102"/>
      <c r="H115" s="102"/>
      <c r="I115" s="102"/>
      <c r="J115" s="110"/>
      <c r="K115" s="111"/>
      <c r="L115" s="111"/>
      <c r="M115" s="102"/>
      <c r="N115" s="106"/>
    </row>
    <row r="116" spans="2:14" s="104" customFormat="1" x14ac:dyDescent="0.25">
      <c r="B116" s="105" t="str">
        <f>IF(D116="","",MAX(B$23:$B115)+1)</f>
        <v/>
      </c>
      <c r="C116" s="105"/>
      <c r="D116" s="102"/>
      <c r="E116" s="102"/>
      <c r="F116" s="102"/>
      <c r="G116" s="102"/>
      <c r="H116" s="102"/>
      <c r="I116" s="102"/>
      <c r="J116" s="110"/>
      <c r="K116" s="111"/>
      <c r="L116" s="111"/>
      <c r="M116" s="102"/>
      <c r="N116" s="106"/>
    </row>
    <row r="117" spans="2:14" s="104" customFormat="1" x14ac:dyDescent="0.25">
      <c r="B117" s="105" t="str">
        <f>IF(D117="","",MAX(B$23:$B116)+1)</f>
        <v/>
      </c>
      <c r="C117" s="105"/>
      <c r="D117" s="102"/>
      <c r="E117" s="102"/>
      <c r="F117" s="102"/>
      <c r="G117" s="102"/>
      <c r="H117" s="102"/>
      <c r="I117" s="102"/>
      <c r="J117" s="110"/>
      <c r="K117" s="111"/>
      <c r="L117" s="111"/>
      <c r="M117" s="102"/>
      <c r="N117" s="106"/>
    </row>
    <row r="118" spans="2:14" s="104" customFormat="1" x14ac:dyDescent="0.25">
      <c r="B118" s="105" t="str">
        <f>IF(D118="","",MAX(B$23:$B117)+1)</f>
        <v/>
      </c>
      <c r="C118" s="105"/>
      <c r="D118" s="102"/>
      <c r="E118" s="102"/>
      <c r="F118" s="102"/>
      <c r="G118" s="102"/>
      <c r="H118" s="102"/>
      <c r="I118" s="102"/>
      <c r="J118" s="110"/>
      <c r="K118" s="111"/>
      <c r="L118" s="111"/>
      <c r="M118" s="102"/>
      <c r="N118" s="106"/>
    </row>
    <row r="119" spans="2:14" s="104" customFormat="1" x14ac:dyDescent="0.25">
      <c r="B119" s="105" t="str">
        <f>IF(D119="","",MAX(B$23:$B118)+1)</f>
        <v/>
      </c>
      <c r="C119" s="105"/>
      <c r="D119" s="102"/>
      <c r="E119" s="102"/>
      <c r="F119" s="102"/>
      <c r="G119" s="102"/>
      <c r="H119" s="102"/>
      <c r="I119" s="102"/>
      <c r="J119" s="110"/>
      <c r="K119" s="111"/>
      <c r="L119" s="111"/>
      <c r="M119" s="102"/>
      <c r="N119" s="106"/>
    </row>
    <row r="120" spans="2:14" s="104" customFormat="1" x14ac:dyDescent="0.25">
      <c r="B120" s="105" t="str">
        <f>IF(D120="","",MAX(B$23:$B119)+1)</f>
        <v/>
      </c>
      <c r="C120" s="105"/>
      <c r="D120" s="102"/>
      <c r="E120" s="102"/>
      <c r="F120" s="102"/>
      <c r="G120" s="102"/>
      <c r="H120" s="102"/>
      <c r="I120" s="102"/>
      <c r="J120" s="110"/>
      <c r="K120" s="111"/>
      <c r="L120" s="111"/>
      <c r="M120" s="102"/>
      <c r="N120" s="106"/>
    </row>
    <row r="121" spans="2:14" s="104" customFormat="1" x14ac:dyDescent="0.25">
      <c r="B121" s="105" t="str">
        <f>IF(D121="","",MAX(B$23:$B120)+1)</f>
        <v/>
      </c>
      <c r="C121" s="105"/>
      <c r="D121" s="102"/>
      <c r="E121" s="102"/>
      <c r="F121" s="102"/>
      <c r="G121" s="102"/>
      <c r="H121" s="102"/>
      <c r="I121" s="102"/>
      <c r="J121" s="110"/>
      <c r="K121" s="111"/>
      <c r="L121" s="111"/>
      <c r="M121" s="102"/>
      <c r="N121" s="106"/>
    </row>
    <row r="122" spans="2:14" s="104" customFormat="1" x14ac:dyDescent="0.25">
      <c r="B122" s="105" t="str">
        <f>IF(D122="","",MAX(B$23:$B121)+1)</f>
        <v/>
      </c>
      <c r="C122" s="105"/>
      <c r="D122" s="102"/>
      <c r="E122" s="102"/>
      <c r="F122" s="102"/>
      <c r="G122" s="102"/>
      <c r="H122" s="102"/>
      <c r="I122" s="102"/>
      <c r="J122" s="110"/>
      <c r="K122" s="111"/>
      <c r="L122" s="111"/>
      <c r="M122" s="102"/>
      <c r="N122" s="106"/>
    </row>
    <row r="123" spans="2:14" s="104" customFormat="1" x14ac:dyDescent="0.25">
      <c r="B123" s="105" t="str">
        <f>IF(D123="","",MAX(B$23:$B122)+1)</f>
        <v/>
      </c>
      <c r="C123" s="105"/>
      <c r="D123" s="102"/>
      <c r="E123" s="102"/>
      <c r="F123" s="102"/>
      <c r="G123" s="102"/>
      <c r="H123" s="102"/>
      <c r="I123" s="102"/>
      <c r="J123" s="110"/>
      <c r="K123" s="111"/>
      <c r="L123" s="111"/>
      <c r="M123" s="102"/>
      <c r="N123" s="106"/>
    </row>
  </sheetData>
  <sheetProtection algorithmName="SHA-512" hashValue="Kv3zQMcJ4jizgH7MZAEMNtntmRpVBzwGY0qrW69BJEqR/OzvMe9RvTlfhhF0OPAWJRRWJmyAU92XZ6mDXsnfiQ==" saltValue="S+LpemHw8Be0EI0KNTFXpQ==" spinCount="100000" sheet="1" sort="0" autoFilter="0"/>
  <dataValidations count="2">
    <dataValidation type="date" operator="greaterThan" allowBlank="1" showInputMessage="1" showErrorMessage="1" sqref="K24:L123" xr:uid="{B1B3868C-F400-40EF-91A0-184CDA3D26B6}">
      <formula1>42736</formula1>
    </dataValidation>
    <dataValidation type="list" allowBlank="1" showInputMessage="1" showErrorMessage="1" sqref="I24:I123" xr:uid="{04EE7E73-4FDD-422B-B392-9D96173F76EC}">
      <formula1>INDIRECT("States[states]")</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771F-DCFD-44E2-B460-EBC40F064815}">
  <sheetPr codeName="Sheet20">
    <tabColor rgb="FFFF0000"/>
  </sheetPr>
  <dimension ref="A1:AR1300"/>
  <sheetViews>
    <sheetView topLeftCell="E44" workbookViewId="0">
      <selection activeCell="U64" sqref="U64"/>
    </sheetView>
  </sheetViews>
  <sheetFormatPr defaultRowHeight="15" x14ac:dyDescent="0.25"/>
  <cols>
    <col min="21" max="21" width="30.140625" bestFit="1" customWidth="1"/>
    <col min="43" max="43" width="22.140625" customWidth="1"/>
  </cols>
  <sheetData>
    <row r="1" spans="1:44" x14ac:dyDescent="0.25">
      <c r="A1" s="63" t="s">
        <v>301</v>
      </c>
      <c r="B1" s="63" t="s">
        <v>302</v>
      </c>
      <c r="C1" s="63" t="s">
        <v>303</v>
      </c>
      <c r="D1" s="63" t="s">
        <v>304</v>
      </c>
      <c r="G1" t="s">
        <v>305</v>
      </c>
      <c r="I1" s="63" t="s">
        <v>301</v>
      </c>
      <c r="J1" s="63" t="s">
        <v>68</v>
      </c>
      <c r="K1" s="63" t="s">
        <v>303</v>
      </c>
      <c r="L1" s="63" t="s">
        <v>304</v>
      </c>
      <c r="N1" s="63" t="s">
        <v>301</v>
      </c>
      <c r="O1" s="63" t="s">
        <v>306</v>
      </c>
      <c r="P1" s="63" t="s">
        <v>303</v>
      </c>
      <c r="Q1" s="63" t="s">
        <v>304</v>
      </c>
      <c r="U1" s="64" t="s">
        <v>307</v>
      </c>
      <c r="W1" s="65" t="s">
        <v>308</v>
      </c>
      <c r="X1" s="65" t="s">
        <v>309</v>
      </c>
      <c r="Y1" s="65" t="s">
        <v>310</v>
      </c>
      <c r="Z1" s="65" t="s">
        <v>311</v>
      </c>
      <c r="AA1" s="65" t="s">
        <v>312</v>
      </c>
      <c r="AB1" s="65" t="s">
        <v>313</v>
      </c>
      <c r="AC1" s="65" t="s">
        <v>314</v>
      </c>
      <c r="AD1" s="65" t="s">
        <v>315</v>
      </c>
      <c r="AE1" s="65" t="s">
        <v>316</v>
      </c>
      <c r="AG1" s="65" t="s">
        <v>308</v>
      </c>
      <c r="AH1" s="65" t="s">
        <v>309</v>
      </c>
      <c r="AI1" s="65" t="s">
        <v>310</v>
      </c>
      <c r="AJ1" s="65" t="s">
        <v>306</v>
      </c>
      <c r="AK1" s="65" t="s">
        <v>312</v>
      </c>
      <c r="AL1" s="65" t="s">
        <v>313</v>
      </c>
      <c r="AM1" s="65" t="s">
        <v>314</v>
      </c>
      <c r="AN1" s="65" t="s">
        <v>315</v>
      </c>
      <c r="AO1" s="65" t="s">
        <v>317</v>
      </c>
      <c r="AQ1" s="66"/>
      <c r="AR1" s="66"/>
    </row>
    <row r="2" spans="1:44" ht="16.5" x14ac:dyDescent="0.3">
      <c r="A2" s="67" t="str">
        <f>+IF(C2="","",MAX(A1:A$1)+1)</f>
        <v/>
      </c>
      <c r="B2" s="67" t="str">
        <f>IF(Company_Information!B24="","",Company_Information!B24)</f>
        <v/>
      </c>
      <c r="C2" s="68" t="str">
        <f>IF(COUNTIF(B$2:B2,B2)=1,B2,"")</f>
        <v/>
      </c>
      <c r="D2" s="69" t="str">
        <f t="shared" ref="D2:D65" si="0">+IFERROR(INDEX(B$2:B$101,MATCH(ROW()-ROW($F$1),A$2:A$101,0)),"")</f>
        <v/>
      </c>
      <c r="G2" t="s">
        <v>318</v>
      </c>
      <c r="I2" s="67" t="str">
        <f>+IF(K2="","",MAX(I1:I$1)+1)</f>
        <v/>
      </c>
      <c r="J2" s="67" t="str">
        <f>IF(Process_Information!C24="","",Process_Information!C24)</f>
        <v/>
      </c>
      <c r="K2" s="68" t="str">
        <f>IF(COUNTIF(J$2:J2,J2)=1,J2,"")</f>
        <v/>
      </c>
      <c r="L2" s="69" t="str">
        <f>+IFERROR(INDEX(J$2:J$501,MATCH(ROW()-ROW($L$1),I$2:I$501,0)),"")</f>
        <v/>
      </c>
      <c r="N2" s="67" t="str">
        <f>+IF(P2="","",MAX(N1:N$1)+1)</f>
        <v/>
      </c>
      <c r="O2" s="67" t="str">
        <f>IF('CMS Identification'!D24="","",'CMS Identification'!D24)</f>
        <v/>
      </c>
      <c r="P2" s="68" t="str">
        <f>IF(COUNTIF(O$2:O2,O2)=1,O2,"")</f>
        <v/>
      </c>
      <c r="Q2" s="69" t="str">
        <f>+IFERROR(INDEX(O$2:O$501,MATCH(ROW()-ROW($P$1),N$2:N$501,0)),"")</f>
        <v/>
      </c>
      <c r="U2" t="s">
        <v>319</v>
      </c>
      <c r="W2" s="70" t="str">
        <f>+IF(AB2="","",MAX(W1:W$1)+1)</f>
        <v/>
      </c>
      <c r="X2" s="70" t="str">
        <f>IF('Deviations w CMS'!B24="","",'Deviations w CMS'!B24)</f>
        <v/>
      </c>
      <c r="Y2" s="70" t="str">
        <f>IF('Deviations w CMS'!C24="","",'Deviations w CMS'!C24)</f>
        <v/>
      </c>
      <c r="Z2" s="70" t="str">
        <f>IF('Deviations w CMS'!D24="","",'Deviations w CMS'!D24)</f>
        <v/>
      </c>
      <c r="AA2" s="70" t="str">
        <f t="shared" ref="AA2:AA65" si="1">X2&amp;Y2&amp;Z2</f>
        <v/>
      </c>
      <c r="AB2" s="71" t="str">
        <f>IF(COUNTIF(AA$2:AA2,AA2)=1,AA2,"")</f>
        <v/>
      </c>
      <c r="AC2" s="70" t="str">
        <f>+IFERROR(INDEX(X$2:X$1301,MATCH(ROW()-ROW(AB$1),W$2:W$1301,0)),"")</f>
        <v/>
      </c>
      <c r="AD2" s="70" t="str">
        <f>+IFERROR(INDEX(Y$2:Y$1301,MATCH(ROW()-ROW(AC$1),W$2:W$1301,0)),"")</f>
        <v/>
      </c>
      <c r="AE2" s="70" t="str">
        <f>+IFERROR(INDEX(Z$2:Z$1301,MATCH(ROW()-ROW(AD$1),W$2:W$1301,0)),"")</f>
        <v/>
      </c>
      <c r="AG2" s="70" t="str">
        <f>+IF(AL2="","",MAX(AG1:AG$1)+1)</f>
        <v/>
      </c>
      <c r="AH2" s="70" t="str">
        <f>IF('CMS Downtime'!B24="","",'CMS Downtime'!B24)</f>
        <v/>
      </c>
      <c r="AI2" s="70" t="str">
        <f>IF('CMS Downtime'!C24="","",'CMS Downtime'!C24)</f>
        <v/>
      </c>
      <c r="AJ2" s="70" t="str">
        <f>IF('CMS Downtime'!D24="","",'CMS Downtime'!D24)</f>
        <v/>
      </c>
      <c r="AK2" s="70" t="str">
        <f t="shared" ref="AK2:AK65" si="2">AH2&amp;AI2&amp;AJ2</f>
        <v/>
      </c>
      <c r="AL2" s="71" t="str">
        <f>IF(COUNTIF(AK$2:AK2,AK2)=1,AK2,"")</f>
        <v/>
      </c>
      <c r="AM2" s="70" t="str">
        <f>+IFERROR(INDEX(AH$2:AH$13001,MATCH(ROW()-ROW(AL$1),AG$2:AG$1301,0)),"")</f>
        <v/>
      </c>
      <c r="AN2" s="70" t="str">
        <f>+IFERROR(INDEX(AI$2:AI$1301,MATCH(ROW()-ROW(AM$1),AG$2:AG$1301,0)),"")</f>
        <v/>
      </c>
      <c r="AO2" s="70" t="str">
        <f>+IFERROR(INDEX(AJ$2:AJ$1301,MATCH(ROW()-ROW(AN$1),AG$2:AG$1301,0)),"")</f>
        <v/>
      </c>
    </row>
    <row r="3" spans="1:44" ht="16.5" x14ac:dyDescent="0.3">
      <c r="A3" s="67" t="str">
        <f>+IF(C3="","",MAX(A$1:A2)+1)</f>
        <v/>
      </c>
      <c r="B3" s="67" t="str">
        <f>IF(Company_Information!B25="","",Company_Information!B25)</f>
        <v/>
      </c>
      <c r="C3" s="68" t="str">
        <f>IF(COUNTIF(B$2:B3,B3)=1,B3,"")</f>
        <v/>
      </c>
      <c r="D3" s="69" t="str">
        <f t="shared" si="0"/>
        <v/>
      </c>
      <c r="G3" t="s">
        <v>320</v>
      </c>
      <c r="I3" s="67" t="str">
        <f>+IF(K3="","",MAX(I$1:I2)+1)</f>
        <v/>
      </c>
      <c r="J3" s="67" t="str">
        <f>IF(Process_Information!C25="","",Process_Information!C25)</f>
        <v/>
      </c>
      <c r="K3" s="68" t="str">
        <f>IF(COUNTIF(J$2:J3,J3)=1,J3,"")</f>
        <v/>
      </c>
      <c r="L3" s="69" t="str">
        <f t="shared" ref="L3:L66" si="3">+IFERROR(INDEX(J$2:J$501,MATCH(ROW()-ROW($L$1),I$2:I$501,0)),"")</f>
        <v/>
      </c>
      <c r="N3" s="67" t="str">
        <f>+IF(P3="","",MAX(N$1:N2)+1)</f>
        <v/>
      </c>
      <c r="O3" s="67" t="str">
        <f>IF('CMS Identification'!D25="","",'CMS Identification'!D25)</f>
        <v/>
      </c>
      <c r="P3" s="68" t="str">
        <f>IF(COUNTIF(O$2:O3,O3)=1,O3,"")</f>
        <v/>
      </c>
      <c r="Q3" s="69" t="str">
        <f t="shared" ref="Q3:Q66" si="4">+IFERROR(INDEX(O$2:O$501,MATCH(ROW()-ROW($P$1),N$2:N$501,0)),"")</f>
        <v/>
      </c>
      <c r="U3" t="s">
        <v>321</v>
      </c>
      <c r="W3" s="70" t="str">
        <f>+IF(AB3="","",MAX(W$1:W2)+1)</f>
        <v/>
      </c>
      <c r="X3" s="70" t="str">
        <f>IF('Deviations w CMS'!B25="","",'Deviations w CMS'!B25)</f>
        <v/>
      </c>
      <c r="Y3" s="70" t="str">
        <f>IF('Deviations w CMS'!C25="","",'Deviations w CMS'!C25)</f>
        <v/>
      </c>
      <c r="Z3" s="70" t="str">
        <f>IF('Deviations w CMS'!D25="","",'Deviations w CMS'!D25)</f>
        <v/>
      </c>
      <c r="AA3" s="70" t="str">
        <f t="shared" si="1"/>
        <v/>
      </c>
      <c r="AB3" s="71" t="str">
        <f>IF(COUNTIF(AA$2:AA3,AA3)=1,AA3,"")</f>
        <v/>
      </c>
      <c r="AC3" s="70" t="str">
        <f t="shared" ref="AC3:AC66" si="5">+IFERROR(INDEX(X$2:X$1301,MATCH(ROW()-ROW(AB$1),W$2:W$1301,0)),"")</f>
        <v/>
      </c>
      <c r="AD3" s="70" t="str">
        <f t="shared" ref="AD3:AD66" si="6">+IFERROR(INDEX(Y$2:Y$1301,MATCH(ROW()-ROW(AC$1),W$2:W$1301,0)),"")</f>
        <v/>
      </c>
      <c r="AE3" s="70" t="str">
        <f t="shared" ref="AE3:AE66" si="7">+IFERROR(INDEX(Z$2:Z$1301,MATCH(ROW()-ROW(AD$1),W$2:W$1301,0)),"")</f>
        <v/>
      </c>
      <c r="AG3" s="70" t="str">
        <f>+IF(AL3="","",MAX(AG$1:AG2)+1)</f>
        <v/>
      </c>
      <c r="AH3" s="70" t="str">
        <f>IF('CMS Downtime'!B25="","",'CMS Downtime'!B25)</f>
        <v/>
      </c>
      <c r="AI3" s="70" t="str">
        <f>IF('CMS Downtime'!C25="","",'CMS Downtime'!C25)</f>
        <v/>
      </c>
      <c r="AJ3" s="70" t="str">
        <f>IF('CMS Downtime'!D25="","",'CMS Downtime'!D25)</f>
        <v/>
      </c>
      <c r="AK3" s="70" t="str">
        <f t="shared" si="2"/>
        <v/>
      </c>
      <c r="AL3" s="71" t="str">
        <f>IF(COUNTIF(AK$2:AK3,AK3)=1,AK3,"")</f>
        <v/>
      </c>
      <c r="AM3" s="70" t="str">
        <f t="shared" ref="AM3:AM66" si="8">+IFERROR(INDEX(AH$2:AH$13001,MATCH(ROW()-ROW(AL$1),AG$2:AG$1301,0)),"")</f>
        <v/>
      </c>
      <c r="AN3" s="70" t="str">
        <f t="shared" ref="AN3:AN66" si="9">+IFERROR(INDEX(AI$2:AI$1301,MATCH(ROW()-ROW(AM$1),AG$2:AG$1301,0)),"")</f>
        <v/>
      </c>
      <c r="AO3" s="70" t="str">
        <f t="shared" ref="AO3:AO66" si="10">+IFERROR(INDEX(AJ$2:AJ$1301,MATCH(ROW()-ROW(AN$1),AG$2:AG$1301,0)),"")</f>
        <v/>
      </c>
    </row>
    <row r="4" spans="1:44" ht="16.5" x14ac:dyDescent="0.3">
      <c r="A4" s="67" t="str">
        <f>+IF(C4="","",MAX(A$1:A3)+1)</f>
        <v/>
      </c>
      <c r="B4" s="67" t="str">
        <f>IF(Company_Information!B26="","",Company_Information!B26)</f>
        <v/>
      </c>
      <c r="C4" s="68" t="str">
        <f>IF(COUNTIF(B$2:B4,B4)=1,B4,"")</f>
        <v/>
      </c>
      <c r="D4" s="69" t="str">
        <f t="shared" si="0"/>
        <v/>
      </c>
      <c r="G4" t="s">
        <v>322</v>
      </c>
      <c r="I4" s="67" t="str">
        <f>+IF(K4="","",MAX(I$1:I3)+1)</f>
        <v/>
      </c>
      <c r="J4" s="67" t="str">
        <f>IF(Process_Information!C26="","",Process_Information!C26)</f>
        <v/>
      </c>
      <c r="K4" s="68" t="str">
        <f>IF(COUNTIF(J$2:J4,J4)=1,J4,"")</f>
        <v/>
      </c>
      <c r="L4" s="69" t="str">
        <f t="shared" si="3"/>
        <v/>
      </c>
      <c r="N4" s="67" t="str">
        <f>+IF(P4="","",MAX(N$1:N3)+1)</f>
        <v/>
      </c>
      <c r="O4" s="67" t="str">
        <f>IF('CMS Identification'!D26="","",'CMS Identification'!D26)</f>
        <v/>
      </c>
      <c r="P4" s="68" t="str">
        <f>IF(COUNTIF(O$2:O4,O4)=1,O4,"")</f>
        <v/>
      </c>
      <c r="Q4" s="69" t="str">
        <f t="shared" si="4"/>
        <v/>
      </c>
      <c r="U4" t="s">
        <v>323</v>
      </c>
      <c r="W4" s="70" t="str">
        <f>+IF(AB4="","",MAX(W$1:W3)+1)</f>
        <v/>
      </c>
      <c r="X4" s="70" t="str">
        <f>IF('Deviations w CMS'!B26="","",'Deviations w CMS'!B26)</f>
        <v/>
      </c>
      <c r="Y4" s="70" t="str">
        <f>IF('Deviations w CMS'!C26="","",'Deviations w CMS'!C26)</f>
        <v/>
      </c>
      <c r="Z4" s="70" t="str">
        <f>IF('Deviations w CMS'!D26="","",'Deviations w CMS'!D26)</f>
        <v/>
      </c>
      <c r="AA4" s="70" t="str">
        <f t="shared" si="1"/>
        <v/>
      </c>
      <c r="AB4" s="71" t="str">
        <f>IF(COUNTIF(AA$2:AA4,AA4)=1,AA4,"")</f>
        <v/>
      </c>
      <c r="AC4" s="70" t="str">
        <f t="shared" si="5"/>
        <v/>
      </c>
      <c r="AD4" s="70" t="str">
        <f t="shared" si="6"/>
        <v/>
      </c>
      <c r="AE4" s="70" t="str">
        <f t="shared" si="7"/>
        <v/>
      </c>
      <c r="AG4" s="70" t="str">
        <f>+IF(AL4="","",MAX(AG$1:AG3)+1)</f>
        <v/>
      </c>
      <c r="AH4" s="70" t="str">
        <f>IF('CMS Downtime'!B26="","",'CMS Downtime'!B26)</f>
        <v/>
      </c>
      <c r="AI4" s="70" t="str">
        <f>IF('CMS Downtime'!C26="","",'CMS Downtime'!C26)</f>
        <v/>
      </c>
      <c r="AJ4" s="70" t="str">
        <f>IF('CMS Downtime'!D26="","",'CMS Downtime'!D26)</f>
        <v/>
      </c>
      <c r="AK4" s="70" t="str">
        <f t="shared" si="2"/>
        <v/>
      </c>
      <c r="AL4" s="71" t="str">
        <f>IF(COUNTIF(AK$2:AK4,AK4)=1,AK4,"")</f>
        <v/>
      </c>
      <c r="AM4" s="70" t="str">
        <f t="shared" si="8"/>
        <v/>
      </c>
      <c r="AN4" s="70" t="str">
        <f t="shared" si="9"/>
        <v/>
      </c>
      <c r="AO4" s="70" t="str">
        <f t="shared" si="10"/>
        <v/>
      </c>
    </row>
    <row r="5" spans="1:44" ht="16.5" x14ac:dyDescent="0.3">
      <c r="A5" s="67" t="str">
        <f>+IF(C5="","",MAX(A$1:A4)+1)</f>
        <v/>
      </c>
      <c r="B5" s="67" t="str">
        <f>IF(Company_Information!B27="","",Company_Information!B27)</f>
        <v/>
      </c>
      <c r="C5" s="68" t="str">
        <f>IF(COUNTIF(B$2:B5,B5)=1,B5,"")</f>
        <v/>
      </c>
      <c r="D5" s="69" t="str">
        <f t="shared" si="0"/>
        <v/>
      </c>
      <c r="G5" t="s">
        <v>324</v>
      </c>
      <c r="I5" s="67" t="str">
        <f>+IF(K5="","",MAX(I$1:I4)+1)</f>
        <v/>
      </c>
      <c r="J5" s="67" t="str">
        <f>IF(Process_Information!C27="","",Process_Information!C27)</f>
        <v/>
      </c>
      <c r="K5" s="68" t="str">
        <f>IF(COUNTIF(J$2:J5,J5)=1,J5,"")</f>
        <v/>
      </c>
      <c r="L5" s="69" t="str">
        <f t="shared" si="3"/>
        <v/>
      </c>
      <c r="N5" s="67" t="str">
        <f>+IF(P5="","",MAX(N$1:N4)+1)</f>
        <v/>
      </c>
      <c r="O5" s="67" t="str">
        <f>IF('CMS Identification'!D27="","",'CMS Identification'!D27)</f>
        <v/>
      </c>
      <c r="P5" s="68" t="str">
        <f>IF(COUNTIF(O$2:O5,O5)=1,O5,"")</f>
        <v/>
      </c>
      <c r="Q5" s="69" t="str">
        <f t="shared" si="4"/>
        <v/>
      </c>
      <c r="U5" t="s">
        <v>325</v>
      </c>
      <c r="W5" s="70" t="str">
        <f>+IF(AB5="","",MAX(W$1:W4)+1)</f>
        <v/>
      </c>
      <c r="X5" s="70" t="str">
        <f>IF('Deviations w CMS'!B27="","",'Deviations w CMS'!B27)</f>
        <v/>
      </c>
      <c r="Y5" s="70" t="str">
        <f>IF('Deviations w CMS'!C27="","",'Deviations w CMS'!C27)</f>
        <v/>
      </c>
      <c r="Z5" s="70" t="str">
        <f>IF('Deviations w CMS'!D27="","",'Deviations w CMS'!D27)</f>
        <v/>
      </c>
      <c r="AA5" s="70" t="str">
        <f t="shared" si="1"/>
        <v/>
      </c>
      <c r="AB5" s="71" t="str">
        <f>IF(COUNTIF(AA$2:AA5,AA5)=1,AA5,"")</f>
        <v/>
      </c>
      <c r="AC5" s="70" t="str">
        <f t="shared" si="5"/>
        <v/>
      </c>
      <c r="AD5" s="70" t="str">
        <f t="shared" si="6"/>
        <v/>
      </c>
      <c r="AE5" s="70" t="str">
        <f t="shared" si="7"/>
        <v/>
      </c>
      <c r="AG5" s="70" t="str">
        <f>+IF(AL5="","",MAX(AG$1:AG4)+1)</f>
        <v/>
      </c>
      <c r="AH5" s="70" t="str">
        <f>IF('CMS Downtime'!B27="","",'CMS Downtime'!B27)</f>
        <v/>
      </c>
      <c r="AI5" s="70" t="str">
        <f>IF('CMS Downtime'!C27="","",'CMS Downtime'!C27)</f>
        <v/>
      </c>
      <c r="AJ5" s="70" t="str">
        <f>IF('CMS Downtime'!D27="","",'CMS Downtime'!D27)</f>
        <v/>
      </c>
      <c r="AK5" s="70" t="str">
        <f t="shared" si="2"/>
        <v/>
      </c>
      <c r="AL5" s="71" t="str">
        <f>IF(COUNTIF(AK$2:AK5,AK5)=1,AK5,"")</f>
        <v/>
      </c>
      <c r="AM5" s="70" t="str">
        <f t="shared" si="8"/>
        <v/>
      </c>
      <c r="AN5" s="70" t="str">
        <f t="shared" si="9"/>
        <v/>
      </c>
      <c r="AO5" s="70" t="str">
        <f t="shared" si="10"/>
        <v/>
      </c>
    </row>
    <row r="6" spans="1:44" ht="16.5" x14ac:dyDescent="0.3">
      <c r="A6" s="67" t="str">
        <f>+IF(C6="","",MAX(A$1:A5)+1)</f>
        <v/>
      </c>
      <c r="B6" s="67" t="str">
        <f>IF(Company_Information!B28="","",Company_Information!B28)</f>
        <v/>
      </c>
      <c r="C6" s="68" t="str">
        <f>IF(COUNTIF(B$2:B6,B6)=1,B6,"")</f>
        <v/>
      </c>
      <c r="D6" s="69" t="str">
        <f t="shared" si="0"/>
        <v/>
      </c>
      <c r="G6" t="s">
        <v>326</v>
      </c>
      <c r="I6" s="67" t="str">
        <f>+IF(K6="","",MAX(I$1:I5)+1)</f>
        <v/>
      </c>
      <c r="J6" s="67" t="str">
        <f>IF(Process_Information!C28="","",Process_Information!C28)</f>
        <v/>
      </c>
      <c r="K6" s="68" t="str">
        <f>IF(COUNTIF(J$2:J6,J6)=1,J6,"")</f>
        <v/>
      </c>
      <c r="L6" s="69" t="str">
        <f t="shared" si="3"/>
        <v/>
      </c>
      <c r="N6" s="67" t="str">
        <f>+IF(P6="","",MAX(N$1:N5)+1)</f>
        <v/>
      </c>
      <c r="O6" s="67" t="str">
        <f>IF('CMS Identification'!D28="","",'CMS Identification'!D28)</f>
        <v/>
      </c>
      <c r="P6" s="68" t="str">
        <f>IF(COUNTIF(O$2:O6,O6)=1,O6,"")</f>
        <v/>
      </c>
      <c r="Q6" s="69" t="str">
        <f t="shared" si="4"/>
        <v/>
      </c>
      <c r="U6" t="s">
        <v>327</v>
      </c>
      <c r="W6" s="70" t="str">
        <f>+IF(AB6="","",MAX(W$1:W5)+1)</f>
        <v/>
      </c>
      <c r="X6" s="70" t="str">
        <f>IF('Deviations w CMS'!B28="","",'Deviations w CMS'!B28)</f>
        <v/>
      </c>
      <c r="Y6" s="70" t="str">
        <f>IF('Deviations w CMS'!C28="","",'Deviations w CMS'!C28)</f>
        <v/>
      </c>
      <c r="Z6" s="70" t="str">
        <f>IF('Deviations w CMS'!D28="","",'Deviations w CMS'!D28)</f>
        <v/>
      </c>
      <c r="AA6" s="70" t="str">
        <f t="shared" si="1"/>
        <v/>
      </c>
      <c r="AB6" s="71" t="str">
        <f>IF(COUNTIF(AA$2:AA6,AA6)=1,AA6,"")</f>
        <v/>
      </c>
      <c r="AC6" s="70" t="str">
        <f t="shared" si="5"/>
        <v/>
      </c>
      <c r="AD6" s="70" t="str">
        <f t="shared" si="6"/>
        <v/>
      </c>
      <c r="AE6" s="70" t="str">
        <f t="shared" si="7"/>
        <v/>
      </c>
      <c r="AG6" s="70" t="str">
        <f>+IF(AL6="","",MAX(AG$1:AG5)+1)</f>
        <v/>
      </c>
      <c r="AH6" s="70" t="str">
        <f>IF('CMS Downtime'!B28="","",'CMS Downtime'!B28)</f>
        <v/>
      </c>
      <c r="AI6" s="70" t="str">
        <f>IF('CMS Downtime'!C28="","",'CMS Downtime'!C28)</f>
        <v/>
      </c>
      <c r="AJ6" s="70" t="str">
        <f>IF('CMS Downtime'!D28="","",'CMS Downtime'!D28)</f>
        <v/>
      </c>
      <c r="AK6" s="70" t="str">
        <f t="shared" si="2"/>
        <v/>
      </c>
      <c r="AL6" s="71" t="str">
        <f>IF(COUNTIF(AK$2:AK6,AK6)=1,AK6,"")</f>
        <v/>
      </c>
      <c r="AM6" s="70" t="str">
        <f t="shared" si="8"/>
        <v/>
      </c>
      <c r="AN6" s="70" t="str">
        <f t="shared" si="9"/>
        <v/>
      </c>
      <c r="AO6" s="70" t="str">
        <f t="shared" si="10"/>
        <v/>
      </c>
    </row>
    <row r="7" spans="1:44" ht="16.5" x14ac:dyDescent="0.3">
      <c r="A7" s="67" t="str">
        <f>+IF(C7="","",MAX(A$1:A6)+1)</f>
        <v/>
      </c>
      <c r="B7" s="67" t="str">
        <f>IF(Company_Information!B29="","",Company_Information!B29)</f>
        <v/>
      </c>
      <c r="C7" s="68" t="str">
        <f>IF(COUNTIF(B$2:B7,B7)=1,B7,"")</f>
        <v/>
      </c>
      <c r="D7" s="69" t="str">
        <f t="shared" si="0"/>
        <v/>
      </c>
      <c r="G7" t="s">
        <v>328</v>
      </c>
      <c r="I7" s="67" t="str">
        <f>+IF(K7="","",MAX(I$1:I6)+1)</f>
        <v/>
      </c>
      <c r="J7" s="67" t="str">
        <f>IF(Process_Information!C29="","",Process_Information!C29)</f>
        <v/>
      </c>
      <c r="K7" s="68" t="str">
        <f>IF(COUNTIF(J$2:J7,J7)=1,J7,"")</f>
        <v/>
      </c>
      <c r="L7" s="69" t="str">
        <f t="shared" si="3"/>
        <v/>
      </c>
      <c r="N7" s="67" t="str">
        <f>+IF(P7="","",MAX(N$1:N6)+1)</f>
        <v/>
      </c>
      <c r="O7" s="67" t="str">
        <f>IF('CMS Identification'!D29="","",'CMS Identification'!D29)</f>
        <v/>
      </c>
      <c r="P7" s="68" t="str">
        <f>IF(COUNTIF(O$2:O7,O7)=1,O7,"")</f>
        <v/>
      </c>
      <c r="Q7" s="69" t="str">
        <f t="shared" si="4"/>
        <v/>
      </c>
      <c r="U7" t="s">
        <v>599</v>
      </c>
      <c r="W7" s="70" t="str">
        <f>+IF(AB7="","",MAX(W$1:W6)+1)</f>
        <v/>
      </c>
      <c r="X7" s="70" t="str">
        <f>IF('Deviations w CMS'!B29="","",'Deviations w CMS'!B29)</f>
        <v/>
      </c>
      <c r="Y7" s="70" t="str">
        <f>IF('Deviations w CMS'!C29="","",'Deviations w CMS'!C29)</f>
        <v/>
      </c>
      <c r="Z7" s="70" t="str">
        <f>IF('Deviations w CMS'!D29="","",'Deviations w CMS'!D29)</f>
        <v/>
      </c>
      <c r="AA7" s="70" t="str">
        <f t="shared" si="1"/>
        <v/>
      </c>
      <c r="AB7" s="71" t="str">
        <f>IF(COUNTIF(AA$2:AA7,AA7)=1,AA7,"")</f>
        <v/>
      </c>
      <c r="AC7" s="70" t="str">
        <f t="shared" si="5"/>
        <v/>
      </c>
      <c r="AD7" s="70" t="str">
        <f t="shared" si="6"/>
        <v/>
      </c>
      <c r="AE7" s="70" t="str">
        <f t="shared" si="7"/>
        <v/>
      </c>
      <c r="AG7" s="70" t="str">
        <f>+IF(AL7="","",MAX(AG$1:AG6)+1)</f>
        <v/>
      </c>
      <c r="AH7" s="70" t="str">
        <f>IF('CMS Downtime'!B29="","",'CMS Downtime'!B29)</f>
        <v/>
      </c>
      <c r="AI7" s="70" t="str">
        <f>IF('CMS Downtime'!C29="","",'CMS Downtime'!C29)</f>
        <v/>
      </c>
      <c r="AJ7" s="70" t="str">
        <f>IF('CMS Downtime'!D29="","",'CMS Downtime'!D29)</f>
        <v/>
      </c>
      <c r="AK7" s="70" t="str">
        <f t="shared" si="2"/>
        <v/>
      </c>
      <c r="AL7" s="71" t="str">
        <f>IF(COUNTIF(AK$2:AK7,AK7)=1,AK7,"")</f>
        <v/>
      </c>
      <c r="AM7" s="70" t="str">
        <f t="shared" si="8"/>
        <v/>
      </c>
      <c r="AN7" s="70" t="str">
        <f t="shared" si="9"/>
        <v/>
      </c>
      <c r="AO7" s="70" t="str">
        <f t="shared" si="10"/>
        <v/>
      </c>
    </row>
    <row r="8" spans="1:44" ht="16.5" x14ac:dyDescent="0.3">
      <c r="A8" s="67" t="str">
        <f>+IF(C8="","",MAX(A$1:A7)+1)</f>
        <v/>
      </c>
      <c r="B8" s="67" t="str">
        <f>IF(Company_Information!B30="","",Company_Information!B30)</f>
        <v/>
      </c>
      <c r="C8" s="68" t="str">
        <f>IF(COUNTIF(B$2:B8,B8)=1,B8,"")</f>
        <v/>
      </c>
      <c r="D8" s="69" t="str">
        <f t="shared" si="0"/>
        <v/>
      </c>
      <c r="G8" t="s">
        <v>329</v>
      </c>
      <c r="I8" s="67" t="str">
        <f>+IF(K8="","",MAX(I$1:I7)+1)</f>
        <v/>
      </c>
      <c r="J8" s="67" t="str">
        <f>IF(Process_Information!C30="","",Process_Information!C30)</f>
        <v/>
      </c>
      <c r="K8" s="68" t="str">
        <f>IF(COUNTIF(J$2:J8,J8)=1,J8,"")</f>
        <v/>
      </c>
      <c r="L8" s="69" t="str">
        <f t="shared" si="3"/>
        <v/>
      </c>
      <c r="N8" s="67" t="str">
        <f>+IF(P8="","",MAX(N$1:N7)+1)</f>
        <v/>
      </c>
      <c r="O8" s="67" t="str">
        <f>IF('CMS Identification'!D30="","",'CMS Identification'!D30)</f>
        <v/>
      </c>
      <c r="P8" s="68" t="str">
        <f>IF(COUNTIF(O$2:O8,O8)=1,O8,"")</f>
        <v/>
      </c>
      <c r="Q8" s="69" t="str">
        <f t="shared" si="4"/>
        <v/>
      </c>
      <c r="U8" t="s">
        <v>330</v>
      </c>
      <c r="W8" s="70" t="str">
        <f>+IF(AB8="","",MAX(W$1:W7)+1)</f>
        <v/>
      </c>
      <c r="X8" s="70" t="str">
        <f>IF('Deviations w CMS'!B30="","",'Deviations w CMS'!B30)</f>
        <v/>
      </c>
      <c r="Y8" s="70" t="str">
        <f>IF('Deviations w CMS'!C30="","",'Deviations w CMS'!C30)</f>
        <v/>
      </c>
      <c r="Z8" s="70" t="str">
        <f>IF('Deviations w CMS'!D30="","",'Deviations w CMS'!D30)</f>
        <v/>
      </c>
      <c r="AA8" s="70" t="str">
        <f t="shared" si="1"/>
        <v/>
      </c>
      <c r="AB8" s="71" t="str">
        <f>IF(COUNTIF(AA$2:AA8,AA8)=1,AA8,"")</f>
        <v/>
      </c>
      <c r="AC8" s="70" t="str">
        <f t="shared" si="5"/>
        <v/>
      </c>
      <c r="AD8" s="70" t="str">
        <f t="shared" si="6"/>
        <v/>
      </c>
      <c r="AE8" s="70" t="str">
        <f t="shared" si="7"/>
        <v/>
      </c>
      <c r="AG8" s="70" t="str">
        <f>+IF(AL8="","",MAX(AG$1:AG7)+1)</f>
        <v/>
      </c>
      <c r="AH8" s="70" t="str">
        <f>IF('CMS Downtime'!B30="","",'CMS Downtime'!B30)</f>
        <v/>
      </c>
      <c r="AI8" s="70" t="str">
        <f>IF('CMS Downtime'!C30="","",'CMS Downtime'!C30)</f>
        <v/>
      </c>
      <c r="AJ8" s="70" t="str">
        <f>IF('CMS Downtime'!D30="","",'CMS Downtime'!D30)</f>
        <v/>
      </c>
      <c r="AK8" s="70" t="str">
        <f t="shared" si="2"/>
        <v/>
      </c>
      <c r="AL8" s="71" t="str">
        <f>IF(COUNTIF(AK$2:AK8,AK8)=1,AK8,"")</f>
        <v/>
      </c>
      <c r="AM8" s="70" t="str">
        <f t="shared" si="8"/>
        <v/>
      </c>
      <c r="AN8" s="70" t="str">
        <f t="shared" si="9"/>
        <v/>
      </c>
      <c r="AO8" s="70" t="str">
        <f t="shared" si="10"/>
        <v/>
      </c>
    </row>
    <row r="9" spans="1:44" ht="16.5" x14ac:dyDescent="0.3">
      <c r="A9" s="67" t="str">
        <f>+IF(C9="","",MAX(A$1:A8)+1)</f>
        <v/>
      </c>
      <c r="B9" s="67" t="str">
        <f>IF(Company_Information!B31="","",Company_Information!B31)</f>
        <v/>
      </c>
      <c r="C9" s="68" t="str">
        <f>IF(COUNTIF(B$2:B9,B9)=1,B9,"")</f>
        <v/>
      </c>
      <c r="D9" s="69" t="str">
        <f t="shared" si="0"/>
        <v/>
      </c>
      <c r="G9" t="s">
        <v>331</v>
      </c>
      <c r="I9" s="67" t="str">
        <f>+IF(K9="","",MAX(I$1:I8)+1)</f>
        <v/>
      </c>
      <c r="J9" s="67" t="str">
        <f>IF(Process_Information!C31="","",Process_Information!C31)</f>
        <v/>
      </c>
      <c r="K9" s="68" t="str">
        <f>IF(COUNTIF(J$2:J9,J9)=1,J9,"")</f>
        <v/>
      </c>
      <c r="L9" s="69" t="str">
        <f t="shared" si="3"/>
        <v/>
      </c>
      <c r="N9" s="67" t="str">
        <f>+IF(P9="","",MAX(N$1:N8)+1)</f>
        <v/>
      </c>
      <c r="O9" s="67" t="str">
        <f>IF('CMS Identification'!D31="","",'CMS Identification'!D31)</f>
        <v/>
      </c>
      <c r="P9" s="68" t="str">
        <f>IF(COUNTIF(O$2:O9,O9)=1,O9,"")</f>
        <v/>
      </c>
      <c r="Q9" s="69" t="str">
        <f t="shared" si="4"/>
        <v/>
      </c>
      <c r="U9" t="s">
        <v>332</v>
      </c>
      <c r="W9" s="70" t="str">
        <f>+IF(AB9="","",MAX(W$1:W8)+1)</f>
        <v/>
      </c>
      <c r="X9" s="70" t="str">
        <f>IF('Deviations w CMS'!B31="","",'Deviations w CMS'!B31)</f>
        <v/>
      </c>
      <c r="Y9" s="70" t="str">
        <f>IF('Deviations w CMS'!C31="","",'Deviations w CMS'!C31)</f>
        <v/>
      </c>
      <c r="Z9" s="70" t="str">
        <f>IF('Deviations w CMS'!D31="","",'Deviations w CMS'!D31)</f>
        <v/>
      </c>
      <c r="AA9" s="70" t="str">
        <f t="shared" si="1"/>
        <v/>
      </c>
      <c r="AB9" s="71" t="str">
        <f>IF(COUNTIF(AA$2:AA9,AA9)=1,AA9,"")</f>
        <v/>
      </c>
      <c r="AC9" s="70" t="str">
        <f t="shared" si="5"/>
        <v/>
      </c>
      <c r="AD9" s="70" t="str">
        <f t="shared" si="6"/>
        <v/>
      </c>
      <c r="AE9" s="70" t="str">
        <f t="shared" si="7"/>
        <v/>
      </c>
      <c r="AG9" s="70" t="str">
        <f>+IF(AL9="","",MAX(AG$1:AG8)+1)</f>
        <v/>
      </c>
      <c r="AH9" s="70" t="str">
        <f>IF('CMS Downtime'!B31="","",'CMS Downtime'!B31)</f>
        <v/>
      </c>
      <c r="AI9" s="70" t="str">
        <f>IF('CMS Downtime'!C31="","",'CMS Downtime'!C31)</f>
        <v/>
      </c>
      <c r="AJ9" s="70" t="str">
        <f>IF('CMS Downtime'!D31="","",'CMS Downtime'!D31)</f>
        <v/>
      </c>
      <c r="AK9" s="70" t="str">
        <f t="shared" si="2"/>
        <v/>
      </c>
      <c r="AL9" s="71" t="str">
        <f>IF(COUNTIF(AK$2:AK9,AK9)=1,AK9,"")</f>
        <v/>
      </c>
      <c r="AM9" s="70" t="str">
        <f t="shared" si="8"/>
        <v/>
      </c>
      <c r="AN9" s="70" t="str">
        <f t="shared" si="9"/>
        <v/>
      </c>
      <c r="AO9" s="70" t="str">
        <f t="shared" si="10"/>
        <v/>
      </c>
    </row>
    <row r="10" spans="1:44" ht="16.5" x14ac:dyDescent="0.3">
      <c r="A10" s="67" t="str">
        <f>+IF(C10="","",MAX(A$1:A9)+1)</f>
        <v/>
      </c>
      <c r="B10" s="67" t="str">
        <f>IF(Company_Information!B32="","",Company_Information!B32)</f>
        <v/>
      </c>
      <c r="C10" s="68" t="str">
        <f>IF(COUNTIF(B$2:B10,B10)=1,B10,"")</f>
        <v/>
      </c>
      <c r="D10" s="69" t="str">
        <f t="shared" si="0"/>
        <v/>
      </c>
      <c r="G10" t="s">
        <v>333</v>
      </c>
      <c r="I10" s="67" t="str">
        <f>+IF(K10="","",MAX(I$1:I9)+1)</f>
        <v/>
      </c>
      <c r="J10" s="67" t="str">
        <f>IF(Process_Information!C32="","",Process_Information!C32)</f>
        <v/>
      </c>
      <c r="K10" s="68" t="str">
        <f>IF(COUNTIF(J$2:J10,J10)=1,J10,"")</f>
        <v/>
      </c>
      <c r="L10" s="69" t="str">
        <f t="shared" si="3"/>
        <v/>
      </c>
      <c r="N10" s="67" t="str">
        <f>+IF(P10="","",MAX(N$1:N9)+1)</f>
        <v/>
      </c>
      <c r="O10" s="67" t="str">
        <f>IF('CMS Identification'!D32="","",'CMS Identification'!D32)</f>
        <v/>
      </c>
      <c r="P10" s="68" t="str">
        <f>IF(COUNTIF(O$2:O10,O10)=1,O10,"")</f>
        <v/>
      </c>
      <c r="Q10" s="69" t="str">
        <f t="shared" si="4"/>
        <v/>
      </c>
      <c r="U10" t="s">
        <v>334</v>
      </c>
      <c r="W10" s="70" t="str">
        <f>+IF(AB10="","",MAX(W$1:W9)+1)</f>
        <v/>
      </c>
      <c r="X10" s="70" t="str">
        <f>IF('Deviations w CMS'!B32="","",'Deviations w CMS'!B32)</f>
        <v/>
      </c>
      <c r="Y10" s="70" t="str">
        <f>IF('Deviations w CMS'!C32="","",'Deviations w CMS'!C32)</f>
        <v/>
      </c>
      <c r="Z10" s="70" t="str">
        <f>IF('Deviations w CMS'!D32="","",'Deviations w CMS'!D32)</f>
        <v/>
      </c>
      <c r="AA10" s="70" t="str">
        <f t="shared" si="1"/>
        <v/>
      </c>
      <c r="AB10" s="71" t="str">
        <f>IF(COUNTIF(AA$2:AA10,AA10)=1,AA10,"")</f>
        <v/>
      </c>
      <c r="AC10" s="70" t="str">
        <f t="shared" si="5"/>
        <v/>
      </c>
      <c r="AD10" s="70" t="str">
        <f t="shared" si="6"/>
        <v/>
      </c>
      <c r="AE10" s="70" t="str">
        <f t="shared" si="7"/>
        <v/>
      </c>
      <c r="AG10" s="70" t="str">
        <f>+IF(AL10="","",MAX(AG$1:AG9)+1)</f>
        <v/>
      </c>
      <c r="AH10" s="70" t="str">
        <f>IF('CMS Downtime'!B32="","",'CMS Downtime'!B32)</f>
        <v/>
      </c>
      <c r="AI10" s="70" t="str">
        <f>IF('CMS Downtime'!C32="","",'CMS Downtime'!C32)</f>
        <v/>
      </c>
      <c r="AJ10" s="70" t="str">
        <f>IF('CMS Downtime'!D32="","",'CMS Downtime'!D32)</f>
        <v/>
      </c>
      <c r="AK10" s="70" t="str">
        <f t="shared" si="2"/>
        <v/>
      </c>
      <c r="AL10" s="71" t="str">
        <f>IF(COUNTIF(AK$2:AK10,AK10)=1,AK10,"")</f>
        <v/>
      </c>
      <c r="AM10" s="70" t="str">
        <f t="shared" si="8"/>
        <v/>
      </c>
      <c r="AN10" s="70" t="str">
        <f t="shared" si="9"/>
        <v/>
      </c>
      <c r="AO10" s="70" t="str">
        <f t="shared" si="10"/>
        <v/>
      </c>
      <c r="AQ10" s="64" t="s">
        <v>335</v>
      </c>
    </row>
    <row r="11" spans="1:44" ht="16.5" x14ac:dyDescent="0.3">
      <c r="A11" s="67" t="str">
        <f>+IF(C11="","",MAX(A$1:A10)+1)</f>
        <v/>
      </c>
      <c r="B11" s="67" t="str">
        <f>IF(Company_Information!B33="","",Company_Information!B33)</f>
        <v/>
      </c>
      <c r="C11" s="68" t="str">
        <f>IF(COUNTIF(B$2:B11,B11)=1,B11,"")</f>
        <v/>
      </c>
      <c r="D11" s="69" t="str">
        <f t="shared" si="0"/>
        <v/>
      </c>
      <c r="G11" t="s">
        <v>336</v>
      </c>
      <c r="I11" s="67" t="str">
        <f>+IF(K11="","",MAX(I$1:I10)+1)</f>
        <v/>
      </c>
      <c r="J11" s="67" t="str">
        <f>IF(Process_Information!C33="","",Process_Information!C33)</f>
        <v/>
      </c>
      <c r="K11" s="68" t="str">
        <f>IF(COUNTIF(J$2:J11,J11)=1,J11,"")</f>
        <v/>
      </c>
      <c r="L11" s="69" t="str">
        <f t="shared" si="3"/>
        <v/>
      </c>
      <c r="N11" s="67" t="str">
        <f>+IF(P11="","",MAX(N$1:N10)+1)</f>
        <v/>
      </c>
      <c r="O11" s="67" t="str">
        <f>IF('CMS Identification'!D33="","",'CMS Identification'!D33)</f>
        <v/>
      </c>
      <c r="P11" s="68" t="str">
        <f>IF(COUNTIF(O$2:O11,O11)=1,O11,"")</f>
        <v/>
      </c>
      <c r="Q11" s="69" t="str">
        <f t="shared" si="4"/>
        <v/>
      </c>
      <c r="W11" s="70" t="str">
        <f>+IF(AB11="","",MAX(W$1:W10)+1)</f>
        <v/>
      </c>
      <c r="X11" s="70" t="str">
        <f>IF('Deviations w CMS'!B33="","",'Deviations w CMS'!B33)</f>
        <v/>
      </c>
      <c r="Y11" s="70" t="str">
        <f>IF('Deviations w CMS'!C33="","",'Deviations w CMS'!C33)</f>
        <v/>
      </c>
      <c r="Z11" s="70" t="str">
        <f>IF('Deviations w CMS'!D33="","",'Deviations w CMS'!D33)</f>
        <v/>
      </c>
      <c r="AA11" s="70" t="str">
        <f t="shared" si="1"/>
        <v/>
      </c>
      <c r="AB11" s="71" t="str">
        <f>IF(COUNTIF(AA$2:AA11,AA11)=1,AA11,"")</f>
        <v/>
      </c>
      <c r="AC11" s="70" t="str">
        <f t="shared" si="5"/>
        <v/>
      </c>
      <c r="AD11" s="70" t="str">
        <f t="shared" si="6"/>
        <v/>
      </c>
      <c r="AE11" s="70" t="str">
        <f t="shared" si="7"/>
        <v/>
      </c>
      <c r="AG11" s="70" t="str">
        <f>+IF(AL11="","",MAX(AG$1:AG10)+1)</f>
        <v/>
      </c>
      <c r="AH11" s="70" t="str">
        <f>IF('CMS Downtime'!B33="","",'CMS Downtime'!B33)</f>
        <v/>
      </c>
      <c r="AI11" s="70" t="str">
        <f>IF('CMS Downtime'!C33="","",'CMS Downtime'!C33)</f>
        <v/>
      </c>
      <c r="AJ11" s="70" t="str">
        <f>IF('CMS Downtime'!D33="","",'CMS Downtime'!D33)</f>
        <v/>
      </c>
      <c r="AK11" s="70" t="str">
        <f t="shared" si="2"/>
        <v/>
      </c>
      <c r="AL11" s="71" t="str">
        <f>IF(COUNTIF(AK$2:AK11,AK11)=1,AK11,"")</f>
        <v/>
      </c>
      <c r="AM11" s="70" t="str">
        <f t="shared" si="8"/>
        <v/>
      </c>
      <c r="AN11" s="70" t="str">
        <f t="shared" si="9"/>
        <v/>
      </c>
      <c r="AO11" s="70" t="str">
        <f t="shared" si="10"/>
        <v/>
      </c>
      <c r="AQ11" t="s">
        <v>337</v>
      </c>
    </row>
    <row r="12" spans="1:44" ht="16.5" x14ac:dyDescent="0.3">
      <c r="A12" s="67" t="str">
        <f>+IF(C12="","",MAX(A$1:A11)+1)</f>
        <v/>
      </c>
      <c r="B12" s="67" t="str">
        <f>IF(Company_Information!B34="","",Company_Information!B34)</f>
        <v/>
      </c>
      <c r="C12" s="68" t="str">
        <f>IF(COUNTIF(B$2:B12,B12)=1,B12,"")</f>
        <v/>
      </c>
      <c r="D12" s="69" t="str">
        <f t="shared" si="0"/>
        <v/>
      </c>
      <c r="G12" t="s">
        <v>338</v>
      </c>
      <c r="I12" s="67" t="str">
        <f>+IF(K12="","",MAX(I$1:I11)+1)</f>
        <v/>
      </c>
      <c r="J12" s="67" t="str">
        <f>IF(Process_Information!C34="","",Process_Information!C34)</f>
        <v/>
      </c>
      <c r="K12" s="68" t="str">
        <f>IF(COUNTIF(J$2:J12,J12)=1,J12,"")</f>
        <v/>
      </c>
      <c r="L12" s="69" t="str">
        <f t="shared" si="3"/>
        <v/>
      </c>
      <c r="N12" s="67" t="str">
        <f>+IF(P12="","",MAX(N$1:N11)+1)</f>
        <v/>
      </c>
      <c r="O12" s="67" t="str">
        <f>IF('CMS Identification'!D34="","",'CMS Identification'!D34)</f>
        <v/>
      </c>
      <c r="P12" s="68" t="str">
        <f>IF(COUNTIF(O$2:O12,O12)=1,O12,"")</f>
        <v/>
      </c>
      <c r="Q12" s="69" t="str">
        <f t="shared" si="4"/>
        <v/>
      </c>
      <c r="U12" s="64" t="s">
        <v>339</v>
      </c>
      <c r="W12" s="70" t="str">
        <f>+IF(AB12="","",MAX(W$1:W11)+1)</f>
        <v/>
      </c>
      <c r="X12" s="70" t="str">
        <f>IF('Deviations w CMS'!B34="","",'Deviations w CMS'!B34)</f>
        <v/>
      </c>
      <c r="Y12" s="70" t="str">
        <f>IF('Deviations w CMS'!C34="","",'Deviations w CMS'!C34)</f>
        <v/>
      </c>
      <c r="Z12" s="70" t="str">
        <f>IF('Deviations w CMS'!D34="","",'Deviations w CMS'!D34)</f>
        <v/>
      </c>
      <c r="AA12" s="70" t="str">
        <f t="shared" si="1"/>
        <v/>
      </c>
      <c r="AB12" s="71" t="str">
        <f>IF(COUNTIF(AA$2:AA12,AA12)=1,AA12,"")</f>
        <v/>
      </c>
      <c r="AC12" s="70" t="str">
        <f t="shared" si="5"/>
        <v/>
      </c>
      <c r="AD12" s="70" t="str">
        <f t="shared" si="6"/>
        <v/>
      </c>
      <c r="AE12" s="70" t="str">
        <f t="shared" si="7"/>
        <v/>
      </c>
      <c r="AG12" s="70" t="str">
        <f>+IF(AL12="","",MAX(AG$1:AG11)+1)</f>
        <v/>
      </c>
      <c r="AH12" s="70" t="str">
        <f>IF('CMS Downtime'!B34="","",'CMS Downtime'!B34)</f>
        <v/>
      </c>
      <c r="AI12" s="70" t="str">
        <f>IF('CMS Downtime'!C34="","",'CMS Downtime'!C34)</f>
        <v/>
      </c>
      <c r="AJ12" s="70" t="str">
        <f>IF('CMS Downtime'!D34="","",'CMS Downtime'!D34)</f>
        <v/>
      </c>
      <c r="AK12" s="70" t="str">
        <f t="shared" si="2"/>
        <v/>
      </c>
      <c r="AL12" s="71" t="str">
        <f>IF(COUNTIF(AK$2:AK12,AK12)=1,AK12,"")</f>
        <v/>
      </c>
      <c r="AM12" s="70" t="str">
        <f t="shared" si="8"/>
        <v/>
      </c>
      <c r="AN12" s="70" t="str">
        <f t="shared" si="9"/>
        <v/>
      </c>
      <c r="AO12" s="70" t="str">
        <f t="shared" si="10"/>
        <v/>
      </c>
      <c r="AQ12" t="s">
        <v>340</v>
      </c>
    </row>
    <row r="13" spans="1:44" ht="16.5" x14ac:dyDescent="0.3">
      <c r="A13" s="67" t="str">
        <f>+IF(C13="","",MAX(A$1:A12)+1)</f>
        <v/>
      </c>
      <c r="B13" s="67" t="str">
        <f>IF(Company_Information!B35="","",Company_Information!B35)</f>
        <v/>
      </c>
      <c r="C13" s="68" t="str">
        <f>IF(COUNTIF(B$2:B13,B13)=1,B13,"")</f>
        <v/>
      </c>
      <c r="D13" s="69" t="str">
        <f t="shared" si="0"/>
        <v/>
      </c>
      <c r="G13" t="s">
        <v>341</v>
      </c>
      <c r="I13" s="67" t="str">
        <f>+IF(K13="","",MAX(I$1:I12)+1)</f>
        <v/>
      </c>
      <c r="J13" s="67" t="str">
        <f>IF(Process_Information!C35="","",Process_Information!C35)</f>
        <v/>
      </c>
      <c r="K13" s="68" t="str">
        <f>IF(COUNTIF(J$2:J13,J13)=1,J13,"")</f>
        <v/>
      </c>
      <c r="L13" s="69" t="str">
        <f t="shared" si="3"/>
        <v/>
      </c>
      <c r="N13" s="67" t="str">
        <f>+IF(P13="","",MAX(N$1:N12)+1)</f>
        <v/>
      </c>
      <c r="O13" s="67" t="str">
        <f>IF('CMS Identification'!D35="","",'CMS Identification'!D35)</f>
        <v/>
      </c>
      <c r="P13" s="68" t="str">
        <f>IF(COUNTIF(O$2:O13,O13)=1,O13,"")</f>
        <v/>
      </c>
      <c r="Q13" s="69" t="str">
        <f t="shared" si="4"/>
        <v/>
      </c>
      <c r="U13" s="72" t="s">
        <v>342</v>
      </c>
      <c r="W13" s="70" t="str">
        <f>+IF(AB13="","",MAX(W$1:W12)+1)</f>
        <v/>
      </c>
      <c r="X13" s="70" t="str">
        <f>IF('Deviations w CMS'!B35="","",'Deviations w CMS'!B35)</f>
        <v/>
      </c>
      <c r="Y13" s="70" t="str">
        <f>IF('Deviations w CMS'!C35="","",'Deviations w CMS'!C35)</f>
        <v/>
      </c>
      <c r="Z13" s="70" t="str">
        <f>IF('Deviations w CMS'!D35="","",'Deviations w CMS'!D35)</f>
        <v/>
      </c>
      <c r="AA13" s="70" t="str">
        <f t="shared" si="1"/>
        <v/>
      </c>
      <c r="AB13" s="71" t="str">
        <f>IF(COUNTIF(AA$2:AA13,AA13)=1,AA13,"")</f>
        <v/>
      </c>
      <c r="AC13" s="70" t="str">
        <f t="shared" si="5"/>
        <v/>
      </c>
      <c r="AD13" s="70" t="str">
        <f t="shared" si="6"/>
        <v/>
      </c>
      <c r="AE13" s="70" t="str">
        <f t="shared" si="7"/>
        <v/>
      </c>
      <c r="AG13" s="70" t="str">
        <f>+IF(AL13="","",MAX(AG$1:AG12)+1)</f>
        <v/>
      </c>
      <c r="AH13" s="70" t="str">
        <f>IF('CMS Downtime'!B35="","",'CMS Downtime'!B35)</f>
        <v/>
      </c>
      <c r="AI13" s="70" t="str">
        <f>IF('CMS Downtime'!C35="","",'CMS Downtime'!C35)</f>
        <v/>
      </c>
      <c r="AJ13" s="70" t="str">
        <f>IF('CMS Downtime'!D35="","",'CMS Downtime'!D35)</f>
        <v/>
      </c>
      <c r="AK13" s="70" t="str">
        <f t="shared" si="2"/>
        <v/>
      </c>
      <c r="AL13" s="71" t="str">
        <f>IF(COUNTIF(AK$2:AK13,AK13)=1,AK13,"")</f>
        <v/>
      </c>
      <c r="AM13" s="70" t="str">
        <f t="shared" si="8"/>
        <v/>
      </c>
      <c r="AN13" s="70" t="str">
        <f t="shared" si="9"/>
        <v/>
      </c>
      <c r="AO13" s="70" t="str">
        <f t="shared" si="10"/>
        <v/>
      </c>
      <c r="AQ13" t="s">
        <v>343</v>
      </c>
    </row>
    <row r="14" spans="1:44" ht="16.5" x14ac:dyDescent="0.3">
      <c r="A14" s="67" t="str">
        <f>+IF(C14="","",MAX(A$1:A13)+1)</f>
        <v/>
      </c>
      <c r="B14" s="67" t="str">
        <f>IF(Company_Information!B36="","",Company_Information!B36)</f>
        <v/>
      </c>
      <c r="C14" s="68" t="str">
        <f>IF(COUNTIF(B$2:B14,B14)=1,B14,"")</f>
        <v/>
      </c>
      <c r="D14" s="69" t="str">
        <f t="shared" si="0"/>
        <v/>
      </c>
      <c r="G14" t="s">
        <v>344</v>
      </c>
      <c r="I14" s="67" t="str">
        <f>+IF(K14="","",MAX(I$1:I13)+1)</f>
        <v/>
      </c>
      <c r="J14" s="67" t="str">
        <f>IF(Process_Information!C36="","",Process_Information!C36)</f>
        <v/>
      </c>
      <c r="K14" s="68" t="str">
        <f>IF(COUNTIF(J$2:J14,J14)=1,J14,"")</f>
        <v/>
      </c>
      <c r="L14" s="69" t="str">
        <f t="shared" si="3"/>
        <v/>
      </c>
      <c r="N14" s="67" t="str">
        <f>+IF(P14="","",MAX(N$1:N13)+1)</f>
        <v/>
      </c>
      <c r="O14" s="67" t="str">
        <f>IF('CMS Identification'!D36="","",'CMS Identification'!D36)</f>
        <v/>
      </c>
      <c r="P14" s="68" t="str">
        <f>IF(COUNTIF(O$2:O14,O14)=1,O14,"")</f>
        <v/>
      </c>
      <c r="Q14" s="69" t="str">
        <f t="shared" si="4"/>
        <v/>
      </c>
      <c r="U14" s="72" t="s">
        <v>345</v>
      </c>
      <c r="W14" s="70" t="str">
        <f>+IF(AB14="","",MAX(W$1:W13)+1)</f>
        <v/>
      </c>
      <c r="X14" s="70" t="str">
        <f>IF('Deviations w CMS'!B36="","",'Deviations w CMS'!B36)</f>
        <v/>
      </c>
      <c r="Y14" s="70" t="str">
        <f>IF('Deviations w CMS'!C36="","",'Deviations w CMS'!C36)</f>
        <v/>
      </c>
      <c r="Z14" s="70" t="str">
        <f>IF('Deviations w CMS'!D36="","",'Deviations w CMS'!D36)</f>
        <v/>
      </c>
      <c r="AA14" s="70" t="str">
        <f t="shared" si="1"/>
        <v/>
      </c>
      <c r="AB14" s="71" t="str">
        <f>IF(COUNTIF(AA$2:AA14,AA14)=1,AA14,"")</f>
        <v/>
      </c>
      <c r="AC14" s="70" t="str">
        <f t="shared" si="5"/>
        <v/>
      </c>
      <c r="AD14" s="70" t="str">
        <f t="shared" si="6"/>
        <v/>
      </c>
      <c r="AE14" s="70" t="str">
        <f t="shared" si="7"/>
        <v/>
      </c>
      <c r="AG14" s="70" t="str">
        <f>+IF(AL14="","",MAX(AG$1:AG13)+1)</f>
        <v/>
      </c>
      <c r="AH14" s="70" t="str">
        <f>IF('CMS Downtime'!B36="","",'CMS Downtime'!B36)</f>
        <v/>
      </c>
      <c r="AI14" s="70" t="str">
        <f>IF('CMS Downtime'!C36="","",'CMS Downtime'!C36)</f>
        <v/>
      </c>
      <c r="AJ14" s="70" t="str">
        <f>IF('CMS Downtime'!D36="","",'CMS Downtime'!D36)</f>
        <v/>
      </c>
      <c r="AK14" s="70" t="str">
        <f t="shared" si="2"/>
        <v/>
      </c>
      <c r="AL14" s="71" t="str">
        <f>IF(COUNTIF(AK$2:AK14,AK14)=1,AK14,"")</f>
        <v/>
      </c>
      <c r="AM14" s="70" t="str">
        <f t="shared" si="8"/>
        <v/>
      </c>
      <c r="AN14" s="70" t="str">
        <f t="shared" si="9"/>
        <v/>
      </c>
      <c r="AO14" s="70" t="str">
        <f t="shared" si="10"/>
        <v/>
      </c>
      <c r="AQ14" t="s">
        <v>346</v>
      </c>
    </row>
    <row r="15" spans="1:44" ht="16.5" x14ac:dyDescent="0.3">
      <c r="A15" s="67" t="str">
        <f>+IF(C15="","",MAX(A$1:A14)+1)</f>
        <v/>
      </c>
      <c r="B15" s="67" t="str">
        <f>IF(Company_Information!B37="","",Company_Information!B37)</f>
        <v/>
      </c>
      <c r="C15" s="68" t="str">
        <f>IF(COUNTIF(B$2:B15,B15)=1,B15,"")</f>
        <v/>
      </c>
      <c r="D15" s="69" t="str">
        <f t="shared" si="0"/>
        <v/>
      </c>
      <c r="G15" t="s">
        <v>347</v>
      </c>
      <c r="I15" s="67" t="str">
        <f>+IF(K15="","",MAX(I$1:I14)+1)</f>
        <v/>
      </c>
      <c r="J15" s="67" t="str">
        <f>IF(Process_Information!C37="","",Process_Information!C37)</f>
        <v/>
      </c>
      <c r="K15" s="68" t="str">
        <f>IF(COUNTIF(J$2:J15,J15)=1,J15,"")</f>
        <v/>
      </c>
      <c r="L15" s="69" t="str">
        <f t="shared" si="3"/>
        <v/>
      </c>
      <c r="N15" s="67" t="str">
        <f>+IF(P15="","",MAX(N$1:N14)+1)</f>
        <v/>
      </c>
      <c r="O15" s="67" t="str">
        <f>IF('CMS Identification'!D37="","",'CMS Identification'!D37)</f>
        <v/>
      </c>
      <c r="P15" s="68" t="str">
        <f>IF(COUNTIF(O$2:O15,O15)=1,O15,"")</f>
        <v/>
      </c>
      <c r="Q15" s="69" t="str">
        <f t="shared" si="4"/>
        <v/>
      </c>
      <c r="U15" s="72" t="s">
        <v>348</v>
      </c>
      <c r="W15" s="70" t="str">
        <f>+IF(AB15="","",MAX(W$1:W14)+1)</f>
        <v/>
      </c>
      <c r="X15" s="70" t="str">
        <f>IF('Deviations w CMS'!B37="","",'Deviations w CMS'!B37)</f>
        <v/>
      </c>
      <c r="Y15" s="70" t="str">
        <f>IF('Deviations w CMS'!C37="","",'Deviations w CMS'!C37)</f>
        <v/>
      </c>
      <c r="Z15" s="70" t="str">
        <f>IF('Deviations w CMS'!D37="","",'Deviations w CMS'!D37)</f>
        <v/>
      </c>
      <c r="AA15" s="70" t="str">
        <f t="shared" si="1"/>
        <v/>
      </c>
      <c r="AB15" s="71" t="str">
        <f>IF(COUNTIF(AA$2:AA15,AA15)=1,AA15,"")</f>
        <v/>
      </c>
      <c r="AC15" s="70" t="str">
        <f t="shared" si="5"/>
        <v/>
      </c>
      <c r="AD15" s="70" t="str">
        <f t="shared" si="6"/>
        <v/>
      </c>
      <c r="AE15" s="70" t="str">
        <f t="shared" si="7"/>
        <v/>
      </c>
      <c r="AG15" s="70" t="str">
        <f>+IF(AL15="","",MAX(AG$1:AG14)+1)</f>
        <v/>
      </c>
      <c r="AH15" s="70" t="str">
        <f>IF('CMS Downtime'!B37="","",'CMS Downtime'!B37)</f>
        <v/>
      </c>
      <c r="AI15" s="70" t="str">
        <f>IF('CMS Downtime'!C37="","",'CMS Downtime'!C37)</f>
        <v/>
      </c>
      <c r="AJ15" s="70" t="str">
        <f>IF('CMS Downtime'!D37="","",'CMS Downtime'!D37)</f>
        <v/>
      </c>
      <c r="AK15" s="70" t="str">
        <f t="shared" si="2"/>
        <v/>
      </c>
      <c r="AL15" s="71" t="str">
        <f>IF(COUNTIF(AK$2:AK15,AK15)=1,AK15,"")</f>
        <v/>
      </c>
      <c r="AM15" s="70" t="str">
        <f t="shared" si="8"/>
        <v/>
      </c>
      <c r="AN15" s="70" t="str">
        <f t="shared" si="9"/>
        <v/>
      </c>
      <c r="AO15" s="70" t="str">
        <f t="shared" si="10"/>
        <v/>
      </c>
      <c r="AQ15" t="s">
        <v>349</v>
      </c>
    </row>
    <row r="16" spans="1:44" ht="16.5" x14ac:dyDescent="0.3">
      <c r="A16" s="67" t="str">
        <f>+IF(C16="","",MAX(A$1:A15)+1)</f>
        <v/>
      </c>
      <c r="B16" s="67" t="str">
        <f>IF(Company_Information!B38="","",Company_Information!B38)</f>
        <v/>
      </c>
      <c r="C16" s="68" t="str">
        <f>IF(COUNTIF(B$2:B16,B16)=1,B16,"")</f>
        <v/>
      </c>
      <c r="D16" s="69" t="str">
        <f t="shared" si="0"/>
        <v/>
      </c>
      <c r="G16" t="s">
        <v>350</v>
      </c>
      <c r="I16" s="67" t="str">
        <f>+IF(K16="","",MAX(I$1:I15)+1)</f>
        <v/>
      </c>
      <c r="J16" s="67" t="str">
        <f>IF(Process_Information!C38="","",Process_Information!C38)</f>
        <v/>
      </c>
      <c r="K16" s="68" t="str">
        <f>IF(COUNTIF(J$2:J16,J16)=1,J16,"")</f>
        <v/>
      </c>
      <c r="L16" s="69" t="str">
        <f t="shared" si="3"/>
        <v/>
      </c>
      <c r="N16" s="67" t="str">
        <f>+IF(P16="","",MAX(N$1:N15)+1)</f>
        <v/>
      </c>
      <c r="O16" s="67" t="str">
        <f>IF('CMS Identification'!D38="","",'CMS Identification'!D38)</f>
        <v/>
      </c>
      <c r="P16" s="68" t="str">
        <f>IF(COUNTIF(O$2:O16,O16)=1,O16,"")</f>
        <v/>
      </c>
      <c r="Q16" s="69" t="str">
        <f t="shared" si="4"/>
        <v/>
      </c>
      <c r="U16" s="72" t="s">
        <v>351</v>
      </c>
      <c r="W16" s="70" t="str">
        <f>+IF(AB16="","",MAX(W$1:W15)+1)</f>
        <v/>
      </c>
      <c r="X16" s="70" t="str">
        <f>IF('Deviations w CMS'!B38="","",'Deviations w CMS'!B38)</f>
        <v/>
      </c>
      <c r="Y16" s="70" t="str">
        <f>IF('Deviations w CMS'!C38="","",'Deviations w CMS'!C38)</f>
        <v/>
      </c>
      <c r="Z16" s="70" t="str">
        <f>IF('Deviations w CMS'!D38="","",'Deviations w CMS'!D38)</f>
        <v/>
      </c>
      <c r="AA16" s="70" t="str">
        <f t="shared" si="1"/>
        <v/>
      </c>
      <c r="AB16" s="71" t="str">
        <f>IF(COUNTIF(AA$2:AA16,AA16)=1,AA16,"")</f>
        <v/>
      </c>
      <c r="AC16" s="70" t="str">
        <f t="shared" si="5"/>
        <v/>
      </c>
      <c r="AD16" s="70" t="str">
        <f t="shared" si="6"/>
        <v/>
      </c>
      <c r="AE16" s="70" t="str">
        <f t="shared" si="7"/>
        <v/>
      </c>
      <c r="AG16" s="70" t="str">
        <f>+IF(AL16="","",MAX(AG$1:AG15)+1)</f>
        <v/>
      </c>
      <c r="AH16" s="70" t="str">
        <f>IF('CMS Downtime'!B38="","",'CMS Downtime'!B38)</f>
        <v/>
      </c>
      <c r="AI16" s="70" t="str">
        <f>IF('CMS Downtime'!C38="","",'CMS Downtime'!C38)</f>
        <v/>
      </c>
      <c r="AJ16" s="70" t="str">
        <f>IF('CMS Downtime'!D38="","",'CMS Downtime'!D38)</f>
        <v/>
      </c>
      <c r="AK16" s="70" t="str">
        <f t="shared" si="2"/>
        <v/>
      </c>
      <c r="AL16" s="71" t="str">
        <f>IF(COUNTIF(AK$2:AK16,AK16)=1,AK16,"")</f>
        <v/>
      </c>
      <c r="AM16" s="70" t="str">
        <f t="shared" si="8"/>
        <v/>
      </c>
      <c r="AN16" s="70" t="str">
        <f t="shared" si="9"/>
        <v/>
      </c>
      <c r="AO16" s="70" t="str">
        <f t="shared" si="10"/>
        <v/>
      </c>
      <c r="AQ16" t="s">
        <v>352</v>
      </c>
    </row>
    <row r="17" spans="1:43" ht="16.5" x14ac:dyDescent="0.3">
      <c r="A17" s="67" t="str">
        <f>+IF(C17="","",MAX(A$1:A16)+1)</f>
        <v/>
      </c>
      <c r="B17" s="67" t="str">
        <f>IF(Company_Information!B39="","",Company_Information!B39)</f>
        <v/>
      </c>
      <c r="C17" s="68" t="str">
        <f>IF(COUNTIF(B$2:B17,B17)=1,B17,"")</f>
        <v/>
      </c>
      <c r="D17" s="69" t="str">
        <f t="shared" si="0"/>
        <v/>
      </c>
      <c r="G17" t="s">
        <v>353</v>
      </c>
      <c r="I17" s="67" t="str">
        <f>+IF(K17="","",MAX(I$1:I16)+1)</f>
        <v/>
      </c>
      <c r="J17" s="67" t="str">
        <f>IF(Process_Information!C39="","",Process_Information!C39)</f>
        <v/>
      </c>
      <c r="K17" s="68" t="str">
        <f>IF(COUNTIF(J$2:J17,J17)=1,J17,"")</f>
        <v/>
      </c>
      <c r="L17" s="69" t="str">
        <f t="shared" si="3"/>
        <v/>
      </c>
      <c r="N17" s="67" t="str">
        <f>+IF(P17="","",MAX(N$1:N16)+1)</f>
        <v/>
      </c>
      <c r="O17" s="67" t="str">
        <f>IF('CMS Identification'!D39="","",'CMS Identification'!D39)</f>
        <v/>
      </c>
      <c r="P17" s="68" t="str">
        <f>IF(COUNTIF(O$2:O17,O17)=1,O17,"")</f>
        <v/>
      </c>
      <c r="Q17" s="69" t="str">
        <f t="shared" si="4"/>
        <v/>
      </c>
      <c r="U17" t="s">
        <v>354</v>
      </c>
      <c r="W17" s="70" t="str">
        <f>+IF(AB17="","",MAX(W$1:W16)+1)</f>
        <v/>
      </c>
      <c r="X17" s="70" t="str">
        <f>IF('Deviations w CMS'!B39="","",'Deviations w CMS'!B39)</f>
        <v/>
      </c>
      <c r="Y17" s="70" t="str">
        <f>IF('Deviations w CMS'!C39="","",'Deviations w CMS'!C39)</f>
        <v/>
      </c>
      <c r="Z17" s="70" t="str">
        <f>IF('Deviations w CMS'!D39="","",'Deviations w CMS'!D39)</f>
        <v/>
      </c>
      <c r="AA17" s="70" t="str">
        <f t="shared" si="1"/>
        <v/>
      </c>
      <c r="AB17" s="71" t="str">
        <f>IF(COUNTIF(AA$2:AA17,AA17)=1,AA17,"")</f>
        <v/>
      </c>
      <c r="AC17" s="70" t="str">
        <f t="shared" si="5"/>
        <v/>
      </c>
      <c r="AD17" s="70" t="str">
        <f t="shared" si="6"/>
        <v/>
      </c>
      <c r="AE17" s="70" t="str">
        <f t="shared" si="7"/>
        <v/>
      </c>
      <c r="AG17" s="70" t="str">
        <f>+IF(AL17="","",MAX(AG$1:AG16)+1)</f>
        <v/>
      </c>
      <c r="AH17" s="70" t="str">
        <f>IF('CMS Downtime'!B39="","",'CMS Downtime'!B39)</f>
        <v/>
      </c>
      <c r="AI17" s="70" t="str">
        <f>IF('CMS Downtime'!C39="","",'CMS Downtime'!C39)</f>
        <v/>
      </c>
      <c r="AJ17" s="70" t="str">
        <f>IF('CMS Downtime'!D39="","",'CMS Downtime'!D39)</f>
        <v/>
      </c>
      <c r="AK17" s="70" t="str">
        <f t="shared" si="2"/>
        <v/>
      </c>
      <c r="AL17" s="71" t="str">
        <f>IF(COUNTIF(AK$2:AK17,AK17)=1,AK17,"")</f>
        <v/>
      </c>
      <c r="AM17" s="70" t="str">
        <f t="shared" si="8"/>
        <v/>
      </c>
      <c r="AN17" s="70" t="str">
        <f t="shared" si="9"/>
        <v/>
      </c>
      <c r="AO17" s="70" t="str">
        <f t="shared" si="10"/>
        <v/>
      </c>
      <c r="AQ17" t="s">
        <v>355</v>
      </c>
    </row>
    <row r="18" spans="1:43" ht="16.5" x14ac:dyDescent="0.3">
      <c r="A18" s="67" t="str">
        <f>+IF(C18="","",MAX(A$1:A17)+1)</f>
        <v/>
      </c>
      <c r="B18" s="67" t="str">
        <f>IF(Company_Information!B40="","",Company_Information!B40)</f>
        <v/>
      </c>
      <c r="C18" s="68" t="str">
        <f>IF(COUNTIF(B$2:B18,B18)=1,B18,"")</f>
        <v/>
      </c>
      <c r="D18" s="69" t="str">
        <f t="shared" si="0"/>
        <v/>
      </c>
      <c r="G18" t="s">
        <v>356</v>
      </c>
      <c r="I18" s="67" t="str">
        <f>+IF(K18="","",MAX(I$1:I17)+1)</f>
        <v/>
      </c>
      <c r="J18" s="67" t="str">
        <f>IF(Process_Information!C40="","",Process_Information!C40)</f>
        <v/>
      </c>
      <c r="K18" s="68" t="str">
        <f>IF(COUNTIF(J$2:J18,J18)=1,J18,"")</f>
        <v/>
      </c>
      <c r="L18" s="69" t="str">
        <f t="shared" si="3"/>
        <v/>
      </c>
      <c r="N18" s="67" t="str">
        <f>+IF(P18="","",MAX(N$1:N17)+1)</f>
        <v/>
      </c>
      <c r="O18" s="67" t="str">
        <f>IF('CMS Identification'!D40="","",'CMS Identification'!D40)</f>
        <v/>
      </c>
      <c r="P18" s="68" t="str">
        <f>IF(COUNTIF(O$2:O18,O18)=1,O18,"")</f>
        <v/>
      </c>
      <c r="Q18" s="69" t="str">
        <f t="shared" si="4"/>
        <v/>
      </c>
      <c r="U18" t="s">
        <v>357</v>
      </c>
      <c r="W18" s="70" t="str">
        <f>+IF(AB18="","",MAX(W$1:W17)+1)</f>
        <v/>
      </c>
      <c r="X18" s="70" t="str">
        <f>IF('Deviations w CMS'!B40="","",'Deviations w CMS'!B40)</f>
        <v/>
      </c>
      <c r="Y18" s="70" t="str">
        <f>IF('Deviations w CMS'!C40="","",'Deviations w CMS'!C40)</f>
        <v/>
      </c>
      <c r="Z18" s="70" t="str">
        <f>IF('Deviations w CMS'!D40="","",'Deviations w CMS'!D40)</f>
        <v/>
      </c>
      <c r="AA18" s="70" t="str">
        <f t="shared" si="1"/>
        <v/>
      </c>
      <c r="AB18" s="71" t="str">
        <f>IF(COUNTIF(AA$2:AA18,AA18)=1,AA18,"")</f>
        <v/>
      </c>
      <c r="AC18" s="70" t="str">
        <f t="shared" si="5"/>
        <v/>
      </c>
      <c r="AD18" s="70" t="str">
        <f t="shared" si="6"/>
        <v/>
      </c>
      <c r="AE18" s="70" t="str">
        <f t="shared" si="7"/>
        <v/>
      </c>
      <c r="AG18" s="70" t="str">
        <f>+IF(AL18="","",MAX(AG$1:AG17)+1)</f>
        <v/>
      </c>
      <c r="AH18" s="70" t="str">
        <f>IF('CMS Downtime'!B40="","",'CMS Downtime'!B40)</f>
        <v/>
      </c>
      <c r="AI18" s="70" t="str">
        <f>IF('CMS Downtime'!C40="","",'CMS Downtime'!C40)</f>
        <v/>
      </c>
      <c r="AJ18" s="70" t="str">
        <f>IF('CMS Downtime'!D40="","",'CMS Downtime'!D40)</f>
        <v/>
      </c>
      <c r="AK18" s="70" t="str">
        <f t="shared" si="2"/>
        <v/>
      </c>
      <c r="AL18" s="71" t="str">
        <f>IF(COUNTIF(AK$2:AK18,AK18)=1,AK18,"")</f>
        <v/>
      </c>
      <c r="AM18" s="70" t="str">
        <f t="shared" si="8"/>
        <v/>
      </c>
      <c r="AN18" s="70" t="str">
        <f t="shared" si="9"/>
        <v/>
      </c>
      <c r="AO18" s="70" t="str">
        <f t="shared" si="10"/>
        <v/>
      </c>
      <c r="AQ18" t="s">
        <v>358</v>
      </c>
    </row>
    <row r="19" spans="1:43" ht="16.5" x14ac:dyDescent="0.3">
      <c r="A19" s="67" t="str">
        <f>+IF(C19="","",MAX(A$1:A18)+1)</f>
        <v/>
      </c>
      <c r="B19" s="67" t="str">
        <f>IF(Company_Information!B41="","",Company_Information!B41)</f>
        <v/>
      </c>
      <c r="C19" s="68" t="str">
        <f>IF(COUNTIF(B$2:B19,B19)=1,B19,"")</f>
        <v/>
      </c>
      <c r="D19" s="69" t="str">
        <f t="shared" si="0"/>
        <v/>
      </c>
      <c r="G19" t="s">
        <v>359</v>
      </c>
      <c r="I19" s="67" t="str">
        <f>+IF(K19="","",MAX(I$1:I18)+1)</f>
        <v/>
      </c>
      <c r="J19" s="67" t="str">
        <f>IF(Process_Information!C41="","",Process_Information!C41)</f>
        <v/>
      </c>
      <c r="K19" s="68" t="str">
        <f>IF(COUNTIF(J$2:J19,J19)=1,J19,"")</f>
        <v/>
      </c>
      <c r="L19" s="69" t="str">
        <f t="shared" si="3"/>
        <v/>
      </c>
      <c r="N19" s="67" t="str">
        <f>+IF(P19="","",MAX(N$1:N18)+1)</f>
        <v/>
      </c>
      <c r="O19" s="67" t="str">
        <f>IF('CMS Identification'!D41="","",'CMS Identification'!D41)</f>
        <v/>
      </c>
      <c r="P19" s="68" t="str">
        <f>IF(COUNTIF(O$2:O19,O19)=1,O19,"")</f>
        <v/>
      </c>
      <c r="Q19" s="69" t="str">
        <f t="shared" si="4"/>
        <v/>
      </c>
      <c r="U19" s="72" t="s">
        <v>360</v>
      </c>
      <c r="W19" s="70" t="str">
        <f>+IF(AB19="","",MAX(W$1:W18)+1)</f>
        <v/>
      </c>
      <c r="X19" s="70" t="str">
        <f>IF('Deviations w CMS'!B41="","",'Deviations w CMS'!B41)</f>
        <v/>
      </c>
      <c r="Y19" s="70" t="str">
        <f>IF('Deviations w CMS'!C41="","",'Deviations w CMS'!C41)</f>
        <v/>
      </c>
      <c r="Z19" s="70" t="str">
        <f>IF('Deviations w CMS'!D41="","",'Deviations w CMS'!D41)</f>
        <v/>
      </c>
      <c r="AA19" s="70" t="str">
        <f t="shared" si="1"/>
        <v/>
      </c>
      <c r="AB19" s="71" t="str">
        <f>IF(COUNTIF(AA$2:AA19,AA19)=1,AA19,"")</f>
        <v/>
      </c>
      <c r="AC19" s="70" t="str">
        <f t="shared" si="5"/>
        <v/>
      </c>
      <c r="AD19" s="70" t="str">
        <f t="shared" si="6"/>
        <v/>
      </c>
      <c r="AE19" s="70" t="str">
        <f t="shared" si="7"/>
        <v/>
      </c>
      <c r="AG19" s="70" t="str">
        <f>+IF(AL19="","",MAX(AG$1:AG18)+1)</f>
        <v/>
      </c>
      <c r="AH19" s="70" t="str">
        <f>IF('CMS Downtime'!B41="","",'CMS Downtime'!B41)</f>
        <v/>
      </c>
      <c r="AI19" s="70" t="str">
        <f>IF('CMS Downtime'!C41="","",'CMS Downtime'!C41)</f>
        <v/>
      </c>
      <c r="AJ19" s="70" t="str">
        <f>IF('CMS Downtime'!D41="","",'CMS Downtime'!D41)</f>
        <v/>
      </c>
      <c r="AK19" s="70" t="str">
        <f t="shared" si="2"/>
        <v/>
      </c>
      <c r="AL19" s="71" t="str">
        <f>IF(COUNTIF(AK$2:AK19,AK19)=1,AK19,"")</f>
        <v/>
      </c>
      <c r="AM19" s="70" t="str">
        <f t="shared" si="8"/>
        <v/>
      </c>
      <c r="AN19" s="70" t="str">
        <f t="shared" si="9"/>
        <v/>
      </c>
      <c r="AO19" s="70" t="str">
        <f t="shared" si="10"/>
        <v/>
      </c>
      <c r="AQ19" t="s">
        <v>361</v>
      </c>
    </row>
    <row r="20" spans="1:43" ht="16.5" x14ac:dyDescent="0.3">
      <c r="A20" s="67" t="str">
        <f>+IF(C20="","",MAX(A$1:A19)+1)</f>
        <v/>
      </c>
      <c r="B20" s="67" t="str">
        <f>IF(Company_Information!B42="","",Company_Information!B42)</f>
        <v/>
      </c>
      <c r="C20" s="68" t="str">
        <f>IF(COUNTIF(B$2:B20,B20)=1,B20,"")</f>
        <v/>
      </c>
      <c r="D20" s="69" t="str">
        <f t="shared" si="0"/>
        <v/>
      </c>
      <c r="G20" t="s">
        <v>362</v>
      </c>
      <c r="I20" s="67" t="str">
        <f>+IF(K20="","",MAX(I$1:I19)+1)</f>
        <v/>
      </c>
      <c r="J20" s="67" t="str">
        <f>IF(Process_Information!C42="","",Process_Information!C42)</f>
        <v/>
      </c>
      <c r="K20" s="68" t="str">
        <f>IF(COUNTIF(J$2:J20,J20)=1,J20,"")</f>
        <v/>
      </c>
      <c r="L20" s="69" t="str">
        <f t="shared" si="3"/>
        <v/>
      </c>
      <c r="N20" s="67" t="str">
        <f>+IF(P20="","",MAX(N$1:N19)+1)</f>
        <v/>
      </c>
      <c r="O20" s="67" t="str">
        <f>IF('CMS Identification'!D42="","",'CMS Identification'!D42)</f>
        <v/>
      </c>
      <c r="P20" s="68" t="str">
        <f>IF(COUNTIF(O$2:O20,O20)=1,O20,"")</f>
        <v/>
      </c>
      <c r="Q20" s="69" t="str">
        <f t="shared" si="4"/>
        <v/>
      </c>
      <c r="U20" s="72" t="s">
        <v>363</v>
      </c>
      <c r="W20" s="70" t="str">
        <f>+IF(AB20="","",MAX(W$1:W19)+1)</f>
        <v/>
      </c>
      <c r="X20" s="70" t="str">
        <f>IF('Deviations w CMS'!B42="","",'Deviations w CMS'!B42)</f>
        <v/>
      </c>
      <c r="Y20" s="70" t="str">
        <f>IF('Deviations w CMS'!C42="","",'Deviations w CMS'!C42)</f>
        <v/>
      </c>
      <c r="Z20" s="70" t="str">
        <f>IF('Deviations w CMS'!D42="","",'Deviations w CMS'!D42)</f>
        <v/>
      </c>
      <c r="AA20" s="70" t="str">
        <f t="shared" si="1"/>
        <v/>
      </c>
      <c r="AB20" s="71" t="str">
        <f>IF(COUNTIF(AA$2:AA20,AA20)=1,AA20,"")</f>
        <v/>
      </c>
      <c r="AC20" s="70" t="str">
        <f t="shared" si="5"/>
        <v/>
      </c>
      <c r="AD20" s="70" t="str">
        <f t="shared" si="6"/>
        <v/>
      </c>
      <c r="AE20" s="70" t="str">
        <f t="shared" si="7"/>
        <v/>
      </c>
      <c r="AG20" s="70" t="str">
        <f>+IF(AL20="","",MAX(AG$1:AG19)+1)</f>
        <v/>
      </c>
      <c r="AH20" s="70" t="str">
        <f>IF('CMS Downtime'!B42="","",'CMS Downtime'!B42)</f>
        <v/>
      </c>
      <c r="AI20" s="70" t="str">
        <f>IF('CMS Downtime'!C42="","",'CMS Downtime'!C42)</f>
        <v/>
      </c>
      <c r="AJ20" s="70" t="str">
        <f>IF('CMS Downtime'!D42="","",'CMS Downtime'!D42)</f>
        <v/>
      </c>
      <c r="AK20" s="70" t="str">
        <f t="shared" si="2"/>
        <v/>
      </c>
      <c r="AL20" s="71" t="str">
        <f>IF(COUNTIF(AK$2:AK20,AK20)=1,AK20,"")</f>
        <v/>
      </c>
      <c r="AM20" s="70" t="str">
        <f t="shared" si="8"/>
        <v/>
      </c>
      <c r="AN20" s="70" t="str">
        <f t="shared" si="9"/>
        <v/>
      </c>
      <c r="AO20" s="70" t="str">
        <f t="shared" si="10"/>
        <v/>
      </c>
    </row>
    <row r="21" spans="1:43" ht="16.5" x14ac:dyDescent="0.3">
      <c r="A21" s="67" t="str">
        <f>+IF(C21="","",MAX(A$1:A20)+1)</f>
        <v/>
      </c>
      <c r="B21" s="67" t="str">
        <f>IF(Company_Information!B43="","",Company_Information!B43)</f>
        <v/>
      </c>
      <c r="C21" s="68" t="str">
        <f>IF(COUNTIF(B$2:B21,B21)=1,B21,"")</f>
        <v/>
      </c>
      <c r="D21" s="69" t="str">
        <f t="shared" si="0"/>
        <v/>
      </c>
      <c r="G21" t="s">
        <v>364</v>
      </c>
      <c r="I21" s="67" t="str">
        <f>+IF(K21="","",MAX(I$1:I20)+1)</f>
        <v/>
      </c>
      <c r="J21" s="67" t="str">
        <f>IF(Process_Information!C43="","",Process_Information!C43)</f>
        <v/>
      </c>
      <c r="K21" s="68" t="str">
        <f>IF(COUNTIF(J$2:J21,J21)=1,J21,"")</f>
        <v/>
      </c>
      <c r="L21" s="69" t="str">
        <f t="shared" si="3"/>
        <v/>
      </c>
      <c r="N21" s="67" t="str">
        <f>+IF(P21="","",MAX(N$1:N20)+1)</f>
        <v/>
      </c>
      <c r="O21" s="67" t="str">
        <f>IF('CMS Identification'!D43="","",'CMS Identification'!D43)</f>
        <v/>
      </c>
      <c r="P21" s="68" t="str">
        <f>IF(COUNTIF(O$2:O21,O21)=1,O21,"")</f>
        <v/>
      </c>
      <c r="Q21" s="69" t="str">
        <f t="shared" si="4"/>
        <v/>
      </c>
      <c r="U21" s="72" t="s">
        <v>365</v>
      </c>
      <c r="W21" s="70" t="str">
        <f>+IF(AB21="","",MAX(W$1:W20)+1)</f>
        <v/>
      </c>
      <c r="X21" s="70" t="str">
        <f>IF('Deviations w CMS'!B43="","",'Deviations w CMS'!B43)</f>
        <v/>
      </c>
      <c r="Y21" s="70" t="str">
        <f>IF('Deviations w CMS'!C43="","",'Deviations w CMS'!C43)</f>
        <v/>
      </c>
      <c r="Z21" s="70" t="str">
        <f>IF('Deviations w CMS'!D43="","",'Deviations w CMS'!D43)</f>
        <v/>
      </c>
      <c r="AA21" s="70" t="str">
        <f t="shared" si="1"/>
        <v/>
      </c>
      <c r="AB21" s="71" t="str">
        <f>IF(COUNTIF(AA$2:AA21,AA21)=1,AA21,"")</f>
        <v/>
      </c>
      <c r="AC21" s="70" t="str">
        <f t="shared" si="5"/>
        <v/>
      </c>
      <c r="AD21" s="70" t="str">
        <f t="shared" si="6"/>
        <v/>
      </c>
      <c r="AE21" s="70" t="str">
        <f t="shared" si="7"/>
        <v/>
      </c>
      <c r="AG21" s="70" t="str">
        <f>+IF(AL21="","",MAX(AG$1:AG20)+1)</f>
        <v/>
      </c>
      <c r="AH21" s="70" t="str">
        <f>IF('CMS Downtime'!B43="","",'CMS Downtime'!B43)</f>
        <v/>
      </c>
      <c r="AI21" s="70" t="str">
        <f>IF('CMS Downtime'!C43="","",'CMS Downtime'!C43)</f>
        <v/>
      </c>
      <c r="AJ21" s="70" t="str">
        <f>IF('CMS Downtime'!D43="","",'CMS Downtime'!D43)</f>
        <v/>
      </c>
      <c r="AK21" s="70" t="str">
        <f t="shared" si="2"/>
        <v/>
      </c>
      <c r="AL21" s="71" t="str">
        <f>IF(COUNTIF(AK$2:AK21,AK21)=1,AK21,"")</f>
        <v/>
      </c>
      <c r="AM21" s="70" t="str">
        <f t="shared" si="8"/>
        <v/>
      </c>
      <c r="AN21" s="70" t="str">
        <f t="shared" si="9"/>
        <v/>
      </c>
      <c r="AO21" s="70" t="str">
        <f t="shared" si="10"/>
        <v/>
      </c>
    </row>
    <row r="22" spans="1:43" ht="16.5" x14ac:dyDescent="0.3">
      <c r="A22" s="67" t="str">
        <f>+IF(C22="","",MAX(A$1:A21)+1)</f>
        <v/>
      </c>
      <c r="B22" s="67" t="str">
        <f>IF(Company_Information!B44="","",Company_Information!B44)</f>
        <v/>
      </c>
      <c r="C22" s="68" t="str">
        <f>IF(COUNTIF(B$2:B22,B22)=1,B22,"")</f>
        <v/>
      </c>
      <c r="D22" s="69" t="str">
        <f t="shared" si="0"/>
        <v/>
      </c>
      <c r="G22" t="s">
        <v>366</v>
      </c>
      <c r="I22" s="67" t="str">
        <f>+IF(K22="","",MAX(I$1:I21)+1)</f>
        <v/>
      </c>
      <c r="J22" s="67" t="str">
        <f>IF(Process_Information!C44="","",Process_Information!C44)</f>
        <v/>
      </c>
      <c r="K22" s="68" t="str">
        <f>IF(COUNTIF(J$2:J22,J22)=1,J22,"")</f>
        <v/>
      </c>
      <c r="L22" s="69" t="str">
        <f t="shared" si="3"/>
        <v/>
      </c>
      <c r="N22" s="67" t="str">
        <f>+IF(P22="","",MAX(N$1:N21)+1)</f>
        <v/>
      </c>
      <c r="O22" s="67" t="str">
        <f>IF('CMS Identification'!D44="","",'CMS Identification'!D44)</f>
        <v/>
      </c>
      <c r="P22" s="68" t="str">
        <f>IF(COUNTIF(O$2:O22,O22)=1,O22,"")</f>
        <v/>
      </c>
      <c r="Q22" s="69" t="str">
        <f t="shared" si="4"/>
        <v/>
      </c>
      <c r="U22" s="72" t="s">
        <v>367</v>
      </c>
      <c r="W22" s="70" t="str">
        <f>+IF(AB22="","",MAX(W$1:W21)+1)</f>
        <v/>
      </c>
      <c r="X22" s="70" t="str">
        <f>IF('Deviations w CMS'!B44="","",'Deviations w CMS'!B44)</f>
        <v/>
      </c>
      <c r="Y22" s="70" t="str">
        <f>IF('Deviations w CMS'!C44="","",'Deviations w CMS'!C44)</f>
        <v/>
      </c>
      <c r="Z22" s="70" t="str">
        <f>IF('Deviations w CMS'!D44="","",'Deviations w CMS'!D44)</f>
        <v/>
      </c>
      <c r="AA22" s="70" t="str">
        <f t="shared" si="1"/>
        <v/>
      </c>
      <c r="AB22" s="71" t="str">
        <f>IF(COUNTIF(AA$2:AA22,AA22)=1,AA22,"")</f>
        <v/>
      </c>
      <c r="AC22" s="70" t="str">
        <f t="shared" si="5"/>
        <v/>
      </c>
      <c r="AD22" s="70" t="str">
        <f t="shared" si="6"/>
        <v/>
      </c>
      <c r="AE22" s="70" t="str">
        <f t="shared" si="7"/>
        <v/>
      </c>
      <c r="AG22" s="70" t="str">
        <f>+IF(AL22="","",MAX(AG$1:AG21)+1)</f>
        <v/>
      </c>
      <c r="AH22" s="70" t="str">
        <f>IF('CMS Downtime'!B44="","",'CMS Downtime'!B44)</f>
        <v/>
      </c>
      <c r="AI22" s="70" t="str">
        <f>IF('CMS Downtime'!C44="","",'CMS Downtime'!C44)</f>
        <v/>
      </c>
      <c r="AJ22" s="70" t="str">
        <f>IF('CMS Downtime'!D44="","",'CMS Downtime'!D44)</f>
        <v/>
      </c>
      <c r="AK22" s="70" t="str">
        <f t="shared" si="2"/>
        <v/>
      </c>
      <c r="AL22" s="71" t="str">
        <f>IF(COUNTIF(AK$2:AK22,AK22)=1,AK22,"")</f>
        <v/>
      </c>
      <c r="AM22" s="70" t="str">
        <f t="shared" si="8"/>
        <v/>
      </c>
      <c r="AN22" s="70" t="str">
        <f t="shared" si="9"/>
        <v/>
      </c>
      <c r="AO22" s="70" t="str">
        <f t="shared" si="10"/>
        <v/>
      </c>
    </row>
    <row r="23" spans="1:43" ht="16.5" x14ac:dyDescent="0.3">
      <c r="A23" s="67" t="str">
        <f>+IF(C23="","",MAX(A$1:A22)+1)</f>
        <v/>
      </c>
      <c r="B23" s="67" t="str">
        <f>IF(Company_Information!B45="","",Company_Information!B45)</f>
        <v/>
      </c>
      <c r="C23" s="68" t="str">
        <f>IF(COUNTIF(B$2:B23,B23)=1,B23,"")</f>
        <v/>
      </c>
      <c r="D23" s="69" t="str">
        <f t="shared" si="0"/>
        <v/>
      </c>
      <c r="G23" t="s">
        <v>368</v>
      </c>
      <c r="I23" s="67" t="str">
        <f>+IF(K23="","",MAX(I$1:I22)+1)</f>
        <v/>
      </c>
      <c r="J23" s="67" t="str">
        <f>IF(Process_Information!C45="","",Process_Information!C45)</f>
        <v/>
      </c>
      <c r="K23" s="68" t="str">
        <f>IF(COUNTIF(J$2:J23,J23)=1,J23,"")</f>
        <v/>
      </c>
      <c r="L23" s="69" t="str">
        <f t="shared" si="3"/>
        <v/>
      </c>
      <c r="N23" s="67" t="str">
        <f>+IF(P23="","",MAX(N$1:N22)+1)</f>
        <v/>
      </c>
      <c r="O23" s="67" t="str">
        <f>IF('CMS Identification'!D45="","",'CMS Identification'!D45)</f>
        <v/>
      </c>
      <c r="P23" s="68" t="str">
        <f>IF(COUNTIF(O$2:O23,O23)=1,O23,"")</f>
        <v/>
      </c>
      <c r="Q23" s="69" t="str">
        <f t="shared" si="4"/>
        <v/>
      </c>
      <c r="U23" s="72" t="s">
        <v>369</v>
      </c>
      <c r="W23" s="70" t="str">
        <f>+IF(AB23="","",MAX(W$1:W22)+1)</f>
        <v/>
      </c>
      <c r="X23" s="70" t="str">
        <f>IF('Deviations w CMS'!B45="","",'Deviations w CMS'!B45)</f>
        <v/>
      </c>
      <c r="Y23" s="70" t="str">
        <f>IF('Deviations w CMS'!C45="","",'Deviations w CMS'!C45)</f>
        <v/>
      </c>
      <c r="Z23" s="70" t="str">
        <f>IF('Deviations w CMS'!D45="","",'Deviations w CMS'!D45)</f>
        <v/>
      </c>
      <c r="AA23" s="70" t="str">
        <f t="shared" si="1"/>
        <v/>
      </c>
      <c r="AB23" s="71" t="str">
        <f>IF(COUNTIF(AA$2:AA23,AA23)=1,AA23,"")</f>
        <v/>
      </c>
      <c r="AC23" s="70" t="str">
        <f t="shared" si="5"/>
        <v/>
      </c>
      <c r="AD23" s="70" t="str">
        <f t="shared" si="6"/>
        <v/>
      </c>
      <c r="AE23" s="70" t="str">
        <f t="shared" si="7"/>
        <v/>
      </c>
      <c r="AG23" s="70" t="str">
        <f>+IF(AL23="","",MAX(AG$1:AG22)+1)</f>
        <v/>
      </c>
      <c r="AH23" s="70" t="str">
        <f>IF('CMS Downtime'!B45="","",'CMS Downtime'!B45)</f>
        <v/>
      </c>
      <c r="AI23" s="70" t="str">
        <f>IF('CMS Downtime'!C45="","",'CMS Downtime'!C45)</f>
        <v/>
      </c>
      <c r="AJ23" s="70" t="str">
        <f>IF('CMS Downtime'!D45="","",'CMS Downtime'!D45)</f>
        <v/>
      </c>
      <c r="AK23" s="70" t="str">
        <f t="shared" si="2"/>
        <v/>
      </c>
      <c r="AL23" s="71" t="str">
        <f>IF(COUNTIF(AK$2:AK23,AK23)=1,AK23,"")</f>
        <v/>
      </c>
      <c r="AM23" s="70" t="str">
        <f t="shared" si="8"/>
        <v/>
      </c>
      <c r="AN23" s="70" t="str">
        <f t="shared" si="9"/>
        <v/>
      </c>
      <c r="AO23" s="70" t="str">
        <f t="shared" si="10"/>
        <v/>
      </c>
    </row>
    <row r="24" spans="1:43" ht="16.5" x14ac:dyDescent="0.3">
      <c r="A24" s="67" t="str">
        <f>+IF(C24="","",MAX(A$1:A23)+1)</f>
        <v/>
      </c>
      <c r="B24" s="67" t="str">
        <f>IF(Company_Information!B46="","",Company_Information!B46)</f>
        <v/>
      </c>
      <c r="C24" s="68" t="str">
        <f>IF(COUNTIF(B$2:B24,B24)=1,B24,"")</f>
        <v/>
      </c>
      <c r="D24" s="69" t="str">
        <f t="shared" si="0"/>
        <v/>
      </c>
      <c r="G24" t="s">
        <v>370</v>
      </c>
      <c r="I24" s="67" t="str">
        <f>+IF(K24="","",MAX(I$1:I23)+1)</f>
        <v/>
      </c>
      <c r="J24" s="67" t="str">
        <f>IF(Process_Information!C46="","",Process_Information!C46)</f>
        <v/>
      </c>
      <c r="K24" s="68" t="str">
        <f>IF(COUNTIF(J$2:J24,J24)=1,J24,"")</f>
        <v/>
      </c>
      <c r="L24" s="69" t="str">
        <f t="shared" si="3"/>
        <v/>
      </c>
      <c r="N24" s="67" t="str">
        <f>+IF(P24="","",MAX(N$1:N23)+1)</f>
        <v/>
      </c>
      <c r="O24" s="67" t="str">
        <f>IF('CMS Identification'!D46="","",'CMS Identification'!D46)</f>
        <v/>
      </c>
      <c r="P24" s="68" t="str">
        <f>IF(COUNTIF(O$2:O24,O24)=1,O24,"")</f>
        <v/>
      </c>
      <c r="Q24" s="69" t="str">
        <f t="shared" si="4"/>
        <v/>
      </c>
      <c r="U24" t="s">
        <v>371</v>
      </c>
      <c r="W24" s="70" t="str">
        <f>+IF(AB24="","",MAX(W$1:W23)+1)</f>
        <v/>
      </c>
      <c r="X24" s="70" t="str">
        <f>IF('Deviations w CMS'!B46="","",'Deviations w CMS'!B46)</f>
        <v/>
      </c>
      <c r="Y24" s="70" t="str">
        <f>IF('Deviations w CMS'!C46="","",'Deviations w CMS'!C46)</f>
        <v/>
      </c>
      <c r="Z24" s="70" t="str">
        <f>IF('Deviations w CMS'!D46="","",'Deviations w CMS'!D46)</f>
        <v/>
      </c>
      <c r="AA24" s="70" t="str">
        <f t="shared" si="1"/>
        <v/>
      </c>
      <c r="AB24" s="71" t="str">
        <f>IF(COUNTIF(AA$2:AA24,AA24)=1,AA24,"")</f>
        <v/>
      </c>
      <c r="AC24" s="70" t="str">
        <f t="shared" si="5"/>
        <v/>
      </c>
      <c r="AD24" s="70" t="str">
        <f t="shared" si="6"/>
        <v/>
      </c>
      <c r="AE24" s="70" t="str">
        <f t="shared" si="7"/>
        <v/>
      </c>
      <c r="AG24" s="70" t="str">
        <f>+IF(AL24="","",MAX(AG$1:AG23)+1)</f>
        <v/>
      </c>
      <c r="AH24" s="70" t="str">
        <f>IF('CMS Downtime'!B46="","",'CMS Downtime'!B46)</f>
        <v/>
      </c>
      <c r="AI24" s="70" t="str">
        <f>IF('CMS Downtime'!C46="","",'CMS Downtime'!C46)</f>
        <v/>
      </c>
      <c r="AJ24" s="70" t="str">
        <f>IF('CMS Downtime'!D46="","",'CMS Downtime'!D46)</f>
        <v/>
      </c>
      <c r="AK24" s="70" t="str">
        <f t="shared" si="2"/>
        <v/>
      </c>
      <c r="AL24" s="71" t="str">
        <f>IF(COUNTIF(AK$2:AK24,AK24)=1,AK24,"")</f>
        <v/>
      </c>
      <c r="AM24" s="70" t="str">
        <f t="shared" si="8"/>
        <v/>
      </c>
      <c r="AN24" s="70" t="str">
        <f t="shared" si="9"/>
        <v/>
      </c>
      <c r="AO24" s="70" t="str">
        <f t="shared" si="10"/>
        <v/>
      </c>
    </row>
    <row r="25" spans="1:43" ht="16.5" x14ac:dyDescent="0.3">
      <c r="A25" s="67" t="str">
        <f>+IF(C25="","",MAX(A$1:A24)+1)</f>
        <v/>
      </c>
      <c r="B25" s="67" t="str">
        <f>IF(Company_Information!B47="","",Company_Information!B47)</f>
        <v/>
      </c>
      <c r="C25" s="68" t="str">
        <f>IF(COUNTIF(B$2:B25,B25)=1,B25,"")</f>
        <v/>
      </c>
      <c r="D25" s="69" t="str">
        <f t="shared" si="0"/>
        <v/>
      </c>
      <c r="G25" t="s">
        <v>372</v>
      </c>
      <c r="I25" s="67" t="str">
        <f>+IF(K25="","",MAX(I$1:I24)+1)</f>
        <v/>
      </c>
      <c r="J25" s="67" t="str">
        <f>IF(Process_Information!C47="","",Process_Information!C47)</f>
        <v/>
      </c>
      <c r="K25" s="68" t="str">
        <f>IF(COUNTIF(J$2:J25,J25)=1,J25,"")</f>
        <v/>
      </c>
      <c r="L25" s="69" t="str">
        <f t="shared" si="3"/>
        <v/>
      </c>
      <c r="N25" s="67" t="str">
        <f>+IF(P25="","",MAX(N$1:N24)+1)</f>
        <v/>
      </c>
      <c r="O25" s="67" t="str">
        <f>IF('CMS Identification'!D47="","",'CMS Identification'!D47)</f>
        <v/>
      </c>
      <c r="P25" s="68" t="str">
        <f>IF(COUNTIF(O$2:O25,O25)=1,O25,"")</f>
        <v/>
      </c>
      <c r="Q25" s="69" t="str">
        <f t="shared" si="4"/>
        <v/>
      </c>
      <c r="U25" t="s">
        <v>600</v>
      </c>
      <c r="W25" s="70" t="str">
        <f>+IF(AB25="","",MAX(W$1:W24)+1)</f>
        <v/>
      </c>
      <c r="X25" s="70" t="str">
        <f>IF('Deviations w CMS'!B47="","",'Deviations w CMS'!B47)</f>
        <v/>
      </c>
      <c r="Y25" s="70" t="str">
        <f>IF('Deviations w CMS'!C47="","",'Deviations w CMS'!C47)</f>
        <v/>
      </c>
      <c r="Z25" s="70" t="str">
        <f>IF('Deviations w CMS'!D47="","",'Deviations w CMS'!D47)</f>
        <v/>
      </c>
      <c r="AA25" s="70" t="str">
        <f t="shared" si="1"/>
        <v/>
      </c>
      <c r="AB25" s="71" t="str">
        <f>IF(COUNTIF(AA$2:AA25,AA25)=1,AA25,"")</f>
        <v/>
      </c>
      <c r="AC25" s="70" t="str">
        <f t="shared" si="5"/>
        <v/>
      </c>
      <c r="AD25" s="70" t="str">
        <f t="shared" si="6"/>
        <v/>
      </c>
      <c r="AE25" s="70" t="str">
        <f t="shared" si="7"/>
        <v/>
      </c>
      <c r="AG25" s="70" t="str">
        <f>+IF(AL25="","",MAX(AG$1:AG24)+1)</f>
        <v/>
      </c>
      <c r="AH25" s="70" t="str">
        <f>IF('CMS Downtime'!B47="","",'CMS Downtime'!B47)</f>
        <v/>
      </c>
      <c r="AI25" s="70" t="str">
        <f>IF('CMS Downtime'!C47="","",'CMS Downtime'!C47)</f>
        <v/>
      </c>
      <c r="AJ25" s="70" t="str">
        <f>IF('CMS Downtime'!D47="","",'CMS Downtime'!D47)</f>
        <v/>
      </c>
      <c r="AK25" s="70" t="str">
        <f t="shared" si="2"/>
        <v/>
      </c>
      <c r="AL25" s="71" t="str">
        <f>IF(COUNTIF(AK$2:AK25,AK25)=1,AK25,"")</f>
        <v/>
      </c>
      <c r="AM25" s="70" t="str">
        <f t="shared" si="8"/>
        <v/>
      </c>
      <c r="AN25" s="70" t="str">
        <f t="shared" si="9"/>
        <v/>
      </c>
      <c r="AO25" s="70" t="str">
        <f t="shared" si="10"/>
        <v/>
      </c>
    </row>
    <row r="26" spans="1:43" ht="16.5" x14ac:dyDescent="0.3">
      <c r="A26" s="67" t="str">
        <f>+IF(C26="","",MAX(A$1:A25)+1)</f>
        <v/>
      </c>
      <c r="B26" s="67" t="str">
        <f>IF(Company_Information!B48="","",Company_Information!B48)</f>
        <v/>
      </c>
      <c r="C26" s="68" t="str">
        <f>IF(COUNTIF(B$2:B26,B26)=1,B26,"")</f>
        <v/>
      </c>
      <c r="D26" s="69" t="str">
        <f t="shared" si="0"/>
        <v/>
      </c>
      <c r="G26" t="s">
        <v>373</v>
      </c>
      <c r="I26" s="67" t="str">
        <f>+IF(K26="","",MAX(I$1:I25)+1)</f>
        <v/>
      </c>
      <c r="J26" s="67" t="str">
        <f>IF(Process_Information!C48="","",Process_Information!C48)</f>
        <v/>
      </c>
      <c r="K26" s="68" t="str">
        <f>IF(COUNTIF(J$2:J26,J26)=1,J26,"")</f>
        <v/>
      </c>
      <c r="L26" s="69" t="str">
        <f t="shared" si="3"/>
        <v/>
      </c>
      <c r="N26" s="67" t="str">
        <f>+IF(P26="","",MAX(N$1:N25)+1)</f>
        <v/>
      </c>
      <c r="O26" s="67" t="str">
        <f>IF('CMS Identification'!D48="","",'CMS Identification'!D48)</f>
        <v/>
      </c>
      <c r="P26" s="68" t="str">
        <f>IF(COUNTIF(O$2:O26,O26)=1,O26,"")</f>
        <v/>
      </c>
      <c r="Q26" s="69" t="str">
        <f t="shared" si="4"/>
        <v/>
      </c>
      <c r="U26" s="72" t="s">
        <v>374</v>
      </c>
      <c r="W26" s="70" t="str">
        <f>+IF(AB26="","",MAX(W$1:W25)+1)</f>
        <v/>
      </c>
      <c r="X26" s="70" t="str">
        <f>IF('Deviations w CMS'!B48="","",'Deviations w CMS'!B48)</f>
        <v/>
      </c>
      <c r="Y26" s="70" t="str">
        <f>IF('Deviations w CMS'!C48="","",'Deviations w CMS'!C48)</f>
        <v/>
      </c>
      <c r="Z26" s="70" t="str">
        <f>IF('Deviations w CMS'!D48="","",'Deviations w CMS'!D48)</f>
        <v/>
      </c>
      <c r="AA26" s="70" t="str">
        <f t="shared" si="1"/>
        <v/>
      </c>
      <c r="AB26" s="71" t="str">
        <f>IF(COUNTIF(AA$2:AA26,AA26)=1,AA26,"")</f>
        <v/>
      </c>
      <c r="AC26" s="70" t="str">
        <f t="shared" si="5"/>
        <v/>
      </c>
      <c r="AD26" s="70" t="str">
        <f t="shared" si="6"/>
        <v/>
      </c>
      <c r="AE26" s="70" t="str">
        <f t="shared" si="7"/>
        <v/>
      </c>
      <c r="AG26" s="70" t="str">
        <f>+IF(AL26="","",MAX(AG$1:AG25)+1)</f>
        <v/>
      </c>
      <c r="AH26" s="70" t="str">
        <f>IF('CMS Downtime'!B48="","",'CMS Downtime'!B48)</f>
        <v/>
      </c>
      <c r="AI26" s="70" t="str">
        <f>IF('CMS Downtime'!C48="","",'CMS Downtime'!C48)</f>
        <v/>
      </c>
      <c r="AJ26" s="70" t="str">
        <f>IF('CMS Downtime'!D48="","",'CMS Downtime'!D48)</f>
        <v/>
      </c>
      <c r="AK26" s="70" t="str">
        <f t="shared" si="2"/>
        <v/>
      </c>
      <c r="AL26" s="71" t="str">
        <f>IF(COUNTIF(AK$2:AK26,AK26)=1,AK26,"")</f>
        <v/>
      </c>
      <c r="AM26" s="70" t="str">
        <f t="shared" si="8"/>
        <v/>
      </c>
      <c r="AN26" s="70" t="str">
        <f t="shared" si="9"/>
        <v/>
      </c>
      <c r="AO26" s="70" t="str">
        <f t="shared" si="10"/>
        <v/>
      </c>
    </row>
    <row r="27" spans="1:43" ht="16.5" x14ac:dyDescent="0.3">
      <c r="A27" s="67" t="str">
        <f>+IF(C27="","",MAX(A$1:A26)+1)</f>
        <v/>
      </c>
      <c r="B27" s="67" t="str">
        <f>IF(Company_Information!B49="","",Company_Information!B49)</f>
        <v/>
      </c>
      <c r="C27" s="68" t="str">
        <f>IF(COUNTIF(B$2:B27,B27)=1,B27,"")</f>
        <v/>
      </c>
      <c r="D27" s="69" t="str">
        <f t="shared" si="0"/>
        <v/>
      </c>
      <c r="G27" t="s">
        <v>375</v>
      </c>
      <c r="I27" s="67" t="str">
        <f>+IF(K27="","",MAX(I$1:I26)+1)</f>
        <v/>
      </c>
      <c r="J27" s="67" t="str">
        <f>IF(Process_Information!C49="","",Process_Information!C49)</f>
        <v/>
      </c>
      <c r="K27" s="68" t="str">
        <f>IF(COUNTIF(J$2:J27,J27)=1,J27,"")</f>
        <v/>
      </c>
      <c r="L27" s="69" t="str">
        <f t="shared" si="3"/>
        <v/>
      </c>
      <c r="N27" s="67" t="str">
        <f>+IF(P27="","",MAX(N$1:N26)+1)</f>
        <v/>
      </c>
      <c r="O27" s="67" t="str">
        <f>IF('CMS Identification'!D49="","",'CMS Identification'!D49)</f>
        <v/>
      </c>
      <c r="P27" s="68" t="str">
        <f>IF(COUNTIF(O$2:O27,O27)=1,O27,"")</f>
        <v/>
      </c>
      <c r="Q27" s="69" t="str">
        <f t="shared" si="4"/>
        <v/>
      </c>
      <c r="U27" t="s">
        <v>376</v>
      </c>
      <c r="W27" s="70" t="str">
        <f>+IF(AB27="","",MAX(W$1:W26)+1)</f>
        <v/>
      </c>
      <c r="X27" s="70" t="str">
        <f>IF('Deviations w CMS'!B49="","",'Deviations w CMS'!B49)</f>
        <v/>
      </c>
      <c r="Y27" s="70" t="str">
        <f>IF('Deviations w CMS'!C49="","",'Deviations w CMS'!C49)</f>
        <v/>
      </c>
      <c r="Z27" s="70" t="str">
        <f>IF('Deviations w CMS'!D49="","",'Deviations w CMS'!D49)</f>
        <v/>
      </c>
      <c r="AA27" s="70" t="str">
        <f t="shared" si="1"/>
        <v/>
      </c>
      <c r="AB27" s="71" t="str">
        <f>IF(COUNTIF(AA$2:AA27,AA27)=1,AA27,"")</f>
        <v/>
      </c>
      <c r="AC27" s="70" t="str">
        <f t="shared" si="5"/>
        <v/>
      </c>
      <c r="AD27" s="70" t="str">
        <f t="shared" si="6"/>
        <v/>
      </c>
      <c r="AE27" s="70" t="str">
        <f t="shared" si="7"/>
        <v/>
      </c>
      <c r="AG27" s="70" t="str">
        <f>+IF(AL27="","",MAX(AG$1:AG26)+1)</f>
        <v/>
      </c>
      <c r="AH27" s="70" t="str">
        <f>IF('CMS Downtime'!B49="","",'CMS Downtime'!B49)</f>
        <v/>
      </c>
      <c r="AI27" s="70" t="str">
        <f>IF('CMS Downtime'!C49="","",'CMS Downtime'!C49)</f>
        <v/>
      </c>
      <c r="AJ27" s="70" t="str">
        <f>IF('CMS Downtime'!D49="","",'CMS Downtime'!D49)</f>
        <v/>
      </c>
      <c r="AK27" s="70" t="str">
        <f t="shared" si="2"/>
        <v/>
      </c>
      <c r="AL27" s="71" t="str">
        <f>IF(COUNTIF(AK$2:AK27,AK27)=1,AK27,"")</f>
        <v/>
      </c>
      <c r="AM27" s="70" t="str">
        <f t="shared" si="8"/>
        <v/>
      </c>
      <c r="AN27" s="70" t="str">
        <f t="shared" si="9"/>
        <v/>
      </c>
      <c r="AO27" s="70" t="str">
        <f t="shared" si="10"/>
        <v/>
      </c>
    </row>
    <row r="28" spans="1:43" ht="16.5" x14ac:dyDescent="0.3">
      <c r="A28" s="67" t="str">
        <f>+IF(C28="","",MAX(A$1:A27)+1)</f>
        <v/>
      </c>
      <c r="B28" s="67" t="str">
        <f>IF(Company_Information!B50="","",Company_Information!B50)</f>
        <v/>
      </c>
      <c r="C28" s="68" t="str">
        <f>IF(COUNTIF(B$2:B28,B28)=1,B28,"")</f>
        <v/>
      </c>
      <c r="D28" s="69" t="str">
        <f t="shared" si="0"/>
        <v/>
      </c>
      <c r="G28" t="s">
        <v>377</v>
      </c>
      <c r="I28" s="67" t="str">
        <f>+IF(K28="","",MAX(I$1:I27)+1)</f>
        <v/>
      </c>
      <c r="J28" s="67" t="str">
        <f>IF(Process_Information!C50="","",Process_Information!C50)</f>
        <v/>
      </c>
      <c r="K28" s="68" t="str">
        <f>IF(COUNTIF(J$2:J28,J28)=1,J28,"")</f>
        <v/>
      </c>
      <c r="L28" s="69" t="str">
        <f t="shared" si="3"/>
        <v/>
      </c>
      <c r="N28" s="67" t="str">
        <f>+IF(P28="","",MAX(N$1:N27)+1)</f>
        <v/>
      </c>
      <c r="O28" s="67" t="str">
        <f>IF('CMS Identification'!D50="","",'CMS Identification'!D50)</f>
        <v/>
      </c>
      <c r="P28" s="68" t="str">
        <f>IF(COUNTIF(O$2:O28,O28)=1,O28,"")</f>
        <v/>
      </c>
      <c r="Q28" s="69" t="str">
        <f t="shared" si="4"/>
        <v/>
      </c>
      <c r="U28" s="72" t="s">
        <v>378</v>
      </c>
      <c r="W28" s="70" t="str">
        <f>+IF(AB28="","",MAX(W$1:W27)+1)</f>
        <v/>
      </c>
      <c r="X28" s="70" t="str">
        <f>IF('Deviations w CMS'!B50="","",'Deviations w CMS'!B50)</f>
        <v/>
      </c>
      <c r="Y28" s="70" t="str">
        <f>IF('Deviations w CMS'!C50="","",'Deviations w CMS'!C50)</f>
        <v/>
      </c>
      <c r="Z28" s="70" t="str">
        <f>IF('Deviations w CMS'!D50="","",'Deviations w CMS'!D50)</f>
        <v/>
      </c>
      <c r="AA28" s="70" t="str">
        <f t="shared" si="1"/>
        <v/>
      </c>
      <c r="AB28" s="71" t="str">
        <f>IF(COUNTIF(AA$2:AA28,AA28)=1,AA28,"")</f>
        <v/>
      </c>
      <c r="AC28" s="70" t="str">
        <f t="shared" si="5"/>
        <v/>
      </c>
      <c r="AD28" s="70" t="str">
        <f t="shared" si="6"/>
        <v/>
      </c>
      <c r="AE28" s="70" t="str">
        <f t="shared" si="7"/>
        <v/>
      </c>
      <c r="AG28" s="70" t="str">
        <f>+IF(AL28="","",MAX(AG$1:AG27)+1)</f>
        <v/>
      </c>
      <c r="AH28" s="70" t="str">
        <f>IF('CMS Downtime'!B50="","",'CMS Downtime'!B50)</f>
        <v/>
      </c>
      <c r="AI28" s="70" t="str">
        <f>IF('CMS Downtime'!C50="","",'CMS Downtime'!C50)</f>
        <v/>
      </c>
      <c r="AJ28" s="70" t="str">
        <f>IF('CMS Downtime'!D50="","",'CMS Downtime'!D50)</f>
        <v/>
      </c>
      <c r="AK28" s="70" t="str">
        <f t="shared" si="2"/>
        <v/>
      </c>
      <c r="AL28" s="71" t="str">
        <f>IF(COUNTIF(AK$2:AK28,AK28)=1,AK28,"")</f>
        <v/>
      </c>
      <c r="AM28" s="70" t="str">
        <f t="shared" si="8"/>
        <v/>
      </c>
      <c r="AN28" s="70" t="str">
        <f t="shared" si="9"/>
        <v/>
      </c>
      <c r="AO28" s="70" t="str">
        <f t="shared" si="10"/>
        <v/>
      </c>
    </row>
    <row r="29" spans="1:43" ht="16.5" x14ac:dyDescent="0.3">
      <c r="A29" s="67" t="str">
        <f>+IF(C29="","",MAX(A$1:A28)+1)</f>
        <v/>
      </c>
      <c r="B29" s="67" t="str">
        <f>IF(Company_Information!B51="","",Company_Information!B51)</f>
        <v/>
      </c>
      <c r="C29" s="68" t="str">
        <f>IF(COUNTIF(B$2:B29,B29)=1,B29,"")</f>
        <v/>
      </c>
      <c r="D29" s="69" t="str">
        <f t="shared" si="0"/>
        <v/>
      </c>
      <c r="G29" t="s">
        <v>379</v>
      </c>
      <c r="I29" s="67" t="str">
        <f>+IF(K29="","",MAX(I$1:I28)+1)</f>
        <v/>
      </c>
      <c r="J29" s="67" t="str">
        <f>IF(Process_Information!C51="","",Process_Information!C51)</f>
        <v/>
      </c>
      <c r="K29" s="68" t="str">
        <f>IF(COUNTIF(J$2:J29,J29)=1,J29,"")</f>
        <v/>
      </c>
      <c r="L29" s="69" t="str">
        <f t="shared" si="3"/>
        <v/>
      </c>
      <c r="N29" s="67" t="str">
        <f>+IF(P29="","",MAX(N$1:N28)+1)</f>
        <v/>
      </c>
      <c r="O29" s="67" t="str">
        <f>IF('CMS Identification'!D51="","",'CMS Identification'!D51)</f>
        <v/>
      </c>
      <c r="P29" s="68" t="str">
        <f>IF(COUNTIF(O$2:O29,O29)=1,O29,"")</f>
        <v/>
      </c>
      <c r="Q29" s="69" t="str">
        <f t="shared" si="4"/>
        <v/>
      </c>
      <c r="U29" s="72" t="s">
        <v>380</v>
      </c>
      <c r="W29" s="70" t="str">
        <f>+IF(AB29="","",MAX(W$1:W28)+1)</f>
        <v/>
      </c>
      <c r="X29" s="70" t="str">
        <f>IF('Deviations w CMS'!B51="","",'Deviations w CMS'!B51)</f>
        <v/>
      </c>
      <c r="Y29" s="70" t="str">
        <f>IF('Deviations w CMS'!C51="","",'Deviations w CMS'!C51)</f>
        <v/>
      </c>
      <c r="Z29" s="70" t="str">
        <f>IF('Deviations w CMS'!D51="","",'Deviations w CMS'!D51)</f>
        <v/>
      </c>
      <c r="AA29" s="70" t="str">
        <f t="shared" si="1"/>
        <v/>
      </c>
      <c r="AB29" s="71" t="str">
        <f>IF(COUNTIF(AA$2:AA29,AA29)=1,AA29,"")</f>
        <v/>
      </c>
      <c r="AC29" s="70" t="str">
        <f t="shared" si="5"/>
        <v/>
      </c>
      <c r="AD29" s="70" t="str">
        <f t="shared" si="6"/>
        <v/>
      </c>
      <c r="AE29" s="70" t="str">
        <f t="shared" si="7"/>
        <v/>
      </c>
      <c r="AG29" s="70" t="str">
        <f>+IF(AL29="","",MAX(AG$1:AG28)+1)</f>
        <v/>
      </c>
      <c r="AH29" s="70" t="str">
        <f>IF('CMS Downtime'!B51="","",'CMS Downtime'!B51)</f>
        <v/>
      </c>
      <c r="AI29" s="70" t="str">
        <f>IF('CMS Downtime'!C51="","",'CMS Downtime'!C51)</f>
        <v/>
      </c>
      <c r="AJ29" s="70" t="str">
        <f>IF('CMS Downtime'!D51="","",'CMS Downtime'!D51)</f>
        <v/>
      </c>
      <c r="AK29" s="70" t="str">
        <f t="shared" si="2"/>
        <v/>
      </c>
      <c r="AL29" s="71" t="str">
        <f>IF(COUNTIF(AK$2:AK29,AK29)=1,AK29,"")</f>
        <v/>
      </c>
      <c r="AM29" s="70" t="str">
        <f t="shared" si="8"/>
        <v/>
      </c>
      <c r="AN29" s="70" t="str">
        <f t="shared" si="9"/>
        <v/>
      </c>
      <c r="AO29" s="70" t="str">
        <f t="shared" si="10"/>
        <v/>
      </c>
    </row>
    <row r="30" spans="1:43" ht="16.5" x14ac:dyDescent="0.3">
      <c r="A30" s="67" t="str">
        <f>+IF(C30="","",MAX(A$1:A29)+1)</f>
        <v/>
      </c>
      <c r="B30" s="67" t="str">
        <f>IF(Company_Information!B52="","",Company_Information!B52)</f>
        <v/>
      </c>
      <c r="C30" s="68" t="str">
        <f>IF(COUNTIF(B$2:B30,B30)=1,B30,"")</f>
        <v/>
      </c>
      <c r="D30" s="69" t="str">
        <f t="shared" si="0"/>
        <v/>
      </c>
      <c r="G30" t="s">
        <v>381</v>
      </c>
      <c r="I30" s="67" t="str">
        <f>+IF(K30="","",MAX(I$1:I29)+1)</f>
        <v/>
      </c>
      <c r="J30" s="67" t="str">
        <f>IF(Process_Information!C52="","",Process_Information!C52)</f>
        <v/>
      </c>
      <c r="K30" s="68" t="str">
        <f>IF(COUNTIF(J$2:J30,J30)=1,J30,"")</f>
        <v/>
      </c>
      <c r="L30" s="69" t="str">
        <f t="shared" si="3"/>
        <v/>
      </c>
      <c r="N30" s="67" t="str">
        <f>+IF(P30="","",MAX(N$1:N29)+1)</f>
        <v/>
      </c>
      <c r="O30" s="67" t="str">
        <f>IF('CMS Identification'!D52="","",'CMS Identification'!D52)</f>
        <v/>
      </c>
      <c r="P30" s="68" t="str">
        <f>IF(COUNTIF(O$2:O30,O30)=1,O30,"")</f>
        <v/>
      </c>
      <c r="Q30" s="69" t="str">
        <f t="shared" si="4"/>
        <v/>
      </c>
      <c r="U30" s="72" t="s">
        <v>382</v>
      </c>
      <c r="W30" s="70" t="str">
        <f>+IF(AB30="","",MAX(W$1:W29)+1)</f>
        <v/>
      </c>
      <c r="X30" s="70" t="str">
        <f>IF('Deviations w CMS'!B52="","",'Deviations w CMS'!B52)</f>
        <v/>
      </c>
      <c r="Y30" s="70" t="str">
        <f>IF('Deviations w CMS'!C52="","",'Deviations w CMS'!C52)</f>
        <v/>
      </c>
      <c r="Z30" s="70" t="str">
        <f>IF('Deviations w CMS'!D52="","",'Deviations w CMS'!D52)</f>
        <v/>
      </c>
      <c r="AA30" s="70" t="str">
        <f t="shared" si="1"/>
        <v/>
      </c>
      <c r="AB30" s="71" t="str">
        <f>IF(COUNTIF(AA$2:AA30,AA30)=1,AA30,"")</f>
        <v/>
      </c>
      <c r="AC30" s="70" t="str">
        <f t="shared" si="5"/>
        <v/>
      </c>
      <c r="AD30" s="70" t="str">
        <f t="shared" si="6"/>
        <v/>
      </c>
      <c r="AE30" s="70" t="str">
        <f t="shared" si="7"/>
        <v/>
      </c>
      <c r="AG30" s="70" t="str">
        <f>+IF(AL30="","",MAX(AG$1:AG29)+1)</f>
        <v/>
      </c>
      <c r="AH30" s="70" t="str">
        <f>IF('CMS Downtime'!B52="","",'CMS Downtime'!B52)</f>
        <v/>
      </c>
      <c r="AI30" s="70" t="str">
        <f>IF('CMS Downtime'!C52="","",'CMS Downtime'!C52)</f>
        <v/>
      </c>
      <c r="AJ30" s="70" t="str">
        <f>IF('CMS Downtime'!D52="","",'CMS Downtime'!D52)</f>
        <v/>
      </c>
      <c r="AK30" s="70" t="str">
        <f t="shared" si="2"/>
        <v/>
      </c>
      <c r="AL30" s="71" t="str">
        <f>IF(COUNTIF(AK$2:AK30,AK30)=1,AK30,"")</f>
        <v/>
      </c>
      <c r="AM30" s="70" t="str">
        <f t="shared" si="8"/>
        <v/>
      </c>
      <c r="AN30" s="70" t="str">
        <f t="shared" si="9"/>
        <v/>
      </c>
      <c r="AO30" s="70" t="str">
        <f t="shared" si="10"/>
        <v/>
      </c>
    </row>
    <row r="31" spans="1:43" ht="16.5" x14ac:dyDescent="0.3">
      <c r="A31" s="67" t="str">
        <f>+IF(C31="","",MAX(A$1:A30)+1)</f>
        <v/>
      </c>
      <c r="B31" s="67" t="str">
        <f>IF(Company_Information!B53="","",Company_Information!B53)</f>
        <v/>
      </c>
      <c r="C31" s="68" t="str">
        <f>IF(COUNTIF(B$2:B31,B31)=1,B31,"")</f>
        <v/>
      </c>
      <c r="D31" s="69" t="str">
        <f t="shared" si="0"/>
        <v/>
      </c>
      <c r="G31" t="s">
        <v>383</v>
      </c>
      <c r="I31" s="67" t="str">
        <f>+IF(K31="","",MAX(I$1:I30)+1)</f>
        <v/>
      </c>
      <c r="J31" s="67" t="str">
        <f>IF(Process_Information!C53="","",Process_Information!C53)</f>
        <v/>
      </c>
      <c r="K31" s="68" t="str">
        <f>IF(COUNTIF(J$2:J31,J31)=1,J31,"")</f>
        <v/>
      </c>
      <c r="L31" s="69" t="str">
        <f t="shared" si="3"/>
        <v/>
      </c>
      <c r="N31" s="67" t="str">
        <f>+IF(P31="","",MAX(N$1:N30)+1)</f>
        <v/>
      </c>
      <c r="O31" s="67" t="str">
        <f>IF('CMS Identification'!D53="","",'CMS Identification'!D53)</f>
        <v/>
      </c>
      <c r="P31" s="68" t="str">
        <f>IF(COUNTIF(O$2:O31,O31)=1,O31,"")</f>
        <v/>
      </c>
      <c r="Q31" s="69" t="str">
        <f t="shared" si="4"/>
        <v/>
      </c>
      <c r="W31" s="70" t="str">
        <f>+IF(AB31="","",MAX(W$1:W30)+1)</f>
        <v/>
      </c>
      <c r="X31" s="70" t="str">
        <f>IF('Deviations w CMS'!B53="","",'Deviations w CMS'!B53)</f>
        <v/>
      </c>
      <c r="Y31" s="70" t="str">
        <f>IF('Deviations w CMS'!C53="","",'Deviations w CMS'!C53)</f>
        <v/>
      </c>
      <c r="Z31" s="70" t="str">
        <f>IF('Deviations w CMS'!D53="","",'Deviations w CMS'!D53)</f>
        <v/>
      </c>
      <c r="AA31" s="70" t="str">
        <f t="shared" si="1"/>
        <v/>
      </c>
      <c r="AB31" s="71" t="str">
        <f>IF(COUNTIF(AA$2:AA31,AA31)=1,AA31,"")</f>
        <v/>
      </c>
      <c r="AC31" s="70" t="str">
        <f t="shared" si="5"/>
        <v/>
      </c>
      <c r="AD31" s="70" t="str">
        <f t="shared" si="6"/>
        <v/>
      </c>
      <c r="AE31" s="70" t="str">
        <f t="shared" si="7"/>
        <v/>
      </c>
      <c r="AG31" s="70" t="str">
        <f>+IF(AL31="","",MAX(AG$1:AG30)+1)</f>
        <v/>
      </c>
      <c r="AH31" s="70" t="str">
        <f>IF('CMS Downtime'!B53="","",'CMS Downtime'!B53)</f>
        <v/>
      </c>
      <c r="AI31" s="70" t="str">
        <f>IF('CMS Downtime'!C53="","",'CMS Downtime'!C53)</f>
        <v/>
      </c>
      <c r="AJ31" s="70" t="str">
        <f>IF('CMS Downtime'!D53="","",'CMS Downtime'!D53)</f>
        <v/>
      </c>
      <c r="AK31" s="70" t="str">
        <f t="shared" si="2"/>
        <v/>
      </c>
      <c r="AL31" s="71" t="str">
        <f>IF(COUNTIF(AK$2:AK31,AK31)=1,AK31,"")</f>
        <v/>
      </c>
      <c r="AM31" s="70" t="str">
        <f t="shared" si="8"/>
        <v/>
      </c>
      <c r="AN31" s="70" t="str">
        <f t="shared" si="9"/>
        <v/>
      </c>
      <c r="AO31" s="70" t="str">
        <f t="shared" si="10"/>
        <v/>
      </c>
    </row>
    <row r="32" spans="1:43" ht="16.5" x14ac:dyDescent="0.3">
      <c r="A32" s="67" t="str">
        <f>+IF(C32="","",MAX(A$1:A31)+1)</f>
        <v/>
      </c>
      <c r="B32" s="67" t="str">
        <f>IF(Company_Information!B54="","",Company_Information!B54)</f>
        <v/>
      </c>
      <c r="C32" s="68" t="str">
        <f>IF(COUNTIF(B$2:B32,B32)=1,B32,"")</f>
        <v/>
      </c>
      <c r="D32" s="69" t="str">
        <f t="shared" si="0"/>
        <v/>
      </c>
      <c r="G32" t="s">
        <v>384</v>
      </c>
      <c r="I32" s="67" t="str">
        <f>+IF(K32="","",MAX(I$1:I31)+1)</f>
        <v/>
      </c>
      <c r="J32" s="67" t="str">
        <f>IF(Process_Information!C54="","",Process_Information!C54)</f>
        <v/>
      </c>
      <c r="K32" s="68" t="str">
        <f>IF(COUNTIF(J$2:J32,J32)=1,J32,"")</f>
        <v/>
      </c>
      <c r="L32" s="69" t="str">
        <f t="shared" si="3"/>
        <v/>
      </c>
      <c r="N32" s="67" t="str">
        <f>+IF(P32="","",MAX(N$1:N31)+1)</f>
        <v/>
      </c>
      <c r="O32" s="67" t="str">
        <f>IF('CMS Identification'!D54="","",'CMS Identification'!D54)</f>
        <v/>
      </c>
      <c r="P32" s="68" t="str">
        <f>IF(COUNTIF(O$2:O32,O32)=1,O32,"")</f>
        <v/>
      </c>
      <c r="Q32" s="69" t="str">
        <f t="shared" si="4"/>
        <v/>
      </c>
      <c r="U32" s="73" t="s">
        <v>385</v>
      </c>
      <c r="W32" s="70" t="str">
        <f>+IF(AB32="","",MAX(W$1:W31)+1)</f>
        <v/>
      </c>
      <c r="X32" s="70" t="str">
        <f>IF('Deviations w CMS'!B54="","",'Deviations w CMS'!B54)</f>
        <v/>
      </c>
      <c r="Y32" s="70" t="str">
        <f>IF('Deviations w CMS'!C54="","",'Deviations w CMS'!C54)</f>
        <v/>
      </c>
      <c r="Z32" s="70" t="str">
        <f>IF('Deviations w CMS'!D54="","",'Deviations w CMS'!D54)</f>
        <v/>
      </c>
      <c r="AA32" s="70" t="str">
        <f t="shared" si="1"/>
        <v/>
      </c>
      <c r="AB32" s="71" t="str">
        <f>IF(COUNTIF(AA$2:AA32,AA32)=1,AA32,"")</f>
        <v/>
      </c>
      <c r="AC32" s="70" t="str">
        <f t="shared" si="5"/>
        <v/>
      </c>
      <c r="AD32" s="70" t="str">
        <f t="shared" si="6"/>
        <v/>
      </c>
      <c r="AE32" s="70" t="str">
        <f t="shared" si="7"/>
        <v/>
      </c>
      <c r="AG32" s="70" t="str">
        <f>+IF(AL32="","",MAX(AG$1:AG31)+1)</f>
        <v/>
      </c>
      <c r="AH32" s="70" t="str">
        <f>IF('CMS Downtime'!B54="","",'CMS Downtime'!B54)</f>
        <v/>
      </c>
      <c r="AI32" s="70" t="str">
        <f>IF('CMS Downtime'!C54="","",'CMS Downtime'!C54)</f>
        <v/>
      </c>
      <c r="AJ32" s="70" t="str">
        <f>IF('CMS Downtime'!D54="","",'CMS Downtime'!D54)</f>
        <v/>
      </c>
      <c r="AK32" s="70" t="str">
        <f t="shared" si="2"/>
        <v/>
      </c>
      <c r="AL32" s="71" t="str">
        <f>IF(COUNTIF(AK$2:AK32,AK32)=1,AK32,"")</f>
        <v/>
      </c>
      <c r="AM32" s="70" t="str">
        <f t="shared" si="8"/>
        <v/>
      </c>
      <c r="AN32" s="70" t="str">
        <f t="shared" si="9"/>
        <v/>
      </c>
      <c r="AO32" s="70" t="str">
        <f t="shared" si="10"/>
        <v/>
      </c>
    </row>
    <row r="33" spans="1:41" ht="16.5" x14ac:dyDescent="0.3">
      <c r="A33" s="67" t="str">
        <f>+IF(C33="","",MAX(A$1:A32)+1)</f>
        <v/>
      </c>
      <c r="B33" s="67" t="str">
        <f>IF(Company_Information!B55="","",Company_Information!B55)</f>
        <v/>
      </c>
      <c r="C33" s="68" t="str">
        <f>IF(COUNTIF(B$2:B33,B33)=1,B33,"")</f>
        <v/>
      </c>
      <c r="D33" s="69" t="str">
        <f t="shared" si="0"/>
        <v/>
      </c>
      <c r="G33" t="s">
        <v>386</v>
      </c>
      <c r="I33" s="67" t="str">
        <f>+IF(K33="","",MAX(I$1:I32)+1)</f>
        <v/>
      </c>
      <c r="J33" s="67" t="str">
        <f>IF(Process_Information!C55="","",Process_Information!C55)</f>
        <v/>
      </c>
      <c r="K33" s="68" t="str">
        <f>IF(COUNTIF(J$2:J33,J33)=1,J33,"")</f>
        <v/>
      </c>
      <c r="L33" s="69" t="str">
        <f t="shared" si="3"/>
        <v/>
      </c>
      <c r="N33" s="67" t="str">
        <f>+IF(P33="","",MAX(N$1:N32)+1)</f>
        <v/>
      </c>
      <c r="O33" s="67" t="str">
        <f>IF('CMS Identification'!D55="","",'CMS Identification'!D55)</f>
        <v/>
      </c>
      <c r="P33" s="68" t="str">
        <f>IF(COUNTIF(O$2:O33,O33)=1,O33,"")</f>
        <v/>
      </c>
      <c r="Q33" s="69" t="str">
        <f t="shared" si="4"/>
        <v/>
      </c>
      <c r="U33" t="s">
        <v>387</v>
      </c>
      <c r="W33" s="70" t="str">
        <f>+IF(AB33="","",MAX(W$1:W32)+1)</f>
        <v/>
      </c>
      <c r="X33" s="70" t="str">
        <f>IF('Deviations w CMS'!B55="","",'Deviations w CMS'!B55)</f>
        <v/>
      </c>
      <c r="Y33" s="70" t="str">
        <f>IF('Deviations w CMS'!C55="","",'Deviations w CMS'!C55)</f>
        <v/>
      </c>
      <c r="Z33" s="70" t="str">
        <f>IF('Deviations w CMS'!D55="","",'Deviations w CMS'!D55)</f>
        <v/>
      </c>
      <c r="AA33" s="70" t="str">
        <f t="shared" si="1"/>
        <v/>
      </c>
      <c r="AB33" s="71" t="str">
        <f>IF(COUNTIF(AA$2:AA33,AA33)=1,AA33,"")</f>
        <v/>
      </c>
      <c r="AC33" s="70" t="str">
        <f t="shared" si="5"/>
        <v/>
      </c>
      <c r="AD33" s="70" t="str">
        <f t="shared" si="6"/>
        <v/>
      </c>
      <c r="AE33" s="70" t="str">
        <f t="shared" si="7"/>
        <v/>
      </c>
      <c r="AG33" s="70" t="str">
        <f>+IF(AL33="","",MAX(AG$1:AG32)+1)</f>
        <v/>
      </c>
      <c r="AH33" s="70" t="str">
        <f>IF('CMS Downtime'!B55="","",'CMS Downtime'!B55)</f>
        <v/>
      </c>
      <c r="AI33" s="70" t="str">
        <f>IF('CMS Downtime'!C55="","",'CMS Downtime'!C55)</f>
        <v/>
      </c>
      <c r="AJ33" s="70" t="str">
        <f>IF('CMS Downtime'!D55="","",'CMS Downtime'!D55)</f>
        <v/>
      </c>
      <c r="AK33" s="70" t="str">
        <f t="shared" si="2"/>
        <v/>
      </c>
      <c r="AL33" s="71" t="str">
        <f>IF(COUNTIF(AK$2:AK33,AK33)=1,AK33,"")</f>
        <v/>
      </c>
      <c r="AM33" s="70" t="str">
        <f t="shared" si="8"/>
        <v/>
      </c>
      <c r="AN33" s="70" t="str">
        <f t="shared" si="9"/>
        <v/>
      </c>
      <c r="AO33" s="70" t="str">
        <f t="shared" si="10"/>
        <v/>
      </c>
    </row>
    <row r="34" spans="1:41" ht="16.5" x14ac:dyDescent="0.3">
      <c r="A34" s="67" t="str">
        <f>+IF(C34="","",MAX(A$1:A33)+1)</f>
        <v/>
      </c>
      <c r="B34" s="67" t="str">
        <f>IF(Company_Information!B56="","",Company_Information!B56)</f>
        <v/>
      </c>
      <c r="C34" s="68" t="str">
        <f>IF(COUNTIF(B$2:B34,B34)=1,B34,"")</f>
        <v/>
      </c>
      <c r="D34" s="69" t="str">
        <f t="shared" si="0"/>
        <v/>
      </c>
      <c r="G34" t="s">
        <v>388</v>
      </c>
      <c r="I34" s="67" t="str">
        <f>+IF(K34="","",MAX(I$1:I33)+1)</f>
        <v/>
      </c>
      <c r="J34" s="67" t="str">
        <f>IF(Process_Information!C56="","",Process_Information!C56)</f>
        <v/>
      </c>
      <c r="K34" s="68" t="str">
        <f>IF(COUNTIF(J$2:J34,J34)=1,J34,"")</f>
        <v/>
      </c>
      <c r="L34" s="69" t="str">
        <f t="shared" si="3"/>
        <v/>
      </c>
      <c r="N34" s="67" t="str">
        <f>+IF(P34="","",MAX(N$1:N33)+1)</f>
        <v/>
      </c>
      <c r="O34" s="67" t="str">
        <f>IF('CMS Identification'!D56="","",'CMS Identification'!D56)</f>
        <v/>
      </c>
      <c r="P34" s="68" t="str">
        <f>IF(COUNTIF(O$2:O34,O34)=1,O34,"")</f>
        <v/>
      </c>
      <c r="Q34" s="69" t="str">
        <f t="shared" si="4"/>
        <v/>
      </c>
      <c r="U34" t="s">
        <v>389</v>
      </c>
      <c r="W34" s="70" t="str">
        <f>+IF(AB34="","",MAX(W$1:W33)+1)</f>
        <v/>
      </c>
      <c r="X34" s="70" t="str">
        <f>IF('Deviations w CMS'!B56="","",'Deviations w CMS'!B56)</f>
        <v/>
      </c>
      <c r="Y34" s="70" t="str">
        <f>IF('Deviations w CMS'!C56="","",'Deviations w CMS'!C56)</f>
        <v/>
      </c>
      <c r="Z34" s="70" t="str">
        <f>IF('Deviations w CMS'!D56="","",'Deviations w CMS'!D56)</f>
        <v/>
      </c>
      <c r="AA34" s="70" t="str">
        <f t="shared" si="1"/>
        <v/>
      </c>
      <c r="AB34" s="71" t="str">
        <f>IF(COUNTIF(AA$2:AA34,AA34)=1,AA34,"")</f>
        <v/>
      </c>
      <c r="AC34" s="70" t="str">
        <f t="shared" si="5"/>
        <v/>
      </c>
      <c r="AD34" s="70" t="str">
        <f t="shared" si="6"/>
        <v/>
      </c>
      <c r="AE34" s="70" t="str">
        <f t="shared" si="7"/>
        <v/>
      </c>
      <c r="AG34" s="70" t="str">
        <f>+IF(AL34="","",MAX(AG$1:AG33)+1)</f>
        <v/>
      </c>
      <c r="AH34" s="70" t="str">
        <f>IF('CMS Downtime'!B56="","",'CMS Downtime'!B56)</f>
        <v/>
      </c>
      <c r="AI34" s="70" t="str">
        <f>IF('CMS Downtime'!C56="","",'CMS Downtime'!C56)</f>
        <v/>
      </c>
      <c r="AJ34" s="70" t="str">
        <f>IF('CMS Downtime'!D56="","",'CMS Downtime'!D56)</f>
        <v/>
      </c>
      <c r="AK34" s="70" t="str">
        <f t="shared" si="2"/>
        <v/>
      </c>
      <c r="AL34" s="71" t="str">
        <f>IF(COUNTIF(AK$2:AK34,AK34)=1,AK34,"")</f>
        <v/>
      </c>
      <c r="AM34" s="70" t="str">
        <f t="shared" si="8"/>
        <v/>
      </c>
      <c r="AN34" s="70" t="str">
        <f t="shared" si="9"/>
        <v/>
      </c>
      <c r="AO34" s="70" t="str">
        <f t="shared" si="10"/>
        <v/>
      </c>
    </row>
    <row r="35" spans="1:41" ht="16.5" x14ac:dyDescent="0.3">
      <c r="A35" s="67" t="str">
        <f>+IF(C35="","",MAX(A$1:A34)+1)</f>
        <v/>
      </c>
      <c r="B35" s="67" t="str">
        <f>IF(Company_Information!B57="","",Company_Information!B57)</f>
        <v/>
      </c>
      <c r="C35" s="68" t="str">
        <f>IF(COUNTIF(B$2:B35,B35)=1,B35,"")</f>
        <v/>
      </c>
      <c r="D35" s="69" t="str">
        <f t="shared" si="0"/>
        <v/>
      </c>
      <c r="G35" t="s">
        <v>390</v>
      </c>
      <c r="I35" s="67" t="str">
        <f>+IF(K35="","",MAX(I$1:I34)+1)</f>
        <v/>
      </c>
      <c r="J35" s="67" t="str">
        <f>IF(Process_Information!C57="","",Process_Information!C57)</f>
        <v/>
      </c>
      <c r="K35" s="68" t="str">
        <f>IF(COUNTIF(J$2:J35,J35)=1,J35,"")</f>
        <v/>
      </c>
      <c r="L35" s="69" t="str">
        <f t="shared" si="3"/>
        <v/>
      </c>
      <c r="N35" s="67" t="str">
        <f>+IF(P35="","",MAX(N$1:N34)+1)</f>
        <v/>
      </c>
      <c r="O35" s="67" t="str">
        <f>IF('CMS Identification'!D57="","",'CMS Identification'!D57)</f>
        <v/>
      </c>
      <c r="P35" s="68" t="str">
        <f>IF(COUNTIF(O$2:O35,O35)=1,O35,"")</f>
        <v/>
      </c>
      <c r="Q35" s="69" t="str">
        <f t="shared" si="4"/>
        <v/>
      </c>
      <c r="U35" t="s">
        <v>391</v>
      </c>
      <c r="W35" s="70" t="str">
        <f>+IF(AB35="","",MAX(W$1:W34)+1)</f>
        <v/>
      </c>
      <c r="X35" s="70" t="str">
        <f>IF('Deviations w CMS'!B57="","",'Deviations w CMS'!B57)</f>
        <v/>
      </c>
      <c r="Y35" s="70" t="str">
        <f>IF('Deviations w CMS'!C57="","",'Deviations w CMS'!C57)</f>
        <v/>
      </c>
      <c r="Z35" s="70" t="str">
        <f>IF('Deviations w CMS'!D57="","",'Deviations w CMS'!D57)</f>
        <v/>
      </c>
      <c r="AA35" s="70" t="str">
        <f t="shared" si="1"/>
        <v/>
      </c>
      <c r="AB35" s="71" t="str">
        <f>IF(COUNTIF(AA$2:AA35,AA35)=1,AA35,"")</f>
        <v/>
      </c>
      <c r="AC35" s="70" t="str">
        <f t="shared" si="5"/>
        <v/>
      </c>
      <c r="AD35" s="70" t="str">
        <f t="shared" si="6"/>
        <v/>
      </c>
      <c r="AE35" s="70" t="str">
        <f t="shared" si="7"/>
        <v/>
      </c>
      <c r="AG35" s="70" t="str">
        <f>+IF(AL35="","",MAX(AG$1:AG34)+1)</f>
        <v/>
      </c>
      <c r="AH35" s="70" t="str">
        <f>IF('CMS Downtime'!B57="","",'CMS Downtime'!B57)</f>
        <v/>
      </c>
      <c r="AI35" s="70" t="str">
        <f>IF('CMS Downtime'!C57="","",'CMS Downtime'!C57)</f>
        <v/>
      </c>
      <c r="AJ35" s="70" t="str">
        <f>IF('CMS Downtime'!D57="","",'CMS Downtime'!D57)</f>
        <v/>
      </c>
      <c r="AK35" s="70" t="str">
        <f t="shared" si="2"/>
        <v/>
      </c>
      <c r="AL35" s="71" t="str">
        <f>IF(COUNTIF(AK$2:AK35,AK35)=1,AK35,"")</f>
        <v/>
      </c>
      <c r="AM35" s="70" t="str">
        <f t="shared" si="8"/>
        <v/>
      </c>
      <c r="AN35" s="70" t="str">
        <f t="shared" si="9"/>
        <v/>
      </c>
      <c r="AO35" s="70" t="str">
        <f t="shared" si="10"/>
        <v/>
      </c>
    </row>
    <row r="36" spans="1:41" ht="16.5" x14ac:dyDescent="0.3">
      <c r="A36" s="67" t="str">
        <f>+IF(C36="","",MAX(A$1:A35)+1)</f>
        <v/>
      </c>
      <c r="B36" s="67" t="str">
        <f>IF(Company_Information!B58="","",Company_Information!B58)</f>
        <v/>
      </c>
      <c r="C36" s="68" t="str">
        <f>IF(COUNTIF(B$2:B36,B36)=1,B36,"")</f>
        <v/>
      </c>
      <c r="D36" s="69" t="str">
        <f t="shared" si="0"/>
        <v/>
      </c>
      <c r="G36" t="s">
        <v>392</v>
      </c>
      <c r="I36" s="67" t="str">
        <f>+IF(K36="","",MAX(I$1:I35)+1)</f>
        <v/>
      </c>
      <c r="J36" s="67" t="str">
        <f>IF(Process_Information!C58="","",Process_Information!C58)</f>
        <v/>
      </c>
      <c r="K36" s="68" t="str">
        <f>IF(COUNTIF(J$2:J36,J36)=1,J36,"")</f>
        <v/>
      </c>
      <c r="L36" s="69" t="str">
        <f t="shared" si="3"/>
        <v/>
      </c>
      <c r="N36" s="67" t="str">
        <f>+IF(P36="","",MAX(N$1:N35)+1)</f>
        <v/>
      </c>
      <c r="O36" s="67" t="str">
        <f>IF('CMS Identification'!D58="","",'CMS Identification'!D58)</f>
        <v/>
      </c>
      <c r="P36" s="68" t="str">
        <f>IF(COUNTIF(O$2:O36,O36)=1,O36,"")</f>
        <v/>
      </c>
      <c r="Q36" s="69" t="str">
        <f t="shared" si="4"/>
        <v/>
      </c>
      <c r="U36" t="s">
        <v>599</v>
      </c>
      <c r="W36" s="70" t="str">
        <f>+IF(AB36="","",MAX(W$1:W35)+1)</f>
        <v/>
      </c>
      <c r="X36" s="70" t="str">
        <f>IF('Deviations w CMS'!B58="","",'Deviations w CMS'!B58)</f>
        <v/>
      </c>
      <c r="Y36" s="70" t="str">
        <f>IF('Deviations w CMS'!C58="","",'Deviations w CMS'!C58)</f>
        <v/>
      </c>
      <c r="Z36" s="70" t="str">
        <f>IF('Deviations w CMS'!D58="","",'Deviations w CMS'!D58)</f>
        <v/>
      </c>
      <c r="AA36" s="70" t="str">
        <f t="shared" si="1"/>
        <v/>
      </c>
      <c r="AB36" s="71" t="str">
        <f>IF(COUNTIF(AA$2:AA36,AA36)=1,AA36,"")</f>
        <v/>
      </c>
      <c r="AC36" s="70" t="str">
        <f t="shared" si="5"/>
        <v/>
      </c>
      <c r="AD36" s="70" t="str">
        <f t="shared" si="6"/>
        <v/>
      </c>
      <c r="AE36" s="70" t="str">
        <f t="shared" si="7"/>
        <v/>
      </c>
      <c r="AG36" s="70" t="str">
        <f>+IF(AL36="","",MAX(AG$1:AG35)+1)</f>
        <v/>
      </c>
      <c r="AH36" s="70" t="str">
        <f>IF('CMS Downtime'!B58="","",'CMS Downtime'!B58)</f>
        <v/>
      </c>
      <c r="AI36" s="70" t="str">
        <f>IF('CMS Downtime'!C58="","",'CMS Downtime'!C58)</f>
        <v/>
      </c>
      <c r="AJ36" s="70" t="str">
        <f>IF('CMS Downtime'!D58="","",'CMS Downtime'!D58)</f>
        <v/>
      </c>
      <c r="AK36" s="70" t="str">
        <f t="shared" si="2"/>
        <v/>
      </c>
      <c r="AL36" s="71" t="str">
        <f>IF(COUNTIF(AK$2:AK36,AK36)=1,AK36,"")</f>
        <v/>
      </c>
      <c r="AM36" s="70" t="str">
        <f t="shared" si="8"/>
        <v/>
      </c>
      <c r="AN36" s="70" t="str">
        <f t="shared" si="9"/>
        <v/>
      </c>
      <c r="AO36" s="70" t="str">
        <f t="shared" si="10"/>
        <v/>
      </c>
    </row>
    <row r="37" spans="1:41" ht="16.5" x14ac:dyDescent="0.3">
      <c r="A37" s="67" t="str">
        <f>+IF(C37="","",MAX(A$1:A36)+1)</f>
        <v/>
      </c>
      <c r="B37" s="67" t="str">
        <f>IF(Company_Information!B59="","",Company_Information!B59)</f>
        <v/>
      </c>
      <c r="C37" s="68" t="str">
        <f>IF(COUNTIF(B$2:B37,B37)=1,B37,"")</f>
        <v/>
      </c>
      <c r="D37" s="69" t="str">
        <f t="shared" si="0"/>
        <v/>
      </c>
      <c r="G37" t="s">
        <v>393</v>
      </c>
      <c r="I37" s="67" t="str">
        <f>+IF(K37="","",MAX(I$1:I36)+1)</f>
        <v/>
      </c>
      <c r="J37" s="67" t="str">
        <f>IF(Process_Information!C59="","",Process_Information!C59)</f>
        <v/>
      </c>
      <c r="K37" s="68" t="str">
        <f>IF(COUNTIF(J$2:J37,J37)=1,J37,"")</f>
        <v/>
      </c>
      <c r="L37" s="69" t="str">
        <f t="shared" si="3"/>
        <v/>
      </c>
      <c r="N37" s="67" t="str">
        <f>+IF(P37="","",MAX(N$1:N36)+1)</f>
        <v/>
      </c>
      <c r="O37" s="67" t="str">
        <f>IF('CMS Identification'!D59="","",'CMS Identification'!D59)</f>
        <v/>
      </c>
      <c r="P37" s="68" t="str">
        <f>IF(COUNTIF(O$2:O37,O37)=1,O37,"")</f>
        <v/>
      </c>
      <c r="Q37" s="69" t="str">
        <f t="shared" si="4"/>
        <v/>
      </c>
      <c r="U37" t="s">
        <v>394</v>
      </c>
      <c r="W37" s="70" t="str">
        <f>+IF(AB37="","",MAX(W$1:W36)+1)</f>
        <v/>
      </c>
      <c r="X37" s="70" t="str">
        <f>IF('Deviations w CMS'!B59="","",'Deviations w CMS'!B59)</f>
        <v/>
      </c>
      <c r="Y37" s="70" t="str">
        <f>IF('Deviations w CMS'!C59="","",'Deviations w CMS'!C59)</f>
        <v/>
      </c>
      <c r="Z37" s="70" t="str">
        <f>IF('Deviations w CMS'!D59="","",'Deviations w CMS'!D59)</f>
        <v/>
      </c>
      <c r="AA37" s="70" t="str">
        <f t="shared" si="1"/>
        <v/>
      </c>
      <c r="AB37" s="71" t="str">
        <f>IF(COUNTIF(AA$2:AA37,AA37)=1,AA37,"")</f>
        <v/>
      </c>
      <c r="AC37" s="70" t="str">
        <f t="shared" si="5"/>
        <v/>
      </c>
      <c r="AD37" s="70" t="str">
        <f t="shared" si="6"/>
        <v/>
      </c>
      <c r="AE37" s="70" t="str">
        <f t="shared" si="7"/>
        <v/>
      </c>
      <c r="AG37" s="70" t="str">
        <f>+IF(AL37="","",MAX(AG$1:AG36)+1)</f>
        <v/>
      </c>
      <c r="AH37" s="70" t="str">
        <f>IF('CMS Downtime'!B59="","",'CMS Downtime'!B59)</f>
        <v/>
      </c>
      <c r="AI37" s="70" t="str">
        <f>IF('CMS Downtime'!C59="","",'CMS Downtime'!C59)</f>
        <v/>
      </c>
      <c r="AJ37" s="70" t="str">
        <f>IF('CMS Downtime'!D59="","",'CMS Downtime'!D59)</f>
        <v/>
      </c>
      <c r="AK37" s="70" t="str">
        <f t="shared" si="2"/>
        <v/>
      </c>
      <c r="AL37" s="71" t="str">
        <f>IF(COUNTIF(AK$2:AK37,AK37)=1,AK37,"")</f>
        <v/>
      </c>
      <c r="AM37" s="70" t="str">
        <f t="shared" si="8"/>
        <v/>
      </c>
      <c r="AN37" s="70" t="str">
        <f t="shared" si="9"/>
        <v/>
      </c>
      <c r="AO37" s="70" t="str">
        <f t="shared" si="10"/>
        <v/>
      </c>
    </row>
    <row r="38" spans="1:41" ht="16.5" x14ac:dyDescent="0.3">
      <c r="A38" s="67" t="str">
        <f>+IF(C38="","",MAX(A$1:A37)+1)</f>
        <v/>
      </c>
      <c r="B38" s="67" t="str">
        <f>IF(Company_Information!B60="","",Company_Information!B60)</f>
        <v/>
      </c>
      <c r="C38" s="68" t="str">
        <f>IF(COUNTIF(B$2:B38,B38)=1,B38,"")</f>
        <v/>
      </c>
      <c r="D38" s="69" t="str">
        <f t="shared" si="0"/>
        <v/>
      </c>
      <c r="G38" t="s">
        <v>395</v>
      </c>
      <c r="I38" s="67" t="str">
        <f>+IF(K38="","",MAX(I$1:I37)+1)</f>
        <v/>
      </c>
      <c r="J38" s="67" t="str">
        <f>IF(Process_Information!C60="","",Process_Information!C60)</f>
        <v/>
      </c>
      <c r="K38" s="68" t="str">
        <f>IF(COUNTIF(J$2:J38,J38)=1,J38,"")</f>
        <v/>
      </c>
      <c r="L38" s="69" t="str">
        <f t="shared" si="3"/>
        <v/>
      </c>
      <c r="N38" s="67" t="str">
        <f>+IF(P38="","",MAX(N$1:N37)+1)</f>
        <v/>
      </c>
      <c r="O38" s="67" t="str">
        <f>IF('CMS Identification'!D60="","",'CMS Identification'!D60)</f>
        <v/>
      </c>
      <c r="P38" s="68" t="str">
        <f>IF(COUNTIF(O$2:O38,O38)=1,O38,"")</f>
        <v/>
      </c>
      <c r="Q38" s="69" t="str">
        <f t="shared" si="4"/>
        <v/>
      </c>
      <c r="U38" t="s">
        <v>396</v>
      </c>
      <c r="W38" s="70" t="str">
        <f>+IF(AB38="","",MAX(W$1:W37)+1)</f>
        <v/>
      </c>
      <c r="X38" s="70" t="str">
        <f>IF('Deviations w CMS'!B60="","",'Deviations w CMS'!B60)</f>
        <v/>
      </c>
      <c r="Y38" s="70" t="str">
        <f>IF('Deviations w CMS'!C60="","",'Deviations w CMS'!C60)</f>
        <v/>
      </c>
      <c r="Z38" s="70" t="str">
        <f>IF('Deviations w CMS'!D60="","",'Deviations w CMS'!D60)</f>
        <v/>
      </c>
      <c r="AA38" s="70" t="str">
        <f t="shared" si="1"/>
        <v/>
      </c>
      <c r="AB38" s="71" t="str">
        <f>IF(COUNTIF(AA$2:AA38,AA38)=1,AA38,"")</f>
        <v/>
      </c>
      <c r="AC38" s="70" t="str">
        <f t="shared" si="5"/>
        <v/>
      </c>
      <c r="AD38" s="70" t="str">
        <f t="shared" si="6"/>
        <v/>
      </c>
      <c r="AE38" s="70" t="str">
        <f t="shared" si="7"/>
        <v/>
      </c>
      <c r="AG38" s="70" t="str">
        <f>+IF(AL38="","",MAX(AG$1:AG37)+1)</f>
        <v/>
      </c>
      <c r="AH38" s="70" t="str">
        <f>IF('CMS Downtime'!B60="","",'CMS Downtime'!B60)</f>
        <v/>
      </c>
      <c r="AI38" s="70" t="str">
        <f>IF('CMS Downtime'!C60="","",'CMS Downtime'!C60)</f>
        <v/>
      </c>
      <c r="AJ38" s="70" t="str">
        <f>IF('CMS Downtime'!D60="","",'CMS Downtime'!D60)</f>
        <v/>
      </c>
      <c r="AK38" s="70" t="str">
        <f t="shared" si="2"/>
        <v/>
      </c>
      <c r="AL38" s="71" t="str">
        <f>IF(COUNTIF(AK$2:AK38,AK38)=1,AK38,"")</f>
        <v/>
      </c>
      <c r="AM38" s="70" t="str">
        <f t="shared" si="8"/>
        <v/>
      </c>
      <c r="AN38" s="70" t="str">
        <f t="shared" si="9"/>
        <v/>
      </c>
      <c r="AO38" s="70" t="str">
        <f t="shared" si="10"/>
        <v/>
      </c>
    </row>
    <row r="39" spans="1:41" ht="16.5" x14ac:dyDescent="0.3">
      <c r="A39" s="67" t="str">
        <f>+IF(C39="","",MAX(A$1:A38)+1)</f>
        <v/>
      </c>
      <c r="B39" s="67" t="str">
        <f>IF(Company_Information!B61="","",Company_Information!B61)</f>
        <v/>
      </c>
      <c r="C39" s="68" t="str">
        <f>IF(COUNTIF(B$2:B39,B39)=1,B39,"")</f>
        <v/>
      </c>
      <c r="D39" s="69" t="str">
        <f t="shared" si="0"/>
        <v/>
      </c>
      <c r="G39" t="s">
        <v>397</v>
      </c>
      <c r="I39" s="67" t="str">
        <f>+IF(K39="","",MAX(I$1:I38)+1)</f>
        <v/>
      </c>
      <c r="J39" s="67" t="str">
        <f>IF(Process_Information!C61="","",Process_Information!C61)</f>
        <v/>
      </c>
      <c r="K39" s="68" t="str">
        <f>IF(COUNTIF(J$2:J39,J39)=1,J39,"")</f>
        <v/>
      </c>
      <c r="L39" s="69" t="str">
        <f t="shared" si="3"/>
        <v/>
      </c>
      <c r="N39" s="67" t="str">
        <f>+IF(P39="","",MAX(N$1:N38)+1)</f>
        <v/>
      </c>
      <c r="O39" s="67" t="str">
        <f>IF('CMS Identification'!D61="","",'CMS Identification'!D61)</f>
        <v/>
      </c>
      <c r="P39" s="68" t="str">
        <f>IF(COUNTIF(O$2:O39,O39)=1,O39,"")</f>
        <v/>
      </c>
      <c r="Q39" s="69" t="str">
        <f t="shared" si="4"/>
        <v/>
      </c>
      <c r="U39" t="s">
        <v>398</v>
      </c>
      <c r="W39" s="70" t="str">
        <f>+IF(AB39="","",MAX(W$1:W38)+1)</f>
        <v/>
      </c>
      <c r="X39" s="70" t="str">
        <f>IF('Deviations w CMS'!B61="","",'Deviations w CMS'!B61)</f>
        <v/>
      </c>
      <c r="Y39" s="70" t="str">
        <f>IF('Deviations w CMS'!C61="","",'Deviations w CMS'!C61)</f>
        <v/>
      </c>
      <c r="Z39" s="70" t="str">
        <f>IF('Deviations w CMS'!D61="","",'Deviations w CMS'!D61)</f>
        <v/>
      </c>
      <c r="AA39" s="70" t="str">
        <f t="shared" si="1"/>
        <v/>
      </c>
      <c r="AB39" s="71" t="str">
        <f>IF(COUNTIF(AA$2:AA39,AA39)=1,AA39,"")</f>
        <v/>
      </c>
      <c r="AC39" s="70" t="str">
        <f t="shared" si="5"/>
        <v/>
      </c>
      <c r="AD39" s="70" t="str">
        <f t="shared" si="6"/>
        <v/>
      </c>
      <c r="AE39" s="70" t="str">
        <f t="shared" si="7"/>
        <v/>
      </c>
      <c r="AG39" s="70" t="str">
        <f>+IF(AL39="","",MAX(AG$1:AG38)+1)</f>
        <v/>
      </c>
      <c r="AH39" s="70" t="str">
        <f>IF('CMS Downtime'!B61="","",'CMS Downtime'!B61)</f>
        <v/>
      </c>
      <c r="AI39" s="70" t="str">
        <f>IF('CMS Downtime'!C61="","",'CMS Downtime'!C61)</f>
        <v/>
      </c>
      <c r="AJ39" s="70" t="str">
        <f>IF('CMS Downtime'!D61="","",'CMS Downtime'!D61)</f>
        <v/>
      </c>
      <c r="AK39" s="70" t="str">
        <f t="shared" si="2"/>
        <v/>
      </c>
      <c r="AL39" s="71" t="str">
        <f>IF(COUNTIF(AK$2:AK39,AK39)=1,AK39,"")</f>
        <v/>
      </c>
      <c r="AM39" s="70" t="str">
        <f t="shared" si="8"/>
        <v/>
      </c>
      <c r="AN39" s="70" t="str">
        <f t="shared" si="9"/>
        <v/>
      </c>
      <c r="AO39" s="70" t="str">
        <f t="shared" si="10"/>
        <v/>
      </c>
    </row>
    <row r="40" spans="1:41" ht="16.5" x14ac:dyDescent="0.3">
      <c r="A40" s="67" t="str">
        <f>+IF(C40="","",MAX(A$1:A39)+1)</f>
        <v/>
      </c>
      <c r="B40" s="67" t="str">
        <f>IF(Company_Information!B62="","",Company_Information!B62)</f>
        <v/>
      </c>
      <c r="C40" s="68" t="str">
        <f>IF(COUNTIF(B$2:B40,B40)=1,B40,"")</f>
        <v/>
      </c>
      <c r="D40" s="69" t="str">
        <f t="shared" si="0"/>
        <v/>
      </c>
      <c r="G40" t="s">
        <v>399</v>
      </c>
      <c r="I40" s="67" t="str">
        <f>+IF(K40="","",MAX(I$1:I39)+1)</f>
        <v/>
      </c>
      <c r="J40" s="67" t="str">
        <f>IF(Process_Information!C62="","",Process_Information!C62)</f>
        <v/>
      </c>
      <c r="K40" s="68" t="str">
        <f>IF(COUNTIF(J$2:J40,J40)=1,J40,"")</f>
        <v/>
      </c>
      <c r="L40" s="69" t="str">
        <f t="shared" si="3"/>
        <v/>
      </c>
      <c r="N40" s="67" t="str">
        <f>+IF(P40="","",MAX(N$1:N39)+1)</f>
        <v/>
      </c>
      <c r="O40" s="67" t="str">
        <f>IF('CMS Identification'!D62="","",'CMS Identification'!D62)</f>
        <v/>
      </c>
      <c r="P40" s="68" t="str">
        <f>IF(COUNTIF(O$2:O40,O40)=1,O40,"")</f>
        <v/>
      </c>
      <c r="Q40" s="69" t="str">
        <f t="shared" si="4"/>
        <v/>
      </c>
      <c r="W40" s="70" t="str">
        <f>+IF(AB40="","",MAX(W$1:W39)+1)</f>
        <v/>
      </c>
      <c r="X40" s="70" t="str">
        <f>IF('Deviations w CMS'!B62="","",'Deviations w CMS'!B62)</f>
        <v/>
      </c>
      <c r="Y40" s="70" t="str">
        <f>IF('Deviations w CMS'!C62="","",'Deviations w CMS'!C62)</f>
        <v/>
      </c>
      <c r="Z40" s="70" t="str">
        <f>IF('Deviations w CMS'!D62="","",'Deviations w CMS'!D62)</f>
        <v/>
      </c>
      <c r="AA40" s="70" t="str">
        <f t="shared" si="1"/>
        <v/>
      </c>
      <c r="AB40" s="71" t="str">
        <f>IF(COUNTIF(AA$2:AA40,AA40)=1,AA40,"")</f>
        <v/>
      </c>
      <c r="AC40" s="70" t="str">
        <f t="shared" si="5"/>
        <v/>
      </c>
      <c r="AD40" s="70" t="str">
        <f t="shared" si="6"/>
        <v/>
      </c>
      <c r="AE40" s="70" t="str">
        <f t="shared" si="7"/>
        <v/>
      </c>
      <c r="AG40" s="70" t="str">
        <f>+IF(AL40="","",MAX(AG$1:AG39)+1)</f>
        <v/>
      </c>
      <c r="AH40" s="70" t="str">
        <f>IF('CMS Downtime'!B62="","",'CMS Downtime'!B62)</f>
        <v/>
      </c>
      <c r="AI40" s="70" t="str">
        <f>IF('CMS Downtime'!C62="","",'CMS Downtime'!C62)</f>
        <v/>
      </c>
      <c r="AJ40" s="70" t="str">
        <f>IF('CMS Downtime'!D62="","",'CMS Downtime'!D62)</f>
        <v/>
      </c>
      <c r="AK40" s="70" t="str">
        <f t="shared" si="2"/>
        <v/>
      </c>
      <c r="AL40" s="71" t="str">
        <f>IF(COUNTIF(AK$2:AK40,AK40)=1,AK40,"")</f>
        <v/>
      </c>
      <c r="AM40" s="70" t="str">
        <f t="shared" si="8"/>
        <v/>
      </c>
      <c r="AN40" s="70" t="str">
        <f t="shared" si="9"/>
        <v/>
      </c>
      <c r="AO40" s="70" t="str">
        <f t="shared" si="10"/>
        <v/>
      </c>
    </row>
    <row r="41" spans="1:41" ht="16.5" x14ac:dyDescent="0.3">
      <c r="A41" s="67" t="str">
        <f>+IF(C41="","",MAX(A$1:A40)+1)</f>
        <v/>
      </c>
      <c r="B41" s="67" t="str">
        <f>IF(Company_Information!B63="","",Company_Information!B63)</f>
        <v/>
      </c>
      <c r="C41" s="68" t="str">
        <f>IF(COUNTIF(B$2:B41,B41)=1,B41,"")</f>
        <v/>
      </c>
      <c r="D41" s="69" t="str">
        <f t="shared" si="0"/>
        <v/>
      </c>
      <c r="G41" t="s">
        <v>400</v>
      </c>
      <c r="I41" s="67" t="str">
        <f>+IF(K41="","",MAX(I$1:I40)+1)</f>
        <v/>
      </c>
      <c r="J41" s="67" t="str">
        <f>IF(Process_Information!C63="","",Process_Information!C63)</f>
        <v/>
      </c>
      <c r="K41" s="68" t="str">
        <f>IF(COUNTIF(J$2:J41,J41)=1,J41,"")</f>
        <v/>
      </c>
      <c r="L41" s="69" t="str">
        <f t="shared" si="3"/>
        <v/>
      </c>
      <c r="N41" s="67" t="str">
        <f>+IF(P41="","",MAX(N$1:N40)+1)</f>
        <v/>
      </c>
      <c r="O41" s="67" t="str">
        <f>IF('CMS Identification'!D63="","",'CMS Identification'!D63)</f>
        <v/>
      </c>
      <c r="P41" s="68" t="str">
        <f>IF(COUNTIF(O$2:O41,O41)=1,O41,"")</f>
        <v/>
      </c>
      <c r="Q41" s="69" t="str">
        <f t="shared" si="4"/>
        <v/>
      </c>
      <c r="U41" s="64" t="s">
        <v>401</v>
      </c>
      <c r="W41" s="70" t="str">
        <f>+IF(AB41="","",MAX(W$1:W40)+1)</f>
        <v/>
      </c>
      <c r="X41" s="70" t="str">
        <f>IF('Deviations w CMS'!B63="","",'Deviations w CMS'!B63)</f>
        <v/>
      </c>
      <c r="Y41" s="70" t="str">
        <f>IF('Deviations w CMS'!C63="","",'Deviations w CMS'!C63)</f>
        <v/>
      </c>
      <c r="Z41" s="70" t="str">
        <f>IF('Deviations w CMS'!D63="","",'Deviations w CMS'!D63)</f>
        <v/>
      </c>
      <c r="AA41" s="70" t="str">
        <f t="shared" si="1"/>
        <v/>
      </c>
      <c r="AB41" s="71" t="str">
        <f>IF(COUNTIF(AA$2:AA41,AA41)=1,AA41,"")</f>
        <v/>
      </c>
      <c r="AC41" s="70" t="str">
        <f t="shared" si="5"/>
        <v/>
      </c>
      <c r="AD41" s="70" t="str">
        <f t="shared" si="6"/>
        <v/>
      </c>
      <c r="AE41" s="70" t="str">
        <f t="shared" si="7"/>
        <v/>
      </c>
      <c r="AG41" s="70" t="str">
        <f>+IF(AL41="","",MAX(AG$1:AG40)+1)</f>
        <v/>
      </c>
      <c r="AH41" s="70" t="str">
        <f>IF('CMS Downtime'!B63="","",'CMS Downtime'!B63)</f>
        <v/>
      </c>
      <c r="AI41" s="70" t="str">
        <f>IF('CMS Downtime'!C63="","",'CMS Downtime'!C63)</f>
        <v/>
      </c>
      <c r="AJ41" s="70" t="str">
        <f>IF('CMS Downtime'!D63="","",'CMS Downtime'!D63)</f>
        <v/>
      </c>
      <c r="AK41" s="70" t="str">
        <f t="shared" si="2"/>
        <v/>
      </c>
      <c r="AL41" s="71" t="str">
        <f>IF(COUNTIF(AK$2:AK41,AK41)=1,AK41,"")</f>
        <v/>
      </c>
      <c r="AM41" s="70" t="str">
        <f t="shared" si="8"/>
        <v/>
      </c>
      <c r="AN41" s="70" t="str">
        <f t="shared" si="9"/>
        <v/>
      </c>
      <c r="AO41" s="70" t="str">
        <f t="shared" si="10"/>
        <v/>
      </c>
    </row>
    <row r="42" spans="1:41" ht="16.5" x14ac:dyDescent="0.3">
      <c r="A42" s="67" t="str">
        <f>+IF(C42="","",MAX(A$1:A41)+1)</f>
        <v/>
      </c>
      <c r="B42" s="67" t="str">
        <f>IF(Company_Information!B64="","",Company_Information!B64)</f>
        <v/>
      </c>
      <c r="C42" s="68" t="str">
        <f>IF(COUNTIF(B$2:B42,B42)=1,B42,"")</f>
        <v/>
      </c>
      <c r="D42" s="69" t="str">
        <f t="shared" si="0"/>
        <v/>
      </c>
      <c r="G42" t="s">
        <v>402</v>
      </c>
      <c r="I42" s="67" t="str">
        <f>+IF(K42="","",MAX(I$1:I41)+1)</f>
        <v/>
      </c>
      <c r="J42" s="67" t="str">
        <f>IF(Process_Information!C64="","",Process_Information!C64)</f>
        <v/>
      </c>
      <c r="K42" s="68" t="str">
        <f>IF(COUNTIF(J$2:J42,J42)=1,J42,"")</f>
        <v/>
      </c>
      <c r="L42" s="69" t="str">
        <f t="shared" si="3"/>
        <v/>
      </c>
      <c r="N42" s="67" t="str">
        <f>+IF(P42="","",MAX(N$1:N41)+1)</f>
        <v/>
      </c>
      <c r="O42" s="67" t="str">
        <f>IF('CMS Identification'!D64="","",'CMS Identification'!D64)</f>
        <v/>
      </c>
      <c r="P42" s="68" t="str">
        <f>IF(COUNTIF(O$2:O42,O42)=1,O42,"")</f>
        <v/>
      </c>
      <c r="Q42" s="69" t="str">
        <f t="shared" si="4"/>
        <v/>
      </c>
      <c r="U42" t="s">
        <v>403</v>
      </c>
      <c r="W42" s="70" t="str">
        <f>+IF(AB42="","",MAX(W$1:W41)+1)</f>
        <v/>
      </c>
      <c r="X42" s="70" t="str">
        <f>IF('Deviations w CMS'!B64="","",'Deviations w CMS'!B64)</f>
        <v/>
      </c>
      <c r="Y42" s="70" t="str">
        <f>IF('Deviations w CMS'!C64="","",'Deviations w CMS'!C64)</f>
        <v/>
      </c>
      <c r="Z42" s="70" t="str">
        <f>IF('Deviations w CMS'!D64="","",'Deviations w CMS'!D64)</f>
        <v/>
      </c>
      <c r="AA42" s="70" t="str">
        <f t="shared" si="1"/>
        <v/>
      </c>
      <c r="AB42" s="71" t="str">
        <f>IF(COUNTIF(AA$2:AA42,AA42)=1,AA42,"")</f>
        <v/>
      </c>
      <c r="AC42" s="70" t="str">
        <f t="shared" si="5"/>
        <v/>
      </c>
      <c r="AD42" s="70" t="str">
        <f t="shared" si="6"/>
        <v/>
      </c>
      <c r="AE42" s="70" t="str">
        <f t="shared" si="7"/>
        <v/>
      </c>
      <c r="AG42" s="70" t="str">
        <f>+IF(AL42="","",MAX(AG$1:AG41)+1)</f>
        <v/>
      </c>
      <c r="AH42" s="70" t="str">
        <f>IF('CMS Downtime'!B64="","",'CMS Downtime'!B64)</f>
        <v/>
      </c>
      <c r="AI42" s="70" t="str">
        <f>IF('CMS Downtime'!C64="","",'CMS Downtime'!C64)</f>
        <v/>
      </c>
      <c r="AJ42" s="70" t="str">
        <f>IF('CMS Downtime'!D64="","",'CMS Downtime'!D64)</f>
        <v/>
      </c>
      <c r="AK42" s="70" t="str">
        <f t="shared" si="2"/>
        <v/>
      </c>
      <c r="AL42" s="71" t="str">
        <f>IF(COUNTIF(AK$2:AK42,AK42)=1,AK42,"")</f>
        <v/>
      </c>
      <c r="AM42" s="70" t="str">
        <f t="shared" si="8"/>
        <v/>
      </c>
      <c r="AN42" s="70" t="str">
        <f t="shared" si="9"/>
        <v/>
      </c>
      <c r="AO42" s="70" t="str">
        <f t="shared" si="10"/>
        <v/>
      </c>
    </row>
    <row r="43" spans="1:41" ht="16.5" x14ac:dyDescent="0.3">
      <c r="A43" s="67" t="str">
        <f>+IF(C43="","",MAX(A$1:A42)+1)</f>
        <v/>
      </c>
      <c r="B43" s="67" t="str">
        <f>IF(Company_Information!B65="","",Company_Information!B65)</f>
        <v/>
      </c>
      <c r="C43" s="68" t="str">
        <f>IF(COUNTIF(B$2:B43,B43)=1,B43,"")</f>
        <v/>
      </c>
      <c r="D43" s="69" t="str">
        <f t="shared" si="0"/>
        <v/>
      </c>
      <c r="G43" t="s">
        <v>404</v>
      </c>
      <c r="I43" s="67" t="str">
        <f>+IF(K43="","",MAX(I$1:I42)+1)</f>
        <v/>
      </c>
      <c r="J43" s="67" t="str">
        <f>IF(Process_Information!C65="","",Process_Information!C65)</f>
        <v/>
      </c>
      <c r="K43" s="68" t="str">
        <f>IF(COUNTIF(J$2:J43,J43)=1,J43,"")</f>
        <v/>
      </c>
      <c r="L43" s="69" t="str">
        <f t="shared" si="3"/>
        <v/>
      </c>
      <c r="N43" s="67" t="str">
        <f>+IF(P43="","",MAX(N$1:N42)+1)</f>
        <v/>
      </c>
      <c r="O43" s="67" t="str">
        <f>IF('CMS Identification'!D65="","",'CMS Identification'!D65)</f>
        <v/>
      </c>
      <c r="P43" s="68" t="str">
        <f>IF(COUNTIF(O$2:O43,O43)=1,O43,"")</f>
        <v/>
      </c>
      <c r="Q43" s="69" t="str">
        <f t="shared" si="4"/>
        <v/>
      </c>
      <c r="U43" t="s">
        <v>405</v>
      </c>
      <c r="W43" s="70" t="str">
        <f>+IF(AB43="","",MAX(W$1:W42)+1)</f>
        <v/>
      </c>
      <c r="X43" s="70" t="str">
        <f>IF('Deviations w CMS'!B65="","",'Deviations w CMS'!B65)</f>
        <v/>
      </c>
      <c r="Y43" s="70" t="str">
        <f>IF('Deviations w CMS'!C65="","",'Deviations w CMS'!C65)</f>
        <v/>
      </c>
      <c r="Z43" s="70" t="str">
        <f>IF('Deviations w CMS'!D65="","",'Deviations w CMS'!D65)</f>
        <v/>
      </c>
      <c r="AA43" s="70" t="str">
        <f t="shared" si="1"/>
        <v/>
      </c>
      <c r="AB43" s="71" t="str">
        <f>IF(COUNTIF(AA$2:AA43,AA43)=1,AA43,"")</f>
        <v/>
      </c>
      <c r="AC43" s="70" t="str">
        <f t="shared" si="5"/>
        <v/>
      </c>
      <c r="AD43" s="70" t="str">
        <f t="shared" si="6"/>
        <v/>
      </c>
      <c r="AE43" s="70" t="str">
        <f t="shared" si="7"/>
        <v/>
      </c>
      <c r="AG43" s="70" t="str">
        <f>+IF(AL43="","",MAX(AG$1:AG42)+1)</f>
        <v/>
      </c>
      <c r="AH43" s="70" t="str">
        <f>IF('CMS Downtime'!B65="","",'CMS Downtime'!B65)</f>
        <v/>
      </c>
      <c r="AI43" s="70" t="str">
        <f>IF('CMS Downtime'!C65="","",'CMS Downtime'!C65)</f>
        <v/>
      </c>
      <c r="AJ43" s="70" t="str">
        <f>IF('CMS Downtime'!D65="","",'CMS Downtime'!D65)</f>
        <v/>
      </c>
      <c r="AK43" s="70" t="str">
        <f t="shared" si="2"/>
        <v/>
      </c>
      <c r="AL43" s="71" t="str">
        <f>IF(COUNTIF(AK$2:AK43,AK43)=1,AK43,"")</f>
        <v/>
      </c>
      <c r="AM43" s="70" t="str">
        <f t="shared" si="8"/>
        <v/>
      </c>
      <c r="AN43" s="70" t="str">
        <f t="shared" si="9"/>
        <v/>
      </c>
      <c r="AO43" s="70" t="str">
        <f t="shared" si="10"/>
        <v/>
      </c>
    </row>
    <row r="44" spans="1:41" ht="16.5" x14ac:dyDescent="0.3">
      <c r="A44" s="67" t="str">
        <f>+IF(C44="","",MAX(A$1:A43)+1)</f>
        <v/>
      </c>
      <c r="B44" s="67" t="str">
        <f>IF(Company_Information!B66="","",Company_Information!B66)</f>
        <v/>
      </c>
      <c r="C44" s="68" t="str">
        <f>IF(COUNTIF(B$2:B44,B44)=1,B44,"")</f>
        <v/>
      </c>
      <c r="D44" s="69" t="str">
        <f t="shared" si="0"/>
        <v/>
      </c>
      <c r="G44" t="s">
        <v>406</v>
      </c>
      <c r="I44" s="67" t="str">
        <f>+IF(K44="","",MAX(I$1:I43)+1)</f>
        <v/>
      </c>
      <c r="J44" s="67" t="str">
        <f>IF(Process_Information!C66="","",Process_Information!C66)</f>
        <v/>
      </c>
      <c r="K44" s="68" t="str">
        <f>IF(COUNTIF(J$2:J44,J44)=1,J44,"")</f>
        <v/>
      </c>
      <c r="L44" s="69" t="str">
        <f t="shared" si="3"/>
        <v/>
      </c>
      <c r="N44" s="67" t="str">
        <f>+IF(P44="","",MAX(N$1:N43)+1)</f>
        <v/>
      </c>
      <c r="O44" s="67" t="str">
        <f>IF('CMS Identification'!D66="","",'CMS Identification'!D66)</f>
        <v/>
      </c>
      <c r="P44" s="68" t="str">
        <f>IF(COUNTIF(O$2:O44,O44)=1,O44,"")</f>
        <v/>
      </c>
      <c r="Q44" s="69" t="str">
        <f t="shared" si="4"/>
        <v/>
      </c>
      <c r="U44" t="s">
        <v>407</v>
      </c>
      <c r="W44" s="70" t="str">
        <f>+IF(AB44="","",MAX(W$1:W43)+1)</f>
        <v/>
      </c>
      <c r="X44" s="70" t="str">
        <f>IF('Deviations w CMS'!B66="","",'Deviations w CMS'!B66)</f>
        <v/>
      </c>
      <c r="Y44" s="70" t="str">
        <f>IF('Deviations w CMS'!C66="","",'Deviations w CMS'!C66)</f>
        <v/>
      </c>
      <c r="Z44" s="70" t="str">
        <f>IF('Deviations w CMS'!D66="","",'Deviations w CMS'!D66)</f>
        <v/>
      </c>
      <c r="AA44" s="70" t="str">
        <f t="shared" si="1"/>
        <v/>
      </c>
      <c r="AB44" s="71" t="str">
        <f>IF(COUNTIF(AA$2:AA44,AA44)=1,AA44,"")</f>
        <v/>
      </c>
      <c r="AC44" s="70" t="str">
        <f t="shared" si="5"/>
        <v/>
      </c>
      <c r="AD44" s="70" t="str">
        <f t="shared" si="6"/>
        <v/>
      </c>
      <c r="AE44" s="70" t="str">
        <f t="shared" si="7"/>
        <v/>
      </c>
      <c r="AG44" s="70" t="str">
        <f>+IF(AL44="","",MAX(AG$1:AG43)+1)</f>
        <v/>
      </c>
      <c r="AH44" s="70" t="str">
        <f>IF('CMS Downtime'!B66="","",'CMS Downtime'!B66)</f>
        <v/>
      </c>
      <c r="AI44" s="70" t="str">
        <f>IF('CMS Downtime'!C66="","",'CMS Downtime'!C66)</f>
        <v/>
      </c>
      <c r="AJ44" s="70" t="str">
        <f>IF('CMS Downtime'!D66="","",'CMS Downtime'!D66)</f>
        <v/>
      </c>
      <c r="AK44" s="70" t="str">
        <f t="shared" si="2"/>
        <v/>
      </c>
      <c r="AL44" s="71" t="str">
        <f>IF(COUNTIF(AK$2:AK44,AK44)=1,AK44,"")</f>
        <v/>
      </c>
      <c r="AM44" s="70" t="str">
        <f t="shared" si="8"/>
        <v/>
      </c>
      <c r="AN44" s="70" t="str">
        <f t="shared" si="9"/>
        <v/>
      </c>
      <c r="AO44" s="70" t="str">
        <f t="shared" si="10"/>
        <v/>
      </c>
    </row>
    <row r="45" spans="1:41" ht="16.5" x14ac:dyDescent="0.3">
      <c r="A45" s="67" t="str">
        <f>+IF(C45="","",MAX(A$1:A44)+1)</f>
        <v/>
      </c>
      <c r="B45" s="67" t="str">
        <f>IF(Company_Information!B67="","",Company_Information!B67)</f>
        <v/>
      </c>
      <c r="C45" s="68" t="str">
        <f>IF(COUNTIF(B$2:B45,B45)=1,B45,"")</f>
        <v/>
      </c>
      <c r="D45" s="69" t="str">
        <f t="shared" si="0"/>
        <v/>
      </c>
      <c r="G45" t="s">
        <v>408</v>
      </c>
      <c r="I45" s="67" t="str">
        <f>+IF(K45="","",MAX(I$1:I44)+1)</f>
        <v/>
      </c>
      <c r="J45" s="67" t="str">
        <f>IF(Process_Information!C67="","",Process_Information!C67)</f>
        <v/>
      </c>
      <c r="K45" s="68" t="str">
        <f>IF(COUNTIF(J$2:J45,J45)=1,J45,"")</f>
        <v/>
      </c>
      <c r="L45" s="69" t="str">
        <f t="shared" si="3"/>
        <v/>
      </c>
      <c r="N45" s="67" t="str">
        <f>+IF(P45="","",MAX(N$1:N44)+1)</f>
        <v/>
      </c>
      <c r="O45" s="67" t="str">
        <f>IF('CMS Identification'!D67="","",'CMS Identification'!D67)</f>
        <v/>
      </c>
      <c r="P45" s="68" t="str">
        <f>IF(COUNTIF(O$2:O45,O45)=1,O45,"")</f>
        <v/>
      </c>
      <c r="Q45" s="69" t="str">
        <f t="shared" si="4"/>
        <v/>
      </c>
      <c r="U45" t="s">
        <v>409</v>
      </c>
      <c r="W45" s="70" t="str">
        <f>+IF(AB45="","",MAX(W$1:W44)+1)</f>
        <v/>
      </c>
      <c r="X45" s="70" t="str">
        <f>IF('Deviations w CMS'!B67="","",'Deviations w CMS'!B67)</f>
        <v/>
      </c>
      <c r="Y45" s="70" t="str">
        <f>IF('Deviations w CMS'!C67="","",'Deviations w CMS'!C67)</f>
        <v/>
      </c>
      <c r="Z45" s="70" t="str">
        <f>IF('Deviations w CMS'!D67="","",'Deviations w CMS'!D67)</f>
        <v/>
      </c>
      <c r="AA45" s="70" t="str">
        <f t="shared" si="1"/>
        <v/>
      </c>
      <c r="AB45" s="71" t="str">
        <f>IF(COUNTIF(AA$2:AA45,AA45)=1,AA45,"")</f>
        <v/>
      </c>
      <c r="AC45" s="70" t="str">
        <f t="shared" si="5"/>
        <v/>
      </c>
      <c r="AD45" s="70" t="str">
        <f t="shared" si="6"/>
        <v/>
      </c>
      <c r="AE45" s="70" t="str">
        <f t="shared" si="7"/>
        <v/>
      </c>
      <c r="AG45" s="70" t="str">
        <f>+IF(AL45="","",MAX(AG$1:AG44)+1)</f>
        <v/>
      </c>
      <c r="AH45" s="70" t="str">
        <f>IF('CMS Downtime'!B67="","",'CMS Downtime'!B67)</f>
        <v/>
      </c>
      <c r="AI45" s="70" t="str">
        <f>IF('CMS Downtime'!C67="","",'CMS Downtime'!C67)</f>
        <v/>
      </c>
      <c r="AJ45" s="70" t="str">
        <f>IF('CMS Downtime'!D67="","",'CMS Downtime'!D67)</f>
        <v/>
      </c>
      <c r="AK45" s="70" t="str">
        <f t="shared" si="2"/>
        <v/>
      </c>
      <c r="AL45" s="71" t="str">
        <f>IF(COUNTIF(AK$2:AK45,AK45)=1,AK45,"")</f>
        <v/>
      </c>
      <c r="AM45" s="70" t="str">
        <f t="shared" si="8"/>
        <v/>
      </c>
      <c r="AN45" s="70" t="str">
        <f t="shared" si="9"/>
        <v/>
      </c>
      <c r="AO45" s="70" t="str">
        <f t="shared" si="10"/>
        <v/>
      </c>
    </row>
    <row r="46" spans="1:41" ht="16.5" x14ac:dyDescent="0.3">
      <c r="A46" s="67" t="str">
        <f>+IF(C46="","",MAX(A$1:A45)+1)</f>
        <v/>
      </c>
      <c r="B46" s="67" t="str">
        <f>IF(Company_Information!B68="","",Company_Information!B68)</f>
        <v/>
      </c>
      <c r="C46" s="68" t="str">
        <f>IF(COUNTIF(B$2:B46,B46)=1,B46,"")</f>
        <v/>
      </c>
      <c r="D46" s="69" t="str">
        <f t="shared" si="0"/>
        <v/>
      </c>
      <c r="G46" t="s">
        <v>410</v>
      </c>
      <c r="I46" s="67" t="str">
        <f>+IF(K46="","",MAX(I$1:I45)+1)</f>
        <v/>
      </c>
      <c r="J46" s="67" t="str">
        <f>IF(Process_Information!C68="","",Process_Information!C68)</f>
        <v/>
      </c>
      <c r="K46" s="68" t="str">
        <f>IF(COUNTIF(J$2:J46,J46)=1,J46,"")</f>
        <v/>
      </c>
      <c r="L46" s="69" t="str">
        <f t="shared" si="3"/>
        <v/>
      </c>
      <c r="N46" s="67" t="str">
        <f>+IF(P46="","",MAX(N$1:N45)+1)</f>
        <v/>
      </c>
      <c r="O46" s="67" t="str">
        <f>IF('CMS Identification'!D68="","",'CMS Identification'!D68)</f>
        <v/>
      </c>
      <c r="P46" s="68" t="str">
        <f>IF(COUNTIF(O$2:O46,O46)=1,O46,"")</f>
        <v/>
      </c>
      <c r="Q46" s="69" t="str">
        <f t="shared" si="4"/>
        <v/>
      </c>
      <c r="W46" s="70" t="str">
        <f>+IF(AB46="","",MAX(W$1:W45)+1)</f>
        <v/>
      </c>
      <c r="X46" s="70" t="str">
        <f>IF('Deviations w CMS'!B68="","",'Deviations w CMS'!B68)</f>
        <v/>
      </c>
      <c r="Y46" s="70" t="str">
        <f>IF('Deviations w CMS'!C68="","",'Deviations w CMS'!C68)</f>
        <v/>
      </c>
      <c r="Z46" s="70" t="str">
        <f>IF('Deviations w CMS'!D68="","",'Deviations w CMS'!D68)</f>
        <v/>
      </c>
      <c r="AA46" s="70" t="str">
        <f t="shared" si="1"/>
        <v/>
      </c>
      <c r="AB46" s="71" t="str">
        <f>IF(COUNTIF(AA$2:AA46,AA46)=1,AA46,"")</f>
        <v/>
      </c>
      <c r="AC46" s="70" t="str">
        <f t="shared" si="5"/>
        <v/>
      </c>
      <c r="AD46" s="70" t="str">
        <f t="shared" si="6"/>
        <v/>
      </c>
      <c r="AE46" s="70" t="str">
        <f t="shared" si="7"/>
        <v/>
      </c>
      <c r="AG46" s="70" t="str">
        <f>+IF(AL46="","",MAX(AG$1:AG45)+1)</f>
        <v/>
      </c>
      <c r="AH46" s="70" t="str">
        <f>IF('CMS Downtime'!B68="","",'CMS Downtime'!B68)</f>
        <v/>
      </c>
      <c r="AI46" s="70" t="str">
        <f>IF('CMS Downtime'!C68="","",'CMS Downtime'!C68)</f>
        <v/>
      </c>
      <c r="AJ46" s="70" t="str">
        <f>IF('CMS Downtime'!D68="","",'CMS Downtime'!D68)</f>
        <v/>
      </c>
      <c r="AK46" s="70" t="str">
        <f t="shared" si="2"/>
        <v/>
      </c>
      <c r="AL46" s="71" t="str">
        <f>IF(COUNTIF(AK$2:AK46,AK46)=1,AK46,"")</f>
        <v/>
      </c>
      <c r="AM46" s="70" t="str">
        <f t="shared" si="8"/>
        <v/>
      </c>
      <c r="AN46" s="70" t="str">
        <f t="shared" si="9"/>
        <v/>
      </c>
      <c r="AO46" s="70" t="str">
        <f t="shared" si="10"/>
        <v/>
      </c>
    </row>
    <row r="47" spans="1:41" ht="16.5" x14ac:dyDescent="0.3">
      <c r="A47" s="67" t="str">
        <f>+IF(C47="","",MAX(A$1:A46)+1)</f>
        <v/>
      </c>
      <c r="B47" s="67" t="str">
        <f>IF(Company_Information!B69="","",Company_Information!B69)</f>
        <v/>
      </c>
      <c r="C47" s="68" t="str">
        <f>IF(COUNTIF(B$2:B47,B47)=1,B47,"")</f>
        <v/>
      </c>
      <c r="D47" s="69" t="str">
        <f t="shared" si="0"/>
        <v/>
      </c>
      <c r="G47" t="s">
        <v>411</v>
      </c>
      <c r="I47" s="67" t="str">
        <f>+IF(K47="","",MAX(I$1:I46)+1)</f>
        <v/>
      </c>
      <c r="J47" s="67" t="str">
        <f>IF(Process_Information!C69="","",Process_Information!C69)</f>
        <v/>
      </c>
      <c r="K47" s="68" t="str">
        <f>IF(COUNTIF(J$2:J47,J47)=1,J47,"")</f>
        <v/>
      </c>
      <c r="L47" s="69" t="str">
        <f t="shared" si="3"/>
        <v/>
      </c>
      <c r="N47" s="67" t="str">
        <f>+IF(P47="","",MAX(N$1:N46)+1)</f>
        <v/>
      </c>
      <c r="O47" s="67" t="str">
        <f>IF('CMS Identification'!D69="","",'CMS Identification'!D69)</f>
        <v/>
      </c>
      <c r="P47" s="68" t="str">
        <f>IF(COUNTIF(O$2:O47,O47)=1,O47,"")</f>
        <v/>
      </c>
      <c r="Q47" s="69" t="str">
        <f t="shared" si="4"/>
        <v/>
      </c>
      <c r="U47" s="64" t="s">
        <v>412</v>
      </c>
      <c r="W47" s="70" t="str">
        <f>+IF(AB47="","",MAX(W$1:W46)+1)</f>
        <v/>
      </c>
      <c r="X47" s="70" t="str">
        <f>IF('Deviations w CMS'!B69="","",'Deviations w CMS'!B69)</f>
        <v/>
      </c>
      <c r="Y47" s="70" t="str">
        <f>IF('Deviations w CMS'!C69="","",'Deviations w CMS'!C69)</f>
        <v/>
      </c>
      <c r="Z47" s="70" t="str">
        <f>IF('Deviations w CMS'!D69="","",'Deviations w CMS'!D69)</f>
        <v/>
      </c>
      <c r="AA47" s="70" t="str">
        <f t="shared" si="1"/>
        <v/>
      </c>
      <c r="AB47" s="71" t="str">
        <f>IF(COUNTIF(AA$2:AA47,AA47)=1,AA47,"")</f>
        <v/>
      </c>
      <c r="AC47" s="70" t="str">
        <f t="shared" si="5"/>
        <v/>
      </c>
      <c r="AD47" s="70" t="str">
        <f t="shared" si="6"/>
        <v/>
      </c>
      <c r="AE47" s="70" t="str">
        <f t="shared" si="7"/>
        <v/>
      </c>
      <c r="AG47" s="70" t="str">
        <f>+IF(AL47="","",MAX(AG$1:AG46)+1)</f>
        <v/>
      </c>
      <c r="AH47" s="70" t="str">
        <f>IF('CMS Downtime'!B69="","",'CMS Downtime'!B69)</f>
        <v/>
      </c>
      <c r="AI47" s="70" t="str">
        <f>IF('CMS Downtime'!C69="","",'CMS Downtime'!C69)</f>
        <v/>
      </c>
      <c r="AJ47" s="70" t="str">
        <f>IF('CMS Downtime'!D69="","",'CMS Downtime'!D69)</f>
        <v/>
      </c>
      <c r="AK47" s="70" t="str">
        <f t="shared" si="2"/>
        <v/>
      </c>
      <c r="AL47" s="71" t="str">
        <f>IF(COUNTIF(AK$2:AK47,AK47)=1,AK47,"")</f>
        <v/>
      </c>
      <c r="AM47" s="70" t="str">
        <f t="shared" si="8"/>
        <v/>
      </c>
      <c r="AN47" s="70" t="str">
        <f t="shared" si="9"/>
        <v/>
      </c>
      <c r="AO47" s="70" t="str">
        <f t="shared" si="10"/>
        <v/>
      </c>
    </row>
    <row r="48" spans="1:41" ht="16.5" x14ac:dyDescent="0.3">
      <c r="A48" s="67" t="str">
        <f>+IF(C48="","",MAX(A$1:A47)+1)</f>
        <v/>
      </c>
      <c r="B48" s="67" t="str">
        <f>IF(Company_Information!B70="","",Company_Information!B70)</f>
        <v/>
      </c>
      <c r="C48" s="68" t="str">
        <f>IF(COUNTIF(B$2:B48,B48)=1,B48,"")</f>
        <v/>
      </c>
      <c r="D48" s="69" t="str">
        <f t="shared" si="0"/>
        <v/>
      </c>
      <c r="G48" t="s">
        <v>413</v>
      </c>
      <c r="I48" s="67" t="str">
        <f>+IF(K48="","",MAX(I$1:I47)+1)</f>
        <v/>
      </c>
      <c r="J48" s="67" t="str">
        <f>IF(Process_Information!C70="","",Process_Information!C70)</f>
        <v/>
      </c>
      <c r="K48" s="68" t="str">
        <f>IF(COUNTIF(J$2:J48,J48)=1,J48,"")</f>
        <v/>
      </c>
      <c r="L48" s="69" t="str">
        <f t="shared" si="3"/>
        <v/>
      </c>
      <c r="N48" s="67" t="str">
        <f>+IF(P48="","",MAX(N$1:N47)+1)</f>
        <v/>
      </c>
      <c r="O48" s="67" t="str">
        <f>IF('CMS Identification'!D70="","",'CMS Identification'!D70)</f>
        <v/>
      </c>
      <c r="P48" s="68" t="str">
        <f>IF(COUNTIF(O$2:O48,O48)=1,O48,"")</f>
        <v/>
      </c>
      <c r="Q48" s="69" t="str">
        <f t="shared" si="4"/>
        <v/>
      </c>
      <c r="U48" t="s">
        <v>414</v>
      </c>
      <c r="W48" s="70" t="str">
        <f>+IF(AB48="","",MAX(W$1:W47)+1)</f>
        <v/>
      </c>
      <c r="X48" s="70" t="str">
        <f>IF('Deviations w CMS'!B70="","",'Deviations w CMS'!B70)</f>
        <v/>
      </c>
      <c r="Y48" s="70" t="str">
        <f>IF('Deviations w CMS'!C70="","",'Deviations w CMS'!C70)</f>
        <v/>
      </c>
      <c r="Z48" s="70" t="str">
        <f>IF('Deviations w CMS'!D70="","",'Deviations w CMS'!D70)</f>
        <v/>
      </c>
      <c r="AA48" s="70" t="str">
        <f t="shared" si="1"/>
        <v/>
      </c>
      <c r="AB48" s="71" t="str">
        <f>IF(COUNTIF(AA$2:AA48,AA48)=1,AA48,"")</f>
        <v/>
      </c>
      <c r="AC48" s="70" t="str">
        <f t="shared" si="5"/>
        <v/>
      </c>
      <c r="AD48" s="70" t="str">
        <f t="shared" si="6"/>
        <v/>
      </c>
      <c r="AE48" s="70" t="str">
        <f t="shared" si="7"/>
        <v/>
      </c>
      <c r="AG48" s="70" t="str">
        <f>+IF(AL48="","",MAX(AG$1:AG47)+1)</f>
        <v/>
      </c>
      <c r="AH48" s="70" t="str">
        <f>IF('CMS Downtime'!B70="","",'CMS Downtime'!B70)</f>
        <v/>
      </c>
      <c r="AI48" s="70" t="str">
        <f>IF('CMS Downtime'!C70="","",'CMS Downtime'!C70)</f>
        <v/>
      </c>
      <c r="AJ48" s="70" t="str">
        <f>IF('CMS Downtime'!D70="","",'CMS Downtime'!D70)</f>
        <v/>
      </c>
      <c r="AK48" s="70" t="str">
        <f t="shared" si="2"/>
        <v/>
      </c>
      <c r="AL48" s="71" t="str">
        <f>IF(COUNTIF(AK$2:AK48,AK48)=1,AK48,"")</f>
        <v/>
      </c>
      <c r="AM48" s="70" t="str">
        <f t="shared" si="8"/>
        <v/>
      </c>
      <c r="AN48" s="70" t="str">
        <f t="shared" si="9"/>
        <v/>
      </c>
      <c r="AO48" s="70" t="str">
        <f t="shared" si="10"/>
        <v/>
      </c>
    </row>
    <row r="49" spans="1:41" ht="16.5" x14ac:dyDescent="0.3">
      <c r="A49" s="67" t="str">
        <f>+IF(C49="","",MAX(A$1:A48)+1)</f>
        <v/>
      </c>
      <c r="B49" s="67" t="str">
        <f>IF(Company_Information!B71="","",Company_Information!B71)</f>
        <v/>
      </c>
      <c r="C49" s="68" t="str">
        <f>IF(COUNTIF(B$2:B49,B49)=1,B49,"")</f>
        <v/>
      </c>
      <c r="D49" s="69" t="str">
        <f t="shared" si="0"/>
        <v/>
      </c>
      <c r="G49" t="s">
        <v>415</v>
      </c>
      <c r="I49" s="67" t="str">
        <f>+IF(K49="","",MAX(I$1:I48)+1)</f>
        <v/>
      </c>
      <c r="J49" s="67" t="str">
        <f>IF(Process_Information!C71="","",Process_Information!C71)</f>
        <v/>
      </c>
      <c r="K49" s="68" t="str">
        <f>IF(COUNTIF(J$2:J49,J49)=1,J49,"")</f>
        <v/>
      </c>
      <c r="L49" s="69" t="str">
        <f t="shared" si="3"/>
        <v/>
      </c>
      <c r="N49" s="67" t="str">
        <f>+IF(P49="","",MAX(N$1:N48)+1)</f>
        <v/>
      </c>
      <c r="O49" s="67" t="str">
        <f>IF('CMS Identification'!D71="","",'CMS Identification'!D71)</f>
        <v/>
      </c>
      <c r="P49" s="68" t="str">
        <f>IF(COUNTIF(O$2:O49,O49)=1,O49,"")</f>
        <v/>
      </c>
      <c r="Q49" s="69" t="str">
        <f t="shared" si="4"/>
        <v/>
      </c>
      <c r="U49" t="s">
        <v>416</v>
      </c>
      <c r="W49" s="70" t="str">
        <f>+IF(AB49="","",MAX(W$1:W48)+1)</f>
        <v/>
      </c>
      <c r="X49" s="70" t="str">
        <f>IF('Deviations w CMS'!B71="","",'Deviations w CMS'!B71)</f>
        <v/>
      </c>
      <c r="Y49" s="70" t="str">
        <f>IF('Deviations w CMS'!C71="","",'Deviations w CMS'!C71)</f>
        <v/>
      </c>
      <c r="Z49" s="70" t="str">
        <f>IF('Deviations w CMS'!D71="","",'Deviations w CMS'!D71)</f>
        <v/>
      </c>
      <c r="AA49" s="70" t="str">
        <f t="shared" si="1"/>
        <v/>
      </c>
      <c r="AB49" s="71" t="str">
        <f>IF(COUNTIF(AA$2:AA49,AA49)=1,AA49,"")</f>
        <v/>
      </c>
      <c r="AC49" s="70" t="str">
        <f t="shared" si="5"/>
        <v/>
      </c>
      <c r="AD49" s="70" t="str">
        <f t="shared" si="6"/>
        <v/>
      </c>
      <c r="AE49" s="70" t="str">
        <f t="shared" si="7"/>
        <v/>
      </c>
      <c r="AG49" s="70" t="str">
        <f>+IF(AL49="","",MAX(AG$1:AG48)+1)</f>
        <v/>
      </c>
      <c r="AH49" s="70" t="str">
        <f>IF('CMS Downtime'!B71="","",'CMS Downtime'!B71)</f>
        <v/>
      </c>
      <c r="AI49" s="70" t="str">
        <f>IF('CMS Downtime'!C71="","",'CMS Downtime'!C71)</f>
        <v/>
      </c>
      <c r="AJ49" s="70" t="str">
        <f>IF('CMS Downtime'!D71="","",'CMS Downtime'!D71)</f>
        <v/>
      </c>
      <c r="AK49" s="70" t="str">
        <f t="shared" si="2"/>
        <v/>
      </c>
      <c r="AL49" s="71" t="str">
        <f>IF(COUNTIF(AK$2:AK49,AK49)=1,AK49,"")</f>
        <v/>
      </c>
      <c r="AM49" s="70" t="str">
        <f t="shared" si="8"/>
        <v/>
      </c>
      <c r="AN49" s="70" t="str">
        <f t="shared" si="9"/>
        <v/>
      </c>
      <c r="AO49" s="70" t="str">
        <f t="shared" si="10"/>
        <v/>
      </c>
    </row>
    <row r="50" spans="1:41" ht="16.5" x14ac:dyDescent="0.3">
      <c r="A50" s="67" t="str">
        <f>+IF(C50="","",MAX(A$1:A49)+1)</f>
        <v/>
      </c>
      <c r="B50" s="67" t="str">
        <f>IF(Company_Information!B72="","",Company_Information!B72)</f>
        <v/>
      </c>
      <c r="C50" s="68" t="str">
        <f>IF(COUNTIF(B$2:B50,B50)=1,B50,"")</f>
        <v/>
      </c>
      <c r="D50" s="69" t="str">
        <f t="shared" si="0"/>
        <v/>
      </c>
      <c r="G50" t="s">
        <v>417</v>
      </c>
      <c r="I50" s="67" t="str">
        <f>+IF(K50="","",MAX(I$1:I49)+1)</f>
        <v/>
      </c>
      <c r="J50" s="67" t="str">
        <f>IF(Process_Information!C72="","",Process_Information!C72)</f>
        <v/>
      </c>
      <c r="K50" s="68" t="str">
        <f>IF(COUNTIF(J$2:J50,J50)=1,J50,"")</f>
        <v/>
      </c>
      <c r="L50" s="69" t="str">
        <f t="shared" si="3"/>
        <v/>
      </c>
      <c r="N50" s="67" t="str">
        <f>+IF(P50="","",MAX(N$1:N49)+1)</f>
        <v/>
      </c>
      <c r="O50" s="67" t="str">
        <f>IF('CMS Identification'!D72="","",'CMS Identification'!D72)</f>
        <v/>
      </c>
      <c r="P50" s="68" t="str">
        <f>IF(COUNTIF(O$2:O50,O50)=1,O50,"")</f>
        <v/>
      </c>
      <c r="Q50" s="69" t="str">
        <f t="shared" si="4"/>
        <v/>
      </c>
      <c r="U50" t="s">
        <v>418</v>
      </c>
      <c r="W50" s="70" t="str">
        <f>+IF(AB50="","",MAX(W$1:W49)+1)</f>
        <v/>
      </c>
      <c r="X50" s="70" t="str">
        <f>IF('Deviations w CMS'!B72="","",'Deviations w CMS'!B72)</f>
        <v/>
      </c>
      <c r="Y50" s="70" t="str">
        <f>IF('Deviations w CMS'!C72="","",'Deviations w CMS'!C72)</f>
        <v/>
      </c>
      <c r="Z50" s="70" t="str">
        <f>IF('Deviations w CMS'!D72="","",'Deviations w CMS'!D72)</f>
        <v/>
      </c>
      <c r="AA50" s="70" t="str">
        <f t="shared" si="1"/>
        <v/>
      </c>
      <c r="AB50" s="71" t="str">
        <f>IF(COUNTIF(AA$2:AA50,AA50)=1,AA50,"")</f>
        <v/>
      </c>
      <c r="AC50" s="70" t="str">
        <f t="shared" si="5"/>
        <v/>
      </c>
      <c r="AD50" s="70" t="str">
        <f t="shared" si="6"/>
        <v/>
      </c>
      <c r="AE50" s="70" t="str">
        <f t="shared" si="7"/>
        <v/>
      </c>
      <c r="AG50" s="70" t="str">
        <f>+IF(AL50="","",MAX(AG$1:AG49)+1)</f>
        <v/>
      </c>
      <c r="AH50" s="70" t="str">
        <f>IF('CMS Downtime'!B72="","",'CMS Downtime'!B72)</f>
        <v/>
      </c>
      <c r="AI50" s="70" t="str">
        <f>IF('CMS Downtime'!C72="","",'CMS Downtime'!C72)</f>
        <v/>
      </c>
      <c r="AJ50" s="70" t="str">
        <f>IF('CMS Downtime'!D72="","",'CMS Downtime'!D72)</f>
        <v/>
      </c>
      <c r="AK50" s="70" t="str">
        <f t="shared" si="2"/>
        <v/>
      </c>
      <c r="AL50" s="71" t="str">
        <f>IF(COUNTIF(AK$2:AK50,AK50)=1,AK50,"")</f>
        <v/>
      </c>
      <c r="AM50" s="70" t="str">
        <f t="shared" si="8"/>
        <v/>
      </c>
      <c r="AN50" s="70" t="str">
        <f t="shared" si="9"/>
        <v/>
      </c>
      <c r="AO50" s="70" t="str">
        <f t="shared" si="10"/>
        <v/>
      </c>
    </row>
    <row r="51" spans="1:41" ht="16.5" x14ac:dyDescent="0.3">
      <c r="A51" s="67" t="str">
        <f>+IF(C51="","",MAX(A$1:A50)+1)</f>
        <v/>
      </c>
      <c r="B51" s="67" t="str">
        <f>IF(Company_Information!B73="","",Company_Information!B73)</f>
        <v/>
      </c>
      <c r="C51" s="68" t="str">
        <f>IF(COUNTIF(B$2:B51,B51)=1,B51,"")</f>
        <v/>
      </c>
      <c r="D51" s="69" t="str">
        <f t="shared" si="0"/>
        <v/>
      </c>
      <c r="G51" t="s">
        <v>419</v>
      </c>
      <c r="I51" s="67" t="str">
        <f>+IF(K51="","",MAX(I$1:I50)+1)</f>
        <v/>
      </c>
      <c r="J51" s="67" t="str">
        <f>IF(Process_Information!C73="","",Process_Information!C73)</f>
        <v/>
      </c>
      <c r="K51" s="68" t="str">
        <f>IF(COUNTIF(J$2:J51,J51)=1,J51,"")</f>
        <v/>
      </c>
      <c r="L51" s="69" t="str">
        <f t="shared" si="3"/>
        <v/>
      </c>
      <c r="N51" s="67" t="str">
        <f>+IF(P51="","",MAX(N$1:N50)+1)</f>
        <v/>
      </c>
      <c r="O51" s="67" t="str">
        <f>IF('CMS Identification'!D73="","",'CMS Identification'!D73)</f>
        <v/>
      </c>
      <c r="P51" s="68" t="str">
        <f>IF(COUNTIF(O$2:O51,O51)=1,O51,"")</f>
        <v/>
      </c>
      <c r="Q51" s="69" t="str">
        <f t="shared" si="4"/>
        <v/>
      </c>
      <c r="U51" t="s">
        <v>420</v>
      </c>
      <c r="W51" s="70" t="str">
        <f>+IF(AB51="","",MAX(W$1:W50)+1)</f>
        <v/>
      </c>
      <c r="X51" s="70" t="str">
        <f>IF('Deviations w CMS'!B73="","",'Deviations w CMS'!B73)</f>
        <v/>
      </c>
      <c r="Y51" s="70" t="str">
        <f>IF('Deviations w CMS'!C73="","",'Deviations w CMS'!C73)</f>
        <v/>
      </c>
      <c r="Z51" s="70" t="str">
        <f>IF('Deviations w CMS'!D73="","",'Deviations w CMS'!D73)</f>
        <v/>
      </c>
      <c r="AA51" s="70" t="str">
        <f t="shared" si="1"/>
        <v/>
      </c>
      <c r="AB51" s="71" t="str">
        <f>IF(COUNTIF(AA$2:AA51,AA51)=1,AA51,"")</f>
        <v/>
      </c>
      <c r="AC51" s="70" t="str">
        <f t="shared" si="5"/>
        <v/>
      </c>
      <c r="AD51" s="70" t="str">
        <f t="shared" si="6"/>
        <v/>
      </c>
      <c r="AE51" s="70" t="str">
        <f t="shared" si="7"/>
        <v/>
      </c>
      <c r="AG51" s="70" t="str">
        <f>+IF(AL51="","",MAX(AG$1:AG50)+1)</f>
        <v/>
      </c>
      <c r="AH51" s="70" t="str">
        <f>IF('CMS Downtime'!B73="","",'CMS Downtime'!B73)</f>
        <v/>
      </c>
      <c r="AI51" s="70" t="str">
        <f>IF('CMS Downtime'!C73="","",'CMS Downtime'!C73)</f>
        <v/>
      </c>
      <c r="AJ51" s="70" t="str">
        <f>IF('CMS Downtime'!D73="","",'CMS Downtime'!D73)</f>
        <v/>
      </c>
      <c r="AK51" s="70" t="str">
        <f t="shared" si="2"/>
        <v/>
      </c>
      <c r="AL51" s="71" t="str">
        <f>IF(COUNTIF(AK$2:AK51,AK51)=1,AK51,"")</f>
        <v/>
      </c>
      <c r="AM51" s="70" t="str">
        <f t="shared" si="8"/>
        <v/>
      </c>
      <c r="AN51" s="70" t="str">
        <f t="shared" si="9"/>
        <v/>
      </c>
      <c r="AO51" s="70" t="str">
        <f t="shared" si="10"/>
        <v/>
      </c>
    </row>
    <row r="52" spans="1:41" ht="16.5" x14ac:dyDescent="0.3">
      <c r="A52" s="67" t="str">
        <f>+IF(C52="","",MAX(A$1:A51)+1)</f>
        <v/>
      </c>
      <c r="B52" s="67" t="str">
        <f>IF(Company_Information!B74="","",Company_Information!B74)</f>
        <v/>
      </c>
      <c r="C52" s="68" t="str">
        <f>IF(COUNTIF(B$2:B52,B52)=1,B52,"")</f>
        <v/>
      </c>
      <c r="D52" s="69" t="str">
        <f t="shared" si="0"/>
        <v/>
      </c>
      <c r="G52" t="s">
        <v>421</v>
      </c>
      <c r="I52" s="67" t="str">
        <f>+IF(K52="","",MAX(I$1:I51)+1)</f>
        <v/>
      </c>
      <c r="J52" s="67" t="str">
        <f>IF(Process_Information!C74="","",Process_Information!C74)</f>
        <v/>
      </c>
      <c r="K52" s="68" t="str">
        <f>IF(COUNTIF(J$2:J52,J52)=1,J52,"")</f>
        <v/>
      </c>
      <c r="L52" s="69" t="str">
        <f t="shared" si="3"/>
        <v/>
      </c>
      <c r="N52" s="67" t="str">
        <f>+IF(P52="","",MAX(N$1:N51)+1)</f>
        <v/>
      </c>
      <c r="O52" s="67" t="str">
        <f>IF('CMS Identification'!D74="","",'CMS Identification'!D74)</f>
        <v/>
      </c>
      <c r="P52" s="68" t="str">
        <f>IF(COUNTIF(O$2:O52,O52)=1,O52,"")</f>
        <v/>
      </c>
      <c r="Q52" s="69" t="str">
        <f t="shared" si="4"/>
        <v/>
      </c>
      <c r="W52" s="70" t="str">
        <f>+IF(AB52="","",MAX(W$1:W51)+1)</f>
        <v/>
      </c>
      <c r="X52" s="70" t="str">
        <f>IF('Deviations w CMS'!B74="","",'Deviations w CMS'!B74)</f>
        <v/>
      </c>
      <c r="Y52" s="70" t="str">
        <f>IF('Deviations w CMS'!C74="","",'Deviations w CMS'!C74)</f>
        <v/>
      </c>
      <c r="Z52" s="70" t="str">
        <f>IF('Deviations w CMS'!D74="","",'Deviations w CMS'!D74)</f>
        <v/>
      </c>
      <c r="AA52" s="70" t="str">
        <f t="shared" si="1"/>
        <v/>
      </c>
      <c r="AB52" s="71" t="str">
        <f>IF(COUNTIF(AA$2:AA52,AA52)=1,AA52,"")</f>
        <v/>
      </c>
      <c r="AC52" s="70" t="str">
        <f t="shared" si="5"/>
        <v/>
      </c>
      <c r="AD52" s="70" t="str">
        <f t="shared" si="6"/>
        <v/>
      </c>
      <c r="AE52" s="70" t="str">
        <f t="shared" si="7"/>
        <v/>
      </c>
      <c r="AG52" s="70" t="str">
        <f>+IF(AL52="","",MAX(AG$1:AG51)+1)</f>
        <v/>
      </c>
      <c r="AH52" s="70" t="str">
        <f>IF('CMS Downtime'!B74="","",'CMS Downtime'!B74)</f>
        <v/>
      </c>
      <c r="AI52" s="70" t="str">
        <f>IF('CMS Downtime'!C74="","",'CMS Downtime'!C74)</f>
        <v/>
      </c>
      <c r="AJ52" s="70" t="str">
        <f>IF('CMS Downtime'!D74="","",'CMS Downtime'!D74)</f>
        <v/>
      </c>
      <c r="AK52" s="70" t="str">
        <f t="shared" si="2"/>
        <v/>
      </c>
      <c r="AL52" s="71" t="str">
        <f>IF(COUNTIF(AK$2:AK52,AK52)=1,AK52,"")</f>
        <v/>
      </c>
      <c r="AM52" s="70" t="str">
        <f t="shared" si="8"/>
        <v/>
      </c>
      <c r="AN52" s="70" t="str">
        <f t="shared" si="9"/>
        <v/>
      </c>
      <c r="AO52" s="70" t="str">
        <f t="shared" si="10"/>
        <v/>
      </c>
    </row>
    <row r="53" spans="1:41" ht="16.5" x14ac:dyDescent="0.3">
      <c r="A53" s="67" t="str">
        <f>+IF(C53="","",MAX(A$1:A52)+1)</f>
        <v/>
      </c>
      <c r="B53" s="67" t="str">
        <f>IF(Company_Information!B75="","",Company_Information!B75)</f>
        <v/>
      </c>
      <c r="C53" s="68" t="str">
        <f>IF(COUNTIF(B$2:B53,B53)=1,B53,"")</f>
        <v/>
      </c>
      <c r="D53" s="69" t="str">
        <f t="shared" si="0"/>
        <v/>
      </c>
      <c r="G53" t="s">
        <v>422</v>
      </c>
      <c r="I53" s="67" t="str">
        <f>+IF(K53="","",MAX(I$1:I52)+1)</f>
        <v/>
      </c>
      <c r="J53" s="67" t="str">
        <f>IF(Process_Information!C75="","",Process_Information!C75)</f>
        <v/>
      </c>
      <c r="K53" s="68" t="str">
        <f>IF(COUNTIF(J$2:J53,J53)=1,J53,"")</f>
        <v/>
      </c>
      <c r="L53" s="69" t="str">
        <f t="shared" si="3"/>
        <v/>
      </c>
      <c r="N53" s="67" t="str">
        <f>+IF(P53="","",MAX(N$1:N52)+1)</f>
        <v/>
      </c>
      <c r="O53" s="67" t="str">
        <f>IF('CMS Identification'!D75="","",'CMS Identification'!D75)</f>
        <v/>
      </c>
      <c r="P53" s="68" t="str">
        <f>IF(COUNTIF(O$2:O53,O53)=1,O53,"")</f>
        <v/>
      </c>
      <c r="Q53" s="69" t="str">
        <f t="shared" si="4"/>
        <v/>
      </c>
      <c r="U53" s="64" t="s">
        <v>525</v>
      </c>
      <c r="W53" s="70" t="str">
        <f>+IF(AB53="","",MAX(W$1:W52)+1)</f>
        <v/>
      </c>
      <c r="X53" s="70" t="str">
        <f>IF('Deviations w CMS'!B75="","",'Deviations w CMS'!B75)</f>
        <v/>
      </c>
      <c r="Y53" s="70" t="str">
        <f>IF('Deviations w CMS'!C75="","",'Deviations w CMS'!C75)</f>
        <v/>
      </c>
      <c r="Z53" s="70" t="str">
        <f>IF('Deviations w CMS'!D75="","",'Deviations w CMS'!D75)</f>
        <v/>
      </c>
      <c r="AA53" s="70" t="str">
        <f t="shared" si="1"/>
        <v/>
      </c>
      <c r="AB53" s="71" t="str">
        <f>IF(COUNTIF(AA$2:AA53,AA53)=1,AA53,"")</f>
        <v/>
      </c>
      <c r="AC53" s="70" t="str">
        <f t="shared" si="5"/>
        <v/>
      </c>
      <c r="AD53" s="70" t="str">
        <f t="shared" si="6"/>
        <v/>
      </c>
      <c r="AE53" s="70" t="str">
        <f t="shared" si="7"/>
        <v/>
      </c>
      <c r="AG53" s="70" t="str">
        <f>+IF(AL53="","",MAX(AG$1:AG52)+1)</f>
        <v/>
      </c>
      <c r="AH53" s="70" t="str">
        <f>IF('CMS Downtime'!B75="","",'CMS Downtime'!B75)</f>
        <v/>
      </c>
      <c r="AI53" s="70" t="str">
        <f>IF('CMS Downtime'!C75="","",'CMS Downtime'!C75)</f>
        <v/>
      </c>
      <c r="AJ53" s="70" t="str">
        <f>IF('CMS Downtime'!D75="","",'CMS Downtime'!D75)</f>
        <v/>
      </c>
      <c r="AK53" s="70" t="str">
        <f t="shared" si="2"/>
        <v/>
      </c>
      <c r="AL53" s="71" t="str">
        <f>IF(COUNTIF(AK$2:AK53,AK53)=1,AK53,"")</f>
        <v/>
      </c>
      <c r="AM53" s="70" t="str">
        <f t="shared" si="8"/>
        <v/>
      </c>
      <c r="AN53" s="70" t="str">
        <f t="shared" si="9"/>
        <v/>
      </c>
      <c r="AO53" s="70" t="str">
        <f t="shared" si="10"/>
        <v/>
      </c>
    </row>
    <row r="54" spans="1:41" ht="16.5" x14ac:dyDescent="0.3">
      <c r="A54" s="67" t="str">
        <f>+IF(C54="","",MAX(A$1:A53)+1)</f>
        <v/>
      </c>
      <c r="B54" s="67" t="str">
        <f>IF(Company_Information!B76="","",Company_Information!B76)</f>
        <v/>
      </c>
      <c r="C54" s="68" t="str">
        <f>IF(COUNTIF(B$2:B54,B54)=1,B54,"")</f>
        <v/>
      </c>
      <c r="D54" s="69" t="str">
        <f t="shared" si="0"/>
        <v/>
      </c>
      <c r="G54" t="s">
        <v>423</v>
      </c>
      <c r="I54" s="67" t="str">
        <f>+IF(K54="","",MAX(I$1:I53)+1)</f>
        <v/>
      </c>
      <c r="J54" s="67" t="str">
        <f>IF(Process_Information!C76="","",Process_Information!C76)</f>
        <v/>
      </c>
      <c r="K54" s="68" t="str">
        <f>IF(COUNTIF(J$2:J54,J54)=1,J54,"")</f>
        <v/>
      </c>
      <c r="L54" s="69" t="str">
        <f t="shared" si="3"/>
        <v/>
      </c>
      <c r="N54" s="67" t="str">
        <f>+IF(P54="","",MAX(N$1:N53)+1)</f>
        <v/>
      </c>
      <c r="O54" s="67" t="str">
        <f>IF('CMS Identification'!D76="","",'CMS Identification'!D76)</f>
        <v/>
      </c>
      <c r="P54" s="68" t="str">
        <f>IF(COUNTIF(O$2:O54,O54)=1,O54,"")</f>
        <v/>
      </c>
      <c r="Q54" s="69" t="str">
        <f t="shared" si="4"/>
        <v/>
      </c>
      <c r="U54" t="s">
        <v>526</v>
      </c>
      <c r="W54" s="70" t="str">
        <f>+IF(AB54="","",MAX(W$1:W53)+1)</f>
        <v/>
      </c>
      <c r="X54" s="70" t="str">
        <f>IF('Deviations w CMS'!B76="","",'Deviations w CMS'!B76)</f>
        <v/>
      </c>
      <c r="Y54" s="70" t="str">
        <f>IF('Deviations w CMS'!C76="","",'Deviations w CMS'!C76)</f>
        <v/>
      </c>
      <c r="Z54" s="70" t="str">
        <f>IF('Deviations w CMS'!D76="","",'Deviations w CMS'!D76)</f>
        <v/>
      </c>
      <c r="AA54" s="70" t="str">
        <f t="shared" si="1"/>
        <v/>
      </c>
      <c r="AB54" s="71" t="str">
        <f>IF(COUNTIF(AA$2:AA54,AA54)=1,AA54,"")</f>
        <v/>
      </c>
      <c r="AC54" s="70" t="str">
        <f t="shared" si="5"/>
        <v/>
      </c>
      <c r="AD54" s="70" t="str">
        <f t="shared" si="6"/>
        <v/>
      </c>
      <c r="AE54" s="70" t="str">
        <f t="shared" si="7"/>
        <v/>
      </c>
      <c r="AG54" s="70" t="str">
        <f>+IF(AL54="","",MAX(AG$1:AG53)+1)</f>
        <v/>
      </c>
      <c r="AH54" s="70" t="str">
        <f>IF('CMS Downtime'!B76="","",'CMS Downtime'!B76)</f>
        <v/>
      </c>
      <c r="AI54" s="70" t="str">
        <f>IF('CMS Downtime'!C76="","",'CMS Downtime'!C76)</f>
        <v/>
      </c>
      <c r="AJ54" s="70" t="str">
        <f>IF('CMS Downtime'!D76="","",'CMS Downtime'!D76)</f>
        <v/>
      </c>
      <c r="AK54" s="70" t="str">
        <f t="shared" si="2"/>
        <v/>
      </c>
      <c r="AL54" s="71" t="str">
        <f>IF(COUNTIF(AK$2:AK54,AK54)=1,AK54,"")</f>
        <v/>
      </c>
      <c r="AM54" s="70" t="str">
        <f t="shared" si="8"/>
        <v/>
      </c>
      <c r="AN54" s="70" t="str">
        <f t="shared" si="9"/>
        <v/>
      </c>
      <c r="AO54" s="70" t="str">
        <f t="shared" si="10"/>
        <v/>
      </c>
    </row>
    <row r="55" spans="1:41" ht="16.5" x14ac:dyDescent="0.3">
      <c r="A55" s="67" t="str">
        <f>+IF(C55="","",MAX(A$1:A54)+1)</f>
        <v/>
      </c>
      <c r="B55" s="67" t="str">
        <f>IF(Company_Information!B77="","",Company_Information!B77)</f>
        <v/>
      </c>
      <c r="C55" s="68" t="str">
        <f>IF(COUNTIF(B$2:B55,B55)=1,B55,"")</f>
        <v/>
      </c>
      <c r="D55" s="69" t="str">
        <f t="shared" si="0"/>
        <v/>
      </c>
      <c r="G55" t="s">
        <v>424</v>
      </c>
      <c r="I55" s="67" t="str">
        <f>+IF(K55="","",MAX(I$1:I54)+1)</f>
        <v/>
      </c>
      <c r="J55" s="67" t="str">
        <f>IF(Process_Information!C77="","",Process_Information!C77)</f>
        <v/>
      </c>
      <c r="K55" s="68" t="str">
        <f>IF(COUNTIF(J$2:J55,J55)=1,J55,"")</f>
        <v/>
      </c>
      <c r="L55" s="69" t="str">
        <f t="shared" si="3"/>
        <v/>
      </c>
      <c r="N55" s="67" t="str">
        <f>+IF(P55="","",MAX(N$1:N54)+1)</f>
        <v/>
      </c>
      <c r="O55" s="67" t="str">
        <f>IF('CMS Identification'!D77="","",'CMS Identification'!D77)</f>
        <v/>
      </c>
      <c r="P55" s="68" t="str">
        <f>IF(COUNTIF(O$2:O55,O55)=1,O55,"")</f>
        <v/>
      </c>
      <c r="Q55" s="69" t="str">
        <f t="shared" si="4"/>
        <v/>
      </c>
      <c r="U55" t="s">
        <v>527</v>
      </c>
      <c r="W55" s="70" t="str">
        <f>+IF(AB55="","",MAX(W$1:W54)+1)</f>
        <v/>
      </c>
      <c r="X55" s="70" t="str">
        <f>IF('Deviations w CMS'!B77="","",'Deviations w CMS'!B77)</f>
        <v/>
      </c>
      <c r="Y55" s="70" t="str">
        <f>IF('Deviations w CMS'!C77="","",'Deviations w CMS'!C77)</f>
        <v/>
      </c>
      <c r="Z55" s="70" t="str">
        <f>IF('Deviations w CMS'!D77="","",'Deviations w CMS'!D77)</f>
        <v/>
      </c>
      <c r="AA55" s="70" t="str">
        <f t="shared" si="1"/>
        <v/>
      </c>
      <c r="AB55" s="71" t="str">
        <f>IF(COUNTIF(AA$2:AA55,AA55)=1,AA55,"")</f>
        <v/>
      </c>
      <c r="AC55" s="70" t="str">
        <f t="shared" si="5"/>
        <v/>
      </c>
      <c r="AD55" s="70" t="str">
        <f t="shared" si="6"/>
        <v/>
      </c>
      <c r="AE55" s="70" t="str">
        <f t="shared" si="7"/>
        <v/>
      </c>
      <c r="AG55" s="70" t="str">
        <f>+IF(AL55="","",MAX(AG$1:AG54)+1)</f>
        <v/>
      </c>
      <c r="AH55" s="70" t="str">
        <f>IF('CMS Downtime'!B77="","",'CMS Downtime'!B77)</f>
        <v/>
      </c>
      <c r="AI55" s="70" t="str">
        <f>IF('CMS Downtime'!C77="","",'CMS Downtime'!C77)</f>
        <v/>
      </c>
      <c r="AJ55" s="70" t="str">
        <f>IF('CMS Downtime'!D77="","",'CMS Downtime'!D77)</f>
        <v/>
      </c>
      <c r="AK55" s="70" t="str">
        <f t="shared" si="2"/>
        <v/>
      </c>
      <c r="AL55" s="71" t="str">
        <f>IF(COUNTIF(AK$2:AK55,AK55)=1,AK55,"")</f>
        <v/>
      </c>
      <c r="AM55" s="70" t="str">
        <f t="shared" si="8"/>
        <v/>
      </c>
      <c r="AN55" s="70" t="str">
        <f t="shared" si="9"/>
        <v/>
      </c>
      <c r="AO55" s="70" t="str">
        <f t="shared" si="10"/>
        <v/>
      </c>
    </row>
    <row r="56" spans="1:41" ht="16.5" x14ac:dyDescent="0.3">
      <c r="A56" s="67" t="str">
        <f>+IF(C56="","",MAX(A$1:A55)+1)</f>
        <v/>
      </c>
      <c r="B56" s="67" t="str">
        <f>IF(Company_Information!B78="","",Company_Information!B78)</f>
        <v/>
      </c>
      <c r="C56" s="68" t="str">
        <f>IF(COUNTIF(B$2:B56,B56)=1,B56,"")</f>
        <v/>
      </c>
      <c r="D56" s="69" t="str">
        <f t="shared" si="0"/>
        <v/>
      </c>
      <c r="G56" t="s">
        <v>425</v>
      </c>
      <c r="I56" s="67" t="str">
        <f>+IF(K56="","",MAX(I$1:I55)+1)</f>
        <v/>
      </c>
      <c r="J56" s="67" t="str">
        <f>IF(Process_Information!C78="","",Process_Information!C78)</f>
        <v/>
      </c>
      <c r="K56" s="68" t="str">
        <f>IF(COUNTIF(J$2:J56,J56)=1,J56,"")</f>
        <v/>
      </c>
      <c r="L56" s="69" t="str">
        <f t="shared" si="3"/>
        <v/>
      </c>
      <c r="N56" s="67" t="str">
        <f>+IF(P56="","",MAX(N$1:N55)+1)</f>
        <v/>
      </c>
      <c r="O56" s="67" t="str">
        <f>IF('CMS Identification'!D78="","",'CMS Identification'!D78)</f>
        <v/>
      </c>
      <c r="P56" s="68" t="str">
        <f>IF(COUNTIF(O$2:O56,O56)=1,O56,"")</f>
        <v/>
      </c>
      <c r="Q56" s="69" t="str">
        <f t="shared" si="4"/>
        <v/>
      </c>
      <c r="U56" t="s">
        <v>528</v>
      </c>
      <c r="W56" s="70" t="str">
        <f>+IF(AB56="","",MAX(W$1:W55)+1)</f>
        <v/>
      </c>
      <c r="X56" s="70" t="str">
        <f>IF('Deviations w CMS'!B78="","",'Deviations w CMS'!B78)</f>
        <v/>
      </c>
      <c r="Y56" s="70" t="str">
        <f>IF('Deviations w CMS'!C78="","",'Deviations w CMS'!C78)</f>
        <v/>
      </c>
      <c r="Z56" s="70" t="str">
        <f>IF('Deviations w CMS'!D78="","",'Deviations w CMS'!D78)</f>
        <v/>
      </c>
      <c r="AA56" s="70" t="str">
        <f t="shared" si="1"/>
        <v/>
      </c>
      <c r="AB56" s="71" t="str">
        <f>IF(COUNTIF(AA$2:AA56,AA56)=1,AA56,"")</f>
        <v/>
      </c>
      <c r="AC56" s="70" t="str">
        <f t="shared" si="5"/>
        <v/>
      </c>
      <c r="AD56" s="70" t="str">
        <f t="shared" si="6"/>
        <v/>
      </c>
      <c r="AE56" s="70" t="str">
        <f t="shared" si="7"/>
        <v/>
      </c>
      <c r="AG56" s="70" t="str">
        <f>+IF(AL56="","",MAX(AG$1:AG55)+1)</f>
        <v/>
      </c>
      <c r="AH56" s="70" t="str">
        <f>IF('CMS Downtime'!B78="","",'CMS Downtime'!B78)</f>
        <v/>
      </c>
      <c r="AI56" s="70" t="str">
        <f>IF('CMS Downtime'!C78="","",'CMS Downtime'!C78)</f>
        <v/>
      </c>
      <c r="AJ56" s="70" t="str">
        <f>IF('CMS Downtime'!D78="","",'CMS Downtime'!D78)</f>
        <v/>
      </c>
      <c r="AK56" s="70" t="str">
        <f t="shared" si="2"/>
        <v/>
      </c>
      <c r="AL56" s="71" t="str">
        <f>IF(COUNTIF(AK$2:AK56,AK56)=1,AK56,"")</f>
        <v/>
      </c>
      <c r="AM56" s="70" t="str">
        <f t="shared" si="8"/>
        <v/>
      </c>
      <c r="AN56" s="70" t="str">
        <f t="shared" si="9"/>
        <v/>
      </c>
      <c r="AO56" s="70" t="str">
        <f t="shared" si="10"/>
        <v/>
      </c>
    </row>
    <row r="57" spans="1:41" ht="16.5" x14ac:dyDescent="0.3">
      <c r="A57" s="67" t="str">
        <f>+IF(C57="","",MAX(A$1:A56)+1)</f>
        <v/>
      </c>
      <c r="B57" s="67" t="str">
        <f>IF(Company_Information!B79="","",Company_Information!B79)</f>
        <v/>
      </c>
      <c r="C57" s="68" t="str">
        <f>IF(COUNTIF(B$2:B57,B57)=1,B57,"")</f>
        <v/>
      </c>
      <c r="D57" s="69" t="str">
        <f t="shared" si="0"/>
        <v/>
      </c>
      <c r="G57" t="s">
        <v>426</v>
      </c>
      <c r="I57" s="67" t="str">
        <f>+IF(K57="","",MAX(I$1:I56)+1)</f>
        <v/>
      </c>
      <c r="J57" s="67" t="str">
        <f>IF(Process_Information!C79="","",Process_Information!C79)</f>
        <v/>
      </c>
      <c r="K57" s="68" t="str">
        <f>IF(COUNTIF(J$2:J57,J57)=1,J57,"")</f>
        <v/>
      </c>
      <c r="L57" s="69" t="str">
        <f t="shared" si="3"/>
        <v/>
      </c>
      <c r="N57" s="67" t="str">
        <f>+IF(P57="","",MAX(N$1:N56)+1)</f>
        <v/>
      </c>
      <c r="O57" s="67" t="str">
        <f>IF('CMS Identification'!D79="","",'CMS Identification'!D79)</f>
        <v/>
      </c>
      <c r="P57" s="68" t="str">
        <f>IF(COUNTIF(O$2:O57,O57)=1,O57,"")</f>
        <v/>
      </c>
      <c r="Q57" s="69" t="str">
        <f t="shared" si="4"/>
        <v/>
      </c>
      <c r="U57" t="s">
        <v>529</v>
      </c>
      <c r="W57" s="70" t="str">
        <f>+IF(AB57="","",MAX(W$1:W56)+1)</f>
        <v/>
      </c>
      <c r="X57" s="70" t="str">
        <f>IF('Deviations w CMS'!B79="","",'Deviations w CMS'!B79)</f>
        <v/>
      </c>
      <c r="Y57" s="70" t="str">
        <f>IF('Deviations w CMS'!C79="","",'Deviations w CMS'!C79)</f>
        <v/>
      </c>
      <c r="Z57" s="70" t="str">
        <f>IF('Deviations w CMS'!D79="","",'Deviations w CMS'!D79)</f>
        <v/>
      </c>
      <c r="AA57" s="70" t="str">
        <f t="shared" si="1"/>
        <v/>
      </c>
      <c r="AB57" s="71" t="str">
        <f>IF(COUNTIF(AA$2:AA57,AA57)=1,AA57,"")</f>
        <v/>
      </c>
      <c r="AC57" s="70" t="str">
        <f t="shared" si="5"/>
        <v/>
      </c>
      <c r="AD57" s="70" t="str">
        <f t="shared" si="6"/>
        <v/>
      </c>
      <c r="AE57" s="70" t="str">
        <f t="shared" si="7"/>
        <v/>
      </c>
      <c r="AG57" s="70" t="str">
        <f>+IF(AL57="","",MAX(AG$1:AG56)+1)</f>
        <v/>
      </c>
      <c r="AH57" s="70" t="str">
        <f>IF('CMS Downtime'!B79="","",'CMS Downtime'!B79)</f>
        <v/>
      </c>
      <c r="AI57" s="70" t="str">
        <f>IF('CMS Downtime'!C79="","",'CMS Downtime'!C79)</f>
        <v/>
      </c>
      <c r="AJ57" s="70" t="str">
        <f>IF('CMS Downtime'!D79="","",'CMS Downtime'!D79)</f>
        <v/>
      </c>
      <c r="AK57" s="70" t="str">
        <f t="shared" si="2"/>
        <v/>
      </c>
      <c r="AL57" s="71" t="str">
        <f>IF(COUNTIF(AK$2:AK57,AK57)=1,AK57,"")</f>
        <v/>
      </c>
      <c r="AM57" s="70" t="str">
        <f t="shared" si="8"/>
        <v/>
      </c>
      <c r="AN57" s="70" t="str">
        <f t="shared" si="9"/>
        <v/>
      </c>
      <c r="AO57" s="70" t="str">
        <f t="shared" si="10"/>
        <v/>
      </c>
    </row>
    <row r="58" spans="1:41" ht="16.5" x14ac:dyDescent="0.3">
      <c r="A58" s="67" t="str">
        <f>+IF(C58="","",MAX(A$1:A57)+1)</f>
        <v/>
      </c>
      <c r="B58" s="67" t="str">
        <f>IF(Company_Information!B80="","",Company_Information!B80)</f>
        <v/>
      </c>
      <c r="C58" s="68" t="str">
        <f>IF(COUNTIF(B$2:B58,B58)=1,B58,"")</f>
        <v/>
      </c>
      <c r="D58" s="69" t="str">
        <f t="shared" si="0"/>
        <v/>
      </c>
      <c r="I58" s="67" t="str">
        <f>+IF(K58="","",MAX(I$1:I57)+1)</f>
        <v/>
      </c>
      <c r="J58" s="67" t="str">
        <f>IF(Process_Information!C80="","",Process_Information!C80)</f>
        <v/>
      </c>
      <c r="K58" s="68" t="str">
        <f>IF(COUNTIF(J$2:J58,J58)=1,J58,"")</f>
        <v/>
      </c>
      <c r="L58" s="69" t="str">
        <f t="shared" si="3"/>
        <v/>
      </c>
      <c r="N58" s="67" t="str">
        <f>+IF(P58="","",MAX(N$1:N57)+1)</f>
        <v/>
      </c>
      <c r="O58" s="67" t="str">
        <f>IF('CMS Identification'!D80="","",'CMS Identification'!D80)</f>
        <v/>
      </c>
      <c r="P58" s="68" t="str">
        <f>IF(COUNTIF(O$2:O58,O58)=1,O58,"")</f>
        <v/>
      </c>
      <c r="Q58" s="69" t="str">
        <f t="shared" si="4"/>
        <v/>
      </c>
      <c r="U58" t="s">
        <v>530</v>
      </c>
      <c r="W58" s="70" t="str">
        <f>+IF(AB58="","",MAX(W$1:W57)+1)</f>
        <v/>
      </c>
      <c r="X58" s="70" t="str">
        <f>IF('Deviations w CMS'!B80="","",'Deviations w CMS'!B80)</f>
        <v/>
      </c>
      <c r="Y58" s="70" t="str">
        <f>IF('Deviations w CMS'!C80="","",'Deviations w CMS'!C80)</f>
        <v/>
      </c>
      <c r="Z58" s="70" t="str">
        <f>IF('Deviations w CMS'!D80="","",'Deviations w CMS'!D80)</f>
        <v/>
      </c>
      <c r="AA58" s="70" t="str">
        <f t="shared" si="1"/>
        <v/>
      </c>
      <c r="AB58" s="71" t="str">
        <f>IF(COUNTIF(AA$2:AA58,AA58)=1,AA58,"")</f>
        <v/>
      </c>
      <c r="AC58" s="70" t="str">
        <f t="shared" si="5"/>
        <v/>
      </c>
      <c r="AD58" s="70" t="str">
        <f t="shared" si="6"/>
        <v/>
      </c>
      <c r="AE58" s="70" t="str">
        <f t="shared" si="7"/>
        <v/>
      </c>
      <c r="AG58" s="70" t="str">
        <f>+IF(AL58="","",MAX(AG$1:AG57)+1)</f>
        <v/>
      </c>
      <c r="AH58" s="70" t="str">
        <f>IF('CMS Downtime'!B80="","",'CMS Downtime'!B80)</f>
        <v/>
      </c>
      <c r="AI58" s="70" t="str">
        <f>IF('CMS Downtime'!C80="","",'CMS Downtime'!C80)</f>
        <v/>
      </c>
      <c r="AJ58" s="70" t="str">
        <f>IF('CMS Downtime'!D80="","",'CMS Downtime'!D80)</f>
        <v/>
      </c>
      <c r="AK58" s="70" t="str">
        <f t="shared" si="2"/>
        <v/>
      </c>
      <c r="AL58" s="71" t="str">
        <f>IF(COUNTIF(AK$2:AK58,AK58)=1,AK58,"")</f>
        <v/>
      </c>
      <c r="AM58" s="70" t="str">
        <f t="shared" si="8"/>
        <v/>
      </c>
      <c r="AN58" s="70" t="str">
        <f t="shared" si="9"/>
        <v/>
      </c>
      <c r="AO58" s="70" t="str">
        <f t="shared" si="10"/>
        <v/>
      </c>
    </row>
    <row r="59" spans="1:41" ht="16.5" x14ac:dyDescent="0.3">
      <c r="A59" s="67" t="str">
        <f>+IF(C59="","",MAX(A$1:A58)+1)</f>
        <v/>
      </c>
      <c r="B59" s="67" t="str">
        <f>IF(Company_Information!B81="","",Company_Information!B81)</f>
        <v/>
      </c>
      <c r="C59" s="68" t="str">
        <f>IF(COUNTIF(B$2:B59,B59)=1,B59,"")</f>
        <v/>
      </c>
      <c r="D59" s="69" t="str">
        <f t="shared" si="0"/>
        <v/>
      </c>
      <c r="I59" s="67" t="str">
        <f>+IF(K59="","",MAX(I$1:I58)+1)</f>
        <v/>
      </c>
      <c r="J59" s="67" t="str">
        <f>IF(Process_Information!C81="","",Process_Information!C81)</f>
        <v/>
      </c>
      <c r="K59" s="68" t="str">
        <f>IF(COUNTIF(J$2:J59,J59)=1,J59,"")</f>
        <v/>
      </c>
      <c r="L59" s="69" t="str">
        <f t="shared" si="3"/>
        <v/>
      </c>
      <c r="N59" s="67" t="str">
        <f>+IF(P59="","",MAX(N$1:N58)+1)</f>
        <v/>
      </c>
      <c r="O59" s="67" t="str">
        <f>IF('CMS Identification'!D81="","",'CMS Identification'!D81)</f>
        <v/>
      </c>
      <c r="P59" s="68" t="str">
        <f>IF(COUNTIF(O$2:O59,O59)=1,O59,"")</f>
        <v/>
      </c>
      <c r="Q59" s="69" t="str">
        <f t="shared" si="4"/>
        <v/>
      </c>
      <c r="U59" t="s">
        <v>531</v>
      </c>
      <c r="W59" s="70" t="str">
        <f>+IF(AB59="","",MAX(W$1:W58)+1)</f>
        <v/>
      </c>
      <c r="X59" s="70" t="str">
        <f>IF('Deviations w CMS'!B81="","",'Deviations w CMS'!B81)</f>
        <v/>
      </c>
      <c r="Y59" s="70" t="str">
        <f>IF('Deviations w CMS'!C81="","",'Deviations w CMS'!C81)</f>
        <v/>
      </c>
      <c r="Z59" s="70" t="str">
        <f>IF('Deviations w CMS'!D81="","",'Deviations w CMS'!D81)</f>
        <v/>
      </c>
      <c r="AA59" s="70" t="str">
        <f t="shared" si="1"/>
        <v/>
      </c>
      <c r="AB59" s="71" t="str">
        <f>IF(COUNTIF(AA$2:AA59,AA59)=1,AA59,"")</f>
        <v/>
      </c>
      <c r="AC59" s="70" t="str">
        <f t="shared" si="5"/>
        <v/>
      </c>
      <c r="AD59" s="70" t="str">
        <f t="shared" si="6"/>
        <v/>
      </c>
      <c r="AE59" s="70" t="str">
        <f t="shared" si="7"/>
        <v/>
      </c>
      <c r="AG59" s="70" t="str">
        <f>+IF(AL59="","",MAX(AG$1:AG58)+1)</f>
        <v/>
      </c>
      <c r="AH59" s="70" t="str">
        <f>IF('CMS Downtime'!B81="","",'CMS Downtime'!B81)</f>
        <v/>
      </c>
      <c r="AI59" s="70" t="str">
        <f>IF('CMS Downtime'!C81="","",'CMS Downtime'!C81)</f>
        <v/>
      </c>
      <c r="AJ59" s="70" t="str">
        <f>IF('CMS Downtime'!D81="","",'CMS Downtime'!D81)</f>
        <v/>
      </c>
      <c r="AK59" s="70" t="str">
        <f t="shared" si="2"/>
        <v/>
      </c>
      <c r="AL59" s="71" t="str">
        <f>IF(COUNTIF(AK$2:AK59,AK59)=1,AK59,"")</f>
        <v/>
      </c>
      <c r="AM59" s="70" t="str">
        <f t="shared" si="8"/>
        <v/>
      </c>
      <c r="AN59" s="70" t="str">
        <f t="shared" si="9"/>
        <v/>
      </c>
      <c r="AO59" s="70" t="str">
        <f t="shared" si="10"/>
        <v/>
      </c>
    </row>
    <row r="60" spans="1:41" ht="16.5" x14ac:dyDescent="0.3">
      <c r="A60" s="67" t="str">
        <f>+IF(C60="","",MAX(A$1:A59)+1)</f>
        <v/>
      </c>
      <c r="B60" s="67" t="str">
        <f>IF(Company_Information!B82="","",Company_Information!B82)</f>
        <v/>
      </c>
      <c r="C60" s="68" t="str">
        <f>IF(COUNTIF(B$2:B60,B60)=1,B60,"")</f>
        <v/>
      </c>
      <c r="D60" s="69" t="str">
        <f t="shared" si="0"/>
        <v/>
      </c>
      <c r="I60" s="67" t="str">
        <f>+IF(K60="","",MAX(I$1:I59)+1)</f>
        <v/>
      </c>
      <c r="J60" s="67" t="str">
        <f>IF(Process_Information!C82="","",Process_Information!C82)</f>
        <v/>
      </c>
      <c r="K60" s="68" t="str">
        <f>IF(COUNTIF(J$2:J60,J60)=1,J60,"")</f>
        <v/>
      </c>
      <c r="L60" s="69" t="str">
        <f t="shared" si="3"/>
        <v/>
      </c>
      <c r="N60" s="67" t="str">
        <f>+IF(P60="","",MAX(N$1:N59)+1)</f>
        <v/>
      </c>
      <c r="O60" s="67" t="str">
        <f>IF('CMS Identification'!D82="","",'CMS Identification'!D82)</f>
        <v/>
      </c>
      <c r="P60" s="68" t="str">
        <f>IF(COUNTIF(O$2:O60,O60)=1,O60,"")</f>
        <v/>
      </c>
      <c r="Q60" s="69" t="str">
        <f t="shared" si="4"/>
        <v/>
      </c>
      <c r="U60" t="s">
        <v>532</v>
      </c>
      <c r="W60" s="70" t="str">
        <f>+IF(AB60="","",MAX(W$1:W59)+1)</f>
        <v/>
      </c>
      <c r="X60" s="70" t="str">
        <f>IF('Deviations w CMS'!B82="","",'Deviations w CMS'!B82)</f>
        <v/>
      </c>
      <c r="Y60" s="70" t="str">
        <f>IF('Deviations w CMS'!C82="","",'Deviations w CMS'!C82)</f>
        <v/>
      </c>
      <c r="Z60" s="70" t="str">
        <f>IF('Deviations w CMS'!D82="","",'Deviations w CMS'!D82)</f>
        <v/>
      </c>
      <c r="AA60" s="70" t="str">
        <f t="shared" si="1"/>
        <v/>
      </c>
      <c r="AB60" s="71" t="str">
        <f>IF(COUNTIF(AA$2:AA60,AA60)=1,AA60,"")</f>
        <v/>
      </c>
      <c r="AC60" s="70" t="str">
        <f t="shared" si="5"/>
        <v/>
      </c>
      <c r="AD60" s="70" t="str">
        <f t="shared" si="6"/>
        <v/>
      </c>
      <c r="AE60" s="70" t="str">
        <f t="shared" si="7"/>
        <v/>
      </c>
      <c r="AG60" s="70" t="str">
        <f>+IF(AL60="","",MAX(AG$1:AG59)+1)</f>
        <v/>
      </c>
      <c r="AH60" s="70" t="str">
        <f>IF('CMS Downtime'!B82="","",'CMS Downtime'!B82)</f>
        <v/>
      </c>
      <c r="AI60" s="70" t="str">
        <f>IF('CMS Downtime'!C82="","",'CMS Downtime'!C82)</f>
        <v/>
      </c>
      <c r="AJ60" s="70" t="str">
        <f>IF('CMS Downtime'!D82="","",'CMS Downtime'!D82)</f>
        <v/>
      </c>
      <c r="AK60" s="70" t="str">
        <f t="shared" si="2"/>
        <v/>
      </c>
      <c r="AL60" s="71" t="str">
        <f>IF(COUNTIF(AK$2:AK60,AK60)=1,AK60,"")</f>
        <v/>
      </c>
      <c r="AM60" s="70" t="str">
        <f t="shared" si="8"/>
        <v/>
      </c>
      <c r="AN60" s="70" t="str">
        <f t="shared" si="9"/>
        <v/>
      </c>
      <c r="AO60" s="70" t="str">
        <f t="shared" si="10"/>
        <v/>
      </c>
    </row>
    <row r="61" spans="1:41" ht="16.5" x14ac:dyDescent="0.3">
      <c r="A61" s="67" t="str">
        <f>+IF(C61="","",MAX(A$1:A60)+1)</f>
        <v/>
      </c>
      <c r="B61" s="67" t="str">
        <f>IF(Company_Information!B83="","",Company_Information!B83)</f>
        <v/>
      </c>
      <c r="C61" s="68" t="str">
        <f>IF(COUNTIF(B$2:B61,B61)=1,B61,"")</f>
        <v/>
      </c>
      <c r="D61" s="69" t="str">
        <f t="shared" si="0"/>
        <v/>
      </c>
      <c r="I61" s="67" t="str">
        <f>+IF(K61="","",MAX(I$1:I60)+1)</f>
        <v/>
      </c>
      <c r="J61" s="67" t="str">
        <f>IF(Process_Information!C83="","",Process_Information!C83)</f>
        <v/>
      </c>
      <c r="K61" s="68" t="str">
        <f>IF(COUNTIF(J$2:J61,J61)=1,J61,"")</f>
        <v/>
      </c>
      <c r="L61" s="69" t="str">
        <f t="shared" si="3"/>
        <v/>
      </c>
      <c r="N61" s="67" t="str">
        <f>+IF(P61="","",MAX(N$1:N60)+1)</f>
        <v/>
      </c>
      <c r="O61" s="67" t="str">
        <f>IF('CMS Identification'!D83="","",'CMS Identification'!D83)</f>
        <v/>
      </c>
      <c r="P61" s="68" t="str">
        <f>IF(COUNTIF(O$2:O61,O61)=1,O61,"")</f>
        <v/>
      </c>
      <c r="Q61" s="69" t="str">
        <f t="shared" si="4"/>
        <v/>
      </c>
      <c r="U61" t="s">
        <v>533</v>
      </c>
      <c r="W61" s="70" t="str">
        <f>+IF(AB61="","",MAX(W$1:W60)+1)</f>
        <v/>
      </c>
      <c r="X61" s="70" t="str">
        <f>IF('Deviations w CMS'!B83="","",'Deviations w CMS'!B83)</f>
        <v/>
      </c>
      <c r="Y61" s="70" t="str">
        <f>IF('Deviations w CMS'!C83="","",'Deviations w CMS'!C83)</f>
        <v/>
      </c>
      <c r="Z61" s="70" t="str">
        <f>IF('Deviations w CMS'!D83="","",'Deviations w CMS'!D83)</f>
        <v/>
      </c>
      <c r="AA61" s="70" t="str">
        <f t="shared" si="1"/>
        <v/>
      </c>
      <c r="AB61" s="71" t="str">
        <f>IF(COUNTIF(AA$2:AA61,AA61)=1,AA61,"")</f>
        <v/>
      </c>
      <c r="AC61" s="70" t="str">
        <f t="shared" si="5"/>
        <v/>
      </c>
      <c r="AD61" s="70" t="str">
        <f t="shared" si="6"/>
        <v/>
      </c>
      <c r="AE61" s="70" t="str">
        <f t="shared" si="7"/>
        <v/>
      </c>
      <c r="AG61" s="70" t="str">
        <f>+IF(AL61="","",MAX(AG$1:AG60)+1)</f>
        <v/>
      </c>
      <c r="AH61" s="70" t="str">
        <f>IF('CMS Downtime'!B83="","",'CMS Downtime'!B83)</f>
        <v/>
      </c>
      <c r="AI61" s="70" t="str">
        <f>IF('CMS Downtime'!C83="","",'CMS Downtime'!C83)</f>
        <v/>
      </c>
      <c r="AJ61" s="70" t="str">
        <f>IF('CMS Downtime'!D83="","",'CMS Downtime'!D83)</f>
        <v/>
      </c>
      <c r="AK61" s="70" t="str">
        <f t="shared" si="2"/>
        <v/>
      </c>
      <c r="AL61" s="71" t="str">
        <f>IF(COUNTIF(AK$2:AK61,AK61)=1,AK61,"")</f>
        <v/>
      </c>
      <c r="AM61" s="70" t="str">
        <f t="shared" si="8"/>
        <v/>
      </c>
      <c r="AN61" s="70" t="str">
        <f t="shared" si="9"/>
        <v/>
      </c>
      <c r="AO61" s="70" t="str">
        <f t="shared" si="10"/>
        <v/>
      </c>
    </row>
    <row r="62" spans="1:41" ht="16.5" x14ac:dyDescent="0.3">
      <c r="A62" s="67" t="str">
        <f>+IF(C62="","",MAX(A$1:A61)+1)</f>
        <v/>
      </c>
      <c r="B62" s="67" t="str">
        <f>IF(Company_Information!B84="","",Company_Information!B84)</f>
        <v/>
      </c>
      <c r="C62" s="68" t="str">
        <f>IF(COUNTIF(B$2:B62,B62)=1,B62,"")</f>
        <v/>
      </c>
      <c r="D62" s="69" t="str">
        <f t="shared" si="0"/>
        <v/>
      </c>
      <c r="I62" s="67" t="str">
        <f>+IF(K62="","",MAX(I$1:I61)+1)</f>
        <v/>
      </c>
      <c r="J62" s="67" t="str">
        <f>IF(Process_Information!C84="","",Process_Information!C84)</f>
        <v/>
      </c>
      <c r="K62" s="68" t="str">
        <f>IF(COUNTIF(J$2:J62,J62)=1,J62,"")</f>
        <v/>
      </c>
      <c r="L62" s="69" t="str">
        <f t="shared" si="3"/>
        <v/>
      </c>
      <c r="N62" s="67" t="str">
        <f>+IF(P62="","",MAX(N$1:N61)+1)</f>
        <v/>
      </c>
      <c r="O62" s="67" t="str">
        <f>IF('CMS Identification'!D84="","",'CMS Identification'!D84)</f>
        <v/>
      </c>
      <c r="P62" s="68" t="str">
        <f>IF(COUNTIF(O$2:O62,O62)=1,O62,"")</f>
        <v/>
      </c>
      <c r="Q62" s="69" t="str">
        <f t="shared" si="4"/>
        <v/>
      </c>
      <c r="U62" t="s">
        <v>534</v>
      </c>
      <c r="W62" s="70" t="str">
        <f>+IF(AB62="","",MAX(W$1:W61)+1)</f>
        <v/>
      </c>
      <c r="X62" s="70" t="str">
        <f>IF('Deviations w CMS'!B84="","",'Deviations w CMS'!B84)</f>
        <v/>
      </c>
      <c r="Y62" s="70" t="str">
        <f>IF('Deviations w CMS'!C84="","",'Deviations w CMS'!C84)</f>
        <v/>
      </c>
      <c r="Z62" s="70" t="str">
        <f>IF('Deviations w CMS'!D84="","",'Deviations w CMS'!D84)</f>
        <v/>
      </c>
      <c r="AA62" s="70" t="str">
        <f t="shared" si="1"/>
        <v/>
      </c>
      <c r="AB62" s="71" t="str">
        <f>IF(COUNTIF(AA$2:AA62,AA62)=1,AA62,"")</f>
        <v/>
      </c>
      <c r="AC62" s="70" t="str">
        <f t="shared" si="5"/>
        <v/>
      </c>
      <c r="AD62" s="70" t="str">
        <f t="shared" si="6"/>
        <v/>
      </c>
      <c r="AE62" s="70" t="str">
        <f t="shared" si="7"/>
        <v/>
      </c>
      <c r="AG62" s="70" t="str">
        <f>+IF(AL62="","",MAX(AG$1:AG61)+1)</f>
        <v/>
      </c>
      <c r="AH62" s="70" t="str">
        <f>IF('CMS Downtime'!B84="","",'CMS Downtime'!B84)</f>
        <v/>
      </c>
      <c r="AI62" s="70" t="str">
        <f>IF('CMS Downtime'!C84="","",'CMS Downtime'!C84)</f>
        <v/>
      </c>
      <c r="AJ62" s="70" t="str">
        <f>IF('CMS Downtime'!D84="","",'CMS Downtime'!D84)</f>
        <v/>
      </c>
      <c r="AK62" s="70" t="str">
        <f t="shared" si="2"/>
        <v/>
      </c>
      <c r="AL62" s="71" t="str">
        <f>IF(COUNTIF(AK$2:AK62,AK62)=1,AK62,"")</f>
        <v/>
      </c>
      <c r="AM62" s="70" t="str">
        <f t="shared" si="8"/>
        <v/>
      </c>
      <c r="AN62" s="70" t="str">
        <f t="shared" si="9"/>
        <v/>
      </c>
      <c r="AO62" s="70" t="str">
        <f t="shared" si="10"/>
        <v/>
      </c>
    </row>
    <row r="63" spans="1:41" ht="16.5" x14ac:dyDescent="0.3">
      <c r="A63" s="67" t="str">
        <f>+IF(C63="","",MAX(A$1:A62)+1)</f>
        <v/>
      </c>
      <c r="B63" s="67" t="str">
        <f>IF(Company_Information!B85="","",Company_Information!B85)</f>
        <v/>
      </c>
      <c r="C63" s="68" t="str">
        <f>IF(COUNTIF(B$2:B63,B63)=1,B63,"")</f>
        <v/>
      </c>
      <c r="D63" s="69" t="str">
        <f t="shared" si="0"/>
        <v/>
      </c>
      <c r="I63" s="67" t="str">
        <f>+IF(K63="","",MAX(I$1:I62)+1)</f>
        <v/>
      </c>
      <c r="J63" s="67" t="str">
        <f>IF(Process_Information!C85="","",Process_Information!C85)</f>
        <v/>
      </c>
      <c r="K63" s="68" t="str">
        <f>IF(COUNTIF(J$2:J63,J63)=1,J63,"")</f>
        <v/>
      </c>
      <c r="L63" s="69" t="str">
        <f t="shared" si="3"/>
        <v/>
      </c>
      <c r="N63" s="67" t="str">
        <f>+IF(P63="","",MAX(N$1:N62)+1)</f>
        <v/>
      </c>
      <c r="O63" s="67" t="str">
        <f>IF('CMS Identification'!D85="","",'CMS Identification'!D85)</f>
        <v/>
      </c>
      <c r="P63" s="68" t="str">
        <f>IF(COUNTIF(O$2:O63,O63)=1,O63,"")</f>
        <v/>
      </c>
      <c r="Q63" s="69" t="str">
        <f t="shared" si="4"/>
        <v/>
      </c>
      <c r="U63" t="s">
        <v>604</v>
      </c>
      <c r="W63" s="70" t="str">
        <f>+IF(AB63="","",MAX(W$1:W62)+1)</f>
        <v/>
      </c>
      <c r="X63" s="70" t="str">
        <f>IF('Deviations w CMS'!B85="","",'Deviations w CMS'!B85)</f>
        <v/>
      </c>
      <c r="Y63" s="70" t="str">
        <f>IF('Deviations w CMS'!C85="","",'Deviations w CMS'!C85)</f>
        <v/>
      </c>
      <c r="Z63" s="70" t="str">
        <f>IF('Deviations w CMS'!D85="","",'Deviations w CMS'!D85)</f>
        <v/>
      </c>
      <c r="AA63" s="70" t="str">
        <f t="shared" si="1"/>
        <v/>
      </c>
      <c r="AB63" s="71" t="str">
        <f>IF(COUNTIF(AA$2:AA63,AA63)=1,AA63,"")</f>
        <v/>
      </c>
      <c r="AC63" s="70" t="str">
        <f t="shared" si="5"/>
        <v/>
      </c>
      <c r="AD63" s="70" t="str">
        <f t="shared" si="6"/>
        <v/>
      </c>
      <c r="AE63" s="70" t="str">
        <f t="shared" si="7"/>
        <v/>
      </c>
      <c r="AG63" s="70" t="str">
        <f>+IF(AL63="","",MAX(AG$1:AG62)+1)</f>
        <v/>
      </c>
      <c r="AH63" s="70" t="str">
        <f>IF('CMS Downtime'!B85="","",'CMS Downtime'!B85)</f>
        <v/>
      </c>
      <c r="AI63" s="70" t="str">
        <f>IF('CMS Downtime'!C85="","",'CMS Downtime'!C85)</f>
        <v/>
      </c>
      <c r="AJ63" s="70" t="str">
        <f>IF('CMS Downtime'!D85="","",'CMS Downtime'!D85)</f>
        <v/>
      </c>
      <c r="AK63" s="70" t="str">
        <f t="shared" si="2"/>
        <v/>
      </c>
      <c r="AL63" s="71" t="str">
        <f>IF(COUNTIF(AK$2:AK63,AK63)=1,AK63,"")</f>
        <v/>
      </c>
      <c r="AM63" s="70" t="str">
        <f t="shared" si="8"/>
        <v/>
      </c>
      <c r="AN63" s="70" t="str">
        <f t="shared" si="9"/>
        <v/>
      </c>
      <c r="AO63" s="70" t="str">
        <f t="shared" si="10"/>
        <v/>
      </c>
    </row>
    <row r="64" spans="1:41" ht="16.5" x14ac:dyDescent="0.3">
      <c r="A64" s="67" t="str">
        <f>+IF(C64="","",MAX(A$1:A63)+1)</f>
        <v/>
      </c>
      <c r="B64" s="67" t="str">
        <f>IF(Company_Information!B86="","",Company_Information!B86)</f>
        <v/>
      </c>
      <c r="C64" s="68" t="str">
        <f>IF(COUNTIF(B$2:B64,B64)=1,B64,"")</f>
        <v/>
      </c>
      <c r="D64" s="69" t="str">
        <f t="shared" si="0"/>
        <v/>
      </c>
      <c r="I64" s="67" t="str">
        <f>+IF(K64="","",MAX(I$1:I63)+1)</f>
        <v/>
      </c>
      <c r="J64" s="67" t="str">
        <f>IF(Process_Information!C86="","",Process_Information!C86)</f>
        <v/>
      </c>
      <c r="K64" s="68" t="str">
        <f>IF(COUNTIF(J$2:J64,J64)=1,J64,"")</f>
        <v/>
      </c>
      <c r="L64" s="69" t="str">
        <f t="shared" si="3"/>
        <v/>
      </c>
      <c r="N64" s="67" t="str">
        <f>+IF(P64="","",MAX(N$1:N63)+1)</f>
        <v/>
      </c>
      <c r="O64" s="67" t="str">
        <f>IF('CMS Identification'!D86="","",'CMS Identification'!D86)</f>
        <v/>
      </c>
      <c r="P64" s="68" t="str">
        <f>IF(COUNTIF(O$2:O64,O64)=1,O64,"")</f>
        <v/>
      </c>
      <c r="Q64" s="69" t="str">
        <f t="shared" si="4"/>
        <v/>
      </c>
      <c r="U64" t="s">
        <v>535</v>
      </c>
      <c r="W64" s="70" t="str">
        <f>+IF(AB64="","",MAX(W$1:W63)+1)</f>
        <v/>
      </c>
      <c r="X64" s="70" t="str">
        <f>IF('Deviations w CMS'!B86="","",'Deviations w CMS'!B86)</f>
        <v/>
      </c>
      <c r="Y64" s="70" t="str">
        <f>IF('Deviations w CMS'!C86="","",'Deviations w CMS'!C86)</f>
        <v/>
      </c>
      <c r="Z64" s="70" t="str">
        <f>IF('Deviations w CMS'!D86="","",'Deviations w CMS'!D86)</f>
        <v/>
      </c>
      <c r="AA64" s="70" t="str">
        <f t="shared" si="1"/>
        <v/>
      </c>
      <c r="AB64" s="71" t="str">
        <f>IF(COUNTIF(AA$2:AA64,AA64)=1,AA64,"")</f>
        <v/>
      </c>
      <c r="AC64" s="70" t="str">
        <f t="shared" si="5"/>
        <v/>
      </c>
      <c r="AD64" s="70" t="str">
        <f t="shared" si="6"/>
        <v/>
      </c>
      <c r="AE64" s="70" t="str">
        <f t="shared" si="7"/>
        <v/>
      </c>
      <c r="AG64" s="70" t="str">
        <f>+IF(AL64="","",MAX(AG$1:AG63)+1)</f>
        <v/>
      </c>
      <c r="AH64" s="70" t="str">
        <f>IF('CMS Downtime'!B86="","",'CMS Downtime'!B86)</f>
        <v/>
      </c>
      <c r="AI64" s="70" t="str">
        <f>IF('CMS Downtime'!C86="","",'CMS Downtime'!C86)</f>
        <v/>
      </c>
      <c r="AJ64" s="70" t="str">
        <f>IF('CMS Downtime'!D86="","",'CMS Downtime'!D86)</f>
        <v/>
      </c>
      <c r="AK64" s="70" t="str">
        <f t="shared" si="2"/>
        <v/>
      </c>
      <c r="AL64" s="71" t="str">
        <f>IF(COUNTIF(AK$2:AK64,AK64)=1,AK64,"")</f>
        <v/>
      </c>
      <c r="AM64" s="70" t="str">
        <f t="shared" si="8"/>
        <v/>
      </c>
      <c r="AN64" s="70" t="str">
        <f t="shared" si="9"/>
        <v/>
      </c>
      <c r="AO64" s="70" t="str">
        <f t="shared" si="10"/>
        <v/>
      </c>
    </row>
    <row r="65" spans="1:41" ht="16.5" x14ac:dyDescent="0.3">
      <c r="A65" s="67" t="str">
        <f>+IF(C65="","",MAX(A$1:A64)+1)</f>
        <v/>
      </c>
      <c r="B65" s="67" t="str">
        <f>IF(Company_Information!B87="","",Company_Information!B87)</f>
        <v/>
      </c>
      <c r="C65" s="68" t="str">
        <f>IF(COUNTIF(B$2:B65,B65)=1,B65,"")</f>
        <v/>
      </c>
      <c r="D65" s="69" t="str">
        <f t="shared" si="0"/>
        <v/>
      </c>
      <c r="I65" s="67" t="str">
        <f>+IF(K65="","",MAX(I$1:I64)+1)</f>
        <v/>
      </c>
      <c r="J65" s="67" t="str">
        <f>IF(Process_Information!C87="","",Process_Information!C87)</f>
        <v/>
      </c>
      <c r="K65" s="68" t="str">
        <f>IF(COUNTIF(J$2:J65,J65)=1,J65,"")</f>
        <v/>
      </c>
      <c r="L65" s="69" t="str">
        <f t="shared" si="3"/>
        <v/>
      </c>
      <c r="N65" s="67" t="str">
        <f>+IF(P65="","",MAX(N$1:N64)+1)</f>
        <v/>
      </c>
      <c r="O65" s="67" t="str">
        <f>IF('CMS Identification'!D87="","",'CMS Identification'!D87)</f>
        <v/>
      </c>
      <c r="P65" s="68" t="str">
        <f>IF(COUNTIF(O$2:O65,O65)=1,O65,"")</f>
        <v/>
      </c>
      <c r="Q65" s="69" t="str">
        <f t="shared" si="4"/>
        <v/>
      </c>
      <c r="U65" t="s">
        <v>536</v>
      </c>
      <c r="W65" s="70" t="str">
        <f>+IF(AB65="","",MAX(W$1:W64)+1)</f>
        <v/>
      </c>
      <c r="X65" s="70" t="str">
        <f>IF('Deviations w CMS'!B87="","",'Deviations w CMS'!B87)</f>
        <v/>
      </c>
      <c r="Y65" s="70" t="str">
        <f>IF('Deviations w CMS'!C87="","",'Deviations w CMS'!C87)</f>
        <v/>
      </c>
      <c r="Z65" s="70" t="str">
        <f>IF('Deviations w CMS'!D87="","",'Deviations w CMS'!D87)</f>
        <v/>
      </c>
      <c r="AA65" s="70" t="str">
        <f t="shared" si="1"/>
        <v/>
      </c>
      <c r="AB65" s="71" t="str">
        <f>IF(COUNTIF(AA$2:AA65,AA65)=1,AA65,"")</f>
        <v/>
      </c>
      <c r="AC65" s="70" t="str">
        <f t="shared" si="5"/>
        <v/>
      </c>
      <c r="AD65" s="70" t="str">
        <f t="shared" si="6"/>
        <v/>
      </c>
      <c r="AE65" s="70" t="str">
        <f t="shared" si="7"/>
        <v/>
      </c>
      <c r="AG65" s="70" t="str">
        <f>+IF(AL65="","",MAX(AG$1:AG64)+1)</f>
        <v/>
      </c>
      <c r="AH65" s="70" t="str">
        <f>IF('CMS Downtime'!B87="","",'CMS Downtime'!B87)</f>
        <v/>
      </c>
      <c r="AI65" s="70" t="str">
        <f>IF('CMS Downtime'!C87="","",'CMS Downtime'!C87)</f>
        <v/>
      </c>
      <c r="AJ65" s="70" t="str">
        <f>IF('CMS Downtime'!D87="","",'CMS Downtime'!D87)</f>
        <v/>
      </c>
      <c r="AK65" s="70" t="str">
        <f t="shared" si="2"/>
        <v/>
      </c>
      <c r="AL65" s="71" t="str">
        <f>IF(COUNTIF(AK$2:AK65,AK65)=1,AK65,"")</f>
        <v/>
      </c>
      <c r="AM65" s="70" t="str">
        <f t="shared" si="8"/>
        <v/>
      </c>
      <c r="AN65" s="70" t="str">
        <f t="shared" si="9"/>
        <v/>
      </c>
      <c r="AO65" s="70" t="str">
        <f t="shared" si="10"/>
        <v/>
      </c>
    </row>
    <row r="66" spans="1:41" ht="16.5" x14ac:dyDescent="0.3">
      <c r="A66" s="67" t="str">
        <f>+IF(C66="","",MAX(A$1:A65)+1)</f>
        <v/>
      </c>
      <c r="B66" s="67" t="str">
        <f>IF(Company_Information!B88="","",Company_Information!B88)</f>
        <v/>
      </c>
      <c r="C66" s="68" t="str">
        <f>IF(COUNTIF(B$2:B66,B66)=1,B66,"")</f>
        <v/>
      </c>
      <c r="D66" s="69" t="str">
        <f t="shared" ref="D66:D101" si="11">+IFERROR(INDEX(B$2:B$101,MATCH(ROW()-ROW($F$1),A$2:A$101,0)),"")</f>
        <v/>
      </c>
      <c r="I66" s="67" t="str">
        <f>+IF(K66="","",MAX(I$1:I65)+1)</f>
        <v/>
      </c>
      <c r="J66" s="67" t="str">
        <f>IF(Process_Information!C88="","",Process_Information!C88)</f>
        <v/>
      </c>
      <c r="K66" s="68" t="str">
        <f>IF(COUNTIF(J$2:J66,J66)=1,J66,"")</f>
        <v/>
      </c>
      <c r="L66" s="69" t="str">
        <f t="shared" si="3"/>
        <v/>
      </c>
      <c r="N66" s="67" t="str">
        <f>+IF(P66="","",MAX(N$1:N65)+1)</f>
        <v/>
      </c>
      <c r="O66" s="67" t="str">
        <f>IF('CMS Identification'!D88="","",'CMS Identification'!D88)</f>
        <v/>
      </c>
      <c r="P66" s="68" t="str">
        <f>IF(COUNTIF(O$2:O66,O66)=1,O66,"")</f>
        <v/>
      </c>
      <c r="Q66" s="69" t="str">
        <f t="shared" si="4"/>
        <v/>
      </c>
      <c r="W66" s="70" t="str">
        <f>+IF(AB66="","",MAX(W$1:W65)+1)</f>
        <v/>
      </c>
      <c r="X66" s="70" t="str">
        <f>IF('Deviations w CMS'!B88="","",'Deviations w CMS'!B88)</f>
        <v/>
      </c>
      <c r="Y66" s="70" t="str">
        <f>IF('Deviations w CMS'!C88="","",'Deviations w CMS'!C88)</f>
        <v/>
      </c>
      <c r="Z66" s="70" t="str">
        <f>IF('Deviations w CMS'!D88="","",'Deviations w CMS'!D88)</f>
        <v/>
      </c>
      <c r="AA66" s="70" t="str">
        <f t="shared" ref="AA66:AA129" si="12">X66&amp;Y66&amp;Z66</f>
        <v/>
      </c>
      <c r="AB66" s="71" t="str">
        <f>IF(COUNTIF(AA$2:AA66,AA66)=1,AA66,"")</f>
        <v/>
      </c>
      <c r="AC66" s="70" t="str">
        <f t="shared" si="5"/>
        <v/>
      </c>
      <c r="AD66" s="70" t="str">
        <f t="shared" si="6"/>
        <v/>
      </c>
      <c r="AE66" s="70" t="str">
        <f t="shared" si="7"/>
        <v/>
      </c>
      <c r="AG66" s="70" t="str">
        <f>+IF(AL66="","",MAX(AG$1:AG65)+1)</f>
        <v/>
      </c>
      <c r="AH66" s="70" t="str">
        <f>IF('CMS Downtime'!B88="","",'CMS Downtime'!B88)</f>
        <v/>
      </c>
      <c r="AI66" s="70" t="str">
        <f>IF('CMS Downtime'!C88="","",'CMS Downtime'!C88)</f>
        <v/>
      </c>
      <c r="AJ66" s="70" t="str">
        <f>IF('CMS Downtime'!D88="","",'CMS Downtime'!D88)</f>
        <v/>
      </c>
      <c r="AK66" s="70" t="str">
        <f t="shared" ref="AK66:AK129" si="13">AH66&amp;AI66&amp;AJ66</f>
        <v/>
      </c>
      <c r="AL66" s="71" t="str">
        <f>IF(COUNTIF(AK$2:AK66,AK66)=1,AK66,"")</f>
        <v/>
      </c>
      <c r="AM66" s="70" t="str">
        <f t="shared" si="8"/>
        <v/>
      </c>
      <c r="AN66" s="70" t="str">
        <f t="shared" si="9"/>
        <v/>
      </c>
      <c r="AO66" s="70" t="str">
        <f t="shared" si="10"/>
        <v/>
      </c>
    </row>
    <row r="67" spans="1:41" ht="16.5" x14ac:dyDescent="0.3">
      <c r="A67" s="67" t="str">
        <f>+IF(C67="","",MAX(A$1:A66)+1)</f>
        <v/>
      </c>
      <c r="B67" s="67" t="str">
        <f>IF(Company_Information!B89="","",Company_Information!B89)</f>
        <v/>
      </c>
      <c r="C67" s="68" t="str">
        <f>IF(COUNTIF(B$2:B67,B67)=1,B67,"")</f>
        <v/>
      </c>
      <c r="D67" s="69" t="str">
        <f t="shared" si="11"/>
        <v/>
      </c>
      <c r="I67" s="67" t="str">
        <f>+IF(K67="","",MAX(I$1:I66)+1)</f>
        <v/>
      </c>
      <c r="J67" s="67" t="str">
        <f>IF(Process_Information!C89="","",Process_Information!C89)</f>
        <v/>
      </c>
      <c r="K67" s="68" t="str">
        <f>IF(COUNTIF(J$2:J67,J67)=1,J67,"")</f>
        <v/>
      </c>
      <c r="L67" s="69" t="str">
        <f t="shared" ref="L67:L130" si="14">+IFERROR(INDEX(J$2:J$501,MATCH(ROW()-ROW($L$1),I$2:I$501,0)),"")</f>
        <v/>
      </c>
      <c r="N67" s="67" t="str">
        <f>+IF(P67="","",MAX(N$1:N66)+1)</f>
        <v/>
      </c>
      <c r="O67" s="67" t="str">
        <f>IF('CMS Identification'!D89="","",'CMS Identification'!D89)</f>
        <v/>
      </c>
      <c r="P67" s="68" t="str">
        <f>IF(COUNTIF(O$2:O67,O67)=1,O67,"")</f>
        <v/>
      </c>
      <c r="Q67" s="69" t="str">
        <f t="shared" ref="Q67:Q130" si="15">+IFERROR(INDEX(O$2:O$501,MATCH(ROW()-ROW($P$1),N$2:N$501,0)),"")</f>
        <v/>
      </c>
      <c r="U67" s="64" t="s">
        <v>542</v>
      </c>
      <c r="W67" s="70" t="str">
        <f>+IF(AB67="","",MAX(W$1:W66)+1)</f>
        <v/>
      </c>
      <c r="X67" s="70" t="str">
        <f>IF('Deviations w CMS'!B89="","",'Deviations w CMS'!B89)</f>
        <v/>
      </c>
      <c r="Y67" s="70" t="str">
        <f>IF('Deviations w CMS'!C89="","",'Deviations w CMS'!C89)</f>
        <v/>
      </c>
      <c r="Z67" s="70" t="str">
        <f>IF('Deviations w CMS'!D89="","",'Deviations w CMS'!D89)</f>
        <v/>
      </c>
      <c r="AA67" s="70" t="str">
        <f t="shared" si="12"/>
        <v/>
      </c>
      <c r="AB67" s="71" t="str">
        <f>IF(COUNTIF(AA$2:AA67,AA67)=1,AA67,"")</f>
        <v/>
      </c>
      <c r="AC67" s="70" t="str">
        <f t="shared" ref="AC67:AC130" si="16">+IFERROR(INDEX(X$2:X$1301,MATCH(ROW()-ROW(AB$1),W$2:W$1301,0)),"")</f>
        <v/>
      </c>
      <c r="AD67" s="70" t="str">
        <f t="shared" ref="AD67:AD130" si="17">+IFERROR(INDEX(Y$2:Y$1301,MATCH(ROW()-ROW(AC$1),W$2:W$1301,0)),"")</f>
        <v/>
      </c>
      <c r="AE67" s="70" t="str">
        <f t="shared" ref="AE67:AE130" si="18">+IFERROR(INDEX(Z$2:Z$1301,MATCH(ROW()-ROW(AD$1),W$2:W$1301,0)),"")</f>
        <v/>
      </c>
      <c r="AG67" s="70" t="str">
        <f>+IF(AL67="","",MAX(AG$1:AG66)+1)</f>
        <v/>
      </c>
      <c r="AH67" s="70" t="str">
        <f>IF('CMS Downtime'!B89="","",'CMS Downtime'!B89)</f>
        <v/>
      </c>
      <c r="AI67" s="70" t="str">
        <f>IF('CMS Downtime'!C89="","",'CMS Downtime'!C89)</f>
        <v/>
      </c>
      <c r="AJ67" s="70" t="str">
        <f>IF('CMS Downtime'!D89="","",'CMS Downtime'!D89)</f>
        <v/>
      </c>
      <c r="AK67" s="70" t="str">
        <f t="shared" si="13"/>
        <v/>
      </c>
      <c r="AL67" s="71" t="str">
        <f>IF(COUNTIF(AK$2:AK67,AK67)=1,AK67,"")</f>
        <v/>
      </c>
      <c r="AM67" s="70" t="str">
        <f t="shared" ref="AM67:AM130" si="19">+IFERROR(INDEX(AH$2:AH$13001,MATCH(ROW()-ROW(AL$1),AG$2:AG$1301,0)),"")</f>
        <v/>
      </c>
      <c r="AN67" s="70" t="str">
        <f t="shared" ref="AN67:AN130" si="20">+IFERROR(INDEX(AI$2:AI$1301,MATCH(ROW()-ROW(AM$1),AG$2:AG$1301,0)),"")</f>
        <v/>
      </c>
      <c r="AO67" s="70" t="str">
        <f t="shared" ref="AO67:AO130" si="21">+IFERROR(INDEX(AJ$2:AJ$1301,MATCH(ROW()-ROW(AN$1),AG$2:AG$1301,0)),"")</f>
        <v/>
      </c>
    </row>
    <row r="68" spans="1:41" ht="16.5" x14ac:dyDescent="0.3">
      <c r="A68" s="67" t="str">
        <f>+IF(C68="","",MAX(A$1:A67)+1)</f>
        <v/>
      </c>
      <c r="B68" s="67" t="str">
        <f>IF(Company_Information!B90="","",Company_Information!B90)</f>
        <v/>
      </c>
      <c r="C68" s="68" t="str">
        <f>IF(COUNTIF(B$2:B68,B68)=1,B68,"")</f>
        <v/>
      </c>
      <c r="D68" s="69" t="str">
        <f t="shared" si="11"/>
        <v/>
      </c>
      <c r="I68" s="67" t="str">
        <f>+IF(K68="","",MAX(I$1:I67)+1)</f>
        <v/>
      </c>
      <c r="J68" s="67" t="str">
        <f>IF(Process_Information!C90="","",Process_Information!C90)</f>
        <v/>
      </c>
      <c r="K68" s="68" t="str">
        <f>IF(COUNTIF(J$2:J68,J68)=1,J68,"")</f>
        <v/>
      </c>
      <c r="L68" s="69" t="str">
        <f t="shared" si="14"/>
        <v/>
      </c>
      <c r="N68" s="67" t="str">
        <f>+IF(P68="","",MAX(N$1:N67)+1)</f>
        <v/>
      </c>
      <c r="O68" s="67" t="str">
        <f>IF('CMS Identification'!D90="","",'CMS Identification'!D90)</f>
        <v/>
      </c>
      <c r="P68" s="68" t="str">
        <f>IF(COUNTIF(O$2:O68,O68)=1,O68,"")</f>
        <v/>
      </c>
      <c r="Q68" s="69" t="str">
        <f t="shared" si="15"/>
        <v/>
      </c>
      <c r="U68" t="s">
        <v>543</v>
      </c>
      <c r="W68" s="70" t="str">
        <f>+IF(AB68="","",MAX(W$1:W67)+1)</f>
        <v/>
      </c>
      <c r="X68" s="70" t="str">
        <f>IF('Deviations w CMS'!B90="","",'Deviations w CMS'!B90)</f>
        <v/>
      </c>
      <c r="Y68" s="70" t="str">
        <f>IF('Deviations w CMS'!C90="","",'Deviations w CMS'!C90)</f>
        <v/>
      </c>
      <c r="Z68" s="70" t="str">
        <f>IF('Deviations w CMS'!D90="","",'Deviations w CMS'!D90)</f>
        <v/>
      </c>
      <c r="AA68" s="70" t="str">
        <f t="shared" si="12"/>
        <v/>
      </c>
      <c r="AB68" s="71" t="str">
        <f>IF(COUNTIF(AA$2:AA68,AA68)=1,AA68,"")</f>
        <v/>
      </c>
      <c r="AC68" s="70" t="str">
        <f t="shared" si="16"/>
        <v/>
      </c>
      <c r="AD68" s="70" t="str">
        <f t="shared" si="17"/>
        <v/>
      </c>
      <c r="AE68" s="70" t="str">
        <f t="shared" si="18"/>
        <v/>
      </c>
      <c r="AG68" s="70" t="str">
        <f>+IF(AL68="","",MAX(AG$1:AG67)+1)</f>
        <v/>
      </c>
      <c r="AH68" s="70" t="str">
        <f>IF('CMS Downtime'!B90="","",'CMS Downtime'!B90)</f>
        <v/>
      </c>
      <c r="AI68" s="70" t="str">
        <f>IF('CMS Downtime'!C90="","",'CMS Downtime'!C90)</f>
        <v/>
      </c>
      <c r="AJ68" s="70" t="str">
        <f>IF('CMS Downtime'!D90="","",'CMS Downtime'!D90)</f>
        <v/>
      </c>
      <c r="AK68" s="70" t="str">
        <f t="shared" si="13"/>
        <v/>
      </c>
      <c r="AL68" s="71" t="str">
        <f>IF(COUNTIF(AK$2:AK68,AK68)=1,AK68,"")</f>
        <v/>
      </c>
      <c r="AM68" s="70" t="str">
        <f t="shared" si="19"/>
        <v/>
      </c>
      <c r="AN68" s="70" t="str">
        <f t="shared" si="20"/>
        <v/>
      </c>
      <c r="AO68" s="70" t="str">
        <f t="shared" si="21"/>
        <v/>
      </c>
    </row>
    <row r="69" spans="1:41" ht="16.5" x14ac:dyDescent="0.3">
      <c r="A69" s="67" t="str">
        <f>+IF(C69="","",MAX(A$1:A68)+1)</f>
        <v/>
      </c>
      <c r="B69" s="67" t="str">
        <f>IF(Company_Information!B91="","",Company_Information!B91)</f>
        <v/>
      </c>
      <c r="C69" s="68" t="str">
        <f>IF(COUNTIF(B$2:B69,B69)=1,B69,"")</f>
        <v/>
      </c>
      <c r="D69" s="69" t="str">
        <f t="shared" si="11"/>
        <v/>
      </c>
      <c r="I69" s="67" t="str">
        <f>+IF(K69="","",MAX(I$1:I68)+1)</f>
        <v/>
      </c>
      <c r="J69" s="67" t="str">
        <f>IF(Process_Information!C91="","",Process_Information!C91)</f>
        <v/>
      </c>
      <c r="K69" s="68" t="str">
        <f>IF(COUNTIF(J$2:J69,J69)=1,J69,"")</f>
        <v/>
      </c>
      <c r="L69" s="69" t="str">
        <f t="shared" si="14"/>
        <v/>
      </c>
      <c r="N69" s="67" t="str">
        <f>+IF(P69="","",MAX(N$1:N68)+1)</f>
        <v/>
      </c>
      <c r="O69" s="67" t="str">
        <f>IF('CMS Identification'!D91="","",'CMS Identification'!D91)</f>
        <v/>
      </c>
      <c r="P69" s="68" t="str">
        <f>IF(COUNTIF(O$2:O69,O69)=1,O69,"")</f>
        <v/>
      </c>
      <c r="Q69" s="69" t="str">
        <f t="shared" si="15"/>
        <v/>
      </c>
      <c r="U69" t="s">
        <v>544</v>
      </c>
      <c r="W69" s="70" t="str">
        <f>+IF(AB69="","",MAX(W$1:W68)+1)</f>
        <v/>
      </c>
      <c r="X69" s="70" t="str">
        <f>IF('Deviations w CMS'!B91="","",'Deviations w CMS'!B91)</f>
        <v/>
      </c>
      <c r="Y69" s="70" t="str">
        <f>IF('Deviations w CMS'!C91="","",'Deviations w CMS'!C91)</f>
        <v/>
      </c>
      <c r="Z69" s="70" t="str">
        <f>IF('Deviations w CMS'!D91="","",'Deviations w CMS'!D91)</f>
        <v/>
      </c>
      <c r="AA69" s="70" t="str">
        <f t="shared" si="12"/>
        <v/>
      </c>
      <c r="AB69" s="71" t="str">
        <f>IF(COUNTIF(AA$2:AA69,AA69)=1,AA69,"")</f>
        <v/>
      </c>
      <c r="AC69" s="70" t="str">
        <f t="shared" si="16"/>
        <v/>
      </c>
      <c r="AD69" s="70" t="str">
        <f t="shared" si="17"/>
        <v/>
      </c>
      <c r="AE69" s="70" t="str">
        <f t="shared" si="18"/>
        <v/>
      </c>
      <c r="AG69" s="70" t="str">
        <f>+IF(AL69="","",MAX(AG$1:AG68)+1)</f>
        <v/>
      </c>
      <c r="AH69" s="70" t="str">
        <f>IF('CMS Downtime'!B91="","",'CMS Downtime'!B91)</f>
        <v/>
      </c>
      <c r="AI69" s="70" t="str">
        <f>IF('CMS Downtime'!C91="","",'CMS Downtime'!C91)</f>
        <v/>
      </c>
      <c r="AJ69" s="70" t="str">
        <f>IF('CMS Downtime'!D91="","",'CMS Downtime'!D91)</f>
        <v/>
      </c>
      <c r="AK69" s="70" t="str">
        <f t="shared" si="13"/>
        <v/>
      </c>
      <c r="AL69" s="71" t="str">
        <f>IF(COUNTIF(AK$2:AK69,AK69)=1,AK69,"")</f>
        <v/>
      </c>
      <c r="AM69" s="70" t="str">
        <f t="shared" si="19"/>
        <v/>
      </c>
      <c r="AN69" s="70" t="str">
        <f t="shared" si="20"/>
        <v/>
      </c>
      <c r="AO69" s="70" t="str">
        <f t="shared" si="21"/>
        <v/>
      </c>
    </row>
    <row r="70" spans="1:41" ht="16.5" x14ac:dyDescent="0.3">
      <c r="A70" s="67" t="str">
        <f>+IF(C70="","",MAX(A$1:A69)+1)</f>
        <v/>
      </c>
      <c r="B70" s="67" t="str">
        <f>IF(Company_Information!B92="","",Company_Information!B92)</f>
        <v/>
      </c>
      <c r="C70" s="68" t="str">
        <f>IF(COUNTIF(B$2:B70,B70)=1,B70,"")</f>
        <v/>
      </c>
      <c r="D70" s="69" t="str">
        <f t="shared" si="11"/>
        <v/>
      </c>
      <c r="I70" s="67" t="str">
        <f>+IF(K70="","",MAX(I$1:I69)+1)</f>
        <v/>
      </c>
      <c r="J70" s="67" t="str">
        <f>IF(Process_Information!C92="","",Process_Information!C92)</f>
        <v/>
      </c>
      <c r="K70" s="68" t="str">
        <f>IF(COUNTIF(J$2:J70,J70)=1,J70,"")</f>
        <v/>
      </c>
      <c r="L70" s="69" t="str">
        <f t="shared" si="14"/>
        <v/>
      </c>
      <c r="N70" s="67" t="str">
        <f>+IF(P70="","",MAX(N$1:N69)+1)</f>
        <v/>
      </c>
      <c r="O70" s="67" t="str">
        <f>IF('CMS Identification'!D92="","",'CMS Identification'!D92)</f>
        <v/>
      </c>
      <c r="P70" s="68" t="str">
        <f>IF(COUNTIF(O$2:O70,O70)=1,O70,"")</f>
        <v/>
      </c>
      <c r="Q70" s="69" t="str">
        <f t="shared" si="15"/>
        <v/>
      </c>
      <c r="U70" t="s">
        <v>545</v>
      </c>
      <c r="W70" s="70" t="str">
        <f>+IF(AB70="","",MAX(W$1:W69)+1)</f>
        <v/>
      </c>
      <c r="X70" s="70" t="str">
        <f>IF('Deviations w CMS'!B92="","",'Deviations w CMS'!B92)</f>
        <v/>
      </c>
      <c r="Y70" s="70" t="str">
        <f>IF('Deviations w CMS'!C92="","",'Deviations w CMS'!C92)</f>
        <v/>
      </c>
      <c r="Z70" s="70" t="str">
        <f>IF('Deviations w CMS'!D92="","",'Deviations w CMS'!D92)</f>
        <v/>
      </c>
      <c r="AA70" s="70" t="str">
        <f t="shared" si="12"/>
        <v/>
      </c>
      <c r="AB70" s="71" t="str">
        <f>IF(COUNTIF(AA$2:AA70,AA70)=1,AA70,"")</f>
        <v/>
      </c>
      <c r="AC70" s="70" t="str">
        <f t="shared" si="16"/>
        <v/>
      </c>
      <c r="AD70" s="70" t="str">
        <f t="shared" si="17"/>
        <v/>
      </c>
      <c r="AE70" s="70" t="str">
        <f t="shared" si="18"/>
        <v/>
      </c>
      <c r="AG70" s="70" t="str">
        <f>+IF(AL70="","",MAX(AG$1:AG69)+1)</f>
        <v/>
      </c>
      <c r="AH70" s="70" t="str">
        <f>IF('CMS Downtime'!B92="","",'CMS Downtime'!B92)</f>
        <v/>
      </c>
      <c r="AI70" s="70" t="str">
        <f>IF('CMS Downtime'!C92="","",'CMS Downtime'!C92)</f>
        <v/>
      </c>
      <c r="AJ70" s="70" t="str">
        <f>IF('CMS Downtime'!D92="","",'CMS Downtime'!D92)</f>
        <v/>
      </c>
      <c r="AK70" s="70" t="str">
        <f t="shared" si="13"/>
        <v/>
      </c>
      <c r="AL70" s="71" t="str">
        <f>IF(COUNTIF(AK$2:AK70,AK70)=1,AK70,"")</f>
        <v/>
      </c>
      <c r="AM70" s="70" t="str">
        <f t="shared" si="19"/>
        <v/>
      </c>
      <c r="AN70" s="70" t="str">
        <f t="shared" si="20"/>
        <v/>
      </c>
      <c r="AO70" s="70" t="str">
        <f t="shared" si="21"/>
        <v/>
      </c>
    </row>
    <row r="71" spans="1:41" ht="16.5" x14ac:dyDescent="0.3">
      <c r="A71" s="67" t="str">
        <f>+IF(C71="","",MAX(A$1:A70)+1)</f>
        <v/>
      </c>
      <c r="B71" s="67" t="str">
        <f>IF(Company_Information!B93="","",Company_Information!B93)</f>
        <v/>
      </c>
      <c r="C71" s="68" t="str">
        <f>IF(COUNTIF(B$2:B71,B71)=1,B71,"")</f>
        <v/>
      </c>
      <c r="D71" s="69" t="str">
        <f t="shared" si="11"/>
        <v/>
      </c>
      <c r="I71" s="67" t="str">
        <f>+IF(K71="","",MAX(I$1:I70)+1)</f>
        <v/>
      </c>
      <c r="J71" s="67" t="str">
        <f>IF(Process_Information!C93="","",Process_Information!C93)</f>
        <v/>
      </c>
      <c r="K71" s="68" t="str">
        <f>IF(COUNTIF(J$2:J71,J71)=1,J71,"")</f>
        <v/>
      </c>
      <c r="L71" s="69" t="str">
        <f t="shared" si="14"/>
        <v/>
      </c>
      <c r="N71" s="67" t="str">
        <f>+IF(P71="","",MAX(N$1:N70)+1)</f>
        <v/>
      </c>
      <c r="O71" s="67" t="str">
        <f>IF('CMS Identification'!D93="","",'CMS Identification'!D93)</f>
        <v/>
      </c>
      <c r="P71" s="68" t="str">
        <f>IF(COUNTIF(O$2:O71,O71)=1,O71,"")</f>
        <v/>
      </c>
      <c r="Q71" s="69" t="str">
        <f t="shared" si="15"/>
        <v/>
      </c>
      <c r="U71" t="s">
        <v>407</v>
      </c>
      <c r="W71" s="70" t="str">
        <f>+IF(AB71="","",MAX(W$1:W70)+1)</f>
        <v/>
      </c>
      <c r="X71" s="70" t="str">
        <f>IF('Deviations w CMS'!B93="","",'Deviations w CMS'!B93)</f>
        <v/>
      </c>
      <c r="Y71" s="70" t="str">
        <f>IF('Deviations w CMS'!C93="","",'Deviations w CMS'!C93)</f>
        <v/>
      </c>
      <c r="Z71" s="70" t="str">
        <f>IF('Deviations w CMS'!D93="","",'Deviations w CMS'!D93)</f>
        <v/>
      </c>
      <c r="AA71" s="70" t="str">
        <f t="shared" si="12"/>
        <v/>
      </c>
      <c r="AB71" s="71" t="str">
        <f>IF(COUNTIF(AA$2:AA71,AA71)=1,AA71,"")</f>
        <v/>
      </c>
      <c r="AC71" s="70" t="str">
        <f t="shared" si="16"/>
        <v/>
      </c>
      <c r="AD71" s="70" t="str">
        <f t="shared" si="17"/>
        <v/>
      </c>
      <c r="AE71" s="70" t="str">
        <f t="shared" si="18"/>
        <v/>
      </c>
      <c r="AG71" s="70" t="str">
        <f>+IF(AL71="","",MAX(AG$1:AG70)+1)</f>
        <v/>
      </c>
      <c r="AH71" s="70" t="str">
        <f>IF('CMS Downtime'!B93="","",'CMS Downtime'!B93)</f>
        <v/>
      </c>
      <c r="AI71" s="70" t="str">
        <f>IF('CMS Downtime'!C93="","",'CMS Downtime'!C93)</f>
        <v/>
      </c>
      <c r="AJ71" s="70" t="str">
        <f>IF('CMS Downtime'!D93="","",'CMS Downtime'!D93)</f>
        <v/>
      </c>
      <c r="AK71" s="70" t="str">
        <f t="shared" si="13"/>
        <v/>
      </c>
      <c r="AL71" s="71" t="str">
        <f>IF(COUNTIF(AK$2:AK71,AK71)=1,AK71,"")</f>
        <v/>
      </c>
      <c r="AM71" s="70" t="str">
        <f t="shared" si="19"/>
        <v/>
      </c>
      <c r="AN71" s="70" t="str">
        <f t="shared" si="20"/>
        <v/>
      </c>
      <c r="AO71" s="70" t="str">
        <f t="shared" si="21"/>
        <v/>
      </c>
    </row>
    <row r="72" spans="1:41" ht="16.5" x14ac:dyDescent="0.3">
      <c r="A72" s="67" t="str">
        <f>+IF(C72="","",MAX(A$1:A71)+1)</f>
        <v/>
      </c>
      <c r="B72" s="67" t="str">
        <f>IF(Company_Information!B94="","",Company_Information!B94)</f>
        <v/>
      </c>
      <c r="C72" s="68" t="str">
        <f>IF(COUNTIF(B$2:B72,B72)=1,B72,"")</f>
        <v/>
      </c>
      <c r="D72" s="69" t="str">
        <f t="shared" si="11"/>
        <v/>
      </c>
      <c r="I72" s="67" t="str">
        <f>+IF(K72="","",MAX(I$1:I71)+1)</f>
        <v/>
      </c>
      <c r="J72" s="67" t="str">
        <f>IF(Process_Information!C94="","",Process_Information!C94)</f>
        <v/>
      </c>
      <c r="K72" s="68" t="str">
        <f>IF(COUNTIF(J$2:J72,J72)=1,J72,"")</f>
        <v/>
      </c>
      <c r="L72" s="69" t="str">
        <f t="shared" si="14"/>
        <v/>
      </c>
      <c r="N72" s="67" t="str">
        <f>+IF(P72="","",MAX(N$1:N71)+1)</f>
        <v/>
      </c>
      <c r="O72" s="67" t="str">
        <f>IF('CMS Identification'!D94="","",'CMS Identification'!D94)</f>
        <v/>
      </c>
      <c r="P72" s="68" t="str">
        <f>IF(COUNTIF(O$2:O72,O72)=1,O72,"")</f>
        <v/>
      </c>
      <c r="Q72" s="69" t="str">
        <f t="shared" si="15"/>
        <v/>
      </c>
      <c r="U72" t="s">
        <v>409</v>
      </c>
      <c r="W72" s="70" t="str">
        <f>+IF(AB72="","",MAX(W$1:W71)+1)</f>
        <v/>
      </c>
      <c r="X72" s="70" t="str">
        <f>IF('Deviations w CMS'!B94="","",'Deviations w CMS'!B94)</f>
        <v/>
      </c>
      <c r="Y72" s="70" t="str">
        <f>IF('Deviations w CMS'!C94="","",'Deviations w CMS'!C94)</f>
        <v/>
      </c>
      <c r="Z72" s="70" t="str">
        <f>IF('Deviations w CMS'!D94="","",'Deviations w CMS'!D94)</f>
        <v/>
      </c>
      <c r="AA72" s="70" t="str">
        <f t="shared" si="12"/>
        <v/>
      </c>
      <c r="AB72" s="71" t="str">
        <f>IF(COUNTIF(AA$2:AA72,AA72)=1,AA72,"")</f>
        <v/>
      </c>
      <c r="AC72" s="70" t="str">
        <f t="shared" si="16"/>
        <v/>
      </c>
      <c r="AD72" s="70" t="str">
        <f t="shared" si="17"/>
        <v/>
      </c>
      <c r="AE72" s="70" t="str">
        <f t="shared" si="18"/>
        <v/>
      </c>
      <c r="AG72" s="70" t="str">
        <f>+IF(AL72="","",MAX(AG$1:AG71)+1)</f>
        <v/>
      </c>
      <c r="AH72" s="70" t="str">
        <f>IF('CMS Downtime'!B94="","",'CMS Downtime'!B94)</f>
        <v/>
      </c>
      <c r="AI72" s="70" t="str">
        <f>IF('CMS Downtime'!C94="","",'CMS Downtime'!C94)</f>
        <v/>
      </c>
      <c r="AJ72" s="70" t="str">
        <f>IF('CMS Downtime'!D94="","",'CMS Downtime'!D94)</f>
        <v/>
      </c>
      <c r="AK72" s="70" t="str">
        <f t="shared" si="13"/>
        <v/>
      </c>
      <c r="AL72" s="71" t="str">
        <f>IF(COUNTIF(AK$2:AK72,AK72)=1,AK72,"")</f>
        <v/>
      </c>
      <c r="AM72" s="70" t="str">
        <f t="shared" si="19"/>
        <v/>
      </c>
      <c r="AN72" s="70" t="str">
        <f t="shared" si="20"/>
        <v/>
      </c>
      <c r="AO72" s="70" t="str">
        <f t="shared" si="21"/>
        <v/>
      </c>
    </row>
    <row r="73" spans="1:41" ht="16.5" x14ac:dyDescent="0.3">
      <c r="A73" s="67" t="str">
        <f>+IF(C73="","",MAX(A$1:A72)+1)</f>
        <v/>
      </c>
      <c r="B73" s="67" t="str">
        <f>IF(Company_Information!B95="","",Company_Information!B95)</f>
        <v/>
      </c>
      <c r="C73" s="68" t="str">
        <f>IF(COUNTIF(B$2:B73,B73)=1,B73,"")</f>
        <v/>
      </c>
      <c r="D73" s="69" t="str">
        <f t="shared" si="11"/>
        <v/>
      </c>
      <c r="I73" s="67" t="str">
        <f>+IF(K73="","",MAX(I$1:I72)+1)</f>
        <v/>
      </c>
      <c r="J73" s="67" t="str">
        <f>IF(Process_Information!C95="","",Process_Information!C95)</f>
        <v/>
      </c>
      <c r="K73" s="68" t="str">
        <f>IF(COUNTIF(J$2:J73,J73)=1,J73,"")</f>
        <v/>
      </c>
      <c r="L73" s="69" t="str">
        <f t="shared" si="14"/>
        <v/>
      </c>
      <c r="N73" s="67" t="str">
        <f>+IF(P73="","",MAX(N$1:N72)+1)</f>
        <v/>
      </c>
      <c r="O73" s="67" t="str">
        <f>IF('CMS Identification'!D95="","",'CMS Identification'!D95)</f>
        <v/>
      </c>
      <c r="P73" s="68" t="str">
        <f>IF(COUNTIF(O$2:O73,O73)=1,O73,"")</f>
        <v/>
      </c>
      <c r="Q73" s="69" t="str">
        <f t="shared" si="15"/>
        <v/>
      </c>
      <c r="W73" s="70" t="str">
        <f>+IF(AB73="","",MAX(W$1:W72)+1)</f>
        <v/>
      </c>
      <c r="X73" s="70" t="str">
        <f>IF('Deviations w CMS'!B95="","",'Deviations w CMS'!B95)</f>
        <v/>
      </c>
      <c r="Y73" s="70" t="str">
        <f>IF('Deviations w CMS'!C95="","",'Deviations w CMS'!C95)</f>
        <v/>
      </c>
      <c r="Z73" s="70" t="str">
        <f>IF('Deviations w CMS'!D95="","",'Deviations w CMS'!D95)</f>
        <v/>
      </c>
      <c r="AA73" s="70" t="str">
        <f t="shared" si="12"/>
        <v/>
      </c>
      <c r="AB73" s="71" t="str">
        <f>IF(COUNTIF(AA$2:AA73,AA73)=1,AA73,"")</f>
        <v/>
      </c>
      <c r="AC73" s="70" t="str">
        <f t="shared" si="16"/>
        <v/>
      </c>
      <c r="AD73" s="70" t="str">
        <f t="shared" si="17"/>
        <v/>
      </c>
      <c r="AE73" s="70" t="str">
        <f t="shared" si="18"/>
        <v/>
      </c>
      <c r="AG73" s="70" t="str">
        <f>+IF(AL73="","",MAX(AG$1:AG72)+1)</f>
        <v/>
      </c>
      <c r="AH73" s="70" t="str">
        <f>IF('CMS Downtime'!B95="","",'CMS Downtime'!B95)</f>
        <v/>
      </c>
      <c r="AI73" s="70" t="str">
        <f>IF('CMS Downtime'!C95="","",'CMS Downtime'!C95)</f>
        <v/>
      </c>
      <c r="AJ73" s="70" t="str">
        <f>IF('CMS Downtime'!D95="","",'CMS Downtime'!D95)</f>
        <v/>
      </c>
      <c r="AK73" s="70" t="str">
        <f t="shared" si="13"/>
        <v/>
      </c>
      <c r="AL73" s="71" t="str">
        <f>IF(COUNTIF(AK$2:AK73,AK73)=1,AK73,"")</f>
        <v/>
      </c>
      <c r="AM73" s="70" t="str">
        <f t="shared" si="19"/>
        <v/>
      </c>
      <c r="AN73" s="70" t="str">
        <f t="shared" si="20"/>
        <v/>
      </c>
      <c r="AO73" s="70" t="str">
        <f t="shared" si="21"/>
        <v/>
      </c>
    </row>
    <row r="74" spans="1:41" ht="16.5" x14ac:dyDescent="0.3">
      <c r="A74" s="67" t="str">
        <f>+IF(C74="","",MAX(A$1:A73)+1)</f>
        <v/>
      </c>
      <c r="B74" s="67" t="str">
        <f>IF(Company_Information!B96="","",Company_Information!B96)</f>
        <v/>
      </c>
      <c r="C74" s="68" t="str">
        <f>IF(COUNTIF(B$2:B74,B74)=1,B74,"")</f>
        <v/>
      </c>
      <c r="D74" s="69" t="str">
        <f t="shared" si="11"/>
        <v/>
      </c>
      <c r="I74" s="67" t="str">
        <f>+IF(K74="","",MAX(I$1:I73)+1)</f>
        <v/>
      </c>
      <c r="J74" s="67" t="str">
        <f>IF(Process_Information!C96="","",Process_Information!C96)</f>
        <v/>
      </c>
      <c r="K74" s="68" t="str">
        <f>IF(COUNTIF(J$2:J74,J74)=1,J74,"")</f>
        <v/>
      </c>
      <c r="L74" s="69" t="str">
        <f t="shared" si="14"/>
        <v/>
      </c>
      <c r="N74" s="67" t="str">
        <f>+IF(P74="","",MAX(N$1:N73)+1)</f>
        <v/>
      </c>
      <c r="O74" s="67" t="str">
        <f>IF('CMS Identification'!D96="","",'CMS Identification'!D96)</f>
        <v/>
      </c>
      <c r="P74" s="68" t="str">
        <f>IF(COUNTIF(O$2:O74,O74)=1,O74,"")</f>
        <v/>
      </c>
      <c r="Q74" s="69" t="str">
        <f t="shared" si="15"/>
        <v/>
      </c>
      <c r="W74" s="70" t="str">
        <f>+IF(AB74="","",MAX(W$1:W73)+1)</f>
        <v/>
      </c>
      <c r="X74" s="70" t="str">
        <f>IF('Deviations w CMS'!B96="","",'Deviations w CMS'!B96)</f>
        <v/>
      </c>
      <c r="Y74" s="70" t="str">
        <f>IF('Deviations w CMS'!C96="","",'Deviations w CMS'!C96)</f>
        <v/>
      </c>
      <c r="Z74" s="70" t="str">
        <f>IF('Deviations w CMS'!D96="","",'Deviations w CMS'!D96)</f>
        <v/>
      </c>
      <c r="AA74" s="70" t="str">
        <f t="shared" si="12"/>
        <v/>
      </c>
      <c r="AB74" s="71" t="str">
        <f>IF(COUNTIF(AA$2:AA74,AA74)=1,AA74,"")</f>
        <v/>
      </c>
      <c r="AC74" s="70" t="str">
        <f t="shared" si="16"/>
        <v/>
      </c>
      <c r="AD74" s="70" t="str">
        <f t="shared" si="17"/>
        <v/>
      </c>
      <c r="AE74" s="70" t="str">
        <f t="shared" si="18"/>
        <v/>
      </c>
      <c r="AG74" s="70" t="str">
        <f>+IF(AL74="","",MAX(AG$1:AG73)+1)</f>
        <v/>
      </c>
      <c r="AH74" s="70" t="str">
        <f>IF('CMS Downtime'!B96="","",'CMS Downtime'!B96)</f>
        <v/>
      </c>
      <c r="AI74" s="70" t="str">
        <f>IF('CMS Downtime'!C96="","",'CMS Downtime'!C96)</f>
        <v/>
      </c>
      <c r="AJ74" s="70" t="str">
        <f>IF('CMS Downtime'!D96="","",'CMS Downtime'!D96)</f>
        <v/>
      </c>
      <c r="AK74" s="70" t="str">
        <f t="shared" si="13"/>
        <v/>
      </c>
      <c r="AL74" s="71" t="str">
        <f>IF(COUNTIF(AK$2:AK74,AK74)=1,AK74,"")</f>
        <v/>
      </c>
      <c r="AM74" s="70" t="str">
        <f t="shared" si="19"/>
        <v/>
      </c>
      <c r="AN74" s="70" t="str">
        <f t="shared" si="20"/>
        <v/>
      </c>
      <c r="AO74" s="70" t="str">
        <f t="shared" si="21"/>
        <v/>
      </c>
    </row>
    <row r="75" spans="1:41" ht="16.5" x14ac:dyDescent="0.3">
      <c r="A75" s="67" t="str">
        <f>+IF(C75="","",MAX(A$1:A74)+1)</f>
        <v/>
      </c>
      <c r="B75" s="67" t="str">
        <f>IF(Company_Information!B97="","",Company_Information!B97)</f>
        <v/>
      </c>
      <c r="C75" s="68" t="str">
        <f>IF(COUNTIF(B$2:B75,B75)=1,B75,"")</f>
        <v/>
      </c>
      <c r="D75" s="69" t="str">
        <f t="shared" si="11"/>
        <v/>
      </c>
      <c r="I75" s="67" t="str">
        <f>+IF(K75="","",MAX(I$1:I74)+1)</f>
        <v/>
      </c>
      <c r="J75" s="67" t="str">
        <f>IF(Process_Information!C97="","",Process_Information!C97)</f>
        <v/>
      </c>
      <c r="K75" s="68" t="str">
        <f>IF(COUNTIF(J$2:J75,J75)=1,J75,"")</f>
        <v/>
      </c>
      <c r="L75" s="69" t="str">
        <f t="shared" si="14"/>
        <v/>
      </c>
      <c r="N75" s="67" t="str">
        <f>+IF(P75="","",MAX(N$1:N74)+1)</f>
        <v/>
      </c>
      <c r="O75" s="67" t="str">
        <f>IF('CMS Identification'!D97="","",'CMS Identification'!D97)</f>
        <v/>
      </c>
      <c r="P75" s="68" t="str">
        <f>IF(COUNTIF(O$2:O75,O75)=1,O75,"")</f>
        <v/>
      </c>
      <c r="Q75" s="69" t="str">
        <f t="shared" si="15"/>
        <v/>
      </c>
      <c r="W75" s="70" t="str">
        <f>+IF(AB75="","",MAX(W$1:W74)+1)</f>
        <v/>
      </c>
      <c r="X75" s="70" t="str">
        <f>IF('Deviations w CMS'!B97="","",'Deviations w CMS'!B97)</f>
        <v/>
      </c>
      <c r="Y75" s="70" t="str">
        <f>IF('Deviations w CMS'!C97="","",'Deviations w CMS'!C97)</f>
        <v/>
      </c>
      <c r="Z75" s="70" t="str">
        <f>IF('Deviations w CMS'!D97="","",'Deviations w CMS'!D97)</f>
        <v/>
      </c>
      <c r="AA75" s="70" t="str">
        <f t="shared" si="12"/>
        <v/>
      </c>
      <c r="AB75" s="71" t="str">
        <f>IF(COUNTIF(AA$2:AA75,AA75)=1,AA75,"")</f>
        <v/>
      </c>
      <c r="AC75" s="70" t="str">
        <f t="shared" si="16"/>
        <v/>
      </c>
      <c r="AD75" s="70" t="str">
        <f t="shared" si="17"/>
        <v/>
      </c>
      <c r="AE75" s="70" t="str">
        <f t="shared" si="18"/>
        <v/>
      </c>
      <c r="AG75" s="70" t="str">
        <f>+IF(AL75="","",MAX(AG$1:AG74)+1)</f>
        <v/>
      </c>
      <c r="AH75" s="70" t="str">
        <f>IF('CMS Downtime'!B97="","",'CMS Downtime'!B97)</f>
        <v/>
      </c>
      <c r="AI75" s="70" t="str">
        <f>IF('CMS Downtime'!C97="","",'CMS Downtime'!C97)</f>
        <v/>
      </c>
      <c r="AJ75" s="70" t="str">
        <f>IF('CMS Downtime'!D97="","",'CMS Downtime'!D97)</f>
        <v/>
      </c>
      <c r="AK75" s="70" t="str">
        <f t="shared" si="13"/>
        <v/>
      </c>
      <c r="AL75" s="71" t="str">
        <f>IF(COUNTIF(AK$2:AK75,AK75)=1,AK75,"")</f>
        <v/>
      </c>
      <c r="AM75" s="70" t="str">
        <f t="shared" si="19"/>
        <v/>
      </c>
      <c r="AN75" s="70" t="str">
        <f t="shared" si="20"/>
        <v/>
      </c>
      <c r="AO75" s="70" t="str">
        <f t="shared" si="21"/>
        <v/>
      </c>
    </row>
    <row r="76" spans="1:41" ht="16.5" x14ac:dyDescent="0.3">
      <c r="A76" s="67" t="str">
        <f>+IF(C76="","",MAX(A$1:A75)+1)</f>
        <v/>
      </c>
      <c r="B76" s="67" t="str">
        <f>IF(Company_Information!B98="","",Company_Information!B98)</f>
        <v/>
      </c>
      <c r="C76" s="68" t="str">
        <f>IF(COUNTIF(B$2:B76,B76)=1,B76,"")</f>
        <v/>
      </c>
      <c r="D76" s="69" t="str">
        <f t="shared" si="11"/>
        <v/>
      </c>
      <c r="I76" s="67" t="str">
        <f>+IF(K76="","",MAX(I$1:I75)+1)</f>
        <v/>
      </c>
      <c r="J76" s="67" t="str">
        <f>IF(Process_Information!C98="","",Process_Information!C98)</f>
        <v/>
      </c>
      <c r="K76" s="68" t="str">
        <f>IF(COUNTIF(J$2:J76,J76)=1,J76,"")</f>
        <v/>
      </c>
      <c r="L76" s="69" t="str">
        <f t="shared" si="14"/>
        <v/>
      </c>
      <c r="N76" s="67" t="str">
        <f>+IF(P76="","",MAX(N$1:N75)+1)</f>
        <v/>
      </c>
      <c r="O76" s="67" t="str">
        <f>IF('CMS Identification'!D98="","",'CMS Identification'!D98)</f>
        <v/>
      </c>
      <c r="P76" s="68" t="str">
        <f>IF(COUNTIF(O$2:O76,O76)=1,O76,"")</f>
        <v/>
      </c>
      <c r="Q76" s="69" t="str">
        <f t="shared" si="15"/>
        <v/>
      </c>
      <c r="W76" s="70" t="str">
        <f>+IF(AB76="","",MAX(W$1:W75)+1)</f>
        <v/>
      </c>
      <c r="X76" s="70" t="str">
        <f>IF('Deviations w CMS'!B98="","",'Deviations w CMS'!B98)</f>
        <v/>
      </c>
      <c r="Y76" s="70" t="str">
        <f>IF('Deviations w CMS'!C98="","",'Deviations w CMS'!C98)</f>
        <v/>
      </c>
      <c r="Z76" s="70" t="str">
        <f>IF('Deviations w CMS'!D98="","",'Deviations w CMS'!D98)</f>
        <v/>
      </c>
      <c r="AA76" s="70" t="str">
        <f t="shared" si="12"/>
        <v/>
      </c>
      <c r="AB76" s="71" t="str">
        <f>IF(COUNTIF(AA$2:AA76,AA76)=1,AA76,"")</f>
        <v/>
      </c>
      <c r="AC76" s="70" t="str">
        <f t="shared" si="16"/>
        <v/>
      </c>
      <c r="AD76" s="70" t="str">
        <f t="shared" si="17"/>
        <v/>
      </c>
      <c r="AE76" s="70" t="str">
        <f t="shared" si="18"/>
        <v/>
      </c>
      <c r="AG76" s="70" t="str">
        <f>+IF(AL76="","",MAX(AG$1:AG75)+1)</f>
        <v/>
      </c>
      <c r="AH76" s="70" t="str">
        <f>IF('CMS Downtime'!B98="","",'CMS Downtime'!B98)</f>
        <v/>
      </c>
      <c r="AI76" s="70" t="str">
        <f>IF('CMS Downtime'!C98="","",'CMS Downtime'!C98)</f>
        <v/>
      </c>
      <c r="AJ76" s="70" t="str">
        <f>IF('CMS Downtime'!D98="","",'CMS Downtime'!D98)</f>
        <v/>
      </c>
      <c r="AK76" s="70" t="str">
        <f t="shared" si="13"/>
        <v/>
      </c>
      <c r="AL76" s="71" t="str">
        <f>IF(COUNTIF(AK$2:AK76,AK76)=1,AK76,"")</f>
        <v/>
      </c>
      <c r="AM76" s="70" t="str">
        <f t="shared" si="19"/>
        <v/>
      </c>
      <c r="AN76" s="70" t="str">
        <f t="shared" si="20"/>
        <v/>
      </c>
      <c r="AO76" s="70" t="str">
        <f t="shared" si="21"/>
        <v/>
      </c>
    </row>
    <row r="77" spans="1:41" ht="16.5" x14ac:dyDescent="0.3">
      <c r="A77" s="67" t="str">
        <f>+IF(C77="","",MAX(A$1:A76)+1)</f>
        <v/>
      </c>
      <c r="B77" s="67" t="str">
        <f>IF(Company_Information!B99="","",Company_Information!B99)</f>
        <v/>
      </c>
      <c r="C77" s="68" t="str">
        <f>IF(COUNTIF(B$2:B77,B77)=1,B77,"")</f>
        <v/>
      </c>
      <c r="D77" s="69" t="str">
        <f t="shared" si="11"/>
        <v/>
      </c>
      <c r="I77" s="67" t="str">
        <f>+IF(K77="","",MAX(I$1:I76)+1)</f>
        <v/>
      </c>
      <c r="J77" s="67" t="str">
        <f>IF(Process_Information!C99="","",Process_Information!C99)</f>
        <v/>
      </c>
      <c r="K77" s="68" t="str">
        <f>IF(COUNTIF(J$2:J77,J77)=1,J77,"")</f>
        <v/>
      </c>
      <c r="L77" s="69" t="str">
        <f t="shared" si="14"/>
        <v/>
      </c>
      <c r="N77" s="67" t="str">
        <f>+IF(P77="","",MAX(N$1:N76)+1)</f>
        <v/>
      </c>
      <c r="O77" s="67" t="str">
        <f>IF('CMS Identification'!D99="","",'CMS Identification'!D99)</f>
        <v/>
      </c>
      <c r="P77" s="68" t="str">
        <f>IF(COUNTIF(O$2:O77,O77)=1,O77,"")</f>
        <v/>
      </c>
      <c r="Q77" s="69" t="str">
        <f t="shared" si="15"/>
        <v/>
      </c>
      <c r="W77" s="70" t="str">
        <f>+IF(AB77="","",MAX(W$1:W76)+1)</f>
        <v/>
      </c>
      <c r="X77" s="70" t="str">
        <f>IF('Deviations w CMS'!B99="","",'Deviations w CMS'!B99)</f>
        <v/>
      </c>
      <c r="Y77" s="70" t="str">
        <f>IF('Deviations w CMS'!C99="","",'Deviations w CMS'!C99)</f>
        <v/>
      </c>
      <c r="Z77" s="70" t="str">
        <f>IF('Deviations w CMS'!D99="","",'Deviations w CMS'!D99)</f>
        <v/>
      </c>
      <c r="AA77" s="70" t="str">
        <f t="shared" si="12"/>
        <v/>
      </c>
      <c r="AB77" s="71" t="str">
        <f>IF(COUNTIF(AA$2:AA77,AA77)=1,AA77,"")</f>
        <v/>
      </c>
      <c r="AC77" s="70" t="str">
        <f t="shared" si="16"/>
        <v/>
      </c>
      <c r="AD77" s="70" t="str">
        <f t="shared" si="17"/>
        <v/>
      </c>
      <c r="AE77" s="70" t="str">
        <f t="shared" si="18"/>
        <v/>
      </c>
      <c r="AG77" s="70" t="str">
        <f>+IF(AL77="","",MAX(AG$1:AG76)+1)</f>
        <v/>
      </c>
      <c r="AH77" s="70" t="str">
        <f>IF('CMS Downtime'!B99="","",'CMS Downtime'!B99)</f>
        <v/>
      </c>
      <c r="AI77" s="70" t="str">
        <f>IF('CMS Downtime'!C99="","",'CMS Downtime'!C99)</f>
        <v/>
      </c>
      <c r="AJ77" s="70" t="str">
        <f>IF('CMS Downtime'!D99="","",'CMS Downtime'!D99)</f>
        <v/>
      </c>
      <c r="AK77" s="70" t="str">
        <f t="shared" si="13"/>
        <v/>
      </c>
      <c r="AL77" s="71" t="str">
        <f>IF(COUNTIF(AK$2:AK77,AK77)=1,AK77,"")</f>
        <v/>
      </c>
      <c r="AM77" s="70" t="str">
        <f t="shared" si="19"/>
        <v/>
      </c>
      <c r="AN77" s="70" t="str">
        <f t="shared" si="20"/>
        <v/>
      </c>
      <c r="AO77" s="70" t="str">
        <f t="shared" si="21"/>
        <v/>
      </c>
    </row>
    <row r="78" spans="1:41" ht="16.5" x14ac:dyDescent="0.3">
      <c r="A78" s="67" t="str">
        <f>+IF(C78="","",MAX(A$1:A77)+1)</f>
        <v/>
      </c>
      <c r="B78" s="67" t="str">
        <f>IF(Company_Information!B100="","",Company_Information!B100)</f>
        <v/>
      </c>
      <c r="C78" s="68" t="str">
        <f>IF(COUNTIF(B$2:B78,B78)=1,B78,"")</f>
        <v/>
      </c>
      <c r="D78" s="69" t="str">
        <f t="shared" si="11"/>
        <v/>
      </c>
      <c r="I78" s="67" t="str">
        <f>+IF(K78="","",MAX(I$1:I77)+1)</f>
        <v/>
      </c>
      <c r="J78" s="67" t="str">
        <f>IF(Process_Information!C100="","",Process_Information!C100)</f>
        <v/>
      </c>
      <c r="K78" s="68" t="str">
        <f>IF(COUNTIF(J$2:J78,J78)=1,J78,"")</f>
        <v/>
      </c>
      <c r="L78" s="69" t="str">
        <f t="shared" si="14"/>
        <v/>
      </c>
      <c r="N78" s="67" t="str">
        <f>+IF(P78="","",MAX(N$1:N77)+1)</f>
        <v/>
      </c>
      <c r="O78" s="67" t="str">
        <f>IF('CMS Identification'!D100="","",'CMS Identification'!D100)</f>
        <v/>
      </c>
      <c r="P78" s="68" t="str">
        <f>IF(COUNTIF(O$2:O78,O78)=1,O78,"")</f>
        <v/>
      </c>
      <c r="Q78" s="69" t="str">
        <f t="shared" si="15"/>
        <v/>
      </c>
      <c r="W78" s="70" t="str">
        <f>+IF(AB78="","",MAX(W$1:W77)+1)</f>
        <v/>
      </c>
      <c r="X78" s="70" t="str">
        <f>IF('Deviations w CMS'!B100="","",'Deviations w CMS'!B100)</f>
        <v/>
      </c>
      <c r="Y78" s="70" t="str">
        <f>IF('Deviations w CMS'!C100="","",'Deviations w CMS'!C100)</f>
        <v/>
      </c>
      <c r="Z78" s="70" t="str">
        <f>IF('Deviations w CMS'!D100="","",'Deviations w CMS'!D100)</f>
        <v/>
      </c>
      <c r="AA78" s="70" t="str">
        <f t="shared" si="12"/>
        <v/>
      </c>
      <c r="AB78" s="71" t="str">
        <f>IF(COUNTIF(AA$2:AA78,AA78)=1,AA78,"")</f>
        <v/>
      </c>
      <c r="AC78" s="70" t="str">
        <f t="shared" si="16"/>
        <v/>
      </c>
      <c r="AD78" s="70" t="str">
        <f t="shared" si="17"/>
        <v/>
      </c>
      <c r="AE78" s="70" t="str">
        <f t="shared" si="18"/>
        <v/>
      </c>
      <c r="AG78" s="70" t="str">
        <f>+IF(AL78="","",MAX(AG$1:AG77)+1)</f>
        <v/>
      </c>
      <c r="AH78" s="70" t="str">
        <f>IF('CMS Downtime'!B100="","",'CMS Downtime'!B100)</f>
        <v/>
      </c>
      <c r="AI78" s="70" t="str">
        <f>IF('CMS Downtime'!C100="","",'CMS Downtime'!C100)</f>
        <v/>
      </c>
      <c r="AJ78" s="70" t="str">
        <f>IF('CMS Downtime'!D100="","",'CMS Downtime'!D100)</f>
        <v/>
      </c>
      <c r="AK78" s="70" t="str">
        <f t="shared" si="13"/>
        <v/>
      </c>
      <c r="AL78" s="71" t="str">
        <f>IF(COUNTIF(AK$2:AK78,AK78)=1,AK78,"")</f>
        <v/>
      </c>
      <c r="AM78" s="70" t="str">
        <f t="shared" si="19"/>
        <v/>
      </c>
      <c r="AN78" s="70" t="str">
        <f t="shared" si="20"/>
        <v/>
      </c>
      <c r="AO78" s="70" t="str">
        <f t="shared" si="21"/>
        <v/>
      </c>
    </row>
    <row r="79" spans="1:41" ht="16.5" x14ac:dyDescent="0.3">
      <c r="A79" s="67" t="str">
        <f>+IF(C79="","",MAX(A$1:A78)+1)</f>
        <v/>
      </c>
      <c r="B79" s="67" t="str">
        <f>IF(Company_Information!B101="","",Company_Information!B101)</f>
        <v/>
      </c>
      <c r="C79" s="68" t="str">
        <f>IF(COUNTIF(B$2:B79,B79)=1,B79,"")</f>
        <v/>
      </c>
      <c r="D79" s="69" t="str">
        <f t="shared" si="11"/>
        <v/>
      </c>
      <c r="I79" s="67" t="str">
        <f>+IF(K79="","",MAX(I$1:I78)+1)</f>
        <v/>
      </c>
      <c r="J79" s="67" t="str">
        <f>IF(Process_Information!C101="","",Process_Information!C101)</f>
        <v/>
      </c>
      <c r="K79" s="68" t="str">
        <f>IF(COUNTIF(J$2:J79,J79)=1,J79,"")</f>
        <v/>
      </c>
      <c r="L79" s="69" t="str">
        <f t="shared" si="14"/>
        <v/>
      </c>
      <c r="N79" s="67" t="str">
        <f>+IF(P79="","",MAX(N$1:N78)+1)</f>
        <v/>
      </c>
      <c r="O79" s="67" t="str">
        <f>IF('CMS Identification'!D101="","",'CMS Identification'!D101)</f>
        <v/>
      </c>
      <c r="P79" s="68" t="str">
        <f>IF(COUNTIF(O$2:O79,O79)=1,O79,"")</f>
        <v/>
      </c>
      <c r="Q79" s="69" t="str">
        <f t="shared" si="15"/>
        <v/>
      </c>
      <c r="W79" s="70" t="str">
        <f>+IF(AB79="","",MAX(W$1:W78)+1)</f>
        <v/>
      </c>
      <c r="X79" s="70" t="str">
        <f>IF('Deviations w CMS'!B101="","",'Deviations w CMS'!B101)</f>
        <v/>
      </c>
      <c r="Y79" s="70" t="str">
        <f>IF('Deviations w CMS'!C101="","",'Deviations w CMS'!C101)</f>
        <v/>
      </c>
      <c r="Z79" s="70" t="str">
        <f>IF('Deviations w CMS'!D101="","",'Deviations w CMS'!D101)</f>
        <v/>
      </c>
      <c r="AA79" s="70" t="str">
        <f t="shared" si="12"/>
        <v/>
      </c>
      <c r="AB79" s="71" t="str">
        <f>IF(COUNTIF(AA$2:AA79,AA79)=1,AA79,"")</f>
        <v/>
      </c>
      <c r="AC79" s="70" t="str">
        <f t="shared" si="16"/>
        <v/>
      </c>
      <c r="AD79" s="70" t="str">
        <f t="shared" si="17"/>
        <v/>
      </c>
      <c r="AE79" s="70" t="str">
        <f t="shared" si="18"/>
        <v/>
      </c>
      <c r="AG79" s="70" t="str">
        <f>+IF(AL79="","",MAX(AG$1:AG78)+1)</f>
        <v/>
      </c>
      <c r="AH79" s="70" t="str">
        <f>IF('CMS Downtime'!B101="","",'CMS Downtime'!B101)</f>
        <v/>
      </c>
      <c r="AI79" s="70" t="str">
        <f>IF('CMS Downtime'!C101="","",'CMS Downtime'!C101)</f>
        <v/>
      </c>
      <c r="AJ79" s="70" t="str">
        <f>IF('CMS Downtime'!D101="","",'CMS Downtime'!D101)</f>
        <v/>
      </c>
      <c r="AK79" s="70" t="str">
        <f t="shared" si="13"/>
        <v/>
      </c>
      <c r="AL79" s="71" t="str">
        <f>IF(COUNTIF(AK$2:AK79,AK79)=1,AK79,"")</f>
        <v/>
      </c>
      <c r="AM79" s="70" t="str">
        <f t="shared" si="19"/>
        <v/>
      </c>
      <c r="AN79" s="70" t="str">
        <f t="shared" si="20"/>
        <v/>
      </c>
      <c r="AO79" s="70" t="str">
        <f t="shared" si="21"/>
        <v/>
      </c>
    </row>
    <row r="80" spans="1:41" ht="16.5" x14ac:dyDescent="0.3">
      <c r="A80" s="67" t="str">
        <f>+IF(C80="","",MAX(A$1:A79)+1)</f>
        <v/>
      </c>
      <c r="B80" s="67" t="str">
        <f>IF(Company_Information!B102="","",Company_Information!B102)</f>
        <v/>
      </c>
      <c r="C80" s="68" t="str">
        <f>IF(COUNTIF(B$2:B80,B80)=1,B80,"")</f>
        <v/>
      </c>
      <c r="D80" s="69" t="str">
        <f t="shared" si="11"/>
        <v/>
      </c>
      <c r="I80" s="67" t="str">
        <f>+IF(K80="","",MAX(I$1:I79)+1)</f>
        <v/>
      </c>
      <c r="J80" s="67" t="str">
        <f>IF(Process_Information!C102="","",Process_Information!C102)</f>
        <v/>
      </c>
      <c r="K80" s="68" t="str">
        <f>IF(COUNTIF(J$2:J80,J80)=1,J80,"")</f>
        <v/>
      </c>
      <c r="L80" s="69" t="str">
        <f t="shared" si="14"/>
        <v/>
      </c>
      <c r="N80" s="67" t="str">
        <f>+IF(P80="","",MAX(N$1:N79)+1)</f>
        <v/>
      </c>
      <c r="O80" s="67" t="str">
        <f>IF('CMS Identification'!D102="","",'CMS Identification'!D102)</f>
        <v/>
      </c>
      <c r="P80" s="68" t="str">
        <f>IF(COUNTIF(O$2:O80,O80)=1,O80,"")</f>
        <v/>
      </c>
      <c r="Q80" s="69" t="str">
        <f t="shared" si="15"/>
        <v/>
      </c>
      <c r="W80" s="70" t="str">
        <f>+IF(AB80="","",MAX(W$1:W79)+1)</f>
        <v/>
      </c>
      <c r="X80" s="70" t="str">
        <f>IF('Deviations w CMS'!B102="","",'Deviations w CMS'!B102)</f>
        <v/>
      </c>
      <c r="Y80" s="70" t="str">
        <f>IF('Deviations w CMS'!C102="","",'Deviations w CMS'!C102)</f>
        <v/>
      </c>
      <c r="Z80" s="70" t="str">
        <f>IF('Deviations w CMS'!D102="","",'Deviations w CMS'!D102)</f>
        <v/>
      </c>
      <c r="AA80" s="70" t="str">
        <f t="shared" si="12"/>
        <v/>
      </c>
      <c r="AB80" s="71" t="str">
        <f>IF(COUNTIF(AA$2:AA80,AA80)=1,AA80,"")</f>
        <v/>
      </c>
      <c r="AC80" s="70" t="str">
        <f t="shared" si="16"/>
        <v/>
      </c>
      <c r="AD80" s="70" t="str">
        <f t="shared" si="17"/>
        <v/>
      </c>
      <c r="AE80" s="70" t="str">
        <f t="shared" si="18"/>
        <v/>
      </c>
      <c r="AG80" s="70" t="str">
        <f>+IF(AL80="","",MAX(AG$1:AG79)+1)</f>
        <v/>
      </c>
      <c r="AH80" s="70" t="str">
        <f>IF('CMS Downtime'!B102="","",'CMS Downtime'!B102)</f>
        <v/>
      </c>
      <c r="AI80" s="70" t="str">
        <f>IF('CMS Downtime'!C102="","",'CMS Downtime'!C102)</f>
        <v/>
      </c>
      <c r="AJ80" s="70" t="str">
        <f>IF('CMS Downtime'!D102="","",'CMS Downtime'!D102)</f>
        <v/>
      </c>
      <c r="AK80" s="70" t="str">
        <f t="shared" si="13"/>
        <v/>
      </c>
      <c r="AL80" s="71" t="str">
        <f>IF(COUNTIF(AK$2:AK80,AK80)=1,AK80,"")</f>
        <v/>
      </c>
      <c r="AM80" s="70" t="str">
        <f t="shared" si="19"/>
        <v/>
      </c>
      <c r="AN80" s="70" t="str">
        <f t="shared" si="20"/>
        <v/>
      </c>
      <c r="AO80" s="70" t="str">
        <f t="shared" si="21"/>
        <v/>
      </c>
    </row>
    <row r="81" spans="1:41" ht="16.5" x14ac:dyDescent="0.3">
      <c r="A81" s="67" t="str">
        <f>+IF(C81="","",MAX(A$1:A80)+1)</f>
        <v/>
      </c>
      <c r="B81" s="67" t="str">
        <f>IF(Company_Information!B103="","",Company_Information!B103)</f>
        <v/>
      </c>
      <c r="C81" s="68" t="str">
        <f>IF(COUNTIF(B$2:B81,B81)=1,B81,"")</f>
        <v/>
      </c>
      <c r="D81" s="69" t="str">
        <f t="shared" si="11"/>
        <v/>
      </c>
      <c r="I81" s="67" t="str">
        <f>+IF(K81="","",MAX(I$1:I80)+1)</f>
        <v/>
      </c>
      <c r="J81" s="67" t="str">
        <f>IF(Process_Information!C103="","",Process_Information!C103)</f>
        <v/>
      </c>
      <c r="K81" s="68" t="str">
        <f>IF(COUNTIF(J$2:J81,J81)=1,J81,"")</f>
        <v/>
      </c>
      <c r="L81" s="69" t="str">
        <f t="shared" si="14"/>
        <v/>
      </c>
      <c r="N81" s="67" t="str">
        <f>+IF(P81="","",MAX(N$1:N80)+1)</f>
        <v/>
      </c>
      <c r="O81" s="67" t="str">
        <f>IF('CMS Identification'!D103="","",'CMS Identification'!D103)</f>
        <v/>
      </c>
      <c r="P81" s="68" t="str">
        <f>IF(COUNTIF(O$2:O81,O81)=1,O81,"")</f>
        <v/>
      </c>
      <c r="Q81" s="69" t="str">
        <f t="shared" si="15"/>
        <v/>
      </c>
      <c r="W81" s="70" t="str">
        <f>+IF(AB81="","",MAX(W$1:W80)+1)</f>
        <v/>
      </c>
      <c r="X81" s="70" t="str">
        <f>IF('Deviations w CMS'!B103="","",'Deviations w CMS'!B103)</f>
        <v/>
      </c>
      <c r="Y81" s="70" t="str">
        <f>IF('Deviations w CMS'!C103="","",'Deviations w CMS'!C103)</f>
        <v/>
      </c>
      <c r="Z81" s="70" t="str">
        <f>IF('Deviations w CMS'!D103="","",'Deviations w CMS'!D103)</f>
        <v/>
      </c>
      <c r="AA81" s="70" t="str">
        <f t="shared" si="12"/>
        <v/>
      </c>
      <c r="AB81" s="71" t="str">
        <f>IF(COUNTIF(AA$2:AA81,AA81)=1,AA81,"")</f>
        <v/>
      </c>
      <c r="AC81" s="70" t="str">
        <f t="shared" si="16"/>
        <v/>
      </c>
      <c r="AD81" s="70" t="str">
        <f t="shared" si="17"/>
        <v/>
      </c>
      <c r="AE81" s="70" t="str">
        <f t="shared" si="18"/>
        <v/>
      </c>
      <c r="AG81" s="70" t="str">
        <f>+IF(AL81="","",MAX(AG$1:AG80)+1)</f>
        <v/>
      </c>
      <c r="AH81" s="70" t="str">
        <f>IF('CMS Downtime'!B103="","",'CMS Downtime'!B103)</f>
        <v/>
      </c>
      <c r="AI81" s="70" t="str">
        <f>IF('CMS Downtime'!C103="","",'CMS Downtime'!C103)</f>
        <v/>
      </c>
      <c r="AJ81" s="70" t="str">
        <f>IF('CMS Downtime'!D103="","",'CMS Downtime'!D103)</f>
        <v/>
      </c>
      <c r="AK81" s="70" t="str">
        <f t="shared" si="13"/>
        <v/>
      </c>
      <c r="AL81" s="71" t="str">
        <f>IF(COUNTIF(AK$2:AK81,AK81)=1,AK81,"")</f>
        <v/>
      </c>
      <c r="AM81" s="70" t="str">
        <f t="shared" si="19"/>
        <v/>
      </c>
      <c r="AN81" s="70" t="str">
        <f t="shared" si="20"/>
        <v/>
      </c>
      <c r="AO81" s="70" t="str">
        <f t="shared" si="21"/>
        <v/>
      </c>
    </row>
    <row r="82" spans="1:41" ht="16.5" x14ac:dyDescent="0.3">
      <c r="A82" s="67" t="str">
        <f>+IF(C82="","",MAX(A$1:A81)+1)</f>
        <v/>
      </c>
      <c r="B82" s="67" t="str">
        <f>IF(Company_Information!B104="","",Company_Information!B104)</f>
        <v/>
      </c>
      <c r="C82" s="68" t="str">
        <f>IF(COUNTIF(B$2:B82,B82)=1,B82,"")</f>
        <v/>
      </c>
      <c r="D82" s="69" t="str">
        <f t="shared" si="11"/>
        <v/>
      </c>
      <c r="I82" s="67" t="str">
        <f>+IF(K82="","",MAX(I$1:I81)+1)</f>
        <v/>
      </c>
      <c r="J82" s="67" t="str">
        <f>IF(Process_Information!C104="","",Process_Information!C104)</f>
        <v/>
      </c>
      <c r="K82" s="68" t="str">
        <f>IF(COUNTIF(J$2:J82,J82)=1,J82,"")</f>
        <v/>
      </c>
      <c r="L82" s="69" t="str">
        <f t="shared" si="14"/>
        <v/>
      </c>
      <c r="N82" s="67" t="str">
        <f>+IF(P82="","",MAX(N$1:N81)+1)</f>
        <v/>
      </c>
      <c r="O82" s="67" t="str">
        <f>IF('CMS Identification'!D104="","",'CMS Identification'!D104)</f>
        <v/>
      </c>
      <c r="P82" s="68" t="str">
        <f>IF(COUNTIF(O$2:O82,O82)=1,O82,"")</f>
        <v/>
      </c>
      <c r="Q82" s="69" t="str">
        <f t="shared" si="15"/>
        <v/>
      </c>
      <c r="W82" s="70" t="str">
        <f>+IF(AB82="","",MAX(W$1:W81)+1)</f>
        <v/>
      </c>
      <c r="X82" s="70" t="str">
        <f>IF('Deviations w CMS'!B104="","",'Deviations w CMS'!B104)</f>
        <v/>
      </c>
      <c r="Y82" s="70" t="str">
        <f>IF('Deviations w CMS'!C104="","",'Deviations w CMS'!C104)</f>
        <v/>
      </c>
      <c r="Z82" s="70" t="str">
        <f>IF('Deviations w CMS'!D104="","",'Deviations w CMS'!D104)</f>
        <v/>
      </c>
      <c r="AA82" s="70" t="str">
        <f t="shared" si="12"/>
        <v/>
      </c>
      <c r="AB82" s="71" t="str">
        <f>IF(COUNTIF(AA$2:AA82,AA82)=1,AA82,"")</f>
        <v/>
      </c>
      <c r="AC82" s="70" t="str">
        <f t="shared" si="16"/>
        <v/>
      </c>
      <c r="AD82" s="70" t="str">
        <f t="shared" si="17"/>
        <v/>
      </c>
      <c r="AE82" s="70" t="str">
        <f t="shared" si="18"/>
        <v/>
      </c>
      <c r="AG82" s="70" t="str">
        <f>+IF(AL82="","",MAX(AG$1:AG81)+1)</f>
        <v/>
      </c>
      <c r="AH82" s="70" t="str">
        <f>IF('CMS Downtime'!B104="","",'CMS Downtime'!B104)</f>
        <v/>
      </c>
      <c r="AI82" s="70" t="str">
        <f>IF('CMS Downtime'!C104="","",'CMS Downtime'!C104)</f>
        <v/>
      </c>
      <c r="AJ82" s="70" t="str">
        <f>IF('CMS Downtime'!D104="","",'CMS Downtime'!D104)</f>
        <v/>
      </c>
      <c r="AK82" s="70" t="str">
        <f t="shared" si="13"/>
        <v/>
      </c>
      <c r="AL82" s="71" t="str">
        <f>IF(COUNTIF(AK$2:AK82,AK82)=1,AK82,"")</f>
        <v/>
      </c>
      <c r="AM82" s="70" t="str">
        <f t="shared" si="19"/>
        <v/>
      </c>
      <c r="AN82" s="70" t="str">
        <f t="shared" si="20"/>
        <v/>
      </c>
      <c r="AO82" s="70" t="str">
        <f t="shared" si="21"/>
        <v/>
      </c>
    </row>
    <row r="83" spans="1:41" ht="16.5" x14ac:dyDescent="0.3">
      <c r="A83" s="67" t="str">
        <f>+IF(C83="","",MAX(A$1:A82)+1)</f>
        <v/>
      </c>
      <c r="B83" s="67" t="str">
        <f>IF(Company_Information!B105="","",Company_Information!B105)</f>
        <v/>
      </c>
      <c r="C83" s="68" t="str">
        <f>IF(COUNTIF(B$2:B83,B83)=1,B83,"")</f>
        <v/>
      </c>
      <c r="D83" s="69" t="str">
        <f t="shared" si="11"/>
        <v/>
      </c>
      <c r="I83" s="67" t="str">
        <f>+IF(K83="","",MAX(I$1:I82)+1)</f>
        <v/>
      </c>
      <c r="J83" s="67" t="str">
        <f>IF(Process_Information!C105="","",Process_Information!C105)</f>
        <v/>
      </c>
      <c r="K83" s="68" t="str">
        <f>IF(COUNTIF(J$2:J83,J83)=1,J83,"")</f>
        <v/>
      </c>
      <c r="L83" s="69" t="str">
        <f t="shared" si="14"/>
        <v/>
      </c>
      <c r="N83" s="67" t="str">
        <f>+IF(P83="","",MAX(N$1:N82)+1)</f>
        <v/>
      </c>
      <c r="O83" s="67" t="str">
        <f>IF('CMS Identification'!D105="","",'CMS Identification'!D105)</f>
        <v/>
      </c>
      <c r="P83" s="68" t="str">
        <f>IF(COUNTIF(O$2:O83,O83)=1,O83,"")</f>
        <v/>
      </c>
      <c r="Q83" s="69" t="str">
        <f t="shared" si="15"/>
        <v/>
      </c>
      <c r="W83" s="70" t="str">
        <f>+IF(AB83="","",MAX(W$1:W82)+1)</f>
        <v/>
      </c>
      <c r="X83" s="70" t="str">
        <f>IF('Deviations w CMS'!B105="","",'Deviations w CMS'!B105)</f>
        <v/>
      </c>
      <c r="Y83" s="70" t="str">
        <f>IF('Deviations w CMS'!C105="","",'Deviations w CMS'!C105)</f>
        <v/>
      </c>
      <c r="Z83" s="70" t="str">
        <f>IF('Deviations w CMS'!D105="","",'Deviations w CMS'!D105)</f>
        <v/>
      </c>
      <c r="AA83" s="70" t="str">
        <f t="shared" si="12"/>
        <v/>
      </c>
      <c r="AB83" s="71" t="str">
        <f>IF(COUNTIF(AA$2:AA83,AA83)=1,AA83,"")</f>
        <v/>
      </c>
      <c r="AC83" s="70" t="str">
        <f t="shared" si="16"/>
        <v/>
      </c>
      <c r="AD83" s="70" t="str">
        <f t="shared" si="17"/>
        <v/>
      </c>
      <c r="AE83" s="70" t="str">
        <f t="shared" si="18"/>
        <v/>
      </c>
      <c r="AG83" s="70" t="str">
        <f>+IF(AL83="","",MAX(AG$1:AG82)+1)</f>
        <v/>
      </c>
      <c r="AH83" s="70" t="str">
        <f>IF('CMS Downtime'!B105="","",'CMS Downtime'!B105)</f>
        <v/>
      </c>
      <c r="AI83" s="70" t="str">
        <f>IF('CMS Downtime'!C105="","",'CMS Downtime'!C105)</f>
        <v/>
      </c>
      <c r="AJ83" s="70" t="str">
        <f>IF('CMS Downtime'!D105="","",'CMS Downtime'!D105)</f>
        <v/>
      </c>
      <c r="AK83" s="70" t="str">
        <f t="shared" si="13"/>
        <v/>
      </c>
      <c r="AL83" s="71" t="str">
        <f>IF(COUNTIF(AK$2:AK83,AK83)=1,AK83,"")</f>
        <v/>
      </c>
      <c r="AM83" s="70" t="str">
        <f t="shared" si="19"/>
        <v/>
      </c>
      <c r="AN83" s="70" t="str">
        <f t="shared" si="20"/>
        <v/>
      </c>
      <c r="AO83" s="70" t="str">
        <f t="shared" si="21"/>
        <v/>
      </c>
    </row>
    <row r="84" spans="1:41" ht="16.5" x14ac:dyDescent="0.3">
      <c r="A84" s="67" t="str">
        <f>+IF(C84="","",MAX(A$1:A83)+1)</f>
        <v/>
      </c>
      <c r="B84" s="67" t="str">
        <f>IF(Company_Information!B106="","",Company_Information!B106)</f>
        <v/>
      </c>
      <c r="C84" s="68" t="str">
        <f>IF(COUNTIF(B$2:B84,B84)=1,B84,"")</f>
        <v/>
      </c>
      <c r="D84" s="69" t="str">
        <f t="shared" si="11"/>
        <v/>
      </c>
      <c r="I84" s="67" t="str">
        <f>+IF(K84="","",MAX(I$1:I83)+1)</f>
        <v/>
      </c>
      <c r="J84" s="67" t="str">
        <f>IF(Process_Information!C106="","",Process_Information!C106)</f>
        <v/>
      </c>
      <c r="K84" s="68" t="str">
        <f>IF(COUNTIF(J$2:J84,J84)=1,J84,"")</f>
        <v/>
      </c>
      <c r="L84" s="69" t="str">
        <f t="shared" si="14"/>
        <v/>
      </c>
      <c r="N84" s="67" t="str">
        <f>+IF(P84="","",MAX(N$1:N83)+1)</f>
        <v/>
      </c>
      <c r="O84" s="67" t="str">
        <f>IF('CMS Identification'!D106="","",'CMS Identification'!D106)</f>
        <v/>
      </c>
      <c r="P84" s="68" t="str">
        <f>IF(COUNTIF(O$2:O84,O84)=1,O84,"")</f>
        <v/>
      </c>
      <c r="Q84" s="69" t="str">
        <f t="shared" si="15"/>
        <v/>
      </c>
      <c r="W84" s="70" t="str">
        <f>+IF(AB84="","",MAX(W$1:W83)+1)</f>
        <v/>
      </c>
      <c r="X84" s="70" t="str">
        <f>IF('Deviations w CMS'!B106="","",'Deviations w CMS'!B106)</f>
        <v/>
      </c>
      <c r="Y84" s="70" t="str">
        <f>IF('Deviations w CMS'!C106="","",'Deviations w CMS'!C106)</f>
        <v/>
      </c>
      <c r="Z84" s="70" t="str">
        <f>IF('Deviations w CMS'!D106="","",'Deviations w CMS'!D106)</f>
        <v/>
      </c>
      <c r="AA84" s="70" t="str">
        <f t="shared" si="12"/>
        <v/>
      </c>
      <c r="AB84" s="71" t="str">
        <f>IF(COUNTIF(AA$2:AA84,AA84)=1,AA84,"")</f>
        <v/>
      </c>
      <c r="AC84" s="70" t="str">
        <f t="shared" si="16"/>
        <v/>
      </c>
      <c r="AD84" s="70" t="str">
        <f t="shared" si="17"/>
        <v/>
      </c>
      <c r="AE84" s="70" t="str">
        <f t="shared" si="18"/>
        <v/>
      </c>
      <c r="AG84" s="70" t="str">
        <f>+IF(AL84="","",MAX(AG$1:AG83)+1)</f>
        <v/>
      </c>
      <c r="AH84" s="70" t="str">
        <f>IF('CMS Downtime'!B106="","",'CMS Downtime'!B106)</f>
        <v/>
      </c>
      <c r="AI84" s="70" t="str">
        <f>IF('CMS Downtime'!C106="","",'CMS Downtime'!C106)</f>
        <v/>
      </c>
      <c r="AJ84" s="70" t="str">
        <f>IF('CMS Downtime'!D106="","",'CMS Downtime'!D106)</f>
        <v/>
      </c>
      <c r="AK84" s="70" t="str">
        <f t="shared" si="13"/>
        <v/>
      </c>
      <c r="AL84" s="71" t="str">
        <f>IF(COUNTIF(AK$2:AK84,AK84)=1,AK84,"")</f>
        <v/>
      </c>
      <c r="AM84" s="70" t="str">
        <f t="shared" si="19"/>
        <v/>
      </c>
      <c r="AN84" s="70" t="str">
        <f t="shared" si="20"/>
        <v/>
      </c>
      <c r="AO84" s="70" t="str">
        <f t="shared" si="21"/>
        <v/>
      </c>
    </row>
    <row r="85" spans="1:41" ht="16.5" x14ac:dyDescent="0.3">
      <c r="A85" s="67" t="str">
        <f>+IF(C85="","",MAX(A$1:A84)+1)</f>
        <v/>
      </c>
      <c r="B85" s="67" t="str">
        <f>IF(Company_Information!B107="","",Company_Information!B107)</f>
        <v/>
      </c>
      <c r="C85" s="68" t="str">
        <f>IF(COUNTIF(B$2:B85,B85)=1,B85,"")</f>
        <v/>
      </c>
      <c r="D85" s="69" t="str">
        <f t="shared" si="11"/>
        <v/>
      </c>
      <c r="I85" s="67" t="str">
        <f>+IF(K85="","",MAX(I$1:I84)+1)</f>
        <v/>
      </c>
      <c r="J85" s="67" t="str">
        <f>IF(Process_Information!C107="","",Process_Information!C107)</f>
        <v/>
      </c>
      <c r="K85" s="68" t="str">
        <f>IF(COUNTIF(J$2:J85,J85)=1,J85,"")</f>
        <v/>
      </c>
      <c r="L85" s="69" t="str">
        <f t="shared" si="14"/>
        <v/>
      </c>
      <c r="N85" s="67" t="str">
        <f>+IF(P85="","",MAX(N$1:N84)+1)</f>
        <v/>
      </c>
      <c r="O85" s="67" t="str">
        <f>IF('CMS Identification'!D107="","",'CMS Identification'!D107)</f>
        <v/>
      </c>
      <c r="P85" s="68" t="str">
        <f>IF(COUNTIF(O$2:O85,O85)=1,O85,"")</f>
        <v/>
      </c>
      <c r="Q85" s="69" t="str">
        <f t="shared" si="15"/>
        <v/>
      </c>
      <c r="W85" s="70" t="str">
        <f>+IF(AB85="","",MAX(W$1:W84)+1)</f>
        <v/>
      </c>
      <c r="X85" s="70" t="str">
        <f>IF('Deviations w CMS'!B107="","",'Deviations w CMS'!B107)</f>
        <v/>
      </c>
      <c r="Y85" s="70" t="str">
        <f>IF('Deviations w CMS'!C107="","",'Deviations w CMS'!C107)</f>
        <v/>
      </c>
      <c r="Z85" s="70" t="str">
        <f>IF('Deviations w CMS'!D107="","",'Deviations w CMS'!D107)</f>
        <v/>
      </c>
      <c r="AA85" s="70" t="str">
        <f t="shared" si="12"/>
        <v/>
      </c>
      <c r="AB85" s="71" t="str">
        <f>IF(COUNTIF(AA$2:AA85,AA85)=1,AA85,"")</f>
        <v/>
      </c>
      <c r="AC85" s="70" t="str">
        <f t="shared" si="16"/>
        <v/>
      </c>
      <c r="AD85" s="70" t="str">
        <f t="shared" si="17"/>
        <v/>
      </c>
      <c r="AE85" s="70" t="str">
        <f t="shared" si="18"/>
        <v/>
      </c>
      <c r="AG85" s="70" t="str">
        <f>+IF(AL85="","",MAX(AG$1:AG84)+1)</f>
        <v/>
      </c>
      <c r="AH85" s="70" t="str">
        <f>IF('CMS Downtime'!B107="","",'CMS Downtime'!B107)</f>
        <v/>
      </c>
      <c r="AI85" s="70" t="str">
        <f>IF('CMS Downtime'!C107="","",'CMS Downtime'!C107)</f>
        <v/>
      </c>
      <c r="AJ85" s="70" t="str">
        <f>IF('CMS Downtime'!D107="","",'CMS Downtime'!D107)</f>
        <v/>
      </c>
      <c r="AK85" s="70" t="str">
        <f t="shared" si="13"/>
        <v/>
      </c>
      <c r="AL85" s="71" t="str">
        <f>IF(COUNTIF(AK$2:AK85,AK85)=1,AK85,"")</f>
        <v/>
      </c>
      <c r="AM85" s="70" t="str">
        <f t="shared" si="19"/>
        <v/>
      </c>
      <c r="AN85" s="70" t="str">
        <f t="shared" si="20"/>
        <v/>
      </c>
      <c r="AO85" s="70" t="str">
        <f t="shared" si="21"/>
        <v/>
      </c>
    </row>
    <row r="86" spans="1:41" ht="16.5" x14ac:dyDescent="0.3">
      <c r="A86" s="67" t="str">
        <f>+IF(C86="","",MAX(A$1:A85)+1)</f>
        <v/>
      </c>
      <c r="B86" s="67" t="str">
        <f>IF(Company_Information!B108="","",Company_Information!B108)</f>
        <v/>
      </c>
      <c r="C86" s="68" t="str">
        <f>IF(COUNTIF(B$2:B86,B86)=1,B86,"")</f>
        <v/>
      </c>
      <c r="D86" s="69" t="str">
        <f t="shared" si="11"/>
        <v/>
      </c>
      <c r="I86" s="67" t="str">
        <f>+IF(K86="","",MAX(I$1:I85)+1)</f>
        <v/>
      </c>
      <c r="J86" s="67" t="str">
        <f>IF(Process_Information!C108="","",Process_Information!C108)</f>
        <v/>
      </c>
      <c r="K86" s="68" t="str">
        <f>IF(COUNTIF(J$2:J86,J86)=1,J86,"")</f>
        <v/>
      </c>
      <c r="L86" s="69" t="str">
        <f t="shared" si="14"/>
        <v/>
      </c>
      <c r="N86" s="67" t="str">
        <f>+IF(P86="","",MAX(N$1:N85)+1)</f>
        <v/>
      </c>
      <c r="O86" s="67" t="str">
        <f>IF('CMS Identification'!D108="","",'CMS Identification'!D108)</f>
        <v/>
      </c>
      <c r="P86" s="68" t="str">
        <f>IF(COUNTIF(O$2:O86,O86)=1,O86,"")</f>
        <v/>
      </c>
      <c r="Q86" s="69" t="str">
        <f t="shared" si="15"/>
        <v/>
      </c>
      <c r="W86" s="70" t="str">
        <f>+IF(AB86="","",MAX(W$1:W85)+1)</f>
        <v/>
      </c>
      <c r="X86" s="70" t="str">
        <f>IF('Deviations w CMS'!B108="","",'Deviations w CMS'!B108)</f>
        <v/>
      </c>
      <c r="Y86" s="70" t="str">
        <f>IF('Deviations w CMS'!C108="","",'Deviations w CMS'!C108)</f>
        <v/>
      </c>
      <c r="Z86" s="70" t="str">
        <f>IF('Deviations w CMS'!D108="","",'Deviations w CMS'!D108)</f>
        <v/>
      </c>
      <c r="AA86" s="70" t="str">
        <f t="shared" si="12"/>
        <v/>
      </c>
      <c r="AB86" s="71" t="str">
        <f>IF(COUNTIF(AA$2:AA86,AA86)=1,AA86,"")</f>
        <v/>
      </c>
      <c r="AC86" s="70" t="str">
        <f t="shared" si="16"/>
        <v/>
      </c>
      <c r="AD86" s="70" t="str">
        <f t="shared" si="17"/>
        <v/>
      </c>
      <c r="AE86" s="70" t="str">
        <f t="shared" si="18"/>
        <v/>
      </c>
      <c r="AG86" s="70" t="str">
        <f>+IF(AL86="","",MAX(AG$1:AG85)+1)</f>
        <v/>
      </c>
      <c r="AH86" s="70" t="str">
        <f>IF('CMS Downtime'!B108="","",'CMS Downtime'!B108)</f>
        <v/>
      </c>
      <c r="AI86" s="70" t="str">
        <f>IF('CMS Downtime'!C108="","",'CMS Downtime'!C108)</f>
        <v/>
      </c>
      <c r="AJ86" s="70" t="str">
        <f>IF('CMS Downtime'!D108="","",'CMS Downtime'!D108)</f>
        <v/>
      </c>
      <c r="AK86" s="70" t="str">
        <f t="shared" si="13"/>
        <v/>
      </c>
      <c r="AL86" s="71" t="str">
        <f>IF(COUNTIF(AK$2:AK86,AK86)=1,AK86,"")</f>
        <v/>
      </c>
      <c r="AM86" s="70" t="str">
        <f t="shared" si="19"/>
        <v/>
      </c>
      <c r="AN86" s="70" t="str">
        <f t="shared" si="20"/>
        <v/>
      </c>
      <c r="AO86" s="70" t="str">
        <f t="shared" si="21"/>
        <v/>
      </c>
    </row>
    <row r="87" spans="1:41" ht="16.5" x14ac:dyDescent="0.3">
      <c r="A87" s="67" t="str">
        <f>+IF(C87="","",MAX(A$1:A86)+1)</f>
        <v/>
      </c>
      <c r="B87" s="67" t="str">
        <f>IF(Company_Information!B109="","",Company_Information!B109)</f>
        <v/>
      </c>
      <c r="C87" s="68" t="str">
        <f>IF(COUNTIF(B$2:B87,B87)=1,B87,"")</f>
        <v/>
      </c>
      <c r="D87" s="69" t="str">
        <f t="shared" si="11"/>
        <v/>
      </c>
      <c r="I87" s="67" t="str">
        <f>+IF(K87="","",MAX(I$1:I86)+1)</f>
        <v/>
      </c>
      <c r="J87" s="67" t="str">
        <f>IF(Process_Information!C109="","",Process_Information!C109)</f>
        <v/>
      </c>
      <c r="K87" s="68" t="str">
        <f>IF(COUNTIF(J$2:J87,J87)=1,J87,"")</f>
        <v/>
      </c>
      <c r="L87" s="69" t="str">
        <f t="shared" si="14"/>
        <v/>
      </c>
      <c r="N87" s="67" t="str">
        <f>+IF(P87="","",MAX(N$1:N86)+1)</f>
        <v/>
      </c>
      <c r="O87" s="67" t="str">
        <f>IF('CMS Identification'!D109="","",'CMS Identification'!D109)</f>
        <v/>
      </c>
      <c r="P87" s="68" t="str">
        <f>IF(COUNTIF(O$2:O87,O87)=1,O87,"")</f>
        <v/>
      </c>
      <c r="Q87" s="69" t="str">
        <f t="shared" si="15"/>
        <v/>
      </c>
      <c r="W87" s="70" t="str">
        <f>+IF(AB87="","",MAX(W$1:W86)+1)</f>
        <v/>
      </c>
      <c r="X87" s="70" t="str">
        <f>IF('Deviations w CMS'!B109="","",'Deviations w CMS'!B109)</f>
        <v/>
      </c>
      <c r="Y87" s="70" t="str">
        <f>IF('Deviations w CMS'!C109="","",'Deviations w CMS'!C109)</f>
        <v/>
      </c>
      <c r="Z87" s="70" t="str">
        <f>IF('Deviations w CMS'!D109="","",'Deviations w CMS'!D109)</f>
        <v/>
      </c>
      <c r="AA87" s="70" t="str">
        <f t="shared" si="12"/>
        <v/>
      </c>
      <c r="AB87" s="71" t="str">
        <f>IF(COUNTIF(AA$2:AA87,AA87)=1,AA87,"")</f>
        <v/>
      </c>
      <c r="AC87" s="70" t="str">
        <f t="shared" si="16"/>
        <v/>
      </c>
      <c r="AD87" s="70" t="str">
        <f t="shared" si="17"/>
        <v/>
      </c>
      <c r="AE87" s="70" t="str">
        <f t="shared" si="18"/>
        <v/>
      </c>
      <c r="AG87" s="70" t="str">
        <f>+IF(AL87="","",MAX(AG$1:AG86)+1)</f>
        <v/>
      </c>
      <c r="AH87" s="70" t="str">
        <f>IF('CMS Downtime'!B109="","",'CMS Downtime'!B109)</f>
        <v/>
      </c>
      <c r="AI87" s="70" t="str">
        <f>IF('CMS Downtime'!C109="","",'CMS Downtime'!C109)</f>
        <v/>
      </c>
      <c r="AJ87" s="70" t="str">
        <f>IF('CMS Downtime'!D109="","",'CMS Downtime'!D109)</f>
        <v/>
      </c>
      <c r="AK87" s="70" t="str">
        <f t="shared" si="13"/>
        <v/>
      </c>
      <c r="AL87" s="71" t="str">
        <f>IF(COUNTIF(AK$2:AK87,AK87)=1,AK87,"")</f>
        <v/>
      </c>
      <c r="AM87" s="70" t="str">
        <f t="shared" si="19"/>
        <v/>
      </c>
      <c r="AN87" s="70" t="str">
        <f t="shared" si="20"/>
        <v/>
      </c>
      <c r="AO87" s="70" t="str">
        <f t="shared" si="21"/>
        <v/>
      </c>
    </row>
    <row r="88" spans="1:41" ht="16.5" x14ac:dyDescent="0.3">
      <c r="A88" s="67" t="str">
        <f>+IF(C88="","",MAX(A$1:A87)+1)</f>
        <v/>
      </c>
      <c r="B88" s="67" t="str">
        <f>IF(Company_Information!B110="","",Company_Information!B110)</f>
        <v/>
      </c>
      <c r="C88" s="68" t="str">
        <f>IF(COUNTIF(B$2:B88,B88)=1,B88,"")</f>
        <v/>
      </c>
      <c r="D88" s="69" t="str">
        <f t="shared" si="11"/>
        <v/>
      </c>
      <c r="I88" s="67" t="str">
        <f>+IF(K88="","",MAX(I$1:I87)+1)</f>
        <v/>
      </c>
      <c r="J88" s="67" t="str">
        <f>IF(Process_Information!C110="","",Process_Information!C110)</f>
        <v/>
      </c>
      <c r="K88" s="68" t="str">
        <f>IF(COUNTIF(J$2:J88,J88)=1,J88,"")</f>
        <v/>
      </c>
      <c r="L88" s="69" t="str">
        <f t="shared" si="14"/>
        <v/>
      </c>
      <c r="N88" s="67" t="str">
        <f>+IF(P88="","",MAX(N$1:N87)+1)</f>
        <v/>
      </c>
      <c r="O88" s="67" t="str">
        <f>IF('CMS Identification'!D110="","",'CMS Identification'!D110)</f>
        <v/>
      </c>
      <c r="P88" s="68" t="str">
        <f>IF(COUNTIF(O$2:O88,O88)=1,O88,"")</f>
        <v/>
      </c>
      <c r="Q88" s="69" t="str">
        <f t="shared" si="15"/>
        <v/>
      </c>
      <c r="W88" s="70" t="str">
        <f>+IF(AB88="","",MAX(W$1:W87)+1)</f>
        <v/>
      </c>
      <c r="X88" s="70" t="str">
        <f>IF('Deviations w CMS'!B110="","",'Deviations w CMS'!B110)</f>
        <v/>
      </c>
      <c r="Y88" s="70" t="str">
        <f>IF('Deviations w CMS'!C110="","",'Deviations w CMS'!C110)</f>
        <v/>
      </c>
      <c r="Z88" s="70" t="str">
        <f>IF('Deviations w CMS'!D110="","",'Deviations w CMS'!D110)</f>
        <v/>
      </c>
      <c r="AA88" s="70" t="str">
        <f t="shared" si="12"/>
        <v/>
      </c>
      <c r="AB88" s="71" t="str">
        <f>IF(COUNTIF(AA$2:AA88,AA88)=1,AA88,"")</f>
        <v/>
      </c>
      <c r="AC88" s="70" t="str">
        <f t="shared" si="16"/>
        <v/>
      </c>
      <c r="AD88" s="70" t="str">
        <f t="shared" si="17"/>
        <v/>
      </c>
      <c r="AE88" s="70" t="str">
        <f t="shared" si="18"/>
        <v/>
      </c>
      <c r="AG88" s="70" t="str">
        <f>+IF(AL88="","",MAX(AG$1:AG87)+1)</f>
        <v/>
      </c>
      <c r="AH88" s="70" t="str">
        <f>IF('CMS Downtime'!B110="","",'CMS Downtime'!B110)</f>
        <v/>
      </c>
      <c r="AI88" s="70" t="str">
        <f>IF('CMS Downtime'!C110="","",'CMS Downtime'!C110)</f>
        <v/>
      </c>
      <c r="AJ88" s="70" t="str">
        <f>IF('CMS Downtime'!D110="","",'CMS Downtime'!D110)</f>
        <v/>
      </c>
      <c r="AK88" s="70" t="str">
        <f t="shared" si="13"/>
        <v/>
      </c>
      <c r="AL88" s="71" t="str">
        <f>IF(COUNTIF(AK$2:AK88,AK88)=1,AK88,"")</f>
        <v/>
      </c>
      <c r="AM88" s="70" t="str">
        <f t="shared" si="19"/>
        <v/>
      </c>
      <c r="AN88" s="70" t="str">
        <f t="shared" si="20"/>
        <v/>
      </c>
      <c r="AO88" s="70" t="str">
        <f t="shared" si="21"/>
        <v/>
      </c>
    </row>
    <row r="89" spans="1:41" ht="16.5" x14ac:dyDescent="0.3">
      <c r="A89" s="67" t="str">
        <f>+IF(C89="","",MAX(A$1:A88)+1)</f>
        <v/>
      </c>
      <c r="B89" s="67" t="str">
        <f>IF(Company_Information!B111="","",Company_Information!B111)</f>
        <v/>
      </c>
      <c r="C89" s="68" t="str">
        <f>IF(COUNTIF(B$2:B89,B89)=1,B89,"")</f>
        <v/>
      </c>
      <c r="D89" s="69" t="str">
        <f t="shared" si="11"/>
        <v/>
      </c>
      <c r="I89" s="67" t="str">
        <f>+IF(K89="","",MAX(I$1:I88)+1)</f>
        <v/>
      </c>
      <c r="J89" s="67" t="str">
        <f>IF(Process_Information!C111="","",Process_Information!C111)</f>
        <v/>
      </c>
      <c r="K89" s="68" t="str">
        <f>IF(COUNTIF(J$2:J89,J89)=1,J89,"")</f>
        <v/>
      </c>
      <c r="L89" s="69" t="str">
        <f t="shared" si="14"/>
        <v/>
      </c>
      <c r="N89" s="67" t="str">
        <f>+IF(P89="","",MAX(N$1:N88)+1)</f>
        <v/>
      </c>
      <c r="O89" s="67" t="str">
        <f>IF('CMS Identification'!D111="","",'CMS Identification'!D111)</f>
        <v/>
      </c>
      <c r="P89" s="68" t="str">
        <f>IF(COUNTIF(O$2:O89,O89)=1,O89,"")</f>
        <v/>
      </c>
      <c r="Q89" s="69" t="str">
        <f t="shared" si="15"/>
        <v/>
      </c>
      <c r="W89" s="70" t="str">
        <f>+IF(AB89="","",MAX(W$1:W88)+1)</f>
        <v/>
      </c>
      <c r="X89" s="70" t="str">
        <f>IF('Deviations w CMS'!B111="","",'Deviations w CMS'!B111)</f>
        <v/>
      </c>
      <c r="Y89" s="70" t="str">
        <f>IF('Deviations w CMS'!C111="","",'Deviations w CMS'!C111)</f>
        <v/>
      </c>
      <c r="Z89" s="70" t="str">
        <f>IF('Deviations w CMS'!D111="","",'Deviations w CMS'!D111)</f>
        <v/>
      </c>
      <c r="AA89" s="70" t="str">
        <f t="shared" si="12"/>
        <v/>
      </c>
      <c r="AB89" s="71" t="str">
        <f>IF(COUNTIF(AA$2:AA89,AA89)=1,AA89,"")</f>
        <v/>
      </c>
      <c r="AC89" s="70" t="str">
        <f t="shared" si="16"/>
        <v/>
      </c>
      <c r="AD89" s="70" t="str">
        <f t="shared" si="17"/>
        <v/>
      </c>
      <c r="AE89" s="70" t="str">
        <f t="shared" si="18"/>
        <v/>
      </c>
      <c r="AG89" s="70" t="str">
        <f>+IF(AL89="","",MAX(AG$1:AG88)+1)</f>
        <v/>
      </c>
      <c r="AH89" s="70" t="str">
        <f>IF('CMS Downtime'!B111="","",'CMS Downtime'!B111)</f>
        <v/>
      </c>
      <c r="AI89" s="70" t="str">
        <f>IF('CMS Downtime'!C111="","",'CMS Downtime'!C111)</f>
        <v/>
      </c>
      <c r="AJ89" s="70" t="str">
        <f>IF('CMS Downtime'!D111="","",'CMS Downtime'!D111)</f>
        <v/>
      </c>
      <c r="AK89" s="70" t="str">
        <f t="shared" si="13"/>
        <v/>
      </c>
      <c r="AL89" s="71" t="str">
        <f>IF(COUNTIF(AK$2:AK89,AK89)=1,AK89,"")</f>
        <v/>
      </c>
      <c r="AM89" s="70" t="str">
        <f t="shared" si="19"/>
        <v/>
      </c>
      <c r="AN89" s="70" t="str">
        <f t="shared" si="20"/>
        <v/>
      </c>
      <c r="AO89" s="70" t="str">
        <f t="shared" si="21"/>
        <v/>
      </c>
    </row>
    <row r="90" spans="1:41" ht="16.5" x14ac:dyDescent="0.3">
      <c r="A90" s="67" t="str">
        <f>+IF(C90="","",MAX(A$1:A89)+1)</f>
        <v/>
      </c>
      <c r="B90" s="67" t="str">
        <f>IF(Company_Information!B112="","",Company_Information!B112)</f>
        <v/>
      </c>
      <c r="C90" s="68" t="str">
        <f>IF(COUNTIF(B$2:B90,B90)=1,B90,"")</f>
        <v/>
      </c>
      <c r="D90" s="69" t="str">
        <f t="shared" si="11"/>
        <v/>
      </c>
      <c r="I90" s="67" t="str">
        <f>+IF(K90="","",MAX(I$1:I89)+1)</f>
        <v/>
      </c>
      <c r="J90" s="67" t="str">
        <f>IF(Process_Information!C112="","",Process_Information!C112)</f>
        <v/>
      </c>
      <c r="K90" s="68" t="str">
        <f>IF(COUNTIF(J$2:J90,J90)=1,J90,"")</f>
        <v/>
      </c>
      <c r="L90" s="69" t="str">
        <f t="shared" si="14"/>
        <v/>
      </c>
      <c r="N90" s="67" t="str">
        <f>+IF(P90="","",MAX(N$1:N89)+1)</f>
        <v/>
      </c>
      <c r="O90" s="67" t="str">
        <f>IF('CMS Identification'!D112="","",'CMS Identification'!D112)</f>
        <v/>
      </c>
      <c r="P90" s="68" t="str">
        <f>IF(COUNTIF(O$2:O90,O90)=1,O90,"")</f>
        <v/>
      </c>
      <c r="Q90" s="69" t="str">
        <f t="shared" si="15"/>
        <v/>
      </c>
      <c r="W90" s="70" t="str">
        <f>+IF(AB90="","",MAX(W$1:W89)+1)</f>
        <v/>
      </c>
      <c r="X90" s="70" t="str">
        <f>IF('Deviations w CMS'!B112="","",'Deviations w CMS'!B112)</f>
        <v/>
      </c>
      <c r="Y90" s="70" t="str">
        <f>IF('Deviations w CMS'!C112="","",'Deviations w CMS'!C112)</f>
        <v/>
      </c>
      <c r="Z90" s="70" t="str">
        <f>IF('Deviations w CMS'!D112="","",'Deviations w CMS'!D112)</f>
        <v/>
      </c>
      <c r="AA90" s="70" t="str">
        <f t="shared" si="12"/>
        <v/>
      </c>
      <c r="AB90" s="71" t="str">
        <f>IF(COUNTIF(AA$2:AA90,AA90)=1,AA90,"")</f>
        <v/>
      </c>
      <c r="AC90" s="70" t="str">
        <f t="shared" si="16"/>
        <v/>
      </c>
      <c r="AD90" s="70" t="str">
        <f t="shared" si="17"/>
        <v/>
      </c>
      <c r="AE90" s="70" t="str">
        <f t="shared" si="18"/>
        <v/>
      </c>
      <c r="AG90" s="70" t="str">
        <f>+IF(AL90="","",MAX(AG$1:AG89)+1)</f>
        <v/>
      </c>
      <c r="AH90" s="70" t="str">
        <f>IF('CMS Downtime'!B112="","",'CMS Downtime'!B112)</f>
        <v/>
      </c>
      <c r="AI90" s="70" t="str">
        <f>IF('CMS Downtime'!C112="","",'CMS Downtime'!C112)</f>
        <v/>
      </c>
      <c r="AJ90" s="70" t="str">
        <f>IF('CMS Downtime'!D112="","",'CMS Downtime'!D112)</f>
        <v/>
      </c>
      <c r="AK90" s="70" t="str">
        <f t="shared" si="13"/>
        <v/>
      </c>
      <c r="AL90" s="71" t="str">
        <f>IF(COUNTIF(AK$2:AK90,AK90)=1,AK90,"")</f>
        <v/>
      </c>
      <c r="AM90" s="70" t="str">
        <f t="shared" si="19"/>
        <v/>
      </c>
      <c r="AN90" s="70" t="str">
        <f t="shared" si="20"/>
        <v/>
      </c>
      <c r="AO90" s="70" t="str">
        <f t="shared" si="21"/>
        <v/>
      </c>
    </row>
    <row r="91" spans="1:41" ht="16.5" x14ac:dyDescent="0.3">
      <c r="A91" s="67" t="str">
        <f>+IF(C91="","",MAX(A$1:A90)+1)</f>
        <v/>
      </c>
      <c r="B91" s="67" t="str">
        <f>IF(Company_Information!B113="","",Company_Information!B113)</f>
        <v/>
      </c>
      <c r="C91" s="68" t="str">
        <f>IF(COUNTIF(B$2:B91,B91)=1,B91,"")</f>
        <v/>
      </c>
      <c r="D91" s="69" t="str">
        <f t="shared" si="11"/>
        <v/>
      </c>
      <c r="I91" s="67" t="str">
        <f>+IF(K91="","",MAX(I$1:I90)+1)</f>
        <v/>
      </c>
      <c r="J91" s="67" t="str">
        <f>IF(Process_Information!C113="","",Process_Information!C113)</f>
        <v/>
      </c>
      <c r="K91" s="68" t="str">
        <f>IF(COUNTIF(J$2:J91,J91)=1,J91,"")</f>
        <v/>
      </c>
      <c r="L91" s="69" t="str">
        <f t="shared" si="14"/>
        <v/>
      </c>
      <c r="N91" s="67" t="str">
        <f>+IF(P91="","",MAX(N$1:N90)+1)</f>
        <v/>
      </c>
      <c r="O91" s="67" t="str">
        <f>IF('CMS Identification'!D113="","",'CMS Identification'!D113)</f>
        <v/>
      </c>
      <c r="P91" s="68" t="str">
        <f>IF(COUNTIF(O$2:O91,O91)=1,O91,"")</f>
        <v/>
      </c>
      <c r="Q91" s="69" t="str">
        <f t="shared" si="15"/>
        <v/>
      </c>
      <c r="W91" s="70" t="str">
        <f>+IF(AB91="","",MAX(W$1:W90)+1)</f>
        <v/>
      </c>
      <c r="X91" s="70" t="str">
        <f>IF('Deviations w CMS'!B113="","",'Deviations w CMS'!B113)</f>
        <v/>
      </c>
      <c r="Y91" s="70" t="str">
        <f>IF('Deviations w CMS'!C113="","",'Deviations w CMS'!C113)</f>
        <v/>
      </c>
      <c r="Z91" s="70" t="str">
        <f>IF('Deviations w CMS'!D113="","",'Deviations w CMS'!D113)</f>
        <v/>
      </c>
      <c r="AA91" s="70" t="str">
        <f t="shared" si="12"/>
        <v/>
      </c>
      <c r="AB91" s="71" t="str">
        <f>IF(COUNTIF(AA$2:AA91,AA91)=1,AA91,"")</f>
        <v/>
      </c>
      <c r="AC91" s="70" t="str">
        <f t="shared" si="16"/>
        <v/>
      </c>
      <c r="AD91" s="70" t="str">
        <f t="shared" si="17"/>
        <v/>
      </c>
      <c r="AE91" s="70" t="str">
        <f t="shared" si="18"/>
        <v/>
      </c>
      <c r="AG91" s="70" t="str">
        <f>+IF(AL91="","",MAX(AG$1:AG90)+1)</f>
        <v/>
      </c>
      <c r="AH91" s="70" t="str">
        <f>IF('CMS Downtime'!B113="","",'CMS Downtime'!B113)</f>
        <v/>
      </c>
      <c r="AI91" s="70" t="str">
        <f>IF('CMS Downtime'!C113="","",'CMS Downtime'!C113)</f>
        <v/>
      </c>
      <c r="AJ91" s="70" t="str">
        <f>IF('CMS Downtime'!D113="","",'CMS Downtime'!D113)</f>
        <v/>
      </c>
      <c r="AK91" s="70" t="str">
        <f t="shared" si="13"/>
        <v/>
      </c>
      <c r="AL91" s="71" t="str">
        <f>IF(COUNTIF(AK$2:AK91,AK91)=1,AK91,"")</f>
        <v/>
      </c>
      <c r="AM91" s="70" t="str">
        <f t="shared" si="19"/>
        <v/>
      </c>
      <c r="AN91" s="70" t="str">
        <f t="shared" si="20"/>
        <v/>
      </c>
      <c r="AO91" s="70" t="str">
        <f t="shared" si="21"/>
        <v/>
      </c>
    </row>
    <row r="92" spans="1:41" ht="16.5" x14ac:dyDescent="0.3">
      <c r="A92" s="67" t="str">
        <f>+IF(C92="","",MAX(A$1:A91)+1)</f>
        <v/>
      </c>
      <c r="B92" s="67" t="str">
        <f>IF(Company_Information!B114="","",Company_Information!B114)</f>
        <v/>
      </c>
      <c r="C92" s="68" t="str">
        <f>IF(COUNTIF(B$2:B92,B92)=1,B92,"")</f>
        <v/>
      </c>
      <c r="D92" s="69" t="str">
        <f t="shared" si="11"/>
        <v/>
      </c>
      <c r="I92" s="67" t="str">
        <f>+IF(K92="","",MAX(I$1:I91)+1)</f>
        <v/>
      </c>
      <c r="J92" s="67" t="str">
        <f>IF(Process_Information!C114="","",Process_Information!C114)</f>
        <v/>
      </c>
      <c r="K92" s="68" t="str">
        <f>IF(COUNTIF(J$2:J92,J92)=1,J92,"")</f>
        <v/>
      </c>
      <c r="L92" s="69" t="str">
        <f t="shared" si="14"/>
        <v/>
      </c>
      <c r="N92" s="67" t="str">
        <f>+IF(P92="","",MAX(N$1:N91)+1)</f>
        <v/>
      </c>
      <c r="O92" s="67" t="str">
        <f>IF('CMS Identification'!D114="","",'CMS Identification'!D114)</f>
        <v/>
      </c>
      <c r="P92" s="68" t="str">
        <f>IF(COUNTIF(O$2:O92,O92)=1,O92,"")</f>
        <v/>
      </c>
      <c r="Q92" s="69" t="str">
        <f t="shared" si="15"/>
        <v/>
      </c>
      <c r="W92" s="70" t="str">
        <f>+IF(AB92="","",MAX(W$1:W91)+1)</f>
        <v/>
      </c>
      <c r="X92" s="70" t="str">
        <f>IF('Deviations w CMS'!B114="","",'Deviations w CMS'!B114)</f>
        <v/>
      </c>
      <c r="Y92" s="70" t="str">
        <f>IF('Deviations w CMS'!C114="","",'Deviations w CMS'!C114)</f>
        <v/>
      </c>
      <c r="Z92" s="70" t="str">
        <f>IF('Deviations w CMS'!D114="","",'Deviations w CMS'!D114)</f>
        <v/>
      </c>
      <c r="AA92" s="70" t="str">
        <f t="shared" si="12"/>
        <v/>
      </c>
      <c r="AB92" s="71" t="str">
        <f>IF(COUNTIF(AA$2:AA92,AA92)=1,AA92,"")</f>
        <v/>
      </c>
      <c r="AC92" s="70" t="str">
        <f t="shared" si="16"/>
        <v/>
      </c>
      <c r="AD92" s="70" t="str">
        <f t="shared" si="17"/>
        <v/>
      </c>
      <c r="AE92" s="70" t="str">
        <f t="shared" si="18"/>
        <v/>
      </c>
      <c r="AG92" s="70" t="str">
        <f>+IF(AL92="","",MAX(AG$1:AG91)+1)</f>
        <v/>
      </c>
      <c r="AH92" s="70" t="str">
        <f>IF('CMS Downtime'!B114="","",'CMS Downtime'!B114)</f>
        <v/>
      </c>
      <c r="AI92" s="70" t="str">
        <f>IF('CMS Downtime'!C114="","",'CMS Downtime'!C114)</f>
        <v/>
      </c>
      <c r="AJ92" s="70" t="str">
        <f>IF('CMS Downtime'!D114="","",'CMS Downtime'!D114)</f>
        <v/>
      </c>
      <c r="AK92" s="70" t="str">
        <f t="shared" si="13"/>
        <v/>
      </c>
      <c r="AL92" s="71" t="str">
        <f>IF(COUNTIF(AK$2:AK92,AK92)=1,AK92,"")</f>
        <v/>
      </c>
      <c r="AM92" s="70" t="str">
        <f t="shared" si="19"/>
        <v/>
      </c>
      <c r="AN92" s="70" t="str">
        <f t="shared" si="20"/>
        <v/>
      </c>
      <c r="AO92" s="70" t="str">
        <f t="shared" si="21"/>
        <v/>
      </c>
    </row>
    <row r="93" spans="1:41" ht="16.5" x14ac:dyDescent="0.3">
      <c r="A93" s="67" t="str">
        <f>+IF(C93="","",MAX(A$1:A92)+1)</f>
        <v/>
      </c>
      <c r="B93" s="67" t="str">
        <f>IF(Company_Information!B115="","",Company_Information!B115)</f>
        <v/>
      </c>
      <c r="C93" s="68" t="str">
        <f>IF(COUNTIF(B$2:B93,B93)=1,B93,"")</f>
        <v/>
      </c>
      <c r="D93" s="69" t="str">
        <f t="shared" si="11"/>
        <v/>
      </c>
      <c r="I93" s="67" t="str">
        <f>+IF(K93="","",MAX(I$1:I92)+1)</f>
        <v/>
      </c>
      <c r="J93" s="67" t="str">
        <f>IF(Process_Information!C115="","",Process_Information!C115)</f>
        <v/>
      </c>
      <c r="K93" s="68" t="str">
        <f>IF(COUNTIF(J$2:J93,J93)=1,J93,"")</f>
        <v/>
      </c>
      <c r="L93" s="69" t="str">
        <f t="shared" si="14"/>
        <v/>
      </c>
      <c r="N93" s="67" t="str">
        <f>+IF(P93="","",MAX(N$1:N92)+1)</f>
        <v/>
      </c>
      <c r="O93" s="67" t="str">
        <f>IF('CMS Identification'!D115="","",'CMS Identification'!D115)</f>
        <v/>
      </c>
      <c r="P93" s="68" t="str">
        <f>IF(COUNTIF(O$2:O93,O93)=1,O93,"")</f>
        <v/>
      </c>
      <c r="Q93" s="69" t="str">
        <f t="shared" si="15"/>
        <v/>
      </c>
      <c r="W93" s="70" t="str">
        <f>+IF(AB93="","",MAX(W$1:W92)+1)</f>
        <v/>
      </c>
      <c r="X93" s="70" t="str">
        <f>IF('Deviations w CMS'!B115="","",'Deviations w CMS'!B115)</f>
        <v/>
      </c>
      <c r="Y93" s="70" t="str">
        <f>IF('Deviations w CMS'!C115="","",'Deviations w CMS'!C115)</f>
        <v/>
      </c>
      <c r="Z93" s="70" t="str">
        <f>IF('Deviations w CMS'!D115="","",'Deviations w CMS'!D115)</f>
        <v/>
      </c>
      <c r="AA93" s="70" t="str">
        <f t="shared" si="12"/>
        <v/>
      </c>
      <c r="AB93" s="71" t="str">
        <f>IF(COUNTIF(AA$2:AA93,AA93)=1,AA93,"")</f>
        <v/>
      </c>
      <c r="AC93" s="70" t="str">
        <f t="shared" si="16"/>
        <v/>
      </c>
      <c r="AD93" s="70" t="str">
        <f t="shared" si="17"/>
        <v/>
      </c>
      <c r="AE93" s="70" t="str">
        <f t="shared" si="18"/>
        <v/>
      </c>
      <c r="AG93" s="70" t="str">
        <f>+IF(AL93="","",MAX(AG$1:AG92)+1)</f>
        <v/>
      </c>
      <c r="AH93" s="70" t="str">
        <f>IF('CMS Downtime'!B115="","",'CMS Downtime'!B115)</f>
        <v/>
      </c>
      <c r="AI93" s="70" t="str">
        <f>IF('CMS Downtime'!C115="","",'CMS Downtime'!C115)</f>
        <v/>
      </c>
      <c r="AJ93" s="70" t="str">
        <f>IF('CMS Downtime'!D115="","",'CMS Downtime'!D115)</f>
        <v/>
      </c>
      <c r="AK93" s="70" t="str">
        <f t="shared" si="13"/>
        <v/>
      </c>
      <c r="AL93" s="71" t="str">
        <f>IF(COUNTIF(AK$2:AK93,AK93)=1,AK93,"")</f>
        <v/>
      </c>
      <c r="AM93" s="70" t="str">
        <f t="shared" si="19"/>
        <v/>
      </c>
      <c r="AN93" s="70" t="str">
        <f t="shared" si="20"/>
        <v/>
      </c>
      <c r="AO93" s="70" t="str">
        <f t="shared" si="21"/>
        <v/>
      </c>
    </row>
    <row r="94" spans="1:41" ht="16.5" x14ac:dyDescent="0.3">
      <c r="A94" s="67" t="str">
        <f>+IF(C94="","",MAX(A$1:A93)+1)</f>
        <v/>
      </c>
      <c r="B94" s="67" t="str">
        <f>IF(Company_Information!B116="","",Company_Information!B116)</f>
        <v/>
      </c>
      <c r="C94" s="68" t="str">
        <f>IF(COUNTIF(B$2:B94,B94)=1,B94,"")</f>
        <v/>
      </c>
      <c r="D94" s="69" t="str">
        <f t="shared" si="11"/>
        <v/>
      </c>
      <c r="I94" s="67" t="str">
        <f>+IF(K94="","",MAX(I$1:I93)+1)</f>
        <v/>
      </c>
      <c r="J94" s="67" t="str">
        <f>IF(Process_Information!C116="","",Process_Information!C116)</f>
        <v/>
      </c>
      <c r="K94" s="68" t="str">
        <f>IF(COUNTIF(J$2:J94,J94)=1,J94,"")</f>
        <v/>
      </c>
      <c r="L94" s="69" t="str">
        <f t="shared" si="14"/>
        <v/>
      </c>
      <c r="N94" s="67" t="str">
        <f>+IF(P94="","",MAX(N$1:N93)+1)</f>
        <v/>
      </c>
      <c r="O94" s="67" t="str">
        <f>IF('CMS Identification'!D116="","",'CMS Identification'!D116)</f>
        <v/>
      </c>
      <c r="P94" s="68" t="str">
        <f>IF(COUNTIF(O$2:O94,O94)=1,O94,"")</f>
        <v/>
      </c>
      <c r="Q94" s="69" t="str">
        <f t="shared" si="15"/>
        <v/>
      </c>
      <c r="W94" s="70" t="str">
        <f>+IF(AB94="","",MAX(W$1:W93)+1)</f>
        <v/>
      </c>
      <c r="X94" s="70" t="str">
        <f>IF('Deviations w CMS'!B116="","",'Deviations w CMS'!B116)</f>
        <v/>
      </c>
      <c r="Y94" s="70" t="str">
        <f>IF('Deviations w CMS'!C116="","",'Deviations w CMS'!C116)</f>
        <v/>
      </c>
      <c r="Z94" s="70" t="str">
        <f>IF('Deviations w CMS'!D116="","",'Deviations w CMS'!D116)</f>
        <v/>
      </c>
      <c r="AA94" s="70" t="str">
        <f t="shared" si="12"/>
        <v/>
      </c>
      <c r="AB94" s="71" t="str">
        <f>IF(COUNTIF(AA$2:AA94,AA94)=1,AA94,"")</f>
        <v/>
      </c>
      <c r="AC94" s="70" t="str">
        <f t="shared" si="16"/>
        <v/>
      </c>
      <c r="AD94" s="70" t="str">
        <f t="shared" si="17"/>
        <v/>
      </c>
      <c r="AE94" s="70" t="str">
        <f t="shared" si="18"/>
        <v/>
      </c>
      <c r="AG94" s="70" t="str">
        <f>+IF(AL94="","",MAX(AG$1:AG93)+1)</f>
        <v/>
      </c>
      <c r="AH94" s="70" t="str">
        <f>IF('CMS Downtime'!B116="","",'CMS Downtime'!B116)</f>
        <v/>
      </c>
      <c r="AI94" s="70" t="str">
        <f>IF('CMS Downtime'!C116="","",'CMS Downtime'!C116)</f>
        <v/>
      </c>
      <c r="AJ94" s="70" t="str">
        <f>IF('CMS Downtime'!D116="","",'CMS Downtime'!D116)</f>
        <v/>
      </c>
      <c r="AK94" s="70" t="str">
        <f t="shared" si="13"/>
        <v/>
      </c>
      <c r="AL94" s="71" t="str">
        <f>IF(COUNTIF(AK$2:AK94,AK94)=1,AK94,"")</f>
        <v/>
      </c>
      <c r="AM94" s="70" t="str">
        <f t="shared" si="19"/>
        <v/>
      </c>
      <c r="AN94" s="70" t="str">
        <f t="shared" si="20"/>
        <v/>
      </c>
      <c r="AO94" s="70" t="str">
        <f t="shared" si="21"/>
        <v/>
      </c>
    </row>
    <row r="95" spans="1:41" ht="16.5" x14ac:dyDescent="0.3">
      <c r="A95" s="67" t="str">
        <f>+IF(C95="","",MAX(A$1:A94)+1)</f>
        <v/>
      </c>
      <c r="B95" s="67" t="str">
        <f>IF(Company_Information!B117="","",Company_Information!B117)</f>
        <v/>
      </c>
      <c r="C95" s="68" t="str">
        <f>IF(COUNTIF(B$2:B95,B95)=1,B95,"")</f>
        <v/>
      </c>
      <c r="D95" s="69" t="str">
        <f t="shared" si="11"/>
        <v/>
      </c>
      <c r="I95" s="67" t="str">
        <f>+IF(K95="","",MAX(I$1:I94)+1)</f>
        <v/>
      </c>
      <c r="J95" s="67" t="str">
        <f>IF(Process_Information!C117="","",Process_Information!C117)</f>
        <v/>
      </c>
      <c r="K95" s="68" t="str">
        <f>IF(COUNTIF(J$2:J95,J95)=1,J95,"")</f>
        <v/>
      </c>
      <c r="L95" s="69" t="str">
        <f t="shared" si="14"/>
        <v/>
      </c>
      <c r="N95" s="67" t="str">
        <f>+IF(P95="","",MAX(N$1:N94)+1)</f>
        <v/>
      </c>
      <c r="O95" s="67" t="str">
        <f>IF('CMS Identification'!D117="","",'CMS Identification'!D117)</f>
        <v/>
      </c>
      <c r="P95" s="68" t="str">
        <f>IF(COUNTIF(O$2:O95,O95)=1,O95,"")</f>
        <v/>
      </c>
      <c r="Q95" s="69" t="str">
        <f t="shared" si="15"/>
        <v/>
      </c>
      <c r="W95" s="70" t="str">
        <f>+IF(AB95="","",MAX(W$1:W94)+1)</f>
        <v/>
      </c>
      <c r="X95" s="70" t="str">
        <f>IF('Deviations w CMS'!B117="","",'Deviations w CMS'!B117)</f>
        <v/>
      </c>
      <c r="Y95" s="70" t="str">
        <f>IF('Deviations w CMS'!C117="","",'Deviations w CMS'!C117)</f>
        <v/>
      </c>
      <c r="Z95" s="70" t="str">
        <f>IF('Deviations w CMS'!D117="","",'Deviations w CMS'!D117)</f>
        <v/>
      </c>
      <c r="AA95" s="70" t="str">
        <f t="shared" si="12"/>
        <v/>
      </c>
      <c r="AB95" s="71" t="str">
        <f>IF(COUNTIF(AA$2:AA95,AA95)=1,AA95,"")</f>
        <v/>
      </c>
      <c r="AC95" s="70" t="str">
        <f t="shared" si="16"/>
        <v/>
      </c>
      <c r="AD95" s="70" t="str">
        <f t="shared" si="17"/>
        <v/>
      </c>
      <c r="AE95" s="70" t="str">
        <f t="shared" si="18"/>
        <v/>
      </c>
      <c r="AG95" s="70" t="str">
        <f>+IF(AL95="","",MAX(AG$1:AG94)+1)</f>
        <v/>
      </c>
      <c r="AH95" s="70" t="str">
        <f>IF('CMS Downtime'!B117="","",'CMS Downtime'!B117)</f>
        <v/>
      </c>
      <c r="AI95" s="70" t="str">
        <f>IF('CMS Downtime'!C117="","",'CMS Downtime'!C117)</f>
        <v/>
      </c>
      <c r="AJ95" s="70" t="str">
        <f>IF('CMS Downtime'!D117="","",'CMS Downtime'!D117)</f>
        <v/>
      </c>
      <c r="AK95" s="70" t="str">
        <f t="shared" si="13"/>
        <v/>
      </c>
      <c r="AL95" s="71" t="str">
        <f>IF(COUNTIF(AK$2:AK95,AK95)=1,AK95,"")</f>
        <v/>
      </c>
      <c r="AM95" s="70" t="str">
        <f t="shared" si="19"/>
        <v/>
      </c>
      <c r="AN95" s="70" t="str">
        <f t="shared" si="20"/>
        <v/>
      </c>
      <c r="AO95" s="70" t="str">
        <f t="shared" si="21"/>
        <v/>
      </c>
    </row>
    <row r="96" spans="1:41" ht="16.5" x14ac:dyDescent="0.3">
      <c r="A96" s="67" t="str">
        <f>+IF(C96="","",MAX(A$1:A95)+1)</f>
        <v/>
      </c>
      <c r="B96" s="67" t="str">
        <f>IF(Company_Information!B118="","",Company_Information!B118)</f>
        <v/>
      </c>
      <c r="C96" s="68" t="str">
        <f>IF(COUNTIF(B$2:B96,B96)=1,B96,"")</f>
        <v/>
      </c>
      <c r="D96" s="69" t="str">
        <f t="shared" si="11"/>
        <v/>
      </c>
      <c r="I96" s="67" t="str">
        <f>+IF(K96="","",MAX(I$1:I95)+1)</f>
        <v/>
      </c>
      <c r="J96" s="67" t="str">
        <f>IF(Process_Information!C118="","",Process_Information!C118)</f>
        <v/>
      </c>
      <c r="K96" s="68" t="str">
        <f>IF(COUNTIF(J$2:J96,J96)=1,J96,"")</f>
        <v/>
      </c>
      <c r="L96" s="69" t="str">
        <f t="shared" si="14"/>
        <v/>
      </c>
      <c r="N96" s="67" t="str">
        <f>+IF(P96="","",MAX(N$1:N95)+1)</f>
        <v/>
      </c>
      <c r="O96" s="67" t="str">
        <f>IF('CMS Identification'!D118="","",'CMS Identification'!D118)</f>
        <v/>
      </c>
      <c r="P96" s="68" t="str">
        <f>IF(COUNTIF(O$2:O96,O96)=1,O96,"")</f>
        <v/>
      </c>
      <c r="Q96" s="69" t="str">
        <f t="shared" si="15"/>
        <v/>
      </c>
      <c r="W96" s="70" t="str">
        <f>+IF(AB96="","",MAX(W$1:W95)+1)</f>
        <v/>
      </c>
      <c r="X96" s="70" t="str">
        <f>IF('Deviations w CMS'!B118="","",'Deviations w CMS'!B118)</f>
        <v/>
      </c>
      <c r="Y96" s="70" t="str">
        <f>IF('Deviations w CMS'!C118="","",'Deviations w CMS'!C118)</f>
        <v/>
      </c>
      <c r="Z96" s="70" t="str">
        <f>IF('Deviations w CMS'!D118="","",'Deviations w CMS'!D118)</f>
        <v/>
      </c>
      <c r="AA96" s="70" t="str">
        <f t="shared" si="12"/>
        <v/>
      </c>
      <c r="AB96" s="71" t="str">
        <f>IF(COUNTIF(AA$2:AA96,AA96)=1,AA96,"")</f>
        <v/>
      </c>
      <c r="AC96" s="70" t="str">
        <f t="shared" si="16"/>
        <v/>
      </c>
      <c r="AD96" s="70" t="str">
        <f t="shared" si="17"/>
        <v/>
      </c>
      <c r="AE96" s="70" t="str">
        <f t="shared" si="18"/>
        <v/>
      </c>
      <c r="AG96" s="70" t="str">
        <f>+IF(AL96="","",MAX(AG$1:AG95)+1)</f>
        <v/>
      </c>
      <c r="AH96" s="70" t="str">
        <f>IF('CMS Downtime'!B118="","",'CMS Downtime'!B118)</f>
        <v/>
      </c>
      <c r="AI96" s="70" t="str">
        <f>IF('CMS Downtime'!C118="","",'CMS Downtime'!C118)</f>
        <v/>
      </c>
      <c r="AJ96" s="70" t="str">
        <f>IF('CMS Downtime'!D118="","",'CMS Downtime'!D118)</f>
        <v/>
      </c>
      <c r="AK96" s="70" t="str">
        <f t="shared" si="13"/>
        <v/>
      </c>
      <c r="AL96" s="71" t="str">
        <f>IF(COUNTIF(AK$2:AK96,AK96)=1,AK96,"")</f>
        <v/>
      </c>
      <c r="AM96" s="70" t="str">
        <f t="shared" si="19"/>
        <v/>
      </c>
      <c r="AN96" s="70" t="str">
        <f t="shared" si="20"/>
        <v/>
      </c>
      <c r="AO96" s="70" t="str">
        <f t="shared" si="21"/>
        <v/>
      </c>
    </row>
    <row r="97" spans="1:41" ht="16.5" x14ac:dyDescent="0.3">
      <c r="A97" s="67" t="str">
        <f>+IF(C97="","",MAX(A$1:A96)+1)</f>
        <v/>
      </c>
      <c r="B97" s="67" t="str">
        <f>IF(Company_Information!B119="","",Company_Information!B119)</f>
        <v/>
      </c>
      <c r="C97" s="68" t="str">
        <f>IF(COUNTIF(B$2:B97,B97)=1,B97,"")</f>
        <v/>
      </c>
      <c r="D97" s="69" t="str">
        <f t="shared" si="11"/>
        <v/>
      </c>
      <c r="I97" s="67" t="str">
        <f>+IF(K97="","",MAX(I$1:I96)+1)</f>
        <v/>
      </c>
      <c r="J97" s="67" t="str">
        <f>IF(Process_Information!C119="","",Process_Information!C119)</f>
        <v/>
      </c>
      <c r="K97" s="68" t="str">
        <f>IF(COUNTIF(J$2:J97,J97)=1,J97,"")</f>
        <v/>
      </c>
      <c r="L97" s="69" t="str">
        <f t="shared" si="14"/>
        <v/>
      </c>
      <c r="N97" s="67" t="str">
        <f>+IF(P97="","",MAX(N$1:N96)+1)</f>
        <v/>
      </c>
      <c r="O97" s="67" t="str">
        <f>IF('CMS Identification'!D119="","",'CMS Identification'!D119)</f>
        <v/>
      </c>
      <c r="P97" s="68" t="str">
        <f>IF(COUNTIF(O$2:O97,O97)=1,O97,"")</f>
        <v/>
      </c>
      <c r="Q97" s="69" t="str">
        <f t="shared" si="15"/>
        <v/>
      </c>
      <c r="W97" s="70" t="str">
        <f>+IF(AB97="","",MAX(W$1:W96)+1)</f>
        <v/>
      </c>
      <c r="X97" s="70" t="str">
        <f>IF('Deviations w CMS'!B119="","",'Deviations w CMS'!B119)</f>
        <v/>
      </c>
      <c r="Y97" s="70" t="str">
        <f>IF('Deviations w CMS'!C119="","",'Deviations w CMS'!C119)</f>
        <v/>
      </c>
      <c r="Z97" s="70" t="str">
        <f>IF('Deviations w CMS'!D119="","",'Deviations w CMS'!D119)</f>
        <v/>
      </c>
      <c r="AA97" s="70" t="str">
        <f t="shared" si="12"/>
        <v/>
      </c>
      <c r="AB97" s="71" t="str">
        <f>IF(COUNTIF(AA$2:AA97,AA97)=1,AA97,"")</f>
        <v/>
      </c>
      <c r="AC97" s="70" t="str">
        <f t="shared" si="16"/>
        <v/>
      </c>
      <c r="AD97" s="70" t="str">
        <f t="shared" si="17"/>
        <v/>
      </c>
      <c r="AE97" s="70" t="str">
        <f t="shared" si="18"/>
        <v/>
      </c>
      <c r="AG97" s="70" t="str">
        <f>+IF(AL97="","",MAX(AG$1:AG96)+1)</f>
        <v/>
      </c>
      <c r="AH97" s="70" t="str">
        <f>IF('CMS Downtime'!B119="","",'CMS Downtime'!B119)</f>
        <v/>
      </c>
      <c r="AI97" s="70" t="str">
        <f>IF('CMS Downtime'!C119="","",'CMS Downtime'!C119)</f>
        <v/>
      </c>
      <c r="AJ97" s="70" t="str">
        <f>IF('CMS Downtime'!D119="","",'CMS Downtime'!D119)</f>
        <v/>
      </c>
      <c r="AK97" s="70" t="str">
        <f t="shared" si="13"/>
        <v/>
      </c>
      <c r="AL97" s="71" t="str">
        <f>IF(COUNTIF(AK$2:AK97,AK97)=1,AK97,"")</f>
        <v/>
      </c>
      <c r="AM97" s="70" t="str">
        <f t="shared" si="19"/>
        <v/>
      </c>
      <c r="AN97" s="70" t="str">
        <f t="shared" si="20"/>
        <v/>
      </c>
      <c r="AO97" s="70" t="str">
        <f t="shared" si="21"/>
        <v/>
      </c>
    </row>
    <row r="98" spans="1:41" ht="16.5" x14ac:dyDescent="0.3">
      <c r="A98" s="67" t="str">
        <f>+IF(C98="","",MAX(A$1:A97)+1)</f>
        <v/>
      </c>
      <c r="B98" s="67" t="str">
        <f>IF(Company_Information!B120="","",Company_Information!B120)</f>
        <v/>
      </c>
      <c r="C98" s="68" t="str">
        <f>IF(COUNTIF(B$2:B98,B98)=1,B98,"")</f>
        <v/>
      </c>
      <c r="D98" s="69" t="str">
        <f t="shared" si="11"/>
        <v/>
      </c>
      <c r="I98" s="67" t="str">
        <f>+IF(K98="","",MAX(I$1:I97)+1)</f>
        <v/>
      </c>
      <c r="J98" s="67" t="str">
        <f>IF(Process_Information!C120="","",Process_Information!C120)</f>
        <v/>
      </c>
      <c r="K98" s="68" t="str">
        <f>IF(COUNTIF(J$2:J98,J98)=1,J98,"")</f>
        <v/>
      </c>
      <c r="L98" s="69" t="str">
        <f t="shared" si="14"/>
        <v/>
      </c>
      <c r="N98" s="67" t="str">
        <f>+IF(P98="","",MAX(N$1:N97)+1)</f>
        <v/>
      </c>
      <c r="O98" s="67" t="str">
        <f>IF('CMS Identification'!D120="","",'CMS Identification'!D120)</f>
        <v/>
      </c>
      <c r="P98" s="68" t="str">
        <f>IF(COUNTIF(O$2:O98,O98)=1,O98,"")</f>
        <v/>
      </c>
      <c r="Q98" s="69" t="str">
        <f t="shared" si="15"/>
        <v/>
      </c>
      <c r="W98" s="70" t="str">
        <f>+IF(AB98="","",MAX(W$1:W97)+1)</f>
        <v/>
      </c>
      <c r="X98" s="70" t="str">
        <f>IF('Deviations w CMS'!B120="","",'Deviations w CMS'!B120)</f>
        <v/>
      </c>
      <c r="Y98" s="70" t="str">
        <f>IF('Deviations w CMS'!C120="","",'Deviations w CMS'!C120)</f>
        <v/>
      </c>
      <c r="Z98" s="70" t="str">
        <f>IF('Deviations w CMS'!D120="","",'Deviations w CMS'!D120)</f>
        <v/>
      </c>
      <c r="AA98" s="70" t="str">
        <f t="shared" si="12"/>
        <v/>
      </c>
      <c r="AB98" s="71" t="str">
        <f>IF(COUNTIF(AA$2:AA98,AA98)=1,AA98,"")</f>
        <v/>
      </c>
      <c r="AC98" s="70" t="str">
        <f t="shared" si="16"/>
        <v/>
      </c>
      <c r="AD98" s="70" t="str">
        <f t="shared" si="17"/>
        <v/>
      </c>
      <c r="AE98" s="70" t="str">
        <f t="shared" si="18"/>
        <v/>
      </c>
      <c r="AG98" s="70" t="str">
        <f>+IF(AL98="","",MAX(AG$1:AG97)+1)</f>
        <v/>
      </c>
      <c r="AH98" s="70" t="str">
        <f>IF('CMS Downtime'!B120="","",'CMS Downtime'!B120)</f>
        <v/>
      </c>
      <c r="AI98" s="70" t="str">
        <f>IF('CMS Downtime'!C120="","",'CMS Downtime'!C120)</f>
        <v/>
      </c>
      <c r="AJ98" s="70" t="str">
        <f>IF('CMS Downtime'!D120="","",'CMS Downtime'!D120)</f>
        <v/>
      </c>
      <c r="AK98" s="70" t="str">
        <f t="shared" si="13"/>
        <v/>
      </c>
      <c r="AL98" s="71" t="str">
        <f>IF(COUNTIF(AK$2:AK98,AK98)=1,AK98,"")</f>
        <v/>
      </c>
      <c r="AM98" s="70" t="str">
        <f t="shared" si="19"/>
        <v/>
      </c>
      <c r="AN98" s="70" t="str">
        <f t="shared" si="20"/>
        <v/>
      </c>
      <c r="AO98" s="70" t="str">
        <f t="shared" si="21"/>
        <v/>
      </c>
    </row>
    <row r="99" spans="1:41" ht="16.5" x14ac:dyDescent="0.3">
      <c r="A99" s="67" t="str">
        <f>+IF(C99="","",MAX(A$1:A98)+1)</f>
        <v/>
      </c>
      <c r="B99" s="67" t="str">
        <f>IF(Company_Information!B121="","",Company_Information!B121)</f>
        <v/>
      </c>
      <c r="C99" s="68" t="str">
        <f>IF(COUNTIF(B$2:B99,B99)=1,B99,"")</f>
        <v/>
      </c>
      <c r="D99" s="69" t="str">
        <f t="shared" si="11"/>
        <v/>
      </c>
      <c r="I99" s="67" t="str">
        <f>+IF(K99="","",MAX(I$1:I98)+1)</f>
        <v/>
      </c>
      <c r="J99" s="67" t="str">
        <f>IF(Process_Information!C121="","",Process_Information!C121)</f>
        <v/>
      </c>
      <c r="K99" s="68" t="str">
        <f>IF(COUNTIF(J$2:J99,J99)=1,J99,"")</f>
        <v/>
      </c>
      <c r="L99" s="69" t="str">
        <f t="shared" si="14"/>
        <v/>
      </c>
      <c r="N99" s="67" t="str">
        <f>+IF(P99="","",MAX(N$1:N98)+1)</f>
        <v/>
      </c>
      <c r="O99" s="67" t="str">
        <f>IF('CMS Identification'!D121="","",'CMS Identification'!D121)</f>
        <v/>
      </c>
      <c r="P99" s="68" t="str">
        <f>IF(COUNTIF(O$2:O99,O99)=1,O99,"")</f>
        <v/>
      </c>
      <c r="Q99" s="69" t="str">
        <f t="shared" si="15"/>
        <v/>
      </c>
      <c r="W99" s="70" t="str">
        <f>+IF(AB99="","",MAX(W$1:W98)+1)</f>
        <v/>
      </c>
      <c r="X99" s="70" t="str">
        <f>IF('Deviations w CMS'!B121="","",'Deviations w CMS'!B121)</f>
        <v/>
      </c>
      <c r="Y99" s="70" t="str">
        <f>IF('Deviations w CMS'!C121="","",'Deviations w CMS'!C121)</f>
        <v/>
      </c>
      <c r="Z99" s="70" t="str">
        <f>IF('Deviations w CMS'!D121="","",'Deviations w CMS'!D121)</f>
        <v/>
      </c>
      <c r="AA99" s="70" t="str">
        <f t="shared" si="12"/>
        <v/>
      </c>
      <c r="AB99" s="71" t="str">
        <f>IF(COUNTIF(AA$2:AA99,AA99)=1,AA99,"")</f>
        <v/>
      </c>
      <c r="AC99" s="70" t="str">
        <f t="shared" si="16"/>
        <v/>
      </c>
      <c r="AD99" s="70" t="str">
        <f t="shared" si="17"/>
        <v/>
      </c>
      <c r="AE99" s="70" t="str">
        <f t="shared" si="18"/>
        <v/>
      </c>
      <c r="AG99" s="70" t="str">
        <f>+IF(AL99="","",MAX(AG$1:AG98)+1)</f>
        <v/>
      </c>
      <c r="AH99" s="70" t="str">
        <f>IF('CMS Downtime'!B121="","",'CMS Downtime'!B121)</f>
        <v/>
      </c>
      <c r="AI99" s="70" t="str">
        <f>IF('CMS Downtime'!C121="","",'CMS Downtime'!C121)</f>
        <v/>
      </c>
      <c r="AJ99" s="70" t="str">
        <f>IF('CMS Downtime'!D121="","",'CMS Downtime'!D121)</f>
        <v/>
      </c>
      <c r="AK99" s="70" t="str">
        <f t="shared" si="13"/>
        <v/>
      </c>
      <c r="AL99" s="71" t="str">
        <f>IF(COUNTIF(AK$2:AK99,AK99)=1,AK99,"")</f>
        <v/>
      </c>
      <c r="AM99" s="70" t="str">
        <f t="shared" si="19"/>
        <v/>
      </c>
      <c r="AN99" s="70" t="str">
        <f t="shared" si="20"/>
        <v/>
      </c>
      <c r="AO99" s="70" t="str">
        <f t="shared" si="21"/>
        <v/>
      </c>
    </row>
    <row r="100" spans="1:41" ht="16.5" x14ac:dyDescent="0.3">
      <c r="A100" s="67" t="str">
        <f>+IF(C100="","",MAX(A$1:A99)+1)</f>
        <v/>
      </c>
      <c r="B100" s="67" t="str">
        <f>IF(Company_Information!B122="","",Company_Information!B122)</f>
        <v/>
      </c>
      <c r="C100" s="68" t="str">
        <f>IF(COUNTIF(B$2:B100,B100)=1,B100,"")</f>
        <v/>
      </c>
      <c r="D100" s="69" t="str">
        <f t="shared" si="11"/>
        <v/>
      </c>
      <c r="I100" s="67" t="str">
        <f>+IF(K100="","",MAX(I$1:I99)+1)</f>
        <v/>
      </c>
      <c r="J100" s="67" t="str">
        <f>IF(Process_Information!C122="","",Process_Information!C122)</f>
        <v/>
      </c>
      <c r="K100" s="68" t="str">
        <f>IF(COUNTIF(J$2:J100,J100)=1,J100,"")</f>
        <v/>
      </c>
      <c r="L100" s="69" t="str">
        <f t="shared" si="14"/>
        <v/>
      </c>
      <c r="N100" s="67" t="str">
        <f>+IF(P100="","",MAX(N$1:N99)+1)</f>
        <v/>
      </c>
      <c r="O100" s="67" t="str">
        <f>IF('CMS Identification'!D122="","",'CMS Identification'!D122)</f>
        <v/>
      </c>
      <c r="P100" s="68" t="str">
        <f>IF(COUNTIF(O$2:O100,O100)=1,O100,"")</f>
        <v/>
      </c>
      <c r="Q100" s="69" t="str">
        <f t="shared" si="15"/>
        <v/>
      </c>
      <c r="W100" s="70" t="str">
        <f>+IF(AB100="","",MAX(W$1:W99)+1)</f>
        <v/>
      </c>
      <c r="X100" s="70" t="str">
        <f>IF('Deviations w CMS'!B122="","",'Deviations w CMS'!B122)</f>
        <v/>
      </c>
      <c r="Y100" s="70" t="str">
        <f>IF('Deviations w CMS'!C122="","",'Deviations w CMS'!C122)</f>
        <v/>
      </c>
      <c r="Z100" s="70" t="str">
        <f>IF('Deviations w CMS'!D122="","",'Deviations w CMS'!D122)</f>
        <v/>
      </c>
      <c r="AA100" s="70" t="str">
        <f t="shared" si="12"/>
        <v/>
      </c>
      <c r="AB100" s="71" t="str">
        <f>IF(COUNTIF(AA$2:AA100,AA100)=1,AA100,"")</f>
        <v/>
      </c>
      <c r="AC100" s="70" t="str">
        <f t="shared" si="16"/>
        <v/>
      </c>
      <c r="AD100" s="70" t="str">
        <f t="shared" si="17"/>
        <v/>
      </c>
      <c r="AE100" s="70" t="str">
        <f t="shared" si="18"/>
        <v/>
      </c>
      <c r="AG100" s="70" t="str">
        <f>+IF(AL100="","",MAX(AG$1:AG99)+1)</f>
        <v/>
      </c>
      <c r="AH100" s="70" t="str">
        <f>IF('CMS Downtime'!B122="","",'CMS Downtime'!B122)</f>
        <v/>
      </c>
      <c r="AI100" s="70" t="str">
        <f>IF('CMS Downtime'!C122="","",'CMS Downtime'!C122)</f>
        <v/>
      </c>
      <c r="AJ100" s="70" t="str">
        <f>IF('CMS Downtime'!D122="","",'CMS Downtime'!D122)</f>
        <v/>
      </c>
      <c r="AK100" s="70" t="str">
        <f t="shared" si="13"/>
        <v/>
      </c>
      <c r="AL100" s="71" t="str">
        <f>IF(COUNTIF(AK$2:AK100,AK100)=1,AK100,"")</f>
        <v/>
      </c>
      <c r="AM100" s="70" t="str">
        <f t="shared" si="19"/>
        <v/>
      </c>
      <c r="AN100" s="70" t="str">
        <f t="shared" si="20"/>
        <v/>
      </c>
      <c r="AO100" s="70" t="str">
        <f t="shared" si="21"/>
        <v/>
      </c>
    </row>
    <row r="101" spans="1:41" ht="16.5" x14ac:dyDescent="0.3">
      <c r="A101" s="67" t="str">
        <f>+IF(C101="","",MAX(A$1:A100)+1)</f>
        <v/>
      </c>
      <c r="B101" s="67" t="str">
        <f>IF(Company_Information!B123="","",Company_Information!B123)</f>
        <v/>
      </c>
      <c r="C101" s="68" t="str">
        <f>IF(COUNTIF(B$2:B101,B101)=1,B101,"")</f>
        <v/>
      </c>
      <c r="D101" s="69" t="str">
        <f t="shared" si="11"/>
        <v/>
      </c>
      <c r="I101" s="67" t="str">
        <f>+IF(K101="","",MAX(I$1:I100)+1)</f>
        <v/>
      </c>
      <c r="J101" s="67" t="str">
        <f>IF(Process_Information!C123="","",Process_Information!C123)</f>
        <v/>
      </c>
      <c r="K101" s="68" t="str">
        <f>IF(COUNTIF(J$2:J101,J101)=1,J101,"")</f>
        <v/>
      </c>
      <c r="L101" s="69" t="str">
        <f t="shared" si="14"/>
        <v/>
      </c>
      <c r="N101" s="67" t="str">
        <f>+IF(P101="","",MAX(N$1:N100)+1)</f>
        <v/>
      </c>
      <c r="O101" s="67" t="str">
        <f>IF('CMS Identification'!D123="","",'CMS Identification'!D123)</f>
        <v/>
      </c>
      <c r="P101" s="68" t="str">
        <f>IF(COUNTIF(O$2:O101,O101)=1,O101,"")</f>
        <v/>
      </c>
      <c r="Q101" s="69" t="str">
        <f t="shared" si="15"/>
        <v/>
      </c>
      <c r="W101" s="70" t="str">
        <f>+IF(AB101="","",MAX(W$1:W100)+1)</f>
        <v/>
      </c>
      <c r="X101" s="70" t="str">
        <f>IF('Deviations w CMS'!B123="","",'Deviations w CMS'!B123)</f>
        <v/>
      </c>
      <c r="Y101" s="70" t="str">
        <f>IF('Deviations w CMS'!C123="","",'Deviations w CMS'!C123)</f>
        <v/>
      </c>
      <c r="Z101" s="70" t="str">
        <f>IF('Deviations w CMS'!D123="","",'Deviations w CMS'!D123)</f>
        <v/>
      </c>
      <c r="AA101" s="70" t="str">
        <f t="shared" si="12"/>
        <v/>
      </c>
      <c r="AB101" s="71" t="str">
        <f>IF(COUNTIF(AA$2:AA101,AA101)=1,AA101,"")</f>
        <v/>
      </c>
      <c r="AC101" s="70" t="str">
        <f t="shared" si="16"/>
        <v/>
      </c>
      <c r="AD101" s="70" t="str">
        <f t="shared" si="17"/>
        <v/>
      </c>
      <c r="AE101" s="70" t="str">
        <f t="shared" si="18"/>
        <v/>
      </c>
      <c r="AG101" s="70" t="str">
        <f>+IF(AL101="","",MAX(AG$1:AG100)+1)</f>
        <v/>
      </c>
      <c r="AH101" s="70" t="str">
        <f>IF('CMS Downtime'!B123="","",'CMS Downtime'!B123)</f>
        <v/>
      </c>
      <c r="AI101" s="70" t="str">
        <f>IF('CMS Downtime'!C123="","",'CMS Downtime'!C123)</f>
        <v/>
      </c>
      <c r="AJ101" s="70" t="str">
        <f>IF('CMS Downtime'!D123="","",'CMS Downtime'!D123)</f>
        <v/>
      </c>
      <c r="AK101" s="70" t="str">
        <f t="shared" si="13"/>
        <v/>
      </c>
      <c r="AL101" s="71" t="str">
        <f>IF(COUNTIF(AK$2:AK101,AK101)=1,AK101,"")</f>
        <v/>
      </c>
      <c r="AM101" s="70" t="str">
        <f t="shared" si="19"/>
        <v/>
      </c>
      <c r="AN101" s="70" t="str">
        <f t="shared" si="20"/>
        <v/>
      </c>
      <c r="AO101" s="70" t="str">
        <f t="shared" si="21"/>
        <v/>
      </c>
    </row>
    <row r="102" spans="1:41" ht="16.5" x14ac:dyDescent="0.3">
      <c r="I102" s="67" t="str">
        <f>+IF(K102="","",MAX(I$1:I101)+1)</f>
        <v/>
      </c>
      <c r="J102" s="67" t="str">
        <f>IF(Process_Information!C124="","",Process_Information!C124)</f>
        <v/>
      </c>
      <c r="K102" s="68" t="str">
        <f>IF(COUNTIF(J$2:J102,J102)=1,J102,"")</f>
        <v/>
      </c>
      <c r="L102" s="69" t="str">
        <f t="shared" si="14"/>
        <v/>
      </c>
      <c r="N102" s="67" t="str">
        <f>+IF(P102="","",MAX(N$1:N101)+1)</f>
        <v/>
      </c>
      <c r="O102" s="67" t="str">
        <f>IF('CMS Identification'!D124="","",'CMS Identification'!D124)</f>
        <v/>
      </c>
      <c r="P102" s="68" t="str">
        <f>IF(COUNTIF(O$2:O102,O102)=1,O102,"")</f>
        <v/>
      </c>
      <c r="Q102" s="69" t="str">
        <f t="shared" si="15"/>
        <v/>
      </c>
      <c r="W102" s="70" t="str">
        <f>+IF(AB102="","",MAX(W$1:W101)+1)</f>
        <v/>
      </c>
      <c r="X102" s="70" t="str">
        <f>IF('Deviations w CMS'!B124="","",'Deviations w CMS'!B124)</f>
        <v/>
      </c>
      <c r="Y102" s="70" t="str">
        <f>IF('Deviations w CMS'!C124="","",'Deviations w CMS'!C124)</f>
        <v/>
      </c>
      <c r="Z102" s="70" t="str">
        <f>IF('Deviations w CMS'!D124="","",'Deviations w CMS'!D124)</f>
        <v/>
      </c>
      <c r="AA102" s="70" t="str">
        <f t="shared" si="12"/>
        <v/>
      </c>
      <c r="AB102" s="71" t="str">
        <f>IF(COUNTIF(AA$2:AA102,AA102)=1,AA102,"")</f>
        <v/>
      </c>
      <c r="AC102" s="70" t="str">
        <f t="shared" si="16"/>
        <v/>
      </c>
      <c r="AD102" s="70" t="str">
        <f t="shared" si="17"/>
        <v/>
      </c>
      <c r="AE102" s="70" t="str">
        <f t="shared" si="18"/>
        <v/>
      </c>
      <c r="AG102" s="70" t="str">
        <f>+IF(AL102="","",MAX(AG$1:AG101)+1)</f>
        <v/>
      </c>
      <c r="AH102" s="70" t="str">
        <f>IF('CMS Downtime'!B124="","",'CMS Downtime'!B124)</f>
        <v/>
      </c>
      <c r="AI102" s="70" t="str">
        <f>IF('CMS Downtime'!C124="","",'CMS Downtime'!C124)</f>
        <v/>
      </c>
      <c r="AJ102" s="70" t="str">
        <f>IF('CMS Downtime'!D124="","",'CMS Downtime'!D124)</f>
        <v/>
      </c>
      <c r="AK102" s="70" t="str">
        <f t="shared" si="13"/>
        <v/>
      </c>
      <c r="AL102" s="71" t="str">
        <f>IF(COUNTIF(AK$2:AK102,AK102)=1,AK102,"")</f>
        <v/>
      </c>
      <c r="AM102" s="70" t="str">
        <f t="shared" si="19"/>
        <v/>
      </c>
      <c r="AN102" s="70" t="str">
        <f t="shared" si="20"/>
        <v/>
      </c>
      <c r="AO102" s="70" t="str">
        <f t="shared" si="21"/>
        <v/>
      </c>
    </row>
    <row r="103" spans="1:41" ht="16.5" x14ac:dyDescent="0.3">
      <c r="I103" s="67" t="str">
        <f>+IF(K103="","",MAX(I$1:I102)+1)</f>
        <v/>
      </c>
      <c r="J103" s="67" t="str">
        <f>IF(Process_Information!C125="","",Process_Information!C125)</f>
        <v/>
      </c>
      <c r="K103" s="68" t="str">
        <f>IF(COUNTIF(J$2:J103,J103)=1,J103,"")</f>
        <v/>
      </c>
      <c r="L103" s="69" t="str">
        <f t="shared" si="14"/>
        <v/>
      </c>
      <c r="N103" s="67" t="str">
        <f>+IF(P103="","",MAX(N$1:N102)+1)</f>
        <v/>
      </c>
      <c r="O103" s="67" t="str">
        <f>IF('CMS Identification'!D125="","",'CMS Identification'!D125)</f>
        <v/>
      </c>
      <c r="P103" s="68" t="str">
        <f>IF(COUNTIF(O$2:O103,O103)=1,O103,"")</f>
        <v/>
      </c>
      <c r="Q103" s="69" t="str">
        <f t="shared" si="15"/>
        <v/>
      </c>
      <c r="W103" s="70" t="str">
        <f>+IF(AB103="","",MAX(W$1:W102)+1)</f>
        <v/>
      </c>
      <c r="X103" s="70" t="str">
        <f>IF('Deviations w CMS'!B125="","",'Deviations w CMS'!B125)</f>
        <v/>
      </c>
      <c r="Y103" s="70" t="str">
        <f>IF('Deviations w CMS'!C125="","",'Deviations w CMS'!C125)</f>
        <v/>
      </c>
      <c r="Z103" s="70" t="str">
        <f>IF('Deviations w CMS'!D125="","",'Deviations w CMS'!D125)</f>
        <v/>
      </c>
      <c r="AA103" s="70" t="str">
        <f t="shared" si="12"/>
        <v/>
      </c>
      <c r="AB103" s="71" t="str">
        <f>IF(COUNTIF(AA$2:AA103,AA103)=1,AA103,"")</f>
        <v/>
      </c>
      <c r="AC103" s="70" t="str">
        <f t="shared" si="16"/>
        <v/>
      </c>
      <c r="AD103" s="70" t="str">
        <f t="shared" si="17"/>
        <v/>
      </c>
      <c r="AE103" s="70" t="str">
        <f t="shared" si="18"/>
        <v/>
      </c>
      <c r="AG103" s="70" t="str">
        <f>+IF(AL103="","",MAX(AG$1:AG102)+1)</f>
        <v/>
      </c>
      <c r="AH103" s="70" t="str">
        <f>IF('CMS Downtime'!B125="","",'CMS Downtime'!B125)</f>
        <v/>
      </c>
      <c r="AI103" s="70" t="str">
        <f>IF('CMS Downtime'!C125="","",'CMS Downtime'!C125)</f>
        <v/>
      </c>
      <c r="AJ103" s="70" t="str">
        <f>IF('CMS Downtime'!D125="","",'CMS Downtime'!D125)</f>
        <v/>
      </c>
      <c r="AK103" s="70" t="str">
        <f t="shared" si="13"/>
        <v/>
      </c>
      <c r="AL103" s="71" t="str">
        <f>IF(COUNTIF(AK$2:AK103,AK103)=1,AK103,"")</f>
        <v/>
      </c>
      <c r="AM103" s="70" t="str">
        <f t="shared" si="19"/>
        <v/>
      </c>
      <c r="AN103" s="70" t="str">
        <f t="shared" si="20"/>
        <v/>
      </c>
      <c r="AO103" s="70" t="str">
        <f t="shared" si="21"/>
        <v/>
      </c>
    </row>
    <row r="104" spans="1:41" ht="16.5" x14ac:dyDescent="0.3">
      <c r="I104" s="67" t="str">
        <f>+IF(K104="","",MAX(I$1:I103)+1)</f>
        <v/>
      </c>
      <c r="J104" s="67" t="str">
        <f>IF(Process_Information!C126="","",Process_Information!C126)</f>
        <v/>
      </c>
      <c r="K104" s="68" t="str">
        <f>IF(COUNTIF(J$2:J104,J104)=1,J104,"")</f>
        <v/>
      </c>
      <c r="L104" s="69" t="str">
        <f t="shared" si="14"/>
        <v/>
      </c>
      <c r="N104" s="67" t="str">
        <f>+IF(P104="","",MAX(N$1:N103)+1)</f>
        <v/>
      </c>
      <c r="O104" s="67" t="str">
        <f>IF('CMS Identification'!D126="","",'CMS Identification'!D126)</f>
        <v/>
      </c>
      <c r="P104" s="68" t="str">
        <f>IF(COUNTIF(O$2:O104,O104)=1,O104,"")</f>
        <v/>
      </c>
      <c r="Q104" s="69" t="str">
        <f t="shared" si="15"/>
        <v/>
      </c>
      <c r="W104" s="70" t="str">
        <f>+IF(AB104="","",MAX(W$1:W103)+1)</f>
        <v/>
      </c>
      <c r="X104" s="70" t="str">
        <f>IF('Deviations w CMS'!B126="","",'Deviations w CMS'!B126)</f>
        <v/>
      </c>
      <c r="Y104" s="70" t="str">
        <f>IF('Deviations w CMS'!C126="","",'Deviations w CMS'!C126)</f>
        <v/>
      </c>
      <c r="Z104" s="70" t="str">
        <f>IF('Deviations w CMS'!D126="","",'Deviations w CMS'!D126)</f>
        <v/>
      </c>
      <c r="AA104" s="70" t="str">
        <f t="shared" si="12"/>
        <v/>
      </c>
      <c r="AB104" s="71" t="str">
        <f>IF(COUNTIF(AA$2:AA104,AA104)=1,AA104,"")</f>
        <v/>
      </c>
      <c r="AC104" s="70" t="str">
        <f t="shared" si="16"/>
        <v/>
      </c>
      <c r="AD104" s="70" t="str">
        <f t="shared" si="17"/>
        <v/>
      </c>
      <c r="AE104" s="70" t="str">
        <f t="shared" si="18"/>
        <v/>
      </c>
      <c r="AG104" s="70" t="str">
        <f>+IF(AL104="","",MAX(AG$1:AG103)+1)</f>
        <v/>
      </c>
      <c r="AH104" s="70" t="str">
        <f>IF('CMS Downtime'!B126="","",'CMS Downtime'!B126)</f>
        <v/>
      </c>
      <c r="AI104" s="70" t="str">
        <f>IF('CMS Downtime'!C126="","",'CMS Downtime'!C126)</f>
        <v/>
      </c>
      <c r="AJ104" s="70" t="str">
        <f>IF('CMS Downtime'!D126="","",'CMS Downtime'!D126)</f>
        <v/>
      </c>
      <c r="AK104" s="70" t="str">
        <f t="shared" si="13"/>
        <v/>
      </c>
      <c r="AL104" s="71" t="str">
        <f>IF(COUNTIF(AK$2:AK104,AK104)=1,AK104,"")</f>
        <v/>
      </c>
      <c r="AM104" s="70" t="str">
        <f t="shared" si="19"/>
        <v/>
      </c>
      <c r="AN104" s="70" t="str">
        <f t="shared" si="20"/>
        <v/>
      </c>
      <c r="AO104" s="70" t="str">
        <f t="shared" si="21"/>
        <v/>
      </c>
    </row>
    <row r="105" spans="1:41" ht="16.5" x14ac:dyDescent="0.3">
      <c r="I105" s="67" t="str">
        <f>+IF(K105="","",MAX(I$1:I104)+1)</f>
        <v/>
      </c>
      <c r="J105" s="67" t="str">
        <f>IF(Process_Information!C127="","",Process_Information!C127)</f>
        <v/>
      </c>
      <c r="K105" s="68" t="str">
        <f>IF(COUNTIF(J$2:J105,J105)=1,J105,"")</f>
        <v/>
      </c>
      <c r="L105" s="69" t="str">
        <f t="shared" si="14"/>
        <v/>
      </c>
      <c r="N105" s="67" t="str">
        <f>+IF(P105="","",MAX(N$1:N104)+1)</f>
        <v/>
      </c>
      <c r="O105" s="67" t="str">
        <f>IF('CMS Identification'!D127="","",'CMS Identification'!D127)</f>
        <v/>
      </c>
      <c r="P105" s="68" t="str">
        <f>IF(COUNTIF(O$2:O105,O105)=1,O105,"")</f>
        <v/>
      </c>
      <c r="Q105" s="69" t="str">
        <f t="shared" si="15"/>
        <v/>
      </c>
      <c r="W105" s="70" t="str">
        <f>+IF(AB105="","",MAX(W$1:W104)+1)</f>
        <v/>
      </c>
      <c r="X105" s="70" t="str">
        <f>IF('Deviations w CMS'!B127="","",'Deviations w CMS'!B127)</f>
        <v/>
      </c>
      <c r="Y105" s="70" t="str">
        <f>IF('Deviations w CMS'!C127="","",'Deviations w CMS'!C127)</f>
        <v/>
      </c>
      <c r="Z105" s="70" t="str">
        <f>IF('Deviations w CMS'!D127="","",'Deviations w CMS'!D127)</f>
        <v/>
      </c>
      <c r="AA105" s="70" t="str">
        <f t="shared" si="12"/>
        <v/>
      </c>
      <c r="AB105" s="71" t="str">
        <f>IF(COUNTIF(AA$2:AA105,AA105)=1,AA105,"")</f>
        <v/>
      </c>
      <c r="AC105" s="70" t="str">
        <f t="shared" si="16"/>
        <v/>
      </c>
      <c r="AD105" s="70" t="str">
        <f t="shared" si="17"/>
        <v/>
      </c>
      <c r="AE105" s="70" t="str">
        <f t="shared" si="18"/>
        <v/>
      </c>
      <c r="AG105" s="70" t="str">
        <f>+IF(AL105="","",MAX(AG$1:AG104)+1)</f>
        <v/>
      </c>
      <c r="AH105" s="70" t="str">
        <f>IF('CMS Downtime'!B127="","",'CMS Downtime'!B127)</f>
        <v/>
      </c>
      <c r="AI105" s="70" t="str">
        <f>IF('CMS Downtime'!C127="","",'CMS Downtime'!C127)</f>
        <v/>
      </c>
      <c r="AJ105" s="70" t="str">
        <f>IF('CMS Downtime'!D127="","",'CMS Downtime'!D127)</f>
        <v/>
      </c>
      <c r="AK105" s="70" t="str">
        <f t="shared" si="13"/>
        <v/>
      </c>
      <c r="AL105" s="71" t="str">
        <f>IF(COUNTIF(AK$2:AK105,AK105)=1,AK105,"")</f>
        <v/>
      </c>
      <c r="AM105" s="70" t="str">
        <f t="shared" si="19"/>
        <v/>
      </c>
      <c r="AN105" s="70" t="str">
        <f t="shared" si="20"/>
        <v/>
      </c>
      <c r="AO105" s="70" t="str">
        <f t="shared" si="21"/>
        <v/>
      </c>
    </row>
    <row r="106" spans="1:41" ht="16.5" x14ac:dyDescent="0.3">
      <c r="I106" s="67" t="str">
        <f>+IF(K106="","",MAX(I$1:I105)+1)</f>
        <v/>
      </c>
      <c r="J106" s="67" t="str">
        <f>IF(Process_Information!C128="","",Process_Information!C128)</f>
        <v/>
      </c>
      <c r="K106" s="68" t="str">
        <f>IF(COUNTIF(J$2:J106,J106)=1,J106,"")</f>
        <v/>
      </c>
      <c r="L106" s="69" t="str">
        <f t="shared" si="14"/>
        <v/>
      </c>
      <c r="N106" s="67" t="str">
        <f>+IF(P106="","",MAX(N$1:N105)+1)</f>
        <v/>
      </c>
      <c r="O106" s="67" t="str">
        <f>IF('CMS Identification'!D128="","",'CMS Identification'!D128)</f>
        <v/>
      </c>
      <c r="P106" s="68" t="str">
        <f>IF(COUNTIF(O$2:O106,O106)=1,O106,"")</f>
        <v/>
      </c>
      <c r="Q106" s="69" t="str">
        <f t="shared" si="15"/>
        <v/>
      </c>
      <c r="W106" s="70" t="str">
        <f>+IF(AB106="","",MAX(W$1:W105)+1)</f>
        <v/>
      </c>
      <c r="X106" s="70" t="str">
        <f>IF('Deviations w CMS'!B128="","",'Deviations w CMS'!B128)</f>
        <v/>
      </c>
      <c r="Y106" s="70" t="str">
        <f>IF('Deviations w CMS'!C128="","",'Deviations w CMS'!C128)</f>
        <v/>
      </c>
      <c r="Z106" s="70" t="str">
        <f>IF('Deviations w CMS'!D128="","",'Deviations w CMS'!D128)</f>
        <v/>
      </c>
      <c r="AA106" s="70" t="str">
        <f t="shared" si="12"/>
        <v/>
      </c>
      <c r="AB106" s="71" t="str">
        <f>IF(COUNTIF(AA$2:AA106,AA106)=1,AA106,"")</f>
        <v/>
      </c>
      <c r="AC106" s="70" t="str">
        <f t="shared" si="16"/>
        <v/>
      </c>
      <c r="AD106" s="70" t="str">
        <f t="shared" si="17"/>
        <v/>
      </c>
      <c r="AE106" s="70" t="str">
        <f t="shared" si="18"/>
        <v/>
      </c>
      <c r="AG106" s="70" t="str">
        <f>+IF(AL106="","",MAX(AG$1:AG105)+1)</f>
        <v/>
      </c>
      <c r="AH106" s="70" t="str">
        <f>IF('CMS Downtime'!B128="","",'CMS Downtime'!B128)</f>
        <v/>
      </c>
      <c r="AI106" s="70" t="str">
        <f>IF('CMS Downtime'!C128="","",'CMS Downtime'!C128)</f>
        <v/>
      </c>
      <c r="AJ106" s="70" t="str">
        <f>IF('CMS Downtime'!D128="","",'CMS Downtime'!D128)</f>
        <v/>
      </c>
      <c r="AK106" s="70" t="str">
        <f t="shared" si="13"/>
        <v/>
      </c>
      <c r="AL106" s="71" t="str">
        <f>IF(COUNTIF(AK$2:AK106,AK106)=1,AK106,"")</f>
        <v/>
      </c>
      <c r="AM106" s="70" t="str">
        <f t="shared" si="19"/>
        <v/>
      </c>
      <c r="AN106" s="70" t="str">
        <f t="shared" si="20"/>
        <v/>
      </c>
      <c r="AO106" s="70" t="str">
        <f t="shared" si="21"/>
        <v/>
      </c>
    </row>
    <row r="107" spans="1:41" ht="16.5" x14ac:dyDescent="0.3">
      <c r="I107" s="67" t="str">
        <f>+IF(K107="","",MAX(I$1:I106)+1)</f>
        <v/>
      </c>
      <c r="J107" s="67" t="str">
        <f>IF(Process_Information!C129="","",Process_Information!C129)</f>
        <v/>
      </c>
      <c r="K107" s="68" t="str">
        <f>IF(COUNTIF(J$2:J107,J107)=1,J107,"")</f>
        <v/>
      </c>
      <c r="L107" s="69" t="str">
        <f t="shared" si="14"/>
        <v/>
      </c>
      <c r="N107" s="67" t="str">
        <f>+IF(P107="","",MAX(N$1:N106)+1)</f>
        <v/>
      </c>
      <c r="O107" s="67" t="str">
        <f>IF('CMS Identification'!D129="","",'CMS Identification'!D129)</f>
        <v/>
      </c>
      <c r="P107" s="68" t="str">
        <f>IF(COUNTIF(O$2:O107,O107)=1,O107,"")</f>
        <v/>
      </c>
      <c r="Q107" s="69" t="str">
        <f t="shared" si="15"/>
        <v/>
      </c>
      <c r="W107" s="70" t="str">
        <f>+IF(AB107="","",MAX(W$1:W106)+1)</f>
        <v/>
      </c>
      <c r="X107" s="70" t="str">
        <f>IF('Deviations w CMS'!B129="","",'Deviations w CMS'!B129)</f>
        <v/>
      </c>
      <c r="Y107" s="70" t="str">
        <f>IF('Deviations w CMS'!C129="","",'Deviations w CMS'!C129)</f>
        <v/>
      </c>
      <c r="Z107" s="70" t="str">
        <f>IF('Deviations w CMS'!D129="","",'Deviations w CMS'!D129)</f>
        <v/>
      </c>
      <c r="AA107" s="70" t="str">
        <f t="shared" si="12"/>
        <v/>
      </c>
      <c r="AB107" s="71" t="str">
        <f>IF(COUNTIF(AA$2:AA107,AA107)=1,AA107,"")</f>
        <v/>
      </c>
      <c r="AC107" s="70" t="str">
        <f t="shared" si="16"/>
        <v/>
      </c>
      <c r="AD107" s="70" t="str">
        <f t="shared" si="17"/>
        <v/>
      </c>
      <c r="AE107" s="70" t="str">
        <f t="shared" si="18"/>
        <v/>
      </c>
      <c r="AG107" s="70" t="str">
        <f>+IF(AL107="","",MAX(AG$1:AG106)+1)</f>
        <v/>
      </c>
      <c r="AH107" s="70" t="str">
        <f>IF('CMS Downtime'!B129="","",'CMS Downtime'!B129)</f>
        <v/>
      </c>
      <c r="AI107" s="70" t="str">
        <f>IF('CMS Downtime'!C129="","",'CMS Downtime'!C129)</f>
        <v/>
      </c>
      <c r="AJ107" s="70" t="str">
        <f>IF('CMS Downtime'!D129="","",'CMS Downtime'!D129)</f>
        <v/>
      </c>
      <c r="AK107" s="70" t="str">
        <f t="shared" si="13"/>
        <v/>
      </c>
      <c r="AL107" s="71" t="str">
        <f>IF(COUNTIF(AK$2:AK107,AK107)=1,AK107,"")</f>
        <v/>
      </c>
      <c r="AM107" s="70" t="str">
        <f t="shared" si="19"/>
        <v/>
      </c>
      <c r="AN107" s="70" t="str">
        <f t="shared" si="20"/>
        <v/>
      </c>
      <c r="AO107" s="70" t="str">
        <f t="shared" si="21"/>
        <v/>
      </c>
    </row>
    <row r="108" spans="1:41" ht="16.5" x14ac:dyDescent="0.3">
      <c r="I108" s="67" t="str">
        <f>+IF(K108="","",MAX(I$1:I107)+1)</f>
        <v/>
      </c>
      <c r="J108" s="67" t="str">
        <f>IF(Process_Information!C130="","",Process_Information!C130)</f>
        <v/>
      </c>
      <c r="K108" s="68" t="str">
        <f>IF(COUNTIF(J$2:J108,J108)=1,J108,"")</f>
        <v/>
      </c>
      <c r="L108" s="69" t="str">
        <f t="shared" si="14"/>
        <v/>
      </c>
      <c r="N108" s="67" t="str">
        <f>+IF(P108="","",MAX(N$1:N107)+1)</f>
        <v/>
      </c>
      <c r="O108" s="67" t="str">
        <f>IF('CMS Identification'!D130="","",'CMS Identification'!D130)</f>
        <v/>
      </c>
      <c r="P108" s="68" t="str">
        <f>IF(COUNTIF(O$2:O108,O108)=1,O108,"")</f>
        <v/>
      </c>
      <c r="Q108" s="69" t="str">
        <f t="shared" si="15"/>
        <v/>
      </c>
      <c r="W108" s="70" t="str">
        <f>+IF(AB108="","",MAX(W$1:W107)+1)</f>
        <v/>
      </c>
      <c r="X108" s="70" t="str">
        <f>IF('Deviations w CMS'!B130="","",'Deviations w CMS'!B130)</f>
        <v/>
      </c>
      <c r="Y108" s="70" t="str">
        <f>IF('Deviations w CMS'!C130="","",'Deviations w CMS'!C130)</f>
        <v/>
      </c>
      <c r="Z108" s="70" t="str">
        <f>IF('Deviations w CMS'!D130="","",'Deviations w CMS'!D130)</f>
        <v/>
      </c>
      <c r="AA108" s="70" t="str">
        <f t="shared" si="12"/>
        <v/>
      </c>
      <c r="AB108" s="71" t="str">
        <f>IF(COUNTIF(AA$2:AA108,AA108)=1,AA108,"")</f>
        <v/>
      </c>
      <c r="AC108" s="70" t="str">
        <f t="shared" si="16"/>
        <v/>
      </c>
      <c r="AD108" s="70" t="str">
        <f t="shared" si="17"/>
        <v/>
      </c>
      <c r="AE108" s="70" t="str">
        <f t="shared" si="18"/>
        <v/>
      </c>
      <c r="AG108" s="70" t="str">
        <f>+IF(AL108="","",MAX(AG$1:AG107)+1)</f>
        <v/>
      </c>
      <c r="AH108" s="70" t="str">
        <f>IF('CMS Downtime'!B130="","",'CMS Downtime'!B130)</f>
        <v/>
      </c>
      <c r="AI108" s="70" t="str">
        <f>IF('CMS Downtime'!C130="","",'CMS Downtime'!C130)</f>
        <v/>
      </c>
      <c r="AJ108" s="70" t="str">
        <f>IF('CMS Downtime'!D130="","",'CMS Downtime'!D130)</f>
        <v/>
      </c>
      <c r="AK108" s="70" t="str">
        <f t="shared" si="13"/>
        <v/>
      </c>
      <c r="AL108" s="71" t="str">
        <f>IF(COUNTIF(AK$2:AK108,AK108)=1,AK108,"")</f>
        <v/>
      </c>
      <c r="AM108" s="70" t="str">
        <f t="shared" si="19"/>
        <v/>
      </c>
      <c r="AN108" s="70" t="str">
        <f t="shared" si="20"/>
        <v/>
      </c>
      <c r="AO108" s="70" t="str">
        <f t="shared" si="21"/>
        <v/>
      </c>
    </row>
    <row r="109" spans="1:41" ht="16.5" x14ac:dyDescent="0.3">
      <c r="I109" s="67" t="str">
        <f>+IF(K109="","",MAX(I$1:I108)+1)</f>
        <v/>
      </c>
      <c r="J109" s="67" t="str">
        <f>IF(Process_Information!C131="","",Process_Information!C131)</f>
        <v/>
      </c>
      <c r="K109" s="68" t="str">
        <f>IF(COUNTIF(J$2:J109,J109)=1,J109,"")</f>
        <v/>
      </c>
      <c r="L109" s="69" t="str">
        <f t="shared" si="14"/>
        <v/>
      </c>
      <c r="N109" s="67" t="str">
        <f>+IF(P109="","",MAX(N$1:N108)+1)</f>
        <v/>
      </c>
      <c r="O109" s="67" t="str">
        <f>IF('CMS Identification'!D131="","",'CMS Identification'!D131)</f>
        <v/>
      </c>
      <c r="P109" s="68" t="str">
        <f>IF(COUNTIF(O$2:O109,O109)=1,O109,"")</f>
        <v/>
      </c>
      <c r="Q109" s="69" t="str">
        <f t="shared" si="15"/>
        <v/>
      </c>
      <c r="W109" s="70" t="str">
        <f>+IF(AB109="","",MAX(W$1:W108)+1)</f>
        <v/>
      </c>
      <c r="X109" s="70" t="str">
        <f>IF('Deviations w CMS'!B131="","",'Deviations w CMS'!B131)</f>
        <v/>
      </c>
      <c r="Y109" s="70" t="str">
        <f>IF('Deviations w CMS'!C131="","",'Deviations w CMS'!C131)</f>
        <v/>
      </c>
      <c r="Z109" s="70" t="str">
        <f>IF('Deviations w CMS'!D131="","",'Deviations w CMS'!D131)</f>
        <v/>
      </c>
      <c r="AA109" s="70" t="str">
        <f t="shared" si="12"/>
        <v/>
      </c>
      <c r="AB109" s="71" t="str">
        <f>IF(COUNTIF(AA$2:AA109,AA109)=1,AA109,"")</f>
        <v/>
      </c>
      <c r="AC109" s="70" t="str">
        <f t="shared" si="16"/>
        <v/>
      </c>
      <c r="AD109" s="70" t="str">
        <f t="shared" si="17"/>
        <v/>
      </c>
      <c r="AE109" s="70" t="str">
        <f t="shared" si="18"/>
        <v/>
      </c>
      <c r="AG109" s="70" t="str">
        <f>+IF(AL109="","",MAX(AG$1:AG108)+1)</f>
        <v/>
      </c>
      <c r="AH109" s="70" t="str">
        <f>IF('CMS Downtime'!B131="","",'CMS Downtime'!B131)</f>
        <v/>
      </c>
      <c r="AI109" s="70" t="str">
        <f>IF('CMS Downtime'!C131="","",'CMS Downtime'!C131)</f>
        <v/>
      </c>
      <c r="AJ109" s="70" t="str">
        <f>IF('CMS Downtime'!D131="","",'CMS Downtime'!D131)</f>
        <v/>
      </c>
      <c r="AK109" s="70" t="str">
        <f t="shared" si="13"/>
        <v/>
      </c>
      <c r="AL109" s="71" t="str">
        <f>IF(COUNTIF(AK$2:AK109,AK109)=1,AK109,"")</f>
        <v/>
      </c>
      <c r="AM109" s="70" t="str">
        <f t="shared" si="19"/>
        <v/>
      </c>
      <c r="AN109" s="70" t="str">
        <f t="shared" si="20"/>
        <v/>
      </c>
      <c r="AO109" s="70" t="str">
        <f t="shared" si="21"/>
        <v/>
      </c>
    </row>
    <row r="110" spans="1:41" ht="16.5" x14ac:dyDescent="0.3">
      <c r="I110" s="67" t="str">
        <f>+IF(K110="","",MAX(I$1:I109)+1)</f>
        <v/>
      </c>
      <c r="J110" s="67" t="str">
        <f>IF(Process_Information!C132="","",Process_Information!C132)</f>
        <v/>
      </c>
      <c r="K110" s="68" t="str">
        <f>IF(COUNTIF(J$2:J110,J110)=1,J110,"")</f>
        <v/>
      </c>
      <c r="L110" s="69" t="str">
        <f t="shared" si="14"/>
        <v/>
      </c>
      <c r="N110" s="67" t="str">
        <f>+IF(P110="","",MAX(N$1:N109)+1)</f>
        <v/>
      </c>
      <c r="O110" s="67" t="str">
        <f>IF('CMS Identification'!D132="","",'CMS Identification'!D132)</f>
        <v/>
      </c>
      <c r="P110" s="68" t="str">
        <f>IF(COUNTIF(O$2:O110,O110)=1,O110,"")</f>
        <v/>
      </c>
      <c r="Q110" s="69" t="str">
        <f t="shared" si="15"/>
        <v/>
      </c>
      <c r="W110" s="70" t="str">
        <f>+IF(AB110="","",MAX(W$1:W109)+1)</f>
        <v/>
      </c>
      <c r="X110" s="70" t="str">
        <f>IF('Deviations w CMS'!B132="","",'Deviations w CMS'!B132)</f>
        <v/>
      </c>
      <c r="Y110" s="70" t="str">
        <f>IF('Deviations w CMS'!C132="","",'Deviations w CMS'!C132)</f>
        <v/>
      </c>
      <c r="Z110" s="70" t="str">
        <f>IF('Deviations w CMS'!D132="","",'Deviations w CMS'!D132)</f>
        <v/>
      </c>
      <c r="AA110" s="70" t="str">
        <f t="shared" si="12"/>
        <v/>
      </c>
      <c r="AB110" s="71" t="str">
        <f>IF(COUNTIF(AA$2:AA110,AA110)=1,AA110,"")</f>
        <v/>
      </c>
      <c r="AC110" s="70" t="str">
        <f t="shared" si="16"/>
        <v/>
      </c>
      <c r="AD110" s="70" t="str">
        <f t="shared" si="17"/>
        <v/>
      </c>
      <c r="AE110" s="70" t="str">
        <f t="shared" si="18"/>
        <v/>
      </c>
      <c r="AG110" s="70" t="str">
        <f>+IF(AL110="","",MAX(AG$1:AG109)+1)</f>
        <v/>
      </c>
      <c r="AH110" s="70" t="str">
        <f>IF('CMS Downtime'!B132="","",'CMS Downtime'!B132)</f>
        <v/>
      </c>
      <c r="AI110" s="70" t="str">
        <f>IF('CMS Downtime'!C132="","",'CMS Downtime'!C132)</f>
        <v/>
      </c>
      <c r="AJ110" s="70" t="str">
        <f>IF('CMS Downtime'!D132="","",'CMS Downtime'!D132)</f>
        <v/>
      </c>
      <c r="AK110" s="70" t="str">
        <f t="shared" si="13"/>
        <v/>
      </c>
      <c r="AL110" s="71" t="str">
        <f>IF(COUNTIF(AK$2:AK110,AK110)=1,AK110,"")</f>
        <v/>
      </c>
      <c r="AM110" s="70" t="str">
        <f t="shared" si="19"/>
        <v/>
      </c>
      <c r="AN110" s="70" t="str">
        <f t="shared" si="20"/>
        <v/>
      </c>
      <c r="AO110" s="70" t="str">
        <f t="shared" si="21"/>
        <v/>
      </c>
    </row>
    <row r="111" spans="1:41" ht="16.5" x14ac:dyDescent="0.3">
      <c r="I111" s="67" t="str">
        <f>+IF(K111="","",MAX(I$1:I110)+1)</f>
        <v/>
      </c>
      <c r="J111" s="67" t="str">
        <f>IF(Process_Information!C133="","",Process_Information!C133)</f>
        <v/>
      </c>
      <c r="K111" s="68" t="str">
        <f>IF(COUNTIF(J$2:J111,J111)=1,J111,"")</f>
        <v/>
      </c>
      <c r="L111" s="69" t="str">
        <f t="shared" si="14"/>
        <v/>
      </c>
      <c r="N111" s="67" t="str">
        <f>+IF(P111="","",MAX(N$1:N110)+1)</f>
        <v/>
      </c>
      <c r="O111" s="67" t="str">
        <f>IF('CMS Identification'!D133="","",'CMS Identification'!D133)</f>
        <v/>
      </c>
      <c r="P111" s="68" t="str">
        <f>IF(COUNTIF(O$2:O111,O111)=1,O111,"")</f>
        <v/>
      </c>
      <c r="Q111" s="69" t="str">
        <f t="shared" si="15"/>
        <v/>
      </c>
      <c r="W111" s="70" t="str">
        <f>+IF(AB111="","",MAX(W$1:W110)+1)</f>
        <v/>
      </c>
      <c r="X111" s="70" t="str">
        <f>IF('Deviations w CMS'!B133="","",'Deviations w CMS'!B133)</f>
        <v/>
      </c>
      <c r="Y111" s="70" t="str">
        <f>IF('Deviations w CMS'!C133="","",'Deviations w CMS'!C133)</f>
        <v/>
      </c>
      <c r="Z111" s="70" t="str">
        <f>IF('Deviations w CMS'!D133="","",'Deviations w CMS'!D133)</f>
        <v/>
      </c>
      <c r="AA111" s="70" t="str">
        <f t="shared" si="12"/>
        <v/>
      </c>
      <c r="AB111" s="71" t="str">
        <f>IF(COUNTIF(AA$2:AA111,AA111)=1,AA111,"")</f>
        <v/>
      </c>
      <c r="AC111" s="70" t="str">
        <f t="shared" si="16"/>
        <v/>
      </c>
      <c r="AD111" s="70" t="str">
        <f t="shared" si="17"/>
        <v/>
      </c>
      <c r="AE111" s="70" t="str">
        <f t="shared" si="18"/>
        <v/>
      </c>
      <c r="AG111" s="70" t="str">
        <f>+IF(AL111="","",MAX(AG$1:AG110)+1)</f>
        <v/>
      </c>
      <c r="AH111" s="70" t="str">
        <f>IF('CMS Downtime'!B133="","",'CMS Downtime'!B133)</f>
        <v/>
      </c>
      <c r="AI111" s="70" t="str">
        <f>IF('CMS Downtime'!C133="","",'CMS Downtime'!C133)</f>
        <v/>
      </c>
      <c r="AJ111" s="70" t="str">
        <f>IF('CMS Downtime'!D133="","",'CMS Downtime'!D133)</f>
        <v/>
      </c>
      <c r="AK111" s="70" t="str">
        <f t="shared" si="13"/>
        <v/>
      </c>
      <c r="AL111" s="71" t="str">
        <f>IF(COUNTIF(AK$2:AK111,AK111)=1,AK111,"")</f>
        <v/>
      </c>
      <c r="AM111" s="70" t="str">
        <f t="shared" si="19"/>
        <v/>
      </c>
      <c r="AN111" s="70" t="str">
        <f t="shared" si="20"/>
        <v/>
      </c>
      <c r="AO111" s="70" t="str">
        <f t="shared" si="21"/>
        <v/>
      </c>
    </row>
    <row r="112" spans="1:41" ht="16.5" x14ac:dyDescent="0.3">
      <c r="I112" s="67" t="str">
        <f>+IF(K112="","",MAX(I$1:I111)+1)</f>
        <v/>
      </c>
      <c r="J112" s="67" t="str">
        <f>IF(Process_Information!C134="","",Process_Information!C134)</f>
        <v/>
      </c>
      <c r="K112" s="68" t="str">
        <f>IF(COUNTIF(J$2:J112,J112)=1,J112,"")</f>
        <v/>
      </c>
      <c r="L112" s="69" t="str">
        <f t="shared" si="14"/>
        <v/>
      </c>
      <c r="N112" s="67" t="str">
        <f>+IF(P112="","",MAX(N$1:N111)+1)</f>
        <v/>
      </c>
      <c r="O112" s="67" t="str">
        <f>IF('CMS Identification'!D134="","",'CMS Identification'!D134)</f>
        <v/>
      </c>
      <c r="P112" s="68" t="str">
        <f>IF(COUNTIF(O$2:O112,O112)=1,O112,"")</f>
        <v/>
      </c>
      <c r="Q112" s="69" t="str">
        <f t="shared" si="15"/>
        <v/>
      </c>
      <c r="W112" s="70" t="str">
        <f>+IF(AB112="","",MAX(W$1:W111)+1)</f>
        <v/>
      </c>
      <c r="X112" s="70" t="str">
        <f>IF('Deviations w CMS'!B134="","",'Deviations w CMS'!B134)</f>
        <v/>
      </c>
      <c r="Y112" s="70" t="str">
        <f>IF('Deviations w CMS'!C134="","",'Deviations w CMS'!C134)</f>
        <v/>
      </c>
      <c r="Z112" s="70" t="str">
        <f>IF('Deviations w CMS'!D134="","",'Deviations w CMS'!D134)</f>
        <v/>
      </c>
      <c r="AA112" s="70" t="str">
        <f t="shared" si="12"/>
        <v/>
      </c>
      <c r="AB112" s="71" t="str">
        <f>IF(COUNTIF(AA$2:AA112,AA112)=1,AA112,"")</f>
        <v/>
      </c>
      <c r="AC112" s="70" t="str">
        <f t="shared" si="16"/>
        <v/>
      </c>
      <c r="AD112" s="70" t="str">
        <f t="shared" si="17"/>
        <v/>
      </c>
      <c r="AE112" s="70" t="str">
        <f t="shared" si="18"/>
        <v/>
      </c>
      <c r="AG112" s="70" t="str">
        <f>+IF(AL112="","",MAX(AG$1:AG111)+1)</f>
        <v/>
      </c>
      <c r="AH112" s="70" t="str">
        <f>IF('CMS Downtime'!B134="","",'CMS Downtime'!B134)</f>
        <v/>
      </c>
      <c r="AI112" s="70" t="str">
        <f>IF('CMS Downtime'!C134="","",'CMS Downtime'!C134)</f>
        <v/>
      </c>
      <c r="AJ112" s="70" t="str">
        <f>IF('CMS Downtime'!D134="","",'CMS Downtime'!D134)</f>
        <v/>
      </c>
      <c r="AK112" s="70" t="str">
        <f t="shared" si="13"/>
        <v/>
      </c>
      <c r="AL112" s="71" t="str">
        <f>IF(COUNTIF(AK$2:AK112,AK112)=1,AK112,"")</f>
        <v/>
      </c>
      <c r="AM112" s="70" t="str">
        <f t="shared" si="19"/>
        <v/>
      </c>
      <c r="AN112" s="70" t="str">
        <f t="shared" si="20"/>
        <v/>
      </c>
      <c r="AO112" s="70" t="str">
        <f t="shared" si="21"/>
        <v/>
      </c>
    </row>
    <row r="113" spans="9:41" ht="16.5" x14ac:dyDescent="0.3">
      <c r="I113" s="67" t="str">
        <f>+IF(K113="","",MAX(I$1:I112)+1)</f>
        <v/>
      </c>
      <c r="J113" s="67" t="str">
        <f>IF(Process_Information!C135="","",Process_Information!C135)</f>
        <v/>
      </c>
      <c r="K113" s="68" t="str">
        <f>IF(COUNTIF(J$2:J113,J113)=1,J113,"")</f>
        <v/>
      </c>
      <c r="L113" s="69" t="str">
        <f t="shared" si="14"/>
        <v/>
      </c>
      <c r="N113" s="67" t="str">
        <f>+IF(P113="","",MAX(N$1:N112)+1)</f>
        <v/>
      </c>
      <c r="O113" s="67" t="str">
        <f>IF('CMS Identification'!D135="","",'CMS Identification'!D135)</f>
        <v/>
      </c>
      <c r="P113" s="68" t="str">
        <f>IF(COUNTIF(O$2:O113,O113)=1,O113,"")</f>
        <v/>
      </c>
      <c r="Q113" s="69" t="str">
        <f t="shared" si="15"/>
        <v/>
      </c>
      <c r="W113" s="70" t="str">
        <f>+IF(AB113="","",MAX(W$1:W112)+1)</f>
        <v/>
      </c>
      <c r="X113" s="70" t="str">
        <f>IF('Deviations w CMS'!B135="","",'Deviations w CMS'!B135)</f>
        <v/>
      </c>
      <c r="Y113" s="70" t="str">
        <f>IF('Deviations w CMS'!C135="","",'Deviations w CMS'!C135)</f>
        <v/>
      </c>
      <c r="Z113" s="70" t="str">
        <f>IF('Deviations w CMS'!D135="","",'Deviations w CMS'!D135)</f>
        <v/>
      </c>
      <c r="AA113" s="70" t="str">
        <f t="shared" si="12"/>
        <v/>
      </c>
      <c r="AB113" s="71" t="str">
        <f>IF(COUNTIF(AA$2:AA113,AA113)=1,AA113,"")</f>
        <v/>
      </c>
      <c r="AC113" s="70" t="str">
        <f t="shared" si="16"/>
        <v/>
      </c>
      <c r="AD113" s="70" t="str">
        <f t="shared" si="17"/>
        <v/>
      </c>
      <c r="AE113" s="70" t="str">
        <f t="shared" si="18"/>
        <v/>
      </c>
      <c r="AG113" s="70" t="str">
        <f>+IF(AL113="","",MAX(AG$1:AG112)+1)</f>
        <v/>
      </c>
      <c r="AH113" s="70" t="str">
        <f>IF('CMS Downtime'!B135="","",'CMS Downtime'!B135)</f>
        <v/>
      </c>
      <c r="AI113" s="70" t="str">
        <f>IF('CMS Downtime'!C135="","",'CMS Downtime'!C135)</f>
        <v/>
      </c>
      <c r="AJ113" s="70" t="str">
        <f>IF('CMS Downtime'!D135="","",'CMS Downtime'!D135)</f>
        <v/>
      </c>
      <c r="AK113" s="70" t="str">
        <f t="shared" si="13"/>
        <v/>
      </c>
      <c r="AL113" s="71" t="str">
        <f>IF(COUNTIF(AK$2:AK113,AK113)=1,AK113,"")</f>
        <v/>
      </c>
      <c r="AM113" s="70" t="str">
        <f t="shared" si="19"/>
        <v/>
      </c>
      <c r="AN113" s="70" t="str">
        <f t="shared" si="20"/>
        <v/>
      </c>
      <c r="AO113" s="70" t="str">
        <f t="shared" si="21"/>
        <v/>
      </c>
    </row>
    <row r="114" spans="9:41" ht="16.5" x14ac:dyDescent="0.3">
      <c r="I114" s="67" t="str">
        <f>+IF(K114="","",MAX(I$1:I113)+1)</f>
        <v/>
      </c>
      <c r="J114" s="67" t="str">
        <f>IF(Process_Information!C136="","",Process_Information!C136)</f>
        <v/>
      </c>
      <c r="K114" s="68" t="str">
        <f>IF(COUNTIF(J$2:J114,J114)=1,J114,"")</f>
        <v/>
      </c>
      <c r="L114" s="69" t="str">
        <f t="shared" si="14"/>
        <v/>
      </c>
      <c r="N114" s="67" t="str">
        <f>+IF(P114="","",MAX(N$1:N113)+1)</f>
        <v/>
      </c>
      <c r="O114" s="67" t="str">
        <f>IF('CMS Identification'!D136="","",'CMS Identification'!D136)</f>
        <v/>
      </c>
      <c r="P114" s="68" t="str">
        <f>IF(COUNTIF(O$2:O114,O114)=1,O114,"")</f>
        <v/>
      </c>
      <c r="Q114" s="69" t="str">
        <f t="shared" si="15"/>
        <v/>
      </c>
      <c r="W114" s="70" t="str">
        <f>+IF(AB114="","",MAX(W$1:W113)+1)</f>
        <v/>
      </c>
      <c r="X114" s="70" t="str">
        <f>IF('Deviations w CMS'!B136="","",'Deviations w CMS'!B136)</f>
        <v/>
      </c>
      <c r="Y114" s="70" t="str">
        <f>IF('Deviations w CMS'!C136="","",'Deviations w CMS'!C136)</f>
        <v/>
      </c>
      <c r="Z114" s="70" t="str">
        <f>IF('Deviations w CMS'!D136="","",'Deviations w CMS'!D136)</f>
        <v/>
      </c>
      <c r="AA114" s="70" t="str">
        <f t="shared" si="12"/>
        <v/>
      </c>
      <c r="AB114" s="71" t="str">
        <f>IF(COUNTIF(AA$2:AA114,AA114)=1,AA114,"")</f>
        <v/>
      </c>
      <c r="AC114" s="70" t="str">
        <f t="shared" si="16"/>
        <v/>
      </c>
      <c r="AD114" s="70" t="str">
        <f t="shared" si="17"/>
        <v/>
      </c>
      <c r="AE114" s="70" t="str">
        <f t="shared" si="18"/>
        <v/>
      </c>
      <c r="AG114" s="70" t="str">
        <f>+IF(AL114="","",MAX(AG$1:AG113)+1)</f>
        <v/>
      </c>
      <c r="AH114" s="70" t="str">
        <f>IF('CMS Downtime'!B136="","",'CMS Downtime'!B136)</f>
        <v/>
      </c>
      <c r="AI114" s="70" t="str">
        <f>IF('CMS Downtime'!C136="","",'CMS Downtime'!C136)</f>
        <v/>
      </c>
      <c r="AJ114" s="70" t="str">
        <f>IF('CMS Downtime'!D136="","",'CMS Downtime'!D136)</f>
        <v/>
      </c>
      <c r="AK114" s="70" t="str">
        <f t="shared" si="13"/>
        <v/>
      </c>
      <c r="AL114" s="71" t="str">
        <f>IF(COUNTIF(AK$2:AK114,AK114)=1,AK114,"")</f>
        <v/>
      </c>
      <c r="AM114" s="70" t="str">
        <f t="shared" si="19"/>
        <v/>
      </c>
      <c r="AN114" s="70" t="str">
        <f t="shared" si="20"/>
        <v/>
      </c>
      <c r="AO114" s="70" t="str">
        <f t="shared" si="21"/>
        <v/>
      </c>
    </row>
    <row r="115" spans="9:41" ht="16.5" x14ac:dyDescent="0.3">
      <c r="I115" s="67" t="str">
        <f>+IF(K115="","",MAX(I$1:I114)+1)</f>
        <v/>
      </c>
      <c r="J115" s="67" t="str">
        <f>IF(Process_Information!C137="","",Process_Information!C137)</f>
        <v/>
      </c>
      <c r="K115" s="68" t="str">
        <f>IF(COUNTIF(J$2:J115,J115)=1,J115,"")</f>
        <v/>
      </c>
      <c r="L115" s="69" t="str">
        <f t="shared" si="14"/>
        <v/>
      </c>
      <c r="N115" s="67" t="str">
        <f>+IF(P115="","",MAX(N$1:N114)+1)</f>
        <v/>
      </c>
      <c r="O115" s="67" t="str">
        <f>IF('CMS Identification'!D137="","",'CMS Identification'!D137)</f>
        <v/>
      </c>
      <c r="P115" s="68" t="str">
        <f>IF(COUNTIF(O$2:O115,O115)=1,O115,"")</f>
        <v/>
      </c>
      <c r="Q115" s="69" t="str">
        <f t="shared" si="15"/>
        <v/>
      </c>
      <c r="W115" s="70" t="str">
        <f>+IF(AB115="","",MAX(W$1:W114)+1)</f>
        <v/>
      </c>
      <c r="X115" s="70" t="str">
        <f>IF('Deviations w CMS'!B137="","",'Deviations w CMS'!B137)</f>
        <v/>
      </c>
      <c r="Y115" s="70" t="str">
        <f>IF('Deviations w CMS'!C137="","",'Deviations w CMS'!C137)</f>
        <v/>
      </c>
      <c r="Z115" s="70" t="str">
        <f>IF('Deviations w CMS'!D137="","",'Deviations w CMS'!D137)</f>
        <v/>
      </c>
      <c r="AA115" s="70" t="str">
        <f t="shared" si="12"/>
        <v/>
      </c>
      <c r="AB115" s="71" t="str">
        <f>IF(COUNTIF(AA$2:AA115,AA115)=1,AA115,"")</f>
        <v/>
      </c>
      <c r="AC115" s="70" t="str">
        <f t="shared" si="16"/>
        <v/>
      </c>
      <c r="AD115" s="70" t="str">
        <f t="shared" si="17"/>
        <v/>
      </c>
      <c r="AE115" s="70" t="str">
        <f t="shared" si="18"/>
        <v/>
      </c>
      <c r="AG115" s="70" t="str">
        <f>+IF(AL115="","",MAX(AG$1:AG114)+1)</f>
        <v/>
      </c>
      <c r="AH115" s="70" t="str">
        <f>IF('CMS Downtime'!B137="","",'CMS Downtime'!B137)</f>
        <v/>
      </c>
      <c r="AI115" s="70" t="str">
        <f>IF('CMS Downtime'!C137="","",'CMS Downtime'!C137)</f>
        <v/>
      </c>
      <c r="AJ115" s="70" t="str">
        <f>IF('CMS Downtime'!D137="","",'CMS Downtime'!D137)</f>
        <v/>
      </c>
      <c r="AK115" s="70" t="str">
        <f t="shared" si="13"/>
        <v/>
      </c>
      <c r="AL115" s="71" t="str">
        <f>IF(COUNTIF(AK$2:AK115,AK115)=1,AK115,"")</f>
        <v/>
      </c>
      <c r="AM115" s="70" t="str">
        <f t="shared" si="19"/>
        <v/>
      </c>
      <c r="AN115" s="70" t="str">
        <f t="shared" si="20"/>
        <v/>
      </c>
      <c r="AO115" s="70" t="str">
        <f t="shared" si="21"/>
        <v/>
      </c>
    </row>
    <row r="116" spans="9:41" ht="16.5" x14ac:dyDescent="0.3">
      <c r="I116" s="67" t="str">
        <f>+IF(K116="","",MAX(I$1:I115)+1)</f>
        <v/>
      </c>
      <c r="J116" s="67" t="str">
        <f>IF(Process_Information!C138="","",Process_Information!C138)</f>
        <v/>
      </c>
      <c r="K116" s="68" t="str">
        <f>IF(COUNTIF(J$2:J116,J116)=1,J116,"")</f>
        <v/>
      </c>
      <c r="L116" s="69" t="str">
        <f t="shared" si="14"/>
        <v/>
      </c>
      <c r="N116" s="67" t="str">
        <f>+IF(P116="","",MAX(N$1:N115)+1)</f>
        <v/>
      </c>
      <c r="O116" s="67" t="str">
        <f>IF('CMS Identification'!D138="","",'CMS Identification'!D138)</f>
        <v/>
      </c>
      <c r="P116" s="68" t="str">
        <f>IF(COUNTIF(O$2:O116,O116)=1,O116,"")</f>
        <v/>
      </c>
      <c r="Q116" s="69" t="str">
        <f t="shared" si="15"/>
        <v/>
      </c>
      <c r="W116" s="70" t="str">
        <f>+IF(AB116="","",MAX(W$1:W115)+1)</f>
        <v/>
      </c>
      <c r="X116" s="70" t="str">
        <f>IF('Deviations w CMS'!B138="","",'Deviations w CMS'!B138)</f>
        <v/>
      </c>
      <c r="Y116" s="70" t="str">
        <f>IF('Deviations w CMS'!C138="","",'Deviations w CMS'!C138)</f>
        <v/>
      </c>
      <c r="Z116" s="70" t="str">
        <f>IF('Deviations w CMS'!D138="","",'Deviations w CMS'!D138)</f>
        <v/>
      </c>
      <c r="AA116" s="70" t="str">
        <f t="shared" si="12"/>
        <v/>
      </c>
      <c r="AB116" s="71" t="str">
        <f>IF(COUNTIF(AA$2:AA116,AA116)=1,AA116,"")</f>
        <v/>
      </c>
      <c r="AC116" s="70" t="str">
        <f t="shared" si="16"/>
        <v/>
      </c>
      <c r="AD116" s="70" t="str">
        <f t="shared" si="17"/>
        <v/>
      </c>
      <c r="AE116" s="70" t="str">
        <f t="shared" si="18"/>
        <v/>
      </c>
      <c r="AG116" s="70" t="str">
        <f>+IF(AL116="","",MAX(AG$1:AG115)+1)</f>
        <v/>
      </c>
      <c r="AH116" s="70" t="str">
        <f>IF('CMS Downtime'!B138="","",'CMS Downtime'!B138)</f>
        <v/>
      </c>
      <c r="AI116" s="70" t="str">
        <f>IF('CMS Downtime'!C138="","",'CMS Downtime'!C138)</f>
        <v/>
      </c>
      <c r="AJ116" s="70" t="str">
        <f>IF('CMS Downtime'!D138="","",'CMS Downtime'!D138)</f>
        <v/>
      </c>
      <c r="AK116" s="70" t="str">
        <f t="shared" si="13"/>
        <v/>
      </c>
      <c r="AL116" s="71" t="str">
        <f>IF(COUNTIF(AK$2:AK116,AK116)=1,AK116,"")</f>
        <v/>
      </c>
      <c r="AM116" s="70" t="str">
        <f t="shared" si="19"/>
        <v/>
      </c>
      <c r="AN116" s="70" t="str">
        <f t="shared" si="20"/>
        <v/>
      </c>
      <c r="AO116" s="70" t="str">
        <f t="shared" si="21"/>
        <v/>
      </c>
    </row>
    <row r="117" spans="9:41" ht="16.5" x14ac:dyDescent="0.3">
      <c r="I117" s="67" t="str">
        <f>+IF(K117="","",MAX(I$1:I116)+1)</f>
        <v/>
      </c>
      <c r="J117" s="67" t="str">
        <f>IF(Process_Information!C139="","",Process_Information!C139)</f>
        <v/>
      </c>
      <c r="K117" s="68" t="str">
        <f>IF(COUNTIF(J$2:J117,J117)=1,J117,"")</f>
        <v/>
      </c>
      <c r="L117" s="69" t="str">
        <f t="shared" si="14"/>
        <v/>
      </c>
      <c r="N117" s="67" t="str">
        <f>+IF(P117="","",MAX(N$1:N116)+1)</f>
        <v/>
      </c>
      <c r="O117" s="67" t="str">
        <f>IF('CMS Identification'!D139="","",'CMS Identification'!D139)</f>
        <v/>
      </c>
      <c r="P117" s="68" t="str">
        <f>IF(COUNTIF(O$2:O117,O117)=1,O117,"")</f>
        <v/>
      </c>
      <c r="Q117" s="69" t="str">
        <f t="shared" si="15"/>
        <v/>
      </c>
      <c r="W117" s="70" t="str">
        <f>+IF(AB117="","",MAX(W$1:W116)+1)</f>
        <v/>
      </c>
      <c r="X117" s="70" t="str">
        <f>IF('Deviations w CMS'!B139="","",'Deviations w CMS'!B139)</f>
        <v/>
      </c>
      <c r="Y117" s="70" t="str">
        <f>IF('Deviations w CMS'!C139="","",'Deviations w CMS'!C139)</f>
        <v/>
      </c>
      <c r="Z117" s="70" t="str">
        <f>IF('Deviations w CMS'!D139="","",'Deviations w CMS'!D139)</f>
        <v/>
      </c>
      <c r="AA117" s="70" t="str">
        <f t="shared" si="12"/>
        <v/>
      </c>
      <c r="AB117" s="71" t="str">
        <f>IF(COUNTIF(AA$2:AA117,AA117)=1,AA117,"")</f>
        <v/>
      </c>
      <c r="AC117" s="70" t="str">
        <f t="shared" si="16"/>
        <v/>
      </c>
      <c r="AD117" s="70" t="str">
        <f t="shared" si="17"/>
        <v/>
      </c>
      <c r="AE117" s="70" t="str">
        <f t="shared" si="18"/>
        <v/>
      </c>
      <c r="AG117" s="70" t="str">
        <f>+IF(AL117="","",MAX(AG$1:AG116)+1)</f>
        <v/>
      </c>
      <c r="AH117" s="70" t="str">
        <f>IF('CMS Downtime'!B139="","",'CMS Downtime'!B139)</f>
        <v/>
      </c>
      <c r="AI117" s="70" t="str">
        <f>IF('CMS Downtime'!C139="","",'CMS Downtime'!C139)</f>
        <v/>
      </c>
      <c r="AJ117" s="70" t="str">
        <f>IF('CMS Downtime'!D139="","",'CMS Downtime'!D139)</f>
        <v/>
      </c>
      <c r="AK117" s="70" t="str">
        <f t="shared" si="13"/>
        <v/>
      </c>
      <c r="AL117" s="71" t="str">
        <f>IF(COUNTIF(AK$2:AK117,AK117)=1,AK117,"")</f>
        <v/>
      </c>
      <c r="AM117" s="70" t="str">
        <f t="shared" si="19"/>
        <v/>
      </c>
      <c r="AN117" s="70" t="str">
        <f t="shared" si="20"/>
        <v/>
      </c>
      <c r="AO117" s="70" t="str">
        <f t="shared" si="21"/>
        <v/>
      </c>
    </row>
    <row r="118" spans="9:41" ht="16.5" x14ac:dyDescent="0.3">
      <c r="I118" s="67" t="str">
        <f>+IF(K118="","",MAX(I$1:I117)+1)</f>
        <v/>
      </c>
      <c r="J118" s="67" t="str">
        <f>IF(Process_Information!C140="","",Process_Information!C140)</f>
        <v/>
      </c>
      <c r="K118" s="68" t="str">
        <f>IF(COUNTIF(J$2:J118,J118)=1,J118,"")</f>
        <v/>
      </c>
      <c r="L118" s="69" t="str">
        <f t="shared" si="14"/>
        <v/>
      </c>
      <c r="N118" s="67" t="str">
        <f>+IF(P118="","",MAX(N$1:N117)+1)</f>
        <v/>
      </c>
      <c r="O118" s="67" t="str">
        <f>IF('CMS Identification'!D140="","",'CMS Identification'!D140)</f>
        <v/>
      </c>
      <c r="P118" s="68" t="str">
        <f>IF(COUNTIF(O$2:O118,O118)=1,O118,"")</f>
        <v/>
      </c>
      <c r="Q118" s="69" t="str">
        <f t="shared" si="15"/>
        <v/>
      </c>
      <c r="W118" s="70" t="str">
        <f>+IF(AB118="","",MAX(W$1:W117)+1)</f>
        <v/>
      </c>
      <c r="X118" s="70" t="str">
        <f>IF('Deviations w CMS'!B140="","",'Deviations w CMS'!B140)</f>
        <v/>
      </c>
      <c r="Y118" s="70" t="str">
        <f>IF('Deviations w CMS'!C140="","",'Deviations w CMS'!C140)</f>
        <v/>
      </c>
      <c r="Z118" s="70" t="str">
        <f>IF('Deviations w CMS'!D140="","",'Deviations w CMS'!D140)</f>
        <v/>
      </c>
      <c r="AA118" s="70" t="str">
        <f t="shared" si="12"/>
        <v/>
      </c>
      <c r="AB118" s="71" t="str">
        <f>IF(COUNTIF(AA$2:AA118,AA118)=1,AA118,"")</f>
        <v/>
      </c>
      <c r="AC118" s="70" t="str">
        <f t="shared" si="16"/>
        <v/>
      </c>
      <c r="AD118" s="70" t="str">
        <f t="shared" si="17"/>
        <v/>
      </c>
      <c r="AE118" s="70" t="str">
        <f t="shared" si="18"/>
        <v/>
      </c>
      <c r="AG118" s="70" t="str">
        <f>+IF(AL118="","",MAX(AG$1:AG117)+1)</f>
        <v/>
      </c>
      <c r="AH118" s="70" t="str">
        <f>IF('CMS Downtime'!B140="","",'CMS Downtime'!B140)</f>
        <v/>
      </c>
      <c r="AI118" s="70" t="str">
        <f>IF('CMS Downtime'!C140="","",'CMS Downtime'!C140)</f>
        <v/>
      </c>
      <c r="AJ118" s="70" t="str">
        <f>IF('CMS Downtime'!D140="","",'CMS Downtime'!D140)</f>
        <v/>
      </c>
      <c r="AK118" s="70" t="str">
        <f t="shared" si="13"/>
        <v/>
      </c>
      <c r="AL118" s="71" t="str">
        <f>IF(COUNTIF(AK$2:AK118,AK118)=1,AK118,"")</f>
        <v/>
      </c>
      <c r="AM118" s="70" t="str">
        <f t="shared" si="19"/>
        <v/>
      </c>
      <c r="AN118" s="70" t="str">
        <f t="shared" si="20"/>
        <v/>
      </c>
      <c r="AO118" s="70" t="str">
        <f t="shared" si="21"/>
        <v/>
      </c>
    </row>
    <row r="119" spans="9:41" ht="16.5" x14ac:dyDescent="0.3">
      <c r="I119" s="67" t="str">
        <f>+IF(K119="","",MAX(I$1:I118)+1)</f>
        <v/>
      </c>
      <c r="J119" s="67" t="str">
        <f>IF(Process_Information!C141="","",Process_Information!C141)</f>
        <v/>
      </c>
      <c r="K119" s="68" t="str">
        <f>IF(COUNTIF(J$2:J119,J119)=1,J119,"")</f>
        <v/>
      </c>
      <c r="L119" s="69" t="str">
        <f t="shared" si="14"/>
        <v/>
      </c>
      <c r="N119" s="67" t="str">
        <f>+IF(P119="","",MAX(N$1:N118)+1)</f>
        <v/>
      </c>
      <c r="O119" s="67" t="str">
        <f>IF('CMS Identification'!D141="","",'CMS Identification'!D141)</f>
        <v/>
      </c>
      <c r="P119" s="68" t="str">
        <f>IF(COUNTIF(O$2:O119,O119)=1,O119,"")</f>
        <v/>
      </c>
      <c r="Q119" s="69" t="str">
        <f t="shared" si="15"/>
        <v/>
      </c>
      <c r="W119" s="70" t="str">
        <f>+IF(AB119="","",MAX(W$1:W118)+1)</f>
        <v/>
      </c>
      <c r="X119" s="70" t="str">
        <f>IF('Deviations w CMS'!B141="","",'Deviations w CMS'!B141)</f>
        <v/>
      </c>
      <c r="Y119" s="70" t="str">
        <f>IF('Deviations w CMS'!C141="","",'Deviations w CMS'!C141)</f>
        <v/>
      </c>
      <c r="Z119" s="70" t="str">
        <f>IF('Deviations w CMS'!D141="","",'Deviations w CMS'!D141)</f>
        <v/>
      </c>
      <c r="AA119" s="70" t="str">
        <f t="shared" si="12"/>
        <v/>
      </c>
      <c r="AB119" s="71" t="str">
        <f>IF(COUNTIF(AA$2:AA119,AA119)=1,AA119,"")</f>
        <v/>
      </c>
      <c r="AC119" s="70" t="str">
        <f t="shared" si="16"/>
        <v/>
      </c>
      <c r="AD119" s="70" t="str">
        <f t="shared" si="17"/>
        <v/>
      </c>
      <c r="AE119" s="70" t="str">
        <f t="shared" si="18"/>
        <v/>
      </c>
      <c r="AG119" s="70" t="str">
        <f>+IF(AL119="","",MAX(AG$1:AG118)+1)</f>
        <v/>
      </c>
      <c r="AH119" s="70" t="str">
        <f>IF('CMS Downtime'!B141="","",'CMS Downtime'!B141)</f>
        <v/>
      </c>
      <c r="AI119" s="70" t="str">
        <f>IF('CMS Downtime'!C141="","",'CMS Downtime'!C141)</f>
        <v/>
      </c>
      <c r="AJ119" s="70" t="str">
        <f>IF('CMS Downtime'!D141="","",'CMS Downtime'!D141)</f>
        <v/>
      </c>
      <c r="AK119" s="70" t="str">
        <f t="shared" si="13"/>
        <v/>
      </c>
      <c r="AL119" s="71" t="str">
        <f>IF(COUNTIF(AK$2:AK119,AK119)=1,AK119,"")</f>
        <v/>
      </c>
      <c r="AM119" s="70" t="str">
        <f t="shared" si="19"/>
        <v/>
      </c>
      <c r="AN119" s="70" t="str">
        <f t="shared" si="20"/>
        <v/>
      </c>
      <c r="AO119" s="70" t="str">
        <f t="shared" si="21"/>
        <v/>
      </c>
    </row>
    <row r="120" spans="9:41" ht="16.5" x14ac:dyDescent="0.3">
      <c r="I120" s="67" t="str">
        <f>+IF(K120="","",MAX(I$1:I119)+1)</f>
        <v/>
      </c>
      <c r="J120" s="67" t="str">
        <f>IF(Process_Information!C142="","",Process_Information!C142)</f>
        <v/>
      </c>
      <c r="K120" s="68" t="str">
        <f>IF(COUNTIF(J$2:J120,J120)=1,J120,"")</f>
        <v/>
      </c>
      <c r="L120" s="69" t="str">
        <f t="shared" si="14"/>
        <v/>
      </c>
      <c r="N120" s="67" t="str">
        <f>+IF(P120="","",MAX(N$1:N119)+1)</f>
        <v/>
      </c>
      <c r="O120" s="67" t="str">
        <f>IF('CMS Identification'!D142="","",'CMS Identification'!D142)</f>
        <v/>
      </c>
      <c r="P120" s="68" t="str">
        <f>IF(COUNTIF(O$2:O120,O120)=1,O120,"")</f>
        <v/>
      </c>
      <c r="Q120" s="69" t="str">
        <f t="shared" si="15"/>
        <v/>
      </c>
      <c r="W120" s="70" t="str">
        <f>+IF(AB120="","",MAX(W$1:W119)+1)</f>
        <v/>
      </c>
      <c r="X120" s="70" t="str">
        <f>IF('Deviations w CMS'!B142="","",'Deviations w CMS'!B142)</f>
        <v/>
      </c>
      <c r="Y120" s="70" t="str">
        <f>IF('Deviations w CMS'!C142="","",'Deviations w CMS'!C142)</f>
        <v/>
      </c>
      <c r="Z120" s="70" t="str">
        <f>IF('Deviations w CMS'!D142="","",'Deviations w CMS'!D142)</f>
        <v/>
      </c>
      <c r="AA120" s="70" t="str">
        <f t="shared" si="12"/>
        <v/>
      </c>
      <c r="AB120" s="71" t="str">
        <f>IF(COUNTIF(AA$2:AA120,AA120)=1,AA120,"")</f>
        <v/>
      </c>
      <c r="AC120" s="70" t="str">
        <f t="shared" si="16"/>
        <v/>
      </c>
      <c r="AD120" s="70" t="str">
        <f t="shared" si="17"/>
        <v/>
      </c>
      <c r="AE120" s="70" t="str">
        <f t="shared" si="18"/>
        <v/>
      </c>
      <c r="AG120" s="70" t="str">
        <f>+IF(AL120="","",MAX(AG$1:AG119)+1)</f>
        <v/>
      </c>
      <c r="AH120" s="70" t="str">
        <f>IF('CMS Downtime'!B142="","",'CMS Downtime'!B142)</f>
        <v/>
      </c>
      <c r="AI120" s="70" t="str">
        <f>IF('CMS Downtime'!C142="","",'CMS Downtime'!C142)</f>
        <v/>
      </c>
      <c r="AJ120" s="70" t="str">
        <f>IF('CMS Downtime'!D142="","",'CMS Downtime'!D142)</f>
        <v/>
      </c>
      <c r="AK120" s="70" t="str">
        <f t="shared" si="13"/>
        <v/>
      </c>
      <c r="AL120" s="71" t="str">
        <f>IF(COUNTIF(AK$2:AK120,AK120)=1,AK120,"")</f>
        <v/>
      </c>
      <c r="AM120" s="70" t="str">
        <f t="shared" si="19"/>
        <v/>
      </c>
      <c r="AN120" s="70" t="str">
        <f t="shared" si="20"/>
        <v/>
      </c>
      <c r="AO120" s="70" t="str">
        <f t="shared" si="21"/>
        <v/>
      </c>
    </row>
    <row r="121" spans="9:41" ht="16.5" x14ac:dyDescent="0.3">
      <c r="I121" s="67" t="str">
        <f>+IF(K121="","",MAX(I$1:I120)+1)</f>
        <v/>
      </c>
      <c r="J121" s="67" t="str">
        <f>IF(Process_Information!C143="","",Process_Information!C143)</f>
        <v/>
      </c>
      <c r="K121" s="68" t="str">
        <f>IF(COUNTIF(J$2:J121,J121)=1,J121,"")</f>
        <v/>
      </c>
      <c r="L121" s="69" t="str">
        <f t="shared" si="14"/>
        <v/>
      </c>
      <c r="N121" s="67" t="str">
        <f>+IF(P121="","",MAX(N$1:N120)+1)</f>
        <v/>
      </c>
      <c r="O121" s="67" t="str">
        <f>IF('CMS Identification'!D143="","",'CMS Identification'!D143)</f>
        <v/>
      </c>
      <c r="P121" s="68" t="str">
        <f>IF(COUNTIF(O$2:O121,O121)=1,O121,"")</f>
        <v/>
      </c>
      <c r="Q121" s="69" t="str">
        <f t="shared" si="15"/>
        <v/>
      </c>
      <c r="W121" s="70" t="str">
        <f>+IF(AB121="","",MAX(W$1:W120)+1)</f>
        <v/>
      </c>
      <c r="X121" s="70" t="str">
        <f>IF('Deviations w CMS'!B143="","",'Deviations w CMS'!B143)</f>
        <v/>
      </c>
      <c r="Y121" s="70" t="str">
        <f>IF('Deviations w CMS'!C143="","",'Deviations w CMS'!C143)</f>
        <v/>
      </c>
      <c r="Z121" s="70" t="str">
        <f>IF('Deviations w CMS'!D143="","",'Deviations w CMS'!D143)</f>
        <v/>
      </c>
      <c r="AA121" s="70" t="str">
        <f t="shared" si="12"/>
        <v/>
      </c>
      <c r="AB121" s="71" t="str">
        <f>IF(COUNTIF(AA$2:AA121,AA121)=1,AA121,"")</f>
        <v/>
      </c>
      <c r="AC121" s="70" t="str">
        <f t="shared" si="16"/>
        <v/>
      </c>
      <c r="AD121" s="70" t="str">
        <f t="shared" si="17"/>
        <v/>
      </c>
      <c r="AE121" s="70" t="str">
        <f t="shared" si="18"/>
        <v/>
      </c>
      <c r="AG121" s="70" t="str">
        <f>+IF(AL121="","",MAX(AG$1:AG120)+1)</f>
        <v/>
      </c>
      <c r="AH121" s="70" t="str">
        <f>IF('CMS Downtime'!B143="","",'CMS Downtime'!B143)</f>
        <v/>
      </c>
      <c r="AI121" s="70" t="str">
        <f>IF('CMS Downtime'!C143="","",'CMS Downtime'!C143)</f>
        <v/>
      </c>
      <c r="AJ121" s="70" t="str">
        <f>IF('CMS Downtime'!D143="","",'CMS Downtime'!D143)</f>
        <v/>
      </c>
      <c r="AK121" s="70" t="str">
        <f t="shared" si="13"/>
        <v/>
      </c>
      <c r="AL121" s="71" t="str">
        <f>IF(COUNTIF(AK$2:AK121,AK121)=1,AK121,"")</f>
        <v/>
      </c>
      <c r="AM121" s="70" t="str">
        <f t="shared" si="19"/>
        <v/>
      </c>
      <c r="AN121" s="70" t="str">
        <f t="shared" si="20"/>
        <v/>
      </c>
      <c r="AO121" s="70" t="str">
        <f t="shared" si="21"/>
        <v/>
      </c>
    </row>
    <row r="122" spans="9:41" ht="16.5" x14ac:dyDescent="0.3">
      <c r="I122" s="67" t="str">
        <f>+IF(K122="","",MAX(I$1:I121)+1)</f>
        <v/>
      </c>
      <c r="J122" s="67" t="str">
        <f>IF(Process_Information!C144="","",Process_Information!C144)</f>
        <v/>
      </c>
      <c r="K122" s="68" t="str">
        <f>IF(COUNTIF(J$2:J122,J122)=1,J122,"")</f>
        <v/>
      </c>
      <c r="L122" s="69" t="str">
        <f t="shared" si="14"/>
        <v/>
      </c>
      <c r="N122" s="67" t="str">
        <f>+IF(P122="","",MAX(N$1:N121)+1)</f>
        <v/>
      </c>
      <c r="O122" s="67" t="str">
        <f>IF('CMS Identification'!D144="","",'CMS Identification'!D144)</f>
        <v/>
      </c>
      <c r="P122" s="68" t="str">
        <f>IF(COUNTIF(O$2:O122,O122)=1,O122,"")</f>
        <v/>
      </c>
      <c r="Q122" s="69" t="str">
        <f t="shared" si="15"/>
        <v/>
      </c>
      <c r="W122" s="70" t="str">
        <f>+IF(AB122="","",MAX(W$1:W121)+1)</f>
        <v/>
      </c>
      <c r="X122" s="70" t="str">
        <f>IF('Deviations w CMS'!B144="","",'Deviations w CMS'!B144)</f>
        <v/>
      </c>
      <c r="Y122" s="70" t="str">
        <f>IF('Deviations w CMS'!C144="","",'Deviations w CMS'!C144)</f>
        <v/>
      </c>
      <c r="Z122" s="70" t="str">
        <f>IF('Deviations w CMS'!D144="","",'Deviations w CMS'!D144)</f>
        <v/>
      </c>
      <c r="AA122" s="70" t="str">
        <f t="shared" si="12"/>
        <v/>
      </c>
      <c r="AB122" s="71" t="str">
        <f>IF(COUNTIF(AA$2:AA122,AA122)=1,AA122,"")</f>
        <v/>
      </c>
      <c r="AC122" s="70" t="str">
        <f t="shared" si="16"/>
        <v/>
      </c>
      <c r="AD122" s="70" t="str">
        <f t="shared" si="17"/>
        <v/>
      </c>
      <c r="AE122" s="70" t="str">
        <f t="shared" si="18"/>
        <v/>
      </c>
      <c r="AG122" s="70" t="str">
        <f>+IF(AL122="","",MAX(AG$1:AG121)+1)</f>
        <v/>
      </c>
      <c r="AH122" s="70" t="str">
        <f>IF('CMS Downtime'!B144="","",'CMS Downtime'!B144)</f>
        <v/>
      </c>
      <c r="AI122" s="70" t="str">
        <f>IF('CMS Downtime'!C144="","",'CMS Downtime'!C144)</f>
        <v/>
      </c>
      <c r="AJ122" s="70" t="str">
        <f>IF('CMS Downtime'!D144="","",'CMS Downtime'!D144)</f>
        <v/>
      </c>
      <c r="AK122" s="70" t="str">
        <f t="shared" si="13"/>
        <v/>
      </c>
      <c r="AL122" s="71" t="str">
        <f>IF(COUNTIF(AK$2:AK122,AK122)=1,AK122,"")</f>
        <v/>
      </c>
      <c r="AM122" s="70" t="str">
        <f t="shared" si="19"/>
        <v/>
      </c>
      <c r="AN122" s="70" t="str">
        <f t="shared" si="20"/>
        <v/>
      </c>
      <c r="AO122" s="70" t="str">
        <f t="shared" si="21"/>
        <v/>
      </c>
    </row>
    <row r="123" spans="9:41" ht="16.5" x14ac:dyDescent="0.3">
      <c r="I123" s="67" t="str">
        <f>+IF(K123="","",MAX(I$1:I122)+1)</f>
        <v/>
      </c>
      <c r="J123" s="67" t="str">
        <f>IF(Process_Information!C145="","",Process_Information!C145)</f>
        <v/>
      </c>
      <c r="K123" s="68" t="str">
        <f>IF(COUNTIF(J$2:J123,J123)=1,J123,"")</f>
        <v/>
      </c>
      <c r="L123" s="69" t="str">
        <f t="shared" si="14"/>
        <v/>
      </c>
      <c r="N123" s="67" t="str">
        <f>+IF(P123="","",MAX(N$1:N122)+1)</f>
        <v/>
      </c>
      <c r="O123" s="67" t="str">
        <f>IF('CMS Identification'!D145="","",'CMS Identification'!D145)</f>
        <v/>
      </c>
      <c r="P123" s="68" t="str">
        <f>IF(COUNTIF(O$2:O123,O123)=1,O123,"")</f>
        <v/>
      </c>
      <c r="Q123" s="69" t="str">
        <f t="shared" si="15"/>
        <v/>
      </c>
      <c r="W123" s="70" t="str">
        <f>+IF(AB123="","",MAX(W$1:W122)+1)</f>
        <v/>
      </c>
      <c r="X123" s="70" t="str">
        <f>IF('Deviations w CMS'!B145="","",'Deviations w CMS'!B145)</f>
        <v/>
      </c>
      <c r="Y123" s="70" t="str">
        <f>IF('Deviations w CMS'!C145="","",'Deviations w CMS'!C145)</f>
        <v/>
      </c>
      <c r="Z123" s="70" t="str">
        <f>IF('Deviations w CMS'!D145="","",'Deviations w CMS'!D145)</f>
        <v/>
      </c>
      <c r="AA123" s="70" t="str">
        <f t="shared" si="12"/>
        <v/>
      </c>
      <c r="AB123" s="71" t="str">
        <f>IF(COUNTIF(AA$2:AA123,AA123)=1,AA123,"")</f>
        <v/>
      </c>
      <c r="AC123" s="70" t="str">
        <f t="shared" si="16"/>
        <v/>
      </c>
      <c r="AD123" s="70" t="str">
        <f t="shared" si="17"/>
        <v/>
      </c>
      <c r="AE123" s="70" t="str">
        <f t="shared" si="18"/>
        <v/>
      </c>
      <c r="AG123" s="70" t="str">
        <f>+IF(AL123="","",MAX(AG$1:AG122)+1)</f>
        <v/>
      </c>
      <c r="AH123" s="70" t="str">
        <f>IF('CMS Downtime'!B145="","",'CMS Downtime'!B145)</f>
        <v/>
      </c>
      <c r="AI123" s="70" t="str">
        <f>IF('CMS Downtime'!C145="","",'CMS Downtime'!C145)</f>
        <v/>
      </c>
      <c r="AJ123" s="70" t="str">
        <f>IF('CMS Downtime'!D145="","",'CMS Downtime'!D145)</f>
        <v/>
      </c>
      <c r="AK123" s="70" t="str">
        <f t="shared" si="13"/>
        <v/>
      </c>
      <c r="AL123" s="71" t="str">
        <f>IF(COUNTIF(AK$2:AK123,AK123)=1,AK123,"")</f>
        <v/>
      </c>
      <c r="AM123" s="70" t="str">
        <f t="shared" si="19"/>
        <v/>
      </c>
      <c r="AN123" s="70" t="str">
        <f t="shared" si="20"/>
        <v/>
      </c>
      <c r="AO123" s="70" t="str">
        <f t="shared" si="21"/>
        <v/>
      </c>
    </row>
    <row r="124" spans="9:41" ht="16.5" x14ac:dyDescent="0.3">
      <c r="I124" s="67" t="str">
        <f>+IF(K124="","",MAX(I$1:I123)+1)</f>
        <v/>
      </c>
      <c r="J124" s="67" t="str">
        <f>IF(Process_Information!C146="","",Process_Information!C146)</f>
        <v/>
      </c>
      <c r="K124" s="68" t="str">
        <f>IF(COUNTIF(J$2:J124,J124)=1,J124,"")</f>
        <v/>
      </c>
      <c r="L124" s="69" t="str">
        <f t="shared" si="14"/>
        <v/>
      </c>
      <c r="N124" s="67" t="str">
        <f>+IF(P124="","",MAX(N$1:N123)+1)</f>
        <v/>
      </c>
      <c r="O124" s="67" t="str">
        <f>IF('CMS Identification'!D146="","",'CMS Identification'!D146)</f>
        <v/>
      </c>
      <c r="P124" s="68" t="str">
        <f>IF(COUNTIF(O$2:O124,O124)=1,O124,"")</f>
        <v/>
      </c>
      <c r="Q124" s="69" t="str">
        <f t="shared" si="15"/>
        <v/>
      </c>
      <c r="W124" s="70" t="str">
        <f>+IF(AB124="","",MAX(W$1:W123)+1)</f>
        <v/>
      </c>
      <c r="X124" s="70" t="str">
        <f>IF('Deviations w CMS'!B146="","",'Deviations w CMS'!B146)</f>
        <v/>
      </c>
      <c r="Y124" s="70" t="str">
        <f>IF('Deviations w CMS'!C146="","",'Deviations w CMS'!C146)</f>
        <v/>
      </c>
      <c r="Z124" s="70" t="str">
        <f>IF('Deviations w CMS'!D146="","",'Deviations w CMS'!D146)</f>
        <v/>
      </c>
      <c r="AA124" s="70" t="str">
        <f t="shared" si="12"/>
        <v/>
      </c>
      <c r="AB124" s="71" t="str">
        <f>IF(COUNTIF(AA$2:AA124,AA124)=1,AA124,"")</f>
        <v/>
      </c>
      <c r="AC124" s="70" t="str">
        <f t="shared" si="16"/>
        <v/>
      </c>
      <c r="AD124" s="70" t="str">
        <f t="shared" si="17"/>
        <v/>
      </c>
      <c r="AE124" s="70" t="str">
        <f t="shared" si="18"/>
        <v/>
      </c>
      <c r="AG124" s="70" t="str">
        <f>+IF(AL124="","",MAX(AG$1:AG123)+1)</f>
        <v/>
      </c>
      <c r="AH124" s="70" t="str">
        <f>IF('CMS Downtime'!B146="","",'CMS Downtime'!B146)</f>
        <v/>
      </c>
      <c r="AI124" s="70" t="str">
        <f>IF('CMS Downtime'!C146="","",'CMS Downtime'!C146)</f>
        <v/>
      </c>
      <c r="AJ124" s="70" t="str">
        <f>IF('CMS Downtime'!D146="","",'CMS Downtime'!D146)</f>
        <v/>
      </c>
      <c r="AK124" s="70" t="str">
        <f t="shared" si="13"/>
        <v/>
      </c>
      <c r="AL124" s="71" t="str">
        <f>IF(COUNTIF(AK$2:AK124,AK124)=1,AK124,"")</f>
        <v/>
      </c>
      <c r="AM124" s="70" t="str">
        <f t="shared" si="19"/>
        <v/>
      </c>
      <c r="AN124" s="70" t="str">
        <f t="shared" si="20"/>
        <v/>
      </c>
      <c r="AO124" s="70" t="str">
        <f t="shared" si="21"/>
        <v/>
      </c>
    </row>
    <row r="125" spans="9:41" ht="16.5" x14ac:dyDescent="0.3">
      <c r="I125" s="67" t="str">
        <f>+IF(K125="","",MAX(I$1:I124)+1)</f>
        <v/>
      </c>
      <c r="J125" s="67" t="str">
        <f>IF(Process_Information!C147="","",Process_Information!C147)</f>
        <v/>
      </c>
      <c r="K125" s="68" t="str">
        <f>IF(COUNTIF(J$2:J125,J125)=1,J125,"")</f>
        <v/>
      </c>
      <c r="L125" s="69" t="str">
        <f t="shared" si="14"/>
        <v/>
      </c>
      <c r="N125" s="67" t="str">
        <f>+IF(P125="","",MAX(N$1:N124)+1)</f>
        <v/>
      </c>
      <c r="O125" s="67" t="str">
        <f>IF('CMS Identification'!D147="","",'CMS Identification'!D147)</f>
        <v/>
      </c>
      <c r="P125" s="68" t="str">
        <f>IF(COUNTIF(O$2:O125,O125)=1,O125,"")</f>
        <v/>
      </c>
      <c r="Q125" s="69" t="str">
        <f t="shared" si="15"/>
        <v/>
      </c>
      <c r="W125" s="70" t="str">
        <f>+IF(AB125="","",MAX(W$1:W124)+1)</f>
        <v/>
      </c>
      <c r="X125" s="70" t="str">
        <f>IF('Deviations w CMS'!B147="","",'Deviations w CMS'!B147)</f>
        <v/>
      </c>
      <c r="Y125" s="70" t="str">
        <f>IF('Deviations w CMS'!C147="","",'Deviations w CMS'!C147)</f>
        <v/>
      </c>
      <c r="Z125" s="70" t="str">
        <f>IF('Deviations w CMS'!D147="","",'Deviations w CMS'!D147)</f>
        <v/>
      </c>
      <c r="AA125" s="70" t="str">
        <f t="shared" si="12"/>
        <v/>
      </c>
      <c r="AB125" s="71" t="str">
        <f>IF(COUNTIF(AA$2:AA125,AA125)=1,AA125,"")</f>
        <v/>
      </c>
      <c r="AC125" s="70" t="str">
        <f t="shared" si="16"/>
        <v/>
      </c>
      <c r="AD125" s="70" t="str">
        <f t="shared" si="17"/>
        <v/>
      </c>
      <c r="AE125" s="70" t="str">
        <f t="shared" si="18"/>
        <v/>
      </c>
      <c r="AG125" s="70" t="str">
        <f>+IF(AL125="","",MAX(AG$1:AG124)+1)</f>
        <v/>
      </c>
      <c r="AH125" s="70" t="str">
        <f>IF('CMS Downtime'!B147="","",'CMS Downtime'!B147)</f>
        <v/>
      </c>
      <c r="AI125" s="70" t="str">
        <f>IF('CMS Downtime'!C147="","",'CMS Downtime'!C147)</f>
        <v/>
      </c>
      <c r="AJ125" s="70" t="str">
        <f>IF('CMS Downtime'!D147="","",'CMS Downtime'!D147)</f>
        <v/>
      </c>
      <c r="AK125" s="70" t="str">
        <f t="shared" si="13"/>
        <v/>
      </c>
      <c r="AL125" s="71" t="str">
        <f>IF(COUNTIF(AK$2:AK125,AK125)=1,AK125,"")</f>
        <v/>
      </c>
      <c r="AM125" s="70" t="str">
        <f t="shared" si="19"/>
        <v/>
      </c>
      <c r="AN125" s="70" t="str">
        <f t="shared" si="20"/>
        <v/>
      </c>
      <c r="AO125" s="70" t="str">
        <f t="shared" si="21"/>
        <v/>
      </c>
    </row>
    <row r="126" spans="9:41" ht="16.5" x14ac:dyDescent="0.3">
      <c r="I126" s="67" t="str">
        <f>+IF(K126="","",MAX(I$1:I125)+1)</f>
        <v/>
      </c>
      <c r="J126" s="67" t="str">
        <f>IF(Process_Information!C148="","",Process_Information!C148)</f>
        <v/>
      </c>
      <c r="K126" s="68" t="str">
        <f>IF(COUNTIF(J$2:J126,J126)=1,J126,"")</f>
        <v/>
      </c>
      <c r="L126" s="69" t="str">
        <f t="shared" si="14"/>
        <v/>
      </c>
      <c r="N126" s="67" t="str">
        <f>+IF(P126="","",MAX(N$1:N125)+1)</f>
        <v/>
      </c>
      <c r="O126" s="67" t="str">
        <f>IF('CMS Identification'!D148="","",'CMS Identification'!D148)</f>
        <v/>
      </c>
      <c r="P126" s="68" t="str">
        <f>IF(COUNTIF(O$2:O126,O126)=1,O126,"")</f>
        <v/>
      </c>
      <c r="Q126" s="69" t="str">
        <f t="shared" si="15"/>
        <v/>
      </c>
      <c r="W126" s="70" t="str">
        <f>+IF(AB126="","",MAX(W$1:W125)+1)</f>
        <v/>
      </c>
      <c r="X126" s="70" t="str">
        <f>IF('Deviations w CMS'!B148="","",'Deviations w CMS'!B148)</f>
        <v/>
      </c>
      <c r="Y126" s="70" t="str">
        <f>IF('Deviations w CMS'!C148="","",'Deviations w CMS'!C148)</f>
        <v/>
      </c>
      <c r="Z126" s="70" t="str">
        <f>IF('Deviations w CMS'!D148="","",'Deviations w CMS'!D148)</f>
        <v/>
      </c>
      <c r="AA126" s="70" t="str">
        <f t="shared" si="12"/>
        <v/>
      </c>
      <c r="AB126" s="71" t="str">
        <f>IF(COUNTIF(AA$2:AA126,AA126)=1,AA126,"")</f>
        <v/>
      </c>
      <c r="AC126" s="70" t="str">
        <f t="shared" si="16"/>
        <v/>
      </c>
      <c r="AD126" s="70" t="str">
        <f t="shared" si="17"/>
        <v/>
      </c>
      <c r="AE126" s="70" t="str">
        <f t="shared" si="18"/>
        <v/>
      </c>
      <c r="AG126" s="70" t="str">
        <f>+IF(AL126="","",MAX(AG$1:AG125)+1)</f>
        <v/>
      </c>
      <c r="AH126" s="70" t="str">
        <f>IF('CMS Downtime'!B148="","",'CMS Downtime'!B148)</f>
        <v/>
      </c>
      <c r="AI126" s="70" t="str">
        <f>IF('CMS Downtime'!C148="","",'CMS Downtime'!C148)</f>
        <v/>
      </c>
      <c r="AJ126" s="70" t="str">
        <f>IF('CMS Downtime'!D148="","",'CMS Downtime'!D148)</f>
        <v/>
      </c>
      <c r="AK126" s="70" t="str">
        <f t="shared" si="13"/>
        <v/>
      </c>
      <c r="AL126" s="71" t="str">
        <f>IF(COUNTIF(AK$2:AK126,AK126)=1,AK126,"")</f>
        <v/>
      </c>
      <c r="AM126" s="70" t="str">
        <f t="shared" si="19"/>
        <v/>
      </c>
      <c r="AN126" s="70" t="str">
        <f t="shared" si="20"/>
        <v/>
      </c>
      <c r="AO126" s="70" t="str">
        <f t="shared" si="21"/>
        <v/>
      </c>
    </row>
    <row r="127" spans="9:41" ht="16.5" x14ac:dyDescent="0.3">
      <c r="I127" s="67" t="str">
        <f>+IF(K127="","",MAX(I$1:I126)+1)</f>
        <v/>
      </c>
      <c r="J127" s="67" t="str">
        <f>IF(Process_Information!C149="","",Process_Information!C149)</f>
        <v/>
      </c>
      <c r="K127" s="68" t="str">
        <f>IF(COUNTIF(J$2:J127,J127)=1,J127,"")</f>
        <v/>
      </c>
      <c r="L127" s="69" t="str">
        <f t="shared" si="14"/>
        <v/>
      </c>
      <c r="N127" s="67" t="str">
        <f>+IF(P127="","",MAX(N$1:N126)+1)</f>
        <v/>
      </c>
      <c r="O127" s="67" t="str">
        <f>IF('CMS Identification'!D149="","",'CMS Identification'!D149)</f>
        <v/>
      </c>
      <c r="P127" s="68" t="str">
        <f>IF(COUNTIF(O$2:O127,O127)=1,O127,"")</f>
        <v/>
      </c>
      <c r="Q127" s="69" t="str">
        <f t="shared" si="15"/>
        <v/>
      </c>
      <c r="W127" s="70" t="str">
        <f>+IF(AB127="","",MAX(W$1:W126)+1)</f>
        <v/>
      </c>
      <c r="X127" s="70" t="str">
        <f>IF('Deviations w CMS'!B149="","",'Deviations w CMS'!B149)</f>
        <v/>
      </c>
      <c r="Y127" s="70" t="str">
        <f>IF('Deviations w CMS'!C149="","",'Deviations w CMS'!C149)</f>
        <v/>
      </c>
      <c r="Z127" s="70" t="str">
        <f>IF('Deviations w CMS'!D149="","",'Deviations w CMS'!D149)</f>
        <v/>
      </c>
      <c r="AA127" s="70" t="str">
        <f t="shared" si="12"/>
        <v/>
      </c>
      <c r="AB127" s="71" t="str">
        <f>IF(COUNTIF(AA$2:AA127,AA127)=1,AA127,"")</f>
        <v/>
      </c>
      <c r="AC127" s="70" t="str">
        <f t="shared" si="16"/>
        <v/>
      </c>
      <c r="AD127" s="70" t="str">
        <f t="shared" si="17"/>
        <v/>
      </c>
      <c r="AE127" s="70" t="str">
        <f t="shared" si="18"/>
        <v/>
      </c>
      <c r="AG127" s="70" t="str">
        <f>+IF(AL127="","",MAX(AG$1:AG126)+1)</f>
        <v/>
      </c>
      <c r="AH127" s="70" t="str">
        <f>IF('CMS Downtime'!B149="","",'CMS Downtime'!B149)</f>
        <v/>
      </c>
      <c r="AI127" s="70" t="str">
        <f>IF('CMS Downtime'!C149="","",'CMS Downtime'!C149)</f>
        <v/>
      </c>
      <c r="AJ127" s="70" t="str">
        <f>IF('CMS Downtime'!D149="","",'CMS Downtime'!D149)</f>
        <v/>
      </c>
      <c r="AK127" s="70" t="str">
        <f t="shared" si="13"/>
        <v/>
      </c>
      <c r="AL127" s="71" t="str">
        <f>IF(COUNTIF(AK$2:AK127,AK127)=1,AK127,"")</f>
        <v/>
      </c>
      <c r="AM127" s="70" t="str">
        <f t="shared" si="19"/>
        <v/>
      </c>
      <c r="AN127" s="70" t="str">
        <f t="shared" si="20"/>
        <v/>
      </c>
      <c r="AO127" s="70" t="str">
        <f t="shared" si="21"/>
        <v/>
      </c>
    </row>
    <row r="128" spans="9:41" ht="16.5" x14ac:dyDescent="0.3">
      <c r="I128" s="67" t="str">
        <f>+IF(K128="","",MAX(I$1:I127)+1)</f>
        <v/>
      </c>
      <c r="J128" s="67" t="str">
        <f>IF(Process_Information!C150="","",Process_Information!C150)</f>
        <v/>
      </c>
      <c r="K128" s="68" t="str">
        <f>IF(COUNTIF(J$2:J128,J128)=1,J128,"")</f>
        <v/>
      </c>
      <c r="L128" s="69" t="str">
        <f t="shared" si="14"/>
        <v/>
      </c>
      <c r="N128" s="67" t="str">
        <f>+IF(P128="","",MAX(N$1:N127)+1)</f>
        <v/>
      </c>
      <c r="O128" s="67" t="str">
        <f>IF('CMS Identification'!D150="","",'CMS Identification'!D150)</f>
        <v/>
      </c>
      <c r="P128" s="68" t="str">
        <f>IF(COUNTIF(O$2:O128,O128)=1,O128,"")</f>
        <v/>
      </c>
      <c r="Q128" s="69" t="str">
        <f t="shared" si="15"/>
        <v/>
      </c>
      <c r="W128" s="70" t="str">
        <f>+IF(AB128="","",MAX(W$1:W127)+1)</f>
        <v/>
      </c>
      <c r="X128" s="70" t="str">
        <f>IF('Deviations w CMS'!B150="","",'Deviations w CMS'!B150)</f>
        <v/>
      </c>
      <c r="Y128" s="70" t="str">
        <f>IF('Deviations w CMS'!C150="","",'Deviations w CMS'!C150)</f>
        <v/>
      </c>
      <c r="Z128" s="70" t="str">
        <f>IF('Deviations w CMS'!D150="","",'Deviations w CMS'!D150)</f>
        <v/>
      </c>
      <c r="AA128" s="70" t="str">
        <f t="shared" si="12"/>
        <v/>
      </c>
      <c r="AB128" s="71" t="str">
        <f>IF(COUNTIF(AA$2:AA128,AA128)=1,AA128,"")</f>
        <v/>
      </c>
      <c r="AC128" s="70" t="str">
        <f t="shared" si="16"/>
        <v/>
      </c>
      <c r="AD128" s="70" t="str">
        <f t="shared" si="17"/>
        <v/>
      </c>
      <c r="AE128" s="70" t="str">
        <f t="shared" si="18"/>
        <v/>
      </c>
      <c r="AG128" s="70" t="str">
        <f>+IF(AL128="","",MAX(AG$1:AG127)+1)</f>
        <v/>
      </c>
      <c r="AH128" s="70" t="str">
        <f>IF('CMS Downtime'!B150="","",'CMS Downtime'!B150)</f>
        <v/>
      </c>
      <c r="AI128" s="70" t="str">
        <f>IF('CMS Downtime'!C150="","",'CMS Downtime'!C150)</f>
        <v/>
      </c>
      <c r="AJ128" s="70" t="str">
        <f>IF('CMS Downtime'!D150="","",'CMS Downtime'!D150)</f>
        <v/>
      </c>
      <c r="AK128" s="70" t="str">
        <f t="shared" si="13"/>
        <v/>
      </c>
      <c r="AL128" s="71" t="str">
        <f>IF(COUNTIF(AK$2:AK128,AK128)=1,AK128,"")</f>
        <v/>
      </c>
      <c r="AM128" s="70" t="str">
        <f t="shared" si="19"/>
        <v/>
      </c>
      <c r="AN128" s="70" t="str">
        <f t="shared" si="20"/>
        <v/>
      </c>
      <c r="AO128" s="70" t="str">
        <f t="shared" si="21"/>
        <v/>
      </c>
    </row>
    <row r="129" spans="9:41" ht="16.5" x14ac:dyDescent="0.3">
      <c r="I129" s="67" t="str">
        <f>+IF(K129="","",MAX(I$1:I128)+1)</f>
        <v/>
      </c>
      <c r="J129" s="67" t="str">
        <f>IF(Process_Information!C151="","",Process_Information!C151)</f>
        <v/>
      </c>
      <c r="K129" s="68" t="str">
        <f>IF(COUNTIF(J$2:J129,J129)=1,J129,"")</f>
        <v/>
      </c>
      <c r="L129" s="69" t="str">
        <f t="shared" si="14"/>
        <v/>
      </c>
      <c r="N129" s="67" t="str">
        <f>+IF(P129="","",MAX(N$1:N128)+1)</f>
        <v/>
      </c>
      <c r="O129" s="67" t="str">
        <f>IF('CMS Identification'!D151="","",'CMS Identification'!D151)</f>
        <v/>
      </c>
      <c r="P129" s="68" t="str">
        <f>IF(COUNTIF(O$2:O129,O129)=1,O129,"")</f>
        <v/>
      </c>
      <c r="Q129" s="69" t="str">
        <f t="shared" si="15"/>
        <v/>
      </c>
      <c r="W129" s="70" t="str">
        <f>+IF(AB129="","",MAX(W$1:W128)+1)</f>
        <v/>
      </c>
      <c r="X129" s="70" t="str">
        <f>IF('Deviations w CMS'!B151="","",'Deviations w CMS'!B151)</f>
        <v/>
      </c>
      <c r="Y129" s="70" t="str">
        <f>IF('Deviations w CMS'!C151="","",'Deviations w CMS'!C151)</f>
        <v/>
      </c>
      <c r="Z129" s="70" t="str">
        <f>IF('Deviations w CMS'!D151="","",'Deviations w CMS'!D151)</f>
        <v/>
      </c>
      <c r="AA129" s="70" t="str">
        <f t="shared" si="12"/>
        <v/>
      </c>
      <c r="AB129" s="71" t="str">
        <f>IF(COUNTIF(AA$2:AA129,AA129)=1,AA129,"")</f>
        <v/>
      </c>
      <c r="AC129" s="70" t="str">
        <f t="shared" si="16"/>
        <v/>
      </c>
      <c r="AD129" s="70" t="str">
        <f t="shared" si="17"/>
        <v/>
      </c>
      <c r="AE129" s="70" t="str">
        <f t="shared" si="18"/>
        <v/>
      </c>
      <c r="AG129" s="70" t="str">
        <f>+IF(AL129="","",MAX(AG$1:AG128)+1)</f>
        <v/>
      </c>
      <c r="AH129" s="70" t="str">
        <f>IF('CMS Downtime'!B151="","",'CMS Downtime'!B151)</f>
        <v/>
      </c>
      <c r="AI129" s="70" t="str">
        <f>IF('CMS Downtime'!C151="","",'CMS Downtime'!C151)</f>
        <v/>
      </c>
      <c r="AJ129" s="70" t="str">
        <f>IF('CMS Downtime'!D151="","",'CMS Downtime'!D151)</f>
        <v/>
      </c>
      <c r="AK129" s="70" t="str">
        <f t="shared" si="13"/>
        <v/>
      </c>
      <c r="AL129" s="71" t="str">
        <f>IF(COUNTIF(AK$2:AK129,AK129)=1,AK129,"")</f>
        <v/>
      </c>
      <c r="AM129" s="70" t="str">
        <f t="shared" si="19"/>
        <v/>
      </c>
      <c r="AN129" s="70" t="str">
        <f t="shared" si="20"/>
        <v/>
      </c>
      <c r="AO129" s="70" t="str">
        <f t="shared" si="21"/>
        <v/>
      </c>
    </row>
    <row r="130" spans="9:41" ht="16.5" x14ac:dyDescent="0.3">
      <c r="I130" s="67" t="str">
        <f>+IF(K130="","",MAX(I$1:I129)+1)</f>
        <v/>
      </c>
      <c r="J130" s="67" t="str">
        <f>IF(Process_Information!C152="","",Process_Information!C152)</f>
        <v/>
      </c>
      <c r="K130" s="68" t="str">
        <f>IF(COUNTIF(J$2:J130,J130)=1,J130,"")</f>
        <v/>
      </c>
      <c r="L130" s="69" t="str">
        <f t="shared" si="14"/>
        <v/>
      </c>
      <c r="N130" s="67" t="str">
        <f>+IF(P130="","",MAX(N$1:N129)+1)</f>
        <v/>
      </c>
      <c r="O130" s="67" t="str">
        <f>IF('CMS Identification'!D152="","",'CMS Identification'!D152)</f>
        <v/>
      </c>
      <c r="P130" s="68" t="str">
        <f>IF(COUNTIF(O$2:O130,O130)=1,O130,"")</f>
        <v/>
      </c>
      <c r="Q130" s="69" t="str">
        <f t="shared" si="15"/>
        <v/>
      </c>
      <c r="W130" s="70" t="str">
        <f>+IF(AB130="","",MAX(W$1:W129)+1)</f>
        <v/>
      </c>
      <c r="X130" s="70" t="str">
        <f>IF('Deviations w CMS'!B152="","",'Deviations w CMS'!B152)</f>
        <v/>
      </c>
      <c r="Y130" s="70" t="str">
        <f>IF('Deviations w CMS'!C152="","",'Deviations w CMS'!C152)</f>
        <v/>
      </c>
      <c r="Z130" s="70" t="str">
        <f>IF('Deviations w CMS'!D152="","",'Deviations w CMS'!D152)</f>
        <v/>
      </c>
      <c r="AA130" s="70" t="str">
        <f t="shared" ref="AA130:AA193" si="22">X130&amp;Y130&amp;Z130</f>
        <v/>
      </c>
      <c r="AB130" s="71" t="str">
        <f>IF(COUNTIF(AA$2:AA130,AA130)=1,AA130,"")</f>
        <v/>
      </c>
      <c r="AC130" s="70" t="str">
        <f t="shared" si="16"/>
        <v/>
      </c>
      <c r="AD130" s="70" t="str">
        <f t="shared" si="17"/>
        <v/>
      </c>
      <c r="AE130" s="70" t="str">
        <f t="shared" si="18"/>
        <v/>
      </c>
      <c r="AG130" s="70" t="str">
        <f>+IF(AL130="","",MAX(AG$1:AG129)+1)</f>
        <v/>
      </c>
      <c r="AH130" s="70" t="str">
        <f>IF('CMS Downtime'!B152="","",'CMS Downtime'!B152)</f>
        <v/>
      </c>
      <c r="AI130" s="70" t="str">
        <f>IF('CMS Downtime'!C152="","",'CMS Downtime'!C152)</f>
        <v/>
      </c>
      <c r="AJ130" s="70" t="str">
        <f>IF('CMS Downtime'!D152="","",'CMS Downtime'!D152)</f>
        <v/>
      </c>
      <c r="AK130" s="70" t="str">
        <f t="shared" ref="AK130:AK193" si="23">AH130&amp;AI130&amp;AJ130</f>
        <v/>
      </c>
      <c r="AL130" s="71" t="str">
        <f>IF(COUNTIF(AK$2:AK130,AK130)=1,AK130,"")</f>
        <v/>
      </c>
      <c r="AM130" s="70" t="str">
        <f t="shared" si="19"/>
        <v/>
      </c>
      <c r="AN130" s="70" t="str">
        <f t="shared" si="20"/>
        <v/>
      </c>
      <c r="AO130" s="70" t="str">
        <f t="shared" si="21"/>
        <v/>
      </c>
    </row>
    <row r="131" spans="9:41" ht="16.5" x14ac:dyDescent="0.3">
      <c r="I131" s="67" t="str">
        <f>+IF(K131="","",MAX(I$1:I130)+1)</f>
        <v/>
      </c>
      <c r="J131" s="67" t="str">
        <f>IF(Process_Information!C153="","",Process_Information!C153)</f>
        <v/>
      </c>
      <c r="K131" s="68" t="str">
        <f>IF(COUNTIF(J$2:J131,J131)=1,J131,"")</f>
        <v/>
      </c>
      <c r="L131" s="69" t="str">
        <f t="shared" ref="L131:L194" si="24">+IFERROR(INDEX(J$2:J$501,MATCH(ROW()-ROW($L$1),I$2:I$501,0)),"")</f>
        <v/>
      </c>
      <c r="N131" s="67" t="str">
        <f>+IF(P131="","",MAX(N$1:N130)+1)</f>
        <v/>
      </c>
      <c r="O131" s="67" t="str">
        <f>IF('CMS Identification'!D153="","",'CMS Identification'!D153)</f>
        <v/>
      </c>
      <c r="P131" s="68" t="str">
        <f>IF(COUNTIF(O$2:O131,O131)=1,O131,"")</f>
        <v/>
      </c>
      <c r="Q131" s="69" t="str">
        <f t="shared" ref="Q131:Q194" si="25">+IFERROR(INDEX(O$2:O$501,MATCH(ROW()-ROW($P$1),N$2:N$501,0)),"")</f>
        <v/>
      </c>
      <c r="W131" s="70" t="str">
        <f>+IF(AB131="","",MAX(W$1:W130)+1)</f>
        <v/>
      </c>
      <c r="X131" s="70" t="str">
        <f>IF('Deviations w CMS'!B153="","",'Deviations w CMS'!B153)</f>
        <v/>
      </c>
      <c r="Y131" s="70" t="str">
        <f>IF('Deviations w CMS'!C153="","",'Deviations w CMS'!C153)</f>
        <v/>
      </c>
      <c r="Z131" s="70" t="str">
        <f>IF('Deviations w CMS'!D153="","",'Deviations w CMS'!D153)</f>
        <v/>
      </c>
      <c r="AA131" s="70" t="str">
        <f t="shared" si="22"/>
        <v/>
      </c>
      <c r="AB131" s="71" t="str">
        <f>IF(COUNTIF(AA$2:AA131,AA131)=1,AA131,"")</f>
        <v/>
      </c>
      <c r="AC131" s="70" t="str">
        <f t="shared" ref="AC131:AC194" si="26">+IFERROR(INDEX(X$2:X$1301,MATCH(ROW()-ROW(AB$1),W$2:W$1301,0)),"")</f>
        <v/>
      </c>
      <c r="AD131" s="70" t="str">
        <f t="shared" ref="AD131:AD194" si="27">+IFERROR(INDEX(Y$2:Y$1301,MATCH(ROW()-ROW(AC$1),W$2:W$1301,0)),"")</f>
        <v/>
      </c>
      <c r="AE131" s="70" t="str">
        <f t="shared" ref="AE131:AE194" si="28">+IFERROR(INDEX(Z$2:Z$1301,MATCH(ROW()-ROW(AD$1),W$2:W$1301,0)),"")</f>
        <v/>
      </c>
      <c r="AG131" s="70" t="str">
        <f>+IF(AL131="","",MAX(AG$1:AG130)+1)</f>
        <v/>
      </c>
      <c r="AH131" s="70" t="str">
        <f>IF('CMS Downtime'!B153="","",'CMS Downtime'!B153)</f>
        <v/>
      </c>
      <c r="AI131" s="70" t="str">
        <f>IF('CMS Downtime'!C153="","",'CMS Downtime'!C153)</f>
        <v/>
      </c>
      <c r="AJ131" s="70" t="str">
        <f>IF('CMS Downtime'!D153="","",'CMS Downtime'!D153)</f>
        <v/>
      </c>
      <c r="AK131" s="70" t="str">
        <f t="shared" si="23"/>
        <v/>
      </c>
      <c r="AL131" s="71" t="str">
        <f>IF(COUNTIF(AK$2:AK131,AK131)=1,AK131,"")</f>
        <v/>
      </c>
      <c r="AM131" s="70" t="str">
        <f t="shared" ref="AM131:AM194" si="29">+IFERROR(INDEX(AH$2:AH$13001,MATCH(ROW()-ROW(AL$1),AG$2:AG$1301,0)),"")</f>
        <v/>
      </c>
      <c r="AN131" s="70" t="str">
        <f t="shared" ref="AN131:AN194" si="30">+IFERROR(INDEX(AI$2:AI$1301,MATCH(ROW()-ROW(AM$1),AG$2:AG$1301,0)),"")</f>
        <v/>
      </c>
      <c r="AO131" s="70" t="str">
        <f t="shared" ref="AO131:AO194" si="31">+IFERROR(INDEX(AJ$2:AJ$1301,MATCH(ROW()-ROW(AN$1),AG$2:AG$1301,0)),"")</f>
        <v/>
      </c>
    </row>
    <row r="132" spans="9:41" ht="16.5" x14ac:dyDescent="0.3">
      <c r="I132" s="67" t="str">
        <f>+IF(K132="","",MAX(I$1:I131)+1)</f>
        <v/>
      </c>
      <c r="J132" s="67" t="str">
        <f>IF(Process_Information!C154="","",Process_Information!C154)</f>
        <v/>
      </c>
      <c r="K132" s="68" t="str">
        <f>IF(COUNTIF(J$2:J132,J132)=1,J132,"")</f>
        <v/>
      </c>
      <c r="L132" s="69" t="str">
        <f t="shared" si="24"/>
        <v/>
      </c>
      <c r="N132" s="67" t="str">
        <f>+IF(P132="","",MAX(N$1:N131)+1)</f>
        <v/>
      </c>
      <c r="O132" s="67" t="str">
        <f>IF('CMS Identification'!D154="","",'CMS Identification'!D154)</f>
        <v/>
      </c>
      <c r="P132" s="68" t="str">
        <f>IF(COUNTIF(O$2:O132,O132)=1,O132,"")</f>
        <v/>
      </c>
      <c r="Q132" s="69" t="str">
        <f t="shared" si="25"/>
        <v/>
      </c>
      <c r="W132" s="70" t="str">
        <f>+IF(AB132="","",MAX(W$1:W131)+1)</f>
        <v/>
      </c>
      <c r="X132" s="70" t="str">
        <f>IF('Deviations w CMS'!B154="","",'Deviations w CMS'!B154)</f>
        <v/>
      </c>
      <c r="Y132" s="70" t="str">
        <f>IF('Deviations w CMS'!C154="","",'Deviations w CMS'!C154)</f>
        <v/>
      </c>
      <c r="Z132" s="70" t="str">
        <f>IF('Deviations w CMS'!D154="","",'Deviations w CMS'!D154)</f>
        <v/>
      </c>
      <c r="AA132" s="70" t="str">
        <f t="shared" si="22"/>
        <v/>
      </c>
      <c r="AB132" s="71" t="str">
        <f>IF(COUNTIF(AA$2:AA132,AA132)=1,AA132,"")</f>
        <v/>
      </c>
      <c r="AC132" s="70" t="str">
        <f t="shared" si="26"/>
        <v/>
      </c>
      <c r="AD132" s="70" t="str">
        <f t="shared" si="27"/>
        <v/>
      </c>
      <c r="AE132" s="70" t="str">
        <f t="shared" si="28"/>
        <v/>
      </c>
      <c r="AG132" s="70" t="str">
        <f>+IF(AL132="","",MAX(AG$1:AG131)+1)</f>
        <v/>
      </c>
      <c r="AH132" s="70" t="str">
        <f>IF('CMS Downtime'!B154="","",'CMS Downtime'!B154)</f>
        <v/>
      </c>
      <c r="AI132" s="70" t="str">
        <f>IF('CMS Downtime'!C154="","",'CMS Downtime'!C154)</f>
        <v/>
      </c>
      <c r="AJ132" s="70" t="str">
        <f>IF('CMS Downtime'!D154="","",'CMS Downtime'!D154)</f>
        <v/>
      </c>
      <c r="AK132" s="70" t="str">
        <f t="shared" si="23"/>
        <v/>
      </c>
      <c r="AL132" s="71" t="str">
        <f>IF(COUNTIF(AK$2:AK132,AK132)=1,AK132,"")</f>
        <v/>
      </c>
      <c r="AM132" s="70" t="str">
        <f t="shared" si="29"/>
        <v/>
      </c>
      <c r="AN132" s="70" t="str">
        <f t="shared" si="30"/>
        <v/>
      </c>
      <c r="AO132" s="70" t="str">
        <f t="shared" si="31"/>
        <v/>
      </c>
    </row>
    <row r="133" spans="9:41" ht="16.5" x14ac:dyDescent="0.3">
      <c r="I133" s="67" t="str">
        <f>+IF(K133="","",MAX(I$1:I132)+1)</f>
        <v/>
      </c>
      <c r="J133" s="67" t="str">
        <f>IF(Process_Information!C155="","",Process_Information!C155)</f>
        <v/>
      </c>
      <c r="K133" s="68" t="str">
        <f>IF(COUNTIF(J$2:J133,J133)=1,J133,"")</f>
        <v/>
      </c>
      <c r="L133" s="69" t="str">
        <f t="shared" si="24"/>
        <v/>
      </c>
      <c r="N133" s="67" t="str">
        <f>+IF(P133="","",MAX(N$1:N132)+1)</f>
        <v/>
      </c>
      <c r="O133" s="67" t="str">
        <f>IF('CMS Identification'!D155="","",'CMS Identification'!D155)</f>
        <v/>
      </c>
      <c r="P133" s="68" t="str">
        <f>IF(COUNTIF(O$2:O133,O133)=1,O133,"")</f>
        <v/>
      </c>
      <c r="Q133" s="69" t="str">
        <f t="shared" si="25"/>
        <v/>
      </c>
      <c r="W133" s="70" t="str">
        <f>+IF(AB133="","",MAX(W$1:W132)+1)</f>
        <v/>
      </c>
      <c r="X133" s="70" t="str">
        <f>IF('Deviations w CMS'!B155="","",'Deviations w CMS'!B155)</f>
        <v/>
      </c>
      <c r="Y133" s="70" t="str">
        <f>IF('Deviations w CMS'!C155="","",'Deviations w CMS'!C155)</f>
        <v/>
      </c>
      <c r="Z133" s="70" t="str">
        <f>IF('Deviations w CMS'!D155="","",'Deviations w CMS'!D155)</f>
        <v/>
      </c>
      <c r="AA133" s="70" t="str">
        <f t="shared" si="22"/>
        <v/>
      </c>
      <c r="AB133" s="71" t="str">
        <f>IF(COUNTIF(AA$2:AA133,AA133)=1,AA133,"")</f>
        <v/>
      </c>
      <c r="AC133" s="70" t="str">
        <f t="shared" si="26"/>
        <v/>
      </c>
      <c r="AD133" s="70" t="str">
        <f t="shared" si="27"/>
        <v/>
      </c>
      <c r="AE133" s="70" t="str">
        <f t="shared" si="28"/>
        <v/>
      </c>
      <c r="AG133" s="70" t="str">
        <f>+IF(AL133="","",MAX(AG$1:AG132)+1)</f>
        <v/>
      </c>
      <c r="AH133" s="70" t="str">
        <f>IF('CMS Downtime'!B155="","",'CMS Downtime'!B155)</f>
        <v/>
      </c>
      <c r="AI133" s="70" t="str">
        <f>IF('CMS Downtime'!C155="","",'CMS Downtime'!C155)</f>
        <v/>
      </c>
      <c r="AJ133" s="70" t="str">
        <f>IF('CMS Downtime'!D155="","",'CMS Downtime'!D155)</f>
        <v/>
      </c>
      <c r="AK133" s="70" t="str">
        <f t="shared" si="23"/>
        <v/>
      </c>
      <c r="AL133" s="71" t="str">
        <f>IF(COUNTIF(AK$2:AK133,AK133)=1,AK133,"")</f>
        <v/>
      </c>
      <c r="AM133" s="70" t="str">
        <f t="shared" si="29"/>
        <v/>
      </c>
      <c r="AN133" s="70" t="str">
        <f t="shared" si="30"/>
        <v/>
      </c>
      <c r="AO133" s="70" t="str">
        <f t="shared" si="31"/>
        <v/>
      </c>
    </row>
    <row r="134" spans="9:41" ht="16.5" x14ac:dyDescent="0.3">
      <c r="I134" s="67" t="str">
        <f>+IF(K134="","",MAX(I$1:I133)+1)</f>
        <v/>
      </c>
      <c r="J134" s="67" t="str">
        <f>IF(Process_Information!C156="","",Process_Information!C156)</f>
        <v/>
      </c>
      <c r="K134" s="68" t="str">
        <f>IF(COUNTIF(J$2:J134,J134)=1,J134,"")</f>
        <v/>
      </c>
      <c r="L134" s="69" t="str">
        <f t="shared" si="24"/>
        <v/>
      </c>
      <c r="N134" s="67" t="str">
        <f>+IF(P134="","",MAX(N$1:N133)+1)</f>
        <v/>
      </c>
      <c r="O134" s="67" t="str">
        <f>IF('CMS Identification'!D156="","",'CMS Identification'!D156)</f>
        <v/>
      </c>
      <c r="P134" s="68" t="str">
        <f>IF(COUNTIF(O$2:O134,O134)=1,O134,"")</f>
        <v/>
      </c>
      <c r="Q134" s="69" t="str">
        <f t="shared" si="25"/>
        <v/>
      </c>
      <c r="W134" s="70" t="str">
        <f>+IF(AB134="","",MAX(W$1:W133)+1)</f>
        <v/>
      </c>
      <c r="X134" s="70" t="str">
        <f>IF('Deviations w CMS'!B156="","",'Deviations w CMS'!B156)</f>
        <v/>
      </c>
      <c r="Y134" s="70" t="str">
        <f>IF('Deviations w CMS'!C156="","",'Deviations w CMS'!C156)</f>
        <v/>
      </c>
      <c r="Z134" s="70" t="str">
        <f>IF('Deviations w CMS'!D156="","",'Deviations w CMS'!D156)</f>
        <v/>
      </c>
      <c r="AA134" s="70" t="str">
        <f t="shared" si="22"/>
        <v/>
      </c>
      <c r="AB134" s="71" t="str">
        <f>IF(COUNTIF(AA$2:AA134,AA134)=1,AA134,"")</f>
        <v/>
      </c>
      <c r="AC134" s="70" t="str">
        <f t="shared" si="26"/>
        <v/>
      </c>
      <c r="AD134" s="70" t="str">
        <f t="shared" si="27"/>
        <v/>
      </c>
      <c r="AE134" s="70" t="str">
        <f t="shared" si="28"/>
        <v/>
      </c>
      <c r="AG134" s="70" t="str">
        <f>+IF(AL134="","",MAX(AG$1:AG133)+1)</f>
        <v/>
      </c>
      <c r="AH134" s="70" t="str">
        <f>IF('CMS Downtime'!B156="","",'CMS Downtime'!B156)</f>
        <v/>
      </c>
      <c r="AI134" s="70" t="str">
        <f>IF('CMS Downtime'!C156="","",'CMS Downtime'!C156)</f>
        <v/>
      </c>
      <c r="AJ134" s="70" t="str">
        <f>IF('CMS Downtime'!D156="","",'CMS Downtime'!D156)</f>
        <v/>
      </c>
      <c r="AK134" s="70" t="str">
        <f t="shared" si="23"/>
        <v/>
      </c>
      <c r="AL134" s="71" t="str">
        <f>IF(COUNTIF(AK$2:AK134,AK134)=1,AK134,"")</f>
        <v/>
      </c>
      <c r="AM134" s="70" t="str">
        <f t="shared" si="29"/>
        <v/>
      </c>
      <c r="AN134" s="70" t="str">
        <f t="shared" si="30"/>
        <v/>
      </c>
      <c r="AO134" s="70" t="str">
        <f t="shared" si="31"/>
        <v/>
      </c>
    </row>
    <row r="135" spans="9:41" ht="16.5" x14ac:dyDescent="0.3">
      <c r="I135" s="67" t="str">
        <f>+IF(K135="","",MAX(I$1:I134)+1)</f>
        <v/>
      </c>
      <c r="J135" s="67" t="str">
        <f>IF(Process_Information!C157="","",Process_Information!C157)</f>
        <v/>
      </c>
      <c r="K135" s="68" t="str">
        <f>IF(COUNTIF(J$2:J135,J135)=1,J135,"")</f>
        <v/>
      </c>
      <c r="L135" s="69" t="str">
        <f t="shared" si="24"/>
        <v/>
      </c>
      <c r="N135" s="67" t="str">
        <f>+IF(P135="","",MAX(N$1:N134)+1)</f>
        <v/>
      </c>
      <c r="O135" s="67" t="str">
        <f>IF('CMS Identification'!D157="","",'CMS Identification'!D157)</f>
        <v/>
      </c>
      <c r="P135" s="68" t="str">
        <f>IF(COUNTIF(O$2:O135,O135)=1,O135,"")</f>
        <v/>
      </c>
      <c r="Q135" s="69" t="str">
        <f t="shared" si="25"/>
        <v/>
      </c>
      <c r="W135" s="70" t="str">
        <f>+IF(AB135="","",MAX(W$1:W134)+1)</f>
        <v/>
      </c>
      <c r="X135" s="70" t="str">
        <f>IF('Deviations w CMS'!B157="","",'Deviations w CMS'!B157)</f>
        <v/>
      </c>
      <c r="Y135" s="70" t="str">
        <f>IF('Deviations w CMS'!C157="","",'Deviations w CMS'!C157)</f>
        <v/>
      </c>
      <c r="Z135" s="70" t="str">
        <f>IF('Deviations w CMS'!D157="","",'Deviations w CMS'!D157)</f>
        <v/>
      </c>
      <c r="AA135" s="70" t="str">
        <f t="shared" si="22"/>
        <v/>
      </c>
      <c r="AB135" s="71" t="str">
        <f>IF(COUNTIF(AA$2:AA135,AA135)=1,AA135,"")</f>
        <v/>
      </c>
      <c r="AC135" s="70" t="str">
        <f t="shared" si="26"/>
        <v/>
      </c>
      <c r="AD135" s="70" t="str">
        <f t="shared" si="27"/>
        <v/>
      </c>
      <c r="AE135" s="70" t="str">
        <f t="shared" si="28"/>
        <v/>
      </c>
      <c r="AG135" s="70" t="str">
        <f>+IF(AL135="","",MAX(AG$1:AG134)+1)</f>
        <v/>
      </c>
      <c r="AH135" s="70" t="str">
        <f>IF('CMS Downtime'!B157="","",'CMS Downtime'!B157)</f>
        <v/>
      </c>
      <c r="AI135" s="70" t="str">
        <f>IF('CMS Downtime'!C157="","",'CMS Downtime'!C157)</f>
        <v/>
      </c>
      <c r="AJ135" s="70" t="str">
        <f>IF('CMS Downtime'!D157="","",'CMS Downtime'!D157)</f>
        <v/>
      </c>
      <c r="AK135" s="70" t="str">
        <f t="shared" si="23"/>
        <v/>
      </c>
      <c r="AL135" s="71" t="str">
        <f>IF(COUNTIF(AK$2:AK135,AK135)=1,AK135,"")</f>
        <v/>
      </c>
      <c r="AM135" s="70" t="str">
        <f t="shared" si="29"/>
        <v/>
      </c>
      <c r="AN135" s="70" t="str">
        <f t="shared" si="30"/>
        <v/>
      </c>
      <c r="AO135" s="70" t="str">
        <f t="shared" si="31"/>
        <v/>
      </c>
    </row>
    <row r="136" spans="9:41" ht="16.5" x14ac:dyDescent="0.3">
      <c r="I136" s="67" t="str">
        <f>+IF(K136="","",MAX(I$1:I135)+1)</f>
        <v/>
      </c>
      <c r="J136" s="67" t="str">
        <f>IF(Process_Information!C158="","",Process_Information!C158)</f>
        <v/>
      </c>
      <c r="K136" s="68" t="str">
        <f>IF(COUNTIF(J$2:J136,J136)=1,J136,"")</f>
        <v/>
      </c>
      <c r="L136" s="69" t="str">
        <f t="shared" si="24"/>
        <v/>
      </c>
      <c r="N136" s="67" t="str">
        <f>+IF(P136="","",MAX(N$1:N135)+1)</f>
        <v/>
      </c>
      <c r="O136" s="67" t="str">
        <f>IF('CMS Identification'!D158="","",'CMS Identification'!D158)</f>
        <v/>
      </c>
      <c r="P136" s="68" t="str">
        <f>IF(COUNTIF(O$2:O136,O136)=1,O136,"")</f>
        <v/>
      </c>
      <c r="Q136" s="69" t="str">
        <f t="shared" si="25"/>
        <v/>
      </c>
      <c r="W136" s="70" t="str">
        <f>+IF(AB136="","",MAX(W$1:W135)+1)</f>
        <v/>
      </c>
      <c r="X136" s="70" t="str">
        <f>IF('Deviations w CMS'!B158="","",'Deviations w CMS'!B158)</f>
        <v/>
      </c>
      <c r="Y136" s="70" t="str">
        <f>IF('Deviations w CMS'!C158="","",'Deviations w CMS'!C158)</f>
        <v/>
      </c>
      <c r="Z136" s="70" t="str">
        <f>IF('Deviations w CMS'!D158="","",'Deviations w CMS'!D158)</f>
        <v/>
      </c>
      <c r="AA136" s="70" t="str">
        <f t="shared" si="22"/>
        <v/>
      </c>
      <c r="AB136" s="71" t="str">
        <f>IF(COUNTIF(AA$2:AA136,AA136)=1,AA136,"")</f>
        <v/>
      </c>
      <c r="AC136" s="70" t="str">
        <f t="shared" si="26"/>
        <v/>
      </c>
      <c r="AD136" s="70" t="str">
        <f t="shared" si="27"/>
        <v/>
      </c>
      <c r="AE136" s="70" t="str">
        <f t="shared" si="28"/>
        <v/>
      </c>
      <c r="AG136" s="70" t="str">
        <f>+IF(AL136="","",MAX(AG$1:AG135)+1)</f>
        <v/>
      </c>
      <c r="AH136" s="70" t="str">
        <f>IF('CMS Downtime'!B158="","",'CMS Downtime'!B158)</f>
        <v/>
      </c>
      <c r="AI136" s="70" t="str">
        <f>IF('CMS Downtime'!C158="","",'CMS Downtime'!C158)</f>
        <v/>
      </c>
      <c r="AJ136" s="70" t="str">
        <f>IF('CMS Downtime'!D158="","",'CMS Downtime'!D158)</f>
        <v/>
      </c>
      <c r="AK136" s="70" t="str">
        <f t="shared" si="23"/>
        <v/>
      </c>
      <c r="AL136" s="71" t="str">
        <f>IF(COUNTIF(AK$2:AK136,AK136)=1,AK136,"")</f>
        <v/>
      </c>
      <c r="AM136" s="70" t="str">
        <f t="shared" si="29"/>
        <v/>
      </c>
      <c r="AN136" s="70" t="str">
        <f t="shared" si="30"/>
        <v/>
      </c>
      <c r="AO136" s="70" t="str">
        <f t="shared" si="31"/>
        <v/>
      </c>
    </row>
    <row r="137" spans="9:41" ht="16.5" x14ac:dyDescent="0.3">
      <c r="I137" s="67" t="str">
        <f>+IF(K137="","",MAX(I$1:I136)+1)</f>
        <v/>
      </c>
      <c r="J137" s="67" t="str">
        <f>IF(Process_Information!C159="","",Process_Information!C159)</f>
        <v/>
      </c>
      <c r="K137" s="68" t="str">
        <f>IF(COUNTIF(J$2:J137,J137)=1,J137,"")</f>
        <v/>
      </c>
      <c r="L137" s="69" t="str">
        <f t="shared" si="24"/>
        <v/>
      </c>
      <c r="N137" s="67" t="str">
        <f>+IF(P137="","",MAX(N$1:N136)+1)</f>
        <v/>
      </c>
      <c r="O137" s="67" t="str">
        <f>IF('CMS Identification'!D159="","",'CMS Identification'!D159)</f>
        <v/>
      </c>
      <c r="P137" s="68" t="str">
        <f>IF(COUNTIF(O$2:O137,O137)=1,O137,"")</f>
        <v/>
      </c>
      <c r="Q137" s="69" t="str">
        <f t="shared" si="25"/>
        <v/>
      </c>
      <c r="W137" s="70" t="str">
        <f>+IF(AB137="","",MAX(W$1:W136)+1)</f>
        <v/>
      </c>
      <c r="X137" s="70" t="str">
        <f>IF('Deviations w CMS'!B159="","",'Deviations w CMS'!B159)</f>
        <v/>
      </c>
      <c r="Y137" s="70" t="str">
        <f>IF('Deviations w CMS'!C159="","",'Deviations w CMS'!C159)</f>
        <v/>
      </c>
      <c r="Z137" s="70" t="str">
        <f>IF('Deviations w CMS'!D159="","",'Deviations w CMS'!D159)</f>
        <v/>
      </c>
      <c r="AA137" s="70" t="str">
        <f t="shared" si="22"/>
        <v/>
      </c>
      <c r="AB137" s="71" t="str">
        <f>IF(COUNTIF(AA$2:AA137,AA137)=1,AA137,"")</f>
        <v/>
      </c>
      <c r="AC137" s="70" t="str">
        <f t="shared" si="26"/>
        <v/>
      </c>
      <c r="AD137" s="70" t="str">
        <f t="shared" si="27"/>
        <v/>
      </c>
      <c r="AE137" s="70" t="str">
        <f t="shared" si="28"/>
        <v/>
      </c>
      <c r="AG137" s="70" t="str">
        <f>+IF(AL137="","",MAX(AG$1:AG136)+1)</f>
        <v/>
      </c>
      <c r="AH137" s="70" t="str">
        <f>IF('CMS Downtime'!B159="","",'CMS Downtime'!B159)</f>
        <v/>
      </c>
      <c r="AI137" s="70" t="str">
        <f>IF('CMS Downtime'!C159="","",'CMS Downtime'!C159)</f>
        <v/>
      </c>
      <c r="AJ137" s="70" t="str">
        <f>IF('CMS Downtime'!D159="","",'CMS Downtime'!D159)</f>
        <v/>
      </c>
      <c r="AK137" s="70" t="str">
        <f t="shared" si="23"/>
        <v/>
      </c>
      <c r="AL137" s="71" t="str">
        <f>IF(COUNTIF(AK$2:AK137,AK137)=1,AK137,"")</f>
        <v/>
      </c>
      <c r="AM137" s="70" t="str">
        <f t="shared" si="29"/>
        <v/>
      </c>
      <c r="AN137" s="70" t="str">
        <f t="shared" si="30"/>
        <v/>
      </c>
      <c r="AO137" s="70" t="str">
        <f t="shared" si="31"/>
        <v/>
      </c>
    </row>
    <row r="138" spans="9:41" ht="16.5" x14ac:dyDescent="0.3">
      <c r="I138" s="67" t="str">
        <f>+IF(K138="","",MAX(I$1:I137)+1)</f>
        <v/>
      </c>
      <c r="J138" s="67" t="str">
        <f>IF(Process_Information!C160="","",Process_Information!C160)</f>
        <v/>
      </c>
      <c r="K138" s="68" t="str">
        <f>IF(COUNTIF(J$2:J138,J138)=1,J138,"")</f>
        <v/>
      </c>
      <c r="L138" s="69" t="str">
        <f t="shared" si="24"/>
        <v/>
      </c>
      <c r="N138" s="67" t="str">
        <f>+IF(P138="","",MAX(N$1:N137)+1)</f>
        <v/>
      </c>
      <c r="O138" s="67" t="str">
        <f>IF('CMS Identification'!D160="","",'CMS Identification'!D160)</f>
        <v/>
      </c>
      <c r="P138" s="68" t="str">
        <f>IF(COUNTIF(O$2:O138,O138)=1,O138,"")</f>
        <v/>
      </c>
      <c r="Q138" s="69" t="str">
        <f t="shared" si="25"/>
        <v/>
      </c>
      <c r="W138" s="70" t="str">
        <f>+IF(AB138="","",MAX(W$1:W137)+1)</f>
        <v/>
      </c>
      <c r="X138" s="70" t="str">
        <f>IF('Deviations w CMS'!B160="","",'Deviations w CMS'!B160)</f>
        <v/>
      </c>
      <c r="Y138" s="70" t="str">
        <f>IF('Deviations w CMS'!C160="","",'Deviations w CMS'!C160)</f>
        <v/>
      </c>
      <c r="Z138" s="70" t="str">
        <f>IF('Deviations w CMS'!D160="","",'Deviations w CMS'!D160)</f>
        <v/>
      </c>
      <c r="AA138" s="70" t="str">
        <f t="shared" si="22"/>
        <v/>
      </c>
      <c r="AB138" s="71" t="str">
        <f>IF(COUNTIF(AA$2:AA138,AA138)=1,AA138,"")</f>
        <v/>
      </c>
      <c r="AC138" s="70" t="str">
        <f t="shared" si="26"/>
        <v/>
      </c>
      <c r="AD138" s="70" t="str">
        <f t="shared" si="27"/>
        <v/>
      </c>
      <c r="AE138" s="70" t="str">
        <f t="shared" si="28"/>
        <v/>
      </c>
      <c r="AG138" s="70" t="str">
        <f>+IF(AL138="","",MAX(AG$1:AG137)+1)</f>
        <v/>
      </c>
      <c r="AH138" s="70" t="str">
        <f>IF('CMS Downtime'!B160="","",'CMS Downtime'!B160)</f>
        <v/>
      </c>
      <c r="AI138" s="70" t="str">
        <f>IF('CMS Downtime'!C160="","",'CMS Downtime'!C160)</f>
        <v/>
      </c>
      <c r="AJ138" s="70" t="str">
        <f>IF('CMS Downtime'!D160="","",'CMS Downtime'!D160)</f>
        <v/>
      </c>
      <c r="AK138" s="70" t="str">
        <f t="shared" si="23"/>
        <v/>
      </c>
      <c r="AL138" s="71" t="str">
        <f>IF(COUNTIF(AK$2:AK138,AK138)=1,AK138,"")</f>
        <v/>
      </c>
      <c r="AM138" s="70" t="str">
        <f t="shared" si="29"/>
        <v/>
      </c>
      <c r="AN138" s="70" t="str">
        <f t="shared" si="30"/>
        <v/>
      </c>
      <c r="AO138" s="70" t="str">
        <f t="shared" si="31"/>
        <v/>
      </c>
    </row>
    <row r="139" spans="9:41" ht="16.5" x14ac:dyDescent="0.3">
      <c r="I139" s="67" t="str">
        <f>+IF(K139="","",MAX(I$1:I138)+1)</f>
        <v/>
      </c>
      <c r="J139" s="67" t="str">
        <f>IF(Process_Information!C161="","",Process_Information!C161)</f>
        <v/>
      </c>
      <c r="K139" s="68" t="str">
        <f>IF(COUNTIF(J$2:J139,J139)=1,J139,"")</f>
        <v/>
      </c>
      <c r="L139" s="69" t="str">
        <f t="shared" si="24"/>
        <v/>
      </c>
      <c r="N139" s="67" t="str">
        <f>+IF(P139="","",MAX(N$1:N138)+1)</f>
        <v/>
      </c>
      <c r="O139" s="67" t="str">
        <f>IF('CMS Identification'!D161="","",'CMS Identification'!D161)</f>
        <v/>
      </c>
      <c r="P139" s="68" t="str">
        <f>IF(COUNTIF(O$2:O139,O139)=1,O139,"")</f>
        <v/>
      </c>
      <c r="Q139" s="69" t="str">
        <f t="shared" si="25"/>
        <v/>
      </c>
      <c r="W139" s="70" t="str">
        <f>+IF(AB139="","",MAX(W$1:W138)+1)</f>
        <v/>
      </c>
      <c r="X139" s="70" t="str">
        <f>IF('Deviations w CMS'!B161="","",'Deviations w CMS'!B161)</f>
        <v/>
      </c>
      <c r="Y139" s="70" t="str">
        <f>IF('Deviations w CMS'!C161="","",'Deviations w CMS'!C161)</f>
        <v/>
      </c>
      <c r="Z139" s="70" t="str">
        <f>IF('Deviations w CMS'!D161="","",'Deviations w CMS'!D161)</f>
        <v/>
      </c>
      <c r="AA139" s="70" t="str">
        <f t="shared" si="22"/>
        <v/>
      </c>
      <c r="AB139" s="71" t="str">
        <f>IF(COUNTIF(AA$2:AA139,AA139)=1,AA139,"")</f>
        <v/>
      </c>
      <c r="AC139" s="70" t="str">
        <f t="shared" si="26"/>
        <v/>
      </c>
      <c r="AD139" s="70" t="str">
        <f t="shared" si="27"/>
        <v/>
      </c>
      <c r="AE139" s="70" t="str">
        <f t="shared" si="28"/>
        <v/>
      </c>
      <c r="AG139" s="70" t="str">
        <f>+IF(AL139="","",MAX(AG$1:AG138)+1)</f>
        <v/>
      </c>
      <c r="AH139" s="70" t="str">
        <f>IF('CMS Downtime'!B161="","",'CMS Downtime'!B161)</f>
        <v/>
      </c>
      <c r="AI139" s="70" t="str">
        <f>IF('CMS Downtime'!C161="","",'CMS Downtime'!C161)</f>
        <v/>
      </c>
      <c r="AJ139" s="70" t="str">
        <f>IF('CMS Downtime'!D161="","",'CMS Downtime'!D161)</f>
        <v/>
      </c>
      <c r="AK139" s="70" t="str">
        <f t="shared" si="23"/>
        <v/>
      </c>
      <c r="AL139" s="71" t="str">
        <f>IF(COUNTIF(AK$2:AK139,AK139)=1,AK139,"")</f>
        <v/>
      </c>
      <c r="AM139" s="70" t="str">
        <f t="shared" si="29"/>
        <v/>
      </c>
      <c r="AN139" s="70" t="str">
        <f t="shared" si="30"/>
        <v/>
      </c>
      <c r="AO139" s="70" t="str">
        <f t="shared" si="31"/>
        <v/>
      </c>
    </row>
    <row r="140" spans="9:41" ht="16.5" x14ac:dyDescent="0.3">
      <c r="I140" s="67" t="str">
        <f>+IF(K140="","",MAX(I$1:I139)+1)</f>
        <v/>
      </c>
      <c r="J140" s="67" t="str">
        <f>IF(Process_Information!C162="","",Process_Information!C162)</f>
        <v/>
      </c>
      <c r="K140" s="68" t="str">
        <f>IF(COUNTIF(J$2:J140,J140)=1,J140,"")</f>
        <v/>
      </c>
      <c r="L140" s="69" t="str">
        <f t="shared" si="24"/>
        <v/>
      </c>
      <c r="N140" s="67" t="str">
        <f>+IF(P140="","",MAX(N$1:N139)+1)</f>
        <v/>
      </c>
      <c r="O140" s="67" t="str">
        <f>IF('CMS Identification'!D162="","",'CMS Identification'!D162)</f>
        <v/>
      </c>
      <c r="P140" s="68" t="str">
        <f>IF(COUNTIF(O$2:O140,O140)=1,O140,"")</f>
        <v/>
      </c>
      <c r="Q140" s="69" t="str">
        <f t="shared" si="25"/>
        <v/>
      </c>
      <c r="W140" s="70" t="str">
        <f>+IF(AB140="","",MAX(W$1:W139)+1)</f>
        <v/>
      </c>
      <c r="X140" s="70" t="str">
        <f>IF('Deviations w CMS'!B162="","",'Deviations w CMS'!B162)</f>
        <v/>
      </c>
      <c r="Y140" s="70" t="str">
        <f>IF('Deviations w CMS'!C162="","",'Deviations w CMS'!C162)</f>
        <v/>
      </c>
      <c r="Z140" s="70" t="str">
        <f>IF('Deviations w CMS'!D162="","",'Deviations w CMS'!D162)</f>
        <v/>
      </c>
      <c r="AA140" s="70" t="str">
        <f t="shared" si="22"/>
        <v/>
      </c>
      <c r="AB140" s="71" t="str">
        <f>IF(COUNTIF(AA$2:AA140,AA140)=1,AA140,"")</f>
        <v/>
      </c>
      <c r="AC140" s="70" t="str">
        <f t="shared" si="26"/>
        <v/>
      </c>
      <c r="AD140" s="70" t="str">
        <f t="shared" si="27"/>
        <v/>
      </c>
      <c r="AE140" s="70" t="str">
        <f t="shared" si="28"/>
        <v/>
      </c>
      <c r="AG140" s="70" t="str">
        <f>+IF(AL140="","",MAX(AG$1:AG139)+1)</f>
        <v/>
      </c>
      <c r="AH140" s="70" t="str">
        <f>IF('CMS Downtime'!B162="","",'CMS Downtime'!B162)</f>
        <v/>
      </c>
      <c r="AI140" s="70" t="str">
        <f>IF('CMS Downtime'!C162="","",'CMS Downtime'!C162)</f>
        <v/>
      </c>
      <c r="AJ140" s="70" t="str">
        <f>IF('CMS Downtime'!D162="","",'CMS Downtime'!D162)</f>
        <v/>
      </c>
      <c r="AK140" s="70" t="str">
        <f t="shared" si="23"/>
        <v/>
      </c>
      <c r="AL140" s="71" t="str">
        <f>IF(COUNTIF(AK$2:AK140,AK140)=1,AK140,"")</f>
        <v/>
      </c>
      <c r="AM140" s="70" t="str">
        <f t="shared" si="29"/>
        <v/>
      </c>
      <c r="AN140" s="70" t="str">
        <f t="shared" si="30"/>
        <v/>
      </c>
      <c r="AO140" s="70" t="str">
        <f t="shared" si="31"/>
        <v/>
      </c>
    </row>
    <row r="141" spans="9:41" ht="16.5" x14ac:dyDescent="0.3">
      <c r="I141" s="67" t="str">
        <f>+IF(K141="","",MAX(I$1:I140)+1)</f>
        <v/>
      </c>
      <c r="J141" s="67" t="str">
        <f>IF(Process_Information!C163="","",Process_Information!C163)</f>
        <v/>
      </c>
      <c r="K141" s="68" t="str">
        <f>IF(COUNTIF(J$2:J141,J141)=1,J141,"")</f>
        <v/>
      </c>
      <c r="L141" s="69" t="str">
        <f t="shared" si="24"/>
        <v/>
      </c>
      <c r="N141" s="67" t="str">
        <f>+IF(P141="","",MAX(N$1:N140)+1)</f>
        <v/>
      </c>
      <c r="O141" s="67" t="str">
        <f>IF('CMS Identification'!D163="","",'CMS Identification'!D163)</f>
        <v/>
      </c>
      <c r="P141" s="68" t="str">
        <f>IF(COUNTIF(O$2:O141,O141)=1,O141,"")</f>
        <v/>
      </c>
      <c r="Q141" s="69" t="str">
        <f t="shared" si="25"/>
        <v/>
      </c>
      <c r="W141" s="70" t="str">
        <f>+IF(AB141="","",MAX(W$1:W140)+1)</f>
        <v/>
      </c>
      <c r="X141" s="70" t="str">
        <f>IF('Deviations w CMS'!B163="","",'Deviations w CMS'!B163)</f>
        <v/>
      </c>
      <c r="Y141" s="70" t="str">
        <f>IF('Deviations w CMS'!C163="","",'Deviations w CMS'!C163)</f>
        <v/>
      </c>
      <c r="Z141" s="70" t="str">
        <f>IF('Deviations w CMS'!D163="","",'Deviations w CMS'!D163)</f>
        <v/>
      </c>
      <c r="AA141" s="70" t="str">
        <f t="shared" si="22"/>
        <v/>
      </c>
      <c r="AB141" s="71" t="str">
        <f>IF(COUNTIF(AA$2:AA141,AA141)=1,AA141,"")</f>
        <v/>
      </c>
      <c r="AC141" s="70" t="str">
        <f t="shared" si="26"/>
        <v/>
      </c>
      <c r="AD141" s="70" t="str">
        <f t="shared" si="27"/>
        <v/>
      </c>
      <c r="AE141" s="70" t="str">
        <f t="shared" si="28"/>
        <v/>
      </c>
      <c r="AG141" s="70" t="str">
        <f>+IF(AL141="","",MAX(AG$1:AG140)+1)</f>
        <v/>
      </c>
      <c r="AH141" s="70" t="str">
        <f>IF('CMS Downtime'!B163="","",'CMS Downtime'!B163)</f>
        <v/>
      </c>
      <c r="AI141" s="70" t="str">
        <f>IF('CMS Downtime'!C163="","",'CMS Downtime'!C163)</f>
        <v/>
      </c>
      <c r="AJ141" s="70" t="str">
        <f>IF('CMS Downtime'!D163="","",'CMS Downtime'!D163)</f>
        <v/>
      </c>
      <c r="AK141" s="70" t="str">
        <f t="shared" si="23"/>
        <v/>
      </c>
      <c r="AL141" s="71" t="str">
        <f>IF(COUNTIF(AK$2:AK141,AK141)=1,AK141,"")</f>
        <v/>
      </c>
      <c r="AM141" s="70" t="str">
        <f t="shared" si="29"/>
        <v/>
      </c>
      <c r="AN141" s="70" t="str">
        <f t="shared" si="30"/>
        <v/>
      </c>
      <c r="AO141" s="70" t="str">
        <f t="shared" si="31"/>
        <v/>
      </c>
    </row>
    <row r="142" spans="9:41" ht="16.5" x14ac:dyDescent="0.3">
      <c r="I142" s="67" t="str">
        <f>+IF(K142="","",MAX(I$1:I141)+1)</f>
        <v/>
      </c>
      <c r="J142" s="67" t="str">
        <f>IF(Process_Information!C164="","",Process_Information!C164)</f>
        <v/>
      </c>
      <c r="K142" s="68" t="str">
        <f>IF(COUNTIF(J$2:J142,J142)=1,J142,"")</f>
        <v/>
      </c>
      <c r="L142" s="69" t="str">
        <f t="shared" si="24"/>
        <v/>
      </c>
      <c r="N142" s="67" t="str">
        <f>+IF(P142="","",MAX(N$1:N141)+1)</f>
        <v/>
      </c>
      <c r="O142" s="67" t="str">
        <f>IF('CMS Identification'!D164="","",'CMS Identification'!D164)</f>
        <v/>
      </c>
      <c r="P142" s="68" t="str">
        <f>IF(COUNTIF(O$2:O142,O142)=1,O142,"")</f>
        <v/>
      </c>
      <c r="Q142" s="69" t="str">
        <f t="shared" si="25"/>
        <v/>
      </c>
      <c r="W142" s="70" t="str">
        <f>+IF(AB142="","",MAX(W$1:W141)+1)</f>
        <v/>
      </c>
      <c r="X142" s="70" t="str">
        <f>IF('Deviations w CMS'!B164="","",'Deviations w CMS'!B164)</f>
        <v/>
      </c>
      <c r="Y142" s="70" t="str">
        <f>IF('Deviations w CMS'!C164="","",'Deviations w CMS'!C164)</f>
        <v/>
      </c>
      <c r="Z142" s="70" t="str">
        <f>IF('Deviations w CMS'!D164="","",'Deviations w CMS'!D164)</f>
        <v/>
      </c>
      <c r="AA142" s="70" t="str">
        <f t="shared" si="22"/>
        <v/>
      </c>
      <c r="AB142" s="71" t="str">
        <f>IF(COUNTIF(AA$2:AA142,AA142)=1,AA142,"")</f>
        <v/>
      </c>
      <c r="AC142" s="70" t="str">
        <f t="shared" si="26"/>
        <v/>
      </c>
      <c r="AD142" s="70" t="str">
        <f t="shared" si="27"/>
        <v/>
      </c>
      <c r="AE142" s="70" t="str">
        <f t="shared" si="28"/>
        <v/>
      </c>
      <c r="AG142" s="70" t="str">
        <f>+IF(AL142="","",MAX(AG$1:AG141)+1)</f>
        <v/>
      </c>
      <c r="AH142" s="70" t="str">
        <f>IF('CMS Downtime'!B164="","",'CMS Downtime'!B164)</f>
        <v/>
      </c>
      <c r="AI142" s="70" t="str">
        <f>IF('CMS Downtime'!C164="","",'CMS Downtime'!C164)</f>
        <v/>
      </c>
      <c r="AJ142" s="70" t="str">
        <f>IF('CMS Downtime'!D164="","",'CMS Downtime'!D164)</f>
        <v/>
      </c>
      <c r="AK142" s="70" t="str">
        <f t="shared" si="23"/>
        <v/>
      </c>
      <c r="AL142" s="71" t="str">
        <f>IF(COUNTIF(AK$2:AK142,AK142)=1,AK142,"")</f>
        <v/>
      </c>
      <c r="AM142" s="70" t="str">
        <f t="shared" si="29"/>
        <v/>
      </c>
      <c r="AN142" s="70" t="str">
        <f t="shared" si="30"/>
        <v/>
      </c>
      <c r="AO142" s="70" t="str">
        <f t="shared" si="31"/>
        <v/>
      </c>
    </row>
    <row r="143" spans="9:41" ht="16.5" x14ac:dyDescent="0.3">
      <c r="I143" s="67" t="str">
        <f>+IF(K143="","",MAX(I$1:I142)+1)</f>
        <v/>
      </c>
      <c r="J143" s="67" t="str">
        <f>IF(Process_Information!C165="","",Process_Information!C165)</f>
        <v/>
      </c>
      <c r="K143" s="68" t="str">
        <f>IF(COUNTIF(J$2:J143,J143)=1,J143,"")</f>
        <v/>
      </c>
      <c r="L143" s="69" t="str">
        <f t="shared" si="24"/>
        <v/>
      </c>
      <c r="N143" s="67" t="str">
        <f>+IF(P143="","",MAX(N$1:N142)+1)</f>
        <v/>
      </c>
      <c r="O143" s="67" t="str">
        <f>IF('CMS Identification'!D165="","",'CMS Identification'!D165)</f>
        <v/>
      </c>
      <c r="P143" s="68" t="str">
        <f>IF(COUNTIF(O$2:O143,O143)=1,O143,"")</f>
        <v/>
      </c>
      <c r="Q143" s="69" t="str">
        <f t="shared" si="25"/>
        <v/>
      </c>
      <c r="W143" s="70" t="str">
        <f>+IF(AB143="","",MAX(W$1:W142)+1)</f>
        <v/>
      </c>
      <c r="X143" s="70" t="str">
        <f>IF('Deviations w CMS'!B165="","",'Deviations w CMS'!B165)</f>
        <v/>
      </c>
      <c r="Y143" s="70" t="str">
        <f>IF('Deviations w CMS'!C165="","",'Deviations w CMS'!C165)</f>
        <v/>
      </c>
      <c r="Z143" s="70" t="str">
        <f>IF('Deviations w CMS'!D165="","",'Deviations w CMS'!D165)</f>
        <v/>
      </c>
      <c r="AA143" s="70" t="str">
        <f t="shared" si="22"/>
        <v/>
      </c>
      <c r="AB143" s="71" t="str">
        <f>IF(COUNTIF(AA$2:AA143,AA143)=1,AA143,"")</f>
        <v/>
      </c>
      <c r="AC143" s="70" t="str">
        <f t="shared" si="26"/>
        <v/>
      </c>
      <c r="AD143" s="70" t="str">
        <f t="shared" si="27"/>
        <v/>
      </c>
      <c r="AE143" s="70" t="str">
        <f t="shared" si="28"/>
        <v/>
      </c>
      <c r="AG143" s="70" t="str">
        <f>+IF(AL143="","",MAX(AG$1:AG142)+1)</f>
        <v/>
      </c>
      <c r="AH143" s="70" t="str">
        <f>IF('CMS Downtime'!B165="","",'CMS Downtime'!B165)</f>
        <v/>
      </c>
      <c r="AI143" s="70" t="str">
        <f>IF('CMS Downtime'!C165="","",'CMS Downtime'!C165)</f>
        <v/>
      </c>
      <c r="AJ143" s="70" t="str">
        <f>IF('CMS Downtime'!D165="","",'CMS Downtime'!D165)</f>
        <v/>
      </c>
      <c r="AK143" s="70" t="str">
        <f t="shared" si="23"/>
        <v/>
      </c>
      <c r="AL143" s="71" t="str">
        <f>IF(COUNTIF(AK$2:AK143,AK143)=1,AK143,"")</f>
        <v/>
      </c>
      <c r="AM143" s="70" t="str">
        <f t="shared" si="29"/>
        <v/>
      </c>
      <c r="AN143" s="70" t="str">
        <f t="shared" si="30"/>
        <v/>
      </c>
      <c r="AO143" s="70" t="str">
        <f t="shared" si="31"/>
        <v/>
      </c>
    </row>
    <row r="144" spans="9:41" ht="16.5" x14ac:dyDescent="0.3">
      <c r="I144" s="67" t="str">
        <f>+IF(K144="","",MAX(I$1:I143)+1)</f>
        <v/>
      </c>
      <c r="J144" s="67" t="str">
        <f>IF(Process_Information!C166="","",Process_Information!C166)</f>
        <v/>
      </c>
      <c r="K144" s="68" t="str">
        <f>IF(COUNTIF(J$2:J144,J144)=1,J144,"")</f>
        <v/>
      </c>
      <c r="L144" s="69" t="str">
        <f t="shared" si="24"/>
        <v/>
      </c>
      <c r="N144" s="67" t="str">
        <f>+IF(P144="","",MAX(N$1:N143)+1)</f>
        <v/>
      </c>
      <c r="O144" s="67" t="str">
        <f>IF('CMS Identification'!D166="","",'CMS Identification'!D166)</f>
        <v/>
      </c>
      <c r="P144" s="68" t="str">
        <f>IF(COUNTIF(O$2:O144,O144)=1,O144,"")</f>
        <v/>
      </c>
      <c r="Q144" s="69" t="str">
        <f t="shared" si="25"/>
        <v/>
      </c>
      <c r="W144" s="70" t="str">
        <f>+IF(AB144="","",MAX(W$1:W143)+1)</f>
        <v/>
      </c>
      <c r="X144" s="70" t="str">
        <f>IF('Deviations w CMS'!B166="","",'Deviations w CMS'!B166)</f>
        <v/>
      </c>
      <c r="Y144" s="70" t="str">
        <f>IF('Deviations w CMS'!C166="","",'Deviations w CMS'!C166)</f>
        <v/>
      </c>
      <c r="Z144" s="70" t="str">
        <f>IF('Deviations w CMS'!D166="","",'Deviations w CMS'!D166)</f>
        <v/>
      </c>
      <c r="AA144" s="70" t="str">
        <f t="shared" si="22"/>
        <v/>
      </c>
      <c r="AB144" s="71" t="str">
        <f>IF(COUNTIF(AA$2:AA144,AA144)=1,AA144,"")</f>
        <v/>
      </c>
      <c r="AC144" s="70" t="str">
        <f t="shared" si="26"/>
        <v/>
      </c>
      <c r="AD144" s="70" t="str">
        <f t="shared" si="27"/>
        <v/>
      </c>
      <c r="AE144" s="70" t="str">
        <f t="shared" si="28"/>
        <v/>
      </c>
      <c r="AG144" s="70" t="str">
        <f>+IF(AL144="","",MAX(AG$1:AG143)+1)</f>
        <v/>
      </c>
      <c r="AH144" s="70" t="str">
        <f>IF('CMS Downtime'!B166="","",'CMS Downtime'!B166)</f>
        <v/>
      </c>
      <c r="AI144" s="70" t="str">
        <f>IF('CMS Downtime'!C166="","",'CMS Downtime'!C166)</f>
        <v/>
      </c>
      <c r="AJ144" s="70" t="str">
        <f>IF('CMS Downtime'!D166="","",'CMS Downtime'!D166)</f>
        <v/>
      </c>
      <c r="AK144" s="70" t="str">
        <f t="shared" si="23"/>
        <v/>
      </c>
      <c r="AL144" s="71" t="str">
        <f>IF(COUNTIF(AK$2:AK144,AK144)=1,AK144,"")</f>
        <v/>
      </c>
      <c r="AM144" s="70" t="str">
        <f t="shared" si="29"/>
        <v/>
      </c>
      <c r="AN144" s="70" t="str">
        <f t="shared" si="30"/>
        <v/>
      </c>
      <c r="AO144" s="70" t="str">
        <f t="shared" si="31"/>
        <v/>
      </c>
    </row>
    <row r="145" spans="9:41" ht="16.5" x14ac:dyDescent="0.3">
      <c r="I145" s="67" t="str">
        <f>+IF(K145="","",MAX(I$1:I144)+1)</f>
        <v/>
      </c>
      <c r="J145" s="67" t="str">
        <f>IF(Process_Information!C167="","",Process_Information!C167)</f>
        <v/>
      </c>
      <c r="K145" s="68" t="str">
        <f>IF(COUNTIF(J$2:J145,J145)=1,J145,"")</f>
        <v/>
      </c>
      <c r="L145" s="69" t="str">
        <f t="shared" si="24"/>
        <v/>
      </c>
      <c r="N145" s="67" t="str">
        <f>+IF(P145="","",MAX(N$1:N144)+1)</f>
        <v/>
      </c>
      <c r="O145" s="67" t="str">
        <f>IF('CMS Identification'!D167="","",'CMS Identification'!D167)</f>
        <v/>
      </c>
      <c r="P145" s="68" t="str">
        <f>IF(COUNTIF(O$2:O145,O145)=1,O145,"")</f>
        <v/>
      </c>
      <c r="Q145" s="69" t="str">
        <f t="shared" si="25"/>
        <v/>
      </c>
      <c r="W145" s="70" t="str">
        <f>+IF(AB145="","",MAX(W$1:W144)+1)</f>
        <v/>
      </c>
      <c r="X145" s="70" t="str">
        <f>IF('Deviations w CMS'!B167="","",'Deviations w CMS'!B167)</f>
        <v/>
      </c>
      <c r="Y145" s="70" t="str">
        <f>IF('Deviations w CMS'!C167="","",'Deviations w CMS'!C167)</f>
        <v/>
      </c>
      <c r="Z145" s="70" t="str">
        <f>IF('Deviations w CMS'!D167="","",'Deviations w CMS'!D167)</f>
        <v/>
      </c>
      <c r="AA145" s="70" t="str">
        <f t="shared" si="22"/>
        <v/>
      </c>
      <c r="AB145" s="71" t="str">
        <f>IF(COUNTIF(AA$2:AA145,AA145)=1,AA145,"")</f>
        <v/>
      </c>
      <c r="AC145" s="70" t="str">
        <f t="shared" si="26"/>
        <v/>
      </c>
      <c r="AD145" s="70" t="str">
        <f t="shared" si="27"/>
        <v/>
      </c>
      <c r="AE145" s="70" t="str">
        <f t="shared" si="28"/>
        <v/>
      </c>
      <c r="AG145" s="70" t="str">
        <f>+IF(AL145="","",MAX(AG$1:AG144)+1)</f>
        <v/>
      </c>
      <c r="AH145" s="70" t="str">
        <f>IF('CMS Downtime'!B167="","",'CMS Downtime'!B167)</f>
        <v/>
      </c>
      <c r="AI145" s="70" t="str">
        <f>IF('CMS Downtime'!C167="","",'CMS Downtime'!C167)</f>
        <v/>
      </c>
      <c r="AJ145" s="70" t="str">
        <f>IF('CMS Downtime'!D167="","",'CMS Downtime'!D167)</f>
        <v/>
      </c>
      <c r="AK145" s="70" t="str">
        <f t="shared" si="23"/>
        <v/>
      </c>
      <c r="AL145" s="71" t="str">
        <f>IF(COUNTIF(AK$2:AK145,AK145)=1,AK145,"")</f>
        <v/>
      </c>
      <c r="AM145" s="70" t="str">
        <f t="shared" si="29"/>
        <v/>
      </c>
      <c r="AN145" s="70" t="str">
        <f t="shared" si="30"/>
        <v/>
      </c>
      <c r="AO145" s="70" t="str">
        <f t="shared" si="31"/>
        <v/>
      </c>
    </row>
    <row r="146" spans="9:41" ht="16.5" x14ac:dyDescent="0.3">
      <c r="I146" s="67" t="str">
        <f>+IF(K146="","",MAX(I$1:I145)+1)</f>
        <v/>
      </c>
      <c r="J146" s="67" t="str">
        <f>IF(Process_Information!C168="","",Process_Information!C168)</f>
        <v/>
      </c>
      <c r="K146" s="68" t="str">
        <f>IF(COUNTIF(J$2:J146,J146)=1,J146,"")</f>
        <v/>
      </c>
      <c r="L146" s="69" t="str">
        <f t="shared" si="24"/>
        <v/>
      </c>
      <c r="N146" s="67" t="str">
        <f>+IF(P146="","",MAX(N$1:N145)+1)</f>
        <v/>
      </c>
      <c r="O146" s="67" t="str">
        <f>IF('CMS Identification'!D168="","",'CMS Identification'!D168)</f>
        <v/>
      </c>
      <c r="P146" s="68" t="str">
        <f>IF(COUNTIF(O$2:O146,O146)=1,O146,"")</f>
        <v/>
      </c>
      <c r="Q146" s="69" t="str">
        <f t="shared" si="25"/>
        <v/>
      </c>
      <c r="W146" s="70" t="str">
        <f>+IF(AB146="","",MAX(W$1:W145)+1)</f>
        <v/>
      </c>
      <c r="X146" s="70" t="str">
        <f>IF('Deviations w CMS'!B168="","",'Deviations w CMS'!B168)</f>
        <v/>
      </c>
      <c r="Y146" s="70" t="str">
        <f>IF('Deviations w CMS'!C168="","",'Deviations w CMS'!C168)</f>
        <v/>
      </c>
      <c r="Z146" s="70" t="str">
        <f>IF('Deviations w CMS'!D168="","",'Deviations w CMS'!D168)</f>
        <v/>
      </c>
      <c r="AA146" s="70" t="str">
        <f t="shared" si="22"/>
        <v/>
      </c>
      <c r="AB146" s="71" t="str">
        <f>IF(COUNTIF(AA$2:AA146,AA146)=1,AA146,"")</f>
        <v/>
      </c>
      <c r="AC146" s="70" t="str">
        <f t="shared" si="26"/>
        <v/>
      </c>
      <c r="AD146" s="70" t="str">
        <f t="shared" si="27"/>
        <v/>
      </c>
      <c r="AE146" s="70" t="str">
        <f t="shared" si="28"/>
        <v/>
      </c>
      <c r="AG146" s="70" t="str">
        <f>+IF(AL146="","",MAX(AG$1:AG145)+1)</f>
        <v/>
      </c>
      <c r="AH146" s="70" t="str">
        <f>IF('CMS Downtime'!B168="","",'CMS Downtime'!B168)</f>
        <v/>
      </c>
      <c r="AI146" s="70" t="str">
        <f>IF('CMS Downtime'!C168="","",'CMS Downtime'!C168)</f>
        <v/>
      </c>
      <c r="AJ146" s="70" t="str">
        <f>IF('CMS Downtime'!D168="","",'CMS Downtime'!D168)</f>
        <v/>
      </c>
      <c r="AK146" s="70" t="str">
        <f t="shared" si="23"/>
        <v/>
      </c>
      <c r="AL146" s="71" t="str">
        <f>IF(COUNTIF(AK$2:AK146,AK146)=1,AK146,"")</f>
        <v/>
      </c>
      <c r="AM146" s="70" t="str">
        <f t="shared" si="29"/>
        <v/>
      </c>
      <c r="AN146" s="70" t="str">
        <f t="shared" si="30"/>
        <v/>
      </c>
      <c r="AO146" s="70" t="str">
        <f t="shared" si="31"/>
        <v/>
      </c>
    </row>
    <row r="147" spans="9:41" ht="16.5" x14ac:dyDescent="0.3">
      <c r="I147" s="67" t="str">
        <f>+IF(K147="","",MAX(I$1:I146)+1)</f>
        <v/>
      </c>
      <c r="J147" s="67" t="str">
        <f>IF(Process_Information!C169="","",Process_Information!C169)</f>
        <v/>
      </c>
      <c r="K147" s="68" t="str">
        <f>IF(COUNTIF(J$2:J147,J147)=1,J147,"")</f>
        <v/>
      </c>
      <c r="L147" s="69" t="str">
        <f t="shared" si="24"/>
        <v/>
      </c>
      <c r="N147" s="67" t="str">
        <f>+IF(P147="","",MAX(N$1:N146)+1)</f>
        <v/>
      </c>
      <c r="O147" s="67" t="str">
        <f>IF('CMS Identification'!D169="","",'CMS Identification'!D169)</f>
        <v/>
      </c>
      <c r="P147" s="68" t="str">
        <f>IF(COUNTIF(O$2:O147,O147)=1,O147,"")</f>
        <v/>
      </c>
      <c r="Q147" s="69" t="str">
        <f t="shared" si="25"/>
        <v/>
      </c>
      <c r="W147" s="70" t="str">
        <f>+IF(AB147="","",MAX(W$1:W146)+1)</f>
        <v/>
      </c>
      <c r="X147" s="70" t="str">
        <f>IF('Deviations w CMS'!B169="","",'Deviations w CMS'!B169)</f>
        <v/>
      </c>
      <c r="Y147" s="70" t="str">
        <f>IF('Deviations w CMS'!C169="","",'Deviations w CMS'!C169)</f>
        <v/>
      </c>
      <c r="Z147" s="70" t="str">
        <f>IF('Deviations w CMS'!D169="","",'Deviations w CMS'!D169)</f>
        <v/>
      </c>
      <c r="AA147" s="70" t="str">
        <f t="shared" si="22"/>
        <v/>
      </c>
      <c r="AB147" s="71" t="str">
        <f>IF(COUNTIF(AA$2:AA147,AA147)=1,AA147,"")</f>
        <v/>
      </c>
      <c r="AC147" s="70" t="str">
        <f t="shared" si="26"/>
        <v/>
      </c>
      <c r="AD147" s="70" t="str">
        <f t="shared" si="27"/>
        <v/>
      </c>
      <c r="AE147" s="70" t="str">
        <f t="shared" si="28"/>
        <v/>
      </c>
      <c r="AG147" s="70" t="str">
        <f>+IF(AL147="","",MAX(AG$1:AG146)+1)</f>
        <v/>
      </c>
      <c r="AH147" s="70" t="str">
        <f>IF('CMS Downtime'!B169="","",'CMS Downtime'!B169)</f>
        <v/>
      </c>
      <c r="AI147" s="70" t="str">
        <f>IF('CMS Downtime'!C169="","",'CMS Downtime'!C169)</f>
        <v/>
      </c>
      <c r="AJ147" s="70" t="str">
        <f>IF('CMS Downtime'!D169="","",'CMS Downtime'!D169)</f>
        <v/>
      </c>
      <c r="AK147" s="70" t="str">
        <f t="shared" si="23"/>
        <v/>
      </c>
      <c r="AL147" s="71" t="str">
        <f>IF(COUNTIF(AK$2:AK147,AK147)=1,AK147,"")</f>
        <v/>
      </c>
      <c r="AM147" s="70" t="str">
        <f t="shared" si="29"/>
        <v/>
      </c>
      <c r="AN147" s="70" t="str">
        <f t="shared" si="30"/>
        <v/>
      </c>
      <c r="AO147" s="70" t="str">
        <f t="shared" si="31"/>
        <v/>
      </c>
    </row>
    <row r="148" spans="9:41" ht="16.5" x14ac:dyDescent="0.3">
      <c r="I148" s="67" t="str">
        <f>+IF(K148="","",MAX(I$1:I147)+1)</f>
        <v/>
      </c>
      <c r="J148" s="67" t="str">
        <f>IF(Process_Information!C170="","",Process_Information!C170)</f>
        <v/>
      </c>
      <c r="K148" s="68" t="str">
        <f>IF(COUNTIF(J$2:J148,J148)=1,J148,"")</f>
        <v/>
      </c>
      <c r="L148" s="69" t="str">
        <f t="shared" si="24"/>
        <v/>
      </c>
      <c r="N148" s="67" t="str">
        <f>+IF(P148="","",MAX(N$1:N147)+1)</f>
        <v/>
      </c>
      <c r="O148" s="67" t="str">
        <f>IF('CMS Identification'!D170="","",'CMS Identification'!D170)</f>
        <v/>
      </c>
      <c r="P148" s="68" t="str">
        <f>IF(COUNTIF(O$2:O148,O148)=1,O148,"")</f>
        <v/>
      </c>
      <c r="Q148" s="69" t="str">
        <f t="shared" si="25"/>
        <v/>
      </c>
      <c r="W148" s="70" t="str">
        <f>+IF(AB148="","",MAX(W$1:W147)+1)</f>
        <v/>
      </c>
      <c r="X148" s="70" t="str">
        <f>IF('Deviations w CMS'!B170="","",'Deviations w CMS'!B170)</f>
        <v/>
      </c>
      <c r="Y148" s="70" t="str">
        <f>IF('Deviations w CMS'!C170="","",'Deviations w CMS'!C170)</f>
        <v/>
      </c>
      <c r="Z148" s="70" t="str">
        <f>IF('Deviations w CMS'!D170="","",'Deviations w CMS'!D170)</f>
        <v/>
      </c>
      <c r="AA148" s="70" t="str">
        <f t="shared" si="22"/>
        <v/>
      </c>
      <c r="AB148" s="71" t="str">
        <f>IF(COUNTIF(AA$2:AA148,AA148)=1,AA148,"")</f>
        <v/>
      </c>
      <c r="AC148" s="70" t="str">
        <f t="shared" si="26"/>
        <v/>
      </c>
      <c r="AD148" s="70" t="str">
        <f t="shared" si="27"/>
        <v/>
      </c>
      <c r="AE148" s="70" t="str">
        <f t="shared" si="28"/>
        <v/>
      </c>
      <c r="AG148" s="70" t="str">
        <f>+IF(AL148="","",MAX(AG$1:AG147)+1)</f>
        <v/>
      </c>
      <c r="AH148" s="70" t="str">
        <f>IF('CMS Downtime'!B170="","",'CMS Downtime'!B170)</f>
        <v/>
      </c>
      <c r="AI148" s="70" t="str">
        <f>IF('CMS Downtime'!C170="","",'CMS Downtime'!C170)</f>
        <v/>
      </c>
      <c r="AJ148" s="70" t="str">
        <f>IF('CMS Downtime'!D170="","",'CMS Downtime'!D170)</f>
        <v/>
      </c>
      <c r="AK148" s="70" t="str">
        <f t="shared" si="23"/>
        <v/>
      </c>
      <c r="AL148" s="71" t="str">
        <f>IF(COUNTIF(AK$2:AK148,AK148)=1,AK148,"")</f>
        <v/>
      </c>
      <c r="AM148" s="70" t="str">
        <f t="shared" si="29"/>
        <v/>
      </c>
      <c r="AN148" s="70" t="str">
        <f t="shared" si="30"/>
        <v/>
      </c>
      <c r="AO148" s="70" t="str">
        <f t="shared" si="31"/>
        <v/>
      </c>
    </row>
    <row r="149" spans="9:41" ht="16.5" x14ac:dyDescent="0.3">
      <c r="I149" s="67" t="str">
        <f>+IF(K149="","",MAX(I$1:I148)+1)</f>
        <v/>
      </c>
      <c r="J149" s="67" t="str">
        <f>IF(Process_Information!C171="","",Process_Information!C171)</f>
        <v/>
      </c>
      <c r="K149" s="68" t="str">
        <f>IF(COUNTIF(J$2:J149,J149)=1,J149,"")</f>
        <v/>
      </c>
      <c r="L149" s="69" t="str">
        <f t="shared" si="24"/>
        <v/>
      </c>
      <c r="N149" s="67" t="str">
        <f>+IF(P149="","",MAX(N$1:N148)+1)</f>
        <v/>
      </c>
      <c r="O149" s="67" t="str">
        <f>IF('CMS Identification'!D171="","",'CMS Identification'!D171)</f>
        <v/>
      </c>
      <c r="P149" s="68" t="str">
        <f>IF(COUNTIF(O$2:O149,O149)=1,O149,"")</f>
        <v/>
      </c>
      <c r="Q149" s="69" t="str">
        <f t="shared" si="25"/>
        <v/>
      </c>
      <c r="W149" s="70" t="str">
        <f>+IF(AB149="","",MAX(W$1:W148)+1)</f>
        <v/>
      </c>
      <c r="X149" s="70" t="str">
        <f>IF('Deviations w CMS'!B171="","",'Deviations w CMS'!B171)</f>
        <v/>
      </c>
      <c r="Y149" s="70" t="str">
        <f>IF('Deviations w CMS'!C171="","",'Deviations w CMS'!C171)</f>
        <v/>
      </c>
      <c r="Z149" s="70" t="str">
        <f>IF('Deviations w CMS'!D171="","",'Deviations w CMS'!D171)</f>
        <v/>
      </c>
      <c r="AA149" s="70" t="str">
        <f t="shared" si="22"/>
        <v/>
      </c>
      <c r="AB149" s="71" t="str">
        <f>IF(COUNTIF(AA$2:AA149,AA149)=1,AA149,"")</f>
        <v/>
      </c>
      <c r="AC149" s="70" t="str">
        <f t="shared" si="26"/>
        <v/>
      </c>
      <c r="AD149" s="70" t="str">
        <f t="shared" si="27"/>
        <v/>
      </c>
      <c r="AE149" s="70" t="str">
        <f t="shared" si="28"/>
        <v/>
      </c>
      <c r="AG149" s="70" t="str">
        <f>+IF(AL149="","",MAX(AG$1:AG148)+1)</f>
        <v/>
      </c>
      <c r="AH149" s="70" t="str">
        <f>IF('CMS Downtime'!B171="","",'CMS Downtime'!B171)</f>
        <v/>
      </c>
      <c r="AI149" s="70" t="str">
        <f>IF('CMS Downtime'!C171="","",'CMS Downtime'!C171)</f>
        <v/>
      </c>
      <c r="AJ149" s="70" t="str">
        <f>IF('CMS Downtime'!D171="","",'CMS Downtime'!D171)</f>
        <v/>
      </c>
      <c r="AK149" s="70" t="str">
        <f t="shared" si="23"/>
        <v/>
      </c>
      <c r="AL149" s="71" t="str">
        <f>IF(COUNTIF(AK$2:AK149,AK149)=1,AK149,"")</f>
        <v/>
      </c>
      <c r="AM149" s="70" t="str">
        <f t="shared" si="29"/>
        <v/>
      </c>
      <c r="AN149" s="70" t="str">
        <f t="shared" si="30"/>
        <v/>
      </c>
      <c r="AO149" s="70" t="str">
        <f t="shared" si="31"/>
        <v/>
      </c>
    </row>
    <row r="150" spans="9:41" ht="16.5" x14ac:dyDescent="0.3">
      <c r="I150" s="67" t="str">
        <f>+IF(K150="","",MAX(I$1:I149)+1)</f>
        <v/>
      </c>
      <c r="J150" s="67" t="str">
        <f>IF(Process_Information!C172="","",Process_Information!C172)</f>
        <v/>
      </c>
      <c r="K150" s="68" t="str">
        <f>IF(COUNTIF(J$2:J150,J150)=1,J150,"")</f>
        <v/>
      </c>
      <c r="L150" s="69" t="str">
        <f t="shared" si="24"/>
        <v/>
      </c>
      <c r="N150" s="67" t="str">
        <f>+IF(P150="","",MAX(N$1:N149)+1)</f>
        <v/>
      </c>
      <c r="O150" s="67" t="str">
        <f>IF('CMS Identification'!D172="","",'CMS Identification'!D172)</f>
        <v/>
      </c>
      <c r="P150" s="68" t="str">
        <f>IF(COUNTIF(O$2:O150,O150)=1,O150,"")</f>
        <v/>
      </c>
      <c r="Q150" s="69" t="str">
        <f t="shared" si="25"/>
        <v/>
      </c>
      <c r="W150" s="70" t="str">
        <f>+IF(AB150="","",MAX(W$1:W149)+1)</f>
        <v/>
      </c>
      <c r="X150" s="70" t="str">
        <f>IF('Deviations w CMS'!B172="","",'Deviations w CMS'!B172)</f>
        <v/>
      </c>
      <c r="Y150" s="70" t="str">
        <f>IF('Deviations w CMS'!C172="","",'Deviations w CMS'!C172)</f>
        <v/>
      </c>
      <c r="Z150" s="70" t="str">
        <f>IF('Deviations w CMS'!D172="","",'Deviations w CMS'!D172)</f>
        <v/>
      </c>
      <c r="AA150" s="70" t="str">
        <f t="shared" si="22"/>
        <v/>
      </c>
      <c r="AB150" s="71" t="str">
        <f>IF(COUNTIF(AA$2:AA150,AA150)=1,AA150,"")</f>
        <v/>
      </c>
      <c r="AC150" s="70" t="str">
        <f t="shared" si="26"/>
        <v/>
      </c>
      <c r="AD150" s="70" t="str">
        <f t="shared" si="27"/>
        <v/>
      </c>
      <c r="AE150" s="70" t="str">
        <f t="shared" si="28"/>
        <v/>
      </c>
      <c r="AG150" s="70" t="str">
        <f>+IF(AL150="","",MAX(AG$1:AG149)+1)</f>
        <v/>
      </c>
      <c r="AH150" s="70" t="str">
        <f>IF('CMS Downtime'!B172="","",'CMS Downtime'!B172)</f>
        <v/>
      </c>
      <c r="AI150" s="70" t="str">
        <f>IF('CMS Downtime'!C172="","",'CMS Downtime'!C172)</f>
        <v/>
      </c>
      <c r="AJ150" s="70" t="str">
        <f>IF('CMS Downtime'!D172="","",'CMS Downtime'!D172)</f>
        <v/>
      </c>
      <c r="AK150" s="70" t="str">
        <f t="shared" si="23"/>
        <v/>
      </c>
      <c r="AL150" s="71" t="str">
        <f>IF(COUNTIF(AK$2:AK150,AK150)=1,AK150,"")</f>
        <v/>
      </c>
      <c r="AM150" s="70" t="str">
        <f t="shared" si="29"/>
        <v/>
      </c>
      <c r="AN150" s="70" t="str">
        <f t="shared" si="30"/>
        <v/>
      </c>
      <c r="AO150" s="70" t="str">
        <f t="shared" si="31"/>
        <v/>
      </c>
    </row>
    <row r="151" spans="9:41" ht="16.5" x14ac:dyDescent="0.3">
      <c r="I151" s="67" t="str">
        <f>+IF(K151="","",MAX(I$1:I150)+1)</f>
        <v/>
      </c>
      <c r="J151" s="67" t="str">
        <f>IF(Process_Information!C173="","",Process_Information!C173)</f>
        <v/>
      </c>
      <c r="K151" s="68" t="str">
        <f>IF(COUNTIF(J$2:J151,J151)=1,J151,"")</f>
        <v/>
      </c>
      <c r="L151" s="69" t="str">
        <f t="shared" si="24"/>
        <v/>
      </c>
      <c r="N151" s="67" t="str">
        <f>+IF(P151="","",MAX(N$1:N150)+1)</f>
        <v/>
      </c>
      <c r="O151" s="67" t="str">
        <f>IF('CMS Identification'!D173="","",'CMS Identification'!D173)</f>
        <v/>
      </c>
      <c r="P151" s="68" t="str">
        <f>IF(COUNTIF(O$2:O151,O151)=1,O151,"")</f>
        <v/>
      </c>
      <c r="Q151" s="69" t="str">
        <f t="shared" si="25"/>
        <v/>
      </c>
      <c r="W151" s="70" t="str">
        <f>+IF(AB151="","",MAX(W$1:W150)+1)</f>
        <v/>
      </c>
      <c r="X151" s="70" t="str">
        <f>IF('Deviations w CMS'!B173="","",'Deviations w CMS'!B173)</f>
        <v/>
      </c>
      <c r="Y151" s="70" t="str">
        <f>IF('Deviations w CMS'!C173="","",'Deviations w CMS'!C173)</f>
        <v/>
      </c>
      <c r="Z151" s="70" t="str">
        <f>IF('Deviations w CMS'!D173="","",'Deviations w CMS'!D173)</f>
        <v/>
      </c>
      <c r="AA151" s="70" t="str">
        <f t="shared" si="22"/>
        <v/>
      </c>
      <c r="AB151" s="71" t="str">
        <f>IF(COUNTIF(AA$2:AA151,AA151)=1,AA151,"")</f>
        <v/>
      </c>
      <c r="AC151" s="70" t="str">
        <f t="shared" si="26"/>
        <v/>
      </c>
      <c r="AD151" s="70" t="str">
        <f t="shared" si="27"/>
        <v/>
      </c>
      <c r="AE151" s="70" t="str">
        <f t="shared" si="28"/>
        <v/>
      </c>
      <c r="AG151" s="70" t="str">
        <f>+IF(AL151="","",MAX(AG$1:AG150)+1)</f>
        <v/>
      </c>
      <c r="AH151" s="70" t="str">
        <f>IF('CMS Downtime'!B173="","",'CMS Downtime'!B173)</f>
        <v/>
      </c>
      <c r="AI151" s="70" t="str">
        <f>IF('CMS Downtime'!C173="","",'CMS Downtime'!C173)</f>
        <v/>
      </c>
      <c r="AJ151" s="70" t="str">
        <f>IF('CMS Downtime'!D173="","",'CMS Downtime'!D173)</f>
        <v/>
      </c>
      <c r="AK151" s="70" t="str">
        <f t="shared" si="23"/>
        <v/>
      </c>
      <c r="AL151" s="71" t="str">
        <f>IF(COUNTIF(AK$2:AK151,AK151)=1,AK151,"")</f>
        <v/>
      </c>
      <c r="AM151" s="70" t="str">
        <f t="shared" si="29"/>
        <v/>
      </c>
      <c r="AN151" s="70" t="str">
        <f t="shared" si="30"/>
        <v/>
      </c>
      <c r="AO151" s="70" t="str">
        <f t="shared" si="31"/>
        <v/>
      </c>
    </row>
    <row r="152" spans="9:41" ht="16.5" x14ac:dyDescent="0.3">
      <c r="I152" s="67" t="str">
        <f>+IF(K152="","",MAX(I$1:I151)+1)</f>
        <v/>
      </c>
      <c r="J152" s="67" t="str">
        <f>IF(Process_Information!C174="","",Process_Information!C174)</f>
        <v/>
      </c>
      <c r="K152" s="68" t="str">
        <f>IF(COUNTIF(J$2:J152,J152)=1,J152,"")</f>
        <v/>
      </c>
      <c r="L152" s="69" t="str">
        <f t="shared" si="24"/>
        <v/>
      </c>
      <c r="N152" s="67" t="str">
        <f>+IF(P152="","",MAX(N$1:N151)+1)</f>
        <v/>
      </c>
      <c r="O152" s="67" t="str">
        <f>IF('CMS Identification'!D174="","",'CMS Identification'!D174)</f>
        <v/>
      </c>
      <c r="P152" s="68" t="str">
        <f>IF(COUNTIF(O$2:O152,O152)=1,O152,"")</f>
        <v/>
      </c>
      <c r="Q152" s="69" t="str">
        <f t="shared" si="25"/>
        <v/>
      </c>
      <c r="W152" s="70" t="str">
        <f>+IF(AB152="","",MAX(W$1:W151)+1)</f>
        <v/>
      </c>
      <c r="X152" s="70" t="str">
        <f>IF('Deviations w CMS'!B174="","",'Deviations w CMS'!B174)</f>
        <v/>
      </c>
      <c r="Y152" s="70" t="str">
        <f>IF('Deviations w CMS'!C174="","",'Deviations w CMS'!C174)</f>
        <v/>
      </c>
      <c r="Z152" s="70" t="str">
        <f>IF('Deviations w CMS'!D174="","",'Deviations w CMS'!D174)</f>
        <v/>
      </c>
      <c r="AA152" s="70" t="str">
        <f t="shared" si="22"/>
        <v/>
      </c>
      <c r="AB152" s="71" t="str">
        <f>IF(COUNTIF(AA$2:AA152,AA152)=1,AA152,"")</f>
        <v/>
      </c>
      <c r="AC152" s="70" t="str">
        <f t="shared" si="26"/>
        <v/>
      </c>
      <c r="AD152" s="70" t="str">
        <f t="shared" si="27"/>
        <v/>
      </c>
      <c r="AE152" s="70" t="str">
        <f t="shared" si="28"/>
        <v/>
      </c>
      <c r="AG152" s="70" t="str">
        <f>+IF(AL152="","",MAX(AG$1:AG151)+1)</f>
        <v/>
      </c>
      <c r="AH152" s="70" t="str">
        <f>IF('CMS Downtime'!B174="","",'CMS Downtime'!B174)</f>
        <v/>
      </c>
      <c r="AI152" s="70" t="str">
        <f>IF('CMS Downtime'!C174="","",'CMS Downtime'!C174)</f>
        <v/>
      </c>
      <c r="AJ152" s="70" t="str">
        <f>IF('CMS Downtime'!D174="","",'CMS Downtime'!D174)</f>
        <v/>
      </c>
      <c r="AK152" s="70" t="str">
        <f t="shared" si="23"/>
        <v/>
      </c>
      <c r="AL152" s="71" t="str">
        <f>IF(COUNTIF(AK$2:AK152,AK152)=1,AK152,"")</f>
        <v/>
      </c>
      <c r="AM152" s="70" t="str">
        <f t="shared" si="29"/>
        <v/>
      </c>
      <c r="AN152" s="70" t="str">
        <f t="shared" si="30"/>
        <v/>
      </c>
      <c r="AO152" s="70" t="str">
        <f t="shared" si="31"/>
        <v/>
      </c>
    </row>
    <row r="153" spans="9:41" ht="16.5" x14ac:dyDescent="0.3">
      <c r="I153" s="67" t="str">
        <f>+IF(K153="","",MAX(I$1:I152)+1)</f>
        <v/>
      </c>
      <c r="J153" s="67" t="str">
        <f>IF(Process_Information!C175="","",Process_Information!C175)</f>
        <v/>
      </c>
      <c r="K153" s="68" t="str">
        <f>IF(COUNTIF(J$2:J153,J153)=1,J153,"")</f>
        <v/>
      </c>
      <c r="L153" s="69" t="str">
        <f t="shared" si="24"/>
        <v/>
      </c>
      <c r="N153" s="67" t="str">
        <f>+IF(P153="","",MAX(N$1:N152)+1)</f>
        <v/>
      </c>
      <c r="O153" s="67" t="str">
        <f>IF('CMS Identification'!D175="","",'CMS Identification'!D175)</f>
        <v/>
      </c>
      <c r="P153" s="68" t="str">
        <f>IF(COUNTIF(O$2:O153,O153)=1,O153,"")</f>
        <v/>
      </c>
      <c r="Q153" s="69" t="str">
        <f t="shared" si="25"/>
        <v/>
      </c>
      <c r="W153" s="70" t="str">
        <f>+IF(AB153="","",MAX(W$1:W152)+1)</f>
        <v/>
      </c>
      <c r="X153" s="70" t="str">
        <f>IF('Deviations w CMS'!B175="","",'Deviations w CMS'!B175)</f>
        <v/>
      </c>
      <c r="Y153" s="70" t="str">
        <f>IF('Deviations w CMS'!C175="","",'Deviations w CMS'!C175)</f>
        <v/>
      </c>
      <c r="Z153" s="70" t="str">
        <f>IF('Deviations w CMS'!D175="","",'Deviations w CMS'!D175)</f>
        <v/>
      </c>
      <c r="AA153" s="70" t="str">
        <f t="shared" si="22"/>
        <v/>
      </c>
      <c r="AB153" s="71" t="str">
        <f>IF(COUNTIF(AA$2:AA153,AA153)=1,AA153,"")</f>
        <v/>
      </c>
      <c r="AC153" s="70" t="str">
        <f t="shared" si="26"/>
        <v/>
      </c>
      <c r="AD153" s="70" t="str">
        <f t="shared" si="27"/>
        <v/>
      </c>
      <c r="AE153" s="70" t="str">
        <f t="shared" si="28"/>
        <v/>
      </c>
      <c r="AG153" s="70" t="str">
        <f>+IF(AL153="","",MAX(AG$1:AG152)+1)</f>
        <v/>
      </c>
      <c r="AH153" s="70" t="str">
        <f>IF('CMS Downtime'!B175="","",'CMS Downtime'!B175)</f>
        <v/>
      </c>
      <c r="AI153" s="70" t="str">
        <f>IF('CMS Downtime'!C175="","",'CMS Downtime'!C175)</f>
        <v/>
      </c>
      <c r="AJ153" s="70" t="str">
        <f>IF('CMS Downtime'!D175="","",'CMS Downtime'!D175)</f>
        <v/>
      </c>
      <c r="AK153" s="70" t="str">
        <f t="shared" si="23"/>
        <v/>
      </c>
      <c r="AL153" s="71" t="str">
        <f>IF(COUNTIF(AK$2:AK153,AK153)=1,AK153,"")</f>
        <v/>
      </c>
      <c r="AM153" s="70" t="str">
        <f t="shared" si="29"/>
        <v/>
      </c>
      <c r="AN153" s="70" t="str">
        <f t="shared" si="30"/>
        <v/>
      </c>
      <c r="AO153" s="70" t="str">
        <f t="shared" si="31"/>
        <v/>
      </c>
    </row>
    <row r="154" spans="9:41" ht="16.5" x14ac:dyDescent="0.3">
      <c r="I154" s="67" t="str">
        <f>+IF(K154="","",MAX(I$1:I153)+1)</f>
        <v/>
      </c>
      <c r="J154" s="67" t="str">
        <f>IF(Process_Information!C176="","",Process_Information!C176)</f>
        <v/>
      </c>
      <c r="K154" s="68" t="str">
        <f>IF(COUNTIF(J$2:J154,J154)=1,J154,"")</f>
        <v/>
      </c>
      <c r="L154" s="69" t="str">
        <f t="shared" si="24"/>
        <v/>
      </c>
      <c r="N154" s="67" t="str">
        <f>+IF(P154="","",MAX(N$1:N153)+1)</f>
        <v/>
      </c>
      <c r="O154" s="67" t="str">
        <f>IF('CMS Identification'!D176="","",'CMS Identification'!D176)</f>
        <v/>
      </c>
      <c r="P154" s="68" t="str">
        <f>IF(COUNTIF(O$2:O154,O154)=1,O154,"")</f>
        <v/>
      </c>
      <c r="Q154" s="69" t="str">
        <f t="shared" si="25"/>
        <v/>
      </c>
      <c r="W154" s="70" t="str">
        <f>+IF(AB154="","",MAX(W$1:W153)+1)</f>
        <v/>
      </c>
      <c r="X154" s="70" t="str">
        <f>IF('Deviations w CMS'!B176="","",'Deviations w CMS'!B176)</f>
        <v/>
      </c>
      <c r="Y154" s="70" t="str">
        <f>IF('Deviations w CMS'!C176="","",'Deviations w CMS'!C176)</f>
        <v/>
      </c>
      <c r="Z154" s="70" t="str">
        <f>IF('Deviations w CMS'!D176="","",'Deviations w CMS'!D176)</f>
        <v/>
      </c>
      <c r="AA154" s="70" t="str">
        <f t="shared" si="22"/>
        <v/>
      </c>
      <c r="AB154" s="71" t="str">
        <f>IF(COUNTIF(AA$2:AA154,AA154)=1,AA154,"")</f>
        <v/>
      </c>
      <c r="AC154" s="70" t="str">
        <f t="shared" si="26"/>
        <v/>
      </c>
      <c r="AD154" s="70" t="str">
        <f t="shared" si="27"/>
        <v/>
      </c>
      <c r="AE154" s="70" t="str">
        <f t="shared" si="28"/>
        <v/>
      </c>
      <c r="AG154" s="70" t="str">
        <f>+IF(AL154="","",MAX(AG$1:AG153)+1)</f>
        <v/>
      </c>
      <c r="AH154" s="70" t="str">
        <f>IF('CMS Downtime'!B176="","",'CMS Downtime'!B176)</f>
        <v/>
      </c>
      <c r="AI154" s="70" t="str">
        <f>IF('CMS Downtime'!C176="","",'CMS Downtime'!C176)</f>
        <v/>
      </c>
      <c r="AJ154" s="70" t="str">
        <f>IF('CMS Downtime'!D176="","",'CMS Downtime'!D176)</f>
        <v/>
      </c>
      <c r="AK154" s="70" t="str">
        <f t="shared" si="23"/>
        <v/>
      </c>
      <c r="AL154" s="71" t="str">
        <f>IF(COUNTIF(AK$2:AK154,AK154)=1,AK154,"")</f>
        <v/>
      </c>
      <c r="AM154" s="70" t="str">
        <f t="shared" si="29"/>
        <v/>
      </c>
      <c r="AN154" s="70" t="str">
        <f t="shared" si="30"/>
        <v/>
      </c>
      <c r="AO154" s="70" t="str">
        <f t="shared" si="31"/>
        <v/>
      </c>
    </row>
    <row r="155" spans="9:41" ht="16.5" x14ac:dyDescent="0.3">
      <c r="I155" s="67" t="str">
        <f>+IF(K155="","",MAX(I$1:I154)+1)</f>
        <v/>
      </c>
      <c r="J155" s="67" t="str">
        <f>IF(Process_Information!C177="","",Process_Information!C177)</f>
        <v/>
      </c>
      <c r="K155" s="68" t="str">
        <f>IF(COUNTIF(J$2:J155,J155)=1,J155,"")</f>
        <v/>
      </c>
      <c r="L155" s="69" t="str">
        <f t="shared" si="24"/>
        <v/>
      </c>
      <c r="N155" s="67" t="str">
        <f>+IF(P155="","",MAX(N$1:N154)+1)</f>
        <v/>
      </c>
      <c r="O155" s="67" t="str">
        <f>IF('CMS Identification'!D177="","",'CMS Identification'!D177)</f>
        <v/>
      </c>
      <c r="P155" s="68" t="str">
        <f>IF(COUNTIF(O$2:O155,O155)=1,O155,"")</f>
        <v/>
      </c>
      <c r="Q155" s="69" t="str">
        <f t="shared" si="25"/>
        <v/>
      </c>
      <c r="W155" s="70" t="str">
        <f>+IF(AB155="","",MAX(W$1:W154)+1)</f>
        <v/>
      </c>
      <c r="X155" s="70" t="str">
        <f>IF('Deviations w CMS'!B177="","",'Deviations w CMS'!B177)</f>
        <v/>
      </c>
      <c r="Y155" s="70" t="str">
        <f>IF('Deviations w CMS'!C177="","",'Deviations w CMS'!C177)</f>
        <v/>
      </c>
      <c r="Z155" s="70" t="str">
        <f>IF('Deviations w CMS'!D177="","",'Deviations w CMS'!D177)</f>
        <v/>
      </c>
      <c r="AA155" s="70" t="str">
        <f t="shared" si="22"/>
        <v/>
      </c>
      <c r="AB155" s="71" t="str">
        <f>IF(COUNTIF(AA$2:AA155,AA155)=1,AA155,"")</f>
        <v/>
      </c>
      <c r="AC155" s="70" t="str">
        <f t="shared" si="26"/>
        <v/>
      </c>
      <c r="AD155" s="70" t="str">
        <f t="shared" si="27"/>
        <v/>
      </c>
      <c r="AE155" s="70" t="str">
        <f t="shared" si="28"/>
        <v/>
      </c>
      <c r="AG155" s="70" t="str">
        <f>+IF(AL155="","",MAX(AG$1:AG154)+1)</f>
        <v/>
      </c>
      <c r="AH155" s="70" t="str">
        <f>IF('CMS Downtime'!B177="","",'CMS Downtime'!B177)</f>
        <v/>
      </c>
      <c r="AI155" s="70" t="str">
        <f>IF('CMS Downtime'!C177="","",'CMS Downtime'!C177)</f>
        <v/>
      </c>
      <c r="AJ155" s="70" t="str">
        <f>IF('CMS Downtime'!D177="","",'CMS Downtime'!D177)</f>
        <v/>
      </c>
      <c r="AK155" s="70" t="str">
        <f t="shared" si="23"/>
        <v/>
      </c>
      <c r="AL155" s="71" t="str">
        <f>IF(COUNTIF(AK$2:AK155,AK155)=1,AK155,"")</f>
        <v/>
      </c>
      <c r="AM155" s="70" t="str">
        <f t="shared" si="29"/>
        <v/>
      </c>
      <c r="AN155" s="70" t="str">
        <f t="shared" si="30"/>
        <v/>
      </c>
      <c r="AO155" s="70" t="str">
        <f t="shared" si="31"/>
        <v/>
      </c>
    </row>
    <row r="156" spans="9:41" ht="16.5" x14ac:dyDescent="0.3">
      <c r="I156" s="67" t="str">
        <f>+IF(K156="","",MAX(I$1:I155)+1)</f>
        <v/>
      </c>
      <c r="J156" s="67" t="str">
        <f>IF(Process_Information!C178="","",Process_Information!C178)</f>
        <v/>
      </c>
      <c r="K156" s="68" t="str">
        <f>IF(COUNTIF(J$2:J156,J156)=1,J156,"")</f>
        <v/>
      </c>
      <c r="L156" s="69" t="str">
        <f t="shared" si="24"/>
        <v/>
      </c>
      <c r="N156" s="67" t="str">
        <f>+IF(P156="","",MAX(N$1:N155)+1)</f>
        <v/>
      </c>
      <c r="O156" s="67" t="str">
        <f>IF('CMS Identification'!D178="","",'CMS Identification'!D178)</f>
        <v/>
      </c>
      <c r="P156" s="68" t="str">
        <f>IF(COUNTIF(O$2:O156,O156)=1,O156,"")</f>
        <v/>
      </c>
      <c r="Q156" s="69" t="str">
        <f t="shared" si="25"/>
        <v/>
      </c>
      <c r="W156" s="70" t="str">
        <f>+IF(AB156="","",MAX(W$1:W155)+1)</f>
        <v/>
      </c>
      <c r="X156" s="70" t="str">
        <f>IF('Deviations w CMS'!B178="","",'Deviations w CMS'!B178)</f>
        <v/>
      </c>
      <c r="Y156" s="70" t="str">
        <f>IF('Deviations w CMS'!C178="","",'Deviations w CMS'!C178)</f>
        <v/>
      </c>
      <c r="Z156" s="70" t="str">
        <f>IF('Deviations w CMS'!D178="","",'Deviations w CMS'!D178)</f>
        <v/>
      </c>
      <c r="AA156" s="70" t="str">
        <f t="shared" si="22"/>
        <v/>
      </c>
      <c r="AB156" s="71" t="str">
        <f>IF(COUNTIF(AA$2:AA156,AA156)=1,AA156,"")</f>
        <v/>
      </c>
      <c r="AC156" s="70" t="str">
        <f t="shared" si="26"/>
        <v/>
      </c>
      <c r="AD156" s="70" t="str">
        <f t="shared" si="27"/>
        <v/>
      </c>
      <c r="AE156" s="70" t="str">
        <f t="shared" si="28"/>
        <v/>
      </c>
      <c r="AG156" s="70" t="str">
        <f>+IF(AL156="","",MAX(AG$1:AG155)+1)</f>
        <v/>
      </c>
      <c r="AH156" s="70" t="str">
        <f>IF('CMS Downtime'!B178="","",'CMS Downtime'!B178)</f>
        <v/>
      </c>
      <c r="AI156" s="70" t="str">
        <f>IF('CMS Downtime'!C178="","",'CMS Downtime'!C178)</f>
        <v/>
      </c>
      <c r="AJ156" s="70" t="str">
        <f>IF('CMS Downtime'!D178="","",'CMS Downtime'!D178)</f>
        <v/>
      </c>
      <c r="AK156" s="70" t="str">
        <f t="shared" si="23"/>
        <v/>
      </c>
      <c r="AL156" s="71" t="str">
        <f>IF(COUNTIF(AK$2:AK156,AK156)=1,AK156,"")</f>
        <v/>
      </c>
      <c r="AM156" s="70" t="str">
        <f t="shared" si="29"/>
        <v/>
      </c>
      <c r="AN156" s="70" t="str">
        <f t="shared" si="30"/>
        <v/>
      </c>
      <c r="AO156" s="70" t="str">
        <f t="shared" si="31"/>
        <v/>
      </c>
    </row>
    <row r="157" spans="9:41" ht="16.5" x14ac:dyDescent="0.3">
      <c r="I157" s="67" t="str">
        <f>+IF(K157="","",MAX(I$1:I156)+1)</f>
        <v/>
      </c>
      <c r="J157" s="67" t="str">
        <f>IF(Process_Information!C179="","",Process_Information!C179)</f>
        <v/>
      </c>
      <c r="K157" s="68" t="str">
        <f>IF(COUNTIF(J$2:J157,J157)=1,J157,"")</f>
        <v/>
      </c>
      <c r="L157" s="69" t="str">
        <f t="shared" si="24"/>
        <v/>
      </c>
      <c r="N157" s="67" t="str">
        <f>+IF(P157="","",MAX(N$1:N156)+1)</f>
        <v/>
      </c>
      <c r="O157" s="67" t="str">
        <f>IF('CMS Identification'!D179="","",'CMS Identification'!D179)</f>
        <v/>
      </c>
      <c r="P157" s="68" t="str">
        <f>IF(COUNTIF(O$2:O157,O157)=1,O157,"")</f>
        <v/>
      </c>
      <c r="Q157" s="69" t="str">
        <f t="shared" si="25"/>
        <v/>
      </c>
      <c r="W157" s="70" t="str">
        <f>+IF(AB157="","",MAX(W$1:W156)+1)</f>
        <v/>
      </c>
      <c r="X157" s="70" t="str">
        <f>IF('Deviations w CMS'!B179="","",'Deviations w CMS'!B179)</f>
        <v/>
      </c>
      <c r="Y157" s="70" t="str">
        <f>IF('Deviations w CMS'!C179="","",'Deviations w CMS'!C179)</f>
        <v/>
      </c>
      <c r="Z157" s="70" t="str">
        <f>IF('Deviations w CMS'!D179="","",'Deviations w CMS'!D179)</f>
        <v/>
      </c>
      <c r="AA157" s="70" t="str">
        <f t="shared" si="22"/>
        <v/>
      </c>
      <c r="AB157" s="71" t="str">
        <f>IF(COUNTIF(AA$2:AA157,AA157)=1,AA157,"")</f>
        <v/>
      </c>
      <c r="AC157" s="70" t="str">
        <f t="shared" si="26"/>
        <v/>
      </c>
      <c r="AD157" s="70" t="str">
        <f t="shared" si="27"/>
        <v/>
      </c>
      <c r="AE157" s="70" t="str">
        <f t="shared" si="28"/>
        <v/>
      </c>
      <c r="AG157" s="70" t="str">
        <f>+IF(AL157="","",MAX(AG$1:AG156)+1)</f>
        <v/>
      </c>
      <c r="AH157" s="70" t="str">
        <f>IF('CMS Downtime'!B179="","",'CMS Downtime'!B179)</f>
        <v/>
      </c>
      <c r="AI157" s="70" t="str">
        <f>IF('CMS Downtime'!C179="","",'CMS Downtime'!C179)</f>
        <v/>
      </c>
      <c r="AJ157" s="70" t="str">
        <f>IF('CMS Downtime'!D179="","",'CMS Downtime'!D179)</f>
        <v/>
      </c>
      <c r="AK157" s="70" t="str">
        <f t="shared" si="23"/>
        <v/>
      </c>
      <c r="AL157" s="71" t="str">
        <f>IF(COUNTIF(AK$2:AK157,AK157)=1,AK157,"")</f>
        <v/>
      </c>
      <c r="AM157" s="70" t="str">
        <f t="shared" si="29"/>
        <v/>
      </c>
      <c r="AN157" s="70" t="str">
        <f t="shared" si="30"/>
        <v/>
      </c>
      <c r="AO157" s="70" t="str">
        <f t="shared" si="31"/>
        <v/>
      </c>
    </row>
    <row r="158" spans="9:41" ht="16.5" x14ac:dyDescent="0.3">
      <c r="I158" s="67" t="str">
        <f>+IF(K158="","",MAX(I$1:I157)+1)</f>
        <v/>
      </c>
      <c r="J158" s="67" t="str">
        <f>IF(Process_Information!C180="","",Process_Information!C180)</f>
        <v/>
      </c>
      <c r="K158" s="68" t="str">
        <f>IF(COUNTIF(J$2:J158,J158)=1,J158,"")</f>
        <v/>
      </c>
      <c r="L158" s="69" t="str">
        <f t="shared" si="24"/>
        <v/>
      </c>
      <c r="N158" s="67" t="str">
        <f>+IF(P158="","",MAX(N$1:N157)+1)</f>
        <v/>
      </c>
      <c r="O158" s="67" t="str">
        <f>IF('CMS Identification'!D180="","",'CMS Identification'!D180)</f>
        <v/>
      </c>
      <c r="P158" s="68" t="str">
        <f>IF(COUNTIF(O$2:O158,O158)=1,O158,"")</f>
        <v/>
      </c>
      <c r="Q158" s="69" t="str">
        <f t="shared" si="25"/>
        <v/>
      </c>
      <c r="W158" s="70" t="str">
        <f>+IF(AB158="","",MAX(W$1:W157)+1)</f>
        <v/>
      </c>
      <c r="X158" s="70" t="str">
        <f>IF('Deviations w CMS'!B180="","",'Deviations w CMS'!B180)</f>
        <v/>
      </c>
      <c r="Y158" s="70" t="str">
        <f>IF('Deviations w CMS'!C180="","",'Deviations w CMS'!C180)</f>
        <v/>
      </c>
      <c r="Z158" s="70" t="str">
        <f>IF('Deviations w CMS'!D180="","",'Deviations w CMS'!D180)</f>
        <v/>
      </c>
      <c r="AA158" s="70" t="str">
        <f t="shared" si="22"/>
        <v/>
      </c>
      <c r="AB158" s="71" t="str">
        <f>IF(COUNTIF(AA$2:AA158,AA158)=1,AA158,"")</f>
        <v/>
      </c>
      <c r="AC158" s="70" t="str">
        <f t="shared" si="26"/>
        <v/>
      </c>
      <c r="AD158" s="70" t="str">
        <f t="shared" si="27"/>
        <v/>
      </c>
      <c r="AE158" s="70" t="str">
        <f t="shared" si="28"/>
        <v/>
      </c>
      <c r="AG158" s="70" t="str">
        <f>+IF(AL158="","",MAX(AG$1:AG157)+1)</f>
        <v/>
      </c>
      <c r="AH158" s="70" t="str">
        <f>IF('CMS Downtime'!B180="","",'CMS Downtime'!B180)</f>
        <v/>
      </c>
      <c r="AI158" s="70" t="str">
        <f>IF('CMS Downtime'!C180="","",'CMS Downtime'!C180)</f>
        <v/>
      </c>
      <c r="AJ158" s="70" t="str">
        <f>IF('CMS Downtime'!D180="","",'CMS Downtime'!D180)</f>
        <v/>
      </c>
      <c r="AK158" s="70" t="str">
        <f t="shared" si="23"/>
        <v/>
      </c>
      <c r="AL158" s="71" t="str">
        <f>IF(COUNTIF(AK$2:AK158,AK158)=1,AK158,"")</f>
        <v/>
      </c>
      <c r="AM158" s="70" t="str">
        <f t="shared" si="29"/>
        <v/>
      </c>
      <c r="AN158" s="70" t="str">
        <f t="shared" si="30"/>
        <v/>
      </c>
      <c r="AO158" s="70" t="str">
        <f t="shared" si="31"/>
        <v/>
      </c>
    </row>
    <row r="159" spans="9:41" ht="16.5" x14ac:dyDescent="0.3">
      <c r="I159" s="67" t="str">
        <f>+IF(K159="","",MAX(I$1:I158)+1)</f>
        <v/>
      </c>
      <c r="J159" s="67" t="str">
        <f>IF(Process_Information!C181="","",Process_Information!C181)</f>
        <v/>
      </c>
      <c r="K159" s="68" t="str">
        <f>IF(COUNTIF(J$2:J159,J159)=1,J159,"")</f>
        <v/>
      </c>
      <c r="L159" s="69" t="str">
        <f t="shared" si="24"/>
        <v/>
      </c>
      <c r="N159" s="67" t="str">
        <f>+IF(P159="","",MAX(N$1:N158)+1)</f>
        <v/>
      </c>
      <c r="O159" s="67" t="str">
        <f>IF('CMS Identification'!D181="","",'CMS Identification'!D181)</f>
        <v/>
      </c>
      <c r="P159" s="68" t="str">
        <f>IF(COUNTIF(O$2:O159,O159)=1,O159,"")</f>
        <v/>
      </c>
      <c r="Q159" s="69" t="str">
        <f t="shared" si="25"/>
        <v/>
      </c>
      <c r="W159" s="70" t="str">
        <f>+IF(AB159="","",MAX(W$1:W158)+1)</f>
        <v/>
      </c>
      <c r="X159" s="70" t="str">
        <f>IF('Deviations w CMS'!B181="","",'Deviations w CMS'!B181)</f>
        <v/>
      </c>
      <c r="Y159" s="70" t="str">
        <f>IF('Deviations w CMS'!C181="","",'Deviations w CMS'!C181)</f>
        <v/>
      </c>
      <c r="Z159" s="70" t="str">
        <f>IF('Deviations w CMS'!D181="","",'Deviations w CMS'!D181)</f>
        <v/>
      </c>
      <c r="AA159" s="70" t="str">
        <f t="shared" si="22"/>
        <v/>
      </c>
      <c r="AB159" s="71" t="str">
        <f>IF(COUNTIF(AA$2:AA159,AA159)=1,AA159,"")</f>
        <v/>
      </c>
      <c r="AC159" s="70" t="str">
        <f t="shared" si="26"/>
        <v/>
      </c>
      <c r="AD159" s="70" t="str">
        <f t="shared" si="27"/>
        <v/>
      </c>
      <c r="AE159" s="70" t="str">
        <f t="shared" si="28"/>
        <v/>
      </c>
      <c r="AG159" s="70" t="str">
        <f>+IF(AL159="","",MAX(AG$1:AG158)+1)</f>
        <v/>
      </c>
      <c r="AH159" s="70" t="str">
        <f>IF('CMS Downtime'!B181="","",'CMS Downtime'!B181)</f>
        <v/>
      </c>
      <c r="AI159" s="70" t="str">
        <f>IF('CMS Downtime'!C181="","",'CMS Downtime'!C181)</f>
        <v/>
      </c>
      <c r="AJ159" s="70" t="str">
        <f>IF('CMS Downtime'!D181="","",'CMS Downtime'!D181)</f>
        <v/>
      </c>
      <c r="AK159" s="70" t="str">
        <f t="shared" si="23"/>
        <v/>
      </c>
      <c r="AL159" s="71" t="str">
        <f>IF(COUNTIF(AK$2:AK159,AK159)=1,AK159,"")</f>
        <v/>
      </c>
      <c r="AM159" s="70" t="str">
        <f t="shared" si="29"/>
        <v/>
      </c>
      <c r="AN159" s="70" t="str">
        <f t="shared" si="30"/>
        <v/>
      </c>
      <c r="AO159" s="70" t="str">
        <f t="shared" si="31"/>
        <v/>
      </c>
    </row>
    <row r="160" spans="9:41" ht="16.5" x14ac:dyDescent="0.3">
      <c r="I160" s="67" t="str">
        <f>+IF(K160="","",MAX(I$1:I159)+1)</f>
        <v/>
      </c>
      <c r="J160" s="67" t="str">
        <f>IF(Process_Information!C182="","",Process_Information!C182)</f>
        <v/>
      </c>
      <c r="K160" s="68" t="str">
        <f>IF(COUNTIF(J$2:J160,J160)=1,J160,"")</f>
        <v/>
      </c>
      <c r="L160" s="69" t="str">
        <f t="shared" si="24"/>
        <v/>
      </c>
      <c r="N160" s="67" t="str">
        <f>+IF(P160="","",MAX(N$1:N159)+1)</f>
        <v/>
      </c>
      <c r="O160" s="67" t="str">
        <f>IF('CMS Identification'!D182="","",'CMS Identification'!D182)</f>
        <v/>
      </c>
      <c r="P160" s="68" t="str">
        <f>IF(COUNTIF(O$2:O160,O160)=1,O160,"")</f>
        <v/>
      </c>
      <c r="Q160" s="69" t="str">
        <f t="shared" si="25"/>
        <v/>
      </c>
      <c r="W160" s="70" t="str">
        <f>+IF(AB160="","",MAX(W$1:W159)+1)</f>
        <v/>
      </c>
      <c r="X160" s="70" t="str">
        <f>IF('Deviations w CMS'!B182="","",'Deviations w CMS'!B182)</f>
        <v/>
      </c>
      <c r="Y160" s="70" t="str">
        <f>IF('Deviations w CMS'!C182="","",'Deviations w CMS'!C182)</f>
        <v/>
      </c>
      <c r="Z160" s="70" t="str">
        <f>IF('Deviations w CMS'!D182="","",'Deviations w CMS'!D182)</f>
        <v/>
      </c>
      <c r="AA160" s="70" t="str">
        <f t="shared" si="22"/>
        <v/>
      </c>
      <c r="AB160" s="71" t="str">
        <f>IF(COUNTIF(AA$2:AA160,AA160)=1,AA160,"")</f>
        <v/>
      </c>
      <c r="AC160" s="70" t="str">
        <f t="shared" si="26"/>
        <v/>
      </c>
      <c r="AD160" s="70" t="str">
        <f t="shared" si="27"/>
        <v/>
      </c>
      <c r="AE160" s="70" t="str">
        <f t="shared" si="28"/>
        <v/>
      </c>
      <c r="AG160" s="70" t="str">
        <f>+IF(AL160="","",MAX(AG$1:AG159)+1)</f>
        <v/>
      </c>
      <c r="AH160" s="70" t="str">
        <f>IF('CMS Downtime'!B182="","",'CMS Downtime'!B182)</f>
        <v/>
      </c>
      <c r="AI160" s="70" t="str">
        <f>IF('CMS Downtime'!C182="","",'CMS Downtime'!C182)</f>
        <v/>
      </c>
      <c r="AJ160" s="70" t="str">
        <f>IF('CMS Downtime'!D182="","",'CMS Downtime'!D182)</f>
        <v/>
      </c>
      <c r="AK160" s="70" t="str">
        <f t="shared" si="23"/>
        <v/>
      </c>
      <c r="AL160" s="71" t="str">
        <f>IF(COUNTIF(AK$2:AK160,AK160)=1,AK160,"")</f>
        <v/>
      </c>
      <c r="AM160" s="70" t="str">
        <f t="shared" si="29"/>
        <v/>
      </c>
      <c r="AN160" s="70" t="str">
        <f t="shared" si="30"/>
        <v/>
      </c>
      <c r="AO160" s="70" t="str">
        <f t="shared" si="31"/>
        <v/>
      </c>
    </row>
    <row r="161" spans="9:41" ht="16.5" x14ac:dyDescent="0.3">
      <c r="I161" s="67" t="str">
        <f>+IF(K161="","",MAX(I$1:I160)+1)</f>
        <v/>
      </c>
      <c r="J161" s="67" t="str">
        <f>IF(Process_Information!C183="","",Process_Information!C183)</f>
        <v/>
      </c>
      <c r="K161" s="68" t="str">
        <f>IF(COUNTIF(J$2:J161,J161)=1,J161,"")</f>
        <v/>
      </c>
      <c r="L161" s="69" t="str">
        <f t="shared" si="24"/>
        <v/>
      </c>
      <c r="N161" s="67" t="str">
        <f>+IF(P161="","",MAX(N$1:N160)+1)</f>
        <v/>
      </c>
      <c r="O161" s="67" t="str">
        <f>IF('CMS Identification'!D183="","",'CMS Identification'!D183)</f>
        <v/>
      </c>
      <c r="P161" s="68" t="str">
        <f>IF(COUNTIF(O$2:O161,O161)=1,O161,"")</f>
        <v/>
      </c>
      <c r="Q161" s="69" t="str">
        <f t="shared" si="25"/>
        <v/>
      </c>
      <c r="W161" s="70" t="str">
        <f>+IF(AB161="","",MAX(W$1:W160)+1)</f>
        <v/>
      </c>
      <c r="X161" s="70" t="str">
        <f>IF('Deviations w CMS'!B183="","",'Deviations w CMS'!B183)</f>
        <v/>
      </c>
      <c r="Y161" s="70" t="str">
        <f>IF('Deviations w CMS'!C183="","",'Deviations w CMS'!C183)</f>
        <v/>
      </c>
      <c r="Z161" s="70" t="str">
        <f>IF('Deviations w CMS'!D183="","",'Deviations w CMS'!D183)</f>
        <v/>
      </c>
      <c r="AA161" s="70" t="str">
        <f t="shared" si="22"/>
        <v/>
      </c>
      <c r="AB161" s="71" t="str">
        <f>IF(COUNTIF(AA$2:AA161,AA161)=1,AA161,"")</f>
        <v/>
      </c>
      <c r="AC161" s="70" t="str">
        <f t="shared" si="26"/>
        <v/>
      </c>
      <c r="AD161" s="70" t="str">
        <f t="shared" si="27"/>
        <v/>
      </c>
      <c r="AE161" s="70" t="str">
        <f t="shared" si="28"/>
        <v/>
      </c>
      <c r="AG161" s="70" t="str">
        <f>+IF(AL161="","",MAX(AG$1:AG160)+1)</f>
        <v/>
      </c>
      <c r="AH161" s="70" t="str">
        <f>IF('CMS Downtime'!B183="","",'CMS Downtime'!B183)</f>
        <v/>
      </c>
      <c r="AI161" s="70" t="str">
        <f>IF('CMS Downtime'!C183="","",'CMS Downtime'!C183)</f>
        <v/>
      </c>
      <c r="AJ161" s="70" t="str">
        <f>IF('CMS Downtime'!D183="","",'CMS Downtime'!D183)</f>
        <v/>
      </c>
      <c r="AK161" s="70" t="str">
        <f t="shared" si="23"/>
        <v/>
      </c>
      <c r="AL161" s="71" t="str">
        <f>IF(COUNTIF(AK$2:AK161,AK161)=1,AK161,"")</f>
        <v/>
      </c>
      <c r="AM161" s="70" t="str">
        <f t="shared" si="29"/>
        <v/>
      </c>
      <c r="AN161" s="70" t="str">
        <f t="shared" si="30"/>
        <v/>
      </c>
      <c r="AO161" s="70" t="str">
        <f t="shared" si="31"/>
        <v/>
      </c>
    </row>
    <row r="162" spans="9:41" ht="16.5" x14ac:dyDescent="0.3">
      <c r="I162" s="67" t="str">
        <f>+IF(K162="","",MAX(I$1:I161)+1)</f>
        <v/>
      </c>
      <c r="J162" s="67" t="str">
        <f>IF(Process_Information!C184="","",Process_Information!C184)</f>
        <v/>
      </c>
      <c r="K162" s="68" t="str">
        <f>IF(COUNTIF(J$2:J162,J162)=1,J162,"")</f>
        <v/>
      </c>
      <c r="L162" s="69" t="str">
        <f t="shared" si="24"/>
        <v/>
      </c>
      <c r="N162" s="67" t="str">
        <f>+IF(P162="","",MAX(N$1:N161)+1)</f>
        <v/>
      </c>
      <c r="O162" s="67" t="str">
        <f>IF('CMS Identification'!D184="","",'CMS Identification'!D184)</f>
        <v/>
      </c>
      <c r="P162" s="68" t="str">
        <f>IF(COUNTIF(O$2:O162,O162)=1,O162,"")</f>
        <v/>
      </c>
      <c r="Q162" s="69" t="str">
        <f t="shared" si="25"/>
        <v/>
      </c>
      <c r="W162" s="70" t="str">
        <f>+IF(AB162="","",MAX(W$1:W161)+1)</f>
        <v/>
      </c>
      <c r="X162" s="70" t="str">
        <f>IF('Deviations w CMS'!B184="","",'Deviations w CMS'!B184)</f>
        <v/>
      </c>
      <c r="Y162" s="70" t="str">
        <f>IF('Deviations w CMS'!C184="","",'Deviations w CMS'!C184)</f>
        <v/>
      </c>
      <c r="Z162" s="70" t="str">
        <f>IF('Deviations w CMS'!D184="","",'Deviations w CMS'!D184)</f>
        <v/>
      </c>
      <c r="AA162" s="70" t="str">
        <f t="shared" si="22"/>
        <v/>
      </c>
      <c r="AB162" s="71" t="str">
        <f>IF(COUNTIF(AA$2:AA162,AA162)=1,AA162,"")</f>
        <v/>
      </c>
      <c r="AC162" s="70" t="str">
        <f t="shared" si="26"/>
        <v/>
      </c>
      <c r="AD162" s="70" t="str">
        <f t="shared" si="27"/>
        <v/>
      </c>
      <c r="AE162" s="70" t="str">
        <f t="shared" si="28"/>
        <v/>
      </c>
      <c r="AG162" s="70" t="str">
        <f>+IF(AL162="","",MAX(AG$1:AG161)+1)</f>
        <v/>
      </c>
      <c r="AH162" s="70" t="str">
        <f>IF('CMS Downtime'!B184="","",'CMS Downtime'!B184)</f>
        <v/>
      </c>
      <c r="AI162" s="70" t="str">
        <f>IF('CMS Downtime'!C184="","",'CMS Downtime'!C184)</f>
        <v/>
      </c>
      <c r="AJ162" s="70" t="str">
        <f>IF('CMS Downtime'!D184="","",'CMS Downtime'!D184)</f>
        <v/>
      </c>
      <c r="AK162" s="70" t="str">
        <f t="shared" si="23"/>
        <v/>
      </c>
      <c r="AL162" s="71" t="str">
        <f>IF(COUNTIF(AK$2:AK162,AK162)=1,AK162,"")</f>
        <v/>
      </c>
      <c r="AM162" s="70" t="str">
        <f t="shared" si="29"/>
        <v/>
      </c>
      <c r="AN162" s="70" t="str">
        <f t="shared" si="30"/>
        <v/>
      </c>
      <c r="AO162" s="70" t="str">
        <f t="shared" si="31"/>
        <v/>
      </c>
    </row>
    <row r="163" spans="9:41" ht="16.5" x14ac:dyDescent="0.3">
      <c r="I163" s="67" t="str">
        <f>+IF(K163="","",MAX(I$1:I162)+1)</f>
        <v/>
      </c>
      <c r="J163" s="67" t="str">
        <f>IF(Process_Information!C185="","",Process_Information!C185)</f>
        <v/>
      </c>
      <c r="K163" s="68" t="str">
        <f>IF(COUNTIF(J$2:J163,J163)=1,J163,"")</f>
        <v/>
      </c>
      <c r="L163" s="69" t="str">
        <f t="shared" si="24"/>
        <v/>
      </c>
      <c r="N163" s="67" t="str">
        <f>+IF(P163="","",MAX(N$1:N162)+1)</f>
        <v/>
      </c>
      <c r="O163" s="67" t="str">
        <f>IF('CMS Identification'!D185="","",'CMS Identification'!D185)</f>
        <v/>
      </c>
      <c r="P163" s="68" t="str">
        <f>IF(COUNTIF(O$2:O163,O163)=1,O163,"")</f>
        <v/>
      </c>
      <c r="Q163" s="69" t="str">
        <f t="shared" si="25"/>
        <v/>
      </c>
      <c r="W163" s="70" t="str">
        <f>+IF(AB163="","",MAX(W$1:W162)+1)</f>
        <v/>
      </c>
      <c r="X163" s="70" t="str">
        <f>IF('Deviations w CMS'!B185="","",'Deviations w CMS'!B185)</f>
        <v/>
      </c>
      <c r="Y163" s="70" t="str">
        <f>IF('Deviations w CMS'!C185="","",'Deviations w CMS'!C185)</f>
        <v/>
      </c>
      <c r="Z163" s="70" t="str">
        <f>IF('Deviations w CMS'!D185="","",'Deviations w CMS'!D185)</f>
        <v/>
      </c>
      <c r="AA163" s="70" t="str">
        <f t="shared" si="22"/>
        <v/>
      </c>
      <c r="AB163" s="71" t="str">
        <f>IF(COUNTIF(AA$2:AA163,AA163)=1,AA163,"")</f>
        <v/>
      </c>
      <c r="AC163" s="70" t="str">
        <f t="shared" si="26"/>
        <v/>
      </c>
      <c r="AD163" s="70" t="str">
        <f t="shared" si="27"/>
        <v/>
      </c>
      <c r="AE163" s="70" t="str">
        <f t="shared" si="28"/>
        <v/>
      </c>
      <c r="AG163" s="70" t="str">
        <f>+IF(AL163="","",MAX(AG$1:AG162)+1)</f>
        <v/>
      </c>
      <c r="AH163" s="70" t="str">
        <f>IF('CMS Downtime'!B185="","",'CMS Downtime'!B185)</f>
        <v/>
      </c>
      <c r="AI163" s="70" t="str">
        <f>IF('CMS Downtime'!C185="","",'CMS Downtime'!C185)</f>
        <v/>
      </c>
      <c r="AJ163" s="70" t="str">
        <f>IF('CMS Downtime'!D185="","",'CMS Downtime'!D185)</f>
        <v/>
      </c>
      <c r="AK163" s="70" t="str">
        <f t="shared" si="23"/>
        <v/>
      </c>
      <c r="AL163" s="71" t="str">
        <f>IF(COUNTIF(AK$2:AK163,AK163)=1,AK163,"")</f>
        <v/>
      </c>
      <c r="AM163" s="70" t="str">
        <f t="shared" si="29"/>
        <v/>
      </c>
      <c r="AN163" s="70" t="str">
        <f t="shared" si="30"/>
        <v/>
      </c>
      <c r="AO163" s="70" t="str">
        <f t="shared" si="31"/>
        <v/>
      </c>
    </row>
    <row r="164" spans="9:41" ht="16.5" x14ac:dyDescent="0.3">
      <c r="I164" s="67" t="str">
        <f>+IF(K164="","",MAX(I$1:I163)+1)</f>
        <v/>
      </c>
      <c r="J164" s="67" t="str">
        <f>IF(Process_Information!C186="","",Process_Information!C186)</f>
        <v/>
      </c>
      <c r="K164" s="68" t="str">
        <f>IF(COUNTIF(J$2:J164,J164)=1,J164,"")</f>
        <v/>
      </c>
      <c r="L164" s="69" t="str">
        <f t="shared" si="24"/>
        <v/>
      </c>
      <c r="N164" s="67" t="str">
        <f>+IF(P164="","",MAX(N$1:N163)+1)</f>
        <v/>
      </c>
      <c r="O164" s="67" t="str">
        <f>IF('CMS Identification'!D186="","",'CMS Identification'!D186)</f>
        <v/>
      </c>
      <c r="P164" s="68" t="str">
        <f>IF(COUNTIF(O$2:O164,O164)=1,O164,"")</f>
        <v/>
      </c>
      <c r="Q164" s="69" t="str">
        <f t="shared" si="25"/>
        <v/>
      </c>
      <c r="W164" s="70" t="str">
        <f>+IF(AB164="","",MAX(W$1:W163)+1)</f>
        <v/>
      </c>
      <c r="X164" s="70" t="str">
        <f>IF('Deviations w CMS'!B186="","",'Deviations w CMS'!B186)</f>
        <v/>
      </c>
      <c r="Y164" s="70" t="str">
        <f>IF('Deviations w CMS'!C186="","",'Deviations w CMS'!C186)</f>
        <v/>
      </c>
      <c r="Z164" s="70" t="str">
        <f>IF('Deviations w CMS'!D186="","",'Deviations w CMS'!D186)</f>
        <v/>
      </c>
      <c r="AA164" s="70" t="str">
        <f t="shared" si="22"/>
        <v/>
      </c>
      <c r="AB164" s="71" t="str">
        <f>IF(COUNTIF(AA$2:AA164,AA164)=1,AA164,"")</f>
        <v/>
      </c>
      <c r="AC164" s="70" t="str">
        <f t="shared" si="26"/>
        <v/>
      </c>
      <c r="AD164" s="70" t="str">
        <f t="shared" si="27"/>
        <v/>
      </c>
      <c r="AE164" s="70" t="str">
        <f t="shared" si="28"/>
        <v/>
      </c>
      <c r="AG164" s="70" t="str">
        <f>+IF(AL164="","",MAX(AG$1:AG163)+1)</f>
        <v/>
      </c>
      <c r="AH164" s="70" t="str">
        <f>IF('CMS Downtime'!B186="","",'CMS Downtime'!B186)</f>
        <v/>
      </c>
      <c r="AI164" s="70" t="str">
        <f>IF('CMS Downtime'!C186="","",'CMS Downtime'!C186)</f>
        <v/>
      </c>
      <c r="AJ164" s="70" t="str">
        <f>IF('CMS Downtime'!D186="","",'CMS Downtime'!D186)</f>
        <v/>
      </c>
      <c r="AK164" s="70" t="str">
        <f t="shared" si="23"/>
        <v/>
      </c>
      <c r="AL164" s="71" t="str">
        <f>IF(COUNTIF(AK$2:AK164,AK164)=1,AK164,"")</f>
        <v/>
      </c>
      <c r="AM164" s="70" t="str">
        <f t="shared" si="29"/>
        <v/>
      </c>
      <c r="AN164" s="70" t="str">
        <f t="shared" si="30"/>
        <v/>
      </c>
      <c r="AO164" s="70" t="str">
        <f t="shared" si="31"/>
        <v/>
      </c>
    </row>
    <row r="165" spans="9:41" ht="16.5" x14ac:dyDescent="0.3">
      <c r="I165" s="67" t="str">
        <f>+IF(K165="","",MAX(I$1:I164)+1)</f>
        <v/>
      </c>
      <c r="J165" s="67" t="str">
        <f>IF(Process_Information!C187="","",Process_Information!C187)</f>
        <v/>
      </c>
      <c r="K165" s="68" t="str">
        <f>IF(COUNTIF(J$2:J165,J165)=1,J165,"")</f>
        <v/>
      </c>
      <c r="L165" s="69" t="str">
        <f t="shared" si="24"/>
        <v/>
      </c>
      <c r="N165" s="67" t="str">
        <f>+IF(P165="","",MAX(N$1:N164)+1)</f>
        <v/>
      </c>
      <c r="O165" s="67" t="str">
        <f>IF('CMS Identification'!D187="","",'CMS Identification'!D187)</f>
        <v/>
      </c>
      <c r="P165" s="68" t="str">
        <f>IF(COUNTIF(O$2:O165,O165)=1,O165,"")</f>
        <v/>
      </c>
      <c r="Q165" s="69" t="str">
        <f t="shared" si="25"/>
        <v/>
      </c>
      <c r="W165" s="70" t="str">
        <f>+IF(AB165="","",MAX(W$1:W164)+1)</f>
        <v/>
      </c>
      <c r="X165" s="70" t="str">
        <f>IF('Deviations w CMS'!B187="","",'Deviations w CMS'!B187)</f>
        <v/>
      </c>
      <c r="Y165" s="70" t="str">
        <f>IF('Deviations w CMS'!C187="","",'Deviations w CMS'!C187)</f>
        <v/>
      </c>
      <c r="Z165" s="70" t="str">
        <f>IF('Deviations w CMS'!D187="","",'Deviations w CMS'!D187)</f>
        <v/>
      </c>
      <c r="AA165" s="70" t="str">
        <f t="shared" si="22"/>
        <v/>
      </c>
      <c r="AB165" s="71" t="str">
        <f>IF(COUNTIF(AA$2:AA165,AA165)=1,AA165,"")</f>
        <v/>
      </c>
      <c r="AC165" s="70" t="str">
        <f t="shared" si="26"/>
        <v/>
      </c>
      <c r="AD165" s="70" t="str">
        <f t="shared" si="27"/>
        <v/>
      </c>
      <c r="AE165" s="70" t="str">
        <f t="shared" si="28"/>
        <v/>
      </c>
      <c r="AG165" s="70" t="str">
        <f>+IF(AL165="","",MAX(AG$1:AG164)+1)</f>
        <v/>
      </c>
      <c r="AH165" s="70" t="str">
        <f>IF('CMS Downtime'!B187="","",'CMS Downtime'!B187)</f>
        <v/>
      </c>
      <c r="AI165" s="70" t="str">
        <f>IF('CMS Downtime'!C187="","",'CMS Downtime'!C187)</f>
        <v/>
      </c>
      <c r="AJ165" s="70" t="str">
        <f>IF('CMS Downtime'!D187="","",'CMS Downtime'!D187)</f>
        <v/>
      </c>
      <c r="AK165" s="70" t="str">
        <f t="shared" si="23"/>
        <v/>
      </c>
      <c r="AL165" s="71" t="str">
        <f>IF(COUNTIF(AK$2:AK165,AK165)=1,AK165,"")</f>
        <v/>
      </c>
      <c r="AM165" s="70" t="str">
        <f t="shared" si="29"/>
        <v/>
      </c>
      <c r="AN165" s="70" t="str">
        <f t="shared" si="30"/>
        <v/>
      </c>
      <c r="AO165" s="70" t="str">
        <f t="shared" si="31"/>
        <v/>
      </c>
    </row>
    <row r="166" spans="9:41" ht="16.5" x14ac:dyDescent="0.3">
      <c r="I166" s="67" t="str">
        <f>+IF(K166="","",MAX(I$1:I165)+1)</f>
        <v/>
      </c>
      <c r="J166" s="67" t="str">
        <f>IF(Process_Information!C188="","",Process_Information!C188)</f>
        <v/>
      </c>
      <c r="K166" s="68" t="str">
        <f>IF(COUNTIF(J$2:J166,J166)=1,J166,"")</f>
        <v/>
      </c>
      <c r="L166" s="69" t="str">
        <f t="shared" si="24"/>
        <v/>
      </c>
      <c r="N166" s="67" t="str">
        <f>+IF(P166="","",MAX(N$1:N165)+1)</f>
        <v/>
      </c>
      <c r="O166" s="67" t="str">
        <f>IF('CMS Identification'!D188="","",'CMS Identification'!D188)</f>
        <v/>
      </c>
      <c r="P166" s="68" t="str">
        <f>IF(COUNTIF(O$2:O166,O166)=1,O166,"")</f>
        <v/>
      </c>
      <c r="Q166" s="69" t="str">
        <f t="shared" si="25"/>
        <v/>
      </c>
      <c r="W166" s="70" t="str">
        <f>+IF(AB166="","",MAX(W$1:W165)+1)</f>
        <v/>
      </c>
      <c r="X166" s="70" t="str">
        <f>IF('Deviations w CMS'!B188="","",'Deviations w CMS'!B188)</f>
        <v/>
      </c>
      <c r="Y166" s="70" t="str">
        <f>IF('Deviations w CMS'!C188="","",'Deviations w CMS'!C188)</f>
        <v/>
      </c>
      <c r="Z166" s="70" t="str">
        <f>IF('Deviations w CMS'!D188="","",'Deviations w CMS'!D188)</f>
        <v/>
      </c>
      <c r="AA166" s="70" t="str">
        <f t="shared" si="22"/>
        <v/>
      </c>
      <c r="AB166" s="71" t="str">
        <f>IF(COUNTIF(AA$2:AA166,AA166)=1,AA166,"")</f>
        <v/>
      </c>
      <c r="AC166" s="70" t="str">
        <f t="shared" si="26"/>
        <v/>
      </c>
      <c r="AD166" s="70" t="str">
        <f t="shared" si="27"/>
        <v/>
      </c>
      <c r="AE166" s="70" t="str">
        <f t="shared" si="28"/>
        <v/>
      </c>
      <c r="AG166" s="70" t="str">
        <f>+IF(AL166="","",MAX(AG$1:AG165)+1)</f>
        <v/>
      </c>
      <c r="AH166" s="70" t="str">
        <f>IF('CMS Downtime'!B188="","",'CMS Downtime'!B188)</f>
        <v/>
      </c>
      <c r="AI166" s="70" t="str">
        <f>IF('CMS Downtime'!C188="","",'CMS Downtime'!C188)</f>
        <v/>
      </c>
      <c r="AJ166" s="70" t="str">
        <f>IF('CMS Downtime'!D188="","",'CMS Downtime'!D188)</f>
        <v/>
      </c>
      <c r="AK166" s="70" t="str">
        <f t="shared" si="23"/>
        <v/>
      </c>
      <c r="AL166" s="71" t="str">
        <f>IF(COUNTIF(AK$2:AK166,AK166)=1,AK166,"")</f>
        <v/>
      </c>
      <c r="AM166" s="70" t="str">
        <f t="shared" si="29"/>
        <v/>
      </c>
      <c r="AN166" s="70" t="str">
        <f t="shared" si="30"/>
        <v/>
      </c>
      <c r="AO166" s="70" t="str">
        <f t="shared" si="31"/>
        <v/>
      </c>
    </row>
    <row r="167" spans="9:41" ht="16.5" x14ac:dyDescent="0.3">
      <c r="I167" s="67" t="str">
        <f>+IF(K167="","",MAX(I$1:I166)+1)</f>
        <v/>
      </c>
      <c r="J167" s="67" t="str">
        <f>IF(Process_Information!C189="","",Process_Information!C189)</f>
        <v/>
      </c>
      <c r="K167" s="68" t="str">
        <f>IF(COUNTIF(J$2:J167,J167)=1,J167,"")</f>
        <v/>
      </c>
      <c r="L167" s="69" t="str">
        <f t="shared" si="24"/>
        <v/>
      </c>
      <c r="N167" s="67" t="str">
        <f>+IF(P167="","",MAX(N$1:N166)+1)</f>
        <v/>
      </c>
      <c r="O167" s="67" t="str">
        <f>IF('CMS Identification'!D189="","",'CMS Identification'!D189)</f>
        <v/>
      </c>
      <c r="P167" s="68" t="str">
        <f>IF(COUNTIF(O$2:O167,O167)=1,O167,"")</f>
        <v/>
      </c>
      <c r="Q167" s="69" t="str">
        <f t="shared" si="25"/>
        <v/>
      </c>
      <c r="W167" s="70" t="str">
        <f>+IF(AB167="","",MAX(W$1:W166)+1)</f>
        <v/>
      </c>
      <c r="X167" s="70" t="str">
        <f>IF('Deviations w CMS'!B189="","",'Deviations w CMS'!B189)</f>
        <v/>
      </c>
      <c r="Y167" s="70" t="str">
        <f>IF('Deviations w CMS'!C189="","",'Deviations w CMS'!C189)</f>
        <v/>
      </c>
      <c r="Z167" s="70" t="str">
        <f>IF('Deviations w CMS'!D189="","",'Deviations w CMS'!D189)</f>
        <v/>
      </c>
      <c r="AA167" s="70" t="str">
        <f t="shared" si="22"/>
        <v/>
      </c>
      <c r="AB167" s="71" t="str">
        <f>IF(COUNTIF(AA$2:AA167,AA167)=1,AA167,"")</f>
        <v/>
      </c>
      <c r="AC167" s="70" t="str">
        <f t="shared" si="26"/>
        <v/>
      </c>
      <c r="AD167" s="70" t="str">
        <f t="shared" si="27"/>
        <v/>
      </c>
      <c r="AE167" s="70" t="str">
        <f t="shared" si="28"/>
        <v/>
      </c>
      <c r="AG167" s="70" t="str">
        <f>+IF(AL167="","",MAX(AG$1:AG166)+1)</f>
        <v/>
      </c>
      <c r="AH167" s="70" t="str">
        <f>IF('CMS Downtime'!B189="","",'CMS Downtime'!B189)</f>
        <v/>
      </c>
      <c r="AI167" s="70" t="str">
        <f>IF('CMS Downtime'!C189="","",'CMS Downtime'!C189)</f>
        <v/>
      </c>
      <c r="AJ167" s="70" t="str">
        <f>IF('CMS Downtime'!D189="","",'CMS Downtime'!D189)</f>
        <v/>
      </c>
      <c r="AK167" s="70" t="str">
        <f t="shared" si="23"/>
        <v/>
      </c>
      <c r="AL167" s="71" t="str">
        <f>IF(COUNTIF(AK$2:AK167,AK167)=1,AK167,"")</f>
        <v/>
      </c>
      <c r="AM167" s="70" t="str">
        <f t="shared" si="29"/>
        <v/>
      </c>
      <c r="AN167" s="70" t="str">
        <f t="shared" si="30"/>
        <v/>
      </c>
      <c r="AO167" s="70" t="str">
        <f t="shared" si="31"/>
        <v/>
      </c>
    </row>
    <row r="168" spans="9:41" ht="16.5" x14ac:dyDescent="0.3">
      <c r="I168" s="67" t="str">
        <f>+IF(K168="","",MAX(I$1:I167)+1)</f>
        <v/>
      </c>
      <c r="J168" s="67" t="str">
        <f>IF(Process_Information!C190="","",Process_Information!C190)</f>
        <v/>
      </c>
      <c r="K168" s="68" t="str">
        <f>IF(COUNTIF(J$2:J168,J168)=1,J168,"")</f>
        <v/>
      </c>
      <c r="L168" s="69" t="str">
        <f t="shared" si="24"/>
        <v/>
      </c>
      <c r="N168" s="67" t="str">
        <f>+IF(P168="","",MAX(N$1:N167)+1)</f>
        <v/>
      </c>
      <c r="O168" s="67" t="str">
        <f>IF('CMS Identification'!D190="","",'CMS Identification'!D190)</f>
        <v/>
      </c>
      <c r="P168" s="68" t="str">
        <f>IF(COUNTIF(O$2:O168,O168)=1,O168,"")</f>
        <v/>
      </c>
      <c r="Q168" s="69" t="str">
        <f t="shared" si="25"/>
        <v/>
      </c>
      <c r="W168" s="70" t="str">
        <f>+IF(AB168="","",MAX(W$1:W167)+1)</f>
        <v/>
      </c>
      <c r="X168" s="70" t="str">
        <f>IF('Deviations w CMS'!B190="","",'Deviations w CMS'!B190)</f>
        <v/>
      </c>
      <c r="Y168" s="70" t="str">
        <f>IF('Deviations w CMS'!C190="","",'Deviations w CMS'!C190)</f>
        <v/>
      </c>
      <c r="Z168" s="70" t="str">
        <f>IF('Deviations w CMS'!D190="","",'Deviations w CMS'!D190)</f>
        <v/>
      </c>
      <c r="AA168" s="70" t="str">
        <f t="shared" si="22"/>
        <v/>
      </c>
      <c r="AB168" s="71" t="str">
        <f>IF(COUNTIF(AA$2:AA168,AA168)=1,AA168,"")</f>
        <v/>
      </c>
      <c r="AC168" s="70" t="str">
        <f t="shared" si="26"/>
        <v/>
      </c>
      <c r="AD168" s="70" t="str">
        <f t="shared" si="27"/>
        <v/>
      </c>
      <c r="AE168" s="70" t="str">
        <f t="shared" si="28"/>
        <v/>
      </c>
      <c r="AG168" s="70" t="str">
        <f>+IF(AL168="","",MAX(AG$1:AG167)+1)</f>
        <v/>
      </c>
      <c r="AH168" s="70" t="str">
        <f>IF('CMS Downtime'!B190="","",'CMS Downtime'!B190)</f>
        <v/>
      </c>
      <c r="AI168" s="70" t="str">
        <f>IF('CMS Downtime'!C190="","",'CMS Downtime'!C190)</f>
        <v/>
      </c>
      <c r="AJ168" s="70" t="str">
        <f>IF('CMS Downtime'!D190="","",'CMS Downtime'!D190)</f>
        <v/>
      </c>
      <c r="AK168" s="70" t="str">
        <f t="shared" si="23"/>
        <v/>
      </c>
      <c r="AL168" s="71" t="str">
        <f>IF(COUNTIF(AK$2:AK168,AK168)=1,AK168,"")</f>
        <v/>
      </c>
      <c r="AM168" s="70" t="str">
        <f t="shared" si="29"/>
        <v/>
      </c>
      <c r="AN168" s="70" t="str">
        <f t="shared" si="30"/>
        <v/>
      </c>
      <c r="AO168" s="70" t="str">
        <f t="shared" si="31"/>
        <v/>
      </c>
    </row>
    <row r="169" spans="9:41" ht="16.5" x14ac:dyDescent="0.3">
      <c r="I169" s="67" t="str">
        <f>+IF(K169="","",MAX(I$1:I168)+1)</f>
        <v/>
      </c>
      <c r="J169" s="67" t="str">
        <f>IF(Process_Information!C191="","",Process_Information!C191)</f>
        <v/>
      </c>
      <c r="K169" s="68" t="str">
        <f>IF(COUNTIF(J$2:J169,J169)=1,J169,"")</f>
        <v/>
      </c>
      <c r="L169" s="69" t="str">
        <f t="shared" si="24"/>
        <v/>
      </c>
      <c r="N169" s="67" t="str">
        <f>+IF(P169="","",MAX(N$1:N168)+1)</f>
        <v/>
      </c>
      <c r="O169" s="67" t="str">
        <f>IF('CMS Identification'!D191="","",'CMS Identification'!D191)</f>
        <v/>
      </c>
      <c r="P169" s="68" t="str">
        <f>IF(COUNTIF(O$2:O169,O169)=1,O169,"")</f>
        <v/>
      </c>
      <c r="Q169" s="69" t="str">
        <f t="shared" si="25"/>
        <v/>
      </c>
      <c r="W169" s="70" t="str">
        <f>+IF(AB169="","",MAX(W$1:W168)+1)</f>
        <v/>
      </c>
      <c r="X169" s="70" t="str">
        <f>IF('Deviations w CMS'!B191="","",'Deviations w CMS'!B191)</f>
        <v/>
      </c>
      <c r="Y169" s="70" t="str">
        <f>IF('Deviations w CMS'!C191="","",'Deviations w CMS'!C191)</f>
        <v/>
      </c>
      <c r="Z169" s="70" t="str">
        <f>IF('Deviations w CMS'!D191="","",'Deviations w CMS'!D191)</f>
        <v/>
      </c>
      <c r="AA169" s="70" t="str">
        <f t="shared" si="22"/>
        <v/>
      </c>
      <c r="AB169" s="71" t="str">
        <f>IF(COUNTIF(AA$2:AA169,AA169)=1,AA169,"")</f>
        <v/>
      </c>
      <c r="AC169" s="70" t="str">
        <f t="shared" si="26"/>
        <v/>
      </c>
      <c r="AD169" s="70" t="str">
        <f t="shared" si="27"/>
        <v/>
      </c>
      <c r="AE169" s="70" t="str">
        <f t="shared" si="28"/>
        <v/>
      </c>
      <c r="AG169" s="70" t="str">
        <f>+IF(AL169="","",MAX(AG$1:AG168)+1)</f>
        <v/>
      </c>
      <c r="AH169" s="70" t="str">
        <f>IF('CMS Downtime'!B191="","",'CMS Downtime'!B191)</f>
        <v/>
      </c>
      <c r="AI169" s="70" t="str">
        <f>IF('CMS Downtime'!C191="","",'CMS Downtime'!C191)</f>
        <v/>
      </c>
      <c r="AJ169" s="70" t="str">
        <f>IF('CMS Downtime'!D191="","",'CMS Downtime'!D191)</f>
        <v/>
      </c>
      <c r="AK169" s="70" t="str">
        <f t="shared" si="23"/>
        <v/>
      </c>
      <c r="AL169" s="71" t="str">
        <f>IF(COUNTIF(AK$2:AK169,AK169)=1,AK169,"")</f>
        <v/>
      </c>
      <c r="AM169" s="70" t="str">
        <f t="shared" si="29"/>
        <v/>
      </c>
      <c r="AN169" s="70" t="str">
        <f t="shared" si="30"/>
        <v/>
      </c>
      <c r="AO169" s="70" t="str">
        <f t="shared" si="31"/>
        <v/>
      </c>
    </row>
    <row r="170" spans="9:41" ht="16.5" x14ac:dyDescent="0.3">
      <c r="I170" s="67" t="str">
        <f>+IF(K170="","",MAX(I$1:I169)+1)</f>
        <v/>
      </c>
      <c r="J170" s="67" t="str">
        <f>IF(Process_Information!C192="","",Process_Information!C192)</f>
        <v/>
      </c>
      <c r="K170" s="68" t="str">
        <f>IF(COUNTIF(J$2:J170,J170)=1,J170,"")</f>
        <v/>
      </c>
      <c r="L170" s="69" t="str">
        <f t="shared" si="24"/>
        <v/>
      </c>
      <c r="N170" s="67" t="str">
        <f>+IF(P170="","",MAX(N$1:N169)+1)</f>
        <v/>
      </c>
      <c r="O170" s="67" t="str">
        <f>IF('CMS Identification'!D192="","",'CMS Identification'!D192)</f>
        <v/>
      </c>
      <c r="P170" s="68" t="str">
        <f>IF(COUNTIF(O$2:O170,O170)=1,O170,"")</f>
        <v/>
      </c>
      <c r="Q170" s="69" t="str">
        <f t="shared" si="25"/>
        <v/>
      </c>
      <c r="W170" s="70" t="str">
        <f>+IF(AB170="","",MAX(W$1:W169)+1)</f>
        <v/>
      </c>
      <c r="X170" s="70" t="str">
        <f>IF('Deviations w CMS'!B192="","",'Deviations w CMS'!B192)</f>
        <v/>
      </c>
      <c r="Y170" s="70" t="str">
        <f>IF('Deviations w CMS'!C192="","",'Deviations w CMS'!C192)</f>
        <v/>
      </c>
      <c r="Z170" s="70" t="str">
        <f>IF('Deviations w CMS'!D192="","",'Deviations w CMS'!D192)</f>
        <v/>
      </c>
      <c r="AA170" s="70" t="str">
        <f t="shared" si="22"/>
        <v/>
      </c>
      <c r="AB170" s="71" t="str">
        <f>IF(COUNTIF(AA$2:AA170,AA170)=1,AA170,"")</f>
        <v/>
      </c>
      <c r="AC170" s="70" t="str">
        <f t="shared" si="26"/>
        <v/>
      </c>
      <c r="AD170" s="70" t="str">
        <f t="shared" si="27"/>
        <v/>
      </c>
      <c r="AE170" s="70" t="str">
        <f t="shared" si="28"/>
        <v/>
      </c>
      <c r="AG170" s="70" t="str">
        <f>+IF(AL170="","",MAX(AG$1:AG169)+1)</f>
        <v/>
      </c>
      <c r="AH170" s="70" t="str">
        <f>IF('CMS Downtime'!B192="","",'CMS Downtime'!B192)</f>
        <v/>
      </c>
      <c r="AI170" s="70" t="str">
        <f>IF('CMS Downtime'!C192="","",'CMS Downtime'!C192)</f>
        <v/>
      </c>
      <c r="AJ170" s="70" t="str">
        <f>IF('CMS Downtime'!D192="","",'CMS Downtime'!D192)</f>
        <v/>
      </c>
      <c r="AK170" s="70" t="str">
        <f t="shared" si="23"/>
        <v/>
      </c>
      <c r="AL170" s="71" t="str">
        <f>IF(COUNTIF(AK$2:AK170,AK170)=1,AK170,"")</f>
        <v/>
      </c>
      <c r="AM170" s="70" t="str">
        <f t="shared" si="29"/>
        <v/>
      </c>
      <c r="AN170" s="70" t="str">
        <f t="shared" si="30"/>
        <v/>
      </c>
      <c r="AO170" s="70" t="str">
        <f t="shared" si="31"/>
        <v/>
      </c>
    </row>
    <row r="171" spans="9:41" ht="16.5" x14ac:dyDescent="0.3">
      <c r="I171" s="67" t="str">
        <f>+IF(K171="","",MAX(I$1:I170)+1)</f>
        <v/>
      </c>
      <c r="J171" s="67" t="str">
        <f>IF(Process_Information!C193="","",Process_Information!C193)</f>
        <v/>
      </c>
      <c r="K171" s="68" t="str">
        <f>IF(COUNTIF(J$2:J171,J171)=1,J171,"")</f>
        <v/>
      </c>
      <c r="L171" s="69" t="str">
        <f t="shared" si="24"/>
        <v/>
      </c>
      <c r="N171" s="67" t="str">
        <f>+IF(P171="","",MAX(N$1:N170)+1)</f>
        <v/>
      </c>
      <c r="O171" s="67" t="str">
        <f>IF('CMS Identification'!D193="","",'CMS Identification'!D193)</f>
        <v/>
      </c>
      <c r="P171" s="68" t="str">
        <f>IF(COUNTIF(O$2:O171,O171)=1,O171,"")</f>
        <v/>
      </c>
      <c r="Q171" s="69" t="str">
        <f t="shared" si="25"/>
        <v/>
      </c>
      <c r="W171" s="70" t="str">
        <f>+IF(AB171="","",MAX(W$1:W170)+1)</f>
        <v/>
      </c>
      <c r="X171" s="70" t="str">
        <f>IF('Deviations w CMS'!B193="","",'Deviations w CMS'!B193)</f>
        <v/>
      </c>
      <c r="Y171" s="70" t="str">
        <f>IF('Deviations w CMS'!C193="","",'Deviations w CMS'!C193)</f>
        <v/>
      </c>
      <c r="Z171" s="70" t="str">
        <f>IF('Deviations w CMS'!D193="","",'Deviations w CMS'!D193)</f>
        <v/>
      </c>
      <c r="AA171" s="70" t="str">
        <f t="shared" si="22"/>
        <v/>
      </c>
      <c r="AB171" s="71" t="str">
        <f>IF(COUNTIF(AA$2:AA171,AA171)=1,AA171,"")</f>
        <v/>
      </c>
      <c r="AC171" s="70" t="str">
        <f t="shared" si="26"/>
        <v/>
      </c>
      <c r="AD171" s="70" t="str">
        <f t="shared" si="27"/>
        <v/>
      </c>
      <c r="AE171" s="70" t="str">
        <f t="shared" si="28"/>
        <v/>
      </c>
      <c r="AG171" s="70" t="str">
        <f>+IF(AL171="","",MAX(AG$1:AG170)+1)</f>
        <v/>
      </c>
      <c r="AH171" s="70" t="str">
        <f>IF('CMS Downtime'!B193="","",'CMS Downtime'!B193)</f>
        <v/>
      </c>
      <c r="AI171" s="70" t="str">
        <f>IF('CMS Downtime'!C193="","",'CMS Downtime'!C193)</f>
        <v/>
      </c>
      <c r="AJ171" s="70" t="str">
        <f>IF('CMS Downtime'!D193="","",'CMS Downtime'!D193)</f>
        <v/>
      </c>
      <c r="AK171" s="70" t="str">
        <f t="shared" si="23"/>
        <v/>
      </c>
      <c r="AL171" s="71" t="str">
        <f>IF(COUNTIF(AK$2:AK171,AK171)=1,AK171,"")</f>
        <v/>
      </c>
      <c r="AM171" s="70" t="str">
        <f t="shared" si="29"/>
        <v/>
      </c>
      <c r="AN171" s="70" t="str">
        <f t="shared" si="30"/>
        <v/>
      </c>
      <c r="AO171" s="70" t="str">
        <f t="shared" si="31"/>
        <v/>
      </c>
    </row>
    <row r="172" spans="9:41" ht="16.5" x14ac:dyDescent="0.3">
      <c r="I172" s="67" t="str">
        <f>+IF(K172="","",MAX(I$1:I171)+1)</f>
        <v/>
      </c>
      <c r="J172" s="67" t="str">
        <f>IF(Process_Information!C194="","",Process_Information!C194)</f>
        <v/>
      </c>
      <c r="K172" s="68" t="str">
        <f>IF(COUNTIF(J$2:J172,J172)=1,J172,"")</f>
        <v/>
      </c>
      <c r="L172" s="69" t="str">
        <f t="shared" si="24"/>
        <v/>
      </c>
      <c r="N172" s="67" t="str">
        <f>+IF(P172="","",MAX(N$1:N171)+1)</f>
        <v/>
      </c>
      <c r="O172" s="67" t="str">
        <f>IF('CMS Identification'!D194="","",'CMS Identification'!D194)</f>
        <v/>
      </c>
      <c r="P172" s="68" t="str">
        <f>IF(COUNTIF(O$2:O172,O172)=1,O172,"")</f>
        <v/>
      </c>
      <c r="Q172" s="69" t="str">
        <f t="shared" si="25"/>
        <v/>
      </c>
      <c r="W172" s="70" t="str">
        <f>+IF(AB172="","",MAX(W$1:W171)+1)</f>
        <v/>
      </c>
      <c r="X172" s="70" t="str">
        <f>IF('Deviations w CMS'!B194="","",'Deviations w CMS'!B194)</f>
        <v/>
      </c>
      <c r="Y172" s="70" t="str">
        <f>IF('Deviations w CMS'!C194="","",'Deviations w CMS'!C194)</f>
        <v/>
      </c>
      <c r="Z172" s="70" t="str">
        <f>IF('Deviations w CMS'!D194="","",'Deviations w CMS'!D194)</f>
        <v/>
      </c>
      <c r="AA172" s="70" t="str">
        <f t="shared" si="22"/>
        <v/>
      </c>
      <c r="AB172" s="71" t="str">
        <f>IF(COUNTIF(AA$2:AA172,AA172)=1,AA172,"")</f>
        <v/>
      </c>
      <c r="AC172" s="70" t="str">
        <f t="shared" si="26"/>
        <v/>
      </c>
      <c r="AD172" s="70" t="str">
        <f t="shared" si="27"/>
        <v/>
      </c>
      <c r="AE172" s="70" t="str">
        <f t="shared" si="28"/>
        <v/>
      </c>
      <c r="AG172" s="70" t="str">
        <f>+IF(AL172="","",MAX(AG$1:AG171)+1)</f>
        <v/>
      </c>
      <c r="AH172" s="70" t="str">
        <f>IF('CMS Downtime'!B194="","",'CMS Downtime'!B194)</f>
        <v/>
      </c>
      <c r="AI172" s="70" t="str">
        <f>IF('CMS Downtime'!C194="","",'CMS Downtime'!C194)</f>
        <v/>
      </c>
      <c r="AJ172" s="70" t="str">
        <f>IF('CMS Downtime'!D194="","",'CMS Downtime'!D194)</f>
        <v/>
      </c>
      <c r="AK172" s="70" t="str">
        <f t="shared" si="23"/>
        <v/>
      </c>
      <c r="AL172" s="71" t="str">
        <f>IF(COUNTIF(AK$2:AK172,AK172)=1,AK172,"")</f>
        <v/>
      </c>
      <c r="AM172" s="70" t="str">
        <f t="shared" si="29"/>
        <v/>
      </c>
      <c r="AN172" s="70" t="str">
        <f t="shared" si="30"/>
        <v/>
      </c>
      <c r="AO172" s="70" t="str">
        <f t="shared" si="31"/>
        <v/>
      </c>
    </row>
    <row r="173" spans="9:41" ht="16.5" x14ac:dyDescent="0.3">
      <c r="I173" s="67" t="str">
        <f>+IF(K173="","",MAX(I$1:I172)+1)</f>
        <v/>
      </c>
      <c r="J173" s="67" t="str">
        <f>IF(Process_Information!C195="","",Process_Information!C195)</f>
        <v/>
      </c>
      <c r="K173" s="68" t="str">
        <f>IF(COUNTIF(J$2:J173,J173)=1,J173,"")</f>
        <v/>
      </c>
      <c r="L173" s="69" t="str">
        <f t="shared" si="24"/>
        <v/>
      </c>
      <c r="N173" s="67" t="str">
        <f>+IF(P173="","",MAX(N$1:N172)+1)</f>
        <v/>
      </c>
      <c r="O173" s="67" t="str">
        <f>IF('CMS Identification'!D195="","",'CMS Identification'!D195)</f>
        <v/>
      </c>
      <c r="P173" s="68" t="str">
        <f>IF(COUNTIF(O$2:O173,O173)=1,O173,"")</f>
        <v/>
      </c>
      <c r="Q173" s="69" t="str">
        <f t="shared" si="25"/>
        <v/>
      </c>
      <c r="W173" s="70" t="str">
        <f>+IF(AB173="","",MAX(W$1:W172)+1)</f>
        <v/>
      </c>
      <c r="X173" s="70" t="str">
        <f>IF('Deviations w CMS'!B195="","",'Deviations w CMS'!B195)</f>
        <v/>
      </c>
      <c r="Y173" s="70" t="str">
        <f>IF('Deviations w CMS'!C195="","",'Deviations w CMS'!C195)</f>
        <v/>
      </c>
      <c r="Z173" s="70" t="str">
        <f>IF('Deviations w CMS'!D195="","",'Deviations w CMS'!D195)</f>
        <v/>
      </c>
      <c r="AA173" s="70" t="str">
        <f t="shared" si="22"/>
        <v/>
      </c>
      <c r="AB173" s="71" t="str">
        <f>IF(COUNTIF(AA$2:AA173,AA173)=1,AA173,"")</f>
        <v/>
      </c>
      <c r="AC173" s="70" t="str">
        <f t="shared" si="26"/>
        <v/>
      </c>
      <c r="AD173" s="70" t="str">
        <f t="shared" si="27"/>
        <v/>
      </c>
      <c r="AE173" s="70" t="str">
        <f t="shared" si="28"/>
        <v/>
      </c>
      <c r="AG173" s="70" t="str">
        <f>+IF(AL173="","",MAX(AG$1:AG172)+1)</f>
        <v/>
      </c>
      <c r="AH173" s="70" t="str">
        <f>IF('CMS Downtime'!B195="","",'CMS Downtime'!B195)</f>
        <v/>
      </c>
      <c r="AI173" s="70" t="str">
        <f>IF('CMS Downtime'!C195="","",'CMS Downtime'!C195)</f>
        <v/>
      </c>
      <c r="AJ173" s="70" t="str">
        <f>IF('CMS Downtime'!D195="","",'CMS Downtime'!D195)</f>
        <v/>
      </c>
      <c r="AK173" s="70" t="str">
        <f t="shared" si="23"/>
        <v/>
      </c>
      <c r="AL173" s="71" t="str">
        <f>IF(COUNTIF(AK$2:AK173,AK173)=1,AK173,"")</f>
        <v/>
      </c>
      <c r="AM173" s="70" t="str">
        <f t="shared" si="29"/>
        <v/>
      </c>
      <c r="AN173" s="70" t="str">
        <f t="shared" si="30"/>
        <v/>
      </c>
      <c r="AO173" s="70" t="str">
        <f t="shared" si="31"/>
        <v/>
      </c>
    </row>
    <row r="174" spans="9:41" ht="16.5" x14ac:dyDescent="0.3">
      <c r="I174" s="67" t="str">
        <f>+IF(K174="","",MAX(I$1:I173)+1)</f>
        <v/>
      </c>
      <c r="J174" s="67" t="str">
        <f>IF(Process_Information!C196="","",Process_Information!C196)</f>
        <v/>
      </c>
      <c r="K174" s="68" t="str">
        <f>IF(COUNTIF(J$2:J174,J174)=1,J174,"")</f>
        <v/>
      </c>
      <c r="L174" s="69" t="str">
        <f t="shared" si="24"/>
        <v/>
      </c>
      <c r="N174" s="67" t="str">
        <f>+IF(P174="","",MAX(N$1:N173)+1)</f>
        <v/>
      </c>
      <c r="O174" s="67" t="str">
        <f>IF('CMS Identification'!D196="","",'CMS Identification'!D196)</f>
        <v/>
      </c>
      <c r="P174" s="68" t="str">
        <f>IF(COUNTIF(O$2:O174,O174)=1,O174,"")</f>
        <v/>
      </c>
      <c r="Q174" s="69" t="str">
        <f t="shared" si="25"/>
        <v/>
      </c>
      <c r="W174" s="70" t="str">
        <f>+IF(AB174="","",MAX(W$1:W173)+1)</f>
        <v/>
      </c>
      <c r="X174" s="70" t="str">
        <f>IF('Deviations w CMS'!B196="","",'Deviations w CMS'!B196)</f>
        <v/>
      </c>
      <c r="Y174" s="70" t="str">
        <f>IF('Deviations w CMS'!C196="","",'Deviations w CMS'!C196)</f>
        <v/>
      </c>
      <c r="Z174" s="70" t="str">
        <f>IF('Deviations w CMS'!D196="","",'Deviations w CMS'!D196)</f>
        <v/>
      </c>
      <c r="AA174" s="70" t="str">
        <f t="shared" si="22"/>
        <v/>
      </c>
      <c r="AB174" s="71" t="str">
        <f>IF(COUNTIF(AA$2:AA174,AA174)=1,AA174,"")</f>
        <v/>
      </c>
      <c r="AC174" s="70" t="str">
        <f t="shared" si="26"/>
        <v/>
      </c>
      <c r="AD174" s="70" t="str">
        <f t="shared" si="27"/>
        <v/>
      </c>
      <c r="AE174" s="70" t="str">
        <f t="shared" si="28"/>
        <v/>
      </c>
      <c r="AG174" s="70" t="str">
        <f>+IF(AL174="","",MAX(AG$1:AG173)+1)</f>
        <v/>
      </c>
      <c r="AH174" s="70" t="str">
        <f>IF('CMS Downtime'!B196="","",'CMS Downtime'!B196)</f>
        <v/>
      </c>
      <c r="AI174" s="70" t="str">
        <f>IF('CMS Downtime'!C196="","",'CMS Downtime'!C196)</f>
        <v/>
      </c>
      <c r="AJ174" s="70" t="str">
        <f>IF('CMS Downtime'!D196="","",'CMS Downtime'!D196)</f>
        <v/>
      </c>
      <c r="AK174" s="70" t="str">
        <f t="shared" si="23"/>
        <v/>
      </c>
      <c r="AL174" s="71" t="str">
        <f>IF(COUNTIF(AK$2:AK174,AK174)=1,AK174,"")</f>
        <v/>
      </c>
      <c r="AM174" s="70" t="str">
        <f t="shared" si="29"/>
        <v/>
      </c>
      <c r="AN174" s="70" t="str">
        <f t="shared" si="30"/>
        <v/>
      </c>
      <c r="AO174" s="70" t="str">
        <f t="shared" si="31"/>
        <v/>
      </c>
    </row>
    <row r="175" spans="9:41" ht="16.5" x14ac:dyDescent="0.3">
      <c r="I175" s="67" t="str">
        <f>+IF(K175="","",MAX(I$1:I174)+1)</f>
        <v/>
      </c>
      <c r="J175" s="67" t="str">
        <f>IF(Process_Information!C197="","",Process_Information!C197)</f>
        <v/>
      </c>
      <c r="K175" s="68" t="str">
        <f>IF(COUNTIF(J$2:J175,J175)=1,J175,"")</f>
        <v/>
      </c>
      <c r="L175" s="69" t="str">
        <f t="shared" si="24"/>
        <v/>
      </c>
      <c r="N175" s="67" t="str">
        <f>+IF(P175="","",MAX(N$1:N174)+1)</f>
        <v/>
      </c>
      <c r="O175" s="67" t="str">
        <f>IF('CMS Identification'!D197="","",'CMS Identification'!D197)</f>
        <v/>
      </c>
      <c r="P175" s="68" t="str">
        <f>IF(COUNTIF(O$2:O175,O175)=1,O175,"")</f>
        <v/>
      </c>
      <c r="Q175" s="69" t="str">
        <f t="shared" si="25"/>
        <v/>
      </c>
      <c r="W175" s="70" t="str">
        <f>+IF(AB175="","",MAX(W$1:W174)+1)</f>
        <v/>
      </c>
      <c r="X175" s="70" t="str">
        <f>IF('Deviations w CMS'!B197="","",'Deviations w CMS'!B197)</f>
        <v/>
      </c>
      <c r="Y175" s="70" t="str">
        <f>IF('Deviations w CMS'!C197="","",'Deviations w CMS'!C197)</f>
        <v/>
      </c>
      <c r="Z175" s="70" t="str">
        <f>IF('Deviations w CMS'!D197="","",'Deviations w CMS'!D197)</f>
        <v/>
      </c>
      <c r="AA175" s="70" t="str">
        <f t="shared" si="22"/>
        <v/>
      </c>
      <c r="AB175" s="71" t="str">
        <f>IF(COUNTIF(AA$2:AA175,AA175)=1,AA175,"")</f>
        <v/>
      </c>
      <c r="AC175" s="70" t="str">
        <f t="shared" si="26"/>
        <v/>
      </c>
      <c r="AD175" s="70" t="str">
        <f t="shared" si="27"/>
        <v/>
      </c>
      <c r="AE175" s="70" t="str">
        <f t="shared" si="28"/>
        <v/>
      </c>
      <c r="AG175" s="70" t="str">
        <f>+IF(AL175="","",MAX(AG$1:AG174)+1)</f>
        <v/>
      </c>
      <c r="AH175" s="70" t="str">
        <f>IF('CMS Downtime'!B197="","",'CMS Downtime'!B197)</f>
        <v/>
      </c>
      <c r="AI175" s="70" t="str">
        <f>IF('CMS Downtime'!C197="","",'CMS Downtime'!C197)</f>
        <v/>
      </c>
      <c r="AJ175" s="70" t="str">
        <f>IF('CMS Downtime'!D197="","",'CMS Downtime'!D197)</f>
        <v/>
      </c>
      <c r="AK175" s="70" t="str">
        <f t="shared" si="23"/>
        <v/>
      </c>
      <c r="AL175" s="71" t="str">
        <f>IF(COUNTIF(AK$2:AK175,AK175)=1,AK175,"")</f>
        <v/>
      </c>
      <c r="AM175" s="70" t="str">
        <f t="shared" si="29"/>
        <v/>
      </c>
      <c r="AN175" s="70" t="str">
        <f t="shared" si="30"/>
        <v/>
      </c>
      <c r="AO175" s="70" t="str">
        <f t="shared" si="31"/>
        <v/>
      </c>
    </row>
    <row r="176" spans="9:41" ht="16.5" x14ac:dyDescent="0.3">
      <c r="I176" s="67" t="str">
        <f>+IF(K176="","",MAX(I$1:I175)+1)</f>
        <v/>
      </c>
      <c r="J176" s="67" t="str">
        <f>IF(Process_Information!C198="","",Process_Information!C198)</f>
        <v/>
      </c>
      <c r="K176" s="68" t="str">
        <f>IF(COUNTIF(J$2:J176,J176)=1,J176,"")</f>
        <v/>
      </c>
      <c r="L176" s="69" t="str">
        <f t="shared" si="24"/>
        <v/>
      </c>
      <c r="N176" s="67" t="str">
        <f>+IF(P176="","",MAX(N$1:N175)+1)</f>
        <v/>
      </c>
      <c r="O176" s="67" t="str">
        <f>IF('CMS Identification'!D198="","",'CMS Identification'!D198)</f>
        <v/>
      </c>
      <c r="P176" s="68" t="str">
        <f>IF(COUNTIF(O$2:O176,O176)=1,O176,"")</f>
        <v/>
      </c>
      <c r="Q176" s="69" t="str">
        <f t="shared" si="25"/>
        <v/>
      </c>
      <c r="W176" s="70" t="str">
        <f>+IF(AB176="","",MAX(W$1:W175)+1)</f>
        <v/>
      </c>
      <c r="X176" s="70" t="str">
        <f>IF('Deviations w CMS'!B198="","",'Deviations w CMS'!B198)</f>
        <v/>
      </c>
      <c r="Y176" s="70" t="str">
        <f>IF('Deviations w CMS'!C198="","",'Deviations w CMS'!C198)</f>
        <v/>
      </c>
      <c r="Z176" s="70" t="str">
        <f>IF('Deviations w CMS'!D198="","",'Deviations w CMS'!D198)</f>
        <v/>
      </c>
      <c r="AA176" s="70" t="str">
        <f t="shared" si="22"/>
        <v/>
      </c>
      <c r="AB176" s="71" t="str">
        <f>IF(COUNTIF(AA$2:AA176,AA176)=1,AA176,"")</f>
        <v/>
      </c>
      <c r="AC176" s="70" t="str">
        <f t="shared" si="26"/>
        <v/>
      </c>
      <c r="AD176" s="70" t="str">
        <f t="shared" si="27"/>
        <v/>
      </c>
      <c r="AE176" s="70" t="str">
        <f t="shared" si="28"/>
        <v/>
      </c>
      <c r="AG176" s="70" t="str">
        <f>+IF(AL176="","",MAX(AG$1:AG175)+1)</f>
        <v/>
      </c>
      <c r="AH176" s="70" t="str">
        <f>IF('CMS Downtime'!B198="","",'CMS Downtime'!B198)</f>
        <v/>
      </c>
      <c r="AI176" s="70" t="str">
        <f>IF('CMS Downtime'!C198="","",'CMS Downtime'!C198)</f>
        <v/>
      </c>
      <c r="AJ176" s="70" t="str">
        <f>IF('CMS Downtime'!D198="","",'CMS Downtime'!D198)</f>
        <v/>
      </c>
      <c r="AK176" s="70" t="str">
        <f t="shared" si="23"/>
        <v/>
      </c>
      <c r="AL176" s="71" t="str">
        <f>IF(COUNTIF(AK$2:AK176,AK176)=1,AK176,"")</f>
        <v/>
      </c>
      <c r="AM176" s="70" t="str">
        <f t="shared" si="29"/>
        <v/>
      </c>
      <c r="AN176" s="70" t="str">
        <f t="shared" si="30"/>
        <v/>
      </c>
      <c r="AO176" s="70" t="str">
        <f t="shared" si="31"/>
        <v/>
      </c>
    </row>
    <row r="177" spans="9:41" ht="16.5" x14ac:dyDescent="0.3">
      <c r="I177" s="67" t="str">
        <f>+IF(K177="","",MAX(I$1:I176)+1)</f>
        <v/>
      </c>
      <c r="J177" s="67" t="str">
        <f>IF(Process_Information!C199="","",Process_Information!C199)</f>
        <v/>
      </c>
      <c r="K177" s="68" t="str">
        <f>IF(COUNTIF(J$2:J177,J177)=1,J177,"")</f>
        <v/>
      </c>
      <c r="L177" s="69" t="str">
        <f t="shared" si="24"/>
        <v/>
      </c>
      <c r="N177" s="67" t="str">
        <f>+IF(P177="","",MAX(N$1:N176)+1)</f>
        <v/>
      </c>
      <c r="O177" s="67" t="str">
        <f>IF('CMS Identification'!D199="","",'CMS Identification'!D199)</f>
        <v/>
      </c>
      <c r="P177" s="68" t="str">
        <f>IF(COUNTIF(O$2:O177,O177)=1,O177,"")</f>
        <v/>
      </c>
      <c r="Q177" s="69" t="str">
        <f t="shared" si="25"/>
        <v/>
      </c>
      <c r="W177" s="70" t="str">
        <f>+IF(AB177="","",MAX(W$1:W176)+1)</f>
        <v/>
      </c>
      <c r="X177" s="70" t="str">
        <f>IF('Deviations w CMS'!B199="","",'Deviations w CMS'!B199)</f>
        <v/>
      </c>
      <c r="Y177" s="70" t="str">
        <f>IF('Deviations w CMS'!C199="","",'Deviations w CMS'!C199)</f>
        <v/>
      </c>
      <c r="Z177" s="70" t="str">
        <f>IF('Deviations w CMS'!D199="","",'Deviations w CMS'!D199)</f>
        <v/>
      </c>
      <c r="AA177" s="70" t="str">
        <f t="shared" si="22"/>
        <v/>
      </c>
      <c r="AB177" s="71" t="str">
        <f>IF(COUNTIF(AA$2:AA177,AA177)=1,AA177,"")</f>
        <v/>
      </c>
      <c r="AC177" s="70" t="str">
        <f t="shared" si="26"/>
        <v/>
      </c>
      <c r="AD177" s="70" t="str">
        <f t="shared" si="27"/>
        <v/>
      </c>
      <c r="AE177" s="70" t="str">
        <f t="shared" si="28"/>
        <v/>
      </c>
      <c r="AG177" s="70" t="str">
        <f>+IF(AL177="","",MAX(AG$1:AG176)+1)</f>
        <v/>
      </c>
      <c r="AH177" s="70" t="str">
        <f>IF('CMS Downtime'!B199="","",'CMS Downtime'!B199)</f>
        <v/>
      </c>
      <c r="AI177" s="70" t="str">
        <f>IF('CMS Downtime'!C199="","",'CMS Downtime'!C199)</f>
        <v/>
      </c>
      <c r="AJ177" s="70" t="str">
        <f>IF('CMS Downtime'!D199="","",'CMS Downtime'!D199)</f>
        <v/>
      </c>
      <c r="AK177" s="70" t="str">
        <f t="shared" si="23"/>
        <v/>
      </c>
      <c r="AL177" s="71" t="str">
        <f>IF(COUNTIF(AK$2:AK177,AK177)=1,AK177,"")</f>
        <v/>
      </c>
      <c r="AM177" s="70" t="str">
        <f t="shared" si="29"/>
        <v/>
      </c>
      <c r="AN177" s="70" t="str">
        <f t="shared" si="30"/>
        <v/>
      </c>
      <c r="AO177" s="70" t="str">
        <f t="shared" si="31"/>
        <v/>
      </c>
    </row>
    <row r="178" spans="9:41" ht="16.5" x14ac:dyDescent="0.3">
      <c r="I178" s="67" t="str">
        <f>+IF(K178="","",MAX(I$1:I177)+1)</f>
        <v/>
      </c>
      <c r="J178" s="67" t="str">
        <f>IF(Process_Information!C200="","",Process_Information!C200)</f>
        <v/>
      </c>
      <c r="K178" s="68" t="str">
        <f>IF(COUNTIF(J$2:J178,J178)=1,J178,"")</f>
        <v/>
      </c>
      <c r="L178" s="69" t="str">
        <f t="shared" si="24"/>
        <v/>
      </c>
      <c r="N178" s="67" t="str">
        <f>+IF(P178="","",MAX(N$1:N177)+1)</f>
        <v/>
      </c>
      <c r="O178" s="67" t="str">
        <f>IF('CMS Identification'!D200="","",'CMS Identification'!D200)</f>
        <v/>
      </c>
      <c r="P178" s="68" t="str">
        <f>IF(COUNTIF(O$2:O178,O178)=1,O178,"")</f>
        <v/>
      </c>
      <c r="Q178" s="69" t="str">
        <f t="shared" si="25"/>
        <v/>
      </c>
      <c r="W178" s="70" t="str">
        <f>+IF(AB178="","",MAX(W$1:W177)+1)</f>
        <v/>
      </c>
      <c r="X178" s="70" t="str">
        <f>IF('Deviations w CMS'!B200="","",'Deviations w CMS'!B200)</f>
        <v/>
      </c>
      <c r="Y178" s="70" t="str">
        <f>IF('Deviations w CMS'!C200="","",'Deviations w CMS'!C200)</f>
        <v/>
      </c>
      <c r="Z178" s="70" t="str">
        <f>IF('Deviations w CMS'!D200="","",'Deviations w CMS'!D200)</f>
        <v/>
      </c>
      <c r="AA178" s="70" t="str">
        <f t="shared" si="22"/>
        <v/>
      </c>
      <c r="AB178" s="71" t="str">
        <f>IF(COUNTIF(AA$2:AA178,AA178)=1,AA178,"")</f>
        <v/>
      </c>
      <c r="AC178" s="70" t="str">
        <f t="shared" si="26"/>
        <v/>
      </c>
      <c r="AD178" s="70" t="str">
        <f t="shared" si="27"/>
        <v/>
      </c>
      <c r="AE178" s="70" t="str">
        <f t="shared" si="28"/>
        <v/>
      </c>
      <c r="AG178" s="70" t="str">
        <f>+IF(AL178="","",MAX(AG$1:AG177)+1)</f>
        <v/>
      </c>
      <c r="AH178" s="70" t="str">
        <f>IF('CMS Downtime'!B200="","",'CMS Downtime'!B200)</f>
        <v/>
      </c>
      <c r="AI178" s="70" t="str">
        <f>IF('CMS Downtime'!C200="","",'CMS Downtime'!C200)</f>
        <v/>
      </c>
      <c r="AJ178" s="70" t="str">
        <f>IF('CMS Downtime'!D200="","",'CMS Downtime'!D200)</f>
        <v/>
      </c>
      <c r="AK178" s="70" t="str">
        <f t="shared" si="23"/>
        <v/>
      </c>
      <c r="AL178" s="71" t="str">
        <f>IF(COUNTIF(AK$2:AK178,AK178)=1,AK178,"")</f>
        <v/>
      </c>
      <c r="AM178" s="70" t="str">
        <f t="shared" si="29"/>
        <v/>
      </c>
      <c r="AN178" s="70" t="str">
        <f t="shared" si="30"/>
        <v/>
      </c>
      <c r="AO178" s="70" t="str">
        <f t="shared" si="31"/>
        <v/>
      </c>
    </row>
    <row r="179" spans="9:41" ht="16.5" x14ac:dyDescent="0.3">
      <c r="I179" s="67" t="str">
        <f>+IF(K179="","",MAX(I$1:I178)+1)</f>
        <v/>
      </c>
      <c r="J179" s="67" t="str">
        <f>IF(Process_Information!C201="","",Process_Information!C201)</f>
        <v/>
      </c>
      <c r="K179" s="68" t="str">
        <f>IF(COUNTIF(J$2:J179,J179)=1,J179,"")</f>
        <v/>
      </c>
      <c r="L179" s="69" t="str">
        <f t="shared" si="24"/>
        <v/>
      </c>
      <c r="N179" s="67" t="str">
        <f>+IF(P179="","",MAX(N$1:N178)+1)</f>
        <v/>
      </c>
      <c r="O179" s="67" t="str">
        <f>IF('CMS Identification'!D201="","",'CMS Identification'!D201)</f>
        <v/>
      </c>
      <c r="P179" s="68" t="str">
        <f>IF(COUNTIF(O$2:O179,O179)=1,O179,"")</f>
        <v/>
      </c>
      <c r="Q179" s="69" t="str">
        <f t="shared" si="25"/>
        <v/>
      </c>
      <c r="W179" s="70" t="str">
        <f>+IF(AB179="","",MAX(W$1:W178)+1)</f>
        <v/>
      </c>
      <c r="X179" s="70" t="str">
        <f>IF('Deviations w CMS'!B201="","",'Deviations w CMS'!B201)</f>
        <v/>
      </c>
      <c r="Y179" s="70" t="str">
        <f>IF('Deviations w CMS'!C201="","",'Deviations w CMS'!C201)</f>
        <v/>
      </c>
      <c r="Z179" s="70" t="str">
        <f>IF('Deviations w CMS'!D201="","",'Deviations w CMS'!D201)</f>
        <v/>
      </c>
      <c r="AA179" s="70" t="str">
        <f t="shared" si="22"/>
        <v/>
      </c>
      <c r="AB179" s="71" t="str">
        <f>IF(COUNTIF(AA$2:AA179,AA179)=1,AA179,"")</f>
        <v/>
      </c>
      <c r="AC179" s="70" t="str">
        <f t="shared" si="26"/>
        <v/>
      </c>
      <c r="AD179" s="70" t="str">
        <f t="shared" si="27"/>
        <v/>
      </c>
      <c r="AE179" s="70" t="str">
        <f t="shared" si="28"/>
        <v/>
      </c>
      <c r="AG179" s="70" t="str">
        <f>+IF(AL179="","",MAX(AG$1:AG178)+1)</f>
        <v/>
      </c>
      <c r="AH179" s="70" t="str">
        <f>IF('CMS Downtime'!B201="","",'CMS Downtime'!B201)</f>
        <v/>
      </c>
      <c r="AI179" s="70" t="str">
        <f>IF('CMS Downtime'!C201="","",'CMS Downtime'!C201)</f>
        <v/>
      </c>
      <c r="AJ179" s="70" t="str">
        <f>IF('CMS Downtime'!D201="","",'CMS Downtime'!D201)</f>
        <v/>
      </c>
      <c r="AK179" s="70" t="str">
        <f t="shared" si="23"/>
        <v/>
      </c>
      <c r="AL179" s="71" t="str">
        <f>IF(COUNTIF(AK$2:AK179,AK179)=1,AK179,"")</f>
        <v/>
      </c>
      <c r="AM179" s="70" t="str">
        <f t="shared" si="29"/>
        <v/>
      </c>
      <c r="AN179" s="70" t="str">
        <f t="shared" si="30"/>
        <v/>
      </c>
      <c r="AO179" s="70" t="str">
        <f t="shared" si="31"/>
        <v/>
      </c>
    </row>
    <row r="180" spans="9:41" ht="16.5" x14ac:dyDescent="0.3">
      <c r="I180" s="67" t="str">
        <f>+IF(K180="","",MAX(I$1:I179)+1)</f>
        <v/>
      </c>
      <c r="J180" s="67" t="str">
        <f>IF(Process_Information!C202="","",Process_Information!C202)</f>
        <v/>
      </c>
      <c r="K180" s="68" t="str">
        <f>IF(COUNTIF(J$2:J180,J180)=1,J180,"")</f>
        <v/>
      </c>
      <c r="L180" s="69" t="str">
        <f t="shared" si="24"/>
        <v/>
      </c>
      <c r="N180" s="67" t="str">
        <f>+IF(P180="","",MAX(N$1:N179)+1)</f>
        <v/>
      </c>
      <c r="O180" s="67" t="str">
        <f>IF('CMS Identification'!D202="","",'CMS Identification'!D202)</f>
        <v/>
      </c>
      <c r="P180" s="68" t="str">
        <f>IF(COUNTIF(O$2:O180,O180)=1,O180,"")</f>
        <v/>
      </c>
      <c r="Q180" s="69" t="str">
        <f t="shared" si="25"/>
        <v/>
      </c>
      <c r="W180" s="70" t="str">
        <f>+IF(AB180="","",MAX(W$1:W179)+1)</f>
        <v/>
      </c>
      <c r="X180" s="70" t="str">
        <f>IF('Deviations w CMS'!B202="","",'Deviations w CMS'!B202)</f>
        <v/>
      </c>
      <c r="Y180" s="70" t="str">
        <f>IF('Deviations w CMS'!C202="","",'Deviations w CMS'!C202)</f>
        <v/>
      </c>
      <c r="Z180" s="70" t="str">
        <f>IF('Deviations w CMS'!D202="","",'Deviations w CMS'!D202)</f>
        <v/>
      </c>
      <c r="AA180" s="70" t="str">
        <f t="shared" si="22"/>
        <v/>
      </c>
      <c r="AB180" s="71" t="str">
        <f>IF(COUNTIF(AA$2:AA180,AA180)=1,AA180,"")</f>
        <v/>
      </c>
      <c r="AC180" s="70" t="str">
        <f t="shared" si="26"/>
        <v/>
      </c>
      <c r="AD180" s="70" t="str">
        <f t="shared" si="27"/>
        <v/>
      </c>
      <c r="AE180" s="70" t="str">
        <f t="shared" si="28"/>
        <v/>
      </c>
      <c r="AG180" s="70" t="str">
        <f>+IF(AL180="","",MAX(AG$1:AG179)+1)</f>
        <v/>
      </c>
      <c r="AH180" s="70" t="str">
        <f>IF('CMS Downtime'!B202="","",'CMS Downtime'!B202)</f>
        <v/>
      </c>
      <c r="AI180" s="70" t="str">
        <f>IF('CMS Downtime'!C202="","",'CMS Downtime'!C202)</f>
        <v/>
      </c>
      <c r="AJ180" s="70" t="str">
        <f>IF('CMS Downtime'!D202="","",'CMS Downtime'!D202)</f>
        <v/>
      </c>
      <c r="AK180" s="70" t="str">
        <f t="shared" si="23"/>
        <v/>
      </c>
      <c r="AL180" s="71" t="str">
        <f>IF(COUNTIF(AK$2:AK180,AK180)=1,AK180,"")</f>
        <v/>
      </c>
      <c r="AM180" s="70" t="str">
        <f t="shared" si="29"/>
        <v/>
      </c>
      <c r="AN180" s="70" t="str">
        <f t="shared" si="30"/>
        <v/>
      </c>
      <c r="AO180" s="70" t="str">
        <f t="shared" si="31"/>
        <v/>
      </c>
    </row>
    <row r="181" spans="9:41" ht="16.5" x14ac:dyDescent="0.3">
      <c r="I181" s="67" t="str">
        <f>+IF(K181="","",MAX(I$1:I180)+1)</f>
        <v/>
      </c>
      <c r="J181" s="67" t="str">
        <f>IF(Process_Information!C203="","",Process_Information!C203)</f>
        <v/>
      </c>
      <c r="K181" s="68" t="str">
        <f>IF(COUNTIF(J$2:J181,J181)=1,J181,"")</f>
        <v/>
      </c>
      <c r="L181" s="69" t="str">
        <f t="shared" si="24"/>
        <v/>
      </c>
      <c r="N181" s="67" t="str">
        <f>+IF(P181="","",MAX(N$1:N180)+1)</f>
        <v/>
      </c>
      <c r="O181" s="67" t="str">
        <f>IF('CMS Identification'!D203="","",'CMS Identification'!D203)</f>
        <v/>
      </c>
      <c r="P181" s="68" t="str">
        <f>IF(COUNTIF(O$2:O181,O181)=1,O181,"")</f>
        <v/>
      </c>
      <c r="Q181" s="69" t="str">
        <f t="shared" si="25"/>
        <v/>
      </c>
      <c r="W181" s="70" t="str">
        <f>+IF(AB181="","",MAX(W$1:W180)+1)</f>
        <v/>
      </c>
      <c r="X181" s="70" t="str">
        <f>IF('Deviations w CMS'!B203="","",'Deviations w CMS'!B203)</f>
        <v/>
      </c>
      <c r="Y181" s="70" t="str">
        <f>IF('Deviations w CMS'!C203="","",'Deviations w CMS'!C203)</f>
        <v/>
      </c>
      <c r="Z181" s="70" t="str">
        <f>IF('Deviations w CMS'!D203="","",'Deviations w CMS'!D203)</f>
        <v/>
      </c>
      <c r="AA181" s="70" t="str">
        <f t="shared" si="22"/>
        <v/>
      </c>
      <c r="AB181" s="71" t="str">
        <f>IF(COUNTIF(AA$2:AA181,AA181)=1,AA181,"")</f>
        <v/>
      </c>
      <c r="AC181" s="70" t="str">
        <f t="shared" si="26"/>
        <v/>
      </c>
      <c r="AD181" s="70" t="str">
        <f t="shared" si="27"/>
        <v/>
      </c>
      <c r="AE181" s="70" t="str">
        <f t="shared" si="28"/>
        <v/>
      </c>
      <c r="AG181" s="70" t="str">
        <f>+IF(AL181="","",MAX(AG$1:AG180)+1)</f>
        <v/>
      </c>
      <c r="AH181" s="70" t="str">
        <f>IF('CMS Downtime'!B203="","",'CMS Downtime'!B203)</f>
        <v/>
      </c>
      <c r="AI181" s="70" t="str">
        <f>IF('CMS Downtime'!C203="","",'CMS Downtime'!C203)</f>
        <v/>
      </c>
      <c r="AJ181" s="70" t="str">
        <f>IF('CMS Downtime'!D203="","",'CMS Downtime'!D203)</f>
        <v/>
      </c>
      <c r="AK181" s="70" t="str">
        <f t="shared" si="23"/>
        <v/>
      </c>
      <c r="AL181" s="71" t="str">
        <f>IF(COUNTIF(AK$2:AK181,AK181)=1,AK181,"")</f>
        <v/>
      </c>
      <c r="AM181" s="70" t="str">
        <f t="shared" si="29"/>
        <v/>
      </c>
      <c r="AN181" s="70" t="str">
        <f t="shared" si="30"/>
        <v/>
      </c>
      <c r="AO181" s="70" t="str">
        <f t="shared" si="31"/>
        <v/>
      </c>
    </row>
    <row r="182" spans="9:41" ht="16.5" x14ac:dyDescent="0.3">
      <c r="I182" s="67" t="str">
        <f>+IF(K182="","",MAX(I$1:I181)+1)</f>
        <v/>
      </c>
      <c r="J182" s="67" t="str">
        <f>IF(Process_Information!C204="","",Process_Information!C204)</f>
        <v/>
      </c>
      <c r="K182" s="68" t="str">
        <f>IF(COUNTIF(J$2:J182,J182)=1,J182,"")</f>
        <v/>
      </c>
      <c r="L182" s="69" t="str">
        <f t="shared" si="24"/>
        <v/>
      </c>
      <c r="N182" s="67" t="str">
        <f>+IF(P182="","",MAX(N$1:N181)+1)</f>
        <v/>
      </c>
      <c r="O182" s="67" t="str">
        <f>IF('CMS Identification'!D204="","",'CMS Identification'!D204)</f>
        <v/>
      </c>
      <c r="P182" s="68" t="str">
        <f>IF(COUNTIF(O$2:O182,O182)=1,O182,"")</f>
        <v/>
      </c>
      <c r="Q182" s="69" t="str">
        <f t="shared" si="25"/>
        <v/>
      </c>
      <c r="W182" s="70" t="str">
        <f>+IF(AB182="","",MAX(W$1:W181)+1)</f>
        <v/>
      </c>
      <c r="X182" s="70" t="str">
        <f>IF('Deviations w CMS'!B204="","",'Deviations w CMS'!B204)</f>
        <v/>
      </c>
      <c r="Y182" s="70" t="str">
        <f>IF('Deviations w CMS'!C204="","",'Deviations w CMS'!C204)</f>
        <v/>
      </c>
      <c r="Z182" s="70" t="str">
        <f>IF('Deviations w CMS'!D204="","",'Deviations w CMS'!D204)</f>
        <v/>
      </c>
      <c r="AA182" s="70" t="str">
        <f t="shared" si="22"/>
        <v/>
      </c>
      <c r="AB182" s="71" t="str">
        <f>IF(COUNTIF(AA$2:AA182,AA182)=1,AA182,"")</f>
        <v/>
      </c>
      <c r="AC182" s="70" t="str">
        <f t="shared" si="26"/>
        <v/>
      </c>
      <c r="AD182" s="70" t="str">
        <f t="shared" si="27"/>
        <v/>
      </c>
      <c r="AE182" s="70" t="str">
        <f t="shared" si="28"/>
        <v/>
      </c>
      <c r="AG182" s="70" t="str">
        <f>+IF(AL182="","",MAX(AG$1:AG181)+1)</f>
        <v/>
      </c>
      <c r="AH182" s="70" t="str">
        <f>IF('CMS Downtime'!B204="","",'CMS Downtime'!B204)</f>
        <v/>
      </c>
      <c r="AI182" s="70" t="str">
        <f>IF('CMS Downtime'!C204="","",'CMS Downtime'!C204)</f>
        <v/>
      </c>
      <c r="AJ182" s="70" t="str">
        <f>IF('CMS Downtime'!D204="","",'CMS Downtime'!D204)</f>
        <v/>
      </c>
      <c r="AK182" s="70" t="str">
        <f t="shared" si="23"/>
        <v/>
      </c>
      <c r="AL182" s="71" t="str">
        <f>IF(COUNTIF(AK$2:AK182,AK182)=1,AK182,"")</f>
        <v/>
      </c>
      <c r="AM182" s="70" t="str">
        <f t="shared" si="29"/>
        <v/>
      </c>
      <c r="AN182" s="70" t="str">
        <f t="shared" si="30"/>
        <v/>
      </c>
      <c r="AO182" s="70" t="str">
        <f t="shared" si="31"/>
        <v/>
      </c>
    </row>
    <row r="183" spans="9:41" ht="16.5" x14ac:dyDescent="0.3">
      <c r="I183" s="67" t="str">
        <f>+IF(K183="","",MAX(I$1:I182)+1)</f>
        <v/>
      </c>
      <c r="J183" s="67" t="str">
        <f>IF(Process_Information!C205="","",Process_Information!C205)</f>
        <v/>
      </c>
      <c r="K183" s="68" t="str">
        <f>IF(COUNTIF(J$2:J183,J183)=1,J183,"")</f>
        <v/>
      </c>
      <c r="L183" s="69" t="str">
        <f t="shared" si="24"/>
        <v/>
      </c>
      <c r="N183" s="67" t="str">
        <f>+IF(P183="","",MAX(N$1:N182)+1)</f>
        <v/>
      </c>
      <c r="O183" s="67" t="str">
        <f>IF('CMS Identification'!D205="","",'CMS Identification'!D205)</f>
        <v/>
      </c>
      <c r="P183" s="68" t="str">
        <f>IF(COUNTIF(O$2:O183,O183)=1,O183,"")</f>
        <v/>
      </c>
      <c r="Q183" s="69" t="str">
        <f t="shared" si="25"/>
        <v/>
      </c>
      <c r="W183" s="70" t="str">
        <f>+IF(AB183="","",MAX(W$1:W182)+1)</f>
        <v/>
      </c>
      <c r="X183" s="70" t="str">
        <f>IF('Deviations w CMS'!B205="","",'Deviations w CMS'!B205)</f>
        <v/>
      </c>
      <c r="Y183" s="70" t="str">
        <f>IF('Deviations w CMS'!C205="","",'Deviations w CMS'!C205)</f>
        <v/>
      </c>
      <c r="Z183" s="70" t="str">
        <f>IF('Deviations w CMS'!D205="","",'Deviations w CMS'!D205)</f>
        <v/>
      </c>
      <c r="AA183" s="70" t="str">
        <f t="shared" si="22"/>
        <v/>
      </c>
      <c r="AB183" s="71" t="str">
        <f>IF(COUNTIF(AA$2:AA183,AA183)=1,AA183,"")</f>
        <v/>
      </c>
      <c r="AC183" s="70" t="str">
        <f t="shared" si="26"/>
        <v/>
      </c>
      <c r="AD183" s="70" t="str">
        <f t="shared" si="27"/>
        <v/>
      </c>
      <c r="AE183" s="70" t="str">
        <f t="shared" si="28"/>
        <v/>
      </c>
      <c r="AG183" s="70" t="str">
        <f>+IF(AL183="","",MAX(AG$1:AG182)+1)</f>
        <v/>
      </c>
      <c r="AH183" s="70" t="str">
        <f>IF('CMS Downtime'!B205="","",'CMS Downtime'!B205)</f>
        <v/>
      </c>
      <c r="AI183" s="70" t="str">
        <f>IF('CMS Downtime'!C205="","",'CMS Downtime'!C205)</f>
        <v/>
      </c>
      <c r="AJ183" s="70" t="str">
        <f>IF('CMS Downtime'!D205="","",'CMS Downtime'!D205)</f>
        <v/>
      </c>
      <c r="AK183" s="70" t="str">
        <f t="shared" si="23"/>
        <v/>
      </c>
      <c r="AL183" s="71" t="str">
        <f>IF(COUNTIF(AK$2:AK183,AK183)=1,AK183,"")</f>
        <v/>
      </c>
      <c r="AM183" s="70" t="str">
        <f t="shared" si="29"/>
        <v/>
      </c>
      <c r="AN183" s="70" t="str">
        <f t="shared" si="30"/>
        <v/>
      </c>
      <c r="AO183" s="70" t="str">
        <f t="shared" si="31"/>
        <v/>
      </c>
    </row>
    <row r="184" spans="9:41" ht="16.5" x14ac:dyDescent="0.3">
      <c r="I184" s="67" t="str">
        <f>+IF(K184="","",MAX(I$1:I183)+1)</f>
        <v/>
      </c>
      <c r="J184" s="67" t="str">
        <f>IF(Process_Information!C206="","",Process_Information!C206)</f>
        <v/>
      </c>
      <c r="K184" s="68" t="str">
        <f>IF(COUNTIF(J$2:J184,J184)=1,J184,"")</f>
        <v/>
      </c>
      <c r="L184" s="69" t="str">
        <f t="shared" si="24"/>
        <v/>
      </c>
      <c r="N184" s="67" t="str">
        <f>+IF(P184="","",MAX(N$1:N183)+1)</f>
        <v/>
      </c>
      <c r="O184" s="67" t="str">
        <f>IF('CMS Identification'!D206="","",'CMS Identification'!D206)</f>
        <v/>
      </c>
      <c r="P184" s="68" t="str">
        <f>IF(COUNTIF(O$2:O184,O184)=1,O184,"")</f>
        <v/>
      </c>
      <c r="Q184" s="69" t="str">
        <f t="shared" si="25"/>
        <v/>
      </c>
      <c r="W184" s="70" t="str">
        <f>+IF(AB184="","",MAX(W$1:W183)+1)</f>
        <v/>
      </c>
      <c r="X184" s="70" t="str">
        <f>IF('Deviations w CMS'!B206="","",'Deviations w CMS'!B206)</f>
        <v/>
      </c>
      <c r="Y184" s="70" t="str">
        <f>IF('Deviations w CMS'!C206="","",'Deviations w CMS'!C206)</f>
        <v/>
      </c>
      <c r="Z184" s="70" t="str">
        <f>IF('Deviations w CMS'!D206="","",'Deviations w CMS'!D206)</f>
        <v/>
      </c>
      <c r="AA184" s="70" t="str">
        <f t="shared" si="22"/>
        <v/>
      </c>
      <c r="AB184" s="71" t="str">
        <f>IF(COUNTIF(AA$2:AA184,AA184)=1,AA184,"")</f>
        <v/>
      </c>
      <c r="AC184" s="70" t="str">
        <f t="shared" si="26"/>
        <v/>
      </c>
      <c r="AD184" s="70" t="str">
        <f t="shared" si="27"/>
        <v/>
      </c>
      <c r="AE184" s="70" t="str">
        <f t="shared" si="28"/>
        <v/>
      </c>
      <c r="AG184" s="70" t="str">
        <f>+IF(AL184="","",MAX(AG$1:AG183)+1)</f>
        <v/>
      </c>
      <c r="AH184" s="70" t="str">
        <f>IF('CMS Downtime'!B206="","",'CMS Downtime'!B206)</f>
        <v/>
      </c>
      <c r="AI184" s="70" t="str">
        <f>IF('CMS Downtime'!C206="","",'CMS Downtime'!C206)</f>
        <v/>
      </c>
      <c r="AJ184" s="70" t="str">
        <f>IF('CMS Downtime'!D206="","",'CMS Downtime'!D206)</f>
        <v/>
      </c>
      <c r="AK184" s="70" t="str">
        <f t="shared" si="23"/>
        <v/>
      </c>
      <c r="AL184" s="71" t="str">
        <f>IF(COUNTIF(AK$2:AK184,AK184)=1,AK184,"")</f>
        <v/>
      </c>
      <c r="AM184" s="70" t="str">
        <f t="shared" si="29"/>
        <v/>
      </c>
      <c r="AN184" s="70" t="str">
        <f t="shared" si="30"/>
        <v/>
      </c>
      <c r="AO184" s="70" t="str">
        <f t="shared" si="31"/>
        <v/>
      </c>
    </row>
    <row r="185" spans="9:41" ht="16.5" x14ac:dyDescent="0.3">
      <c r="I185" s="67" t="str">
        <f>+IF(K185="","",MAX(I$1:I184)+1)</f>
        <v/>
      </c>
      <c r="J185" s="67" t="str">
        <f>IF(Process_Information!C207="","",Process_Information!C207)</f>
        <v/>
      </c>
      <c r="K185" s="68" t="str">
        <f>IF(COUNTIF(J$2:J185,J185)=1,J185,"")</f>
        <v/>
      </c>
      <c r="L185" s="69" t="str">
        <f t="shared" si="24"/>
        <v/>
      </c>
      <c r="N185" s="67" t="str">
        <f>+IF(P185="","",MAX(N$1:N184)+1)</f>
        <v/>
      </c>
      <c r="O185" s="67" t="str">
        <f>IF('CMS Identification'!D207="","",'CMS Identification'!D207)</f>
        <v/>
      </c>
      <c r="P185" s="68" t="str">
        <f>IF(COUNTIF(O$2:O185,O185)=1,O185,"")</f>
        <v/>
      </c>
      <c r="Q185" s="69" t="str">
        <f t="shared" si="25"/>
        <v/>
      </c>
      <c r="W185" s="70" t="str">
        <f>+IF(AB185="","",MAX(W$1:W184)+1)</f>
        <v/>
      </c>
      <c r="X185" s="70" t="str">
        <f>IF('Deviations w CMS'!B207="","",'Deviations w CMS'!B207)</f>
        <v/>
      </c>
      <c r="Y185" s="70" t="str">
        <f>IF('Deviations w CMS'!C207="","",'Deviations w CMS'!C207)</f>
        <v/>
      </c>
      <c r="Z185" s="70" t="str">
        <f>IF('Deviations w CMS'!D207="","",'Deviations w CMS'!D207)</f>
        <v/>
      </c>
      <c r="AA185" s="70" t="str">
        <f t="shared" si="22"/>
        <v/>
      </c>
      <c r="AB185" s="71" t="str">
        <f>IF(COUNTIF(AA$2:AA185,AA185)=1,AA185,"")</f>
        <v/>
      </c>
      <c r="AC185" s="70" t="str">
        <f t="shared" si="26"/>
        <v/>
      </c>
      <c r="AD185" s="70" t="str">
        <f t="shared" si="27"/>
        <v/>
      </c>
      <c r="AE185" s="70" t="str">
        <f t="shared" si="28"/>
        <v/>
      </c>
      <c r="AG185" s="70" t="str">
        <f>+IF(AL185="","",MAX(AG$1:AG184)+1)</f>
        <v/>
      </c>
      <c r="AH185" s="70" t="str">
        <f>IF('CMS Downtime'!B207="","",'CMS Downtime'!B207)</f>
        <v/>
      </c>
      <c r="AI185" s="70" t="str">
        <f>IF('CMS Downtime'!C207="","",'CMS Downtime'!C207)</f>
        <v/>
      </c>
      <c r="AJ185" s="70" t="str">
        <f>IF('CMS Downtime'!D207="","",'CMS Downtime'!D207)</f>
        <v/>
      </c>
      <c r="AK185" s="70" t="str">
        <f t="shared" si="23"/>
        <v/>
      </c>
      <c r="AL185" s="71" t="str">
        <f>IF(COUNTIF(AK$2:AK185,AK185)=1,AK185,"")</f>
        <v/>
      </c>
      <c r="AM185" s="70" t="str">
        <f t="shared" si="29"/>
        <v/>
      </c>
      <c r="AN185" s="70" t="str">
        <f t="shared" si="30"/>
        <v/>
      </c>
      <c r="AO185" s="70" t="str">
        <f t="shared" si="31"/>
        <v/>
      </c>
    </row>
    <row r="186" spans="9:41" ht="16.5" x14ac:dyDescent="0.3">
      <c r="I186" s="67" t="str">
        <f>+IF(K186="","",MAX(I$1:I185)+1)</f>
        <v/>
      </c>
      <c r="J186" s="67" t="str">
        <f>IF(Process_Information!C208="","",Process_Information!C208)</f>
        <v/>
      </c>
      <c r="K186" s="68" t="str">
        <f>IF(COUNTIF(J$2:J186,J186)=1,J186,"")</f>
        <v/>
      </c>
      <c r="L186" s="69" t="str">
        <f t="shared" si="24"/>
        <v/>
      </c>
      <c r="N186" s="67" t="str">
        <f>+IF(P186="","",MAX(N$1:N185)+1)</f>
        <v/>
      </c>
      <c r="O186" s="67" t="str">
        <f>IF('CMS Identification'!D208="","",'CMS Identification'!D208)</f>
        <v/>
      </c>
      <c r="P186" s="68" t="str">
        <f>IF(COUNTIF(O$2:O186,O186)=1,O186,"")</f>
        <v/>
      </c>
      <c r="Q186" s="69" t="str">
        <f t="shared" si="25"/>
        <v/>
      </c>
      <c r="W186" s="70" t="str">
        <f>+IF(AB186="","",MAX(W$1:W185)+1)</f>
        <v/>
      </c>
      <c r="X186" s="70" t="str">
        <f>IF('Deviations w CMS'!B208="","",'Deviations w CMS'!B208)</f>
        <v/>
      </c>
      <c r="Y186" s="70" t="str">
        <f>IF('Deviations w CMS'!C208="","",'Deviations w CMS'!C208)</f>
        <v/>
      </c>
      <c r="Z186" s="70" t="str">
        <f>IF('Deviations w CMS'!D208="","",'Deviations w CMS'!D208)</f>
        <v/>
      </c>
      <c r="AA186" s="70" t="str">
        <f t="shared" si="22"/>
        <v/>
      </c>
      <c r="AB186" s="71" t="str">
        <f>IF(COUNTIF(AA$2:AA186,AA186)=1,AA186,"")</f>
        <v/>
      </c>
      <c r="AC186" s="70" t="str">
        <f t="shared" si="26"/>
        <v/>
      </c>
      <c r="AD186" s="70" t="str">
        <f t="shared" si="27"/>
        <v/>
      </c>
      <c r="AE186" s="70" t="str">
        <f t="shared" si="28"/>
        <v/>
      </c>
      <c r="AG186" s="70" t="str">
        <f>+IF(AL186="","",MAX(AG$1:AG185)+1)</f>
        <v/>
      </c>
      <c r="AH186" s="70" t="str">
        <f>IF('CMS Downtime'!B208="","",'CMS Downtime'!B208)</f>
        <v/>
      </c>
      <c r="AI186" s="70" t="str">
        <f>IF('CMS Downtime'!C208="","",'CMS Downtime'!C208)</f>
        <v/>
      </c>
      <c r="AJ186" s="70" t="str">
        <f>IF('CMS Downtime'!D208="","",'CMS Downtime'!D208)</f>
        <v/>
      </c>
      <c r="AK186" s="70" t="str">
        <f t="shared" si="23"/>
        <v/>
      </c>
      <c r="AL186" s="71" t="str">
        <f>IF(COUNTIF(AK$2:AK186,AK186)=1,AK186,"")</f>
        <v/>
      </c>
      <c r="AM186" s="70" t="str">
        <f t="shared" si="29"/>
        <v/>
      </c>
      <c r="AN186" s="70" t="str">
        <f t="shared" si="30"/>
        <v/>
      </c>
      <c r="AO186" s="70" t="str">
        <f t="shared" si="31"/>
        <v/>
      </c>
    </row>
    <row r="187" spans="9:41" ht="16.5" x14ac:dyDescent="0.3">
      <c r="I187" s="67" t="str">
        <f>+IF(K187="","",MAX(I$1:I186)+1)</f>
        <v/>
      </c>
      <c r="J187" s="67" t="str">
        <f>IF(Process_Information!C209="","",Process_Information!C209)</f>
        <v/>
      </c>
      <c r="K187" s="68" t="str">
        <f>IF(COUNTIF(J$2:J187,J187)=1,J187,"")</f>
        <v/>
      </c>
      <c r="L187" s="69" t="str">
        <f t="shared" si="24"/>
        <v/>
      </c>
      <c r="N187" s="67" t="str">
        <f>+IF(P187="","",MAX(N$1:N186)+1)</f>
        <v/>
      </c>
      <c r="O187" s="67" t="str">
        <f>IF('CMS Identification'!D209="","",'CMS Identification'!D209)</f>
        <v/>
      </c>
      <c r="P187" s="68" t="str">
        <f>IF(COUNTIF(O$2:O187,O187)=1,O187,"")</f>
        <v/>
      </c>
      <c r="Q187" s="69" t="str">
        <f t="shared" si="25"/>
        <v/>
      </c>
      <c r="W187" s="70" t="str">
        <f>+IF(AB187="","",MAX(W$1:W186)+1)</f>
        <v/>
      </c>
      <c r="X187" s="70" t="str">
        <f>IF('Deviations w CMS'!B209="","",'Deviations w CMS'!B209)</f>
        <v/>
      </c>
      <c r="Y187" s="70" t="str">
        <f>IF('Deviations w CMS'!C209="","",'Deviations w CMS'!C209)</f>
        <v/>
      </c>
      <c r="Z187" s="70" t="str">
        <f>IF('Deviations w CMS'!D209="","",'Deviations w CMS'!D209)</f>
        <v/>
      </c>
      <c r="AA187" s="70" t="str">
        <f t="shared" si="22"/>
        <v/>
      </c>
      <c r="AB187" s="71" t="str">
        <f>IF(COUNTIF(AA$2:AA187,AA187)=1,AA187,"")</f>
        <v/>
      </c>
      <c r="AC187" s="70" t="str">
        <f t="shared" si="26"/>
        <v/>
      </c>
      <c r="AD187" s="70" t="str">
        <f t="shared" si="27"/>
        <v/>
      </c>
      <c r="AE187" s="70" t="str">
        <f t="shared" si="28"/>
        <v/>
      </c>
      <c r="AG187" s="70" t="str">
        <f>+IF(AL187="","",MAX(AG$1:AG186)+1)</f>
        <v/>
      </c>
      <c r="AH187" s="70" t="str">
        <f>IF('CMS Downtime'!B209="","",'CMS Downtime'!B209)</f>
        <v/>
      </c>
      <c r="AI187" s="70" t="str">
        <f>IF('CMS Downtime'!C209="","",'CMS Downtime'!C209)</f>
        <v/>
      </c>
      <c r="AJ187" s="70" t="str">
        <f>IF('CMS Downtime'!D209="","",'CMS Downtime'!D209)</f>
        <v/>
      </c>
      <c r="AK187" s="70" t="str">
        <f t="shared" si="23"/>
        <v/>
      </c>
      <c r="AL187" s="71" t="str">
        <f>IF(COUNTIF(AK$2:AK187,AK187)=1,AK187,"")</f>
        <v/>
      </c>
      <c r="AM187" s="70" t="str">
        <f t="shared" si="29"/>
        <v/>
      </c>
      <c r="AN187" s="70" t="str">
        <f t="shared" si="30"/>
        <v/>
      </c>
      <c r="AO187" s="70" t="str">
        <f t="shared" si="31"/>
        <v/>
      </c>
    </row>
    <row r="188" spans="9:41" ht="16.5" x14ac:dyDescent="0.3">
      <c r="I188" s="67" t="str">
        <f>+IF(K188="","",MAX(I$1:I187)+1)</f>
        <v/>
      </c>
      <c r="J188" s="67" t="str">
        <f>IF(Process_Information!C210="","",Process_Information!C210)</f>
        <v/>
      </c>
      <c r="K188" s="68" t="str">
        <f>IF(COUNTIF(J$2:J188,J188)=1,J188,"")</f>
        <v/>
      </c>
      <c r="L188" s="69" t="str">
        <f t="shared" si="24"/>
        <v/>
      </c>
      <c r="N188" s="67" t="str">
        <f>+IF(P188="","",MAX(N$1:N187)+1)</f>
        <v/>
      </c>
      <c r="O188" s="67" t="str">
        <f>IF('CMS Identification'!D210="","",'CMS Identification'!D210)</f>
        <v/>
      </c>
      <c r="P188" s="68" t="str">
        <f>IF(COUNTIF(O$2:O188,O188)=1,O188,"")</f>
        <v/>
      </c>
      <c r="Q188" s="69" t="str">
        <f t="shared" si="25"/>
        <v/>
      </c>
      <c r="W188" s="70" t="str">
        <f>+IF(AB188="","",MAX(W$1:W187)+1)</f>
        <v/>
      </c>
      <c r="X188" s="70" t="str">
        <f>IF('Deviations w CMS'!B210="","",'Deviations w CMS'!B210)</f>
        <v/>
      </c>
      <c r="Y188" s="70" t="str">
        <f>IF('Deviations w CMS'!C210="","",'Deviations w CMS'!C210)</f>
        <v/>
      </c>
      <c r="Z188" s="70" t="str">
        <f>IF('Deviations w CMS'!D210="","",'Deviations w CMS'!D210)</f>
        <v/>
      </c>
      <c r="AA188" s="70" t="str">
        <f t="shared" si="22"/>
        <v/>
      </c>
      <c r="AB188" s="71" t="str">
        <f>IF(COUNTIF(AA$2:AA188,AA188)=1,AA188,"")</f>
        <v/>
      </c>
      <c r="AC188" s="70" t="str">
        <f t="shared" si="26"/>
        <v/>
      </c>
      <c r="AD188" s="70" t="str">
        <f t="shared" si="27"/>
        <v/>
      </c>
      <c r="AE188" s="70" t="str">
        <f t="shared" si="28"/>
        <v/>
      </c>
      <c r="AG188" s="70" t="str">
        <f>+IF(AL188="","",MAX(AG$1:AG187)+1)</f>
        <v/>
      </c>
      <c r="AH188" s="70" t="str">
        <f>IF('CMS Downtime'!B210="","",'CMS Downtime'!B210)</f>
        <v/>
      </c>
      <c r="AI188" s="70" t="str">
        <f>IF('CMS Downtime'!C210="","",'CMS Downtime'!C210)</f>
        <v/>
      </c>
      <c r="AJ188" s="70" t="str">
        <f>IF('CMS Downtime'!D210="","",'CMS Downtime'!D210)</f>
        <v/>
      </c>
      <c r="AK188" s="70" t="str">
        <f t="shared" si="23"/>
        <v/>
      </c>
      <c r="AL188" s="71" t="str">
        <f>IF(COUNTIF(AK$2:AK188,AK188)=1,AK188,"")</f>
        <v/>
      </c>
      <c r="AM188" s="70" t="str">
        <f t="shared" si="29"/>
        <v/>
      </c>
      <c r="AN188" s="70" t="str">
        <f t="shared" si="30"/>
        <v/>
      </c>
      <c r="AO188" s="70" t="str">
        <f t="shared" si="31"/>
        <v/>
      </c>
    </row>
    <row r="189" spans="9:41" ht="16.5" x14ac:dyDescent="0.3">
      <c r="I189" s="67" t="str">
        <f>+IF(K189="","",MAX(I$1:I188)+1)</f>
        <v/>
      </c>
      <c r="J189" s="67" t="str">
        <f>IF(Process_Information!C211="","",Process_Information!C211)</f>
        <v/>
      </c>
      <c r="K189" s="68" t="str">
        <f>IF(COUNTIF(J$2:J189,J189)=1,J189,"")</f>
        <v/>
      </c>
      <c r="L189" s="69" t="str">
        <f t="shared" si="24"/>
        <v/>
      </c>
      <c r="N189" s="67" t="str">
        <f>+IF(P189="","",MAX(N$1:N188)+1)</f>
        <v/>
      </c>
      <c r="O189" s="67" t="str">
        <f>IF('CMS Identification'!D211="","",'CMS Identification'!D211)</f>
        <v/>
      </c>
      <c r="P189" s="68" t="str">
        <f>IF(COUNTIF(O$2:O189,O189)=1,O189,"")</f>
        <v/>
      </c>
      <c r="Q189" s="69" t="str">
        <f t="shared" si="25"/>
        <v/>
      </c>
      <c r="W189" s="70" t="str">
        <f>+IF(AB189="","",MAX(W$1:W188)+1)</f>
        <v/>
      </c>
      <c r="X189" s="70" t="str">
        <f>IF('Deviations w CMS'!B211="","",'Deviations w CMS'!B211)</f>
        <v/>
      </c>
      <c r="Y189" s="70" t="str">
        <f>IF('Deviations w CMS'!C211="","",'Deviations w CMS'!C211)</f>
        <v/>
      </c>
      <c r="Z189" s="70" t="str">
        <f>IF('Deviations w CMS'!D211="","",'Deviations w CMS'!D211)</f>
        <v/>
      </c>
      <c r="AA189" s="70" t="str">
        <f t="shared" si="22"/>
        <v/>
      </c>
      <c r="AB189" s="71" t="str">
        <f>IF(COUNTIF(AA$2:AA189,AA189)=1,AA189,"")</f>
        <v/>
      </c>
      <c r="AC189" s="70" t="str">
        <f t="shared" si="26"/>
        <v/>
      </c>
      <c r="AD189" s="70" t="str">
        <f t="shared" si="27"/>
        <v/>
      </c>
      <c r="AE189" s="70" t="str">
        <f t="shared" si="28"/>
        <v/>
      </c>
      <c r="AG189" s="70" t="str">
        <f>+IF(AL189="","",MAX(AG$1:AG188)+1)</f>
        <v/>
      </c>
      <c r="AH189" s="70" t="str">
        <f>IF('CMS Downtime'!B211="","",'CMS Downtime'!B211)</f>
        <v/>
      </c>
      <c r="AI189" s="70" t="str">
        <f>IF('CMS Downtime'!C211="","",'CMS Downtime'!C211)</f>
        <v/>
      </c>
      <c r="AJ189" s="70" t="str">
        <f>IF('CMS Downtime'!D211="","",'CMS Downtime'!D211)</f>
        <v/>
      </c>
      <c r="AK189" s="70" t="str">
        <f t="shared" si="23"/>
        <v/>
      </c>
      <c r="AL189" s="71" t="str">
        <f>IF(COUNTIF(AK$2:AK189,AK189)=1,AK189,"")</f>
        <v/>
      </c>
      <c r="AM189" s="70" t="str">
        <f t="shared" si="29"/>
        <v/>
      </c>
      <c r="AN189" s="70" t="str">
        <f t="shared" si="30"/>
        <v/>
      </c>
      <c r="AO189" s="70" t="str">
        <f t="shared" si="31"/>
        <v/>
      </c>
    </row>
    <row r="190" spans="9:41" ht="16.5" x14ac:dyDescent="0.3">
      <c r="I190" s="67" t="str">
        <f>+IF(K190="","",MAX(I$1:I189)+1)</f>
        <v/>
      </c>
      <c r="J190" s="67" t="str">
        <f>IF(Process_Information!C212="","",Process_Information!C212)</f>
        <v/>
      </c>
      <c r="K190" s="68" t="str">
        <f>IF(COUNTIF(J$2:J190,J190)=1,J190,"")</f>
        <v/>
      </c>
      <c r="L190" s="69" t="str">
        <f t="shared" si="24"/>
        <v/>
      </c>
      <c r="N190" s="67" t="str">
        <f>+IF(P190="","",MAX(N$1:N189)+1)</f>
        <v/>
      </c>
      <c r="O190" s="67" t="str">
        <f>IF('CMS Identification'!D212="","",'CMS Identification'!D212)</f>
        <v/>
      </c>
      <c r="P190" s="68" t="str">
        <f>IF(COUNTIF(O$2:O190,O190)=1,O190,"")</f>
        <v/>
      </c>
      <c r="Q190" s="69" t="str">
        <f t="shared" si="25"/>
        <v/>
      </c>
      <c r="W190" s="70" t="str">
        <f>+IF(AB190="","",MAX(W$1:W189)+1)</f>
        <v/>
      </c>
      <c r="X190" s="70" t="str">
        <f>IF('Deviations w CMS'!B212="","",'Deviations w CMS'!B212)</f>
        <v/>
      </c>
      <c r="Y190" s="70" t="str">
        <f>IF('Deviations w CMS'!C212="","",'Deviations w CMS'!C212)</f>
        <v/>
      </c>
      <c r="Z190" s="70" t="str">
        <f>IF('Deviations w CMS'!D212="","",'Deviations w CMS'!D212)</f>
        <v/>
      </c>
      <c r="AA190" s="70" t="str">
        <f t="shared" si="22"/>
        <v/>
      </c>
      <c r="AB190" s="71" t="str">
        <f>IF(COUNTIF(AA$2:AA190,AA190)=1,AA190,"")</f>
        <v/>
      </c>
      <c r="AC190" s="70" t="str">
        <f t="shared" si="26"/>
        <v/>
      </c>
      <c r="AD190" s="70" t="str">
        <f t="shared" si="27"/>
        <v/>
      </c>
      <c r="AE190" s="70" t="str">
        <f t="shared" si="28"/>
        <v/>
      </c>
      <c r="AG190" s="70" t="str">
        <f>+IF(AL190="","",MAX(AG$1:AG189)+1)</f>
        <v/>
      </c>
      <c r="AH190" s="70" t="str">
        <f>IF('CMS Downtime'!B212="","",'CMS Downtime'!B212)</f>
        <v/>
      </c>
      <c r="AI190" s="70" t="str">
        <f>IF('CMS Downtime'!C212="","",'CMS Downtime'!C212)</f>
        <v/>
      </c>
      <c r="AJ190" s="70" t="str">
        <f>IF('CMS Downtime'!D212="","",'CMS Downtime'!D212)</f>
        <v/>
      </c>
      <c r="AK190" s="70" t="str">
        <f t="shared" si="23"/>
        <v/>
      </c>
      <c r="AL190" s="71" t="str">
        <f>IF(COUNTIF(AK$2:AK190,AK190)=1,AK190,"")</f>
        <v/>
      </c>
      <c r="AM190" s="70" t="str">
        <f t="shared" si="29"/>
        <v/>
      </c>
      <c r="AN190" s="70" t="str">
        <f t="shared" si="30"/>
        <v/>
      </c>
      <c r="AO190" s="70" t="str">
        <f t="shared" si="31"/>
        <v/>
      </c>
    </row>
    <row r="191" spans="9:41" ht="16.5" x14ac:dyDescent="0.3">
      <c r="I191" s="67" t="str">
        <f>+IF(K191="","",MAX(I$1:I190)+1)</f>
        <v/>
      </c>
      <c r="J191" s="67" t="str">
        <f>IF(Process_Information!C213="","",Process_Information!C213)</f>
        <v/>
      </c>
      <c r="K191" s="68" t="str">
        <f>IF(COUNTIF(J$2:J191,J191)=1,J191,"")</f>
        <v/>
      </c>
      <c r="L191" s="69" t="str">
        <f t="shared" si="24"/>
        <v/>
      </c>
      <c r="N191" s="67" t="str">
        <f>+IF(P191="","",MAX(N$1:N190)+1)</f>
        <v/>
      </c>
      <c r="O191" s="67" t="str">
        <f>IF('CMS Identification'!D213="","",'CMS Identification'!D213)</f>
        <v/>
      </c>
      <c r="P191" s="68" t="str">
        <f>IF(COUNTIF(O$2:O191,O191)=1,O191,"")</f>
        <v/>
      </c>
      <c r="Q191" s="69" t="str">
        <f t="shared" si="25"/>
        <v/>
      </c>
      <c r="W191" s="70" t="str">
        <f>+IF(AB191="","",MAX(W$1:W190)+1)</f>
        <v/>
      </c>
      <c r="X191" s="70" t="str">
        <f>IF('Deviations w CMS'!B213="","",'Deviations w CMS'!B213)</f>
        <v/>
      </c>
      <c r="Y191" s="70" t="str">
        <f>IF('Deviations w CMS'!C213="","",'Deviations w CMS'!C213)</f>
        <v/>
      </c>
      <c r="Z191" s="70" t="str">
        <f>IF('Deviations w CMS'!D213="","",'Deviations w CMS'!D213)</f>
        <v/>
      </c>
      <c r="AA191" s="70" t="str">
        <f t="shared" si="22"/>
        <v/>
      </c>
      <c r="AB191" s="71" t="str">
        <f>IF(COUNTIF(AA$2:AA191,AA191)=1,AA191,"")</f>
        <v/>
      </c>
      <c r="AC191" s="70" t="str">
        <f t="shared" si="26"/>
        <v/>
      </c>
      <c r="AD191" s="70" t="str">
        <f t="shared" si="27"/>
        <v/>
      </c>
      <c r="AE191" s="70" t="str">
        <f t="shared" si="28"/>
        <v/>
      </c>
      <c r="AG191" s="70" t="str">
        <f>+IF(AL191="","",MAX(AG$1:AG190)+1)</f>
        <v/>
      </c>
      <c r="AH191" s="70" t="str">
        <f>IF('CMS Downtime'!B213="","",'CMS Downtime'!B213)</f>
        <v/>
      </c>
      <c r="AI191" s="70" t="str">
        <f>IF('CMS Downtime'!C213="","",'CMS Downtime'!C213)</f>
        <v/>
      </c>
      <c r="AJ191" s="70" t="str">
        <f>IF('CMS Downtime'!D213="","",'CMS Downtime'!D213)</f>
        <v/>
      </c>
      <c r="AK191" s="70" t="str">
        <f t="shared" si="23"/>
        <v/>
      </c>
      <c r="AL191" s="71" t="str">
        <f>IF(COUNTIF(AK$2:AK191,AK191)=1,AK191,"")</f>
        <v/>
      </c>
      <c r="AM191" s="70" t="str">
        <f t="shared" si="29"/>
        <v/>
      </c>
      <c r="AN191" s="70" t="str">
        <f t="shared" si="30"/>
        <v/>
      </c>
      <c r="AO191" s="70" t="str">
        <f t="shared" si="31"/>
        <v/>
      </c>
    </row>
    <row r="192" spans="9:41" ht="16.5" x14ac:dyDescent="0.3">
      <c r="I192" s="67" t="str">
        <f>+IF(K192="","",MAX(I$1:I191)+1)</f>
        <v/>
      </c>
      <c r="J192" s="67" t="str">
        <f>IF(Process_Information!C214="","",Process_Information!C214)</f>
        <v/>
      </c>
      <c r="K192" s="68" t="str">
        <f>IF(COUNTIF(J$2:J192,J192)=1,J192,"")</f>
        <v/>
      </c>
      <c r="L192" s="69" t="str">
        <f t="shared" si="24"/>
        <v/>
      </c>
      <c r="N192" s="67" t="str">
        <f>+IF(P192="","",MAX(N$1:N191)+1)</f>
        <v/>
      </c>
      <c r="O192" s="67" t="str">
        <f>IF('CMS Identification'!D214="","",'CMS Identification'!D214)</f>
        <v/>
      </c>
      <c r="P192" s="68" t="str">
        <f>IF(COUNTIF(O$2:O192,O192)=1,O192,"")</f>
        <v/>
      </c>
      <c r="Q192" s="69" t="str">
        <f t="shared" si="25"/>
        <v/>
      </c>
      <c r="W192" s="70" t="str">
        <f>+IF(AB192="","",MAX(W$1:W191)+1)</f>
        <v/>
      </c>
      <c r="X192" s="70" t="str">
        <f>IF('Deviations w CMS'!B214="","",'Deviations w CMS'!B214)</f>
        <v/>
      </c>
      <c r="Y192" s="70" t="str">
        <f>IF('Deviations w CMS'!C214="","",'Deviations w CMS'!C214)</f>
        <v/>
      </c>
      <c r="Z192" s="70" t="str">
        <f>IF('Deviations w CMS'!D214="","",'Deviations w CMS'!D214)</f>
        <v/>
      </c>
      <c r="AA192" s="70" t="str">
        <f t="shared" si="22"/>
        <v/>
      </c>
      <c r="AB192" s="71" t="str">
        <f>IF(COUNTIF(AA$2:AA192,AA192)=1,AA192,"")</f>
        <v/>
      </c>
      <c r="AC192" s="70" t="str">
        <f t="shared" si="26"/>
        <v/>
      </c>
      <c r="AD192" s="70" t="str">
        <f t="shared" si="27"/>
        <v/>
      </c>
      <c r="AE192" s="70" t="str">
        <f t="shared" si="28"/>
        <v/>
      </c>
      <c r="AG192" s="70" t="str">
        <f>+IF(AL192="","",MAX(AG$1:AG191)+1)</f>
        <v/>
      </c>
      <c r="AH192" s="70" t="str">
        <f>IF('CMS Downtime'!B214="","",'CMS Downtime'!B214)</f>
        <v/>
      </c>
      <c r="AI192" s="70" t="str">
        <f>IF('CMS Downtime'!C214="","",'CMS Downtime'!C214)</f>
        <v/>
      </c>
      <c r="AJ192" s="70" t="str">
        <f>IF('CMS Downtime'!D214="","",'CMS Downtime'!D214)</f>
        <v/>
      </c>
      <c r="AK192" s="70" t="str">
        <f t="shared" si="23"/>
        <v/>
      </c>
      <c r="AL192" s="71" t="str">
        <f>IF(COUNTIF(AK$2:AK192,AK192)=1,AK192,"")</f>
        <v/>
      </c>
      <c r="AM192" s="70" t="str">
        <f t="shared" si="29"/>
        <v/>
      </c>
      <c r="AN192" s="70" t="str">
        <f t="shared" si="30"/>
        <v/>
      </c>
      <c r="AO192" s="70" t="str">
        <f t="shared" si="31"/>
        <v/>
      </c>
    </row>
    <row r="193" spans="9:41" ht="16.5" x14ac:dyDescent="0.3">
      <c r="I193" s="67" t="str">
        <f>+IF(K193="","",MAX(I$1:I192)+1)</f>
        <v/>
      </c>
      <c r="J193" s="67" t="str">
        <f>IF(Process_Information!C215="","",Process_Information!C215)</f>
        <v/>
      </c>
      <c r="K193" s="68" t="str">
        <f>IF(COUNTIF(J$2:J193,J193)=1,J193,"")</f>
        <v/>
      </c>
      <c r="L193" s="69" t="str">
        <f t="shared" si="24"/>
        <v/>
      </c>
      <c r="N193" s="67" t="str">
        <f>+IF(P193="","",MAX(N$1:N192)+1)</f>
        <v/>
      </c>
      <c r="O193" s="67" t="str">
        <f>IF('CMS Identification'!D215="","",'CMS Identification'!D215)</f>
        <v/>
      </c>
      <c r="P193" s="68" t="str">
        <f>IF(COUNTIF(O$2:O193,O193)=1,O193,"")</f>
        <v/>
      </c>
      <c r="Q193" s="69" t="str">
        <f t="shared" si="25"/>
        <v/>
      </c>
      <c r="W193" s="70" t="str">
        <f>+IF(AB193="","",MAX(W$1:W192)+1)</f>
        <v/>
      </c>
      <c r="X193" s="70" t="str">
        <f>IF('Deviations w CMS'!B215="","",'Deviations w CMS'!B215)</f>
        <v/>
      </c>
      <c r="Y193" s="70" t="str">
        <f>IF('Deviations w CMS'!C215="","",'Deviations w CMS'!C215)</f>
        <v/>
      </c>
      <c r="Z193" s="70" t="str">
        <f>IF('Deviations w CMS'!D215="","",'Deviations w CMS'!D215)</f>
        <v/>
      </c>
      <c r="AA193" s="70" t="str">
        <f t="shared" si="22"/>
        <v/>
      </c>
      <c r="AB193" s="71" t="str">
        <f>IF(COUNTIF(AA$2:AA193,AA193)=1,AA193,"")</f>
        <v/>
      </c>
      <c r="AC193" s="70" t="str">
        <f t="shared" si="26"/>
        <v/>
      </c>
      <c r="AD193" s="70" t="str">
        <f t="shared" si="27"/>
        <v/>
      </c>
      <c r="AE193" s="70" t="str">
        <f t="shared" si="28"/>
        <v/>
      </c>
      <c r="AG193" s="70" t="str">
        <f>+IF(AL193="","",MAX(AG$1:AG192)+1)</f>
        <v/>
      </c>
      <c r="AH193" s="70" t="str">
        <f>IF('CMS Downtime'!B215="","",'CMS Downtime'!B215)</f>
        <v/>
      </c>
      <c r="AI193" s="70" t="str">
        <f>IF('CMS Downtime'!C215="","",'CMS Downtime'!C215)</f>
        <v/>
      </c>
      <c r="AJ193" s="70" t="str">
        <f>IF('CMS Downtime'!D215="","",'CMS Downtime'!D215)</f>
        <v/>
      </c>
      <c r="AK193" s="70" t="str">
        <f t="shared" si="23"/>
        <v/>
      </c>
      <c r="AL193" s="71" t="str">
        <f>IF(COUNTIF(AK$2:AK193,AK193)=1,AK193,"")</f>
        <v/>
      </c>
      <c r="AM193" s="70" t="str">
        <f t="shared" si="29"/>
        <v/>
      </c>
      <c r="AN193" s="70" t="str">
        <f t="shared" si="30"/>
        <v/>
      </c>
      <c r="AO193" s="70" t="str">
        <f t="shared" si="31"/>
        <v/>
      </c>
    </row>
    <row r="194" spans="9:41" ht="16.5" x14ac:dyDescent="0.3">
      <c r="I194" s="67" t="str">
        <f>+IF(K194="","",MAX(I$1:I193)+1)</f>
        <v/>
      </c>
      <c r="J194" s="67" t="str">
        <f>IF(Process_Information!C216="","",Process_Information!C216)</f>
        <v/>
      </c>
      <c r="K194" s="68" t="str">
        <f>IF(COUNTIF(J$2:J194,J194)=1,J194,"")</f>
        <v/>
      </c>
      <c r="L194" s="69" t="str">
        <f t="shared" si="24"/>
        <v/>
      </c>
      <c r="N194" s="67" t="str">
        <f>+IF(P194="","",MAX(N$1:N193)+1)</f>
        <v/>
      </c>
      <c r="O194" s="67" t="str">
        <f>IF('CMS Identification'!D216="","",'CMS Identification'!D216)</f>
        <v/>
      </c>
      <c r="P194" s="68" t="str">
        <f>IF(COUNTIF(O$2:O194,O194)=1,O194,"")</f>
        <v/>
      </c>
      <c r="Q194" s="69" t="str">
        <f t="shared" si="25"/>
        <v/>
      </c>
      <c r="W194" s="70" t="str">
        <f>+IF(AB194="","",MAX(W$1:W193)+1)</f>
        <v/>
      </c>
      <c r="X194" s="70" t="str">
        <f>IF('Deviations w CMS'!B216="","",'Deviations w CMS'!B216)</f>
        <v/>
      </c>
      <c r="Y194" s="70" t="str">
        <f>IF('Deviations w CMS'!C216="","",'Deviations w CMS'!C216)</f>
        <v/>
      </c>
      <c r="Z194" s="70" t="str">
        <f>IF('Deviations w CMS'!D216="","",'Deviations w CMS'!D216)</f>
        <v/>
      </c>
      <c r="AA194" s="70" t="str">
        <f t="shared" ref="AA194:AA257" si="32">X194&amp;Y194&amp;Z194</f>
        <v/>
      </c>
      <c r="AB194" s="71" t="str">
        <f>IF(COUNTIF(AA$2:AA194,AA194)=1,AA194,"")</f>
        <v/>
      </c>
      <c r="AC194" s="70" t="str">
        <f t="shared" si="26"/>
        <v/>
      </c>
      <c r="AD194" s="70" t="str">
        <f t="shared" si="27"/>
        <v/>
      </c>
      <c r="AE194" s="70" t="str">
        <f t="shared" si="28"/>
        <v/>
      </c>
      <c r="AG194" s="70" t="str">
        <f>+IF(AL194="","",MAX(AG$1:AG193)+1)</f>
        <v/>
      </c>
      <c r="AH194" s="70" t="str">
        <f>IF('CMS Downtime'!B216="","",'CMS Downtime'!B216)</f>
        <v/>
      </c>
      <c r="AI194" s="70" t="str">
        <f>IF('CMS Downtime'!C216="","",'CMS Downtime'!C216)</f>
        <v/>
      </c>
      <c r="AJ194" s="70" t="str">
        <f>IF('CMS Downtime'!D216="","",'CMS Downtime'!D216)</f>
        <v/>
      </c>
      <c r="AK194" s="70" t="str">
        <f t="shared" ref="AK194:AK257" si="33">AH194&amp;AI194&amp;AJ194</f>
        <v/>
      </c>
      <c r="AL194" s="71" t="str">
        <f>IF(COUNTIF(AK$2:AK194,AK194)=1,AK194,"")</f>
        <v/>
      </c>
      <c r="AM194" s="70" t="str">
        <f t="shared" si="29"/>
        <v/>
      </c>
      <c r="AN194" s="70" t="str">
        <f t="shared" si="30"/>
        <v/>
      </c>
      <c r="AO194" s="70" t="str">
        <f t="shared" si="31"/>
        <v/>
      </c>
    </row>
    <row r="195" spans="9:41" ht="16.5" x14ac:dyDescent="0.3">
      <c r="I195" s="67" t="str">
        <f>+IF(K195="","",MAX(I$1:I194)+1)</f>
        <v/>
      </c>
      <c r="J195" s="67" t="str">
        <f>IF(Process_Information!C217="","",Process_Information!C217)</f>
        <v/>
      </c>
      <c r="K195" s="68" t="str">
        <f>IF(COUNTIF(J$2:J195,J195)=1,J195,"")</f>
        <v/>
      </c>
      <c r="L195" s="69" t="str">
        <f t="shared" ref="L195:L258" si="34">+IFERROR(INDEX(J$2:J$501,MATCH(ROW()-ROW($L$1),I$2:I$501,0)),"")</f>
        <v/>
      </c>
      <c r="N195" s="67" t="str">
        <f>+IF(P195="","",MAX(N$1:N194)+1)</f>
        <v/>
      </c>
      <c r="O195" s="67" t="str">
        <f>IF('CMS Identification'!D217="","",'CMS Identification'!D217)</f>
        <v/>
      </c>
      <c r="P195" s="68" t="str">
        <f>IF(COUNTIF(O$2:O195,O195)=1,O195,"")</f>
        <v/>
      </c>
      <c r="Q195" s="69" t="str">
        <f t="shared" ref="Q195:Q258" si="35">+IFERROR(INDEX(O$2:O$501,MATCH(ROW()-ROW($P$1),N$2:N$501,0)),"")</f>
        <v/>
      </c>
      <c r="W195" s="70" t="str">
        <f>+IF(AB195="","",MAX(W$1:W194)+1)</f>
        <v/>
      </c>
      <c r="X195" s="70" t="str">
        <f>IF('Deviations w CMS'!B217="","",'Deviations w CMS'!B217)</f>
        <v/>
      </c>
      <c r="Y195" s="70" t="str">
        <f>IF('Deviations w CMS'!C217="","",'Deviations w CMS'!C217)</f>
        <v/>
      </c>
      <c r="Z195" s="70" t="str">
        <f>IF('Deviations w CMS'!D217="","",'Deviations w CMS'!D217)</f>
        <v/>
      </c>
      <c r="AA195" s="70" t="str">
        <f t="shared" si="32"/>
        <v/>
      </c>
      <c r="AB195" s="71" t="str">
        <f>IF(COUNTIF(AA$2:AA195,AA195)=1,AA195,"")</f>
        <v/>
      </c>
      <c r="AC195" s="70" t="str">
        <f t="shared" ref="AC195:AC258" si="36">+IFERROR(INDEX(X$2:X$1301,MATCH(ROW()-ROW(AB$1),W$2:W$1301,0)),"")</f>
        <v/>
      </c>
      <c r="AD195" s="70" t="str">
        <f t="shared" ref="AD195:AD258" si="37">+IFERROR(INDEX(Y$2:Y$1301,MATCH(ROW()-ROW(AC$1),W$2:W$1301,0)),"")</f>
        <v/>
      </c>
      <c r="AE195" s="70" t="str">
        <f t="shared" ref="AE195:AE258" si="38">+IFERROR(INDEX(Z$2:Z$1301,MATCH(ROW()-ROW(AD$1),W$2:W$1301,0)),"")</f>
        <v/>
      </c>
      <c r="AG195" s="70" t="str">
        <f>+IF(AL195="","",MAX(AG$1:AG194)+1)</f>
        <v/>
      </c>
      <c r="AH195" s="70" t="str">
        <f>IF('CMS Downtime'!B217="","",'CMS Downtime'!B217)</f>
        <v/>
      </c>
      <c r="AI195" s="70" t="str">
        <f>IF('CMS Downtime'!C217="","",'CMS Downtime'!C217)</f>
        <v/>
      </c>
      <c r="AJ195" s="70" t="str">
        <f>IF('CMS Downtime'!D217="","",'CMS Downtime'!D217)</f>
        <v/>
      </c>
      <c r="AK195" s="70" t="str">
        <f t="shared" si="33"/>
        <v/>
      </c>
      <c r="AL195" s="71" t="str">
        <f>IF(COUNTIF(AK$2:AK195,AK195)=1,AK195,"")</f>
        <v/>
      </c>
      <c r="AM195" s="70" t="str">
        <f t="shared" ref="AM195:AM258" si="39">+IFERROR(INDEX(AH$2:AH$13001,MATCH(ROW()-ROW(AL$1),AG$2:AG$1301,0)),"")</f>
        <v/>
      </c>
      <c r="AN195" s="70" t="str">
        <f t="shared" ref="AN195:AN258" si="40">+IFERROR(INDEX(AI$2:AI$1301,MATCH(ROW()-ROW(AM$1),AG$2:AG$1301,0)),"")</f>
        <v/>
      </c>
      <c r="AO195" s="70" t="str">
        <f t="shared" ref="AO195:AO258" si="41">+IFERROR(INDEX(AJ$2:AJ$1301,MATCH(ROW()-ROW(AN$1),AG$2:AG$1301,0)),"")</f>
        <v/>
      </c>
    </row>
    <row r="196" spans="9:41" ht="16.5" x14ac:dyDescent="0.3">
      <c r="I196" s="67" t="str">
        <f>+IF(K196="","",MAX(I$1:I195)+1)</f>
        <v/>
      </c>
      <c r="J196" s="67" t="str">
        <f>IF(Process_Information!C218="","",Process_Information!C218)</f>
        <v/>
      </c>
      <c r="K196" s="68" t="str">
        <f>IF(COUNTIF(J$2:J196,J196)=1,J196,"")</f>
        <v/>
      </c>
      <c r="L196" s="69" t="str">
        <f t="shared" si="34"/>
        <v/>
      </c>
      <c r="N196" s="67" t="str">
        <f>+IF(P196="","",MAX(N$1:N195)+1)</f>
        <v/>
      </c>
      <c r="O196" s="67" t="str">
        <f>IF('CMS Identification'!D218="","",'CMS Identification'!D218)</f>
        <v/>
      </c>
      <c r="P196" s="68" t="str">
        <f>IF(COUNTIF(O$2:O196,O196)=1,O196,"")</f>
        <v/>
      </c>
      <c r="Q196" s="69" t="str">
        <f t="shared" si="35"/>
        <v/>
      </c>
      <c r="W196" s="70" t="str">
        <f>+IF(AB196="","",MAX(W$1:W195)+1)</f>
        <v/>
      </c>
      <c r="X196" s="70" t="str">
        <f>IF('Deviations w CMS'!B218="","",'Deviations w CMS'!B218)</f>
        <v/>
      </c>
      <c r="Y196" s="70" t="str">
        <f>IF('Deviations w CMS'!C218="","",'Deviations w CMS'!C218)</f>
        <v/>
      </c>
      <c r="Z196" s="70" t="str">
        <f>IF('Deviations w CMS'!D218="","",'Deviations w CMS'!D218)</f>
        <v/>
      </c>
      <c r="AA196" s="70" t="str">
        <f t="shared" si="32"/>
        <v/>
      </c>
      <c r="AB196" s="71" t="str">
        <f>IF(COUNTIF(AA$2:AA196,AA196)=1,AA196,"")</f>
        <v/>
      </c>
      <c r="AC196" s="70" t="str">
        <f t="shared" si="36"/>
        <v/>
      </c>
      <c r="AD196" s="70" t="str">
        <f t="shared" si="37"/>
        <v/>
      </c>
      <c r="AE196" s="70" t="str">
        <f t="shared" si="38"/>
        <v/>
      </c>
      <c r="AG196" s="70" t="str">
        <f>+IF(AL196="","",MAX(AG$1:AG195)+1)</f>
        <v/>
      </c>
      <c r="AH196" s="70" t="str">
        <f>IF('CMS Downtime'!B218="","",'CMS Downtime'!B218)</f>
        <v/>
      </c>
      <c r="AI196" s="70" t="str">
        <f>IF('CMS Downtime'!C218="","",'CMS Downtime'!C218)</f>
        <v/>
      </c>
      <c r="AJ196" s="70" t="str">
        <f>IF('CMS Downtime'!D218="","",'CMS Downtime'!D218)</f>
        <v/>
      </c>
      <c r="AK196" s="70" t="str">
        <f t="shared" si="33"/>
        <v/>
      </c>
      <c r="AL196" s="71" t="str">
        <f>IF(COUNTIF(AK$2:AK196,AK196)=1,AK196,"")</f>
        <v/>
      </c>
      <c r="AM196" s="70" t="str">
        <f t="shared" si="39"/>
        <v/>
      </c>
      <c r="AN196" s="70" t="str">
        <f t="shared" si="40"/>
        <v/>
      </c>
      <c r="AO196" s="70" t="str">
        <f t="shared" si="41"/>
        <v/>
      </c>
    </row>
    <row r="197" spans="9:41" ht="16.5" x14ac:dyDescent="0.3">
      <c r="I197" s="67" t="str">
        <f>+IF(K197="","",MAX(I$1:I196)+1)</f>
        <v/>
      </c>
      <c r="J197" s="67" t="str">
        <f>IF(Process_Information!C219="","",Process_Information!C219)</f>
        <v/>
      </c>
      <c r="K197" s="68" t="str">
        <f>IF(COUNTIF(J$2:J197,J197)=1,J197,"")</f>
        <v/>
      </c>
      <c r="L197" s="69" t="str">
        <f t="shared" si="34"/>
        <v/>
      </c>
      <c r="N197" s="67" t="str">
        <f>+IF(P197="","",MAX(N$1:N196)+1)</f>
        <v/>
      </c>
      <c r="O197" s="67" t="str">
        <f>IF('CMS Identification'!D219="","",'CMS Identification'!D219)</f>
        <v/>
      </c>
      <c r="P197" s="68" t="str">
        <f>IF(COUNTIF(O$2:O197,O197)=1,O197,"")</f>
        <v/>
      </c>
      <c r="Q197" s="69" t="str">
        <f t="shared" si="35"/>
        <v/>
      </c>
      <c r="W197" s="70" t="str">
        <f>+IF(AB197="","",MAX(W$1:W196)+1)</f>
        <v/>
      </c>
      <c r="X197" s="70" t="str">
        <f>IF('Deviations w CMS'!B219="","",'Deviations w CMS'!B219)</f>
        <v/>
      </c>
      <c r="Y197" s="70" t="str">
        <f>IF('Deviations w CMS'!C219="","",'Deviations w CMS'!C219)</f>
        <v/>
      </c>
      <c r="Z197" s="70" t="str">
        <f>IF('Deviations w CMS'!D219="","",'Deviations w CMS'!D219)</f>
        <v/>
      </c>
      <c r="AA197" s="70" t="str">
        <f t="shared" si="32"/>
        <v/>
      </c>
      <c r="AB197" s="71" t="str">
        <f>IF(COUNTIF(AA$2:AA197,AA197)=1,AA197,"")</f>
        <v/>
      </c>
      <c r="AC197" s="70" t="str">
        <f t="shared" si="36"/>
        <v/>
      </c>
      <c r="AD197" s="70" t="str">
        <f t="shared" si="37"/>
        <v/>
      </c>
      <c r="AE197" s="70" t="str">
        <f t="shared" si="38"/>
        <v/>
      </c>
      <c r="AG197" s="70" t="str">
        <f>+IF(AL197="","",MAX(AG$1:AG196)+1)</f>
        <v/>
      </c>
      <c r="AH197" s="70" t="str">
        <f>IF('CMS Downtime'!B219="","",'CMS Downtime'!B219)</f>
        <v/>
      </c>
      <c r="AI197" s="70" t="str">
        <f>IF('CMS Downtime'!C219="","",'CMS Downtime'!C219)</f>
        <v/>
      </c>
      <c r="AJ197" s="70" t="str">
        <f>IF('CMS Downtime'!D219="","",'CMS Downtime'!D219)</f>
        <v/>
      </c>
      <c r="AK197" s="70" t="str">
        <f t="shared" si="33"/>
        <v/>
      </c>
      <c r="AL197" s="71" t="str">
        <f>IF(COUNTIF(AK$2:AK197,AK197)=1,AK197,"")</f>
        <v/>
      </c>
      <c r="AM197" s="70" t="str">
        <f t="shared" si="39"/>
        <v/>
      </c>
      <c r="AN197" s="70" t="str">
        <f t="shared" si="40"/>
        <v/>
      </c>
      <c r="AO197" s="70" t="str">
        <f t="shared" si="41"/>
        <v/>
      </c>
    </row>
    <row r="198" spans="9:41" ht="16.5" x14ac:dyDescent="0.3">
      <c r="I198" s="67" t="str">
        <f>+IF(K198="","",MAX(I$1:I197)+1)</f>
        <v/>
      </c>
      <c r="J198" s="67" t="str">
        <f>IF(Process_Information!C220="","",Process_Information!C220)</f>
        <v/>
      </c>
      <c r="K198" s="68" t="str">
        <f>IF(COUNTIF(J$2:J198,J198)=1,J198,"")</f>
        <v/>
      </c>
      <c r="L198" s="69" t="str">
        <f t="shared" si="34"/>
        <v/>
      </c>
      <c r="N198" s="67" t="str">
        <f>+IF(P198="","",MAX(N$1:N197)+1)</f>
        <v/>
      </c>
      <c r="O198" s="67" t="str">
        <f>IF('CMS Identification'!D220="","",'CMS Identification'!D220)</f>
        <v/>
      </c>
      <c r="P198" s="68" t="str">
        <f>IF(COUNTIF(O$2:O198,O198)=1,O198,"")</f>
        <v/>
      </c>
      <c r="Q198" s="69" t="str">
        <f t="shared" si="35"/>
        <v/>
      </c>
      <c r="W198" s="70" t="str">
        <f>+IF(AB198="","",MAX(W$1:W197)+1)</f>
        <v/>
      </c>
      <c r="X198" s="70" t="str">
        <f>IF('Deviations w CMS'!B220="","",'Deviations w CMS'!B220)</f>
        <v/>
      </c>
      <c r="Y198" s="70" t="str">
        <f>IF('Deviations w CMS'!C220="","",'Deviations w CMS'!C220)</f>
        <v/>
      </c>
      <c r="Z198" s="70" t="str">
        <f>IF('Deviations w CMS'!D220="","",'Deviations w CMS'!D220)</f>
        <v/>
      </c>
      <c r="AA198" s="70" t="str">
        <f t="shared" si="32"/>
        <v/>
      </c>
      <c r="AB198" s="71" t="str">
        <f>IF(COUNTIF(AA$2:AA198,AA198)=1,AA198,"")</f>
        <v/>
      </c>
      <c r="AC198" s="70" t="str">
        <f t="shared" si="36"/>
        <v/>
      </c>
      <c r="AD198" s="70" t="str">
        <f t="shared" si="37"/>
        <v/>
      </c>
      <c r="AE198" s="70" t="str">
        <f t="shared" si="38"/>
        <v/>
      </c>
      <c r="AG198" s="70" t="str">
        <f>+IF(AL198="","",MAX(AG$1:AG197)+1)</f>
        <v/>
      </c>
      <c r="AH198" s="70" t="str">
        <f>IF('CMS Downtime'!B220="","",'CMS Downtime'!B220)</f>
        <v/>
      </c>
      <c r="AI198" s="70" t="str">
        <f>IF('CMS Downtime'!C220="","",'CMS Downtime'!C220)</f>
        <v/>
      </c>
      <c r="AJ198" s="70" t="str">
        <f>IF('CMS Downtime'!D220="","",'CMS Downtime'!D220)</f>
        <v/>
      </c>
      <c r="AK198" s="70" t="str">
        <f t="shared" si="33"/>
        <v/>
      </c>
      <c r="AL198" s="71" t="str">
        <f>IF(COUNTIF(AK$2:AK198,AK198)=1,AK198,"")</f>
        <v/>
      </c>
      <c r="AM198" s="70" t="str">
        <f t="shared" si="39"/>
        <v/>
      </c>
      <c r="AN198" s="70" t="str">
        <f t="shared" si="40"/>
        <v/>
      </c>
      <c r="AO198" s="70" t="str">
        <f t="shared" si="41"/>
        <v/>
      </c>
    </row>
    <row r="199" spans="9:41" ht="16.5" x14ac:dyDescent="0.3">
      <c r="I199" s="67" t="str">
        <f>+IF(K199="","",MAX(I$1:I198)+1)</f>
        <v/>
      </c>
      <c r="J199" s="67" t="str">
        <f>IF(Process_Information!C221="","",Process_Information!C221)</f>
        <v/>
      </c>
      <c r="K199" s="68" t="str">
        <f>IF(COUNTIF(J$2:J199,J199)=1,J199,"")</f>
        <v/>
      </c>
      <c r="L199" s="69" t="str">
        <f t="shared" si="34"/>
        <v/>
      </c>
      <c r="N199" s="67" t="str">
        <f>+IF(P199="","",MAX(N$1:N198)+1)</f>
        <v/>
      </c>
      <c r="O199" s="67" t="str">
        <f>IF('CMS Identification'!D221="","",'CMS Identification'!D221)</f>
        <v/>
      </c>
      <c r="P199" s="68" t="str">
        <f>IF(COUNTIF(O$2:O199,O199)=1,O199,"")</f>
        <v/>
      </c>
      <c r="Q199" s="69" t="str">
        <f t="shared" si="35"/>
        <v/>
      </c>
      <c r="W199" s="70" t="str">
        <f>+IF(AB199="","",MAX(W$1:W198)+1)</f>
        <v/>
      </c>
      <c r="X199" s="70" t="str">
        <f>IF('Deviations w CMS'!B221="","",'Deviations w CMS'!B221)</f>
        <v/>
      </c>
      <c r="Y199" s="70" t="str">
        <f>IF('Deviations w CMS'!C221="","",'Deviations w CMS'!C221)</f>
        <v/>
      </c>
      <c r="Z199" s="70" t="str">
        <f>IF('Deviations w CMS'!D221="","",'Deviations w CMS'!D221)</f>
        <v/>
      </c>
      <c r="AA199" s="70" t="str">
        <f t="shared" si="32"/>
        <v/>
      </c>
      <c r="AB199" s="71" t="str">
        <f>IF(COUNTIF(AA$2:AA199,AA199)=1,AA199,"")</f>
        <v/>
      </c>
      <c r="AC199" s="70" t="str">
        <f t="shared" si="36"/>
        <v/>
      </c>
      <c r="AD199" s="70" t="str">
        <f t="shared" si="37"/>
        <v/>
      </c>
      <c r="AE199" s="70" t="str">
        <f t="shared" si="38"/>
        <v/>
      </c>
      <c r="AG199" s="70" t="str">
        <f>+IF(AL199="","",MAX(AG$1:AG198)+1)</f>
        <v/>
      </c>
      <c r="AH199" s="70" t="str">
        <f>IF('CMS Downtime'!B221="","",'CMS Downtime'!B221)</f>
        <v/>
      </c>
      <c r="AI199" s="70" t="str">
        <f>IF('CMS Downtime'!C221="","",'CMS Downtime'!C221)</f>
        <v/>
      </c>
      <c r="AJ199" s="70" t="str">
        <f>IF('CMS Downtime'!D221="","",'CMS Downtime'!D221)</f>
        <v/>
      </c>
      <c r="AK199" s="70" t="str">
        <f t="shared" si="33"/>
        <v/>
      </c>
      <c r="AL199" s="71" t="str">
        <f>IF(COUNTIF(AK$2:AK199,AK199)=1,AK199,"")</f>
        <v/>
      </c>
      <c r="AM199" s="70" t="str">
        <f t="shared" si="39"/>
        <v/>
      </c>
      <c r="AN199" s="70" t="str">
        <f t="shared" si="40"/>
        <v/>
      </c>
      <c r="AO199" s="70" t="str">
        <f t="shared" si="41"/>
        <v/>
      </c>
    </row>
    <row r="200" spans="9:41" ht="16.5" x14ac:dyDescent="0.3">
      <c r="I200" s="67" t="str">
        <f>+IF(K200="","",MAX(I$1:I199)+1)</f>
        <v/>
      </c>
      <c r="J200" s="67" t="str">
        <f>IF(Process_Information!C222="","",Process_Information!C222)</f>
        <v/>
      </c>
      <c r="K200" s="68" t="str">
        <f>IF(COUNTIF(J$2:J200,J200)=1,J200,"")</f>
        <v/>
      </c>
      <c r="L200" s="69" t="str">
        <f t="shared" si="34"/>
        <v/>
      </c>
      <c r="N200" s="67" t="str">
        <f>+IF(P200="","",MAX(N$1:N199)+1)</f>
        <v/>
      </c>
      <c r="O200" s="67" t="str">
        <f>IF('CMS Identification'!D222="","",'CMS Identification'!D222)</f>
        <v/>
      </c>
      <c r="P200" s="68" t="str">
        <f>IF(COUNTIF(O$2:O200,O200)=1,O200,"")</f>
        <v/>
      </c>
      <c r="Q200" s="69" t="str">
        <f t="shared" si="35"/>
        <v/>
      </c>
      <c r="W200" s="70" t="str">
        <f>+IF(AB200="","",MAX(W$1:W199)+1)</f>
        <v/>
      </c>
      <c r="X200" s="70" t="str">
        <f>IF('Deviations w CMS'!B222="","",'Deviations w CMS'!B222)</f>
        <v/>
      </c>
      <c r="Y200" s="70" t="str">
        <f>IF('Deviations w CMS'!C222="","",'Deviations w CMS'!C222)</f>
        <v/>
      </c>
      <c r="Z200" s="70" t="str">
        <f>IF('Deviations w CMS'!D222="","",'Deviations w CMS'!D222)</f>
        <v/>
      </c>
      <c r="AA200" s="70" t="str">
        <f t="shared" si="32"/>
        <v/>
      </c>
      <c r="AB200" s="71" t="str">
        <f>IF(COUNTIF(AA$2:AA200,AA200)=1,AA200,"")</f>
        <v/>
      </c>
      <c r="AC200" s="70" t="str">
        <f t="shared" si="36"/>
        <v/>
      </c>
      <c r="AD200" s="70" t="str">
        <f t="shared" si="37"/>
        <v/>
      </c>
      <c r="AE200" s="70" t="str">
        <f t="shared" si="38"/>
        <v/>
      </c>
      <c r="AG200" s="70" t="str">
        <f>+IF(AL200="","",MAX(AG$1:AG199)+1)</f>
        <v/>
      </c>
      <c r="AH200" s="70" t="str">
        <f>IF('CMS Downtime'!B222="","",'CMS Downtime'!B222)</f>
        <v/>
      </c>
      <c r="AI200" s="70" t="str">
        <f>IF('CMS Downtime'!C222="","",'CMS Downtime'!C222)</f>
        <v/>
      </c>
      <c r="AJ200" s="70" t="str">
        <f>IF('CMS Downtime'!D222="","",'CMS Downtime'!D222)</f>
        <v/>
      </c>
      <c r="AK200" s="70" t="str">
        <f t="shared" si="33"/>
        <v/>
      </c>
      <c r="AL200" s="71" t="str">
        <f>IF(COUNTIF(AK$2:AK200,AK200)=1,AK200,"")</f>
        <v/>
      </c>
      <c r="AM200" s="70" t="str">
        <f t="shared" si="39"/>
        <v/>
      </c>
      <c r="AN200" s="70" t="str">
        <f t="shared" si="40"/>
        <v/>
      </c>
      <c r="AO200" s="70" t="str">
        <f t="shared" si="41"/>
        <v/>
      </c>
    </row>
    <row r="201" spans="9:41" ht="16.5" x14ac:dyDescent="0.3">
      <c r="I201" s="67" t="str">
        <f>+IF(K201="","",MAX(I$1:I200)+1)</f>
        <v/>
      </c>
      <c r="J201" s="67" t="str">
        <f>IF(Process_Information!C223="","",Process_Information!C223)</f>
        <v/>
      </c>
      <c r="K201" s="68" t="str">
        <f>IF(COUNTIF(J$2:J201,J201)=1,J201,"")</f>
        <v/>
      </c>
      <c r="L201" s="69" t="str">
        <f t="shared" si="34"/>
        <v/>
      </c>
      <c r="N201" s="67" t="str">
        <f>+IF(P201="","",MAX(N$1:N200)+1)</f>
        <v/>
      </c>
      <c r="O201" s="67" t="str">
        <f>IF('CMS Identification'!D223="","",'CMS Identification'!D223)</f>
        <v/>
      </c>
      <c r="P201" s="68" t="str">
        <f>IF(COUNTIF(O$2:O201,O201)=1,O201,"")</f>
        <v/>
      </c>
      <c r="Q201" s="69" t="str">
        <f t="shared" si="35"/>
        <v/>
      </c>
      <c r="W201" s="70" t="str">
        <f>+IF(AB201="","",MAX(W$1:W200)+1)</f>
        <v/>
      </c>
      <c r="X201" s="70" t="str">
        <f>IF('Deviations w CMS'!B223="","",'Deviations w CMS'!B223)</f>
        <v/>
      </c>
      <c r="Y201" s="70" t="str">
        <f>IF('Deviations w CMS'!C223="","",'Deviations w CMS'!C223)</f>
        <v/>
      </c>
      <c r="Z201" s="70" t="str">
        <f>IF('Deviations w CMS'!D223="","",'Deviations w CMS'!D223)</f>
        <v/>
      </c>
      <c r="AA201" s="70" t="str">
        <f t="shared" si="32"/>
        <v/>
      </c>
      <c r="AB201" s="71" t="str">
        <f>IF(COUNTIF(AA$2:AA201,AA201)=1,AA201,"")</f>
        <v/>
      </c>
      <c r="AC201" s="70" t="str">
        <f t="shared" si="36"/>
        <v/>
      </c>
      <c r="AD201" s="70" t="str">
        <f t="shared" si="37"/>
        <v/>
      </c>
      <c r="AE201" s="70" t="str">
        <f t="shared" si="38"/>
        <v/>
      </c>
      <c r="AG201" s="70" t="str">
        <f>+IF(AL201="","",MAX(AG$1:AG200)+1)</f>
        <v/>
      </c>
      <c r="AH201" s="70" t="str">
        <f>IF('CMS Downtime'!B223="","",'CMS Downtime'!B223)</f>
        <v/>
      </c>
      <c r="AI201" s="70" t="str">
        <f>IF('CMS Downtime'!C223="","",'CMS Downtime'!C223)</f>
        <v/>
      </c>
      <c r="AJ201" s="70" t="str">
        <f>IF('CMS Downtime'!D223="","",'CMS Downtime'!D223)</f>
        <v/>
      </c>
      <c r="AK201" s="70" t="str">
        <f t="shared" si="33"/>
        <v/>
      </c>
      <c r="AL201" s="71" t="str">
        <f>IF(COUNTIF(AK$2:AK201,AK201)=1,AK201,"")</f>
        <v/>
      </c>
      <c r="AM201" s="70" t="str">
        <f t="shared" si="39"/>
        <v/>
      </c>
      <c r="AN201" s="70" t="str">
        <f t="shared" si="40"/>
        <v/>
      </c>
      <c r="AO201" s="70" t="str">
        <f t="shared" si="41"/>
        <v/>
      </c>
    </row>
    <row r="202" spans="9:41" ht="16.5" x14ac:dyDescent="0.3">
      <c r="I202" s="67" t="str">
        <f>+IF(K202="","",MAX(I$1:I201)+1)</f>
        <v/>
      </c>
      <c r="J202" s="67" t="str">
        <f>IF(Process_Information!C224="","",Process_Information!C224)</f>
        <v/>
      </c>
      <c r="K202" s="68" t="str">
        <f>IF(COUNTIF(J$2:J202,J202)=1,J202,"")</f>
        <v/>
      </c>
      <c r="L202" s="69" t="str">
        <f t="shared" si="34"/>
        <v/>
      </c>
      <c r="N202" s="67" t="str">
        <f>+IF(P202="","",MAX(N$1:N201)+1)</f>
        <v/>
      </c>
      <c r="O202" s="67" t="str">
        <f>IF('CMS Identification'!D224="","",'CMS Identification'!D224)</f>
        <v/>
      </c>
      <c r="P202" s="68" t="str">
        <f>IF(COUNTIF(O$2:O202,O202)=1,O202,"")</f>
        <v/>
      </c>
      <c r="Q202" s="69" t="str">
        <f t="shared" si="35"/>
        <v/>
      </c>
      <c r="W202" s="70" t="str">
        <f>+IF(AB202="","",MAX(W$1:W201)+1)</f>
        <v/>
      </c>
      <c r="X202" s="70" t="str">
        <f>IF('Deviations w CMS'!B224="","",'Deviations w CMS'!B224)</f>
        <v/>
      </c>
      <c r="Y202" s="70" t="str">
        <f>IF('Deviations w CMS'!C224="","",'Deviations w CMS'!C224)</f>
        <v/>
      </c>
      <c r="Z202" s="70" t="str">
        <f>IF('Deviations w CMS'!D224="","",'Deviations w CMS'!D224)</f>
        <v/>
      </c>
      <c r="AA202" s="70" t="str">
        <f t="shared" si="32"/>
        <v/>
      </c>
      <c r="AB202" s="71" t="str">
        <f>IF(COUNTIF(AA$2:AA202,AA202)=1,AA202,"")</f>
        <v/>
      </c>
      <c r="AC202" s="70" t="str">
        <f t="shared" si="36"/>
        <v/>
      </c>
      <c r="AD202" s="70" t="str">
        <f t="shared" si="37"/>
        <v/>
      </c>
      <c r="AE202" s="70" t="str">
        <f t="shared" si="38"/>
        <v/>
      </c>
      <c r="AG202" s="70" t="str">
        <f>+IF(AL202="","",MAX(AG$1:AG201)+1)</f>
        <v/>
      </c>
      <c r="AH202" s="70" t="str">
        <f>IF('CMS Downtime'!B224="","",'CMS Downtime'!B224)</f>
        <v/>
      </c>
      <c r="AI202" s="70" t="str">
        <f>IF('CMS Downtime'!C224="","",'CMS Downtime'!C224)</f>
        <v/>
      </c>
      <c r="AJ202" s="70" t="str">
        <f>IF('CMS Downtime'!D224="","",'CMS Downtime'!D224)</f>
        <v/>
      </c>
      <c r="AK202" s="70" t="str">
        <f t="shared" si="33"/>
        <v/>
      </c>
      <c r="AL202" s="71" t="str">
        <f>IF(COUNTIF(AK$2:AK202,AK202)=1,AK202,"")</f>
        <v/>
      </c>
      <c r="AM202" s="70" t="str">
        <f t="shared" si="39"/>
        <v/>
      </c>
      <c r="AN202" s="70" t="str">
        <f t="shared" si="40"/>
        <v/>
      </c>
      <c r="AO202" s="70" t="str">
        <f t="shared" si="41"/>
        <v/>
      </c>
    </row>
    <row r="203" spans="9:41" ht="16.5" x14ac:dyDescent="0.3">
      <c r="I203" s="67" t="str">
        <f>+IF(K203="","",MAX(I$1:I202)+1)</f>
        <v/>
      </c>
      <c r="J203" s="67" t="str">
        <f>IF(Process_Information!C225="","",Process_Information!C225)</f>
        <v/>
      </c>
      <c r="K203" s="68" t="str">
        <f>IF(COUNTIF(J$2:J203,J203)=1,J203,"")</f>
        <v/>
      </c>
      <c r="L203" s="69" t="str">
        <f t="shared" si="34"/>
        <v/>
      </c>
      <c r="N203" s="67" t="str">
        <f>+IF(P203="","",MAX(N$1:N202)+1)</f>
        <v/>
      </c>
      <c r="O203" s="67" t="str">
        <f>IF('CMS Identification'!D225="","",'CMS Identification'!D225)</f>
        <v/>
      </c>
      <c r="P203" s="68" t="str">
        <f>IF(COUNTIF(O$2:O203,O203)=1,O203,"")</f>
        <v/>
      </c>
      <c r="Q203" s="69" t="str">
        <f t="shared" si="35"/>
        <v/>
      </c>
      <c r="W203" s="70" t="str">
        <f>+IF(AB203="","",MAX(W$1:W202)+1)</f>
        <v/>
      </c>
      <c r="X203" s="70" t="str">
        <f>IF('Deviations w CMS'!B225="","",'Deviations w CMS'!B225)</f>
        <v/>
      </c>
      <c r="Y203" s="70" t="str">
        <f>IF('Deviations w CMS'!C225="","",'Deviations w CMS'!C225)</f>
        <v/>
      </c>
      <c r="Z203" s="70" t="str">
        <f>IF('Deviations w CMS'!D225="","",'Deviations w CMS'!D225)</f>
        <v/>
      </c>
      <c r="AA203" s="70" t="str">
        <f t="shared" si="32"/>
        <v/>
      </c>
      <c r="AB203" s="71" t="str">
        <f>IF(COUNTIF(AA$2:AA203,AA203)=1,AA203,"")</f>
        <v/>
      </c>
      <c r="AC203" s="70" t="str">
        <f t="shared" si="36"/>
        <v/>
      </c>
      <c r="AD203" s="70" t="str">
        <f t="shared" si="37"/>
        <v/>
      </c>
      <c r="AE203" s="70" t="str">
        <f t="shared" si="38"/>
        <v/>
      </c>
      <c r="AG203" s="70" t="str">
        <f>+IF(AL203="","",MAX(AG$1:AG202)+1)</f>
        <v/>
      </c>
      <c r="AH203" s="70" t="str">
        <f>IF('CMS Downtime'!B225="","",'CMS Downtime'!B225)</f>
        <v/>
      </c>
      <c r="AI203" s="70" t="str">
        <f>IF('CMS Downtime'!C225="","",'CMS Downtime'!C225)</f>
        <v/>
      </c>
      <c r="AJ203" s="70" t="str">
        <f>IF('CMS Downtime'!D225="","",'CMS Downtime'!D225)</f>
        <v/>
      </c>
      <c r="AK203" s="70" t="str">
        <f t="shared" si="33"/>
        <v/>
      </c>
      <c r="AL203" s="71" t="str">
        <f>IF(COUNTIF(AK$2:AK203,AK203)=1,AK203,"")</f>
        <v/>
      </c>
      <c r="AM203" s="70" t="str">
        <f t="shared" si="39"/>
        <v/>
      </c>
      <c r="AN203" s="70" t="str">
        <f t="shared" si="40"/>
        <v/>
      </c>
      <c r="AO203" s="70" t="str">
        <f t="shared" si="41"/>
        <v/>
      </c>
    </row>
    <row r="204" spans="9:41" ht="16.5" x14ac:dyDescent="0.3">
      <c r="I204" s="67" t="str">
        <f>+IF(K204="","",MAX(I$1:I203)+1)</f>
        <v/>
      </c>
      <c r="J204" s="67" t="str">
        <f>IF(Process_Information!C226="","",Process_Information!C226)</f>
        <v/>
      </c>
      <c r="K204" s="68" t="str">
        <f>IF(COUNTIF(J$2:J204,J204)=1,J204,"")</f>
        <v/>
      </c>
      <c r="L204" s="69" t="str">
        <f t="shared" si="34"/>
        <v/>
      </c>
      <c r="N204" s="67" t="str">
        <f>+IF(P204="","",MAX(N$1:N203)+1)</f>
        <v/>
      </c>
      <c r="O204" s="67" t="str">
        <f>IF('CMS Identification'!D226="","",'CMS Identification'!D226)</f>
        <v/>
      </c>
      <c r="P204" s="68" t="str">
        <f>IF(COUNTIF(O$2:O204,O204)=1,O204,"")</f>
        <v/>
      </c>
      <c r="Q204" s="69" t="str">
        <f t="shared" si="35"/>
        <v/>
      </c>
      <c r="W204" s="70" t="str">
        <f>+IF(AB204="","",MAX(W$1:W203)+1)</f>
        <v/>
      </c>
      <c r="X204" s="70" t="str">
        <f>IF('Deviations w CMS'!B226="","",'Deviations w CMS'!B226)</f>
        <v/>
      </c>
      <c r="Y204" s="70" t="str">
        <f>IF('Deviations w CMS'!C226="","",'Deviations w CMS'!C226)</f>
        <v/>
      </c>
      <c r="Z204" s="70" t="str">
        <f>IF('Deviations w CMS'!D226="","",'Deviations w CMS'!D226)</f>
        <v/>
      </c>
      <c r="AA204" s="70" t="str">
        <f t="shared" si="32"/>
        <v/>
      </c>
      <c r="AB204" s="71" t="str">
        <f>IF(COUNTIF(AA$2:AA204,AA204)=1,AA204,"")</f>
        <v/>
      </c>
      <c r="AC204" s="70" t="str">
        <f t="shared" si="36"/>
        <v/>
      </c>
      <c r="AD204" s="70" t="str">
        <f t="shared" si="37"/>
        <v/>
      </c>
      <c r="AE204" s="70" t="str">
        <f t="shared" si="38"/>
        <v/>
      </c>
      <c r="AG204" s="70" t="str">
        <f>+IF(AL204="","",MAX(AG$1:AG203)+1)</f>
        <v/>
      </c>
      <c r="AH204" s="70" t="str">
        <f>IF('CMS Downtime'!B226="","",'CMS Downtime'!B226)</f>
        <v/>
      </c>
      <c r="AI204" s="70" t="str">
        <f>IF('CMS Downtime'!C226="","",'CMS Downtime'!C226)</f>
        <v/>
      </c>
      <c r="AJ204" s="70" t="str">
        <f>IF('CMS Downtime'!D226="","",'CMS Downtime'!D226)</f>
        <v/>
      </c>
      <c r="AK204" s="70" t="str">
        <f t="shared" si="33"/>
        <v/>
      </c>
      <c r="AL204" s="71" t="str">
        <f>IF(COUNTIF(AK$2:AK204,AK204)=1,AK204,"")</f>
        <v/>
      </c>
      <c r="AM204" s="70" t="str">
        <f t="shared" si="39"/>
        <v/>
      </c>
      <c r="AN204" s="70" t="str">
        <f t="shared" si="40"/>
        <v/>
      </c>
      <c r="AO204" s="70" t="str">
        <f t="shared" si="41"/>
        <v/>
      </c>
    </row>
    <row r="205" spans="9:41" ht="16.5" x14ac:dyDescent="0.3">
      <c r="I205" s="67" t="str">
        <f>+IF(K205="","",MAX(I$1:I204)+1)</f>
        <v/>
      </c>
      <c r="J205" s="67" t="str">
        <f>IF(Process_Information!C227="","",Process_Information!C227)</f>
        <v/>
      </c>
      <c r="K205" s="68" t="str">
        <f>IF(COUNTIF(J$2:J205,J205)=1,J205,"")</f>
        <v/>
      </c>
      <c r="L205" s="69" t="str">
        <f t="shared" si="34"/>
        <v/>
      </c>
      <c r="N205" s="67" t="str">
        <f>+IF(P205="","",MAX(N$1:N204)+1)</f>
        <v/>
      </c>
      <c r="O205" s="67" t="str">
        <f>IF('CMS Identification'!D227="","",'CMS Identification'!D227)</f>
        <v/>
      </c>
      <c r="P205" s="68" t="str">
        <f>IF(COUNTIF(O$2:O205,O205)=1,O205,"")</f>
        <v/>
      </c>
      <c r="Q205" s="69" t="str">
        <f t="shared" si="35"/>
        <v/>
      </c>
      <c r="W205" s="70" t="str">
        <f>+IF(AB205="","",MAX(W$1:W204)+1)</f>
        <v/>
      </c>
      <c r="X205" s="70" t="str">
        <f>IF('Deviations w CMS'!B227="","",'Deviations w CMS'!B227)</f>
        <v/>
      </c>
      <c r="Y205" s="70" t="str">
        <f>IF('Deviations w CMS'!C227="","",'Deviations w CMS'!C227)</f>
        <v/>
      </c>
      <c r="Z205" s="70" t="str">
        <f>IF('Deviations w CMS'!D227="","",'Deviations w CMS'!D227)</f>
        <v/>
      </c>
      <c r="AA205" s="70" t="str">
        <f t="shared" si="32"/>
        <v/>
      </c>
      <c r="AB205" s="71" t="str">
        <f>IF(COUNTIF(AA$2:AA205,AA205)=1,AA205,"")</f>
        <v/>
      </c>
      <c r="AC205" s="70" t="str">
        <f t="shared" si="36"/>
        <v/>
      </c>
      <c r="AD205" s="70" t="str">
        <f t="shared" si="37"/>
        <v/>
      </c>
      <c r="AE205" s="70" t="str">
        <f t="shared" si="38"/>
        <v/>
      </c>
      <c r="AG205" s="70" t="str">
        <f>+IF(AL205="","",MAX(AG$1:AG204)+1)</f>
        <v/>
      </c>
      <c r="AH205" s="70" t="str">
        <f>IF('CMS Downtime'!B227="","",'CMS Downtime'!B227)</f>
        <v/>
      </c>
      <c r="AI205" s="70" t="str">
        <f>IF('CMS Downtime'!C227="","",'CMS Downtime'!C227)</f>
        <v/>
      </c>
      <c r="AJ205" s="70" t="str">
        <f>IF('CMS Downtime'!D227="","",'CMS Downtime'!D227)</f>
        <v/>
      </c>
      <c r="AK205" s="70" t="str">
        <f t="shared" si="33"/>
        <v/>
      </c>
      <c r="AL205" s="71" t="str">
        <f>IF(COUNTIF(AK$2:AK205,AK205)=1,AK205,"")</f>
        <v/>
      </c>
      <c r="AM205" s="70" t="str">
        <f t="shared" si="39"/>
        <v/>
      </c>
      <c r="AN205" s="70" t="str">
        <f t="shared" si="40"/>
        <v/>
      </c>
      <c r="AO205" s="70" t="str">
        <f t="shared" si="41"/>
        <v/>
      </c>
    </row>
    <row r="206" spans="9:41" ht="16.5" x14ac:dyDescent="0.3">
      <c r="I206" s="67" t="str">
        <f>+IF(K206="","",MAX(I$1:I205)+1)</f>
        <v/>
      </c>
      <c r="J206" s="67" t="str">
        <f>IF(Process_Information!C228="","",Process_Information!C228)</f>
        <v/>
      </c>
      <c r="K206" s="68" t="str">
        <f>IF(COUNTIF(J$2:J206,J206)=1,J206,"")</f>
        <v/>
      </c>
      <c r="L206" s="69" t="str">
        <f t="shared" si="34"/>
        <v/>
      </c>
      <c r="N206" s="67" t="str">
        <f>+IF(P206="","",MAX(N$1:N205)+1)</f>
        <v/>
      </c>
      <c r="O206" s="67" t="str">
        <f>IF('CMS Identification'!D228="","",'CMS Identification'!D228)</f>
        <v/>
      </c>
      <c r="P206" s="68" t="str">
        <f>IF(COUNTIF(O$2:O206,O206)=1,O206,"")</f>
        <v/>
      </c>
      <c r="Q206" s="69" t="str">
        <f t="shared" si="35"/>
        <v/>
      </c>
      <c r="W206" s="70" t="str">
        <f>+IF(AB206="","",MAX(W$1:W205)+1)</f>
        <v/>
      </c>
      <c r="X206" s="70" t="str">
        <f>IF('Deviations w CMS'!B228="","",'Deviations w CMS'!B228)</f>
        <v/>
      </c>
      <c r="Y206" s="70" t="str">
        <f>IF('Deviations w CMS'!C228="","",'Deviations w CMS'!C228)</f>
        <v/>
      </c>
      <c r="Z206" s="70" t="str">
        <f>IF('Deviations w CMS'!D228="","",'Deviations w CMS'!D228)</f>
        <v/>
      </c>
      <c r="AA206" s="70" t="str">
        <f t="shared" si="32"/>
        <v/>
      </c>
      <c r="AB206" s="71" t="str">
        <f>IF(COUNTIF(AA$2:AA206,AA206)=1,AA206,"")</f>
        <v/>
      </c>
      <c r="AC206" s="70" t="str">
        <f t="shared" si="36"/>
        <v/>
      </c>
      <c r="AD206" s="70" t="str">
        <f t="shared" si="37"/>
        <v/>
      </c>
      <c r="AE206" s="70" t="str">
        <f t="shared" si="38"/>
        <v/>
      </c>
      <c r="AG206" s="70" t="str">
        <f>+IF(AL206="","",MAX(AG$1:AG205)+1)</f>
        <v/>
      </c>
      <c r="AH206" s="70" t="str">
        <f>IF('CMS Downtime'!B228="","",'CMS Downtime'!B228)</f>
        <v/>
      </c>
      <c r="AI206" s="70" t="str">
        <f>IF('CMS Downtime'!C228="","",'CMS Downtime'!C228)</f>
        <v/>
      </c>
      <c r="AJ206" s="70" t="str">
        <f>IF('CMS Downtime'!D228="","",'CMS Downtime'!D228)</f>
        <v/>
      </c>
      <c r="AK206" s="70" t="str">
        <f t="shared" si="33"/>
        <v/>
      </c>
      <c r="AL206" s="71" t="str">
        <f>IF(COUNTIF(AK$2:AK206,AK206)=1,AK206,"")</f>
        <v/>
      </c>
      <c r="AM206" s="70" t="str">
        <f t="shared" si="39"/>
        <v/>
      </c>
      <c r="AN206" s="70" t="str">
        <f t="shared" si="40"/>
        <v/>
      </c>
      <c r="AO206" s="70" t="str">
        <f t="shared" si="41"/>
        <v/>
      </c>
    </row>
    <row r="207" spans="9:41" ht="16.5" x14ac:dyDescent="0.3">
      <c r="I207" s="67" t="str">
        <f>+IF(K207="","",MAX(I$1:I206)+1)</f>
        <v/>
      </c>
      <c r="J207" s="67" t="str">
        <f>IF(Process_Information!C229="","",Process_Information!C229)</f>
        <v/>
      </c>
      <c r="K207" s="68" t="str">
        <f>IF(COUNTIF(J$2:J207,J207)=1,J207,"")</f>
        <v/>
      </c>
      <c r="L207" s="69" t="str">
        <f t="shared" si="34"/>
        <v/>
      </c>
      <c r="N207" s="67" t="str">
        <f>+IF(P207="","",MAX(N$1:N206)+1)</f>
        <v/>
      </c>
      <c r="O207" s="67" t="str">
        <f>IF('CMS Identification'!D229="","",'CMS Identification'!D229)</f>
        <v/>
      </c>
      <c r="P207" s="68" t="str">
        <f>IF(COUNTIF(O$2:O207,O207)=1,O207,"")</f>
        <v/>
      </c>
      <c r="Q207" s="69" t="str">
        <f t="shared" si="35"/>
        <v/>
      </c>
      <c r="W207" s="70" t="str">
        <f>+IF(AB207="","",MAX(W$1:W206)+1)</f>
        <v/>
      </c>
      <c r="X207" s="70" t="str">
        <f>IF('Deviations w CMS'!B229="","",'Deviations w CMS'!B229)</f>
        <v/>
      </c>
      <c r="Y207" s="70" t="str">
        <f>IF('Deviations w CMS'!C229="","",'Deviations w CMS'!C229)</f>
        <v/>
      </c>
      <c r="Z207" s="70" t="str">
        <f>IF('Deviations w CMS'!D229="","",'Deviations w CMS'!D229)</f>
        <v/>
      </c>
      <c r="AA207" s="70" t="str">
        <f t="shared" si="32"/>
        <v/>
      </c>
      <c r="AB207" s="71" t="str">
        <f>IF(COUNTIF(AA$2:AA207,AA207)=1,AA207,"")</f>
        <v/>
      </c>
      <c r="AC207" s="70" t="str">
        <f t="shared" si="36"/>
        <v/>
      </c>
      <c r="AD207" s="70" t="str">
        <f t="shared" si="37"/>
        <v/>
      </c>
      <c r="AE207" s="70" t="str">
        <f t="shared" si="38"/>
        <v/>
      </c>
      <c r="AG207" s="70" t="str">
        <f>+IF(AL207="","",MAX(AG$1:AG206)+1)</f>
        <v/>
      </c>
      <c r="AH207" s="70" t="str">
        <f>IF('CMS Downtime'!B229="","",'CMS Downtime'!B229)</f>
        <v/>
      </c>
      <c r="AI207" s="70" t="str">
        <f>IF('CMS Downtime'!C229="","",'CMS Downtime'!C229)</f>
        <v/>
      </c>
      <c r="AJ207" s="70" t="str">
        <f>IF('CMS Downtime'!D229="","",'CMS Downtime'!D229)</f>
        <v/>
      </c>
      <c r="AK207" s="70" t="str">
        <f t="shared" si="33"/>
        <v/>
      </c>
      <c r="AL207" s="71" t="str">
        <f>IF(COUNTIF(AK$2:AK207,AK207)=1,AK207,"")</f>
        <v/>
      </c>
      <c r="AM207" s="70" t="str">
        <f t="shared" si="39"/>
        <v/>
      </c>
      <c r="AN207" s="70" t="str">
        <f t="shared" si="40"/>
        <v/>
      </c>
      <c r="AO207" s="70" t="str">
        <f t="shared" si="41"/>
        <v/>
      </c>
    </row>
    <row r="208" spans="9:41" ht="16.5" x14ac:dyDescent="0.3">
      <c r="I208" s="67" t="str">
        <f>+IF(K208="","",MAX(I$1:I207)+1)</f>
        <v/>
      </c>
      <c r="J208" s="67" t="str">
        <f>IF(Process_Information!C230="","",Process_Information!C230)</f>
        <v/>
      </c>
      <c r="K208" s="68" t="str">
        <f>IF(COUNTIF(J$2:J208,J208)=1,J208,"")</f>
        <v/>
      </c>
      <c r="L208" s="69" t="str">
        <f t="shared" si="34"/>
        <v/>
      </c>
      <c r="N208" s="67" t="str">
        <f>+IF(P208="","",MAX(N$1:N207)+1)</f>
        <v/>
      </c>
      <c r="O208" s="67" t="str">
        <f>IF('CMS Identification'!D230="","",'CMS Identification'!D230)</f>
        <v/>
      </c>
      <c r="P208" s="68" t="str">
        <f>IF(COUNTIF(O$2:O208,O208)=1,O208,"")</f>
        <v/>
      </c>
      <c r="Q208" s="69" t="str">
        <f t="shared" si="35"/>
        <v/>
      </c>
      <c r="W208" s="70" t="str">
        <f>+IF(AB208="","",MAX(W$1:W207)+1)</f>
        <v/>
      </c>
      <c r="X208" s="70" t="str">
        <f>IF('Deviations w CMS'!B230="","",'Deviations w CMS'!B230)</f>
        <v/>
      </c>
      <c r="Y208" s="70" t="str">
        <f>IF('Deviations w CMS'!C230="","",'Deviations w CMS'!C230)</f>
        <v/>
      </c>
      <c r="Z208" s="70" t="str">
        <f>IF('Deviations w CMS'!D230="","",'Deviations w CMS'!D230)</f>
        <v/>
      </c>
      <c r="AA208" s="70" t="str">
        <f t="shared" si="32"/>
        <v/>
      </c>
      <c r="AB208" s="71" t="str">
        <f>IF(COUNTIF(AA$2:AA208,AA208)=1,AA208,"")</f>
        <v/>
      </c>
      <c r="AC208" s="70" t="str">
        <f t="shared" si="36"/>
        <v/>
      </c>
      <c r="AD208" s="70" t="str">
        <f t="shared" si="37"/>
        <v/>
      </c>
      <c r="AE208" s="70" t="str">
        <f t="shared" si="38"/>
        <v/>
      </c>
      <c r="AG208" s="70" t="str">
        <f>+IF(AL208="","",MAX(AG$1:AG207)+1)</f>
        <v/>
      </c>
      <c r="AH208" s="70" t="str">
        <f>IF('CMS Downtime'!B230="","",'CMS Downtime'!B230)</f>
        <v/>
      </c>
      <c r="AI208" s="70" t="str">
        <f>IF('CMS Downtime'!C230="","",'CMS Downtime'!C230)</f>
        <v/>
      </c>
      <c r="AJ208" s="70" t="str">
        <f>IF('CMS Downtime'!D230="","",'CMS Downtime'!D230)</f>
        <v/>
      </c>
      <c r="AK208" s="70" t="str">
        <f t="shared" si="33"/>
        <v/>
      </c>
      <c r="AL208" s="71" t="str">
        <f>IF(COUNTIF(AK$2:AK208,AK208)=1,AK208,"")</f>
        <v/>
      </c>
      <c r="AM208" s="70" t="str">
        <f t="shared" si="39"/>
        <v/>
      </c>
      <c r="AN208" s="70" t="str">
        <f t="shared" si="40"/>
        <v/>
      </c>
      <c r="AO208" s="70" t="str">
        <f t="shared" si="41"/>
        <v/>
      </c>
    </row>
    <row r="209" spans="9:41" ht="16.5" x14ac:dyDescent="0.3">
      <c r="I209" s="67" t="str">
        <f>+IF(K209="","",MAX(I$1:I208)+1)</f>
        <v/>
      </c>
      <c r="J209" s="67" t="str">
        <f>IF(Process_Information!C231="","",Process_Information!C231)</f>
        <v/>
      </c>
      <c r="K209" s="68" t="str">
        <f>IF(COUNTIF(J$2:J209,J209)=1,J209,"")</f>
        <v/>
      </c>
      <c r="L209" s="69" t="str">
        <f t="shared" si="34"/>
        <v/>
      </c>
      <c r="N209" s="67" t="str">
        <f>+IF(P209="","",MAX(N$1:N208)+1)</f>
        <v/>
      </c>
      <c r="O209" s="67" t="str">
        <f>IF('CMS Identification'!D231="","",'CMS Identification'!D231)</f>
        <v/>
      </c>
      <c r="P209" s="68" t="str">
        <f>IF(COUNTIF(O$2:O209,O209)=1,O209,"")</f>
        <v/>
      </c>
      <c r="Q209" s="69" t="str">
        <f t="shared" si="35"/>
        <v/>
      </c>
      <c r="W209" s="70" t="str">
        <f>+IF(AB209="","",MAX(W$1:W208)+1)</f>
        <v/>
      </c>
      <c r="X209" s="70" t="str">
        <f>IF('Deviations w CMS'!B231="","",'Deviations w CMS'!B231)</f>
        <v/>
      </c>
      <c r="Y209" s="70" t="str">
        <f>IF('Deviations w CMS'!C231="","",'Deviations w CMS'!C231)</f>
        <v/>
      </c>
      <c r="Z209" s="70" t="str">
        <f>IF('Deviations w CMS'!D231="","",'Deviations w CMS'!D231)</f>
        <v/>
      </c>
      <c r="AA209" s="70" t="str">
        <f t="shared" si="32"/>
        <v/>
      </c>
      <c r="AB209" s="71" t="str">
        <f>IF(COUNTIF(AA$2:AA209,AA209)=1,AA209,"")</f>
        <v/>
      </c>
      <c r="AC209" s="70" t="str">
        <f t="shared" si="36"/>
        <v/>
      </c>
      <c r="AD209" s="70" t="str">
        <f t="shared" si="37"/>
        <v/>
      </c>
      <c r="AE209" s="70" t="str">
        <f t="shared" si="38"/>
        <v/>
      </c>
      <c r="AG209" s="70" t="str">
        <f>+IF(AL209="","",MAX(AG$1:AG208)+1)</f>
        <v/>
      </c>
      <c r="AH209" s="70" t="str">
        <f>IF('CMS Downtime'!B231="","",'CMS Downtime'!B231)</f>
        <v/>
      </c>
      <c r="AI209" s="70" t="str">
        <f>IF('CMS Downtime'!C231="","",'CMS Downtime'!C231)</f>
        <v/>
      </c>
      <c r="AJ209" s="70" t="str">
        <f>IF('CMS Downtime'!D231="","",'CMS Downtime'!D231)</f>
        <v/>
      </c>
      <c r="AK209" s="70" t="str">
        <f t="shared" si="33"/>
        <v/>
      </c>
      <c r="AL209" s="71" t="str">
        <f>IF(COUNTIF(AK$2:AK209,AK209)=1,AK209,"")</f>
        <v/>
      </c>
      <c r="AM209" s="70" t="str">
        <f t="shared" si="39"/>
        <v/>
      </c>
      <c r="AN209" s="70" t="str">
        <f t="shared" si="40"/>
        <v/>
      </c>
      <c r="AO209" s="70" t="str">
        <f t="shared" si="41"/>
        <v/>
      </c>
    </row>
    <row r="210" spans="9:41" ht="16.5" x14ac:dyDescent="0.3">
      <c r="I210" s="67" t="str">
        <f>+IF(K210="","",MAX(I$1:I209)+1)</f>
        <v/>
      </c>
      <c r="J210" s="67" t="str">
        <f>IF(Process_Information!C232="","",Process_Information!C232)</f>
        <v/>
      </c>
      <c r="K210" s="68" t="str">
        <f>IF(COUNTIF(J$2:J210,J210)=1,J210,"")</f>
        <v/>
      </c>
      <c r="L210" s="69" t="str">
        <f t="shared" si="34"/>
        <v/>
      </c>
      <c r="N210" s="67" t="str">
        <f>+IF(P210="","",MAX(N$1:N209)+1)</f>
        <v/>
      </c>
      <c r="O210" s="67" t="str">
        <f>IF('CMS Identification'!D232="","",'CMS Identification'!D232)</f>
        <v/>
      </c>
      <c r="P210" s="68" t="str">
        <f>IF(COUNTIF(O$2:O210,O210)=1,O210,"")</f>
        <v/>
      </c>
      <c r="Q210" s="69" t="str">
        <f t="shared" si="35"/>
        <v/>
      </c>
      <c r="W210" s="70" t="str">
        <f>+IF(AB210="","",MAX(W$1:W209)+1)</f>
        <v/>
      </c>
      <c r="X210" s="70" t="str">
        <f>IF('Deviations w CMS'!B232="","",'Deviations w CMS'!B232)</f>
        <v/>
      </c>
      <c r="Y210" s="70" t="str">
        <f>IF('Deviations w CMS'!C232="","",'Deviations w CMS'!C232)</f>
        <v/>
      </c>
      <c r="Z210" s="70" t="str">
        <f>IF('Deviations w CMS'!D232="","",'Deviations w CMS'!D232)</f>
        <v/>
      </c>
      <c r="AA210" s="70" t="str">
        <f t="shared" si="32"/>
        <v/>
      </c>
      <c r="AB210" s="71" t="str">
        <f>IF(COUNTIF(AA$2:AA210,AA210)=1,AA210,"")</f>
        <v/>
      </c>
      <c r="AC210" s="70" t="str">
        <f t="shared" si="36"/>
        <v/>
      </c>
      <c r="AD210" s="70" t="str">
        <f t="shared" si="37"/>
        <v/>
      </c>
      <c r="AE210" s="70" t="str">
        <f t="shared" si="38"/>
        <v/>
      </c>
      <c r="AG210" s="70" t="str">
        <f>+IF(AL210="","",MAX(AG$1:AG209)+1)</f>
        <v/>
      </c>
      <c r="AH210" s="70" t="str">
        <f>IF('CMS Downtime'!B232="","",'CMS Downtime'!B232)</f>
        <v/>
      </c>
      <c r="AI210" s="70" t="str">
        <f>IF('CMS Downtime'!C232="","",'CMS Downtime'!C232)</f>
        <v/>
      </c>
      <c r="AJ210" s="70" t="str">
        <f>IF('CMS Downtime'!D232="","",'CMS Downtime'!D232)</f>
        <v/>
      </c>
      <c r="AK210" s="70" t="str">
        <f t="shared" si="33"/>
        <v/>
      </c>
      <c r="AL210" s="71" t="str">
        <f>IF(COUNTIF(AK$2:AK210,AK210)=1,AK210,"")</f>
        <v/>
      </c>
      <c r="AM210" s="70" t="str">
        <f t="shared" si="39"/>
        <v/>
      </c>
      <c r="AN210" s="70" t="str">
        <f t="shared" si="40"/>
        <v/>
      </c>
      <c r="AO210" s="70" t="str">
        <f t="shared" si="41"/>
        <v/>
      </c>
    </row>
    <row r="211" spans="9:41" ht="16.5" x14ac:dyDescent="0.3">
      <c r="I211" s="67" t="str">
        <f>+IF(K211="","",MAX(I$1:I210)+1)</f>
        <v/>
      </c>
      <c r="J211" s="67" t="str">
        <f>IF(Process_Information!C233="","",Process_Information!C233)</f>
        <v/>
      </c>
      <c r="K211" s="68" t="str">
        <f>IF(COUNTIF(J$2:J211,J211)=1,J211,"")</f>
        <v/>
      </c>
      <c r="L211" s="69" t="str">
        <f t="shared" si="34"/>
        <v/>
      </c>
      <c r="N211" s="67" t="str">
        <f>+IF(P211="","",MAX(N$1:N210)+1)</f>
        <v/>
      </c>
      <c r="O211" s="67" t="str">
        <f>IF('CMS Identification'!D233="","",'CMS Identification'!D233)</f>
        <v/>
      </c>
      <c r="P211" s="68" t="str">
        <f>IF(COUNTIF(O$2:O211,O211)=1,O211,"")</f>
        <v/>
      </c>
      <c r="Q211" s="69" t="str">
        <f t="shared" si="35"/>
        <v/>
      </c>
      <c r="W211" s="70" t="str">
        <f>+IF(AB211="","",MAX(W$1:W210)+1)</f>
        <v/>
      </c>
      <c r="X211" s="70" t="str">
        <f>IF('Deviations w CMS'!B233="","",'Deviations w CMS'!B233)</f>
        <v/>
      </c>
      <c r="Y211" s="70" t="str">
        <f>IF('Deviations w CMS'!C233="","",'Deviations w CMS'!C233)</f>
        <v/>
      </c>
      <c r="Z211" s="70" t="str">
        <f>IF('Deviations w CMS'!D233="","",'Deviations w CMS'!D233)</f>
        <v/>
      </c>
      <c r="AA211" s="70" t="str">
        <f t="shared" si="32"/>
        <v/>
      </c>
      <c r="AB211" s="71" t="str">
        <f>IF(COUNTIF(AA$2:AA211,AA211)=1,AA211,"")</f>
        <v/>
      </c>
      <c r="AC211" s="70" t="str">
        <f t="shared" si="36"/>
        <v/>
      </c>
      <c r="AD211" s="70" t="str">
        <f t="shared" si="37"/>
        <v/>
      </c>
      <c r="AE211" s="70" t="str">
        <f t="shared" si="38"/>
        <v/>
      </c>
      <c r="AG211" s="70" t="str">
        <f>+IF(AL211="","",MAX(AG$1:AG210)+1)</f>
        <v/>
      </c>
      <c r="AH211" s="70" t="str">
        <f>IF('CMS Downtime'!B233="","",'CMS Downtime'!B233)</f>
        <v/>
      </c>
      <c r="AI211" s="70" t="str">
        <f>IF('CMS Downtime'!C233="","",'CMS Downtime'!C233)</f>
        <v/>
      </c>
      <c r="AJ211" s="70" t="str">
        <f>IF('CMS Downtime'!D233="","",'CMS Downtime'!D233)</f>
        <v/>
      </c>
      <c r="AK211" s="70" t="str">
        <f t="shared" si="33"/>
        <v/>
      </c>
      <c r="AL211" s="71" t="str">
        <f>IF(COUNTIF(AK$2:AK211,AK211)=1,AK211,"")</f>
        <v/>
      </c>
      <c r="AM211" s="70" t="str">
        <f t="shared" si="39"/>
        <v/>
      </c>
      <c r="AN211" s="70" t="str">
        <f t="shared" si="40"/>
        <v/>
      </c>
      <c r="AO211" s="70" t="str">
        <f t="shared" si="41"/>
        <v/>
      </c>
    </row>
    <row r="212" spans="9:41" ht="16.5" x14ac:dyDescent="0.3">
      <c r="I212" s="67" t="str">
        <f>+IF(K212="","",MAX(I$1:I211)+1)</f>
        <v/>
      </c>
      <c r="J212" s="67" t="str">
        <f>IF(Process_Information!C234="","",Process_Information!C234)</f>
        <v/>
      </c>
      <c r="K212" s="68" t="str">
        <f>IF(COUNTIF(J$2:J212,J212)=1,J212,"")</f>
        <v/>
      </c>
      <c r="L212" s="69" t="str">
        <f t="shared" si="34"/>
        <v/>
      </c>
      <c r="N212" s="67" t="str">
        <f>+IF(P212="","",MAX(N$1:N211)+1)</f>
        <v/>
      </c>
      <c r="O212" s="67" t="str">
        <f>IF('CMS Identification'!D234="","",'CMS Identification'!D234)</f>
        <v/>
      </c>
      <c r="P212" s="68" t="str">
        <f>IF(COUNTIF(O$2:O212,O212)=1,O212,"")</f>
        <v/>
      </c>
      <c r="Q212" s="69" t="str">
        <f t="shared" si="35"/>
        <v/>
      </c>
      <c r="W212" s="70" t="str">
        <f>+IF(AB212="","",MAX(W$1:W211)+1)</f>
        <v/>
      </c>
      <c r="X212" s="70" t="str">
        <f>IF('Deviations w CMS'!B234="","",'Deviations w CMS'!B234)</f>
        <v/>
      </c>
      <c r="Y212" s="70" t="str">
        <f>IF('Deviations w CMS'!C234="","",'Deviations w CMS'!C234)</f>
        <v/>
      </c>
      <c r="Z212" s="70" t="str">
        <f>IF('Deviations w CMS'!D234="","",'Deviations w CMS'!D234)</f>
        <v/>
      </c>
      <c r="AA212" s="70" t="str">
        <f t="shared" si="32"/>
        <v/>
      </c>
      <c r="AB212" s="71" t="str">
        <f>IF(COUNTIF(AA$2:AA212,AA212)=1,AA212,"")</f>
        <v/>
      </c>
      <c r="AC212" s="70" t="str">
        <f t="shared" si="36"/>
        <v/>
      </c>
      <c r="AD212" s="70" t="str">
        <f t="shared" si="37"/>
        <v/>
      </c>
      <c r="AE212" s="70" t="str">
        <f t="shared" si="38"/>
        <v/>
      </c>
      <c r="AG212" s="70" t="str">
        <f>+IF(AL212="","",MAX(AG$1:AG211)+1)</f>
        <v/>
      </c>
      <c r="AH212" s="70" t="str">
        <f>IF('CMS Downtime'!B234="","",'CMS Downtime'!B234)</f>
        <v/>
      </c>
      <c r="AI212" s="70" t="str">
        <f>IF('CMS Downtime'!C234="","",'CMS Downtime'!C234)</f>
        <v/>
      </c>
      <c r="AJ212" s="70" t="str">
        <f>IF('CMS Downtime'!D234="","",'CMS Downtime'!D234)</f>
        <v/>
      </c>
      <c r="AK212" s="70" t="str">
        <f t="shared" si="33"/>
        <v/>
      </c>
      <c r="AL212" s="71" t="str">
        <f>IF(COUNTIF(AK$2:AK212,AK212)=1,AK212,"")</f>
        <v/>
      </c>
      <c r="AM212" s="70" t="str">
        <f t="shared" si="39"/>
        <v/>
      </c>
      <c r="AN212" s="70" t="str">
        <f t="shared" si="40"/>
        <v/>
      </c>
      <c r="AO212" s="70" t="str">
        <f t="shared" si="41"/>
        <v/>
      </c>
    </row>
    <row r="213" spans="9:41" ht="16.5" x14ac:dyDescent="0.3">
      <c r="I213" s="67" t="str">
        <f>+IF(K213="","",MAX(I$1:I212)+1)</f>
        <v/>
      </c>
      <c r="J213" s="67" t="str">
        <f>IF(Process_Information!C235="","",Process_Information!C235)</f>
        <v/>
      </c>
      <c r="K213" s="68" t="str">
        <f>IF(COUNTIF(J$2:J213,J213)=1,J213,"")</f>
        <v/>
      </c>
      <c r="L213" s="69" t="str">
        <f t="shared" si="34"/>
        <v/>
      </c>
      <c r="N213" s="67" t="str">
        <f>+IF(P213="","",MAX(N$1:N212)+1)</f>
        <v/>
      </c>
      <c r="O213" s="67" t="str">
        <f>IF('CMS Identification'!D235="","",'CMS Identification'!D235)</f>
        <v/>
      </c>
      <c r="P213" s="68" t="str">
        <f>IF(COUNTIF(O$2:O213,O213)=1,O213,"")</f>
        <v/>
      </c>
      <c r="Q213" s="69" t="str">
        <f t="shared" si="35"/>
        <v/>
      </c>
      <c r="W213" s="70" t="str">
        <f>+IF(AB213="","",MAX(W$1:W212)+1)</f>
        <v/>
      </c>
      <c r="X213" s="70" t="str">
        <f>IF('Deviations w CMS'!B235="","",'Deviations w CMS'!B235)</f>
        <v/>
      </c>
      <c r="Y213" s="70" t="str">
        <f>IF('Deviations w CMS'!C235="","",'Deviations w CMS'!C235)</f>
        <v/>
      </c>
      <c r="Z213" s="70" t="str">
        <f>IF('Deviations w CMS'!D235="","",'Deviations w CMS'!D235)</f>
        <v/>
      </c>
      <c r="AA213" s="70" t="str">
        <f t="shared" si="32"/>
        <v/>
      </c>
      <c r="AB213" s="71" t="str">
        <f>IF(COUNTIF(AA$2:AA213,AA213)=1,AA213,"")</f>
        <v/>
      </c>
      <c r="AC213" s="70" t="str">
        <f t="shared" si="36"/>
        <v/>
      </c>
      <c r="AD213" s="70" t="str">
        <f t="shared" si="37"/>
        <v/>
      </c>
      <c r="AE213" s="70" t="str">
        <f t="shared" si="38"/>
        <v/>
      </c>
      <c r="AG213" s="70" t="str">
        <f>+IF(AL213="","",MAX(AG$1:AG212)+1)</f>
        <v/>
      </c>
      <c r="AH213" s="70" t="str">
        <f>IF('CMS Downtime'!B235="","",'CMS Downtime'!B235)</f>
        <v/>
      </c>
      <c r="AI213" s="70" t="str">
        <f>IF('CMS Downtime'!C235="","",'CMS Downtime'!C235)</f>
        <v/>
      </c>
      <c r="AJ213" s="70" t="str">
        <f>IF('CMS Downtime'!D235="","",'CMS Downtime'!D235)</f>
        <v/>
      </c>
      <c r="AK213" s="70" t="str">
        <f t="shared" si="33"/>
        <v/>
      </c>
      <c r="AL213" s="71" t="str">
        <f>IF(COUNTIF(AK$2:AK213,AK213)=1,AK213,"")</f>
        <v/>
      </c>
      <c r="AM213" s="70" t="str">
        <f t="shared" si="39"/>
        <v/>
      </c>
      <c r="AN213" s="70" t="str">
        <f t="shared" si="40"/>
        <v/>
      </c>
      <c r="AO213" s="70" t="str">
        <f t="shared" si="41"/>
        <v/>
      </c>
    </row>
    <row r="214" spans="9:41" ht="16.5" x14ac:dyDescent="0.3">
      <c r="I214" s="67" t="str">
        <f>+IF(K214="","",MAX(I$1:I213)+1)</f>
        <v/>
      </c>
      <c r="J214" s="67" t="str">
        <f>IF(Process_Information!C236="","",Process_Information!C236)</f>
        <v/>
      </c>
      <c r="K214" s="68" t="str">
        <f>IF(COUNTIF(J$2:J214,J214)=1,J214,"")</f>
        <v/>
      </c>
      <c r="L214" s="69" t="str">
        <f t="shared" si="34"/>
        <v/>
      </c>
      <c r="N214" s="67" t="str">
        <f>+IF(P214="","",MAX(N$1:N213)+1)</f>
        <v/>
      </c>
      <c r="O214" s="67" t="str">
        <f>IF('CMS Identification'!D236="","",'CMS Identification'!D236)</f>
        <v/>
      </c>
      <c r="P214" s="68" t="str">
        <f>IF(COUNTIF(O$2:O214,O214)=1,O214,"")</f>
        <v/>
      </c>
      <c r="Q214" s="69" t="str">
        <f t="shared" si="35"/>
        <v/>
      </c>
      <c r="W214" s="70" t="str">
        <f>+IF(AB214="","",MAX(W$1:W213)+1)</f>
        <v/>
      </c>
      <c r="X214" s="70" t="str">
        <f>IF('Deviations w CMS'!B236="","",'Deviations w CMS'!B236)</f>
        <v/>
      </c>
      <c r="Y214" s="70" t="str">
        <f>IF('Deviations w CMS'!C236="","",'Deviations w CMS'!C236)</f>
        <v/>
      </c>
      <c r="Z214" s="70" t="str">
        <f>IF('Deviations w CMS'!D236="","",'Deviations w CMS'!D236)</f>
        <v/>
      </c>
      <c r="AA214" s="70" t="str">
        <f t="shared" si="32"/>
        <v/>
      </c>
      <c r="AB214" s="71" t="str">
        <f>IF(COUNTIF(AA$2:AA214,AA214)=1,AA214,"")</f>
        <v/>
      </c>
      <c r="AC214" s="70" t="str">
        <f t="shared" si="36"/>
        <v/>
      </c>
      <c r="AD214" s="70" t="str">
        <f t="shared" si="37"/>
        <v/>
      </c>
      <c r="AE214" s="70" t="str">
        <f t="shared" si="38"/>
        <v/>
      </c>
      <c r="AG214" s="70" t="str">
        <f>+IF(AL214="","",MAX(AG$1:AG213)+1)</f>
        <v/>
      </c>
      <c r="AH214" s="70" t="str">
        <f>IF('CMS Downtime'!B236="","",'CMS Downtime'!B236)</f>
        <v/>
      </c>
      <c r="AI214" s="70" t="str">
        <f>IF('CMS Downtime'!C236="","",'CMS Downtime'!C236)</f>
        <v/>
      </c>
      <c r="AJ214" s="70" t="str">
        <f>IF('CMS Downtime'!D236="","",'CMS Downtime'!D236)</f>
        <v/>
      </c>
      <c r="AK214" s="70" t="str">
        <f t="shared" si="33"/>
        <v/>
      </c>
      <c r="AL214" s="71" t="str">
        <f>IF(COUNTIF(AK$2:AK214,AK214)=1,AK214,"")</f>
        <v/>
      </c>
      <c r="AM214" s="70" t="str">
        <f t="shared" si="39"/>
        <v/>
      </c>
      <c r="AN214" s="70" t="str">
        <f t="shared" si="40"/>
        <v/>
      </c>
      <c r="AO214" s="70" t="str">
        <f t="shared" si="41"/>
        <v/>
      </c>
    </row>
    <row r="215" spans="9:41" ht="16.5" x14ac:dyDescent="0.3">
      <c r="I215" s="67" t="str">
        <f>+IF(K215="","",MAX(I$1:I214)+1)</f>
        <v/>
      </c>
      <c r="J215" s="67" t="str">
        <f>IF(Process_Information!C237="","",Process_Information!C237)</f>
        <v/>
      </c>
      <c r="K215" s="68" t="str">
        <f>IF(COUNTIF(J$2:J215,J215)=1,J215,"")</f>
        <v/>
      </c>
      <c r="L215" s="69" t="str">
        <f t="shared" si="34"/>
        <v/>
      </c>
      <c r="N215" s="67" t="str">
        <f>+IF(P215="","",MAX(N$1:N214)+1)</f>
        <v/>
      </c>
      <c r="O215" s="67" t="str">
        <f>IF('CMS Identification'!D237="","",'CMS Identification'!D237)</f>
        <v/>
      </c>
      <c r="P215" s="68" t="str">
        <f>IF(COUNTIF(O$2:O215,O215)=1,O215,"")</f>
        <v/>
      </c>
      <c r="Q215" s="69" t="str">
        <f t="shared" si="35"/>
        <v/>
      </c>
      <c r="W215" s="70" t="str">
        <f>+IF(AB215="","",MAX(W$1:W214)+1)</f>
        <v/>
      </c>
      <c r="X215" s="70" t="str">
        <f>IF('Deviations w CMS'!B237="","",'Deviations w CMS'!B237)</f>
        <v/>
      </c>
      <c r="Y215" s="70" t="str">
        <f>IF('Deviations w CMS'!C237="","",'Deviations w CMS'!C237)</f>
        <v/>
      </c>
      <c r="Z215" s="70" t="str">
        <f>IF('Deviations w CMS'!D237="","",'Deviations w CMS'!D237)</f>
        <v/>
      </c>
      <c r="AA215" s="70" t="str">
        <f t="shared" si="32"/>
        <v/>
      </c>
      <c r="AB215" s="71" t="str">
        <f>IF(COUNTIF(AA$2:AA215,AA215)=1,AA215,"")</f>
        <v/>
      </c>
      <c r="AC215" s="70" t="str">
        <f t="shared" si="36"/>
        <v/>
      </c>
      <c r="AD215" s="70" t="str">
        <f t="shared" si="37"/>
        <v/>
      </c>
      <c r="AE215" s="70" t="str">
        <f t="shared" si="38"/>
        <v/>
      </c>
      <c r="AG215" s="70" t="str">
        <f>+IF(AL215="","",MAX(AG$1:AG214)+1)</f>
        <v/>
      </c>
      <c r="AH215" s="70" t="str">
        <f>IF('CMS Downtime'!B237="","",'CMS Downtime'!B237)</f>
        <v/>
      </c>
      <c r="AI215" s="70" t="str">
        <f>IF('CMS Downtime'!C237="","",'CMS Downtime'!C237)</f>
        <v/>
      </c>
      <c r="AJ215" s="70" t="str">
        <f>IF('CMS Downtime'!D237="","",'CMS Downtime'!D237)</f>
        <v/>
      </c>
      <c r="AK215" s="70" t="str">
        <f t="shared" si="33"/>
        <v/>
      </c>
      <c r="AL215" s="71" t="str">
        <f>IF(COUNTIF(AK$2:AK215,AK215)=1,AK215,"")</f>
        <v/>
      </c>
      <c r="AM215" s="70" t="str">
        <f t="shared" si="39"/>
        <v/>
      </c>
      <c r="AN215" s="70" t="str">
        <f t="shared" si="40"/>
        <v/>
      </c>
      <c r="AO215" s="70" t="str">
        <f t="shared" si="41"/>
        <v/>
      </c>
    </row>
    <row r="216" spans="9:41" ht="16.5" x14ac:dyDescent="0.3">
      <c r="I216" s="67" t="str">
        <f>+IF(K216="","",MAX(I$1:I215)+1)</f>
        <v/>
      </c>
      <c r="J216" s="67" t="str">
        <f>IF(Process_Information!C238="","",Process_Information!C238)</f>
        <v/>
      </c>
      <c r="K216" s="68" t="str">
        <f>IF(COUNTIF(J$2:J216,J216)=1,J216,"")</f>
        <v/>
      </c>
      <c r="L216" s="69" t="str">
        <f t="shared" si="34"/>
        <v/>
      </c>
      <c r="N216" s="67" t="str">
        <f>+IF(P216="","",MAX(N$1:N215)+1)</f>
        <v/>
      </c>
      <c r="O216" s="67" t="str">
        <f>IF('CMS Identification'!D238="","",'CMS Identification'!D238)</f>
        <v/>
      </c>
      <c r="P216" s="68" t="str">
        <f>IF(COUNTIF(O$2:O216,O216)=1,O216,"")</f>
        <v/>
      </c>
      <c r="Q216" s="69" t="str">
        <f t="shared" si="35"/>
        <v/>
      </c>
      <c r="W216" s="70" t="str">
        <f>+IF(AB216="","",MAX(W$1:W215)+1)</f>
        <v/>
      </c>
      <c r="X216" s="70" t="str">
        <f>IF('Deviations w CMS'!B238="","",'Deviations w CMS'!B238)</f>
        <v/>
      </c>
      <c r="Y216" s="70" t="str">
        <f>IF('Deviations w CMS'!C238="","",'Deviations w CMS'!C238)</f>
        <v/>
      </c>
      <c r="Z216" s="70" t="str">
        <f>IF('Deviations w CMS'!D238="","",'Deviations w CMS'!D238)</f>
        <v/>
      </c>
      <c r="AA216" s="70" t="str">
        <f t="shared" si="32"/>
        <v/>
      </c>
      <c r="AB216" s="71" t="str">
        <f>IF(COUNTIF(AA$2:AA216,AA216)=1,AA216,"")</f>
        <v/>
      </c>
      <c r="AC216" s="70" t="str">
        <f t="shared" si="36"/>
        <v/>
      </c>
      <c r="AD216" s="70" t="str">
        <f t="shared" si="37"/>
        <v/>
      </c>
      <c r="AE216" s="70" t="str">
        <f t="shared" si="38"/>
        <v/>
      </c>
      <c r="AG216" s="70" t="str">
        <f>+IF(AL216="","",MAX(AG$1:AG215)+1)</f>
        <v/>
      </c>
      <c r="AH216" s="70" t="str">
        <f>IF('CMS Downtime'!B238="","",'CMS Downtime'!B238)</f>
        <v/>
      </c>
      <c r="AI216" s="70" t="str">
        <f>IF('CMS Downtime'!C238="","",'CMS Downtime'!C238)</f>
        <v/>
      </c>
      <c r="AJ216" s="70" t="str">
        <f>IF('CMS Downtime'!D238="","",'CMS Downtime'!D238)</f>
        <v/>
      </c>
      <c r="AK216" s="70" t="str">
        <f t="shared" si="33"/>
        <v/>
      </c>
      <c r="AL216" s="71" t="str">
        <f>IF(COUNTIF(AK$2:AK216,AK216)=1,AK216,"")</f>
        <v/>
      </c>
      <c r="AM216" s="70" t="str">
        <f t="shared" si="39"/>
        <v/>
      </c>
      <c r="AN216" s="70" t="str">
        <f t="shared" si="40"/>
        <v/>
      </c>
      <c r="AO216" s="70" t="str">
        <f t="shared" si="41"/>
        <v/>
      </c>
    </row>
    <row r="217" spans="9:41" ht="16.5" x14ac:dyDescent="0.3">
      <c r="I217" s="67" t="str">
        <f>+IF(K217="","",MAX(I$1:I216)+1)</f>
        <v/>
      </c>
      <c r="J217" s="67" t="str">
        <f>IF(Process_Information!C239="","",Process_Information!C239)</f>
        <v/>
      </c>
      <c r="K217" s="68" t="str">
        <f>IF(COUNTIF(J$2:J217,J217)=1,J217,"")</f>
        <v/>
      </c>
      <c r="L217" s="69" t="str">
        <f t="shared" si="34"/>
        <v/>
      </c>
      <c r="N217" s="67" t="str">
        <f>+IF(P217="","",MAX(N$1:N216)+1)</f>
        <v/>
      </c>
      <c r="O217" s="67" t="str">
        <f>IF('CMS Identification'!D239="","",'CMS Identification'!D239)</f>
        <v/>
      </c>
      <c r="P217" s="68" t="str">
        <f>IF(COUNTIF(O$2:O217,O217)=1,O217,"")</f>
        <v/>
      </c>
      <c r="Q217" s="69" t="str">
        <f t="shared" si="35"/>
        <v/>
      </c>
      <c r="W217" s="70" t="str">
        <f>+IF(AB217="","",MAX(W$1:W216)+1)</f>
        <v/>
      </c>
      <c r="X217" s="70" t="str">
        <f>IF('Deviations w CMS'!B239="","",'Deviations w CMS'!B239)</f>
        <v/>
      </c>
      <c r="Y217" s="70" t="str">
        <f>IF('Deviations w CMS'!C239="","",'Deviations w CMS'!C239)</f>
        <v/>
      </c>
      <c r="Z217" s="70" t="str">
        <f>IF('Deviations w CMS'!D239="","",'Deviations w CMS'!D239)</f>
        <v/>
      </c>
      <c r="AA217" s="70" t="str">
        <f t="shared" si="32"/>
        <v/>
      </c>
      <c r="AB217" s="71" t="str">
        <f>IF(COUNTIF(AA$2:AA217,AA217)=1,AA217,"")</f>
        <v/>
      </c>
      <c r="AC217" s="70" t="str">
        <f t="shared" si="36"/>
        <v/>
      </c>
      <c r="AD217" s="70" t="str">
        <f t="shared" si="37"/>
        <v/>
      </c>
      <c r="AE217" s="70" t="str">
        <f t="shared" si="38"/>
        <v/>
      </c>
      <c r="AG217" s="70" t="str">
        <f>+IF(AL217="","",MAX(AG$1:AG216)+1)</f>
        <v/>
      </c>
      <c r="AH217" s="70" t="str">
        <f>IF('CMS Downtime'!B239="","",'CMS Downtime'!B239)</f>
        <v/>
      </c>
      <c r="AI217" s="70" t="str">
        <f>IF('CMS Downtime'!C239="","",'CMS Downtime'!C239)</f>
        <v/>
      </c>
      <c r="AJ217" s="70" t="str">
        <f>IF('CMS Downtime'!D239="","",'CMS Downtime'!D239)</f>
        <v/>
      </c>
      <c r="AK217" s="70" t="str">
        <f t="shared" si="33"/>
        <v/>
      </c>
      <c r="AL217" s="71" t="str">
        <f>IF(COUNTIF(AK$2:AK217,AK217)=1,AK217,"")</f>
        <v/>
      </c>
      <c r="AM217" s="70" t="str">
        <f t="shared" si="39"/>
        <v/>
      </c>
      <c r="AN217" s="70" t="str">
        <f t="shared" si="40"/>
        <v/>
      </c>
      <c r="AO217" s="70" t="str">
        <f t="shared" si="41"/>
        <v/>
      </c>
    </row>
    <row r="218" spans="9:41" ht="16.5" x14ac:dyDescent="0.3">
      <c r="I218" s="67" t="str">
        <f>+IF(K218="","",MAX(I$1:I217)+1)</f>
        <v/>
      </c>
      <c r="J218" s="67" t="str">
        <f>IF(Process_Information!C240="","",Process_Information!C240)</f>
        <v/>
      </c>
      <c r="K218" s="68" t="str">
        <f>IF(COUNTIF(J$2:J218,J218)=1,J218,"")</f>
        <v/>
      </c>
      <c r="L218" s="69" t="str">
        <f t="shared" si="34"/>
        <v/>
      </c>
      <c r="N218" s="67" t="str">
        <f>+IF(P218="","",MAX(N$1:N217)+1)</f>
        <v/>
      </c>
      <c r="O218" s="67" t="str">
        <f>IF('CMS Identification'!D240="","",'CMS Identification'!D240)</f>
        <v/>
      </c>
      <c r="P218" s="68" t="str">
        <f>IF(COUNTIF(O$2:O218,O218)=1,O218,"")</f>
        <v/>
      </c>
      <c r="Q218" s="69" t="str">
        <f t="shared" si="35"/>
        <v/>
      </c>
      <c r="W218" s="70" t="str">
        <f>+IF(AB218="","",MAX(W$1:W217)+1)</f>
        <v/>
      </c>
      <c r="X218" s="70" t="str">
        <f>IF('Deviations w CMS'!B240="","",'Deviations w CMS'!B240)</f>
        <v/>
      </c>
      <c r="Y218" s="70" t="str">
        <f>IF('Deviations w CMS'!C240="","",'Deviations w CMS'!C240)</f>
        <v/>
      </c>
      <c r="Z218" s="70" t="str">
        <f>IF('Deviations w CMS'!D240="","",'Deviations w CMS'!D240)</f>
        <v/>
      </c>
      <c r="AA218" s="70" t="str">
        <f t="shared" si="32"/>
        <v/>
      </c>
      <c r="AB218" s="71" t="str">
        <f>IF(COUNTIF(AA$2:AA218,AA218)=1,AA218,"")</f>
        <v/>
      </c>
      <c r="AC218" s="70" t="str">
        <f t="shared" si="36"/>
        <v/>
      </c>
      <c r="AD218" s="70" t="str">
        <f t="shared" si="37"/>
        <v/>
      </c>
      <c r="AE218" s="70" t="str">
        <f t="shared" si="38"/>
        <v/>
      </c>
      <c r="AG218" s="70" t="str">
        <f>+IF(AL218="","",MAX(AG$1:AG217)+1)</f>
        <v/>
      </c>
      <c r="AH218" s="70" t="str">
        <f>IF('CMS Downtime'!B240="","",'CMS Downtime'!B240)</f>
        <v/>
      </c>
      <c r="AI218" s="70" t="str">
        <f>IF('CMS Downtime'!C240="","",'CMS Downtime'!C240)</f>
        <v/>
      </c>
      <c r="AJ218" s="70" t="str">
        <f>IF('CMS Downtime'!D240="","",'CMS Downtime'!D240)</f>
        <v/>
      </c>
      <c r="AK218" s="70" t="str">
        <f t="shared" si="33"/>
        <v/>
      </c>
      <c r="AL218" s="71" t="str">
        <f>IF(COUNTIF(AK$2:AK218,AK218)=1,AK218,"")</f>
        <v/>
      </c>
      <c r="AM218" s="70" t="str">
        <f t="shared" si="39"/>
        <v/>
      </c>
      <c r="AN218" s="70" t="str">
        <f t="shared" si="40"/>
        <v/>
      </c>
      <c r="AO218" s="70" t="str">
        <f t="shared" si="41"/>
        <v/>
      </c>
    </row>
    <row r="219" spans="9:41" ht="16.5" x14ac:dyDescent="0.3">
      <c r="I219" s="67" t="str">
        <f>+IF(K219="","",MAX(I$1:I218)+1)</f>
        <v/>
      </c>
      <c r="J219" s="67" t="str">
        <f>IF(Process_Information!C241="","",Process_Information!C241)</f>
        <v/>
      </c>
      <c r="K219" s="68" t="str">
        <f>IF(COUNTIF(J$2:J219,J219)=1,J219,"")</f>
        <v/>
      </c>
      <c r="L219" s="69" t="str">
        <f t="shared" si="34"/>
        <v/>
      </c>
      <c r="N219" s="67" t="str">
        <f>+IF(P219="","",MAX(N$1:N218)+1)</f>
        <v/>
      </c>
      <c r="O219" s="67" t="str">
        <f>IF('CMS Identification'!D241="","",'CMS Identification'!D241)</f>
        <v/>
      </c>
      <c r="P219" s="68" t="str">
        <f>IF(COUNTIF(O$2:O219,O219)=1,O219,"")</f>
        <v/>
      </c>
      <c r="Q219" s="69" t="str">
        <f t="shared" si="35"/>
        <v/>
      </c>
      <c r="W219" s="70" t="str">
        <f>+IF(AB219="","",MAX(W$1:W218)+1)</f>
        <v/>
      </c>
      <c r="X219" s="70" t="str">
        <f>IF('Deviations w CMS'!B241="","",'Deviations w CMS'!B241)</f>
        <v/>
      </c>
      <c r="Y219" s="70" t="str">
        <f>IF('Deviations w CMS'!C241="","",'Deviations w CMS'!C241)</f>
        <v/>
      </c>
      <c r="Z219" s="70" t="str">
        <f>IF('Deviations w CMS'!D241="","",'Deviations w CMS'!D241)</f>
        <v/>
      </c>
      <c r="AA219" s="70" t="str">
        <f t="shared" si="32"/>
        <v/>
      </c>
      <c r="AB219" s="71" t="str">
        <f>IF(COUNTIF(AA$2:AA219,AA219)=1,AA219,"")</f>
        <v/>
      </c>
      <c r="AC219" s="70" t="str">
        <f t="shared" si="36"/>
        <v/>
      </c>
      <c r="AD219" s="70" t="str">
        <f t="shared" si="37"/>
        <v/>
      </c>
      <c r="AE219" s="70" t="str">
        <f t="shared" si="38"/>
        <v/>
      </c>
      <c r="AG219" s="70" t="str">
        <f>+IF(AL219="","",MAX(AG$1:AG218)+1)</f>
        <v/>
      </c>
      <c r="AH219" s="70" t="str">
        <f>IF('CMS Downtime'!B241="","",'CMS Downtime'!B241)</f>
        <v/>
      </c>
      <c r="AI219" s="70" t="str">
        <f>IF('CMS Downtime'!C241="","",'CMS Downtime'!C241)</f>
        <v/>
      </c>
      <c r="AJ219" s="70" t="str">
        <f>IF('CMS Downtime'!D241="","",'CMS Downtime'!D241)</f>
        <v/>
      </c>
      <c r="AK219" s="70" t="str">
        <f t="shared" si="33"/>
        <v/>
      </c>
      <c r="AL219" s="71" t="str">
        <f>IF(COUNTIF(AK$2:AK219,AK219)=1,AK219,"")</f>
        <v/>
      </c>
      <c r="AM219" s="70" t="str">
        <f t="shared" si="39"/>
        <v/>
      </c>
      <c r="AN219" s="70" t="str">
        <f t="shared" si="40"/>
        <v/>
      </c>
      <c r="AO219" s="70" t="str">
        <f t="shared" si="41"/>
        <v/>
      </c>
    </row>
    <row r="220" spans="9:41" ht="16.5" x14ac:dyDescent="0.3">
      <c r="I220" s="67" t="str">
        <f>+IF(K220="","",MAX(I$1:I219)+1)</f>
        <v/>
      </c>
      <c r="J220" s="67" t="str">
        <f>IF(Process_Information!C242="","",Process_Information!C242)</f>
        <v/>
      </c>
      <c r="K220" s="68" t="str">
        <f>IF(COUNTIF(J$2:J220,J220)=1,J220,"")</f>
        <v/>
      </c>
      <c r="L220" s="69" t="str">
        <f t="shared" si="34"/>
        <v/>
      </c>
      <c r="N220" s="67" t="str">
        <f>+IF(P220="","",MAX(N$1:N219)+1)</f>
        <v/>
      </c>
      <c r="O220" s="67" t="str">
        <f>IF('CMS Identification'!D242="","",'CMS Identification'!D242)</f>
        <v/>
      </c>
      <c r="P220" s="68" t="str">
        <f>IF(COUNTIF(O$2:O220,O220)=1,O220,"")</f>
        <v/>
      </c>
      <c r="Q220" s="69" t="str">
        <f t="shared" si="35"/>
        <v/>
      </c>
      <c r="W220" s="70" t="str">
        <f>+IF(AB220="","",MAX(W$1:W219)+1)</f>
        <v/>
      </c>
      <c r="X220" s="70" t="str">
        <f>IF('Deviations w CMS'!B242="","",'Deviations w CMS'!B242)</f>
        <v/>
      </c>
      <c r="Y220" s="70" t="str">
        <f>IF('Deviations w CMS'!C242="","",'Deviations w CMS'!C242)</f>
        <v/>
      </c>
      <c r="Z220" s="70" t="str">
        <f>IF('Deviations w CMS'!D242="","",'Deviations w CMS'!D242)</f>
        <v/>
      </c>
      <c r="AA220" s="70" t="str">
        <f t="shared" si="32"/>
        <v/>
      </c>
      <c r="AB220" s="71" t="str">
        <f>IF(COUNTIF(AA$2:AA220,AA220)=1,AA220,"")</f>
        <v/>
      </c>
      <c r="AC220" s="70" t="str">
        <f t="shared" si="36"/>
        <v/>
      </c>
      <c r="AD220" s="70" t="str">
        <f t="shared" si="37"/>
        <v/>
      </c>
      <c r="AE220" s="70" t="str">
        <f t="shared" si="38"/>
        <v/>
      </c>
      <c r="AG220" s="70" t="str">
        <f>+IF(AL220="","",MAX(AG$1:AG219)+1)</f>
        <v/>
      </c>
      <c r="AH220" s="70" t="str">
        <f>IF('CMS Downtime'!B242="","",'CMS Downtime'!B242)</f>
        <v/>
      </c>
      <c r="AI220" s="70" t="str">
        <f>IF('CMS Downtime'!C242="","",'CMS Downtime'!C242)</f>
        <v/>
      </c>
      <c r="AJ220" s="70" t="str">
        <f>IF('CMS Downtime'!D242="","",'CMS Downtime'!D242)</f>
        <v/>
      </c>
      <c r="AK220" s="70" t="str">
        <f t="shared" si="33"/>
        <v/>
      </c>
      <c r="AL220" s="71" t="str">
        <f>IF(COUNTIF(AK$2:AK220,AK220)=1,AK220,"")</f>
        <v/>
      </c>
      <c r="AM220" s="70" t="str">
        <f t="shared" si="39"/>
        <v/>
      </c>
      <c r="AN220" s="70" t="str">
        <f t="shared" si="40"/>
        <v/>
      </c>
      <c r="AO220" s="70" t="str">
        <f t="shared" si="41"/>
        <v/>
      </c>
    </row>
    <row r="221" spans="9:41" ht="16.5" x14ac:dyDescent="0.3">
      <c r="I221" s="67" t="str">
        <f>+IF(K221="","",MAX(I$1:I220)+1)</f>
        <v/>
      </c>
      <c r="J221" s="67" t="str">
        <f>IF(Process_Information!C243="","",Process_Information!C243)</f>
        <v/>
      </c>
      <c r="K221" s="68" t="str">
        <f>IF(COUNTIF(J$2:J221,J221)=1,J221,"")</f>
        <v/>
      </c>
      <c r="L221" s="69" t="str">
        <f t="shared" si="34"/>
        <v/>
      </c>
      <c r="N221" s="67" t="str">
        <f>+IF(P221="","",MAX(N$1:N220)+1)</f>
        <v/>
      </c>
      <c r="O221" s="67" t="str">
        <f>IF('CMS Identification'!D243="","",'CMS Identification'!D243)</f>
        <v/>
      </c>
      <c r="P221" s="68" t="str">
        <f>IF(COUNTIF(O$2:O221,O221)=1,O221,"")</f>
        <v/>
      </c>
      <c r="Q221" s="69" t="str">
        <f t="shared" si="35"/>
        <v/>
      </c>
      <c r="W221" s="70" t="str">
        <f>+IF(AB221="","",MAX(W$1:W220)+1)</f>
        <v/>
      </c>
      <c r="X221" s="70" t="str">
        <f>IF('Deviations w CMS'!B243="","",'Deviations w CMS'!B243)</f>
        <v/>
      </c>
      <c r="Y221" s="70" t="str">
        <f>IF('Deviations w CMS'!C243="","",'Deviations w CMS'!C243)</f>
        <v/>
      </c>
      <c r="Z221" s="70" t="str">
        <f>IF('Deviations w CMS'!D243="","",'Deviations w CMS'!D243)</f>
        <v/>
      </c>
      <c r="AA221" s="70" t="str">
        <f t="shared" si="32"/>
        <v/>
      </c>
      <c r="AB221" s="71" t="str">
        <f>IF(COUNTIF(AA$2:AA221,AA221)=1,AA221,"")</f>
        <v/>
      </c>
      <c r="AC221" s="70" t="str">
        <f t="shared" si="36"/>
        <v/>
      </c>
      <c r="AD221" s="70" t="str">
        <f t="shared" si="37"/>
        <v/>
      </c>
      <c r="AE221" s="70" t="str">
        <f t="shared" si="38"/>
        <v/>
      </c>
      <c r="AG221" s="70" t="str">
        <f>+IF(AL221="","",MAX(AG$1:AG220)+1)</f>
        <v/>
      </c>
      <c r="AH221" s="70" t="str">
        <f>IF('CMS Downtime'!B243="","",'CMS Downtime'!B243)</f>
        <v/>
      </c>
      <c r="AI221" s="70" t="str">
        <f>IF('CMS Downtime'!C243="","",'CMS Downtime'!C243)</f>
        <v/>
      </c>
      <c r="AJ221" s="70" t="str">
        <f>IF('CMS Downtime'!D243="","",'CMS Downtime'!D243)</f>
        <v/>
      </c>
      <c r="AK221" s="70" t="str">
        <f t="shared" si="33"/>
        <v/>
      </c>
      <c r="AL221" s="71" t="str">
        <f>IF(COUNTIF(AK$2:AK221,AK221)=1,AK221,"")</f>
        <v/>
      </c>
      <c r="AM221" s="70" t="str">
        <f t="shared" si="39"/>
        <v/>
      </c>
      <c r="AN221" s="70" t="str">
        <f t="shared" si="40"/>
        <v/>
      </c>
      <c r="AO221" s="70" t="str">
        <f t="shared" si="41"/>
        <v/>
      </c>
    </row>
    <row r="222" spans="9:41" ht="16.5" x14ac:dyDescent="0.3">
      <c r="I222" s="67" t="str">
        <f>+IF(K222="","",MAX(I$1:I221)+1)</f>
        <v/>
      </c>
      <c r="J222" s="67" t="str">
        <f>IF(Process_Information!C244="","",Process_Information!C244)</f>
        <v/>
      </c>
      <c r="K222" s="68" t="str">
        <f>IF(COUNTIF(J$2:J222,J222)=1,J222,"")</f>
        <v/>
      </c>
      <c r="L222" s="69" t="str">
        <f t="shared" si="34"/>
        <v/>
      </c>
      <c r="N222" s="67" t="str">
        <f>+IF(P222="","",MAX(N$1:N221)+1)</f>
        <v/>
      </c>
      <c r="O222" s="67" t="str">
        <f>IF('CMS Identification'!D244="","",'CMS Identification'!D244)</f>
        <v/>
      </c>
      <c r="P222" s="68" t="str">
        <f>IF(COUNTIF(O$2:O222,O222)=1,O222,"")</f>
        <v/>
      </c>
      <c r="Q222" s="69" t="str">
        <f t="shared" si="35"/>
        <v/>
      </c>
      <c r="W222" s="70" t="str">
        <f>+IF(AB222="","",MAX(W$1:W221)+1)</f>
        <v/>
      </c>
      <c r="X222" s="70" t="str">
        <f>IF('Deviations w CMS'!B244="","",'Deviations w CMS'!B244)</f>
        <v/>
      </c>
      <c r="Y222" s="70" t="str">
        <f>IF('Deviations w CMS'!C244="","",'Deviations w CMS'!C244)</f>
        <v/>
      </c>
      <c r="Z222" s="70" t="str">
        <f>IF('Deviations w CMS'!D244="","",'Deviations w CMS'!D244)</f>
        <v/>
      </c>
      <c r="AA222" s="70" t="str">
        <f t="shared" si="32"/>
        <v/>
      </c>
      <c r="AB222" s="71" t="str">
        <f>IF(COUNTIF(AA$2:AA222,AA222)=1,AA222,"")</f>
        <v/>
      </c>
      <c r="AC222" s="70" t="str">
        <f t="shared" si="36"/>
        <v/>
      </c>
      <c r="AD222" s="70" t="str">
        <f t="shared" si="37"/>
        <v/>
      </c>
      <c r="AE222" s="70" t="str">
        <f t="shared" si="38"/>
        <v/>
      </c>
      <c r="AG222" s="70" t="str">
        <f>+IF(AL222="","",MAX(AG$1:AG221)+1)</f>
        <v/>
      </c>
      <c r="AH222" s="70" t="str">
        <f>IF('CMS Downtime'!B244="","",'CMS Downtime'!B244)</f>
        <v/>
      </c>
      <c r="AI222" s="70" t="str">
        <f>IF('CMS Downtime'!C244="","",'CMS Downtime'!C244)</f>
        <v/>
      </c>
      <c r="AJ222" s="70" t="str">
        <f>IF('CMS Downtime'!D244="","",'CMS Downtime'!D244)</f>
        <v/>
      </c>
      <c r="AK222" s="70" t="str">
        <f t="shared" si="33"/>
        <v/>
      </c>
      <c r="AL222" s="71" t="str">
        <f>IF(COUNTIF(AK$2:AK222,AK222)=1,AK222,"")</f>
        <v/>
      </c>
      <c r="AM222" s="70" t="str">
        <f t="shared" si="39"/>
        <v/>
      </c>
      <c r="AN222" s="70" t="str">
        <f t="shared" si="40"/>
        <v/>
      </c>
      <c r="AO222" s="70" t="str">
        <f t="shared" si="41"/>
        <v/>
      </c>
    </row>
    <row r="223" spans="9:41" ht="16.5" x14ac:dyDescent="0.3">
      <c r="I223" s="67" t="str">
        <f>+IF(K223="","",MAX(I$1:I222)+1)</f>
        <v/>
      </c>
      <c r="J223" s="67" t="str">
        <f>IF(Process_Information!C245="","",Process_Information!C245)</f>
        <v/>
      </c>
      <c r="K223" s="68" t="str">
        <f>IF(COUNTIF(J$2:J223,J223)=1,J223,"")</f>
        <v/>
      </c>
      <c r="L223" s="69" t="str">
        <f t="shared" si="34"/>
        <v/>
      </c>
      <c r="N223" s="67" t="str">
        <f>+IF(P223="","",MAX(N$1:N222)+1)</f>
        <v/>
      </c>
      <c r="O223" s="67" t="str">
        <f>IF('CMS Identification'!D245="","",'CMS Identification'!D245)</f>
        <v/>
      </c>
      <c r="P223" s="68" t="str">
        <f>IF(COUNTIF(O$2:O223,O223)=1,O223,"")</f>
        <v/>
      </c>
      <c r="Q223" s="69" t="str">
        <f t="shared" si="35"/>
        <v/>
      </c>
      <c r="W223" s="70" t="str">
        <f>+IF(AB223="","",MAX(W$1:W222)+1)</f>
        <v/>
      </c>
      <c r="X223" s="70" t="str">
        <f>IF('Deviations w CMS'!B245="","",'Deviations w CMS'!B245)</f>
        <v/>
      </c>
      <c r="Y223" s="70" t="str">
        <f>IF('Deviations w CMS'!C245="","",'Deviations w CMS'!C245)</f>
        <v/>
      </c>
      <c r="Z223" s="70" t="str">
        <f>IF('Deviations w CMS'!D245="","",'Deviations w CMS'!D245)</f>
        <v/>
      </c>
      <c r="AA223" s="70" t="str">
        <f t="shared" si="32"/>
        <v/>
      </c>
      <c r="AB223" s="71" t="str">
        <f>IF(COUNTIF(AA$2:AA223,AA223)=1,AA223,"")</f>
        <v/>
      </c>
      <c r="AC223" s="70" t="str">
        <f t="shared" si="36"/>
        <v/>
      </c>
      <c r="AD223" s="70" t="str">
        <f t="shared" si="37"/>
        <v/>
      </c>
      <c r="AE223" s="70" t="str">
        <f t="shared" si="38"/>
        <v/>
      </c>
      <c r="AG223" s="70" t="str">
        <f>+IF(AL223="","",MAX(AG$1:AG222)+1)</f>
        <v/>
      </c>
      <c r="AH223" s="70" t="str">
        <f>IF('CMS Downtime'!B245="","",'CMS Downtime'!B245)</f>
        <v/>
      </c>
      <c r="AI223" s="70" t="str">
        <f>IF('CMS Downtime'!C245="","",'CMS Downtime'!C245)</f>
        <v/>
      </c>
      <c r="AJ223" s="70" t="str">
        <f>IF('CMS Downtime'!D245="","",'CMS Downtime'!D245)</f>
        <v/>
      </c>
      <c r="AK223" s="70" t="str">
        <f t="shared" si="33"/>
        <v/>
      </c>
      <c r="AL223" s="71" t="str">
        <f>IF(COUNTIF(AK$2:AK223,AK223)=1,AK223,"")</f>
        <v/>
      </c>
      <c r="AM223" s="70" t="str">
        <f t="shared" si="39"/>
        <v/>
      </c>
      <c r="AN223" s="70" t="str">
        <f t="shared" si="40"/>
        <v/>
      </c>
      <c r="AO223" s="70" t="str">
        <f t="shared" si="41"/>
        <v/>
      </c>
    </row>
    <row r="224" spans="9:41" ht="16.5" x14ac:dyDescent="0.3">
      <c r="I224" s="67" t="str">
        <f>+IF(K224="","",MAX(I$1:I223)+1)</f>
        <v/>
      </c>
      <c r="J224" s="67" t="str">
        <f>IF(Process_Information!C246="","",Process_Information!C246)</f>
        <v/>
      </c>
      <c r="K224" s="68" t="str">
        <f>IF(COUNTIF(J$2:J224,J224)=1,J224,"")</f>
        <v/>
      </c>
      <c r="L224" s="69" t="str">
        <f t="shared" si="34"/>
        <v/>
      </c>
      <c r="N224" s="67" t="str">
        <f>+IF(P224="","",MAX(N$1:N223)+1)</f>
        <v/>
      </c>
      <c r="O224" s="67" t="str">
        <f>IF('CMS Identification'!D246="","",'CMS Identification'!D246)</f>
        <v/>
      </c>
      <c r="P224" s="68" t="str">
        <f>IF(COUNTIF(O$2:O224,O224)=1,O224,"")</f>
        <v/>
      </c>
      <c r="Q224" s="69" t="str">
        <f t="shared" si="35"/>
        <v/>
      </c>
      <c r="W224" s="70" t="str">
        <f>+IF(AB224="","",MAX(W$1:W223)+1)</f>
        <v/>
      </c>
      <c r="X224" s="70" t="str">
        <f>IF('Deviations w CMS'!B246="","",'Deviations w CMS'!B246)</f>
        <v/>
      </c>
      <c r="Y224" s="70" t="str">
        <f>IF('Deviations w CMS'!C246="","",'Deviations w CMS'!C246)</f>
        <v/>
      </c>
      <c r="Z224" s="70" t="str">
        <f>IF('Deviations w CMS'!D246="","",'Deviations w CMS'!D246)</f>
        <v/>
      </c>
      <c r="AA224" s="70" t="str">
        <f t="shared" si="32"/>
        <v/>
      </c>
      <c r="AB224" s="71" t="str">
        <f>IF(COUNTIF(AA$2:AA224,AA224)=1,AA224,"")</f>
        <v/>
      </c>
      <c r="AC224" s="70" t="str">
        <f t="shared" si="36"/>
        <v/>
      </c>
      <c r="AD224" s="70" t="str">
        <f t="shared" si="37"/>
        <v/>
      </c>
      <c r="AE224" s="70" t="str">
        <f t="shared" si="38"/>
        <v/>
      </c>
      <c r="AG224" s="70" t="str">
        <f>+IF(AL224="","",MAX(AG$1:AG223)+1)</f>
        <v/>
      </c>
      <c r="AH224" s="70" t="str">
        <f>IF('CMS Downtime'!B246="","",'CMS Downtime'!B246)</f>
        <v/>
      </c>
      <c r="AI224" s="70" t="str">
        <f>IF('CMS Downtime'!C246="","",'CMS Downtime'!C246)</f>
        <v/>
      </c>
      <c r="AJ224" s="70" t="str">
        <f>IF('CMS Downtime'!D246="","",'CMS Downtime'!D246)</f>
        <v/>
      </c>
      <c r="AK224" s="70" t="str">
        <f t="shared" si="33"/>
        <v/>
      </c>
      <c r="AL224" s="71" t="str">
        <f>IF(COUNTIF(AK$2:AK224,AK224)=1,AK224,"")</f>
        <v/>
      </c>
      <c r="AM224" s="70" t="str">
        <f t="shared" si="39"/>
        <v/>
      </c>
      <c r="AN224" s="70" t="str">
        <f t="shared" si="40"/>
        <v/>
      </c>
      <c r="AO224" s="70" t="str">
        <f t="shared" si="41"/>
        <v/>
      </c>
    </row>
    <row r="225" spans="9:41" ht="16.5" x14ac:dyDescent="0.3">
      <c r="I225" s="67" t="str">
        <f>+IF(K225="","",MAX(I$1:I224)+1)</f>
        <v/>
      </c>
      <c r="J225" s="67" t="str">
        <f>IF(Process_Information!C247="","",Process_Information!C247)</f>
        <v/>
      </c>
      <c r="K225" s="68" t="str">
        <f>IF(COUNTIF(J$2:J225,J225)=1,J225,"")</f>
        <v/>
      </c>
      <c r="L225" s="69" t="str">
        <f t="shared" si="34"/>
        <v/>
      </c>
      <c r="N225" s="67" t="str">
        <f>+IF(P225="","",MAX(N$1:N224)+1)</f>
        <v/>
      </c>
      <c r="O225" s="67" t="str">
        <f>IF('CMS Identification'!D247="","",'CMS Identification'!D247)</f>
        <v/>
      </c>
      <c r="P225" s="68" t="str">
        <f>IF(COUNTIF(O$2:O225,O225)=1,O225,"")</f>
        <v/>
      </c>
      <c r="Q225" s="69" t="str">
        <f t="shared" si="35"/>
        <v/>
      </c>
      <c r="W225" s="70" t="str">
        <f>+IF(AB225="","",MAX(W$1:W224)+1)</f>
        <v/>
      </c>
      <c r="X225" s="70" t="str">
        <f>IF('Deviations w CMS'!B247="","",'Deviations w CMS'!B247)</f>
        <v/>
      </c>
      <c r="Y225" s="70" t="str">
        <f>IF('Deviations w CMS'!C247="","",'Deviations w CMS'!C247)</f>
        <v/>
      </c>
      <c r="Z225" s="70" t="str">
        <f>IF('Deviations w CMS'!D247="","",'Deviations w CMS'!D247)</f>
        <v/>
      </c>
      <c r="AA225" s="70" t="str">
        <f t="shared" si="32"/>
        <v/>
      </c>
      <c r="AB225" s="71" t="str">
        <f>IF(COUNTIF(AA$2:AA225,AA225)=1,AA225,"")</f>
        <v/>
      </c>
      <c r="AC225" s="70" t="str">
        <f t="shared" si="36"/>
        <v/>
      </c>
      <c r="AD225" s="70" t="str">
        <f t="shared" si="37"/>
        <v/>
      </c>
      <c r="AE225" s="70" t="str">
        <f t="shared" si="38"/>
        <v/>
      </c>
      <c r="AG225" s="70" t="str">
        <f>+IF(AL225="","",MAX(AG$1:AG224)+1)</f>
        <v/>
      </c>
      <c r="AH225" s="70" t="str">
        <f>IF('CMS Downtime'!B247="","",'CMS Downtime'!B247)</f>
        <v/>
      </c>
      <c r="AI225" s="70" t="str">
        <f>IF('CMS Downtime'!C247="","",'CMS Downtime'!C247)</f>
        <v/>
      </c>
      <c r="AJ225" s="70" t="str">
        <f>IF('CMS Downtime'!D247="","",'CMS Downtime'!D247)</f>
        <v/>
      </c>
      <c r="AK225" s="70" t="str">
        <f t="shared" si="33"/>
        <v/>
      </c>
      <c r="AL225" s="71" t="str">
        <f>IF(COUNTIF(AK$2:AK225,AK225)=1,AK225,"")</f>
        <v/>
      </c>
      <c r="AM225" s="70" t="str">
        <f t="shared" si="39"/>
        <v/>
      </c>
      <c r="AN225" s="70" t="str">
        <f t="shared" si="40"/>
        <v/>
      </c>
      <c r="AO225" s="70" t="str">
        <f t="shared" si="41"/>
        <v/>
      </c>
    </row>
    <row r="226" spans="9:41" ht="16.5" x14ac:dyDescent="0.3">
      <c r="I226" s="67" t="str">
        <f>+IF(K226="","",MAX(I$1:I225)+1)</f>
        <v/>
      </c>
      <c r="J226" s="67" t="str">
        <f>IF(Process_Information!C248="","",Process_Information!C248)</f>
        <v/>
      </c>
      <c r="K226" s="68" t="str">
        <f>IF(COUNTIF(J$2:J226,J226)=1,J226,"")</f>
        <v/>
      </c>
      <c r="L226" s="69" t="str">
        <f t="shared" si="34"/>
        <v/>
      </c>
      <c r="N226" s="67" t="str">
        <f>+IF(P226="","",MAX(N$1:N225)+1)</f>
        <v/>
      </c>
      <c r="O226" s="67" t="str">
        <f>IF('CMS Identification'!D248="","",'CMS Identification'!D248)</f>
        <v/>
      </c>
      <c r="P226" s="68" t="str">
        <f>IF(COUNTIF(O$2:O226,O226)=1,O226,"")</f>
        <v/>
      </c>
      <c r="Q226" s="69" t="str">
        <f t="shared" si="35"/>
        <v/>
      </c>
      <c r="W226" s="70" t="str">
        <f>+IF(AB226="","",MAX(W$1:W225)+1)</f>
        <v/>
      </c>
      <c r="X226" s="70" t="str">
        <f>IF('Deviations w CMS'!B248="","",'Deviations w CMS'!B248)</f>
        <v/>
      </c>
      <c r="Y226" s="70" t="str">
        <f>IF('Deviations w CMS'!C248="","",'Deviations w CMS'!C248)</f>
        <v/>
      </c>
      <c r="Z226" s="70" t="str">
        <f>IF('Deviations w CMS'!D248="","",'Deviations w CMS'!D248)</f>
        <v/>
      </c>
      <c r="AA226" s="70" t="str">
        <f t="shared" si="32"/>
        <v/>
      </c>
      <c r="AB226" s="71" t="str">
        <f>IF(COUNTIF(AA$2:AA226,AA226)=1,AA226,"")</f>
        <v/>
      </c>
      <c r="AC226" s="70" t="str">
        <f t="shared" si="36"/>
        <v/>
      </c>
      <c r="AD226" s="70" t="str">
        <f t="shared" si="37"/>
        <v/>
      </c>
      <c r="AE226" s="70" t="str">
        <f t="shared" si="38"/>
        <v/>
      </c>
      <c r="AG226" s="70" t="str">
        <f>+IF(AL226="","",MAX(AG$1:AG225)+1)</f>
        <v/>
      </c>
      <c r="AH226" s="70" t="str">
        <f>IF('CMS Downtime'!B248="","",'CMS Downtime'!B248)</f>
        <v/>
      </c>
      <c r="AI226" s="70" t="str">
        <f>IF('CMS Downtime'!C248="","",'CMS Downtime'!C248)</f>
        <v/>
      </c>
      <c r="AJ226" s="70" t="str">
        <f>IF('CMS Downtime'!D248="","",'CMS Downtime'!D248)</f>
        <v/>
      </c>
      <c r="AK226" s="70" t="str">
        <f t="shared" si="33"/>
        <v/>
      </c>
      <c r="AL226" s="71" t="str">
        <f>IF(COUNTIF(AK$2:AK226,AK226)=1,AK226,"")</f>
        <v/>
      </c>
      <c r="AM226" s="70" t="str">
        <f t="shared" si="39"/>
        <v/>
      </c>
      <c r="AN226" s="70" t="str">
        <f t="shared" si="40"/>
        <v/>
      </c>
      <c r="AO226" s="70" t="str">
        <f t="shared" si="41"/>
        <v/>
      </c>
    </row>
    <row r="227" spans="9:41" ht="16.5" x14ac:dyDescent="0.3">
      <c r="I227" s="67" t="str">
        <f>+IF(K227="","",MAX(I$1:I226)+1)</f>
        <v/>
      </c>
      <c r="J227" s="67" t="str">
        <f>IF(Process_Information!C249="","",Process_Information!C249)</f>
        <v/>
      </c>
      <c r="K227" s="68" t="str">
        <f>IF(COUNTIF(J$2:J227,J227)=1,J227,"")</f>
        <v/>
      </c>
      <c r="L227" s="69" t="str">
        <f t="shared" si="34"/>
        <v/>
      </c>
      <c r="N227" s="67" t="str">
        <f>+IF(P227="","",MAX(N$1:N226)+1)</f>
        <v/>
      </c>
      <c r="O227" s="67" t="str">
        <f>IF('CMS Identification'!D249="","",'CMS Identification'!D249)</f>
        <v/>
      </c>
      <c r="P227" s="68" t="str">
        <f>IF(COUNTIF(O$2:O227,O227)=1,O227,"")</f>
        <v/>
      </c>
      <c r="Q227" s="69" t="str">
        <f t="shared" si="35"/>
        <v/>
      </c>
      <c r="W227" s="70" t="str">
        <f>+IF(AB227="","",MAX(W$1:W226)+1)</f>
        <v/>
      </c>
      <c r="X227" s="70" t="str">
        <f>IF('Deviations w CMS'!B249="","",'Deviations w CMS'!B249)</f>
        <v/>
      </c>
      <c r="Y227" s="70" t="str">
        <f>IF('Deviations w CMS'!C249="","",'Deviations w CMS'!C249)</f>
        <v/>
      </c>
      <c r="Z227" s="70" t="str">
        <f>IF('Deviations w CMS'!D249="","",'Deviations w CMS'!D249)</f>
        <v/>
      </c>
      <c r="AA227" s="70" t="str">
        <f t="shared" si="32"/>
        <v/>
      </c>
      <c r="AB227" s="71" t="str">
        <f>IF(COUNTIF(AA$2:AA227,AA227)=1,AA227,"")</f>
        <v/>
      </c>
      <c r="AC227" s="70" t="str">
        <f t="shared" si="36"/>
        <v/>
      </c>
      <c r="AD227" s="70" t="str">
        <f t="shared" si="37"/>
        <v/>
      </c>
      <c r="AE227" s="70" t="str">
        <f t="shared" si="38"/>
        <v/>
      </c>
      <c r="AG227" s="70" t="str">
        <f>+IF(AL227="","",MAX(AG$1:AG226)+1)</f>
        <v/>
      </c>
      <c r="AH227" s="70" t="str">
        <f>IF('CMS Downtime'!B249="","",'CMS Downtime'!B249)</f>
        <v/>
      </c>
      <c r="AI227" s="70" t="str">
        <f>IF('CMS Downtime'!C249="","",'CMS Downtime'!C249)</f>
        <v/>
      </c>
      <c r="AJ227" s="70" t="str">
        <f>IF('CMS Downtime'!D249="","",'CMS Downtime'!D249)</f>
        <v/>
      </c>
      <c r="AK227" s="70" t="str">
        <f t="shared" si="33"/>
        <v/>
      </c>
      <c r="AL227" s="71" t="str">
        <f>IF(COUNTIF(AK$2:AK227,AK227)=1,AK227,"")</f>
        <v/>
      </c>
      <c r="AM227" s="70" t="str">
        <f t="shared" si="39"/>
        <v/>
      </c>
      <c r="AN227" s="70" t="str">
        <f t="shared" si="40"/>
        <v/>
      </c>
      <c r="AO227" s="70" t="str">
        <f t="shared" si="41"/>
        <v/>
      </c>
    </row>
    <row r="228" spans="9:41" ht="16.5" x14ac:dyDescent="0.3">
      <c r="I228" s="67" t="str">
        <f>+IF(K228="","",MAX(I$1:I227)+1)</f>
        <v/>
      </c>
      <c r="J228" s="67" t="str">
        <f>IF(Process_Information!C250="","",Process_Information!C250)</f>
        <v/>
      </c>
      <c r="K228" s="68" t="str">
        <f>IF(COUNTIF(J$2:J228,J228)=1,J228,"")</f>
        <v/>
      </c>
      <c r="L228" s="69" t="str">
        <f t="shared" si="34"/>
        <v/>
      </c>
      <c r="N228" s="67" t="str">
        <f>+IF(P228="","",MAX(N$1:N227)+1)</f>
        <v/>
      </c>
      <c r="O228" s="67" t="str">
        <f>IF('CMS Identification'!D250="","",'CMS Identification'!D250)</f>
        <v/>
      </c>
      <c r="P228" s="68" t="str">
        <f>IF(COUNTIF(O$2:O228,O228)=1,O228,"")</f>
        <v/>
      </c>
      <c r="Q228" s="69" t="str">
        <f t="shared" si="35"/>
        <v/>
      </c>
      <c r="W228" s="70" t="str">
        <f>+IF(AB228="","",MAX(W$1:W227)+1)</f>
        <v/>
      </c>
      <c r="X228" s="70" t="str">
        <f>IF('Deviations w CMS'!B250="","",'Deviations w CMS'!B250)</f>
        <v/>
      </c>
      <c r="Y228" s="70" t="str">
        <f>IF('Deviations w CMS'!C250="","",'Deviations w CMS'!C250)</f>
        <v/>
      </c>
      <c r="Z228" s="70" t="str">
        <f>IF('Deviations w CMS'!D250="","",'Deviations w CMS'!D250)</f>
        <v/>
      </c>
      <c r="AA228" s="70" t="str">
        <f t="shared" si="32"/>
        <v/>
      </c>
      <c r="AB228" s="71" t="str">
        <f>IF(COUNTIF(AA$2:AA228,AA228)=1,AA228,"")</f>
        <v/>
      </c>
      <c r="AC228" s="70" t="str">
        <f t="shared" si="36"/>
        <v/>
      </c>
      <c r="AD228" s="70" t="str">
        <f t="shared" si="37"/>
        <v/>
      </c>
      <c r="AE228" s="70" t="str">
        <f t="shared" si="38"/>
        <v/>
      </c>
      <c r="AG228" s="70" t="str">
        <f>+IF(AL228="","",MAX(AG$1:AG227)+1)</f>
        <v/>
      </c>
      <c r="AH228" s="70" t="str">
        <f>IF('CMS Downtime'!B250="","",'CMS Downtime'!B250)</f>
        <v/>
      </c>
      <c r="AI228" s="70" t="str">
        <f>IF('CMS Downtime'!C250="","",'CMS Downtime'!C250)</f>
        <v/>
      </c>
      <c r="AJ228" s="70" t="str">
        <f>IF('CMS Downtime'!D250="","",'CMS Downtime'!D250)</f>
        <v/>
      </c>
      <c r="AK228" s="70" t="str">
        <f t="shared" si="33"/>
        <v/>
      </c>
      <c r="AL228" s="71" t="str">
        <f>IF(COUNTIF(AK$2:AK228,AK228)=1,AK228,"")</f>
        <v/>
      </c>
      <c r="AM228" s="70" t="str">
        <f t="shared" si="39"/>
        <v/>
      </c>
      <c r="AN228" s="70" t="str">
        <f t="shared" si="40"/>
        <v/>
      </c>
      <c r="AO228" s="70" t="str">
        <f t="shared" si="41"/>
        <v/>
      </c>
    </row>
    <row r="229" spans="9:41" ht="16.5" x14ac:dyDescent="0.3">
      <c r="I229" s="67" t="str">
        <f>+IF(K229="","",MAX(I$1:I228)+1)</f>
        <v/>
      </c>
      <c r="J229" s="67" t="str">
        <f>IF(Process_Information!C251="","",Process_Information!C251)</f>
        <v/>
      </c>
      <c r="K229" s="68" t="str">
        <f>IF(COUNTIF(J$2:J229,J229)=1,J229,"")</f>
        <v/>
      </c>
      <c r="L229" s="69" t="str">
        <f t="shared" si="34"/>
        <v/>
      </c>
      <c r="N229" s="67" t="str">
        <f>+IF(P229="","",MAX(N$1:N228)+1)</f>
        <v/>
      </c>
      <c r="O229" s="67" t="str">
        <f>IF('CMS Identification'!D251="","",'CMS Identification'!D251)</f>
        <v/>
      </c>
      <c r="P229" s="68" t="str">
        <f>IF(COUNTIF(O$2:O229,O229)=1,O229,"")</f>
        <v/>
      </c>
      <c r="Q229" s="69" t="str">
        <f t="shared" si="35"/>
        <v/>
      </c>
      <c r="W229" s="70" t="str">
        <f>+IF(AB229="","",MAX(W$1:W228)+1)</f>
        <v/>
      </c>
      <c r="X229" s="70" t="str">
        <f>IF('Deviations w CMS'!B251="","",'Deviations w CMS'!B251)</f>
        <v/>
      </c>
      <c r="Y229" s="70" t="str">
        <f>IF('Deviations w CMS'!C251="","",'Deviations w CMS'!C251)</f>
        <v/>
      </c>
      <c r="Z229" s="70" t="str">
        <f>IF('Deviations w CMS'!D251="","",'Deviations w CMS'!D251)</f>
        <v/>
      </c>
      <c r="AA229" s="70" t="str">
        <f t="shared" si="32"/>
        <v/>
      </c>
      <c r="AB229" s="71" t="str">
        <f>IF(COUNTIF(AA$2:AA229,AA229)=1,AA229,"")</f>
        <v/>
      </c>
      <c r="AC229" s="70" t="str">
        <f t="shared" si="36"/>
        <v/>
      </c>
      <c r="AD229" s="70" t="str">
        <f t="shared" si="37"/>
        <v/>
      </c>
      <c r="AE229" s="70" t="str">
        <f t="shared" si="38"/>
        <v/>
      </c>
      <c r="AG229" s="70" t="str">
        <f>+IF(AL229="","",MAX(AG$1:AG228)+1)</f>
        <v/>
      </c>
      <c r="AH229" s="70" t="str">
        <f>IF('CMS Downtime'!B251="","",'CMS Downtime'!B251)</f>
        <v/>
      </c>
      <c r="AI229" s="70" t="str">
        <f>IF('CMS Downtime'!C251="","",'CMS Downtime'!C251)</f>
        <v/>
      </c>
      <c r="AJ229" s="70" t="str">
        <f>IF('CMS Downtime'!D251="","",'CMS Downtime'!D251)</f>
        <v/>
      </c>
      <c r="AK229" s="70" t="str">
        <f t="shared" si="33"/>
        <v/>
      </c>
      <c r="AL229" s="71" t="str">
        <f>IF(COUNTIF(AK$2:AK229,AK229)=1,AK229,"")</f>
        <v/>
      </c>
      <c r="AM229" s="70" t="str">
        <f t="shared" si="39"/>
        <v/>
      </c>
      <c r="AN229" s="70" t="str">
        <f t="shared" si="40"/>
        <v/>
      </c>
      <c r="AO229" s="70" t="str">
        <f t="shared" si="41"/>
        <v/>
      </c>
    </row>
    <row r="230" spans="9:41" ht="16.5" x14ac:dyDescent="0.3">
      <c r="I230" s="67" t="str">
        <f>+IF(K230="","",MAX(I$1:I229)+1)</f>
        <v/>
      </c>
      <c r="J230" s="67" t="str">
        <f>IF(Process_Information!C252="","",Process_Information!C252)</f>
        <v/>
      </c>
      <c r="K230" s="68" t="str">
        <f>IF(COUNTIF(J$2:J230,J230)=1,J230,"")</f>
        <v/>
      </c>
      <c r="L230" s="69" t="str">
        <f t="shared" si="34"/>
        <v/>
      </c>
      <c r="N230" s="67" t="str">
        <f>+IF(P230="","",MAX(N$1:N229)+1)</f>
        <v/>
      </c>
      <c r="O230" s="67" t="str">
        <f>IF('CMS Identification'!D252="","",'CMS Identification'!D252)</f>
        <v/>
      </c>
      <c r="P230" s="68" t="str">
        <f>IF(COUNTIF(O$2:O230,O230)=1,O230,"")</f>
        <v/>
      </c>
      <c r="Q230" s="69" t="str">
        <f t="shared" si="35"/>
        <v/>
      </c>
      <c r="W230" s="70" t="str">
        <f>+IF(AB230="","",MAX(W$1:W229)+1)</f>
        <v/>
      </c>
      <c r="X230" s="70" t="str">
        <f>IF('Deviations w CMS'!B252="","",'Deviations w CMS'!B252)</f>
        <v/>
      </c>
      <c r="Y230" s="70" t="str">
        <f>IF('Deviations w CMS'!C252="","",'Deviations w CMS'!C252)</f>
        <v/>
      </c>
      <c r="Z230" s="70" t="str">
        <f>IF('Deviations w CMS'!D252="","",'Deviations w CMS'!D252)</f>
        <v/>
      </c>
      <c r="AA230" s="70" t="str">
        <f t="shared" si="32"/>
        <v/>
      </c>
      <c r="AB230" s="71" t="str">
        <f>IF(COUNTIF(AA$2:AA230,AA230)=1,AA230,"")</f>
        <v/>
      </c>
      <c r="AC230" s="70" t="str">
        <f t="shared" si="36"/>
        <v/>
      </c>
      <c r="AD230" s="70" t="str">
        <f t="shared" si="37"/>
        <v/>
      </c>
      <c r="AE230" s="70" t="str">
        <f t="shared" si="38"/>
        <v/>
      </c>
      <c r="AG230" s="70" t="str">
        <f>+IF(AL230="","",MAX(AG$1:AG229)+1)</f>
        <v/>
      </c>
      <c r="AH230" s="70" t="str">
        <f>IF('CMS Downtime'!B252="","",'CMS Downtime'!B252)</f>
        <v/>
      </c>
      <c r="AI230" s="70" t="str">
        <f>IF('CMS Downtime'!C252="","",'CMS Downtime'!C252)</f>
        <v/>
      </c>
      <c r="AJ230" s="70" t="str">
        <f>IF('CMS Downtime'!D252="","",'CMS Downtime'!D252)</f>
        <v/>
      </c>
      <c r="AK230" s="70" t="str">
        <f t="shared" si="33"/>
        <v/>
      </c>
      <c r="AL230" s="71" t="str">
        <f>IF(COUNTIF(AK$2:AK230,AK230)=1,AK230,"")</f>
        <v/>
      </c>
      <c r="AM230" s="70" t="str">
        <f t="shared" si="39"/>
        <v/>
      </c>
      <c r="AN230" s="70" t="str">
        <f t="shared" si="40"/>
        <v/>
      </c>
      <c r="AO230" s="70" t="str">
        <f t="shared" si="41"/>
        <v/>
      </c>
    </row>
    <row r="231" spans="9:41" ht="16.5" x14ac:dyDescent="0.3">
      <c r="I231" s="67" t="str">
        <f>+IF(K231="","",MAX(I$1:I230)+1)</f>
        <v/>
      </c>
      <c r="J231" s="67" t="str">
        <f>IF(Process_Information!C253="","",Process_Information!C253)</f>
        <v/>
      </c>
      <c r="K231" s="68" t="str">
        <f>IF(COUNTIF(J$2:J231,J231)=1,J231,"")</f>
        <v/>
      </c>
      <c r="L231" s="69" t="str">
        <f t="shared" si="34"/>
        <v/>
      </c>
      <c r="N231" s="67" t="str">
        <f>+IF(P231="","",MAX(N$1:N230)+1)</f>
        <v/>
      </c>
      <c r="O231" s="67" t="str">
        <f>IF('CMS Identification'!D253="","",'CMS Identification'!D253)</f>
        <v/>
      </c>
      <c r="P231" s="68" t="str">
        <f>IF(COUNTIF(O$2:O231,O231)=1,O231,"")</f>
        <v/>
      </c>
      <c r="Q231" s="69" t="str">
        <f t="shared" si="35"/>
        <v/>
      </c>
      <c r="W231" s="70" t="str">
        <f>+IF(AB231="","",MAX(W$1:W230)+1)</f>
        <v/>
      </c>
      <c r="X231" s="70" t="str">
        <f>IF('Deviations w CMS'!B253="","",'Deviations w CMS'!B253)</f>
        <v/>
      </c>
      <c r="Y231" s="70" t="str">
        <f>IF('Deviations w CMS'!C253="","",'Deviations w CMS'!C253)</f>
        <v/>
      </c>
      <c r="Z231" s="70" t="str">
        <f>IF('Deviations w CMS'!D253="","",'Deviations w CMS'!D253)</f>
        <v/>
      </c>
      <c r="AA231" s="70" t="str">
        <f t="shared" si="32"/>
        <v/>
      </c>
      <c r="AB231" s="71" t="str">
        <f>IF(COUNTIF(AA$2:AA231,AA231)=1,AA231,"")</f>
        <v/>
      </c>
      <c r="AC231" s="70" t="str">
        <f t="shared" si="36"/>
        <v/>
      </c>
      <c r="AD231" s="70" t="str">
        <f t="shared" si="37"/>
        <v/>
      </c>
      <c r="AE231" s="70" t="str">
        <f t="shared" si="38"/>
        <v/>
      </c>
      <c r="AG231" s="70" t="str">
        <f>+IF(AL231="","",MAX(AG$1:AG230)+1)</f>
        <v/>
      </c>
      <c r="AH231" s="70" t="str">
        <f>IF('CMS Downtime'!B253="","",'CMS Downtime'!B253)</f>
        <v/>
      </c>
      <c r="AI231" s="70" t="str">
        <f>IF('CMS Downtime'!C253="","",'CMS Downtime'!C253)</f>
        <v/>
      </c>
      <c r="AJ231" s="70" t="str">
        <f>IF('CMS Downtime'!D253="","",'CMS Downtime'!D253)</f>
        <v/>
      </c>
      <c r="AK231" s="70" t="str">
        <f t="shared" si="33"/>
        <v/>
      </c>
      <c r="AL231" s="71" t="str">
        <f>IF(COUNTIF(AK$2:AK231,AK231)=1,AK231,"")</f>
        <v/>
      </c>
      <c r="AM231" s="70" t="str">
        <f t="shared" si="39"/>
        <v/>
      </c>
      <c r="AN231" s="70" t="str">
        <f t="shared" si="40"/>
        <v/>
      </c>
      <c r="AO231" s="70" t="str">
        <f t="shared" si="41"/>
        <v/>
      </c>
    </row>
    <row r="232" spans="9:41" ht="16.5" x14ac:dyDescent="0.3">
      <c r="I232" s="67" t="str">
        <f>+IF(K232="","",MAX(I$1:I231)+1)</f>
        <v/>
      </c>
      <c r="J232" s="67" t="str">
        <f>IF(Process_Information!C254="","",Process_Information!C254)</f>
        <v/>
      </c>
      <c r="K232" s="68" t="str">
        <f>IF(COUNTIF(J$2:J232,J232)=1,J232,"")</f>
        <v/>
      </c>
      <c r="L232" s="69" t="str">
        <f t="shared" si="34"/>
        <v/>
      </c>
      <c r="N232" s="67" t="str">
        <f>+IF(P232="","",MAX(N$1:N231)+1)</f>
        <v/>
      </c>
      <c r="O232" s="67" t="str">
        <f>IF('CMS Identification'!D254="","",'CMS Identification'!D254)</f>
        <v/>
      </c>
      <c r="P232" s="68" t="str">
        <f>IF(COUNTIF(O$2:O232,O232)=1,O232,"")</f>
        <v/>
      </c>
      <c r="Q232" s="69" t="str">
        <f t="shared" si="35"/>
        <v/>
      </c>
      <c r="W232" s="70" t="str">
        <f>+IF(AB232="","",MAX(W$1:W231)+1)</f>
        <v/>
      </c>
      <c r="X232" s="70" t="str">
        <f>IF('Deviations w CMS'!B254="","",'Deviations w CMS'!B254)</f>
        <v/>
      </c>
      <c r="Y232" s="70" t="str">
        <f>IF('Deviations w CMS'!C254="","",'Deviations w CMS'!C254)</f>
        <v/>
      </c>
      <c r="Z232" s="70" t="str">
        <f>IF('Deviations w CMS'!D254="","",'Deviations w CMS'!D254)</f>
        <v/>
      </c>
      <c r="AA232" s="70" t="str">
        <f t="shared" si="32"/>
        <v/>
      </c>
      <c r="AB232" s="71" t="str">
        <f>IF(COUNTIF(AA$2:AA232,AA232)=1,AA232,"")</f>
        <v/>
      </c>
      <c r="AC232" s="70" t="str">
        <f t="shared" si="36"/>
        <v/>
      </c>
      <c r="AD232" s="70" t="str">
        <f t="shared" si="37"/>
        <v/>
      </c>
      <c r="AE232" s="70" t="str">
        <f t="shared" si="38"/>
        <v/>
      </c>
      <c r="AG232" s="70" t="str">
        <f>+IF(AL232="","",MAX(AG$1:AG231)+1)</f>
        <v/>
      </c>
      <c r="AH232" s="70" t="str">
        <f>IF('CMS Downtime'!B254="","",'CMS Downtime'!B254)</f>
        <v/>
      </c>
      <c r="AI232" s="70" t="str">
        <f>IF('CMS Downtime'!C254="","",'CMS Downtime'!C254)</f>
        <v/>
      </c>
      <c r="AJ232" s="70" t="str">
        <f>IF('CMS Downtime'!D254="","",'CMS Downtime'!D254)</f>
        <v/>
      </c>
      <c r="AK232" s="70" t="str">
        <f t="shared" si="33"/>
        <v/>
      </c>
      <c r="AL232" s="71" t="str">
        <f>IF(COUNTIF(AK$2:AK232,AK232)=1,AK232,"")</f>
        <v/>
      </c>
      <c r="AM232" s="70" t="str">
        <f t="shared" si="39"/>
        <v/>
      </c>
      <c r="AN232" s="70" t="str">
        <f t="shared" si="40"/>
        <v/>
      </c>
      <c r="AO232" s="70" t="str">
        <f t="shared" si="41"/>
        <v/>
      </c>
    </row>
    <row r="233" spans="9:41" ht="16.5" x14ac:dyDescent="0.3">
      <c r="I233" s="67" t="str">
        <f>+IF(K233="","",MAX(I$1:I232)+1)</f>
        <v/>
      </c>
      <c r="J233" s="67" t="str">
        <f>IF(Process_Information!C255="","",Process_Information!C255)</f>
        <v/>
      </c>
      <c r="K233" s="68" t="str">
        <f>IF(COUNTIF(J$2:J233,J233)=1,J233,"")</f>
        <v/>
      </c>
      <c r="L233" s="69" t="str">
        <f t="shared" si="34"/>
        <v/>
      </c>
      <c r="N233" s="67" t="str">
        <f>+IF(P233="","",MAX(N$1:N232)+1)</f>
        <v/>
      </c>
      <c r="O233" s="67" t="str">
        <f>IF('CMS Identification'!D255="","",'CMS Identification'!D255)</f>
        <v/>
      </c>
      <c r="P233" s="68" t="str">
        <f>IF(COUNTIF(O$2:O233,O233)=1,O233,"")</f>
        <v/>
      </c>
      <c r="Q233" s="69" t="str">
        <f t="shared" si="35"/>
        <v/>
      </c>
      <c r="W233" s="70" t="str">
        <f>+IF(AB233="","",MAX(W$1:W232)+1)</f>
        <v/>
      </c>
      <c r="X233" s="70" t="str">
        <f>IF('Deviations w CMS'!B255="","",'Deviations w CMS'!B255)</f>
        <v/>
      </c>
      <c r="Y233" s="70" t="str">
        <f>IF('Deviations w CMS'!C255="","",'Deviations w CMS'!C255)</f>
        <v/>
      </c>
      <c r="Z233" s="70" t="str">
        <f>IF('Deviations w CMS'!D255="","",'Deviations w CMS'!D255)</f>
        <v/>
      </c>
      <c r="AA233" s="70" t="str">
        <f t="shared" si="32"/>
        <v/>
      </c>
      <c r="AB233" s="71" t="str">
        <f>IF(COUNTIF(AA$2:AA233,AA233)=1,AA233,"")</f>
        <v/>
      </c>
      <c r="AC233" s="70" t="str">
        <f t="shared" si="36"/>
        <v/>
      </c>
      <c r="AD233" s="70" t="str">
        <f t="shared" si="37"/>
        <v/>
      </c>
      <c r="AE233" s="70" t="str">
        <f t="shared" si="38"/>
        <v/>
      </c>
      <c r="AG233" s="70" t="str">
        <f>+IF(AL233="","",MAX(AG$1:AG232)+1)</f>
        <v/>
      </c>
      <c r="AH233" s="70" t="str">
        <f>IF('CMS Downtime'!B255="","",'CMS Downtime'!B255)</f>
        <v/>
      </c>
      <c r="AI233" s="70" t="str">
        <f>IF('CMS Downtime'!C255="","",'CMS Downtime'!C255)</f>
        <v/>
      </c>
      <c r="AJ233" s="70" t="str">
        <f>IF('CMS Downtime'!D255="","",'CMS Downtime'!D255)</f>
        <v/>
      </c>
      <c r="AK233" s="70" t="str">
        <f t="shared" si="33"/>
        <v/>
      </c>
      <c r="AL233" s="71" t="str">
        <f>IF(COUNTIF(AK$2:AK233,AK233)=1,AK233,"")</f>
        <v/>
      </c>
      <c r="AM233" s="70" t="str">
        <f t="shared" si="39"/>
        <v/>
      </c>
      <c r="AN233" s="70" t="str">
        <f t="shared" si="40"/>
        <v/>
      </c>
      <c r="AO233" s="70" t="str">
        <f t="shared" si="41"/>
        <v/>
      </c>
    </row>
    <row r="234" spans="9:41" ht="16.5" x14ac:dyDescent="0.3">
      <c r="I234" s="67" t="str">
        <f>+IF(K234="","",MAX(I$1:I233)+1)</f>
        <v/>
      </c>
      <c r="J234" s="67" t="str">
        <f>IF(Process_Information!C256="","",Process_Information!C256)</f>
        <v/>
      </c>
      <c r="K234" s="68" t="str">
        <f>IF(COUNTIF(J$2:J234,J234)=1,J234,"")</f>
        <v/>
      </c>
      <c r="L234" s="69" t="str">
        <f t="shared" si="34"/>
        <v/>
      </c>
      <c r="N234" s="67" t="str">
        <f>+IF(P234="","",MAX(N$1:N233)+1)</f>
        <v/>
      </c>
      <c r="O234" s="67" t="str">
        <f>IF('CMS Identification'!D256="","",'CMS Identification'!D256)</f>
        <v/>
      </c>
      <c r="P234" s="68" t="str">
        <f>IF(COUNTIF(O$2:O234,O234)=1,O234,"")</f>
        <v/>
      </c>
      <c r="Q234" s="69" t="str">
        <f t="shared" si="35"/>
        <v/>
      </c>
      <c r="W234" s="70" t="str">
        <f>+IF(AB234="","",MAX(W$1:W233)+1)</f>
        <v/>
      </c>
      <c r="X234" s="70" t="str">
        <f>IF('Deviations w CMS'!B256="","",'Deviations w CMS'!B256)</f>
        <v/>
      </c>
      <c r="Y234" s="70" t="str">
        <f>IF('Deviations w CMS'!C256="","",'Deviations w CMS'!C256)</f>
        <v/>
      </c>
      <c r="Z234" s="70" t="str">
        <f>IF('Deviations w CMS'!D256="","",'Deviations w CMS'!D256)</f>
        <v/>
      </c>
      <c r="AA234" s="70" t="str">
        <f t="shared" si="32"/>
        <v/>
      </c>
      <c r="AB234" s="71" t="str">
        <f>IF(COUNTIF(AA$2:AA234,AA234)=1,AA234,"")</f>
        <v/>
      </c>
      <c r="AC234" s="70" t="str">
        <f t="shared" si="36"/>
        <v/>
      </c>
      <c r="AD234" s="70" t="str">
        <f t="shared" si="37"/>
        <v/>
      </c>
      <c r="AE234" s="70" t="str">
        <f t="shared" si="38"/>
        <v/>
      </c>
      <c r="AG234" s="70" t="str">
        <f>+IF(AL234="","",MAX(AG$1:AG233)+1)</f>
        <v/>
      </c>
      <c r="AH234" s="70" t="str">
        <f>IF('CMS Downtime'!B256="","",'CMS Downtime'!B256)</f>
        <v/>
      </c>
      <c r="AI234" s="70" t="str">
        <f>IF('CMS Downtime'!C256="","",'CMS Downtime'!C256)</f>
        <v/>
      </c>
      <c r="AJ234" s="70" t="str">
        <f>IF('CMS Downtime'!D256="","",'CMS Downtime'!D256)</f>
        <v/>
      </c>
      <c r="AK234" s="70" t="str">
        <f t="shared" si="33"/>
        <v/>
      </c>
      <c r="AL234" s="71" t="str">
        <f>IF(COUNTIF(AK$2:AK234,AK234)=1,AK234,"")</f>
        <v/>
      </c>
      <c r="AM234" s="70" t="str">
        <f t="shared" si="39"/>
        <v/>
      </c>
      <c r="AN234" s="70" t="str">
        <f t="shared" si="40"/>
        <v/>
      </c>
      <c r="AO234" s="70" t="str">
        <f t="shared" si="41"/>
        <v/>
      </c>
    </row>
    <row r="235" spans="9:41" ht="16.5" x14ac:dyDescent="0.3">
      <c r="I235" s="67" t="str">
        <f>+IF(K235="","",MAX(I$1:I234)+1)</f>
        <v/>
      </c>
      <c r="J235" s="67" t="str">
        <f>IF(Process_Information!C257="","",Process_Information!C257)</f>
        <v/>
      </c>
      <c r="K235" s="68" t="str">
        <f>IF(COUNTIF(J$2:J235,J235)=1,J235,"")</f>
        <v/>
      </c>
      <c r="L235" s="69" t="str">
        <f t="shared" si="34"/>
        <v/>
      </c>
      <c r="N235" s="67" t="str">
        <f>+IF(P235="","",MAX(N$1:N234)+1)</f>
        <v/>
      </c>
      <c r="O235" s="67" t="str">
        <f>IF('CMS Identification'!D257="","",'CMS Identification'!D257)</f>
        <v/>
      </c>
      <c r="P235" s="68" t="str">
        <f>IF(COUNTIF(O$2:O235,O235)=1,O235,"")</f>
        <v/>
      </c>
      <c r="Q235" s="69" t="str">
        <f t="shared" si="35"/>
        <v/>
      </c>
      <c r="W235" s="70" t="str">
        <f>+IF(AB235="","",MAX(W$1:W234)+1)</f>
        <v/>
      </c>
      <c r="X235" s="70" t="str">
        <f>IF('Deviations w CMS'!B257="","",'Deviations w CMS'!B257)</f>
        <v/>
      </c>
      <c r="Y235" s="70" t="str">
        <f>IF('Deviations w CMS'!C257="","",'Deviations w CMS'!C257)</f>
        <v/>
      </c>
      <c r="Z235" s="70" t="str">
        <f>IF('Deviations w CMS'!D257="","",'Deviations w CMS'!D257)</f>
        <v/>
      </c>
      <c r="AA235" s="70" t="str">
        <f t="shared" si="32"/>
        <v/>
      </c>
      <c r="AB235" s="71" t="str">
        <f>IF(COUNTIF(AA$2:AA235,AA235)=1,AA235,"")</f>
        <v/>
      </c>
      <c r="AC235" s="70" t="str">
        <f t="shared" si="36"/>
        <v/>
      </c>
      <c r="AD235" s="70" t="str">
        <f t="shared" si="37"/>
        <v/>
      </c>
      <c r="AE235" s="70" t="str">
        <f t="shared" si="38"/>
        <v/>
      </c>
      <c r="AG235" s="70" t="str">
        <f>+IF(AL235="","",MAX(AG$1:AG234)+1)</f>
        <v/>
      </c>
      <c r="AH235" s="70" t="str">
        <f>IF('CMS Downtime'!B257="","",'CMS Downtime'!B257)</f>
        <v/>
      </c>
      <c r="AI235" s="70" t="str">
        <f>IF('CMS Downtime'!C257="","",'CMS Downtime'!C257)</f>
        <v/>
      </c>
      <c r="AJ235" s="70" t="str">
        <f>IF('CMS Downtime'!D257="","",'CMS Downtime'!D257)</f>
        <v/>
      </c>
      <c r="AK235" s="70" t="str">
        <f t="shared" si="33"/>
        <v/>
      </c>
      <c r="AL235" s="71" t="str">
        <f>IF(COUNTIF(AK$2:AK235,AK235)=1,AK235,"")</f>
        <v/>
      </c>
      <c r="AM235" s="70" t="str">
        <f t="shared" si="39"/>
        <v/>
      </c>
      <c r="AN235" s="70" t="str">
        <f t="shared" si="40"/>
        <v/>
      </c>
      <c r="AO235" s="70" t="str">
        <f t="shared" si="41"/>
        <v/>
      </c>
    </row>
    <row r="236" spans="9:41" ht="16.5" x14ac:dyDescent="0.3">
      <c r="I236" s="67" t="str">
        <f>+IF(K236="","",MAX(I$1:I235)+1)</f>
        <v/>
      </c>
      <c r="J236" s="67" t="str">
        <f>IF(Process_Information!C258="","",Process_Information!C258)</f>
        <v/>
      </c>
      <c r="K236" s="68" t="str">
        <f>IF(COUNTIF(J$2:J236,J236)=1,J236,"")</f>
        <v/>
      </c>
      <c r="L236" s="69" t="str">
        <f t="shared" si="34"/>
        <v/>
      </c>
      <c r="N236" s="67" t="str">
        <f>+IF(P236="","",MAX(N$1:N235)+1)</f>
        <v/>
      </c>
      <c r="O236" s="67" t="str">
        <f>IF('CMS Identification'!D258="","",'CMS Identification'!D258)</f>
        <v/>
      </c>
      <c r="P236" s="68" t="str">
        <f>IF(COUNTIF(O$2:O236,O236)=1,O236,"")</f>
        <v/>
      </c>
      <c r="Q236" s="69" t="str">
        <f t="shared" si="35"/>
        <v/>
      </c>
      <c r="W236" s="70" t="str">
        <f>+IF(AB236="","",MAX(W$1:W235)+1)</f>
        <v/>
      </c>
      <c r="X236" s="70" t="str">
        <f>IF('Deviations w CMS'!B258="","",'Deviations w CMS'!B258)</f>
        <v/>
      </c>
      <c r="Y236" s="70" t="str">
        <f>IF('Deviations w CMS'!C258="","",'Deviations w CMS'!C258)</f>
        <v/>
      </c>
      <c r="Z236" s="70" t="str">
        <f>IF('Deviations w CMS'!D258="","",'Deviations w CMS'!D258)</f>
        <v/>
      </c>
      <c r="AA236" s="70" t="str">
        <f t="shared" si="32"/>
        <v/>
      </c>
      <c r="AB236" s="71" t="str">
        <f>IF(COUNTIF(AA$2:AA236,AA236)=1,AA236,"")</f>
        <v/>
      </c>
      <c r="AC236" s="70" t="str">
        <f t="shared" si="36"/>
        <v/>
      </c>
      <c r="AD236" s="70" t="str">
        <f t="shared" si="37"/>
        <v/>
      </c>
      <c r="AE236" s="70" t="str">
        <f t="shared" si="38"/>
        <v/>
      </c>
      <c r="AG236" s="70" t="str">
        <f>+IF(AL236="","",MAX(AG$1:AG235)+1)</f>
        <v/>
      </c>
      <c r="AH236" s="70" t="str">
        <f>IF('CMS Downtime'!B258="","",'CMS Downtime'!B258)</f>
        <v/>
      </c>
      <c r="AI236" s="70" t="str">
        <f>IF('CMS Downtime'!C258="","",'CMS Downtime'!C258)</f>
        <v/>
      </c>
      <c r="AJ236" s="70" t="str">
        <f>IF('CMS Downtime'!D258="","",'CMS Downtime'!D258)</f>
        <v/>
      </c>
      <c r="AK236" s="70" t="str">
        <f t="shared" si="33"/>
        <v/>
      </c>
      <c r="AL236" s="71" t="str">
        <f>IF(COUNTIF(AK$2:AK236,AK236)=1,AK236,"")</f>
        <v/>
      </c>
      <c r="AM236" s="70" t="str">
        <f t="shared" si="39"/>
        <v/>
      </c>
      <c r="AN236" s="70" t="str">
        <f t="shared" si="40"/>
        <v/>
      </c>
      <c r="AO236" s="70" t="str">
        <f t="shared" si="41"/>
        <v/>
      </c>
    </row>
    <row r="237" spans="9:41" ht="16.5" x14ac:dyDescent="0.3">
      <c r="I237" s="67" t="str">
        <f>+IF(K237="","",MAX(I$1:I236)+1)</f>
        <v/>
      </c>
      <c r="J237" s="67" t="str">
        <f>IF(Process_Information!C259="","",Process_Information!C259)</f>
        <v/>
      </c>
      <c r="K237" s="68" t="str">
        <f>IF(COUNTIF(J$2:J237,J237)=1,J237,"")</f>
        <v/>
      </c>
      <c r="L237" s="69" t="str">
        <f t="shared" si="34"/>
        <v/>
      </c>
      <c r="N237" s="67" t="str">
        <f>+IF(P237="","",MAX(N$1:N236)+1)</f>
        <v/>
      </c>
      <c r="O237" s="67" t="str">
        <f>IF('CMS Identification'!D259="","",'CMS Identification'!D259)</f>
        <v/>
      </c>
      <c r="P237" s="68" t="str">
        <f>IF(COUNTIF(O$2:O237,O237)=1,O237,"")</f>
        <v/>
      </c>
      <c r="Q237" s="69" t="str">
        <f t="shared" si="35"/>
        <v/>
      </c>
      <c r="W237" s="70" t="str">
        <f>+IF(AB237="","",MAX(W$1:W236)+1)</f>
        <v/>
      </c>
      <c r="X237" s="70" t="str">
        <f>IF('Deviations w CMS'!B259="","",'Deviations w CMS'!B259)</f>
        <v/>
      </c>
      <c r="Y237" s="70" t="str">
        <f>IF('Deviations w CMS'!C259="","",'Deviations w CMS'!C259)</f>
        <v/>
      </c>
      <c r="Z237" s="70" t="str">
        <f>IF('Deviations w CMS'!D259="","",'Deviations w CMS'!D259)</f>
        <v/>
      </c>
      <c r="AA237" s="70" t="str">
        <f t="shared" si="32"/>
        <v/>
      </c>
      <c r="AB237" s="71" t="str">
        <f>IF(COUNTIF(AA$2:AA237,AA237)=1,AA237,"")</f>
        <v/>
      </c>
      <c r="AC237" s="70" t="str">
        <f t="shared" si="36"/>
        <v/>
      </c>
      <c r="AD237" s="70" t="str">
        <f t="shared" si="37"/>
        <v/>
      </c>
      <c r="AE237" s="70" t="str">
        <f t="shared" si="38"/>
        <v/>
      </c>
      <c r="AG237" s="70" t="str">
        <f>+IF(AL237="","",MAX(AG$1:AG236)+1)</f>
        <v/>
      </c>
      <c r="AH237" s="70" t="str">
        <f>IF('CMS Downtime'!B259="","",'CMS Downtime'!B259)</f>
        <v/>
      </c>
      <c r="AI237" s="70" t="str">
        <f>IF('CMS Downtime'!C259="","",'CMS Downtime'!C259)</f>
        <v/>
      </c>
      <c r="AJ237" s="70" t="str">
        <f>IF('CMS Downtime'!D259="","",'CMS Downtime'!D259)</f>
        <v/>
      </c>
      <c r="AK237" s="70" t="str">
        <f t="shared" si="33"/>
        <v/>
      </c>
      <c r="AL237" s="71" t="str">
        <f>IF(COUNTIF(AK$2:AK237,AK237)=1,AK237,"")</f>
        <v/>
      </c>
      <c r="AM237" s="70" t="str">
        <f t="shared" si="39"/>
        <v/>
      </c>
      <c r="AN237" s="70" t="str">
        <f t="shared" si="40"/>
        <v/>
      </c>
      <c r="AO237" s="70" t="str">
        <f t="shared" si="41"/>
        <v/>
      </c>
    </row>
    <row r="238" spans="9:41" ht="16.5" x14ac:dyDescent="0.3">
      <c r="I238" s="67" t="str">
        <f>+IF(K238="","",MAX(I$1:I237)+1)</f>
        <v/>
      </c>
      <c r="J238" s="67" t="str">
        <f>IF(Process_Information!C260="","",Process_Information!C260)</f>
        <v/>
      </c>
      <c r="K238" s="68" t="str">
        <f>IF(COUNTIF(J$2:J238,J238)=1,J238,"")</f>
        <v/>
      </c>
      <c r="L238" s="69" t="str">
        <f t="shared" si="34"/>
        <v/>
      </c>
      <c r="N238" s="67" t="str">
        <f>+IF(P238="","",MAX(N$1:N237)+1)</f>
        <v/>
      </c>
      <c r="O238" s="67" t="str">
        <f>IF('CMS Identification'!D260="","",'CMS Identification'!D260)</f>
        <v/>
      </c>
      <c r="P238" s="68" t="str">
        <f>IF(COUNTIF(O$2:O238,O238)=1,O238,"")</f>
        <v/>
      </c>
      <c r="Q238" s="69" t="str">
        <f t="shared" si="35"/>
        <v/>
      </c>
      <c r="W238" s="70" t="str">
        <f>+IF(AB238="","",MAX(W$1:W237)+1)</f>
        <v/>
      </c>
      <c r="X238" s="70" t="str">
        <f>IF('Deviations w CMS'!B260="","",'Deviations w CMS'!B260)</f>
        <v/>
      </c>
      <c r="Y238" s="70" t="str">
        <f>IF('Deviations w CMS'!C260="","",'Deviations w CMS'!C260)</f>
        <v/>
      </c>
      <c r="Z238" s="70" t="str">
        <f>IF('Deviations w CMS'!D260="","",'Deviations w CMS'!D260)</f>
        <v/>
      </c>
      <c r="AA238" s="70" t="str">
        <f t="shared" si="32"/>
        <v/>
      </c>
      <c r="AB238" s="71" t="str">
        <f>IF(COUNTIF(AA$2:AA238,AA238)=1,AA238,"")</f>
        <v/>
      </c>
      <c r="AC238" s="70" t="str">
        <f t="shared" si="36"/>
        <v/>
      </c>
      <c r="AD238" s="70" t="str">
        <f t="shared" si="37"/>
        <v/>
      </c>
      <c r="AE238" s="70" t="str">
        <f t="shared" si="38"/>
        <v/>
      </c>
      <c r="AG238" s="70" t="str">
        <f>+IF(AL238="","",MAX(AG$1:AG237)+1)</f>
        <v/>
      </c>
      <c r="AH238" s="70" t="str">
        <f>IF('CMS Downtime'!B260="","",'CMS Downtime'!B260)</f>
        <v/>
      </c>
      <c r="AI238" s="70" t="str">
        <f>IF('CMS Downtime'!C260="","",'CMS Downtime'!C260)</f>
        <v/>
      </c>
      <c r="AJ238" s="70" t="str">
        <f>IF('CMS Downtime'!D260="","",'CMS Downtime'!D260)</f>
        <v/>
      </c>
      <c r="AK238" s="70" t="str">
        <f t="shared" si="33"/>
        <v/>
      </c>
      <c r="AL238" s="71" t="str">
        <f>IF(COUNTIF(AK$2:AK238,AK238)=1,AK238,"")</f>
        <v/>
      </c>
      <c r="AM238" s="70" t="str">
        <f t="shared" si="39"/>
        <v/>
      </c>
      <c r="AN238" s="70" t="str">
        <f t="shared" si="40"/>
        <v/>
      </c>
      <c r="AO238" s="70" t="str">
        <f t="shared" si="41"/>
        <v/>
      </c>
    </row>
    <row r="239" spans="9:41" ht="16.5" x14ac:dyDescent="0.3">
      <c r="I239" s="67" t="str">
        <f>+IF(K239="","",MAX(I$1:I238)+1)</f>
        <v/>
      </c>
      <c r="J239" s="67" t="str">
        <f>IF(Process_Information!C261="","",Process_Information!C261)</f>
        <v/>
      </c>
      <c r="K239" s="68" t="str">
        <f>IF(COUNTIF(J$2:J239,J239)=1,J239,"")</f>
        <v/>
      </c>
      <c r="L239" s="69" t="str">
        <f t="shared" si="34"/>
        <v/>
      </c>
      <c r="N239" s="67" t="str">
        <f>+IF(P239="","",MAX(N$1:N238)+1)</f>
        <v/>
      </c>
      <c r="O239" s="67" t="str">
        <f>IF('CMS Identification'!D261="","",'CMS Identification'!D261)</f>
        <v/>
      </c>
      <c r="P239" s="68" t="str">
        <f>IF(COUNTIF(O$2:O239,O239)=1,O239,"")</f>
        <v/>
      </c>
      <c r="Q239" s="69" t="str">
        <f t="shared" si="35"/>
        <v/>
      </c>
      <c r="W239" s="70" t="str">
        <f>+IF(AB239="","",MAX(W$1:W238)+1)</f>
        <v/>
      </c>
      <c r="X239" s="70" t="str">
        <f>IF('Deviations w CMS'!B261="","",'Deviations w CMS'!B261)</f>
        <v/>
      </c>
      <c r="Y239" s="70" t="str">
        <f>IF('Deviations w CMS'!C261="","",'Deviations w CMS'!C261)</f>
        <v/>
      </c>
      <c r="Z239" s="70" t="str">
        <f>IF('Deviations w CMS'!D261="","",'Deviations w CMS'!D261)</f>
        <v/>
      </c>
      <c r="AA239" s="70" t="str">
        <f t="shared" si="32"/>
        <v/>
      </c>
      <c r="AB239" s="71" t="str">
        <f>IF(COUNTIF(AA$2:AA239,AA239)=1,AA239,"")</f>
        <v/>
      </c>
      <c r="AC239" s="70" t="str">
        <f t="shared" si="36"/>
        <v/>
      </c>
      <c r="AD239" s="70" t="str">
        <f t="shared" si="37"/>
        <v/>
      </c>
      <c r="AE239" s="70" t="str">
        <f t="shared" si="38"/>
        <v/>
      </c>
      <c r="AG239" s="70" t="str">
        <f>+IF(AL239="","",MAX(AG$1:AG238)+1)</f>
        <v/>
      </c>
      <c r="AH239" s="70" t="str">
        <f>IF('CMS Downtime'!B261="","",'CMS Downtime'!B261)</f>
        <v/>
      </c>
      <c r="AI239" s="70" t="str">
        <f>IF('CMS Downtime'!C261="","",'CMS Downtime'!C261)</f>
        <v/>
      </c>
      <c r="AJ239" s="70" t="str">
        <f>IF('CMS Downtime'!D261="","",'CMS Downtime'!D261)</f>
        <v/>
      </c>
      <c r="AK239" s="70" t="str">
        <f t="shared" si="33"/>
        <v/>
      </c>
      <c r="AL239" s="71" t="str">
        <f>IF(COUNTIF(AK$2:AK239,AK239)=1,AK239,"")</f>
        <v/>
      </c>
      <c r="AM239" s="70" t="str">
        <f t="shared" si="39"/>
        <v/>
      </c>
      <c r="AN239" s="70" t="str">
        <f t="shared" si="40"/>
        <v/>
      </c>
      <c r="AO239" s="70" t="str">
        <f t="shared" si="41"/>
        <v/>
      </c>
    </row>
    <row r="240" spans="9:41" ht="16.5" x14ac:dyDescent="0.3">
      <c r="I240" s="67" t="str">
        <f>+IF(K240="","",MAX(I$1:I239)+1)</f>
        <v/>
      </c>
      <c r="J240" s="67" t="str">
        <f>IF(Process_Information!C262="","",Process_Information!C262)</f>
        <v/>
      </c>
      <c r="K240" s="68" t="str">
        <f>IF(COUNTIF(J$2:J240,J240)=1,J240,"")</f>
        <v/>
      </c>
      <c r="L240" s="69" t="str">
        <f t="shared" si="34"/>
        <v/>
      </c>
      <c r="N240" s="67" t="str">
        <f>+IF(P240="","",MAX(N$1:N239)+1)</f>
        <v/>
      </c>
      <c r="O240" s="67" t="str">
        <f>IF('CMS Identification'!D262="","",'CMS Identification'!D262)</f>
        <v/>
      </c>
      <c r="P240" s="68" t="str">
        <f>IF(COUNTIF(O$2:O240,O240)=1,O240,"")</f>
        <v/>
      </c>
      <c r="Q240" s="69" t="str">
        <f t="shared" si="35"/>
        <v/>
      </c>
      <c r="W240" s="70" t="str">
        <f>+IF(AB240="","",MAX(W$1:W239)+1)</f>
        <v/>
      </c>
      <c r="X240" s="70" t="str">
        <f>IF('Deviations w CMS'!B262="","",'Deviations w CMS'!B262)</f>
        <v/>
      </c>
      <c r="Y240" s="70" t="str">
        <f>IF('Deviations w CMS'!C262="","",'Deviations w CMS'!C262)</f>
        <v/>
      </c>
      <c r="Z240" s="70" t="str">
        <f>IF('Deviations w CMS'!D262="","",'Deviations w CMS'!D262)</f>
        <v/>
      </c>
      <c r="AA240" s="70" t="str">
        <f t="shared" si="32"/>
        <v/>
      </c>
      <c r="AB240" s="71" t="str">
        <f>IF(COUNTIF(AA$2:AA240,AA240)=1,AA240,"")</f>
        <v/>
      </c>
      <c r="AC240" s="70" t="str">
        <f t="shared" si="36"/>
        <v/>
      </c>
      <c r="AD240" s="70" t="str">
        <f t="shared" si="37"/>
        <v/>
      </c>
      <c r="AE240" s="70" t="str">
        <f t="shared" si="38"/>
        <v/>
      </c>
      <c r="AG240" s="70" t="str">
        <f>+IF(AL240="","",MAX(AG$1:AG239)+1)</f>
        <v/>
      </c>
      <c r="AH240" s="70" t="str">
        <f>IF('CMS Downtime'!B262="","",'CMS Downtime'!B262)</f>
        <v/>
      </c>
      <c r="AI240" s="70" t="str">
        <f>IF('CMS Downtime'!C262="","",'CMS Downtime'!C262)</f>
        <v/>
      </c>
      <c r="AJ240" s="70" t="str">
        <f>IF('CMS Downtime'!D262="","",'CMS Downtime'!D262)</f>
        <v/>
      </c>
      <c r="AK240" s="70" t="str">
        <f t="shared" si="33"/>
        <v/>
      </c>
      <c r="AL240" s="71" t="str">
        <f>IF(COUNTIF(AK$2:AK240,AK240)=1,AK240,"")</f>
        <v/>
      </c>
      <c r="AM240" s="70" t="str">
        <f t="shared" si="39"/>
        <v/>
      </c>
      <c r="AN240" s="70" t="str">
        <f t="shared" si="40"/>
        <v/>
      </c>
      <c r="AO240" s="70" t="str">
        <f t="shared" si="41"/>
        <v/>
      </c>
    </row>
    <row r="241" spans="9:41" ht="16.5" x14ac:dyDescent="0.3">
      <c r="I241" s="67" t="str">
        <f>+IF(K241="","",MAX(I$1:I240)+1)</f>
        <v/>
      </c>
      <c r="J241" s="67" t="str">
        <f>IF(Process_Information!C263="","",Process_Information!C263)</f>
        <v/>
      </c>
      <c r="K241" s="68" t="str">
        <f>IF(COUNTIF(J$2:J241,J241)=1,J241,"")</f>
        <v/>
      </c>
      <c r="L241" s="69" t="str">
        <f t="shared" si="34"/>
        <v/>
      </c>
      <c r="N241" s="67" t="str">
        <f>+IF(P241="","",MAX(N$1:N240)+1)</f>
        <v/>
      </c>
      <c r="O241" s="67" t="str">
        <f>IF('CMS Identification'!D263="","",'CMS Identification'!D263)</f>
        <v/>
      </c>
      <c r="P241" s="68" t="str">
        <f>IF(COUNTIF(O$2:O241,O241)=1,O241,"")</f>
        <v/>
      </c>
      <c r="Q241" s="69" t="str">
        <f t="shared" si="35"/>
        <v/>
      </c>
      <c r="W241" s="70" t="str">
        <f>+IF(AB241="","",MAX(W$1:W240)+1)</f>
        <v/>
      </c>
      <c r="X241" s="70" t="str">
        <f>IF('Deviations w CMS'!B263="","",'Deviations w CMS'!B263)</f>
        <v/>
      </c>
      <c r="Y241" s="70" t="str">
        <f>IF('Deviations w CMS'!C263="","",'Deviations w CMS'!C263)</f>
        <v/>
      </c>
      <c r="Z241" s="70" t="str">
        <f>IF('Deviations w CMS'!D263="","",'Deviations w CMS'!D263)</f>
        <v/>
      </c>
      <c r="AA241" s="70" t="str">
        <f t="shared" si="32"/>
        <v/>
      </c>
      <c r="AB241" s="71" t="str">
        <f>IF(COUNTIF(AA$2:AA241,AA241)=1,AA241,"")</f>
        <v/>
      </c>
      <c r="AC241" s="70" t="str">
        <f t="shared" si="36"/>
        <v/>
      </c>
      <c r="AD241" s="70" t="str">
        <f t="shared" si="37"/>
        <v/>
      </c>
      <c r="AE241" s="70" t="str">
        <f t="shared" si="38"/>
        <v/>
      </c>
      <c r="AG241" s="70" t="str">
        <f>+IF(AL241="","",MAX(AG$1:AG240)+1)</f>
        <v/>
      </c>
      <c r="AH241" s="70" t="str">
        <f>IF('CMS Downtime'!B263="","",'CMS Downtime'!B263)</f>
        <v/>
      </c>
      <c r="AI241" s="70" t="str">
        <f>IF('CMS Downtime'!C263="","",'CMS Downtime'!C263)</f>
        <v/>
      </c>
      <c r="AJ241" s="70" t="str">
        <f>IF('CMS Downtime'!D263="","",'CMS Downtime'!D263)</f>
        <v/>
      </c>
      <c r="AK241" s="70" t="str">
        <f t="shared" si="33"/>
        <v/>
      </c>
      <c r="AL241" s="71" t="str">
        <f>IF(COUNTIF(AK$2:AK241,AK241)=1,AK241,"")</f>
        <v/>
      </c>
      <c r="AM241" s="70" t="str">
        <f t="shared" si="39"/>
        <v/>
      </c>
      <c r="AN241" s="70" t="str">
        <f t="shared" si="40"/>
        <v/>
      </c>
      <c r="AO241" s="70" t="str">
        <f t="shared" si="41"/>
        <v/>
      </c>
    </row>
    <row r="242" spans="9:41" ht="16.5" x14ac:dyDescent="0.3">
      <c r="I242" s="67" t="str">
        <f>+IF(K242="","",MAX(I$1:I241)+1)</f>
        <v/>
      </c>
      <c r="J242" s="67" t="str">
        <f>IF(Process_Information!C264="","",Process_Information!C264)</f>
        <v/>
      </c>
      <c r="K242" s="68" t="str">
        <f>IF(COUNTIF(J$2:J242,J242)=1,J242,"")</f>
        <v/>
      </c>
      <c r="L242" s="69" t="str">
        <f t="shared" si="34"/>
        <v/>
      </c>
      <c r="N242" s="67" t="str">
        <f>+IF(P242="","",MAX(N$1:N241)+1)</f>
        <v/>
      </c>
      <c r="O242" s="67" t="str">
        <f>IF('CMS Identification'!D264="","",'CMS Identification'!D264)</f>
        <v/>
      </c>
      <c r="P242" s="68" t="str">
        <f>IF(COUNTIF(O$2:O242,O242)=1,O242,"")</f>
        <v/>
      </c>
      <c r="Q242" s="69" t="str">
        <f t="shared" si="35"/>
        <v/>
      </c>
      <c r="W242" s="70" t="str">
        <f>+IF(AB242="","",MAX(W$1:W241)+1)</f>
        <v/>
      </c>
      <c r="X242" s="70" t="str">
        <f>IF('Deviations w CMS'!B264="","",'Deviations w CMS'!B264)</f>
        <v/>
      </c>
      <c r="Y242" s="70" t="str">
        <f>IF('Deviations w CMS'!C264="","",'Deviations w CMS'!C264)</f>
        <v/>
      </c>
      <c r="Z242" s="70" t="str">
        <f>IF('Deviations w CMS'!D264="","",'Deviations w CMS'!D264)</f>
        <v/>
      </c>
      <c r="AA242" s="70" t="str">
        <f t="shared" si="32"/>
        <v/>
      </c>
      <c r="AB242" s="71" t="str">
        <f>IF(COUNTIF(AA$2:AA242,AA242)=1,AA242,"")</f>
        <v/>
      </c>
      <c r="AC242" s="70" t="str">
        <f t="shared" si="36"/>
        <v/>
      </c>
      <c r="AD242" s="70" t="str">
        <f t="shared" si="37"/>
        <v/>
      </c>
      <c r="AE242" s="70" t="str">
        <f t="shared" si="38"/>
        <v/>
      </c>
      <c r="AG242" s="70" t="str">
        <f>+IF(AL242="","",MAX(AG$1:AG241)+1)</f>
        <v/>
      </c>
      <c r="AH242" s="70" t="str">
        <f>IF('CMS Downtime'!B264="","",'CMS Downtime'!B264)</f>
        <v/>
      </c>
      <c r="AI242" s="70" t="str">
        <f>IF('CMS Downtime'!C264="","",'CMS Downtime'!C264)</f>
        <v/>
      </c>
      <c r="AJ242" s="70" t="str">
        <f>IF('CMS Downtime'!D264="","",'CMS Downtime'!D264)</f>
        <v/>
      </c>
      <c r="AK242" s="70" t="str">
        <f t="shared" si="33"/>
        <v/>
      </c>
      <c r="AL242" s="71" t="str">
        <f>IF(COUNTIF(AK$2:AK242,AK242)=1,AK242,"")</f>
        <v/>
      </c>
      <c r="AM242" s="70" t="str">
        <f t="shared" si="39"/>
        <v/>
      </c>
      <c r="AN242" s="70" t="str">
        <f t="shared" si="40"/>
        <v/>
      </c>
      <c r="AO242" s="70" t="str">
        <f t="shared" si="41"/>
        <v/>
      </c>
    </row>
    <row r="243" spans="9:41" ht="16.5" x14ac:dyDescent="0.3">
      <c r="I243" s="67" t="str">
        <f>+IF(K243="","",MAX(I$1:I242)+1)</f>
        <v/>
      </c>
      <c r="J243" s="67" t="str">
        <f>IF(Process_Information!C265="","",Process_Information!C265)</f>
        <v/>
      </c>
      <c r="K243" s="68" t="str">
        <f>IF(COUNTIF(J$2:J243,J243)=1,J243,"")</f>
        <v/>
      </c>
      <c r="L243" s="69" t="str">
        <f t="shared" si="34"/>
        <v/>
      </c>
      <c r="N243" s="67" t="str">
        <f>+IF(P243="","",MAX(N$1:N242)+1)</f>
        <v/>
      </c>
      <c r="O243" s="67" t="str">
        <f>IF('CMS Identification'!D265="","",'CMS Identification'!D265)</f>
        <v/>
      </c>
      <c r="P243" s="68" t="str">
        <f>IF(COUNTIF(O$2:O243,O243)=1,O243,"")</f>
        <v/>
      </c>
      <c r="Q243" s="69" t="str">
        <f t="shared" si="35"/>
        <v/>
      </c>
      <c r="W243" s="70" t="str">
        <f>+IF(AB243="","",MAX(W$1:W242)+1)</f>
        <v/>
      </c>
      <c r="X243" s="70" t="str">
        <f>IF('Deviations w CMS'!B265="","",'Deviations w CMS'!B265)</f>
        <v/>
      </c>
      <c r="Y243" s="70" t="str">
        <f>IF('Deviations w CMS'!C265="","",'Deviations w CMS'!C265)</f>
        <v/>
      </c>
      <c r="Z243" s="70" t="str">
        <f>IF('Deviations w CMS'!D265="","",'Deviations w CMS'!D265)</f>
        <v/>
      </c>
      <c r="AA243" s="70" t="str">
        <f t="shared" si="32"/>
        <v/>
      </c>
      <c r="AB243" s="71" t="str">
        <f>IF(COUNTIF(AA$2:AA243,AA243)=1,AA243,"")</f>
        <v/>
      </c>
      <c r="AC243" s="70" t="str">
        <f t="shared" si="36"/>
        <v/>
      </c>
      <c r="AD243" s="70" t="str">
        <f t="shared" si="37"/>
        <v/>
      </c>
      <c r="AE243" s="70" t="str">
        <f t="shared" si="38"/>
        <v/>
      </c>
      <c r="AG243" s="70" t="str">
        <f>+IF(AL243="","",MAX(AG$1:AG242)+1)</f>
        <v/>
      </c>
      <c r="AH243" s="70" t="str">
        <f>IF('CMS Downtime'!B265="","",'CMS Downtime'!B265)</f>
        <v/>
      </c>
      <c r="AI243" s="70" t="str">
        <f>IF('CMS Downtime'!C265="","",'CMS Downtime'!C265)</f>
        <v/>
      </c>
      <c r="AJ243" s="70" t="str">
        <f>IF('CMS Downtime'!D265="","",'CMS Downtime'!D265)</f>
        <v/>
      </c>
      <c r="AK243" s="70" t="str">
        <f t="shared" si="33"/>
        <v/>
      </c>
      <c r="AL243" s="71" t="str">
        <f>IF(COUNTIF(AK$2:AK243,AK243)=1,AK243,"")</f>
        <v/>
      </c>
      <c r="AM243" s="70" t="str">
        <f t="shared" si="39"/>
        <v/>
      </c>
      <c r="AN243" s="70" t="str">
        <f t="shared" si="40"/>
        <v/>
      </c>
      <c r="AO243" s="70" t="str">
        <f t="shared" si="41"/>
        <v/>
      </c>
    </row>
    <row r="244" spans="9:41" ht="16.5" x14ac:dyDescent="0.3">
      <c r="I244" s="67" t="str">
        <f>+IF(K244="","",MAX(I$1:I243)+1)</f>
        <v/>
      </c>
      <c r="J244" s="67" t="str">
        <f>IF(Process_Information!C266="","",Process_Information!C266)</f>
        <v/>
      </c>
      <c r="K244" s="68" t="str">
        <f>IF(COUNTIF(J$2:J244,J244)=1,J244,"")</f>
        <v/>
      </c>
      <c r="L244" s="69" t="str">
        <f t="shared" si="34"/>
        <v/>
      </c>
      <c r="N244" s="67" t="str">
        <f>+IF(P244="","",MAX(N$1:N243)+1)</f>
        <v/>
      </c>
      <c r="O244" s="67" t="str">
        <f>IF('CMS Identification'!D266="","",'CMS Identification'!D266)</f>
        <v/>
      </c>
      <c r="P244" s="68" t="str">
        <f>IF(COUNTIF(O$2:O244,O244)=1,O244,"")</f>
        <v/>
      </c>
      <c r="Q244" s="69" t="str">
        <f t="shared" si="35"/>
        <v/>
      </c>
      <c r="W244" s="70" t="str">
        <f>+IF(AB244="","",MAX(W$1:W243)+1)</f>
        <v/>
      </c>
      <c r="X244" s="70" t="str">
        <f>IF('Deviations w CMS'!B266="","",'Deviations w CMS'!B266)</f>
        <v/>
      </c>
      <c r="Y244" s="70" t="str">
        <f>IF('Deviations w CMS'!C266="","",'Deviations w CMS'!C266)</f>
        <v/>
      </c>
      <c r="Z244" s="70" t="str">
        <f>IF('Deviations w CMS'!D266="","",'Deviations w CMS'!D266)</f>
        <v/>
      </c>
      <c r="AA244" s="70" t="str">
        <f t="shared" si="32"/>
        <v/>
      </c>
      <c r="AB244" s="71" t="str">
        <f>IF(COUNTIF(AA$2:AA244,AA244)=1,AA244,"")</f>
        <v/>
      </c>
      <c r="AC244" s="70" t="str">
        <f t="shared" si="36"/>
        <v/>
      </c>
      <c r="AD244" s="70" t="str">
        <f t="shared" si="37"/>
        <v/>
      </c>
      <c r="AE244" s="70" t="str">
        <f t="shared" si="38"/>
        <v/>
      </c>
      <c r="AG244" s="70" t="str">
        <f>+IF(AL244="","",MAX(AG$1:AG243)+1)</f>
        <v/>
      </c>
      <c r="AH244" s="70" t="str">
        <f>IF('CMS Downtime'!B266="","",'CMS Downtime'!B266)</f>
        <v/>
      </c>
      <c r="AI244" s="70" t="str">
        <f>IF('CMS Downtime'!C266="","",'CMS Downtime'!C266)</f>
        <v/>
      </c>
      <c r="AJ244" s="70" t="str">
        <f>IF('CMS Downtime'!D266="","",'CMS Downtime'!D266)</f>
        <v/>
      </c>
      <c r="AK244" s="70" t="str">
        <f t="shared" si="33"/>
        <v/>
      </c>
      <c r="AL244" s="71" t="str">
        <f>IF(COUNTIF(AK$2:AK244,AK244)=1,AK244,"")</f>
        <v/>
      </c>
      <c r="AM244" s="70" t="str">
        <f t="shared" si="39"/>
        <v/>
      </c>
      <c r="AN244" s="70" t="str">
        <f t="shared" si="40"/>
        <v/>
      </c>
      <c r="AO244" s="70" t="str">
        <f t="shared" si="41"/>
        <v/>
      </c>
    </row>
    <row r="245" spans="9:41" ht="16.5" x14ac:dyDescent="0.3">
      <c r="I245" s="67" t="str">
        <f>+IF(K245="","",MAX(I$1:I244)+1)</f>
        <v/>
      </c>
      <c r="J245" s="67" t="str">
        <f>IF(Process_Information!C267="","",Process_Information!C267)</f>
        <v/>
      </c>
      <c r="K245" s="68" t="str">
        <f>IF(COUNTIF(J$2:J245,J245)=1,J245,"")</f>
        <v/>
      </c>
      <c r="L245" s="69" t="str">
        <f t="shared" si="34"/>
        <v/>
      </c>
      <c r="N245" s="67" t="str">
        <f>+IF(P245="","",MAX(N$1:N244)+1)</f>
        <v/>
      </c>
      <c r="O245" s="67" t="str">
        <f>IF('CMS Identification'!D267="","",'CMS Identification'!D267)</f>
        <v/>
      </c>
      <c r="P245" s="68" t="str">
        <f>IF(COUNTIF(O$2:O245,O245)=1,O245,"")</f>
        <v/>
      </c>
      <c r="Q245" s="69" t="str">
        <f t="shared" si="35"/>
        <v/>
      </c>
      <c r="W245" s="70" t="str">
        <f>+IF(AB245="","",MAX(W$1:W244)+1)</f>
        <v/>
      </c>
      <c r="X245" s="70" t="str">
        <f>IF('Deviations w CMS'!B267="","",'Deviations w CMS'!B267)</f>
        <v/>
      </c>
      <c r="Y245" s="70" t="str">
        <f>IF('Deviations w CMS'!C267="","",'Deviations w CMS'!C267)</f>
        <v/>
      </c>
      <c r="Z245" s="70" t="str">
        <f>IF('Deviations w CMS'!D267="","",'Deviations w CMS'!D267)</f>
        <v/>
      </c>
      <c r="AA245" s="70" t="str">
        <f t="shared" si="32"/>
        <v/>
      </c>
      <c r="AB245" s="71" t="str">
        <f>IF(COUNTIF(AA$2:AA245,AA245)=1,AA245,"")</f>
        <v/>
      </c>
      <c r="AC245" s="70" t="str">
        <f t="shared" si="36"/>
        <v/>
      </c>
      <c r="AD245" s="70" t="str">
        <f t="shared" si="37"/>
        <v/>
      </c>
      <c r="AE245" s="70" t="str">
        <f t="shared" si="38"/>
        <v/>
      </c>
      <c r="AG245" s="70" t="str">
        <f>+IF(AL245="","",MAX(AG$1:AG244)+1)</f>
        <v/>
      </c>
      <c r="AH245" s="70" t="str">
        <f>IF('CMS Downtime'!B267="","",'CMS Downtime'!B267)</f>
        <v/>
      </c>
      <c r="AI245" s="70" t="str">
        <f>IF('CMS Downtime'!C267="","",'CMS Downtime'!C267)</f>
        <v/>
      </c>
      <c r="AJ245" s="70" t="str">
        <f>IF('CMS Downtime'!D267="","",'CMS Downtime'!D267)</f>
        <v/>
      </c>
      <c r="AK245" s="70" t="str">
        <f t="shared" si="33"/>
        <v/>
      </c>
      <c r="AL245" s="71" t="str">
        <f>IF(COUNTIF(AK$2:AK245,AK245)=1,AK245,"")</f>
        <v/>
      </c>
      <c r="AM245" s="70" t="str">
        <f t="shared" si="39"/>
        <v/>
      </c>
      <c r="AN245" s="70" t="str">
        <f t="shared" si="40"/>
        <v/>
      </c>
      <c r="AO245" s="70" t="str">
        <f t="shared" si="41"/>
        <v/>
      </c>
    </row>
    <row r="246" spans="9:41" ht="16.5" x14ac:dyDescent="0.3">
      <c r="I246" s="67" t="str">
        <f>+IF(K246="","",MAX(I$1:I245)+1)</f>
        <v/>
      </c>
      <c r="J246" s="67" t="str">
        <f>IF(Process_Information!C268="","",Process_Information!C268)</f>
        <v/>
      </c>
      <c r="K246" s="68" t="str">
        <f>IF(COUNTIF(J$2:J246,J246)=1,J246,"")</f>
        <v/>
      </c>
      <c r="L246" s="69" t="str">
        <f t="shared" si="34"/>
        <v/>
      </c>
      <c r="N246" s="67" t="str">
        <f>+IF(P246="","",MAX(N$1:N245)+1)</f>
        <v/>
      </c>
      <c r="O246" s="67" t="str">
        <f>IF('CMS Identification'!D268="","",'CMS Identification'!D268)</f>
        <v/>
      </c>
      <c r="P246" s="68" t="str">
        <f>IF(COUNTIF(O$2:O246,O246)=1,O246,"")</f>
        <v/>
      </c>
      <c r="Q246" s="69" t="str">
        <f t="shared" si="35"/>
        <v/>
      </c>
      <c r="W246" s="70" t="str">
        <f>+IF(AB246="","",MAX(W$1:W245)+1)</f>
        <v/>
      </c>
      <c r="X246" s="70" t="str">
        <f>IF('Deviations w CMS'!B268="","",'Deviations w CMS'!B268)</f>
        <v/>
      </c>
      <c r="Y246" s="70" t="str">
        <f>IF('Deviations w CMS'!C268="","",'Deviations w CMS'!C268)</f>
        <v/>
      </c>
      <c r="Z246" s="70" t="str">
        <f>IF('Deviations w CMS'!D268="","",'Deviations w CMS'!D268)</f>
        <v/>
      </c>
      <c r="AA246" s="70" t="str">
        <f t="shared" si="32"/>
        <v/>
      </c>
      <c r="AB246" s="71" t="str">
        <f>IF(COUNTIF(AA$2:AA246,AA246)=1,AA246,"")</f>
        <v/>
      </c>
      <c r="AC246" s="70" t="str">
        <f t="shared" si="36"/>
        <v/>
      </c>
      <c r="AD246" s="70" t="str">
        <f t="shared" si="37"/>
        <v/>
      </c>
      <c r="AE246" s="70" t="str">
        <f t="shared" si="38"/>
        <v/>
      </c>
      <c r="AG246" s="70" t="str">
        <f>+IF(AL246="","",MAX(AG$1:AG245)+1)</f>
        <v/>
      </c>
      <c r="AH246" s="70" t="str">
        <f>IF('CMS Downtime'!B268="","",'CMS Downtime'!B268)</f>
        <v/>
      </c>
      <c r="AI246" s="70" t="str">
        <f>IF('CMS Downtime'!C268="","",'CMS Downtime'!C268)</f>
        <v/>
      </c>
      <c r="AJ246" s="70" t="str">
        <f>IF('CMS Downtime'!D268="","",'CMS Downtime'!D268)</f>
        <v/>
      </c>
      <c r="AK246" s="70" t="str">
        <f t="shared" si="33"/>
        <v/>
      </c>
      <c r="AL246" s="71" t="str">
        <f>IF(COUNTIF(AK$2:AK246,AK246)=1,AK246,"")</f>
        <v/>
      </c>
      <c r="AM246" s="70" t="str">
        <f t="shared" si="39"/>
        <v/>
      </c>
      <c r="AN246" s="70" t="str">
        <f t="shared" si="40"/>
        <v/>
      </c>
      <c r="AO246" s="70" t="str">
        <f t="shared" si="41"/>
        <v/>
      </c>
    </row>
    <row r="247" spans="9:41" ht="16.5" x14ac:dyDescent="0.3">
      <c r="I247" s="67" t="str">
        <f>+IF(K247="","",MAX(I$1:I246)+1)</f>
        <v/>
      </c>
      <c r="J247" s="67" t="str">
        <f>IF(Process_Information!C269="","",Process_Information!C269)</f>
        <v/>
      </c>
      <c r="K247" s="68" t="str">
        <f>IF(COUNTIF(J$2:J247,J247)=1,J247,"")</f>
        <v/>
      </c>
      <c r="L247" s="69" t="str">
        <f t="shared" si="34"/>
        <v/>
      </c>
      <c r="N247" s="67" t="str">
        <f>+IF(P247="","",MAX(N$1:N246)+1)</f>
        <v/>
      </c>
      <c r="O247" s="67" t="str">
        <f>IF('CMS Identification'!D269="","",'CMS Identification'!D269)</f>
        <v/>
      </c>
      <c r="P247" s="68" t="str">
        <f>IF(COUNTIF(O$2:O247,O247)=1,O247,"")</f>
        <v/>
      </c>
      <c r="Q247" s="69" t="str">
        <f t="shared" si="35"/>
        <v/>
      </c>
      <c r="W247" s="70" t="str">
        <f>+IF(AB247="","",MAX(W$1:W246)+1)</f>
        <v/>
      </c>
      <c r="X247" s="70" t="str">
        <f>IF('Deviations w CMS'!B269="","",'Deviations w CMS'!B269)</f>
        <v/>
      </c>
      <c r="Y247" s="70" t="str">
        <f>IF('Deviations w CMS'!C269="","",'Deviations w CMS'!C269)</f>
        <v/>
      </c>
      <c r="Z247" s="70" t="str">
        <f>IF('Deviations w CMS'!D269="","",'Deviations w CMS'!D269)</f>
        <v/>
      </c>
      <c r="AA247" s="70" t="str">
        <f t="shared" si="32"/>
        <v/>
      </c>
      <c r="AB247" s="71" t="str">
        <f>IF(COUNTIF(AA$2:AA247,AA247)=1,AA247,"")</f>
        <v/>
      </c>
      <c r="AC247" s="70" t="str">
        <f t="shared" si="36"/>
        <v/>
      </c>
      <c r="AD247" s="70" t="str">
        <f t="shared" si="37"/>
        <v/>
      </c>
      <c r="AE247" s="70" t="str">
        <f t="shared" si="38"/>
        <v/>
      </c>
      <c r="AG247" s="70" t="str">
        <f>+IF(AL247="","",MAX(AG$1:AG246)+1)</f>
        <v/>
      </c>
      <c r="AH247" s="70" t="str">
        <f>IF('CMS Downtime'!B269="","",'CMS Downtime'!B269)</f>
        <v/>
      </c>
      <c r="AI247" s="70" t="str">
        <f>IF('CMS Downtime'!C269="","",'CMS Downtime'!C269)</f>
        <v/>
      </c>
      <c r="AJ247" s="70" t="str">
        <f>IF('CMS Downtime'!D269="","",'CMS Downtime'!D269)</f>
        <v/>
      </c>
      <c r="AK247" s="70" t="str">
        <f t="shared" si="33"/>
        <v/>
      </c>
      <c r="AL247" s="71" t="str">
        <f>IF(COUNTIF(AK$2:AK247,AK247)=1,AK247,"")</f>
        <v/>
      </c>
      <c r="AM247" s="70" t="str">
        <f t="shared" si="39"/>
        <v/>
      </c>
      <c r="AN247" s="70" t="str">
        <f t="shared" si="40"/>
        <v/>
      </c>
      <c r="AO247" s="70" t="str">
        <f t="shared" si="41"/>
        <v/>
      </c>
    </row>
    <row r="248" spans="9:41" ht="16.5" x14ac:dyDescent="0.3">
      <c r="I248" s="67" t="str">
        <f>+IF(K248="","",MAX(I$1:I247)+1)</f>
        <v/>
      </c>
      <c r="J248" s="67" t="str">
        <f>IF(Process_Information!C270="","",Process_Information!C270)</f>
        <v/>
      </c>
      <c r="K248" s="68" t="str">
        <f>IF(COUNTIF(J$2:J248,J248)=1,J248,"")</f>
        <v/>
      </c>
      <c r="L248" s="69" t="str">
        <f t="shared" si="34"/>
        <v/>
      </c>
      <c r="N248" s="67" t="str">
        <f>+IF(P248="","",MAX(N$1:N247)+1)</f>
        <v/>
      </c>
      <c r="O248" s="67" t="str">
        <f>IF('CMS Identification'!D270="","",'CMS Identification'!D270)</f>
        <v/>
      </c>
      <c r="P248" s="68" t="str">
        <f>IF(COUNTIF(O$2:O248,O248)=1,O248,"")</f>
        <v/>
      </c>
      <c r="Q248" s="69" t="str">
        <f t="shared" si="35"/>
        <v/>
      </c>
      <c r="W248" s="70" t="str">
        <f>+IF(AB248="","",MAX(W$1:W247)+1)</f>
        <v/>
      </c>
      <c r="X248" s="70" t="str">
        <f>IF('Deviations w CMS'!B270="","",'Deviations w CMS'!B270)</f>
        <v/>
      </c>
      <c r="Y248" s="70" t="str">
        <f>IF('Deviations w CMS'!C270="","",'Deviations w CMS'!C270)</f>
        <v/>
      </c>
      <c r="Z248" s="70" t="str">
        <f>IF('Deviations w CMS'!D270="","",'Deviations w CMS'!D270)</f>
        <v/>
      </c>
      <c r="AA248" s="70" t="str">
        <f t="shared" si="32"/>
        <v/>
      </c>
      <c r="AB248" s="71" t="str">
        <f>IF(COUNTIF(AA$2:AA248,AA248)=1,AA248,"")</f>
        <v/>
      </c>
      <c r="AC248" s="70" t="str">
        <f t="shared" si="36"/>
        <v/>
      </c>
      <c r="AD248" s="70" t="str">
        <f t="shared" si="37"/>
        <v/>
      </c>
      <c r="AE248" s="70" t="str">
        <f t="shared" si="38"/>
        <v/>
      </c>
      <c r="AG248" s="70" t="str">
        <f>+IF(AL248="","",MAX(AG$1:AG247)+1)</f>
        <v/>
      </c>
      <c r="AH248" s="70" t="str">
        <f>IF('CMS Downtime'!B270="","",'CMS Downtime'!B270)</f>
        <v/>
      </c>
      <c r="AI248" s="70" t="str">
        <f>IF('CMS Downtime'!C270="","",'CMS Downtime'!C270)</f>
        <v/>
      </c>
      <c r="AJ248" s="70" t="str">
        <f>IF('CMS Downtime'!D270="","",'CMS Downtime'!D270)</f>
        <v/>
      </c>
      <c r="AK248" s="70" t="str">
        <f t="shared" si="33"/>
        <v/>
      </c>
      <c r="AL248" s="71" t="str">
        <f>IF(COUNTIF(AK$2:AK248,AK248)=1,AK248,"")</f>
        <v/>
      </c>
      <c r="AM248" s="70" t="str">
        <f t="shared" si="39"/>
        <v/>
      </c>
      <c r="AN248" s="70" t="str">
        <f t="shared" si="40"/>
        <v/>
      </c>
      <c r="AO248" s="70" t="str">
        <f t="shared" si="41"/>
        <v/>
      </c>
    </row>
    <row r="249" spans="9:41" ht="16.5" x14ac:dyDescent="0.3">
      <c r="I249" s="67" t="str">
        <f>+IF(K249="","",MAX(I$1:I248)+1)</f>
        <v/>
      </c>
      <c r="J249" s="67" t="str">
        <f>IF(Process_Information!C271="","",Process_Information!C271)</f>
        <v/>
      </c>
      <c r="K249" s="68" t="str">
        <f>IF(COUNTIF(J$2:J249,J249)=1,J249,"")</f>
        <v/>
      </c>
      <c r="L249" s="69" t="str">
        <f t="shared" si="34"/>
        <v/>
      </c>
      <c r="N249" s="67" t="str">
        <f>+IF(P249="","",MAX(N$1:N248)+1)</f>
        <v/>
      </c>
      <c r="O249" s="67" t="str">
        <f>IF('CMS Identification'!D271="","",'CMS Identification'!D271)</f>
        <v/>
      </c>
      <c r="P249" s="68" t="str">
        <f>IF(COUNTIF(O$2:O249,O249)=1,O249,"")</f>
        <v/>
      </c>
      <c r="Q249" s="69" t="str">
        <f t="shared" si="35"/>
        <v/>
      </c>
      <c r="W249" s="70" t="str">
        <f>+IF(AB249="","",MAX(W$1:W248)+1)</f>
        <v/>
      </c>
      <c r="X249" s="70" t="str">
        <f>IF('Deviations w CMS'!B271="","",'Deviations w CMS'!B271)</f>
        <v/>
      </c>
      <c r="Y249" s="70" t="str">
        <f>IF('Deviations w CMS'!C271="","",'Deviations w CMS'!C271)</f>
        <v/>
      </c>
      <c r="Z249" s="70" t="str">
        <f>IF('Deviations w CMS'!D271="","",'Deviations w CMS'!D271)</f>
        <v/>
      </c>
      <c r="AA249" s="70" t="str">
        <f t="shared" si="32"/>
        <v/>
      </c>
      <c r="AB249" s="71" t="str">
        <f>IF(COUNTIF(AA$2:AA249,AA249)=1,AA249,"")</f>
        <v/>
      </c>
      <c r="AC249" s="70" t="str">
        <f t="shared" si="36"/>
        <v/>
      </c>
      <c r="AD249" s="70" t="str">
        <f t="shared" si="37"/>
        <v/>
      </c>
      <c r="AE249" s="70" t="str">
        <f t="shared" si="38"/>
        <v/>
      </c>
      <c r="AG249" s="70" t="str">
        <f>+IF(AL249="","",MAX(AG$1:AG248)+1)</f>
        <v/>
      </c>
      <c r="AH249" s="70" t="str">
        <f>IF('CMS Downtime'!B271="","",'CMS Downtime'!B271)</f>
        <v/>
      </c>
      <c r="AI249" s="70" t="str">
        <f>IF('CMS Downtime'!C271="","",'CMS Downtime'!C271)</f>
        <v/>
      </c>
      <c r="AJ249" s="70" t="str">
        <f>IF('CMS Downtime'!D271="","",'CMS Downtime'!D271)</f>
        <v/>
      </c>
      <c r="AK249" s="70" t="str">
        <f t="shared" si="33"/>
        <v/>
      </c>
      <c r="AL249" s="71" t="str">
        <f>IF(COUNTIF(AK$2:AK249,AK249)=1,AK249,"")</f>
        <v/>
      </c>
      <c r="AM249" s="70" t="str">
        <f t="shared" si="39"/>
        <v/>
      </c>
      <c r="AN249" s="70" t="str">
        <f t="shared" si="40"/>
        <v/>
      </c>
      <c r="AO249" s="70" t="str">
        <f t="shared" si="41"/>
        <v/>
      </c>
    </row>
    <row r="250" spans="9:41" ht="16.5" x14ac:dyDescent="0.3">
      <c r="I250" s="67" t="str">
        <f>+IF(K250="","",MAX(I$1:I249)+1)</f>
        <v/>
      </c>
      <c r="J250" s="67" t="str">
        <f>IF(Process_Information!C272="","",Process_Information!C272)</f>
        <v/>
      </c>
      <c r="K250" s="68" t="str">
        <f>IF(COUNTIF(J$2:J250,J250)=1,J250,"")</f>
        <v/>
      </c>
      <c r="L250" s="69" t="str">
        <f t="shared" si="34"/>
        <v/>
      </c>
      <c r="N250" s="67" t="str">
        <f>+IF(P250="","",MAX(N$1:N249)+1)</f>
        <v/>
      </c>
      <c r="O250" s="67" t="str">
        <f>IF('CMS Identification'!D272="","",'CMS Identification'!D272)</f>
        <v/>
      </c>
      <c r="P250" s="68" t="str">
        <f>IF(COUNTIF(O$2:O250,O250)=1,O250,"")</f>
        <v/>
      </c>
      <c r="Q250" s="69" t="str">
        <f t="shared" si="35"/>
        <v/>
      </c>
      <c r="W250" s="70" t="str">
        <f>+IF(AB250="","",MAX(W$1:W249)+1)</f>
        <v/>
      </c>
      <c r="X250" s="70" t="str">
        <f>IF('Deviations w CMS'!B272="","",'Deviations w CMS'!B272)</f>
        <v/>
      </c>
      <c r="Y250" s="70" t="str">
        <f>IF('Deviations w CMS'!C272="","",'Deviations w CMS'!C272)</f>
        <v/>
      </c>
      <c r="Z250" s="70" t="str">
        <f>IF('Deviations w CMS'!D272="","",'Deviations w CMS'!D272)</f>
        <v/>
      </c>
      <c r="AA250" s="70" t="str">
        <f t="shared" si="32"/>
        <v/>
      </c>
      <c r="AB250" s="71" t="str">
        <f>IF(COUNTIF(AA$2:AA250,AA250)=1,AA250,"")</f>
        <v/>
      </c>
      <c r="AC250" s="70" t="str">
        <f t="shared" si="36"/>
        <v/>
      </c>
      <c r="AD250" s="70" t="str">
        <f t="shared" si="37"/>
        <v/>
      </c>
      <c r="AE250" s="70" t="str">
        <f t="shared" si="38"/>
        <v/>
      </c>
      <c r="AG250" s="70" t="str">
        <f>+IF(AL250="","",MAX(AG$1:AG249)+1)</f>
        <v/>
      </c>
      <c r="AH250" s="70" t="str">
        <f>IF('CMS Downtime'!B272="","",'CMS Downtime'!B272)</f>
        <v/>
      </c>
      <c r="AI250" s="70" t="str">
        <f>IF('CMS Downtime'!C272="","",'CMS Downtime'!C272)</f>
        <v/>
      </c>
      <c r="AJ250" s="70" t="str">
        <f>IF('CMS Downtime'!D272="","",'CMS Downtime'!D272)</f>
        <v/>
      </c>
      <c r="AK250" s="70" t="str">
        <f t="shared" si="33"/>
        <v/>
      </c>
      <c r="AL250" s="71" t="str">
        <f>IF(COUNTIF(AK$2:AK250,AK250)=1,AK250,"")</f>
        <v/>
      </c>
      <c r="AM250" s="70" t="str">
        <f t="shared" si="39"/>
        <v/>
      </c>
      <c r="AN250" s="70" t="str">
        <f t="shared" si="40"/>
        <v/>
      </c>
      <c r="AO250" s="70" t="str">
        <f t="shared" si="41"/>
        <v/>
      </c>
    </row>
    <row r="251" spans="9:41" ht="16.5" x14ac:dyDescent="0.3">
      <c r="I251" s="67" t="str">
        <f>+IF(K251="","",MAX(I$1:I250)+1)</f>
        <v/>
      </c>
      <c r="J251" s="67" t="str">
        <f>IF(Process_Information!C273="","",Process_Information!C273)</f>
        <v/>
      </c>
      <c r="K251" s="68" t="str">
        <f>IF(COUNTIF(J$2:J251,J251)=1,J251,"")</f>
        <v/>
      </c>
      <c r="L251" s="69" t="str">
        <f t="shared" si="34"/>
        <v/>
      </c>
      <c r="N251" s="67" t="str">
        <f>+IF(P251="","",MAX(N$1:N250)+1)</f>
        <v/>
      </c>
      <c r="O251" s="67" t="str">
        <f>IF('CMS Identification'!D273="","",'CMS Identification'!D273)</f>
        <v/>
      </c>
      <c r="P251" s="68" t="str">
        <f>IF(COUNTIF(O$2:O251,O251)=1,O251,"")</f>
        <v/>
      </c>
      <c r="Q251" s="69" t="str">
        <f t="shared" si="35"/>
        <v/>
      </c>
      <c r="W251" s="70" t="str">
        <f>+IF(AB251="","",MAX(W$1:W250)+1)</f>
        <v/>
      </c>
      <c r="X251" s="70" t="str">
        <f>IF('Deviations w CMS'!B273="","",'Deviations w CMS'!B273)</f>
        <v/>
      </c>
      <c r="Y251" s="70" t="str">
        <f>IF('Deviations w CMS'!C273="","",'Deviations w CMS'!C273)</f>
        <v/>
      </c>
      <c r="Z251" s="70" t="str">
        <f>IF('Deviations w CMS'!D273="","",'Deviations w CMS'!D273)</f>
        <v/>
      </c>
      <c r="AA251" s="70" t="str">
        <f t="shared" si="32"/>
        <v/>
      </c>
      <c r="AB251" s="71" t="str">
        <f>IF(COUNTIF(AA$2:AA251,AA251)=1,AA251,"")</f>
        <v/>
      </c>
      <c r="AC251" s="70" t="str">
        <f t="shared" si="36"/>
        <v/>
      </c>
      <c r="AD251" s="70" t="str">
        <f t="shared" si="37"/>
        <v/>
      </c>
      <c r="AE251" s="70" t="str">
        <f t="shared" si="38"/>
        <v/>
      </c>
      <c r="AG251" s="70" t="str">
        <f>+IF(AL251="","",MAX(AG$1:AG250)+1)</f>
        <v/>
      </c>
      <c r="AH251" s="70" t="str">
        <f>IF('CMS Downtime'!B273="","",'CMS Downtime'!B273)</f>
        <v/>
      </c>
      <c r="AI251" s="70" t="str">
        <f>IF('CMS Downtime'!C273="","",'CMS Downtime'!C273)</f>
        <v/>
      </c>
      <c r="AJ251" s="70" t="str">
        <f>IF('CMS Downtime'!D273="","",'CMS Downtime'!D273)</f>
        <v/>
      </c>
      <c r="AK251" s="70" t="str">
        <f t="shared" si="33"/>
        <v/>
      </c>
      <c r="AL251" s="71" t="str">
        <f>IF(COUNTIF(AK$2:AK251,AK251)=1,AK251,"")</f>
        <v/>
      </c>
      <c r="AM251" s="70" t="str">
        <f t="shared" si="39"/>
        <v/>
      </c>
      <c r="AN251" s="70" t="str">
        <f t="shared" si="40"/>
        <v/>
      </c>
      <c r="AO251" s="70" t="str">
        <f t="shared" si="41"/>
        <v/>
      </c>
    </row>
    <row r="252" spans="9:41" ht="16.5" x14ac:dyDescent="0.3">
      <c r="I252" s="67" t="str">
        <f>+IF(K252="","",MAX(I$1:I251)+1)</f>
        <v/>
      </c>
      <c r="J252" s="67" t="str">
        <f>IF(Process_Information!C274="","",Process_Information!C274)</f>
        <v/>
      </c>
      <c r="K252" s="68" t="str">
        <f>IF(COUNTIF(J$2:J252,J252)=1,J252,"")</f>
        <v/>
      </c>
      <c r="L252" s="69" t="str">
        <f t="shared" si="34"/>
        <v/>
      </c>
      <c r="N252" s="67" t="str">
        <f>+IF(P252="","",MAX(N$1:N251)+1)</f>
        <v/>
      </c>
      <c r="O252" s="67" t="str">
        <f>IF('CMS Identification'!D274="","",'CMS Identification'!D274)</f>
        <v/>
      </c>
      <c r="P252" s="68" t="str">
        <f>IF(COUNTIF(O$2:O252,O252)=1,O252,"")</f>
        <v/>
      </c>
      <c r="Q252" s="69" t="str">
        <f t="shared" si="35"/>
        <v/>
      </c>
      <c r="W252" s="70" t="str">
        <f>+IF(AB252="","",MAX(W$1:W251)+1)</f>
        <v/>
      </c>
      <c r="X252" s="70" t="str">
        <f>IF('Deviations w CMS'!B274="","",'Deviations w CMS'!B274)</f>
        <v/>
      </c>
      <c r="Y252" s="70" t="str">
        <f>IF('Deviations w CMS'!C274="","",'Deviations w CMS'!C274)</f>
        <v/>
      </c>
      <c r="Z252" s="70" t="str">
        <f>IF('Deviations w CMS'!D274="","",'Deviations w CMS'!D274)</f>
        <v/>
      </c>
      <c r="AA252" s="70" t="str">
        <f t="shared" si="32"/>
        <v/>
      </c>
      <c r="AB252" s="71" t="str">
        <f>IF(COUNTIF(AA$2:AA252,AA252)=1,AA252,"")</f>
        <v/>
      </c>
      <c r="AC252" s="70" t="str">
        <f t="shared" si="36"/>
        <v/>
      </c>
      <c r="AD252" s="70" t="str">
        <f t="shared" si="37"/>
        <v/>
      </c>
      <c r="AE252" s="70" t="str">
        <f t="shared" si="38"/>
        <v/>
      </c>
      <c r="AG252" s="70" t="str">
        <f>+IF(AL252="","",MAX(AG$1:AG251)+1)</f>
        <v/>
      </c>
      <c r="AH252" s="70" t="str">
        <f>IF('CMS Downtime'!B274="","",'CMS Downtime'!B274)</f>
        <v/>
      </c>
      <c r="AI252" s="70" t="str">
        <f>IF('CMS Downtime'!C274="","",'CMS Downtime'!C274)</f>
        <v/>
      </c>
      <c r="AJ252" s="70" t="str">
        <f>IF('CMS Downtime'!D274="","",'CMS Downtime'!D274)</f>
        <v/>
      </c>
      <c r="AK252" s="70" t="str">
        <f t="shared" si="33"/>
        <v/>
      </c>
      <c r="AL252" s="71" t="str">
        <f>IF(COUNTIF(AK$2:AK252,AK252)=1,AK252,"")</f>
        <v/>
      </c>
      <c r="AM252" s="70" t="str">
        <f t="shared" si="39"/>
        <v/>
      </c>
      <c r="AN252" s="70" t="str">
        <f t="shared" si="40"/>
        <v/>
      </c>
      <c r="AO252" s="70" t="str">
        <f t="shared" si="41"/>
        <v/>
      </c>
    </row>
    <row r="253" spans="9:41" ht="16.5" x14ac:dyDescent="0.3">
      <c r="I253" s="67" t="str">
        <f>+IF(K253="","",MAX(I$1:I252)+1)</f>
        <v/>
      </c>
      <c r="J253" s="67" t="str">
        <f>IF(Process_Information!C275="","",Process_Information!C275)</f>
        <v/>
      </c>
      <c r="K253" s="68" t="str">
        <f>IF(COUNTIF(J$2:J253,J253)=1,J253,"")</f>
        <v/>
      </c>
      <c r="L253" s="69" t="str">
        <f t="shared" si="34"/>
        <v/>
      </c>
      <c r="N253" s="67" t="str">
        <f>+IF(P253="","",MAX(N$1:N252)+1)</f>
        <v/>
      </c>
      <c r="O253" s="67" t="str">
        <f>IF('CMS Identification'!D275="","",'CMS Identification'!D275)</f>
        <v/>
      </c>
      <c r="P253" s="68" t="str">
        <f>IF(COUNTIF(O$2:O253,O253)=1,O253,"")</f>
        <v/>
      </c>
      <c r="Q253" s="69" t="str">
        <f t="shared" si="35"/>
        <v/>
      </c>
      <c r="W253" s="70" t="str">
        <f>+IF(AB253="","",MAX(W$1:W252)+1)</f>
        <v/>
      </c>
      <c r="X253" s="70" t="str">
        <f>IF('Deviations w CMS'!B275="","",'Deviations w CMS'!B275)</f>
        <v/>
      </c>
      <c r="Y253" s="70" t="str">
        <f>IF('Deviations w CMS'!C275="","",'Deviations w CMS'!C275)</f>
        <v/>
      </c>
      <c r="Z253" s="70" t="str">
        <f>IF('Deviations w CMS'!D275="","",'Deviations w CMS'!D275)</f>
        <v/>
      </c>
      <c r="AA253" s="70" t="str">
        <f t="shared" si="32"/>
        <v/>
      </c>
      <c r="AB253" s="71" t="str">
        <f>IF(COUNTIF(AA$2:AA253,AA253)=1,AA253,"")</f>
        <v/>
      </c>
      <c r="AC253" s="70" t="str">
        <f t="shared" si="36"/>
        <v/>
      </c>
      <c r="AD253" s="70" t="str">
        <f t="shared" si="37"/>
        <v/>
      </c>
      <c r="AE253" s="70" t="str">
        <f t="shared" si="38"/>
        <v/>
      </c>
      <c r="AG253" s="70" t="str">
        <f>+IF(AL253="","",MAX(AG$1:AG252)+1)</f>
        <v/>
      </c>
      <c r="AH253" s="70" t="str">
        <f>IF('CMS Downtime'!B275="","",'CMS Downtime'!B275)</f>
        <v/>
      </c>
      <c r="AI253" s="70" t="str">
        <f>IF('CMS Downtime'!C275="","",'CMS Downtime'!C275)</f>
        <v/>
      </c>
      <c r="AJ253" s="70" t="str">
        <f>IF('CMS Downtime'!D275="","",'CMS Downtime'!D275)</f>
        <v/>
      </c>
      <c r="AK253" s="70" t="str">
        <f t="shared" si="33"/>
        <v/>
      </c>
      <c r="AL253" s="71" t="str">
        <f>IF(COUNTIF(AK$2:AK253,AK253)=1,AK253,"")</f>
        <v/>
      </c>
      <c r="AM253" s="70" t="str">
        <f t="shared" si="39"/>
        <v/>
      </c>
      <c r="AN253" s="70" t="str">
        <f t="shared" si="40"/>
        <v/>
      </c>
      <c r="AO253" s="70" t="str">
        <f t="shared" si="41"/>
        <v/>
      </c>
    </row>
    <row r="254" spans="9:41" ht="16.5" x14ac:dyDescent="0.3">
      <c r="I254" s="67" t="str">
        <f>+IF(K254="","",MAX(I$1:I253)+1)</f>
        <v/>
      </c>
      <c r="J254" s="67" t="str">
        <f>IF(Process_Information!C276="","",Process_Information!C276)</f>
        <v/>
      </c>
      <c r="K254" s="68" t="str">
        <f>IF(COUNTIF(J$2:J254,J254)=1,J254,"")</f>
        <v/>
      </c>
      <c r="L254" s="69" t="str">
        <f t="shared" si="34"/>
        <v/>
      </c>
      <c r="N254" s="67" t="str">
        <f>+IF(P254="","",MAX(N$1:N253)+1)</f>
        <v/>
      </c>
      <c r="O254" s="67" t="str">
        <f>IF('CMS Identification'!D276="","",'CMS Identification'!D276)</f>
        <v/>
      </c>
      <c r="P254" s="68" t="str">
        <f>IF(COUNTIF(O$2:O254,O254)=1,O254,"")</f>
        <v/>
      </c>
      <c r="Q254" s="69" t="str">
        <f t="shared" si="35"/>
        <v/>
      </c>
      <c r="W254" s="70" t="str">
        <f>+IF(AB254="","",MAX(W$1:W253)+1)</f>
        <v/>
      </c>
      <c r="X254" s="70" t="str">
        <f>IF('Deviations w CMS'!B276="","",'Deviations w CMS'!B276)</f>
        <v/>
      </c>
      <c r="Y254" s="70" t="str">
        <f>IF('Deviations w CMS'!C276="","",'Deviations w CMS'!C276)</f>
        <v/>
      </c>
      <c r="Z254" s="70" t="str">
        <f>IF('Deviations w CMS'!D276="","",'Deviations w CMS'!D276)</f>
        <v/>
      </c>
      <c r="AA254" s="70" t="str">
        <f t="shared" si="32"/>
        <v/>
      </c>
      <c r="AB254" s="71" t="str">
        <f>IF(COUNTIF(AA$2:AA254,AA254)=1,AA254,"")</f>
        <v/>
      </c>
      <c r="AC254" s="70" t="str">
        <f t="shared" si="36"/>
        <v/>
      </c>
      <c r="AD254" s="70" t="str">
        <f t="shared" si="37"/>
        <v/>
      </c>
      <c r="AE254" s="70" t="str">
        <f t="shared" si="38"/>
        <v/>
      </c>
      <c r="AG254" s="70" t="str">
        <f>+IF(AL254="","",MAX(AG$1:AG253)+1)</f>
        <v/>
      </c>
      <c r="AH254" s="70" t="str">
        <f>IF('CMS Downtime'!B276="","",'CMS Downtime'!B276)</f>
        <v/>
      </c>
      <c r="AI254" s="70" t="str">
        <f>IF('CMS Downtime'!C276="","",'CMS Downtime'!C276)</f>
        <v/>
      </c>
      <c r="AJ254" s="70" t="str">
        <f>IF('CMS Downtime'!D276="","",'CMS Downtime'!D276)</f>
        <v/>
      </c>
      <c r="AK254" s="70" t="str">
        <f t="shared" si="33"/>
        <v/>
      </c>
      <c r="AL254" s="71" t="str">
        <f>IF(COUNTIF(AK$2:AK254,AK254)=1,AK254,"")</f>
        <v/>
      </c>
      <c r="AM254" s="70" t="str">
        <f t="shared" si="39"/>
        <v/>
      </c>
      <c r="AN254" s="70" t="str">
        <f t="shared" si="40"/>
        <v/>
      </c>
      <c r="AO254" s="70" t="str">
        <f t="shared" si="41"/>
        <v/>
      </c>
    </row>
    <row r="255" spans="9:41" ht="16.5" x14ac:dyDescent="0.3">
      <c r="I255" s="67" t="str">
        <f>+IF(K255="","",MAX(I$1:I254)+1)</f>
        <v/>
      </c>
      <c r="J255" s="67" t="str">
        <f>IF(Process_Information!C277="","",Process_Information!C277)</f>
        <v/>
      </c>
      <c r="K255" s="68" t="str">
        <f>IF(COUNTIF(J$2:J255,J255)=1,J255,"")</f>
        <v/>
      </c>
      <c r="L255" s="69" t="str">
        <f t="shared" si="34"/>
        <v/>
      </c>
      <c r="N255" s="67" t="str">
        <f>+IF(P255="","",MAX(N$1:N254)+1)</f>
        <v/>
      </c>
      <c r="O255" s="67" t="str">
        <f>IF('CMS Identification'!D277="","",'CMS Identification'!D277)</f>
        <v/>
      </c>
      <c r="P255" s="68" t="str">
        <f>IF(COUNTIF(O$2:O255,O255)=1,O255,"")</f>
        <v/>
      </c>
      <c r="Q255" s="69" t="str">
        <f t="shared" si="35"/>
        <v/>
      </c>
      <c r="W255" s="70" t="str">
        <f>+IF(AB255="","",MAX(W$1:W254)+1)</f>
        <v/>
      </c>
      <c r="X255" s="70" t="str">
        <f>IF('Deviations w CMS'!B277="","",'Deviations w CMS'!B277)</f>
        <v/>
      </c>
      <c r="Y255" s="70" t="str">
        <f>IF('Deviations w CMS'!C277="","",'Deviations w CMS'!C277)</f>
        <v/>
      </c>
      <c r="Z255" s="70" t="str">
        <f>IF('Deviations w CMS'!D277="","",'Deviations w CMS'!D277)</f>
        <v/>
      </c>
      <c r="AA255" s="70" t="str">
        <f t="shared" si="32"/>
        <v/>
      </c>
      <c r="AB255" s="71" t="str">
        <f>IF(COUNTIF(AA$2:AA255,AA255)=1,AA255,"")</f>
        <v/>
      </c>
      <c r="AC255" s="70" t="str">
        <f t="shared" si="36"/>
        <v/>
      </c>
      <c r="AD255" s="70" t="str">
        <f t="shared" si="37"/>
        <v/>
      </c>
      <c r="AE255" s="70" t="str">
        <f t="shared" si="38"/>
        <v/>
      </c>
      <c r="AG255" s="70" t="str">
        <f>+IF(AL255="","",MAX(AG$1:AG254)+1)</f>
        <v/>
      </c>
      <c r="AH255" s="70" t="str">
        <f>IF('CMS Downtime'!B277="","",'CMS Downtime'!B277)</f>
        <v/>
      </c>
      <c r="AI255" s="70" t="str">
        <f>IF('CMS Downtime'!C277="","",'CMS Downtime'!C277)</f>
        <v/>
      </c>
      <c r="AJ255" s="70" t="str">
        <f>IF('CMS Downtime'!D277="","",'CMS Downtime'!D277)</f>
        <v/>
      </c>
      <c r="AK255" s="70" t="str">
        <f t="shared" si="33"/>
        <v/>
      </c>
      <c r="AL255" s="71" t="str">
        <f>IF(COUNTIF(AK$2:AK255,AK255)=1,AK255,"")</f>
        <v/>
      </c>
      <c r="AM255" s="70" t="str">
        <f t="shared" si="39"/>
        <v/>
      </c>
      <c r="AN255" s="70" t="str">
        <f t="shared" si="40"/>
        <v/>
      </c>
      <c r="AO255" s="70" t="str">
        <f t="shared" si="41"/>
        <v/>
      </c>
    </row>
    <row r="256" spans="9:41" ht="16.5" x14ac:dyDescent="0.3">
      <c r="I256" s="67" t="str">
        <f>+IF(K256="","",MAX(I$1:I255)+1)</f>
        <v/>
      </c>
      <c r="J256" s="67" t="str">
        <f>IF(Process_Information!C278="","",Process_Information!C278)</f>
        <v/>
      </c>
      <c r="K256" s="68" t="str">
        <f>IF(COUNTIF(J$2:J256,J256)=1,J256,"")</f>
        <v/>
      </c>
      <c r="L256" s="69" t="str">
        <f t="shared" si="34"/>
        <v/>
      </c>
      <c r="N256" s="67" t="str">
        <f>+IF(P256="","",MAX(N$1:N255)+1)</f>
        <v/>
      </c>
      <c r="O256" s="67" t="str">
        <f>IF('CMS Identification'!D278="","",'CMS Identification'!D278)</f>
        <v/>
      </c>
      <c r="P256" s="68" t="str">
        <f>IF(COUNTIF(O$2:O256,O256)=1,O256,"")</f>
        <v/>
      </c>
      <c r="Q256" s="69" t="str">
        <f t="shared" si="35"/>
        <v/>
      </c>
      <c r="W256" s="70" t="str">
        <f>+IF(AB256="","",MAX(W$1:W255)+1)</f>
        <v/>
      </c>
      <c r="X256" s="70" t="str">
        <f>IF('Deviations w CMS'!B278="","",'Deviations w CMS'!B278)</f>
        <v/>
      </c>
      <c r="Y256" s="70" t="str">
        <f>IF('Deviations w CMS'!C278="","",'Deviations w CMS'!C278)</f>
        <v/>
      </c>
      <c r="Z256" s="70" t="str">
        <f>IF('Deviations w CMS'!D278="","",'Deviations w CMS'!D278)</f>
        <v/>
      </c>
      <c r="AA256" s="70" t="str">
        <f t="shared" si="32"/>
        <v/>
      </c>
      <c r="AB256" s="71" t="str">
        <f>IF(COUNTIF(AA$2:AA256,AA256)=1,AA256,"")</f>
        <v/>
      </c>
      <c r="AC256" s="70" t="str">
        <f t="shared" si="36"/>
        <v/>
      </c>
      <c r="AD256" s="70" t="str">
        <f t="shared" si="37"/>
        <v/>
      </c>
      <c r="AE256" s="70" t="str">
        <f t="shared" si="38"/>
        <v/>
      </c>
      <c r="AG256" s="70" t="str">
        <f>+IF(AL256="","",MAX(AG$1:AG255)+1)</f>
        <v/>
      </c>
      <c r="AH256" s="70" t="str">
        <f>IF('CMS Downtime'!B278="","",'CMS Downtime'!B278)</f>
        <v/>
      </c>
      <c r="AI256" s="70" t="str">
        <f>IF('CMS Downtime'!C278="","",'CMS Downtime'!C278)</f>
        <v/>
      </c>
      <c r="AJ256" s="70" t="str">
        <f>IF('CMS Downtime'!D278="","",'CMS Downtime'!D278)</f>
        <v/>
      </c>
      <c r="AK256" s="70" t="str">
        <f t="shared" si="33"/>
        <v/>
      </c>
      <c r="AL256" s="71" t="str">
        <f>IF(COUNTIF(AK$2:AK256,AK256)=1,AK256,"")</f>
        <v/>
      </c>
      <c r="AM256" s="70" t="str">
        <f t="shared" si="39"/>
        <v/>
      </c>
      <c r="AN256" s="70" t="str">
        <f t="shared" si="40"/>
        <v/>
      </c>
      <c r="AO256" s="70" t="str">
        <f t="shared" si="41"/>
        <v/>
      </c>
    </row>
    <row r="257" spans="9:41" ht="16.5" x14ac:dyDescent="0.3">
      <c r="I257" s="67" t="str">
        <f>+IF(K257="","",MAX(I$1:I256)+1)</f>
        <v/>
      </c>
      <c r="J257" s="67" t="str">
        <f>IF(Process_Information!C279="","",Process_Information!C279)</f>
        <v/>
      </c>
      <c r="K257" s="68" t="str">
        <f>IF(COUNTIF(J$2:J257,J257)=1,J257,"")</f>
        <v/>
      </c>
      <c r="L257" s="69" t="str">
        <f t="shared" si="34"/>
        <v/>
      </c>
      <c r="N257" s="67" t="str">
        <f>+IF(P257="","",MAX(N$1:N256)+1)</f>
        <v/>
      </c>
      <c r="O257" s="67" t="str">
        <f>IF('CMS Identification'!D279="","",'CMS Identification'!D279)</f>
        <v/>
      </c>
      <c r="P257" s="68" t="str">
        <f>IF(COUNTIF(O$2:O257,O257)=1,O257,"")</f>
        <v/>
      </c>
      <c r="Q257" s="69" t="str">
        <f t="shared" si="35"/>
        <v/>
      </c>
      <c r="W257" s="70" t="str">
        <f>+IF(AB257="","",MAX(W$1:W256)+1)</f>
        <v/>
      </c>
      <c r="X257" s="70" t="str">
        <f>IF('Deviations w CMS'!B279="","",'Deviations w CMS'!B279)</f>
        <v/>
      </c>
      <c r="Y257" s="70" t="str">
        <f>IF('Deviations w CMS'!C279="","",'Deviations w CMS'!C279)</f>
        <v/>
      </c>
      <c r="Z257" s="70" t="str">
        <f>IF('Deviations w CMS'!D279="","",'Deviations w CMS'!D279)</f>
        <v/>
      </c>
      <c r="AA257" s="70" t="str">
        <f t="shared" si="32"/>
        <v/>
      </c>
      <c r="AB257" s="71" t="str">
        <f>IF(COUNTIF(AA$2:AA257,AA257)=1,AA257,"")</f>
        <v/>
      </c>
      <c r="AC257" s="70" t="str">
        <f t="shared" si="36"/>
        <v/>
      </c>
      <c r="AD257" s="70" t="str">
        <f t="shared" si="37"/>
        <v/>
      </c>
      <c r="AE257" s="70" t="str">
        <f t="shared" si="38"/>
        <v/>
      </c>
      <c r="AG257" s="70" t="str">
        <f>+IF(AL257="","",MAX(AG$1:AG256)+1)</f>
        <v/>
      </c>
      <c r="AH257" s="70" t="str">
        <f>IF('CMS Downtime'!B279="","",'CMS Downtime'!B279)</f>
        <v/>
      </c>
      <c r="AI257" s="70" t="str">
        <f>IF('CMS Downtime'!C279="","",'CMS Downtime'!C279)</f>
        <v/>
      </c>
      <c r="AJ257" s="70" t="str">
        <f>IF('CMS Downtime'!D279="","",'CMS Downtime'!D279)</f>
        <v/>
      </c>
      <c r="AK257" s="70" t="str">
        <f t="shared" si="33"/>
        <v/>
      </c>
      <c r="AL257" s="71" t="str">
        <f>IF(COUNTIF(AK$2:AK257,AK257)=1,AK257,"")</f>
        <v/>
      </c>
      <c r="AM257" s="70" t="str">
        <f t="shared" si="39"/>
        <v/>
      </c>
      <c r="AN257" s="70" t="str">
        <f t="shared" si="40"/>
        <v/>
      </c>
      <c r="AO257" s="70" t="str">
        <f t="shared" si="41"/>
        <v/>
      </c>
    </row>
    <row r="258" spans="9:41" ht="16.5" x14ac:dyDescent="0.3">
      <c r="I258" s="67" t="str">
        <f>+IF(K258="","",MAX(I$1:I257)+1)</f>
        <v/>
      </c>
      <c r="J258" s="67" t="str">
        <f>IF(Process_Information!C280="","",Process_Information!C280)</f>
        <v/>
      </c>
      <c r="K258" s="68" t="str">
        <f>IF(COUNTIF(J$2:J258,J258)=1,J258,"")</f>
        <v/>
      </c>
      <c r="L258" s="69" t="str">
        <f t="shared" si="34"/>
        <v/>
      </c>
      <c r="N258" s="67" t="str">
        <f>+IF(P258="","",MAX(N$1:N257)+1)</f>
        <v/>
      </c>
      <c r="O258" s="67" t="str">
        <f>IF('CMS Identification'!D280="","",'CMS Identification'!D280)</f>
        <v/>
      </c>
      <c r="P258" s="68" t="str">
        <f>IF(COUNTIF(O$2:O258,O258)=1,O258,"")</f>
        <v/>
      </c>
      <c r="Q258" s="69" t="str">
        <f t="shared" si="35"/>
        <v/>
      </c>
      <c r="W258" s="70" t="str">
        <f>+IF(AB258="","",MAX(W$1:W257)+1)</f>
        <v/>
      </c>
      <c r="X258" s="70" t="str">
        <f>IF('Deviations w CMS'!B280="","",'Deviations w CMS'!B280)</f>
        <v/>
      </c>
      <c r="Y258" s="70" t="str">
        <f>IF('Deviations w CMS'!C280="","",'Deviations w CMS'!C280)</f>
        <v/>
      </c>
      <c r="Z258" s="70" t="str">
        <f>IF('Deviations w CMS'!D280="","",'Deviations w CMS'!D280)</f>
        <v/>
      </c>
      <c r="AA258" s="70" t="str">
        <f t="shared" ref="AA258:AA321" si="42">X258&amp;Y258&amp;Z258</f>
        <v/>
      </c>
      <c r="AB258" s="71" t="str">
        <f>IF(COUNTIF(AA$2:AA258,AA258)=1,AA258,"")</f>
        <v/>
      </c>
      <c r="AC258" s="70" t="str">
        <f t="shared" si="36"/>
        <v/>
      </c>
      <c r="AD258" s="70" t="str">
        <f t="shared" si="37"/>
        <v/>
      </c>
      <c r="AE258" s="70" t="str">
        <f t="shared" si="38"/>
        <v/>
      </c>
      <c r="AG258" s="70" t="str">
        <f>+IF(AL258="","",MAX(AG$1:AG257)+1)</f>
        <v/>
      </c>
      <c r="AH258" s="70" t="str">
        <f>IF('CMS Downtime'!B280="","",'CMS Downtime'!B280)</f>
        <v/>
      </c>
      <c r="AI258" s="70" t="str">
        <f>IF('CMS Downtime'!C280="","",'CMS Downtime'!C280)</f>
        <v/>
      </c>
      <c r="AJ258" s="70" t="str">
        <f>IF('CMS Downtime'!D280="","",'CMS Downtime'!D280)</f>
        <v/>
      </c>
      <c r="AK258" s="70" t="str">
        <f t="shared" ref="AK258:AK321" si="43">AH258&amp;AI258&amp;AJ258</f>
        <v/>
      </c>
      <c r="AL258" s="71" t="str">
        <f>IF(COUNTIF(AK$2:AK258,AK258)=1,AK258,"")</f>
        <v/>
      </c>
      <c r="AM258" s="70" t="str">
        <f t="shared" si="39"/>
        <v/>
      </c>
      <c r="AN258" s="70" t="str">
        <f t="shared" si="40"/>
        <v/>
      </c>
      <c r="AO258" s="70" t="str">
        <f t="shared" si="41"/>
        <v/>
      </c>
    </row>
    <row r="259" spans="9:41" ht="16.5" x14ac:dyDescent="0.3">
      <c r="I259" s="67" t="str">
        <f>+IF(K259="","",MAX(I$1:I258)+1)</f>
        <v/>
      </c>
      <c r="J259" s="67" t="str">
        <f>IF(Process_Information!C281="","",Process_Information!C281)</f>
        <v/>
      </c>
      <c r="K259" s="68" t="str">
        <f>IF(COUNTIF(J$2:J259,J259)=1,J259,"")</f>
        <v/>
      </c>
      <c r="L259" s="69" t="str">
        <f t="shared" ref="L259:L322" si="44">+IFERROR(INDEX(J$2:J$501,MATCH(ROW()-ROW($L$1),I$2:I$501,0)),"")</f>
        <v/>
      </c>
      <c r="N259" s="67" t="str">
        <f>+IF(P259="","",MAX(N$1:N258)+1)</f>
        <v/>
      </c>
      <c r="O259" s="67" t="str">
        <f>IF('CMS Identification'!D281="","",'CMS Identification'!D281)</f>
        <v/>
      </c>
      <c r="P259" s="68" t="str">
        <f>IF(COUNTIF(O$2:O259,O259)=1,O259,"")</f>
        <v/>
      </c>
      <c r="Q259" s="69" t="str">
        <f t="shared" ref="Q259:Q322" si="45">+IFERROR(INDEX(O$2:O$501,MATCH(ROW()-ROW($P$1),N$2:N$501,0)),"")</f>
        <v/>
      </c>
      <c r="W259" s="70" t="str">
        <f>+IF(AB259="","",MAX(W$1:W258)+1)</f>
        <v/>
      </c>
      <c r="X259" s="70" t="str">
        <f>IF('Deviations w CMS'!B281="","",'Deviations w CMS'!B281)</f>
        <v/>
      </c>
      <c r="Y259" s="70" t="str">
        <f>IF('Deviations w CMS'!C281="","",'Deviations w CMS'!C281)</f>
        <v/>
      </c>
      <c r="Z259" s="70" t="str">
        <f>IF('Deviations w CMS'!D281="","",'Deviations w CMS'!D281)</f>
        <v/>
      </c>
      <c r="AA259" s="70" t="str">
        <f t="shared" si="42"/>
        <v/>
      </c>
      <c r="AB259" s="71" t="str">
        <f>IF(COUNTIF(AA$2:AA259,AA259)=1,AA259,"")</f>
        <v/>
      </c>
      <c r="AC259" s="70" t="str">
        <f t="shared" ref="AC259:AC322" si="46">+IFERROR(INDEX(X$2:X$1301,MATCH(ROW()-ROW(AB$1),W$2:W$1301,0)),"")</f>
        <v/>
      </c>
      <c r="AD259" s="70" t="str">
        <f t="shared" ref="AD259:AD322" si="47">+IFERROR(INDEX(Y$2:Y$1301,MATCH(ROW()-ROW(AC$1),W$2:W$1301,0)),"")</f>
        <v/>
      </c>
      <c r="AE259" s="70" t="str">
        <f t="shared" ref="AE259:AE322" si="48">+IFERROR(INDEX(Z$2:Z$1301,MATCH(ROW()-ROW(AD$1),W$2:W$1301,0)),"")</f>
        <v/>
      </c>
      <c r="AG259" s="70" t="str">
        <f>+IF(AL259="","",MAX(AG$1:AG258)+1)</f>
        <v/>
      </c>
      <c r="AH259" s="70" t="str">
        <f>IF('CMS Downtime'!B281="","",'CMS Downtime'!B281)</f>
        <v/>
      </c>
      <c r="AI259" s="70" t="str">
        <f>IF('CMS Downtime'!C281="","",'CMS Downtime'!C281)</f>
        <v/>
      </c>
      <c r="AJ259" s="70" t="str">
        <f>IF('CMS Downtime'!D281="","",'CMS Downtime'!D281)</f>
        <v/>
      </c>
      <c r="AK259" s="70" t="str">
        <f t="shared" si="43"/>
        <v/>
      </c>
      <c r="AL259" s="71" t="str">
        <f>IF(COUNTIF(AK$2:AK259,AK259)=1,AK259,"")</f>
        <v/>
      </c>
      <c r="AM259" s="70" t="str">
        <f t="shared" ref="AM259:AM322" si="49">+IFERROR(INDEX(AH$2:AH$13001,MATCH(ROW()-ROW(AL$1),AG$2:AG$1301,0)),"")</f>
        <v/>
      </c>
      <c r="AN259" s="70" t="str">
        <f t="shared" ref="AN259:AN322" si="50">+IFERROR(INDEX(AI$2:AI$1301,MATCH(ROW()-ROW(AM$1),AG$2:AG$1301,0)),"")</f>
        <v/>
      </c>
      <c r="AO259" s="70" t="str">
        <f t="shared" ref="AO259:AO322" si="51">+IFERROR(INDEX(AJ$2:AJ$1301,MATCH(ROW()-ROW(AN$1),AG$2:AG$1301,0)),"")</f>
        <v/>
      </c>
    </row>
    <row r="260" spans="9:41" ht="16.5" x14ac:dyDescent="0.3">
      <c r="I260" s="67" t="str">
        <f>+IF(K260="","",MAX(I$1:I259)+1)</f>
        <v/>
      </c>
      <c r="J260" s="67" t="str">
        <f>IF(Process_Information!C282="","",Process_Information!C282)</f>
        <v/>
      </c>
      <c r="K260" s="68" t="str">
        <f>IF(COUNTIF(J$2:J260,J260)=1,J260,"")</f>
        <v/>
      </c>
      <c r="L260" s="69" t="str">
        <f t="shared" si="44"/>
        <v/>
      </c>
      <c r="N260" s="67" t="str">
        <f>+IF(P260="","",MAX(N$1:N259)+1)</f>
        <v/>
      </c>
      <c r="O260" s="67" t="str">
        <f>IF('CMS Identification'!D282="","",'CMS Identification'!D282)</f>
        <v/>
      </c>
      <c r="P260" s="68" t="str">
        <f>IF(COUNTIF(O$2:O260,O260)=1,O260,"")</f>
        <v/>
      </c>
      <c r="Q260" s="69" t="str">
        <f t="shared" si="45"/>
        <v/>
      </c>
      <c r="W260" s="70" t="str">
        <f>+IF(AB260="","",MAX(W$1:W259)+1)</f>
        <v/>
      </c>
      <c r="X260" s="70" t="str">
        <f>IF('Deviations w CMS'!B282="","",'Deviations w CMS'!B282)</f>
        <v/>
      </c>
      <c r="Y260" s="70" t="str">
        <f>IF('Deviations w CMS'!C282="","",'Deviations w CMS'!C282)</f>
        <v/>
      </c>
      <c r="Z260" s="70" t="str">
        <f>IF('Deviations w CMS'!D282="","",'Deviations w CMS'!D282)</f>
        <v/>
      </c>
      <c r="AA260" s="70" t="str">
        <f t="shared" si="42"/>
        <v/>
      </c>
      <c r="AB260" s="71" t="str">
        <f>IF(COUNTIF(AA$2:AA260,AA260)=1,AA260,"")</f>
        <v/>
      </c>
      <c r="AC260" s="70" t="str">
        <f t="shared" si="46"/>
        <v/>
      </c>
      <c r="AD260" s="70" t="str">
        <f t="shared" si="47"/>
        <v/>
      </c>
      <c r="AE260" s="70" t="str">
        <f t="shared" si="48"/>
        <v/>
      </c>
      <c r="AG260" s="70" t="str">
        <f>+IF(AL260="","",MAX(AG$1:AG259)+1)</f>
        <v/>
      </c>
      <c r="AH260" s="70" t="str">
        <f>IF('CMS Downtime'!B282="","",'CMS Downtime'!B282)</f>
        <v/>
      </c>
      <c r="AI260" s="70" t="str">
        <f>IF('CMS Downtime'!C282="","",'CMS Downtime'!C282)</f>
        <v/>
      </c>
      <c r="AJ260" s="70" t="str">
        <f>IF('CMS Downtime'!D282="","",'CMS Downtime'!D282)</f>
        <v/>
      </c>
      <c r="AK260" s="70" t="str">
        <f t="shared" si="43"/>
        <v/>
      </c>
      <c r="AL260" s="71" t="str">
        <f>IF(COUNTIF(AK$2:AK260,AK260)=1,AK260,"")</f>
        <v/>
      </c>
      <c r="AM260" s="70" t="str">
        <f t="shared" si="49"/>
        <v/>
      </c>
      <c r="AN260" s="70" t="str">
        <f t="shared" si="50"/>
        <v/>
      </c>
      <c r="AO260" s="70" t="str">
        <f t="shared" si="51"/>
        <v/>
      </c>
    </row>
    <row r="261" spans="9:41" ht="16.5" x14ac:dyDescent="0.3">
      <c r="I261" s="67" t="str">
        <f>+IF(K261="","",MAX(I$1:I260)+1)</f>
        <v/>
      </c>
      <c r="J261" s="67" t="str">
        <f>IF(Process_Information!C283="","",Process_Information!C283)</f>
        <v/>
      </c>
      <c r="K261" s="68" t="str">
        <f>IF(COUNTIF(J$2:J261,J261)=1,J261,"")</f>
        <v/>
      </c>
      <c r="L261" s="69" t="str">
        <f t="shared" si="44"/>
        <v/>
      </c>
      <c r="N261" s="67" t="str">
        <f>+IF(P261="","",MAX(N$1:N260)+1)</f>
        <v/>
      </c>
      <c r="O261" s="67" t="str">
        <f>IF('CMS Identification'!D283="","",'CMS Identification'!D283)</f>
        <v/>
      </c>
      <c r="P261" s="68" t="str">
        <f>IF(COUNTIF(O$2:O261,O261)=1,O261,"")</f>
        <v/>
      </c>
      <c r="Q261" s="69" t="str">
        <f t="shared" si="45"/>
        <v/>
      </c>
      <c r="W261" s="70" t="str">
        <f>+IF(AB261="","",MAX(W$1:W260)+1)</f>
        <v/>
      </c>
      <c r="X261" s="70" t="str">
        <f>IF('Deviations w CMS'!B283="","",'Deviations w CMS'!B283)</f>
        <v/>
      </c>
      <c r="Y261" s="70" t="str">
        <f>IF('Deviations w CMS'!C283="","",'Deviations w CMS'!C283)</f>
        <v/>
      </c>
      <c r="Z261" s="70" t="str">
        <f>IF('Deviations w CMS'!D283="","",'Deviations w CMS'!D283)</f>
        <v/>
      </c>
      <c r="AA261" s="70" t="str">
        <f t="shared" si="42"/>
        <v/>
      </c>
      <c r="AB261" s="71" t="str">
        <f>IF(COUNTIF(AA$2:AA261,AA261)=1,AA261,"")</f>
        <v/>
      </c>
      <c r="AC261" s="70" t="str">
        <f t="shared" si="46"/>
        <v/>
      </c>
      <c r="AD261" s="70" t="str">
        <f t="shared" si="47"/>
        <v/>
      </c>
      <c r="AE261" s="70" t="str">
        <f t="shared" si="48"/>
        <v/>
      </c>
      <c r="AG261" s="70" t="str">
        <f>+IF(AL261="","",MAX(AG$1:AG260)+1)</f>
        <v/>
      </c>
      <c r="AH261" s="70" t="str">
        <f>IF('CMS Downtime'!B283="","",'CMS Downtime'!B283)</f>
        <v/>
      </c>
      <c r="AI261" s="70" t="str">
        <f>IF('CMS Downtime'!C283="","",'CMS Downtime'!C283)</f>
        <v/>
      </c>
      <c r="AJ261" s="70" t="str">
        <f>IF('CMS Downtime'!D283="","",'CMS Downtime'!D283)</f>
        <v/>
      </c>
      <c r="AK261" s="70" t="str">
        <f t="shared" si="43"/>
        <v/>
      </c>
      <c r="AL261" s="71" t="str">
        <f>IF(COUNTIF(AK$2:AK261,AK261)=1,AK261,"")</f>
        <v/>
      </c>
      <c r="AM261" s="70" t="str">
        <f t="shared" si="49"/>
        <v/>
      </c>
      <c r="AN261" s="70" t="str">
        <f t="shared" si="50"/>
        <v/>
      </c>
      <c r="AO261" s="70" t="str">
        <f t="shared" si="51"/>
        <v/>
      </c>
    </row>
    <row r="262" spans="9:41" ht="16.5" x14ac:dyDescent="0.3">
      <c r="I262" s="67" t="str">
        <f>+IF(K262="","",MAX(I$1:I261)+1)</f>
        <v/>
      </c>
      <c r="J262" s="67" t="str">
        <f>IF(Process_Information!C284="","",Process_Information!C284)</f>
        <v/>
      </c>
      <c r="K262" s="68" t="str">
        <f>IF(COUNTIF(J$2:J262,J262)=1,J262,"")</f>
        <v/>
      </c>
      <c r="L262" s="69" t="str">
        <f t="shared" si="44"/>
        <v/>
      </c>
      <c r="N262" s="67" t="str">
        <f>+IF(P262="","",MAX(N$1:N261)+1)</f>
        <v/>
      </c>
      <c r="O262" s="67" t="str">
        <f>IF('CMS Identification'!D284="","",'CMS Identification'!D284)</f>
        <v/>
      </c>
      <c r="P262" s="68" t="str">
        <f>IF(COUNTIF(O$2:O262,O262)=1,O262,"")</f>
        <v/>
      </c>
      <c r="Q262" s="69" t="str">
        <f t="shared" si="45"/>
        <v/>
      </c>
      <c r="W262" s="70" t="str">
        <f>+IF(AB262="","",MAX(W$1:W261)+1)</f>
        <v/>
      </c>
      <c r="X262" s="70" t="str">
        <f>IF('Deviations w CMS'!B284="","",'Deviations w CMS'!B284)</f>
        <v/>
      </c>
      <c r="Y262" s="70" t="str">
        <f>IF('Deviations w CMS'!C284="","",'Deviations w CMS'!C284)</f>
        <v/>
      </c>
      <c r="Z262" s="70" t="str">
        <f>IF('Deviations w CMS'!D284="","",'Deviations w CMS'!D284)</f>
        <v/>
      </c>
      <c r="AA262" s="70" t="str">
        <f t="shared" si="42"/>
        <v/>
      </c>
      <c r="AB262" s="71" t="str">
        <f>IF(COUNTIF(AA$2:AA262,AA262)=1,AA262,"")</f>
        <v/>
      </c>
      <c r="AC262" s="70" t="str">
        <f t="shared" si="46"/>
        <v/>
      </c>
      <c r="AD262" s="70" t="str">
        <f t="shared" si="47"/>
        <v/>
      </c>
      <c r="AE262" s="70" t="str">
        <f t="shared" si="48"/>
        <v/>
      </c>
      <c r="AG262" s="70" t="str">
        <f>+IF(AL262="","",MAX(AG$1:AG261)+1)</f>
        <v/>
      </c>
      <c r="AH262" s="70" t="str">
        <f>IF('CMS Downtime'!B284="","",'CMS Downtime'!B284)</f>
        <v/>
      </c>
      <c r="AI262" s="70" t="str">
        <f>IF('CMS Downtime'!C284="","",'CMS Downtime'!C284)</f>
        <v/>
      </c>
      <c r="AJ262" s="70" t="str">
        <f>IF('CMS Downtime'!D284="","",'CMS Downtime'!D284)</f>
        <v/>
      </c>
      <c r="AK262" s="70" t="str">
        <f t="shared" si="43"/>
        <v/>
      </c>
      <c r="AL262" s="71" t="str">
        <f>IF(COUNTIF(AK$2:AK262,AK262)=1,AK262,"")</f>
        <v/>
      </c>
      <c r="AM262" s="70" t="str">
        <f t="shared" si="49"/>
        <v/>
      </c>
      <c r="AN262" s="70" t="str">
        <f t="shared" si="50"/>
        <v/>
      </c>
      <c r="AO262" s="70" t="str">
        <f t="shared" si="51"/>
        <v/>
      </c>
    </row>
    <row r="263" spans="9:41" ht="16.5" x14ac:dyDescent="0.3">
      <c r="I263" s="67" t="str">
        <f>+IF(K263="","",MAX(I$1:I262)+1)</f>
        <v/>
      </c>
      <c r="J263" s="67" t="str">
        <f>IF(Process_Information!C285="","",Process_Information!C285)</f>
        <v/>
      </c>
      <c r="K263" s="68" t="str">
        <f>IF(COUNTIF(J$2:J263,J263)=1,J263,"")</f>
        <v/>
      </c>
      <c r="L263" s="69" t="str">
        <f t="shared" si="44"/>
        <v/>
      </c>
      <c r="N263" s="67" t="str">
        <f>+IF(P263="","",MAX(N$1:N262)+1)</f>
        <v/>
      </c>
      <c r="O263" s="67" t="str">
        <f>IF('CMS Identification'!D285="","",'CMS Identification'!D285)</f>
        <v/>
      </c>
      <c r="P263" s="68" t="str">
        <f>IF(COUNTIF(O$2:O263,O263)=1,O263,"")</f>
        <v/>
      </c>
      <c r="Q263" s="69" t="str">
        <f t="shared" si="45"/>
        <v/>
      </c>
      <c r="W263" s="70" t="str">
        <f>+IF(AB263="","",MAX(W$1:W262)+1)</f>
        <v/>
      </c>
      <c r="X263" s="70" t="str">
        <f>IF('Deviations w CMS'!B285="","",'Deviations w CMS'!B285)</f>
        <v/>
      </c>
      <c r="Y263" s="70" t="str">
        <f>IF('Deviations w CMS'!C285="","",'Deviations w CMS'!C285)</f>
        <v/>
      </c>
      <c r="Z263" s="70" t="str">
        <f>IF('Deviations w CMS'!D285="","",'Deviations w CMS'!D285)</f>
        <v/>
      </c>
      <c r="AA263" s="70" t="str">
        <f t="shared" si="42"/>
        <v/>
      </c>
      <c r="AB263" s="71" t="str">
        <f>IF(COUNTIF(AA$2:AA263,AA263)=1,AA263,"")</f>
        <v/>
      </c>
      <c r="AC263" s="70" t="str">
        <f t="shared" si="46"/>
        <v/>
      </c>
      <c r="AD263" s="70" t="str">
        <f t="shared" si="47"/>
        <v/>
      </c>
      <c r="AE263" s="70" t="str">
        <f t="shared" si="48"/>
        <v/>
      </c>
      <c r="AG263" s="70" t="str">
        <f>+IF(AL263="","",MAX(AG$1:AG262)+1)</f>
        <v/>
      </c>
      <c r="AH263" s="70" t="str">
        <f>IF('CMS Downtime'!B285="","",'CMS Downtime'!B285)</f>
        <v/>
      </c>
      <c r="AI263" s="70" t="str">
        <f>IF('CMS Downtime'!C285="","",'CMS Downtime'!C285)</f>
        <v/>
      </c>
      <c r="AJ263" s="70" t="str">
        <f>IF('CMS Downtime'!D285="","",'CMS Downtime'!D285)</f>
        <v/>
      </c>
      <c r="AK263" s="70" t="str">
        <f t="shared" si="43"/>
        <v/>
      </c>
      <c r="AL263" s="71" t="str">
        <f>IF(COUNTIF(AK$2:AK263,AK263)=1,AK263,"")</f>
        <v/>
      </c>
      <c r="AM263" s="70" t="str">
        <f t="shared" si="49"/>
        <v/>
      </c>
      <c r="AN263" s="70" t="str">
        <f t="shared" si="50"/>
        <v/>
      </c>
      <c r="AO263" s="70" t="str">
        <f t="shared" si="51"/>
        <v/>
      </c>
    </row>
    <row r="264" spans="9:41" ht="16.5" x14ac:dyDescent="0.3">
      <c r="I264" s="67" t="str">
        <f>+IF(K264="","",MAX(I$1:I263)+1)</f>
        <v/>
      </c>
      <c r="J264" s="67" t="str">
        <f>IF(Process_Information!C286="","",Process_Information!C286)</f>
        <v/>
      </c>
      <c r="K264" s="68" t="str">
        <f>IF(COUNTIF(J$2:J264,J264)=1,J264,"")</f>
        <v/>
      </c>
      <c r="L264" s="69" t="str">
        <f t="shared" si="44"/>
        <v/>
      </c>
      <c r="N264" s="67" t="str">
        <f>+IF(P264="","",MAX(N$1:N263)+1)</f>
        <v/>
      </c>
      <c r="O264" s="67" t="str">
        <f>IF('CMS Identification'!D286="","",'CMS Identification'!D286)</f>
        <v/>
      </c>
      <c r="P264" s="68" t="str">
        <f>IF(COUNTIF(O$2:O264,O264)=1,O264,"")</f>
        <v/>
      </c>
      <c r="Q264" s="69" t="str">
        <f t="shared" si="45"/>
        <v/>
      </c>
      <c r="W264" s="70" t="str">
        <f>+IF(AB264="","",MAX(W$1:W263)+1)</f>
        <v/>
      </c>
      <c r="X264" s="70" t="str">
        <f>IF('Deviations w CMS'!B286="","",'Deviations w CMS'!B286)</f>
        <v/>
      </c>
      <c r="Y264" s="70" t="str">
        <f>IF('Deviations w CMS'!C286="","",'Deviations w CMS'!C286)</f>
        <v/>
      </c>
      <c r="Z264" s="70" t="str">
        <f>IF('Deviations w CMS'!D286="","",'Deviations w CMS'!D286)</f>
        <v/>
      </c>
      <c r="AA264" s="70" t="str">
        <f t="shared" si="42"/>
        <v/>
      </c>
      <c r="AB264" s="71" t="str">
        <f>IF(COUNTIF(AA$2:AA264,AA264)=1,AA264,"")</f>
        <v/>
      </c>
      <c r="AC264" s="70" t="str">
        <f t="shared" si="46"/>
        <v/>
      </c>
      <c r="AD264" s="70" t="str">
        <f t="shared" si="47"/>
        <v/>
      </c>
      <c r="AE264" s="70" t="str">
        <f t="shared" si="48"/>
        <v/>
      </c>
      <c r="AG264" s="70" t="str">
        <f>+IF(AL264="","",MAX(AG$1:AG263)+1)</f>
        <v/>
      </c>
      <c r="AH264" s="70" t="str">
        <f>IF('CMS Downtime'!B286="","",'CMS Downtime'!B286)</f>
        <v/>
      </c>
      <c r="AI264" s="70" t="str">
        <f>IF('CMS Downtime'!C286="","",'CMS Downtime'!C286)</f>
        <v/>
      </c>
      <c r="AJ264" s="70" t="str">
        <f>IF('CMS Downtime'!D286="","",'CMS Downtime'!D286)</f>
        <v/>
      </c>
      <c r="AK264" s="70" t="str">
        <f t="shared" si="43"/>
        <v/>
      </c>
      <c r="AL264" s="71" t="str">
        <f>IF(COUNTIF(AK$2:AK264,AK264)=1,AK264,"")</f>
        <v/>
      </c>
      <c r="AM264" s="70" t="str">
        <f t="shared" si="49"/>
        <v/>
      </c>
      <c r="AN264" s="70" t="str">
        <f t="shared" si="50"/>
        <v/>
      </c>
      <c r="AO264" s="70" t="str">
        <f t="shared" si="51"/>
        <v/>
      </c>
    </row>
    <row r="265" spans="9:41" ht="16.5" x14ac:dyDescent="0.3">
      <c r="I265" s="67" t="str">
        <f>+IF(K265="","",MAX(I$1:I264)+1)</f>
        <v/>
      </c>
      <c r="J265" s="67" t="str">
        <f>IF(Process_Information!C287="","",Process_Information!C287)</f>
        <v/>
      </c>
      <c r="K265" s="68" t="str">
        <f>IF(COUNTIF(J$2:J265,J265)=1,J265,"")</f>
        <v/>
      </c>
      <c r="L265" s="69" t="str">
        <f t="shared" si="44"/>
        <v/>
      </c>
      <c r="N265" s="67" t="str">
        <f>+IF(P265="","",MAX(N$1:N264)+1)</f>
        <v/>
      </c>
      <c r="O265" s="67" t="str">
        <f>IF('CMS Identification'!D287="","",'CMS Identification'!D287)</f>
        <v/>
      </c>
      <c r="P265" s="68" t="str">
        <f>IF(COUNTIF(O$2:O265,O265)=1,O265,"")</f>
        <v/>
      </c>
      <c r="Q265" s="69" t="str">
        <f t="shared" si="45"/>
        <v/>
      </c>
      <c r="W265" s="70" t="str">
        <f>+IF(AB265="","",MAX(W$1:W264)+1)</f>
        <v/>
      </c>
      <c r="X265" s="70" t="str">
        <f>IF('Deviations w CMS'!B287="","",'Deviations w CMS'!B287)</f>
        <v/>
      </c>
      <c r="Y265" s="70" t="str">
        <f>IF('Deviations w CMS'!C287="","",'Deviations w CMS'!C287)</f>
        <v/>
      </c>
      <c r="Z265" s="70" t="str">
        <f>IF('Deviations w CMS'!D287="","",'Deviations w CMS'!D287)</f>
        <v/>
      </c>
      <c r="AA265" s="70" t="str">
        <f t="shared" si="42"/>
        <v/>
      </c>
      <c r="AB265" s="71" t="str">
        <f>IF(COUNTIF(AA$2:AA265,AA265)=1,AA265,"")</f>
        <v/>
      </c>
      <c r="AC265" s="70" t="str">
        <f t="shared" si="46"/>
        <v/>
      </c>
      <c r="AD265" s="70" t="str">
        <f t="shared" si="47"/>
        <v/>
      </c>
      <c r="AE265" s="70" t="str">
        <f t="shared" si="48"/>
        <v/>
      </c>
      <c r="AG265" s="70" t="str">
        <f>+IF(AL265="","",MAX(AG$1:AG264)+1)</f>
        <v/>
      </c>
      <c r="AH265" s="70" t="str">
        <f>IF('CMS Downtime'!B287="","",'CMS Downtime'!B287)</f>
        <v/>
      </c>
      <c r="AI265" s="70" t="str">
        <f>IF('CMS Downtime'!C287="","",'CMS Downtime'!C287)</f>
        <v/>
      </c>
      <c r="AJ265" s="70" t="str">
        <f>IF('CMS Downtime'!D287="","",'CMS Downtime'!D287)</f>
        <v/>
      </c>
      <c r="AK265" s="70" t="str">
        <f t="shared" si="43"/>
        <v/>
      </c>
      <c r="AL265" s="71" t="str">
        <f>IF(COUNTIF(AK$2:AK265,AK265)=1,AK265,"")</f>
        <v/>
      </c>
      <c r="AM265" s="70" t="str">
        <f t="shared" si="49"/>
        <v/>
      </c>
      <c r="AN265" s="70" t="str">
        <f t="shared" si="50"/>
        <v/>
      </c>
      <c r="AO265" s="70" t="str">
        <f t="shared" si="51"/>
        <v/>
      </c>
    </row>
    <row r="266" spans="9:41" ht="16.5" x14ac:dyDescent="0.3">
      <c r="I266" s="67" t="str">
        <f>+IF(K266="","",MAX(I$1:I265)+1)</f>
        <v/>
      </c>
      <c r="J266" s="67" t="str">
        <f>IF(Process_Information!C288="","",Process_Information!C288)</f>
        <v/>
      </c>
      <c r="K266" s="68" t="str">
        <f>IF(COUNTIF(J$2:J266,J266)=1,J266,"")</f>
        <v/>
      </c>
      <c r="L266" s="69" t="str">
        <f t="shared" si="44"/>
        <v/>
      </c>
      <c r="N266" s="67" t="str">
        <f>+IF(P266="","",MAX(N$1:N265)+1)</f>
        <v/>
      </c>
      <c r="O266" s="67" t="str">
        <f>IF('CMS Identification'!D288="","",'CMS Identification'!D288)</f>
        <v/>
      </c>
      <c r="P266" s="68" t="str">
        <f>IF(COUNTIF(O$2:O266,O266)=1,O266,"")</f>
        <v/>
      </c>
      <c r="Q266" s="69" t="str">
        <f t="shared" si="45"/>
        <v/>
      </c>
      <c r="W266" s="70" t="str">
        <f>+IF(AB266="","",MAX(W$1:W265)+1)</f>
        <v/>
      </c>
      <c r="X266" s="70" t="str">
        <f>IF('Deviations w CMS'!B288="","",'Deviations w CMS'!B288)</f>
        <v/>
      </c>
      <c r="Y266" s="70" t="str">
        <f>IF('Deviations w CMS'!C288="","",'Deviations w CMS'!C288)</f>
        <v/>
      </c>
      <c r="Z266" s="70" t="str">
        <f>IF('Deviations w CMS'!D288="","",'Deviations w CMS'!D288)</f>
        <v/>
      </c>
      <c r="AA266" s="70" t="str">
        <f t="shared" si="42"/>
        <v/>
      </c>
      <c r="AB266" s="71" t="str">
        <f>IF(COUNTIF(AA$2:AA266,AA266)=1,AA266,"")</f>
        <v/>
      </c>
      <c r="AC266" s="70" t="str">
        <f t="shared" si="46"/>
        <v/>
      </c>
      <c r="AD266" s="70" t="str">
        <f t="shared" si="47"/>
        <v/>
      </c>
      <c r="AE266" s="70" t="str">
        <f t="shared" si="48"/>
        <v/>
      </c>
      <c r="AG266" s="70" t="str">
        <f>+IF(AL266="","",MAX(AG$1:AG265)+1)</f>
        <v/>
      </c>
      <c r="AH266" s="70" t="str">
        <f>IF('CMS Downtime'!B288="","",'CMS Downtime'!B288)</f>
        <v/>
      </c>
      <c r="AI266" s="70" t="str">
        <f>IF('CMS Downtime'!C288="","",'CMS Downtime'!C288)</f>
        <v/>
      </c>
      <c r="AJ266" s="70" t="str">
        <f>IF('CMS Downtime'!D288="","",'CMS Downtime'!D288)</f>
        <v/>
      </c>
      <c r="AK266" s="70" t="str">
        <f t="shared" si="43"/>
        <v/>
      </c>
      <c r="AL266" s="71" t="str">
        <f>IF(COUNTIF(AK$2:AK266,AK266)=1,AK266,"")</f>
        <v/>
      </c>
      <c r="AM266" s="70" t="str">
        <f t="shared" si="49"/>
        <v/>
      </c>
      <c r="AN266" s="70" t="str">
        <f t="shared" si="50"/>
        <v/>
      </c>
      <c r="AO266" s="70" t="str">
        <f t="shared" si="51"/>
        <v/>
      </c>
    </row>
    <row r="267" spans="9:41" ht="16.5" x14ac:dyDescent="0.3">
      <c r="I267" s="67" t="str">
        <f>+IF(K267="","",MAX(I$1:I266)+1)</f>
        <v/>
      </c>
      <c r="J267" s="67" t="str">
        <f>IF(Process_Information!C289="","",Process_Information!C289)</f>
        <v/>
      </c>
      <c r="K267" s="68" t="str">
        <f>IF(COUNTIF(J$2:J267,J267)=1,J267,"")</f>
        <v/>
      </c>
      <c r="L267" s="69" t="str">
        <f t="shared" si="44"/>
        <v/>
      </c>
      <c r="N267" s="67" t="str">
        <f>+IF(P267="","",MAX(N$1:N266)+1)</f>
        <v/>
      </c>
      <c r="O267" s="67" t="str">
        <f>IF('CMS Identification'!D289="","",'CMS Identification'!D289)</f>
        <v/>
      </c>
      <c r="P267" s="68" t="str">
        <f>IF(COUNTIF(O$2:O267,O267)=1,O267,"")</f>
        <v/>
      </c>
      <c r="Q267" s="69" t="str">
        <f t="shared" si="45"/>
        <v/>
      </c>
      <c r="W267" s="70" t="str">
        <f>+IF(AB267="","",MAX(W$1:W266)+1)</f>
        <v/>
      </c>
      <c r="X267" s="70" t="str">
        <f>IF('Deviations w CMS'!B289="","",'Deviations w CMS'!B289)</f>
        <v/>
      </c>
      <c r="Y267" s="70" t="str">
        <f>IF('Deviations w CMS'!C289="","",'Deviations w CMS'!C289)</f>
        <v/>
      </c>
      <c r="Z267" s="70" t="str">
        <f>IF('Deviations w CMS'!D289="","",'Deviations w CMS'!D289)</f>
        <v/>
      </c>
      <c r="AA267" s="70" t="str">
        <f t="shared" si="42"/>
        <v/>
      </c>
      <c r="AB267" s="71" t="str">
        <f>IF(COUNTIF(AA$2:AA267,AA267)=1,AA267,"")</f>
        <v/>
      </c>
      <c r="AC267" s="70" t="str">
        <f t="shared" si="46"/>
        <v/>
      </c>
      <c r="AD267" s="70" t="str">
        <f t="shared" si="47"/>
        <v/>
      </c>
      <c r="AE267" s="70" t="str">
        <f t="shared" si="48"/>
        <v/>
      </c>
      <c r="AG267" s="70" t="str">
        <f>+IF(AL267="","",MAX(AG$1:AG266)+1)</f>
        <v/>
      </c>
      <c r="AH267" s="70" t="str">
        <f>IF('CMS Downtime'!B289="","",'CMS Downtime'!B289)</f>
        <v/>
      </c>
      <c r="AI267" s="70" t="str">
        <f>IF('CMS Downtime'!C289="","",'CMS Downtime'!C289)</f>
        <v/>
      </c>
      <c r="AJ267" s="70" t="str">
        <f>IF('CMS Downtime'!D289="","",'CMS Downtime'!D289)</f>
        <v/>
      </c>
      <c r="AK267" s="70" t="str">
        <f t="shared" si="43"/>
        <v/>
      </c>
      <c r="AL267" s="71" t="str">
        <f>IF(COUNTIF(AK$2:AK267,AK267)=1,AK267,"")</f>
        <v/>
      </c>
      <c r="AM267" s="70" t="str">
        <f t="shared" si="49"/>
        <v/>
      </c>
      <c r="AN267" s="70" t="str">
        <f t="shared" si="50"/>
        <v/>
      </c>
      <c r="AO267" s="70" t="str">
        <f t="shared" si="51"/>
        <v/>
      </c>
    </row>
    <row r="268" spans="9:41" ht="16.5" x14ac:dyDescent="0.3">
      <c r="I268" s="67" t="str">
        <f>+IF(K268="","",MAX(I$1:I267)+1)</f>
        <v/>
      </c>
      <c r="J268" s="67" t="str">
        <f>IF(Process_Information!C290="","",Process_Information!C290)</f>
        <v/>
      </c>
      <c r="K268" s="68" t="str">
        <f>IF(COUNTIF(J$2:J268,J268)=1,J268,"")</f>
        <v/>
      </c>
      <c r="L268" s="69" t="str">
        <f t="shared" si="44"/>
        <v/>
      </c>
      <c r="N268" s="67" t="str">
        <f>+IF(P268="","",MAX(N$1:N267)+1)</f>
        <v/>
      </c>
      <c r="O268" s="67" t="str">
        <f>IF('CMS Identification'!D290="","",'CMS Identification'!D290)</f>
        <v/>
      </c>
      <c r="P268" s="68" t="str">
        <f>IF(COUNTIF(O$2:O268,O268)=1,O268,"")</f>
        <v/>
      </c>
      <c r="Q268" s="69" t="str">
        <f t="shared" si="45"/>
        <v/>
      </c>
      <c r="W268" s="70" t="str">
        <f>+IF(AB268="","",MAX(W$1:W267)+1)</f>
        <v/>
      </c>
      <c r="X268" s="70" t="str">
        <f>IF('Deviations w CMS'!B290="","",'Deviations w CMS'!B290)</f>
        <v/>
      </c>
      <c r="Y268" s="70" t="str">
        <f>IF('Deviations w CMS'!C290="","",'Deviations w CMS'!C290)</f>
        <v/>
      </c>
      <c r="Z268" s="70" t="str">
        <f>IF('Deviations w CMS'!D290="","",'Deviations w CMS'!D290)</f>
        <v/>
      </c>
      <c r="AA268" s="70" t="str">
        <f t="shared" si="42"/>
        <v/>
      </c>
      <c r="AB268" s="71" t="str">
        <f>IF(COUNTIF(AA$2:AA268,AA268)=1,AA268,"")</f>
        <v/>
      </c>
      <c r="AC268" s="70" t="str">
        <f t="shared" si="46"/>
        <v/>
      </c>
      <c r="AD268" s="70" t="str">
        <f t="shared" si="47"/>
        <v/>
      </c>
      <c r="AE268" s="70" t="str">
        <f t="shared" si="48"/>
        <v/>
      </c>
      <c r="AG268" s="70" t="str">
        <f>+IF(AL268="","",MAX(AG$1:AG267)+1)</f>
        <v/>
      </c>
      <c r="AH268" s="70" t="str">
        <f>IF('CMS Downtime'!B290="","",'CMS Downtime'!B290)</f>
        <v/>
      </c>
      <c r="AI268" s="70" t="str">
        <f>IF('CMS Downtime'!C290="","",'CMS Downtime'!C290)</f>
        <v/>
      </c>
      <c r="AJ268" s="70" t="str">
        <f>IF('CMS Downtime'!D290="","",'CMS Downtime'!D290)</f>
        <v/>
      </c>
      <c r="AK268" s="70" t="str">
        <f t="shared" si="43"/>
        <v/>
      </c>
      <c r="AL268" s="71" t="str">
        <f>IF(COUNTIF(AK$2:AK268,AK268)=1,AK268,"")</f>
        <v/>
      </c>
      <c r="AM268" s="70" t="str">
        <f t="shared" si="49"/>
        <v/>
      </c>
      <c r="AN268" s="70" t="str">
        <f t="shared" si="50"/>
        <v/>
      </c>
      <c r="AO268" s="70" t="str">
        <f t="shared" si="51"/>
        <v/>
      </c>
    </row>
    <row r="269" spans="9:41" ht="16.5" x14ac:dyDescent="0.3">
      <c r="I269" s="67" t="str">
        <f>+IF(K269="","",MAX(I$1:I268)+1)</f>
        <v/>
      </c>
      <c r="J269" s="67" t="str">
        <f>IF(Process_Information!C291="","",Process_Information!C291)</f>
        <v/>
      </c>
      <c r="K269" s="68" t="str">
        <f>IF(COUNTIF(J$2:J269,J269)=1,J269,"")</f>
        <v/>
      </c>
      <c r="L269" s="69" t="str">
        <f t="shared" si="44"/>
        <v/>
      </c>
      <c r="N269" s="67" t="str">
        <f>+IF(P269="","",MAX(N$1:N268)+1)</f>
        <v/>
      </c>
      <c r="O269" s="67" t="str">
        <f>IF('CMS Identification'!D291="","",'CMS Identification'!D291)</f>
        <v/>
      </c>
      <c r="P269" s="68" t="str">
        <f>IF(COUNTIF(O$2:O269,O269)=1,O269,"")</f>
        <v/>
      </c>
      <c r="Q269" s="69" t="str">
        <f t="shared" si="45"/>
        <v/>
      </c>
      <c r="W269" s="70" t="str">
        <f>+IF(AB269="","",MAX(W$1:W268)+1)</f>
        <v/>
      </c>
      <c r="X269" s="70" t="str">
        <f>IF('Deviations w CMS'!B291="","",'Deviations w CMS'!B291)</f>
        <v/>
      </c>
      <c r="Y269" s="70" t="str">
        <f>IF('Deviations w CMS'!C291="","",'Deviations w CMS'!C291)</f>
        <v/>
      </c>
      <c r="Z269" s="70" t="str">
        <f>IF('Deviations w CMS'!D291="","",'Deviations w CMS'!D291)</f>
        <v/>
      </c>
      <c r="AA269" s="70" t="str">
        <f t="shared" si="42"/>
        <v/>
      </c>
      <c r="AB269" s="71" t="str">
        <f>IF(COUNTIF(AA$2:AA269,AA269)=1,AA269,"")</f>
        <v/>
      </c>
      <c r="AC269" s="70" t="str">
        <f t="shared" si="46"/>
        <v/>
      </c>
      <c r="AD269" s="70" t="str">
        <f t="shared" si="47"/>
        <v/>
      </c>
      <c r="AE269" s="70" t="str">
        <f t="shared" si="48"/>
        <v/>
      </c>
      <c r="AG269" s="70" t="str">
        <f>+IF(AL269="","",MAX(AG$1:AG268)+1)</f>
        <v/>
      </c>
      <c r="AH269" s="70" t="str">
        <f>IF('CMS Downtime'!B291="","",'CMS Downtime'!B291)</f>
        <v/>
      </c>
      <c r="AI269" s="70" t="str">
        <f>IF('CMS Downtime'!C291="","",'CMS Downtime'!C291)</f>
        <v/>
      </c>
      <c r="AJ269" s="70" t="str">
        <f>IF('CMS Downtime'!D291="","",'CMS Downtime'!D291)</f>
        <v/>
      </c>
      <c r="AK269" s="70" t="str">
        <f t="shared" si="43"/>
        <v/>
      </c>
      <c r="AL269" s="71" t="str">
        <f>IF(COUNTIF(AK$2:AK269,AK269)=1,AK269,"")</f>
        <v/>
      </c>
      <c r="AM269" s="70" t="str">
        <f t="shared" si="49"/>
        <v/>
      </c>
      <c r="AN269" s="70" t="str">
        <f t="shared" si="50"/>
        <v/>
      </c>
      <c r="AO269" s="70" t="str">
        <f t="shared" si="51"/>
        <v/>
      </c>
    </row>
    <row r="270" spans="9:41" ht="16.5" x14ac:dyDescent="0.3">
      <c r="I270" s="67" t="str">
        <f>+IF(K270="","",MAX(I$1:I269)+1)</f>
        <v/>
      </c>
      <c r="J270" s="67" t="str">
        <f>IF(Process_Information!C292="","",Process_Information!C292)</f>
        <v/>
      </c>
      <c r="K270" s="68" t="str">
        <f>IF(COUNTIF(J$2:J270,J270)=1,J270,"")</f>
        <v/>
      </c>
      <c r="L270" s="69" t="str">
        <f t="shared" si="44"/>
        <v/>
      </c>
      <c r="N270" s="67" t="str">
        <f>+IF(P270="","",MAX(N$1:N269)+1)</f>
        <v/>
      </c>
      <c r="O270" s="67" t="str">
        <f>IF('CMS Identification'!D292="","",'CMS Identification'!D292)</f>
        <v/>
      </c>
      <c r="P270" s="68" t="str">
        <f>IF(COUNTIF(O$2:O270,O270)=1,O270,"")</f>
        <v/>
      </c>
      <c r="Q270" s="69" t="str">
        <f t="shared" si="45"/>
        <v/>
      </c>
      <c r="W270" s="70" t="str">
        <f>+IF(AB270="","",MAX(W$1:W269)+1)</f>
        <v/>
      </c>
      <c r="X270" s="70" t="str">
        <f>IF('Deviations w CMS'!B292="","",'Deviations w CMS'!B292)</f>
        <v/>
      </c>
      <c r="Y270" s="70" t="str">
        <f>IF('Deviations w CMS'!C292="","",'Deviations w CMS'!C292)</f>
        <v/>
      </c>
      <c r="Z270" s="70" t="str">
        <f>IF('Deviations w CMS'!D292="","",'Deviations w CMS'!D292)</f>
        <v/>
      </c>
      <c r="AA270" s="70" t="str">
        <f t="shared" si="42"/>
        <v/>
      </c>
      <c r="AB270" s="71" t="str">
        <f>IF(COUNTIF(AA$2:AA270,AA270)=1,AA270,"")</f>
        <v/>
      </c>
      <c r="AC270" s="70" t="str">
        <f t="shared" si="46"/>
        <v/>
      </c>
      <c r="AD270" s="70" t="str">
        <f t="shared" si="47"/>
        <v/>
      </c>
      <c r="AE270" s="70" t="str">
        <f t="shared" si="48"/>
        <v/>
      </c>
      <c r="AG270" s="70" t="str">
        <f>+IF(AL270="","",MAX(AG$1:AG269)+1)</f>
        <v/>
      </c>
      <c r="AH270" s="70" t="str">
        <f>IF('CMS Downtime'!B292="","",'CMS Downtime'!B292)</f>
        <v/>
      </c>
      <c r="AI270" s="70" t="str">
        <f>IF('CMS Downtime'!C292="","",'CMS Downtime'!C292)</f>
        <v/>
      </c>
      <c r="AJ270" s="70" t="str">
        <f>IF('CMS Downtime'!D292="","",'CMS Downtime'!D292)</f>
        <v/>
      </c>
      <c r="AK270" s="70" t="str">
        <f t="shared" si="43"/>
        <v/>
      </c>
      <c r="AL270" s="71" t="str">
        <f>IF(COUNTIF(AK$2:AK270,AK270)=1,AK270,"")</f>
        <v/>
      </c>
      <c r="AM270" s="70" t="str">
        <f t="shared" si="49"/>
        <v/>
      </c>
      <c r="AN270" s="70" t="str">
        <f t="shared" si="50"/>
        <v/>
      </c>
      <c r="AO270" s="70" t="str">
        <f t="shared" si="51"/>
        <v/>
      </c>
    </row>
    <row r="271" spans="9:41" ht="16.5" x14ac:dyDescent="0.3">
      <c r="I271" s="67" t="str">
        <f>+IF(K271="","",MAX(I$1:I270)+1)</f>
        <v/>
      </c>
      <c r="J271" s="67" t="str">
        <f>IF(Process_Information!C293="","",Process_Information!C293)</f>
        <v/>
      </c>
      <c r="K271" s="68" t="str">
        <f>IF(COUNTIF(J$2:J271,J271)=1,J271,"")</f>
        <v/>
      </c>
      <c r="L271" s="69" t="str">
        <f t="shared" si="44"/>
        <v/>
      </c>
      <c r="N271" s="67" t="str">
        <f>+IF(P271="","",MAX(N$1:N270)+1)</f>
        <v/>
      </c>
      <c r="O271" s="67" t="str">
        <f>IF('CMS Identification'!D293="","",'CMS Identification'!D293)</f>
        <v/>
      </c>
      <c r="P271" s="68" t="str">
        <f>IF(COUNTIF(O$2:O271,O271)=1,O271,"")</f>
        <v/>
      </c>
      <c r="Q271" s="69" t="str">
        <f t="shared" si="45"/>
        <v/>
      </c>
      <c r="W271" s="70" t="str">
        <f>+IF(AB271="","",MAX(W$1:W270)+1)</f>
        <v/>
      </c>
      <c r="X271" s="70" t="str">
        <f>IF('Deviations w CMS'!B293="","",'Deviations w CMS'!B293)</f>
        <v/>
      </c>
      <c r="Y271" s="70" t="str">
        <f>IF('Deviations w CMS'!C293="","",'Deviations w CMS'!C293)</f>
        <v/>
      </c>
      <c r="Z271" s="70" t="str">
        <f>IF('Deviations w CMS'!D293="","",'Deviations w CMS'!D293)</f>
        <v/>
      </c>
      <c r="AA271" s="70" t="str">
        <f t="shared" si="42"/>
        <v/>
      </c>
      <c r="AB271" s="71" t="str">
        <f>IF(COUNTIF(AA$2:AA271,AA271)=1,AA271,"")</f>
        <v/>
      </c>
      <c r="AC271" s="70" t="str">
        <f t="shared" si="46"/>
        <v/>
      </c>
      <c r="AD271" s="70" t="str">
        <f t="shared" si="47"/>
        <v/>
      </c>
      <c r="AE271" s="70" t="str">
        <f t="shared" si="48"/>
        <v/>
      </c>
      <c r="AG271" s="70" t="str">
        <f>+IF(AL271="","",MAX(AG$1:AG270)+1)</f>
        <v/>
      </c>
      <c r="AH271" s="70" t="str">
        <f>IF('CMS Downtime'!B293="","",'CMS Downtime'!B293)</f>
        <v/>
      </c>
      <c r="AI271" s="70" t="str">
        <f>IF('CMS Downtime'!C293="","",'CMS Downtime'!C293)</f>
        <v/>
      </c>
      <c r="AJ271" s="70" t="str">
        <f>IF('CMS Downtime'!D293="","",'CMS Downtime'!D293)</f>
        <v/>
      </c>
      <c r="AK271" s="70" t="str">
        <f t="shared" si="43"/>
        <v/>
      </c>
      <c r="AL271" s="71" t="str">
        <f>IF(COUNTIF(AK$2:AK271,AK271)=1,AK271,"")</f>
        <v/>
      </c>
      <c r="AM271" s="70" t="str">
        <f t="shared" si="49"/>
        <v/>
      </c>
      <c r="AN271" s="70" t="str">
        <f t="shared" si="50"/>
        <v/>
      </c>
      <c r="AO271" s="70" t="str">
        <f t="shared" si="51"/>
        <v/>
      </c>
    </row>
    <row r="272" spans="9:41" ht="16.5" x14ac:dyDescent="0.3">
      <c r="I272" s="67" t="str">
        <f>+IF(K272="","",MAX(I$1:I271)+1)</f>
        <v/>
      </c>
      <c r="J272" s="67" t="str">
        <f>IF(Process_Information!C294="","",Process_Information!C294)</f>
        <v/>
      </c>
      <c r="K272" s="68" t="str">
        <f>IF(COUNTIF(J$2:J272,J272)=1,J272,"")</f>
        <v/>
      </c>
      <c r="L272" s="69" t="str">
        <f t="shared" si="44"/>
        <v/>
      </c>
      <c r="N272" s="67" t="str">
        <f>+IF(P272="","",MAX(N$1:N271)+1)</f>
        <v/>
      </c>
      <c r="O272" s="67" t="str">
        <f>IF('CMS Identification'!D294="","",'CMS Identification'!D294)</f>
        <v/>
      </c>
      <c r="P272" s="68" t="str">
        <f>IF(COUNTIF(O$2:O272,O272)=1,O272,"")</f>
        <v/>
      </c>
      <c r="Q272" s="69" t="str">
        <f t="shared" si="45"/>
        <v/>
      </c>
      <c r="W272" s="70" t="str">
        <f>+IF(AB272="","",MAX(W$1:W271)+1)</f>
        <v/>
      </c>
      <c r="X272" s="70" t="str">
        <f>IF('Deviations w CMS'!B294="","",'Deviations w CMS'!B294)</f>
        <v/>
      </c>
      <c r="Y272" s="70" t="str">
        <f>IF('Deviations w CMS'!C294="","",'Deviations w CMS'!C294)</f>
        <v/>
      </c>
      <c r="Z272" s="70" t="str">
        <f>IF('Deviations w CMS'!D294="","",'Deviations w CMS'!D294)</f>
        <v/>
      </c>
      <c r="AA272" s="70" t="str">
        <f t="shared" si="42"/>
        <v/>
      </c>
      <c r="AB272" s="71" t="str">
        <f>IF(COUNTIF(AA$2:AA272,AA272)=1,AA272,"")</f>
        <v/>
      </c>
      <c r="AC272" s="70" t="str">
        <f t="shared" si="46"/>
        <v/>
      </c>
      <c r="AD272" s="70" t="str">
        <f t="shared" si="47"/>
        <v/>
      </c>
      <c r="AE272" s="70" t="str">
        <f t="shared" si="48"/>
        <v/>
      </c>
      <c r="AG272" s="70" t="str">
        <f>+IF(AL272="","",MAX(AG$1:AG271)+1)</f>
        <v/>
      </c>
      <c r="AH272" s="70" t="str">
        <f>IF('CMS Downtime'!B294="","",'CMS Downtime'!B294)</f>
        <v/>
      </c>
      <c r="AI272" s="70" t="str">
        <f>IF('CMS Downtime'!C294="","",'CMS Downtime'!C294)</f>
        <v/>
      </c>
      <c r="AJ272" s="70" t="str">
        <f>IF('CMS Downtime'!D294="","",'CMS Downtime'!D294)</f>
        <v/>
      </c>
      <c r="AK272" s="70" t="str">
        <f t="shared" si="43"/>
        <v/>
      </c>
      <c r="AL272" s="71" t="str">
        <f>IF(COUNTIF(AK$2:AK272,AK272)=1,AK272,"")</f>
        <v/>
      </c>
      <c r="AM272" s="70" t="str">
        <f t="shared" si="49"/>
        <v/>
      </c>
      <c r="AN272" s="70" t="str">
        <f t="shared" si="50"/>
        <v/>
      </c>
      <c r="AO272" s="70" t="str">
        <f t="shared" si="51"/>
        <v/>
      </c>
    </row>
    <row r="273" spans="9:41" ht="16.5" x14ac:dyDescent="0.3">
      <c r="I273" s="67" t="str">
        <f>+IF(K273="","",MAX(I$1:I272)+1)</f>
        <v/>
      </c>
      <c r="J273" s="67" t="str">
        <f>IF(Process_Information!C295="","",Process_Information!C295)</f>
        <v/>
      </c>
      <c r="K273" s="68" t="str">
        <f>IF(COUNTIF(J$2:J273,J273)=1,J273,"")</f>
        <v/>
      </c>
      <c r="L273" s="69" t="str">
        <f t="shared" si="44"/>
        <v/>
      </c>
      <c r="N273" s="67" t="str">
        <f>+IF(P273="","",MAX(N$1:N272)+1)</f>
        <v/>
      </c>
      <c r="O273" s="67" t="str">
        <f>IF('CMS Identification'!D295="","",'CMS Identification'!D295)</f>
        <v/>
      </c>
      <c r="P273" s="68" t="str">
        <f>IF(COUNTIF(O$2:O273,O273)=1,O273,"")</f>
        <v/>
      </c>
      <c r="Q273" s="69" t="str">
        <f t="shared" si="45"/>
        <v/>
      </c>
      <c r="W273" s="70" t="str">
        <f>+IF(AB273="","",MAX(W$1:W272)+1)</f>
        <v/>
      </c>
      <c r="X273" s="70" t="str">
        <f>IF('Deviations w CMS'!B295="","",'Deviations w CMS'!B295)</f>
        <v/>
      </c>
      <c r="Y273" s="70" t="str">
        <f>IF('Deviations w CMS'!C295="","",'Deviations w CMS'!C295)</f>
        <v/>
      </c>
      <c r="Z273" s="70" t="str">
        <f>IF('Deviations w CMS'!D295="","",'Deviations w CMS'!D295)</f>
        <v/>
      </c>
      <c r="AA273" s="70" t="str">
        <f t="shared" si="42"/>
        <v/>
      </c>
      <c r="AB273" s="71" t="str">
        <f>IF(COUNTIF(AA$2:AA273,AA273)=1,AA273,"")</f>
        <v/>
      </c>
      <c r="AC273" s="70" t="str">
        <f t="shared" si="46"/>
        <v/>
      </c>
      <c r="AD273" s="70" t="str">
        <f t="shared" si="47"/>
        <v/>
      </c>
      <c r="AE273" s="70" t="str">
        <f t="shared" si="48"/>
        <v/>
      </c>
      <c r="AG273" s="70" t="str">
        <f>+IF(AL273="","",MAX(AG$1:AG272)+1)</f>
        <v/>
      </c>
      <c r="AH273" s="70" t="str">
        <f>IF('CMS Downtime'!B295="","",'CMS Downtime'!B295)</f>
        <v/>
      </c>
      <c r="AI273" s="70" t="str">
        <f>IF('CMS Downtime'!C295="","",'CMS Downtime'!C295)</f>
        <v/>
      </c>
      <c r="AJ273" s="70" t="str">
        <f>IF('CMS Downtime'!D295="","",'CMS Downtime'!D295)</f>
        <v/>
      </c>
      <c r="AK273" s="70" t="str">
        <f t="shared" si="43"/>
        <v/>
      </c>
      <c r="AL273" s="71" t="str">
        <f>IF(COUNTIF(AK$2:AK273,AK273)=1,AK273,"")</f>
        <v/>
      </c>
      <c r="AM273" s="70" t="str">
        <f t="shared" si="49"/>
        <v/>
      </c>
      <c r="AN273" s="70" t="str">
        <f t="shared" si="50"/>
        <v/>
      </c>
      <c r="AO273" s="70" t="str">
        <f t="shared" si="51"/>
        <v/>
      </c>
    </row>
    <row r="274" spans="9:41" ht="16.5" x14ac:dyDescent="0.3">
      <c r="I274" s="67" t="str">
        <f>+IF(K274="","",MAX(I$1:I273)+1)</f>
        <v/>
      </c>
      <c r="J274" s="67" t="str">
        <f>IF(Process_Information!C296="","",Process_Information!C296)</f>
        <v/>
      </c>
      <c r="K274" s="68" t="str">
        <f>IF(COUNTIF(J$2:J274,J274)=1,J274,"")</f>
        <v/>
      </c>
      <c r="L274" s="69" t="str">
        <f t="shared" si="44"/>
        <v/>
      </c>
      <c r="N274" s="67" t="str">
        <f>+IF(P274="","",MAX(N$1:N273)+1)</f>
        <v/>
      </c>
      <c r="O274" s="67" t="str">
        <f>IF('CMS Identification'!D296="","",'CMS Identification'!D296)</f>
        <v/>
      </c>
      <c r="P274" s="68" t="str">
        <f>IF(COUNTIF(O$2:O274,O274)=1,O274,"")</f>
        <v/>
      </c>
      <c r="Q274" s="69" t="str">
        <f t="shared" si="45"/>
        <v/>
      </c>
      <c r="W274" s="70" t="str">
        <f>+IF(AB274="","",MAX(W$1:W273)+1)</f>
        <v/>
      </c>
      <c r="X274" s="70" t="str">
        <f>IF('Deviations w CMS'!B296="","",'Deviations w CMS'!B296)</f>
        <v/>
      </c>
      <c r="Y274" s="70" t="str">
        <f>IF('Deviations w CMS'!C296="","",'Deviations w CMS'!C296)</f>
        <v/>
      </c>
      <c r="Z274" s="70" t="str">
        <f>IF('Deviations w CMS'!D296="","",'Deviations w CMS'!D296)</f>
        <v/>
      </c>
      <c r="AA274" s="70" t="str">
        <f t="shared" si="42"/>
        <v/>
      </c>
      <c r="AB274" s="71" t="str">
        <f>IF(COUNTIF(AA$2:AA274,AA274)=1,AA274,"")</f>
        <v/>
      </c>
      <c r="AC274" s="70" t="str">
        <f t="shared" si="46"/>
        <v/>
      </c>
      <c r="AD274" s="70" t="str">
        <f t="shared" si="47"/>
        <v/>
      </c>
      <c r="AE274" s="70" t="str">
        <f t="shared" si="48"/>
        <v/>
      </c>
      <c r="AG274" s="70" t="str">
        <f>+IF(AL274="","",MAX(AG$1:AG273)+1)</f>
        <v/>
      </c>
      <c r="AH274" s="70" t="str">
        <f>IF('CMS Downtime'!B296="","",'CMS Downtime'!B296)</f>
        <v/>
      </c>
      <c r="AI274" s="70" t="str">
        <f>IF('CMS Downtime'!C296="","",'CMS Downtime'!C296)</f>
        <v/>
      </c>
      <c r="AJ274" s="70" t="str">
        <f>IF('CMS Downtime'!D296="","",'CMS Downtime'!D296)</f>
        <v/>
      </c>
      <c r="AK274" s="70" t="str">
        <f t="shared" si="43"/>
        <v/>
      </c>
      <c r="AL274" s="71" t="str">
        <f>IF(COUNTIF(AK$2:AK274,AK274)=1,AK274,"")</f>
        <v/>
      </c>
      <c r="AM274" s="70" t="str">
        <f t="shared" si="49"/>
        <v/>
      </c>
      <c r="AN274" s="70" t="str">
        <f t="shared" si="50"/>
        <v/>
      </c>
      <c r="AO274" s="70" t="str">
        <f t="shared" si="51"/>
        <v/>
      </c>
    </row>
    <row r="275" spans="9:41" ht="16.5" x14ac:dyDescent="0.3">
      <c r="I275" s="67" t="str">
        <f>+IF(K275="","",MAX(I$1:I274)+1)</f>
        <v/>
      </c>
      <c r="J275" s="67" t="str">
        <f>IF(Process_Information!C297="","",Process_Information!C297)</f>
        <v/>
      </c>
      <c r="K275" s="68" t="str">
        <f>IF(COUNTIF(J$2:J275,J275)=1,J275,"")</f>
        <v/>
      </c>
      <c r="L275" s="69" t="str">
        <f t="shared" si="44"/>
        <v/>
      </c>
      <c r="N275" s="67" t="str">
        <f>+IF(P275="","",MAX(N$1:N274)+1)</f>
        <v/>
      </c>
      <c r="O275" s="67" t="str">
        <f>IF('CMS Identification'!D297="","",'CMS Identification'!D297)</f>
        <v/>
      </c>
      <c r="P275" s="68" t="str">
        <f>IF(COUNTIF(O$2:O275,O275)=1,O275,"")</f>
        <v/>
      </c>
      <c r="Q275" s="69" t="str">
        <f t="shared" si="45"/>
        <v/>
      </c>
      <c r="W275" s="70" t="str">
        <f>+IF(AB275="","",MAX(W$1:W274)+1)</f>
        <v/>
      </c>
      <c r="X275" s="70" t="str">
        <f>IF('Deviations w CMS'!B297="","",'Deviations w CMS'!B297)</f>
        <v/>
      </c>
      <c r="Y275" s="70" t="str">
        <f>IF('Deviations w CMS'!C297="","",'Deviations w CMS'!C297)</f>
        <v/>
      </c>
      <c r="Z275" s="70" t="str">
        <f>IF('Deviations w CMS'!D297="","",'Deviations w CMS'!D297)</f>
        <v/>
      </c>
      <c r="AA275" s="70" t="str">
        <f t="shared" si="42"/>
        <v/>
      </c>
      <c r="AB275" s="71" t="str">
        <f>IF(COUNTIF(AA$2:AA275,AA275)=1,AA275,"")</f>
        <v/>
      </c>
      <c r="AC275" s="70" t="str">
        <f t="shared" si="46"/>
        <v/>
      </c>
      <c r="AD275" s="70" t="str">
        <f t="shared" si="47"/>
        <v/>
      </c>
      <c r="AE275" s="70" t="str">
        <f t="shared" si="48"/>
        <v/>
      </c>
      <c r="AG275" s="70" t="str">
        <f>+IF(AL275="","",MAX(AG$1:AG274)+1)</f>
        <v/>
      </c>
      <c r="AH275" s="70" t="str">
        <f>IF('CMS Downtime'!B297="","",'CMS Downtime'!B297)</f>
        <v/>
      </c>
      <c r="AI275" s="70" t="str">
        <f>IF('CMS Downtime'!C297="","",'CMS Downtime'!C297)</f>
        <v/>
      </c>
      <c r="AJ275" s="70" t="str">
        <f>IF('CMS Downtime'!D297="","",'CMS Downtime'!D297)</f>
        <v/>
      </c>
      <c r="AK275" s="70" t="str">
        <f t="shared" si="43"/>
        <v/>
      </c>
      <c r="AL275" s="71" t="str">
        <f>IF(COUNTIF(AK$2:AK275,AK275)=1,AK275,"")</f>
        <v/>
      </c>
      <c r="AM275" s="70" t="str">
        <f t="shared" si="49"/>
        <v/>
      </c>
      <c r="AN275" s="70" t="str">
        <f t="shared" si="50"/>
        <v/>
      </c>
      <c r="AO275" s="70" t="str">
        <f t="shared" si="51"/>
        <v/>
      </c>
    </row>
    <row r="276" spans="9:41" ht="16.5" x14ac:dyDescent="0.3">
      <c r="I276" s="67" t="str">
        <f>+IF(K276="","",MAX(I$1:I275)+1)</f>
        <v/>
      </c>
      <c r="J276" s="67" t="str">
        <f>IF(Process_Information!C298="","",Process_Information!C298)</f>
        <v/>
      </c>
      <c r="K276" s="68" t="str">
        <f>IF(COUNTIF(J$2:J276,J276)=1,J276,"")</f>
        <v/>
      </c>
      <c r="L276" s="69" t="str">
        <f t="shared" si="44"/>
        <v/>
      </c>
      <c r="N276" s="67" t="str">
        <f>+IF(P276="","",MAX(N$1:N275)+1)</f>
        <v/>
      </c>
      <c r="O276" s="67" t="str">
        <f>IF('CMS Identification'!D298="","",'CMS Identification'!D298)</f>
        <v/>
      </c>
      <c r="P276" s="68" t="str">
        <f>IF(COUNTIF(O$2:O276,O276)=1,O276,"")</f>
        <v/>
      </c>
      <c r="Q276" s="69" t="str">
        <f t="shared" si="45"/>
        <v/>
      </c>
      <c r="W276" s="70" t="str">
        <f>+IF(AB276="","",MAX(W$1:W275)+1)</f>
        <v/>
      </c>
      <c r="X276" s="70" t="str">
        <f>IF('Deviations w CMS'!B298="","",'Deviations w CMS'!B298)</f>
        <v/>
      </c>
      <c r="Y276" s="70" t="str">
        <f>IF('Deviations w CMS'!C298="","",'Deviations w CMS'!C298)</f>
        <v/>
      </c>
      <c r="Z276" s="70" t="str">
        <f>IF('Deviations w CMS'!D298="","",'Deviations w CMS'!D298)</f>
        <v/>
      </c>
      <c r="AA276" s="70" t="str">
        <f t="shared" si="42"/>
        <v/>
      </c>
      <c r="AB276" s="71" t="str">
        <f>IF(COUNTIF(AA$2:AA276,AA276)=1,AA276,"")</f>
        <v/>
      </c>
      <c r="AC276" s="70" t="str">
        <f t="shared" si="46"/>
        <v/>
      </c>
      <c r="AD276" s="70" t="str">
        <f t="shared" si="47"/>
        <v/>
      </c>
      <c r="AE276" s="70" t="str">
        <f t="shared" si="48"/>
        <v/>
      </c>
      <c r="AG276" s="70" t="str">
        <f>+IF(AL276="","",MAX(AG$1:AG275)+1)</f>
        <v/>
      </c>
      <c r="AH276" s="70" t="str">
        <f>IF('CMS Downtime'!B298="","",'CMS Downtime'!B298)</f>
        <v/>
      </c>
      <c r="AI276" s="70" t="str">
        <f>IF('CMS Downtime'!C298="","",'CMS Downtime'!C298)</f>
        <v/>
      </c>
      <c r="AJ276" s="70" t="str">
        <f>IF('CMS Downtime'!D298="","",'CMS Downtime'!D298)</f>
        <v/>
      </c>
      <c r="AK276" s="70" t="str">
        <f t="shared" si="43"/>
        <v/>
      </c>
      <c r="AL276" s="71" t="str">
        <f>IF(COUNTIF(AK$2:AK276,AK276)=1,AK276,"")</f>
        <v/>
      </c>
      <c r="AM276" s="70" t="str">
        <f t="shared" si="49"/>
        <v/>
      </c>
      <c r="AN276" s="70" t="str">
        <f t="shared" si="50"/>
        <v/>
      </c>
      <c r="AO276" s="70" t="str">
        <f t="shared" si="51"/>
        <v/>
      </c>
    </row>
    <row r="277" spans="9:41" ht="16.5" x14ac:dyDescent="0.3">
      <c r="I277" s="67" t="str">
        <f>+IF(K277="","",MAX(I$1:I276)+1)</f>
        <v/>
      </c>
      <c r="J277" s="67" t="str">
        <f>IF(Process_Information!C299="","",Process_Information!C299)</f>
        <v/>
      </c>
      <c r="K277" s="68" t="str">
        <f>IF(COUNTIF(J$2:J277,J277)=1,J277,"")</f>
        <v/>
      </c>
      <c r="L277" s="69" t="str">
        <f t="shared" si="44"/>
        <v/>
      </c>
      <c r="N277" s="67" t="str">
        <f>+IF(P277="","",MAX(N$1:N276)+1)</f>
        <v/>
      </c>
      <c r="O277" s="67" t="str">
        <f>IF('CMS Identification'!D299="","",'CMS Identification'!D299)</f>
        <v/>
      </c>
      <c r="P277" s="68" t="str">
        <f>IF(COUNTIF(O$2:O277,O277)=1,O277,"")</f>
        <v/>
      </c>
      <c r="Q277" s="69" t="str">
        <f t="shared" si="45"/>
        <v/>
      </c>
      <c r="W277" s="70" t="str">
        <f>+IF(AB277="","",MAX(W$1:W276)+1)</f>
        <v/>
      </c>
      <c r="X277" s="70" t="str">
        <f>IF('Deviations w CMS'!B299="","",'Deviations w CMS'!B299)</f>
        <v/>
      </c>
      <c r="Y277" s="70" t="str">
        <f>IF('Deviations w CMS'!C299="","",'Deviations w CMS'!C299)</f>
        <v/>
      </c>
      <c r="Z277" s="70" t="str">
        <f>IF('Deviations w CMS'!D299="","",'Deviations w CMS'!D299)</f>
        <v/>
      </c>
      <c r="AA277" s="70" t="str">
        <f t="shared" si="42"/>
        <v/>
      </c>
      <c r="AB277" s="71" t="str">
        <f>IF(COUNTIF(AA$2:AA277,AA277)=1,AA277,"")</f>
        <v/>
      </c>
      <c r="AC277" s="70" t="str">
        <f t="shared" si="46"/>
        <v/>
      </c>
      <c r="AD277" s="70" t="str">
        <f t="shared" si="47"/>
        <v/>
      </c>
      <c r="AE277" s="70" t="str">
        <f t="shared" si="48"/>
        <v/>
      </c>
      <c r="AG277" s="70" t="str">
        <f>+IF(AL277="","",MAX(AG$1:AG276)+1)</f>
        <v/>
      </c>
      <c r="AH277" s="70" t="str">
        <f>IF('CMS Downtime'!B299="","",'CMS Downtime'!B299)</f>
        <v/>
      </c>
      <c r="AI277" s="70" t="str">
        <f>IF('CMS Downtime'!C299="","",'CMS Downtime'!C299)</f>
        <v/>
      </c>
      <c r="AJ277" s="70" t="str">
        <f>IF('CMS Downtime'!D299="","",'CMS Downtime'!D299)</f>
        <v/>
      </c>
      <c r="AK277" s="70" t="str">
        <f t="shared" si="43"/>
        <v/>
      </c>
      <c r="AL277" s="71" t="str">
        <f>IF(COUNTIF(AK$2:AK277,AK277)=1,AK277,"")</f>
        <v/>
      </c>
      <c r="AM277" s="70" t="str">
        <f t="shared" si="49"/>
        <v/>
      </c>
      <c r="AN277" s="70" t="str">
        <f t="shared" si="50"/>
        <v/>
      </c>
      <c r="AO277" s="70" t="str">
        <f t="shared" si="51"/>
        <v/>
      </c>
    </row>
    <row r="278" spans="9:41" ht="16.5" x14ac:dyDescent="0.3">
      <c r="I278" s="67" t="str">
        <f>+IF(K278="","",MAX(I$1:I277)+1)</f>
        <v/>
      </c>
      <c r="J278" s="67" t="str">
        <f>IF(Process_Information!C300="","",Process_Information!C300)</f>
        <v/>
      </c>
      <c r="K278" s="68" t="str">
        <f>IF(COUNTIF(J$2:J278,J278)=1,J278,"")</f>
        <v/>
      </c>
      <c r="L278" s="69" t="str">
        <f t="shared" si="44"/>
        <v/>
      </c>
      <c r="N278" s="67" t="str">
        <f>+IF(P278="","",MAX(N$1:N277)+1)</f>
        <v/>
      </c>
      <c r="O278" s="67" t="str">
        <f>IF('CMS Identification'!D300="","",'CMS Identification'!D300)</f>
        <v/>
      </c>
      <c r="P278" s="68" t="str">
        <f>IF(COUNTIF(O$2:O278,O278)=1,O278,"")</f>
        <v/>
      </c>
      <c r="Q278" s="69" t="str">
        <f t="shared" si="45"/>
        <v/>
      </c>
      <c r="W278" s="70" t="str">
        <f>+IF(AB278="","",MAX(W$1:W277)+1)</f>
        <v/>
      </c>
      <c r="X278" s="70" t="str">
        <f>IF('Deviations w CMS'!B300="","",'Deviations w CMS'!B300)</f>
        <v/>
      </c>
      <c r="Y278" s="70" t="str">
        <f>IF('Deviations w CMS'!C300="","",'Deviations w CMS'!C300)</f>
        <v/>
      </c>
      <c r="Z278" s="70" t="str">
        <f>IF('Deviations w CMS'!D300="","",'Deviations w CMS'!D300)</f>
        <v/>
      </c>
      <c r="AA278" s="70" t="str">
        <f t="shared" si="42"/>
        <v/>
      </c>
      <c r="AB278" s="71" t="str">
        <f>IF(COUNTIF(AA$2:AA278,AA278)=1,AA278,"")</f>
        <v/>
      </c>
      <c r="AC278" s="70" t="str">
        <f t="shared" si="46"/>
        <v/>
      </c>
      <c r="AD278" s="70" t="str">
        <f t="shared" si="47"/>
        <v/>
      </c>
      <c r="AE278" s="70" t="str">
        <f t="shared" si="48"/>
        <v/>
      </c>
      <c r="AG278" s="70" t="str">
        <f>+IF(AL278="","",MAX(AG$1:AG277)+1)</f>
        <v/>
      </c>
      <c r="AH278" s="70" t="str">
        <f>IF('CMS Downtime'!B300="","",'CMS Downtime'!B300)</f>
        <v/>
      </c>
      <c r="AI278" s="70" t="str">
        <f>IF('CMS Downtime'!C300="","",'CMS Downtime'!C300)</f>
        <v/>
      </c>
      <c r="AJ278" s="70" t="str">
        <f>IF('CMS Downtime'!D300="","",'CMS Downtime'!D300)</f>
        <v/>
      </c>
      <c r="AK278" s="70" t="str">
        <f t="shared" si="43"/>
        <v/>
      </c>
      <c r="AL278" s="71" t="str">
        <f>IF(COUNTIF(AK$2:AK278,AK278)=1,AK278,"")</f>
        <v/>
      </c>
      <c r="AM278" s="70" t="str">
        <f t="shared" si="49"/>
        <v/>
      </c>
      <c r="AN278" s="70" t="str">
        <f t="shared" si="50"/>
        <v/>
      </c>
      <c r="AO278" s="70" t="str">
        <f t="shared" si="51"/>
        <v/>
      </c>
    </row>
    <row r="279" spans="9:41" ht="16.5" x14ac:dyDescent="0.3">
      <c r="I279" s="67" t="str">
        <f>+IF(K279="","",MAX(I$1:I278)+1)</f>
        <v/>
      </c>
      <c r="J279" s="67" t="str">
        <f>IF(Process_Information!C301="","",Process_Information!C301)</f>
        <v/>
      </c>
      <c r="K279" s="68" t="str">
        <f>IF(COUNTIF(J$2:J279,J279)=1,J279,"")</f>
        <v/>
      </c>
      <c r="L279" s="69" t="str">
        <f t="shared" si="44"/>
        <v/>
      </c>
      <c r="N279" s="67" t="str">
        <f>+IF(P279="","",MAX(N$1:N278)+1)</f>
        <v/>
      </c>
      <c r="O279" s="67" t="str">
        <f>IF('CMS Identification'!D301="","",'CMS Identification'!D301)</f>
        <v/>
      </c>
      <c r="P279" s="68" t="str">
        <f>IF(COUNTIF(O$2:O279,O279)=1,O279,"")</f>
        <v/>
      </c>
      <c r="Q279" s="69" t="str">
        <f t="shared" si="45"/>
        <v/>
      </c>
      <c r="W279" s="70" t="str">
        <f>+IF(AB279="","",MAX(W$1:W278)+1)</f>
        <v/>
      </c>
      <c r="X279" s="70" t="str">
        <f>IF('Deviations w CMS'!B301="","",'Deviations w CMS'!B301)</f>
        <v/>
      </c>
      <c r="Y279" s="70" t="str">
        <f>IF('Deviations w CMS'!C301="","",'Deviations w CMS'!C301)</f>
        <v/>
      </c>
      <c r="Z279" s="70" t="str">
        <f>IF('Deviations w CMS'!D301="","",'Deviations w CMS'!D301)</f>
        <v/>
      </c>
      <c r="AA279" s="70" t="str">
        <f t="shared" si="42"/>
        <v/>
      </c>
      <c r="AB279" s="71" t="str">
        <f>IF(COUNTIF(AA$2:AA279,AA279)=1,AA279,"")</f>
        <v/>
      </c>
      <c r="AC279" s="70" t="str">
        <f t="shared" si="46"/>
        <v/>
      </c>
      <c r="AD279" s="70" t="str">
        <f t="shared" si="47"/>
        <v/>
      </c>
      <c r="AE279" s="70" t="str">
        <f t="shared" si="48"/>
        <v/>
      </c>
      <c r="AG279" s="70" t="str">
        <f>+IF(AL279="","",MAX(AG$1:AG278)+1)</f>
        <v/>
      </c>
      <c r="AH279" s="70" t="str">
        <f>IF('CMS Downtime'!B301="","",'CMS Downtime'!B301)</f>
        <v/>
      </c>
      <c r="AI279" s="70" t="str">
        <f>IF('CMS Downtime'!C301="","",'CMS Downtime'!C301)</f>
        <v/>
      </c>
      <c r="AJ279" s="70" t="str">
        <f>IF('CMS Downtime'!D301="","",'CMS Downtime'!D301)</f>
        <v/>
      </c>
      <c r="AK279" s="70" t="str">
        <f t="shared" si="43"/>
        <v/>
      </c>
      <c r="AL279" s="71" t="str">
        <f>IF(COUNTIF(AK$2:AK279,AK279)=1,AK279,"")</f>
        <v/>
      </c>
      <c r="AM279" s="70" t="str">
        <f t="shared" si="49"/>
        <v/>
      </c>
      <c r="AN279" s="70" t="str">
        <f t="shared" si="50"/>
        <v/>
      </c>
      <c r="AO279" s="70" t="str">
        <f t="shared" si="51"/>
        <v/>
      </c>
    </row>
    <row r="280" spans="9:41" ht="16.5" x14ac:dyDescent="0.3">
      <c r="I280" s="67" t="str">
        <f>+IF(K280="","",MAX(I$1:I279)+1)</f>
        <v/>
      </c>
      <c r="J280" s="67" t="str">
        <f>IF(Process_Information!C302="","",Process_Information!C302)</f>
        <v/>
      </c>
      <c r="K280" s="68" t="str">
        <f>IF(COUNTIF(J$2:J280,J280)=1,J280,"")</f>
        <v/>
      </c>
      <c r="L280" s="69" t="str">
        <f t="shared" si="44"/>
        <v/>
      </c>
      <c r="N280" s="67" t="str">
        <f>+IF(P280="","",MAX(N$1:N279)+1)</f>
        <v/>
      </c>
      <c r="O280" s="67" t="str">
        <f>IF('CMS Identification'!D302="","",'CMS Identification'!D302)</f>
        <v/>
      </c>
      <c r="P280" s="68" t="str">
        <f>IF(COUNTIF(O$2:O280,O280)=1,O280,"")</f>
        <v/>
      </c>
      <c r="Q280" s="69" t="str">
        <f t="shared" si="45"/>
        <v/>
      </c>
      <c r="W280" s="70" t="str">
        <f>+IF(AB280="","",MAX(W$1:W279)+1)</f>
        <v/>
      </c>
      <c r="X280" s="70" t="str">
        <f>IF('Deviations w CMS'!B302="","",'Deviations w CMS'!B302)</f>
        <v/>
      </c>
      <c r="Y280" s="70" t="str">
        <f>IF('Deviations w CMS'!C302="","",'Deviations w CMS'!C302)</f>
        <v/>
      </c>
      <c r="Z280" s="70" t="str">
        <f>IF('Deviations w CMS'!D302="","",'Deviations w CMS'!D302)</f>
        <v/>
      </c>
      <c r="AA280" s="70" t="str">
        <f t="shared" si="42"/>
        <v/>
      </c>
      <c r="AB280" s="71" t="str">
        <f>IF(COUNTIF(AA$2:AA280,AA280)=1,AA280,"")</f>
        <v/>
      </c>
      <c r="AC280" s="70" t="str">
        <f t="shared" si="46"/>
        <v/>
      </c>
      <c r="AD280" s="70" t="str">
        <f t="shared" si="47"/>
        <v/>
      </c>
      <c r="AE280" s="70" t="str">
        <f t="shared" si="48"/>
        <v/>
      </c>
      <c r="AG280" s="70" t="str">
        <f>+IF(AL280="","",MAX(AG$1:AG279)+1)</f>
        <v/>
      </c>
      <c r="AH280" s="70" t="str">
        <f>IF('CMS Downtime'!B302="","",'CMS Downtime'!B302)</f>
        <v/>
      </c>
      <c r="AI280" s="70" t="str">
        <f>IF('CMS Downtime'!C302="","",'CMS Downtime'!C302)</f>
        <v/>
      </c>
      <c r="AJ280" s="70" t="str">
        <f>IF('CMS Downtime'!D302="","",'CMS Downtime'!D302)</f>
        <v/>
      </c>
      <c r="AK280" s="70" t="str">
        <f t="shared" si="43"/>
        <v/>
      </c>
      <c r="AL280" s="71" t="str">
        <f>IF(COUNTIF(AK$2:AK280,AK280)=1,AK280,"")</f>
        <v/>
      </c>
      <c r="AM280" s="70" t="str">
        <f t="shared" si="49"/>
        <v/>
      </c>
      <c r="AN280" s="70" t="str">
        <f t="shared" si="50"/>
        <v/>
      </c>
      <c r="AO280" s="70" t="str">
        <f t="shared" si="51"/>
        <v/>
      </c>
    </row>
    <row r="281" spans="9:41" ht="16.5" x14ac:dyDescent="0.3">
      <c r="I281" s="67" t="str">
        <f>+IF(K281="","",MAX(I$1:I280)+1)</f>
        <v/>
      </c>
      <c r="J281" s="67" t="str">
        <f>IF(Process_Information!C303="","",Process_Information!C303)</f>
        <v/>
      </c>
      <c r="K281" s="68" t="str">
        <f>IF(COUNTIF(J$2:J281,J281)=1,J281,"")</f>
        <v/>
      </c>
      <c r="L281" s="69" t="str">
        <f t="shared" si="44"/>
        <v/>
      </c>
      <c r="N281" s="67" t="str">
        <f>+IF(P281="","",MAX(N$1:N280)+1)</f>
        <v/>
      </c>
      <c r="O281" s="67" t="str">
        <f>IF('CMS Identification'!D303="","",'CMS Identification'!D303)</f>
        <v/>
      </c>
      <c r="P281" s="68" t="str">
        <f>IF(COUNTIF(O$2:O281,O281)=1,O281,"")</f>
        <v/>
      </c>
      <c r="Q281" s="69" t="str">
        <f t="shared" si="45"/>
        <v/>
      </c>
      <c r="W281" s="70" t="str">
        <f>+IF(AB281="","",MAX(W$1:W280)+1)</f>
        <v/>
      </c>
      <c r="X281" s="70" t="str">
        <f>IF('Deviations w CMS'!B303="","",'Deviations w CMS'!B303)</f>
        <v/>
      </c>
      <c r="Y281" s="70" t="str">
        <f>IF('Deviations w CMS'!C303="","",'Deviations w CMS'!C303)</f>
        <v/>
      </c>
      <c r="Z281" s="70" t="str">
        <f>IF('Deviations w CMS'!D303="","",'Deviations w CMS'!D303)</f>
        <v/>
      </c>
      <c r="AA281" s="70" t="str">
        <f t="shared" si="42"/>
        <v/>
      </c>
      <c r="AB281" s="71" t="str">
        <f>IF(COUNTIF(AA$2:AA281,AA281)=1,AA281,"")</f>
        <v/>
      </c>
      <c r="AC281" s="70" t="str">
        <f t="shared" si="46"/>
        <v/>
      </c>
      <c r="AD281" s="70" t="str">
        <f t="shared" si="47"/>
        <v/>
      </c>
      <c r="AE281" s="70" t="str">
        <f t="shared" si="48"/>
        <v/>
      </c>
      <c r="AG281" s="70" t="str">
        <f>+IF(AL281="","",MAX(AG$1:AG280)+1)</f>
        <v/>
      </c>
      <c r="AH281" s="70" t="str">
        <f>IF('CMS Downtime'!B303="","",'CMS Downtime'!B303)</f>
        <v/>
      </c>
      <c r="AI281" s="70" t="str">
        <f>IF('CMS Downtime'!C303="","",'CMS Downtime'!C303)</f>
        <v/>
      </c>
      <c r="AJ281" s="70" t="str">
        <f>IF('CMS Downtime'!D303="","",'CMS Downtime'!D303)</f>
        <v/>
      </c>
      <c r="AK281" s="70" t="str">
        <f t="shared" si="43"/>
        <v/>
      </c>
      <c r="AL281" s="71" t="str">
        <f>IF(COUNTIF(AK$2:AK281,AK281)=1,AK281,"")</f>
        <v/>
      </c>
      <c r="AM281" s="70" t="str">
        <f t="shared" si="49"/>
        <v/>
      </c>
      <c r="AN281" s="70" t="str">
        <f t="shared" si="50"/>
        <v/>
      </c>
      <c r="AO281" s="70" t="str">
        <f t="shared" si="51"/>
        <v/>
      </c>
    </row>
    <row r="282" spans="9:41" ht="16.5" x14ac:dyDescent="0.3">
      <c r="I282" s="67" t="str">
        <f>+IF(K282="","",MAX(I$1:I281)+1)</f>
        <v/>
      </c>
      <c r="J282" s="67" t="str">
        <f>IF(Process_Information!C304="","",Process_Information!C304)</f>
        <v/>
      </c>
      <c r="K282" s="68" t="str">
        <f>IF(COUNTIF(J$2:J282,J282)=1,J282,"")</f>
        <v/>
      </c>
      <c r="L282" s="69" t="str">
        <f t="shared" si="44"/>
        <v/>
      </c>
      <c r="N282" s="67" t="str">
        <f>+IF(P282="","",MAX(N$1:N281)+1)</f>
        <v/>
      </c>
      <c r="O282" s="67" t="str">
        <f>IF('CMS Identification'!D304="","",'CMS Identification'!D304)</f>
        <v/>
      </c>
      <c r="P282" s="68" t="str">
        <f>IF(COUNTIF(O$2:O282,O282)=1,O282,"")</f>
        <v/>
      </c>
      <c r="Q282" s="69" t="str">
        <f t="shared" si="45"/>
        <v/>
      </c>
      <c r="W282" s="70" t="str">
        <f>+IF(AB282="","",MAX(W$1:W281)+1)</f>
        <v/>
      </c>
      <c r="X282" s="70" t="str">
        <f>IF('Deviations w CMS'!B304="","",'Deviations w CMS'!B304)</f>
        <v/>
      </c>
      <c r="Y282" s="70" t="str">
        <f>IF('Deviations w CMS'!C304="","",'Deviations w CMS'!C304)</f>
        <v/>
      </c>
      <c r="Z282" s="70" t="str">
        <f>IF('Deviations w CMS'!D304="","",'Deviations w CMS'!D304)</f>
        <v/>
      </c>
      <c r="AA282" s="70" t="str">
        <f t="shared" si="42"/>
        <v/>
      </c>
      <c r="AB282" s="71" t="str">
        <f>IF(COUNTIF(AA$2:AA282,AA282)=1,AA282,"")</f>
        <v/>
      </c>
      <c r="AC282" s="70" t="str">
        <f t="shared" si="46"/>
        <v/>
      </c>
      <c r="AD282" s="70" t="str">
        <f t="shared" si="47"/>
        <v/>
      </c>
      <c r="AE282" s="70" t="str">
        <f t="shared" si="48"/>
        <v/>
      </c>
      <c r="AG282" s="70" t="str">
        <f>+IF(AL282="","",MAX(AG$1:AG281)+1)</f>
        <v/>
      </c>
      <c r="AH282" s="70" t="str">
        <f>IF('CMS Downtime'!B304="","",'CMS Downtime'!B304)</f>
        <v/>
      </c>
      <c r="AI282" s="70" t="str">
        <f>IF('CMS Downtime'!C304="","",'CMS Downtime'!C304)</f>
        <v/>
      </c>
      <c r="AJ282" s="70" t="str">
        <f>IF('CMS Downtime'!D304="","",'CMS Downtime'!D304)</f>
        <v/>
      </c>
      <c r="AK282" s="70" t="str">
        <f t="shared" si="43"/>
        <v/>
      </c>
      <c r="AL282" s="71" t="str">
        <f>IF(COUNTIF(AK$2:AK282,AK282)=1,AK282,"")</f>
        <v/>
      </c>
      <c r="AM282" s="70" t="str">
        <f t="shared" si="49"/>
        <v/>
      </c>
      <c r="AN282" s="70" t="str">
        <f t="shared" si="50"/>
        <v/>
      </c>
      <c r="AO282" s="70" t="str">
        <f t="shared" si="51"/>
        <v/>
      </c>
    </row>
    <row r="283" spans="9:41" ht="16.5" x14ac:dyDescent="0.3">
      <c r="I283" s="67" t="str">
        <f>+IF(K283="","",MAX(I$1:I282)+1)</f>
        <v/>
      </c>
      <c r="J283" s="67" t="str">
        <f>IF(Process_Information!C305="","",Process_Information!C305)</f>
        <v/>
      </c>
      <c r="K283" s="68" t="str">
        <f>IF(COUNTIF(J$2:J283,J283)=1,J283,"")</f>
        <v/>
      </c>
      <c r="L283" s="69" t="str">
        <f t="shared" si="44"/>
        <v/>
      </c>
      <c r="N283" s="67" t="str">
        <f>+IF(P283="","",MAX(N$1:N282)+1)</f>
        <v/>
      </c>
      <c r="O283" s="67" t="str">
        <f>IF('CMS Identification'!D305="","",'CMS Identification'!D305)</f>
        <v/>
      </c>
      <c r="P283" s="68" t="str">
        <f>IF(COUNTIF(O$2:O283,O283)=1,O283,"")</f>
        <v/>
      </c>
      <c r="Q283" s="69" t="str">
        <f t="shared" si="45"/>
        <v/>
      </c>
      <c r="W283" s="70" t="str">
        <f>+IF(AB283="","",MAX(W$1:W282)+1)</f>
        <v/>
      </c>
      <c r="X283" s="70" t="str">
        <f>IF('Deviations w CMS'!B305="","",'Deviations w CMS'!B305)</f>
        <v/>
      </c>
      <c r="Y283" s="70" t="str">
        <f>IF('Deviations w CMS'!C305="","",'Deviations w CMS'!C305)</f>
        <v/>
      </c>
      <c r="Z283" s="70" t="str">
        <f>IF('Deviations w CMS'!D305="","",'Deviations w CMS'!D305)</f>
        <v/>
      </c>
      <c r="AA283" s="70" t="str">
        <f t="shared" si="42"/>
        <v/>
      </c>
      <c r="AB283" s="71" t="str">
        <f>IF(COUNTIF(AA$2:AA283,AA283)=1,AA283,"")</f>
        <v/>
      </c>
      <c r="AC283" s="70" t="str">
        <f t="shared" si="46"/>
        <v/>
      </c>
      <c r="AD283" s="70" t="str">
        <f t="shared" si="47"/>
        <v/>
      </c>
      <c r="AE283" s="70" t="str">
        <f t="shared" si="48"/>
        <v/>
      </c>
      <c r="AG283" s="70" t="str">
        <f>+IF(AL283="","",MAX(AG$1:AG282)+1)</f>
        <v/>
      </c>
      <c r="AH283" s="70" t="str">
        <f>IF('CMS Downtime'!B305="","",'CMS Downtime'!B305)</f>
        <v/>
      </c>
      <c r="AI283" s="70" t="str">
        <f>IF('CMS Downtime'!C305="","",'CMS Downtime'!C305)</f>
        <v/>
      </c>
      <c r="AJ283" s="70" t="str">
        <f>IF('CMS Downtime'!D305="","",'CMS Downtime'!D305)</f>
        <v/>
      </c>
      <c r="AK283" s="70" t="str">
        <f t="shared" si="43"/>
        <v/>
      </c>
      <c r="AL283" s="71" t="str">
        <f>IF(COUNTIF(AK$2:AK283,AK283)=1,AK283,"")</f>
        <v/>
      </c>
      <c r="AM283" s="70" t="str">
        <f t="shared" si="49"/>
        <v/>
      </c>
      <c r="AN283" s="70" t="str">
        <f t="shared" si="50"/>
        <v/>
      </c>
      <c r="AO283" s="70" t="str">
        <f t="shared" si="51"/>
        <v/>
      </c>
    </row>
    <row r="284" spans="9:41" ht="16.5" x14ac:dyDescent="0.3">
      <c r="I284" s="67" t="str">
        <f>+IF(K284="","",MAX(I$1:I283)+1)</f>
        <v/>
      </c>
      <c r="J284" s="67" t="str">
        <f>IF(Process_Information!C306="","",Process_Information!C306)</f>
        <v/>
      </c>
      <c r="K284" s="68" t="str">
        <f>IF(COUNTIF(J$2:J284,J284)=1,J284,"")</f>
        <v/>
      </c>
      <c r="L284" s="69" t="str">
        <f t="shared" si="44"/>
        <v/>
      </c>
      <c r="N284" s="67" t="str">
        <f>+IF(P284="","",MAX(N$1:N283)+1)</f>
        <v/>
      </c>
      <c r="O284" s="67" t="str">
        <f>IF('CMS Identification'!D306="","",'CMS Identification'!D306)</f>
        <v/>
      </c>
      <c r="P284" s="68" t="str">
        <f>IF(COUNTIF(O$2:O284,O284)=1,O284,"")</f>
        <v/>
      </c>
      <c r="Q284" s="69" t="str">
        <f t="shared" si="45"/>
        <v/>
      </c>
      <c r="W284" s="70" t="str">
        <f>+IF(AB284="","",MAX(W$1:W283)+1)</f>
        <v/>
      </c>
      <c r="X284" s="70" t="str">
        <f>IF('Deviations w CMS'!B306="","",'Deviations w CMS'!B306)</f>
        <v/>
      </c>
      <c r="Y284" s="70" t="str">
        <f>IF('Deviations w CMS'!C306="","",'Deviations w CMS'!C306)</f>
        <v/>
      </c>
      <c r="Z284" s="70" t="str">
        <f>IF('Deviations w CMS'!D306="","",'Deviations w CMS'!D306)</f>
        <v/>
      </c>
      <c r="AA284" s="70" t="str">
        <f t="shared" si="42"/>
        <v/>
      </c>
      <c r="AB284" s="71" t="str">
        <f>IF(COUNTIF(AA$2:AA284,AA284)=1,AA284,"")</f>
        <v/>
      </c>
      <c r="AC284" s="70" t="str">
        <f t="shared" si="46"/>
        <v/>
      </c>
      <c r="AD284" s="70" t="str">
        <f t="shared" si="47"/>
        <v/>
      </c>
      <c r="AE284" s="70" t="str">
        <f t="shared" si="48"/>
        <v/>
      </c>
      <c r="AG284" s="70" t="str">
        <f>+IF(AL284="","",MAX(AG$1:AG283)+1)</f>
        <v/>
      </c>
      <c r="AH284" s="70" t="str">
        <f>IF('CMS Downtime'!B306="","",'CMS Downtime'!B306)</f>
        <v/>
      </c>
      <c r="AI284" s="70" t="str">
        <f>IF('CMS Downtime'!C306="","",'CMS Downtime'!C306)</f>
        <v/>
      </c>
      <c r="AJ284" s="70" t="str">
        <f>IF('CMS Downtime'!D306="","",'CMS Downtime'!D306)</f>
        <v/>
      </c>
      <c r="AK284" s="70" t="str">
        <f t="shared" si="43"/>
        <v/>
      </c>
      <c r="AL284" s="71" t="str">
        <f>IF(COUNTIF(AK$2:AK284,AK284)=1,AK284,"")</f>
        <v/>
      </c>
      <c r="AM284" s="70" t="str">
        <f t="shared" si="49"/>
        <v/>
      </c>
      <c r="AN284" s="70" t="str">
        <f t="shared" si="50"/>
        <v/>
      </c>
      <c r="AO284" s="70" t="str">
        <f t="shared" si="51"/>
        <v/>
      </c>
    </row>
    <row r="285" spans="9:41" ht="16.5" x14ac:dyDescent="0.3">
      <c r="I285" s="67" t="str">
        <f>+IF(K285="","",MAX(I$1:I284)+1)</f>
        <v/>
      </c>
      <c r="J285" s="67" t="str">
        <f>IF(Process_Information!C307="","",Process_Information!C307)</f>
        <v/>
      </c>
      <c r="K285" s="68" t="str">
        <f>IF(COUNTIF(J$2:J285,J285)=1,J285,"")</f>
        <v/>
      </c>
      <c r="L285" s="69" t="str">
        <f t="shared" si="44"/>
        <v/>
      </c>
      <c r="N285" s="67" t="str">
        <f>+IF(P285="","",MAX(N$1:N284)+1)</f>
        <v/>
      </c>
      <c r="O285" s="67" t="str">
        <f>IF('CMS Identification'!D307="","",'CMS Identification'!D307)</f>
        <v/>
      </c>
      <c r="P285" s="68" t="str">
        <f>IF(COUNTIF(O$2:O285,O285)=1,O285,"")</f>
        <v/>
      </c>
      <c r="Q285" s="69" t="str">
        <f t="shared" si="45"/>
        <v/>
      </c>
      <c r="W285" s="70" t="str">
        <f>+IF(AB285="","",MAX(W$1:W284)+1)</f>
        <v/>
      </c>
      <c r="X285" s="70" t="str">
        <f>IF('Deviations w CMS'!B307="","",'Deviations w CMS'!B307)</f>
        <v/>
      </c>
      <c r="Y285" s="70" t="str">
        <f>IF('Deviations w CMS'!C307="","",'Deviations w CMS'!C307)</f>
        <v/>
      </c>
      <c r="Z285" s="70" t="str">
        <f>IF('Deviations w CMS'!D307="","",'Deviations w CMS'!D307)</f>
        <v/>
      </c>
      <c r="AA285" s="70" t="str">
        <f t="shared" si="42"/>
        <v/>
      </c>
      <c r="AB285" s="71" t="str">
        <f>IF(COUNTIF(AA$2:AA285,AA285)=1,AA285,"")</f>
        <v/>
      </c>
      <c r="AC285" s="70" t="str">
        <f t="shared" si="46"/>
        <v/>
      </c>
      <c r="AD285" s="70" t="str">
        <f t="shared" si="47"/>
        <v/>
      </c>
      <c r="AE285" s="70" t="str">
        <f t="shared" si="48"/>
        <v/>
      </c>
      <c r="AG285" s="70" t="str">
        <f>+IF(AL285="","",MAX(AG$1:AG284)+1)</f>
        <v/>
      </c>
      <c r="AH285" s="70" t="str">
        <f>IF('CMS Downtime'!B307="","",'CMS Downtime'!B307)</f>
        <v/>
      </c>
      <c r="AI285" s="70" t="str">
        <f>IF('CMS Downtime'!C307="","",'CMS Downtime'!C307)</f>
        <v/>
      </c>
      <c r="AJ285" s="70" t="str">
        <f>IF('CMS Downtime'!D307="","",'CMS Downtime'!D307)</f>
        <v/>
      </c>
      <c r="AK285" s="70" t="str">
        <f t="shared" si="43"/>
        <v/>
      </c>
      <c r="AL285" s="71" t="str">
        <f>IF(COUNTIF(AK$2:AK285,AK285)=1,AK285,"")</f>
        <v/>
      </c>
      <c r="AM285" s="70" t="str">
        <f t="shared" si="49"/>
        <v/>
      </c>
      <c r="AN285" s="70" t="str">
        <f t="shared" si="50"/>
        <v/>
      </c>
      <c r="AO285" s="70" t="str">
        <f t="shared" si="51"/>
        <v/>
      </c>
    </row>
    <row r="286" spans="9:41" ht="16.5" x14ac:dyDescent="0.3">
      <c r="I286" s="67" t="str">
        <f>+IF(K286="","",MAX(I$1:I285)+1)</f>
        <v/>
      </c>
      <c r="J286" s="67" t="str">
        <f>IF(Process_Information!C308="","",Process_Information!C308)</f>
        <v/>
      </c>
      <c r="K286" s="68" t="str">
        <f>IF(COUNTIF(J$2:J286,J286)=1,J286,"")</f>
        <v/>
      </c>
      <c r="L286" s="69" t="str">
        <f t="shared" si="44"/>
        <v/>
      </c>
      <c r="N286" s="67" t="str">
        <f>+IF(P286="","",MAX(N$1:N285)+1)</f>
        <v/>
      </c>
      <c r="O286" s="67" t="str">
        <f>IF('CMS Identification'!D308="","",'CMS Identification'!D308)</f>
        <v/>
      </c>
      <c r="P286" s="68" t="str">
        <f>IF(COUNTIF(O$2:O286,O286)=1,O286,"")</f>
        <v/>
      </c>
      <c r="Q286" s="69" t="str">
        <f t="shared" si="45"/>
        <v/>
      </c>
      <c r="W286" s="70" t="str">
        <f>+IF(AB286="","",MAX(W$1:W285)+1)</f>
        <v/>
      </c>
      <c r="X286" s="70" t="str">
        <f>IF('Deviations w CMS'!B308="","",'Deviations w CMS'!B308)</f>
        <v/>
      </c>
      <c r="Y286" s="70" t="str">
        <f>IF('Deviations w CMS'!C308="","",'Deviations w CMS'!C308)</f>
        <v/>
      </c>
      <c r="Z286" s="70" t="str">
        <f>IF('Deviations w CMS'!D308="","",'Deviations w CMS'!D308)</f>
        <v/>
      </c>
      <c r="AA286" s="70" t="str">
        <f t="shared" si="42"/>
        <v/>
      </c>
      <c r="AB286" s="71" t="str">
        <f>IF(COUNTIF(AA$2:AA286,AA286)=1,AA286,"")</f>
        <v/>
      </c>
      <c r="AC286" s="70" t="str">
        <f t="shared" si="46"/>
        <v/>
      </c>
      <c r="AD286" s="70" t="str">
        <f t="shared" si="47"/>
        <v/>
      </c>
      <c r="AE286" s="70" t="str">
        <f t="shared" si="48"/>
        <v/>
      </c>
      <c r="AG286" s="70" t="str">
        <f>+IF(AL286="","",MAX(AG$1:AG285)+1)</f>
        <v/>
      </c>
      <c r="AH286" s="70" t="str">
        <f>IF('CMS Downtime'!B308="","",'CMS Downtime'!B308)</f>
        <v/>
      </c>
      <c r="AI286" s="70" t="str">
        <f>IF('CMS Downtime'!C308="","",'CMS Downtime'!C308)</f>
        <v/>
      </c>
      <c r="AJ286" s="70" t="str">
        <f>IF('CMS Downtime'!D308="","",'CMS Downtime'!D308)</f>
        <v/>
      </c>
      <c r="AK286" s="70" t="str">
        <f t="shared" si="43"/>
        <v/>
      </c>
      <c r="AL286" s="71" t="str">
        <f>IF(COUNTIF(AK$2:AK286,AK286)=1,AK286,"")</f>
        <v/>
      </c>
      <c r="AM286" s="70" t="str">
        <f t="shared" si="49"/>
        <v/>
      </c>
      <c r="AN286" s="70" t="str">
        <f t="shared" si="50"/>
        <v/>
      </c>
      <c r="AO286" s="70" t="str">
        <f t="shared" si="51"/>
        <v/>
      </c>
    </row>
    <row r="287" spans="9:41" ht="16.5" x14ac:dyDescent="0.3">
      <c r="I287" s="67" t="str">
        <f>+IF(K287="","",MAX(I$1:I286)+1)</f>
        <v/>
      </c>
      <c r="J287" s="67" t="str">
        <f>IF(Process_Information!C309="","",Process_Information!C309)</f>
        <v/>
      </c>
      <c r="K287" s="68" t="str">
        <f>IF(COUNTIF(J$2:J287,J287)=1,J287,"")</f>
        <v/>
      </c>
      <c r="L287" s="69" t="str">
        <f t="shared" si="44"/>
        <v/>
      </c>
      <c r="N287" s="67" t="str">
        <f>+IF(P287="","",MAX(N$1:N286)+1)</f>
        <v/>
      </c>
      <c r="O287" s="67" t="str">
        <f>IF('CMS Identification'!D309="","",'CMS Identification'!D309)</f>
        <v/>
      </c>
      <c r="P287" s="68" t="str">
        <f>IF(COUNTIF(O$2:O287,O287)=1,O287,"")</f>
        <v/>
      </c>
      <c r="Q287" s="69" t="str">
        <f t="shared" si="45"/>
        <v/>
      </c>
      <c r="W287" s="70" t="str">
        <f>+IF(AB287="","",MAX(W$1:W286)+1)</f>
        <v/>
      </c>
      <c r="X287" s="70" t="str">
        <f>IF('Deviations w CMS'!B309="","",'Deviations w CMS'!B309)</f>
        <v/>
      </c>
      <c r="Y287" s="70" t="str">
        <f>IF('Deviations w CMS'!C309="","",'Deviations w CMS'!C309)</f>
        <v/>
      </c>
      <c r="Z287" s="70" t="str">
        <f>IF('Deviations w CMS'!D309="","",'Deviations w CMS'!D309)</f>
        <v/>
      </c>
      <c r="AA287" s="70" t="str">
        <f t="shared" si="42"/>
        <v/>
      </c>
      <c r="AB287" s="71" t="str">
        <f>IF(COUNTIF(AA$2:AA287,AA287)=1,AA287,"")</f>
        <v/>
      </c>
      <c r="AC287" s="70" t="str">
        <f t="shared" si="46"/>
        <v/>
      </c>
      <c r="AD287" s="70" t="str">
        <f t="shared" si="47"/>
        <v/>
      </c>
      <c r="AE287" s="70" t="str">
        <f t="shared" si="48"/>
        <v/>
      </c>
      <c r="AG287" s="70" t="str">
        <f>+IF(AL287="","",MAX(AG$1:AG286)+1)</f>
        <v/>
      </c>
      <c r="AH287" s="70" t="str">
        <f>IF('CMS Downtime'!B309="","",'CMS Downtime'!B309)</f>
        <v/>
      </c>
      <c r="AI287" s="70" t="str">
        <f>IF('CMS Downtime'!C309="","",'CMS Downtime'!C309)</f>
        <v/>
      </c>
      <c r="AJ287" s="70" t="str">
        <f>IF('CMS Downtime'!D309="","",'CMS Downtime'!D309)</f>
        <v/>
      </c>
      <c r="AK287" s="70" t="str">
        <f t="shared" si="43"/>
        <v/>
      </c>
      <c r="AL287" s="71" t="str">
        <f>IF(COUNTIF(AK$2:AK287,AK287)=1,AK287,"")</f>
        <v/>
      </c>
      <c r="AM287" s="70" t="str">
        <f t="shared" si="49"/>
        <v/>
      </c>
      <c r="AN287" s="70" t="str">
        <f t="shared" si="50"/>
        <v/>
      </c>
      <c r="AO287" s="70" t="str">
        <f t="shared" si="51"/>
        <v/>
      </c>
    </row>
    <row r="288" spans="9:41" ht="16.5" x14ac:dyDescent="0.3">
      <c r="I288" s="67" t="str">
        <f>+IF(K288="","",MAX(I$1:I287)+1)</f>
        <v/>
      </c>
      <c r="J288" s="67" t="str">
        <f>IF(Process_Information!C310="","",Process_Information!C310)</f>
        <v/>
      </c>
      <c r="K288" s="68" t="str">
        <f>IF(COUNTIF(J$2:J288,J288)=1,J288,"")</f>
        <v/>
      </c>
      <c r="L288" s="69" t="str">
        <f t="shared" si="44"/>
        <v/>
      </c>
      <c r="N288" s="67" t="str">
        <f>+IF(P288="","",MAX(N$1:N287)+1)</f>
        <v/>
      </c>
      <c r="O288" s="67" t="str">
        <f>IF('CMS Identification'!D310="","",'CMS Identification'!D310)</f>
        <v/>
      </c>
      <c r="P288" s="68" t="str">
        <f>IF(COUNTIF(O$2:O288,O288)=1,O288,"")</f>
        <v/>
      </c>
      <c r="Q288" s="69" t="str">
        <f t="shared" si="45"/>
        <v/>
      </c>
      <c r="W288" s="70" t="str">
        <f>+IF(AB288="","",MAX(W$1:W287)+1)</f>
        <v/>
      </c>
      <c r="X288" s="70" t="str">
        <f>IF('Deviations w CMS'!B310="","",'Deviations w CMS'!B310)</f>
        <v/>
      </c>
      <c r="Y288" s="70" t="str">
        <f>IF('Deviations w CMS'!C310="","",'Deviations w CMS'!C310)</f>
        <v/>
      </c>
      <c r="Z288" s="70" t="str">
        <f>IF('Deviations w CMS'!D310="","",'Deviations w CMS'!D310)</f>
        <v/>
      </c>
      <c r="AA288" s="70" t="str">
        <f t="shared" si="42"/>
        <v/>
      </c>
      <c r="AB288" s="71" t="str">
        <f>IF(COUNTIF(AA$2:AA288,AA288)=1,AA288,"")</f>
        <v/>
      </c>
      <c r="AC288" s="70" t="str">
        <f t="shared" si="46"/>
        <v/>
      </c>
      <c r="AD288" s="70" t="str">
        <f t="shared" si="47"/>
        <v/>
      </c>
      <c r="AE288" s="70" t="str">
        <f t="shared" si="48"/>
        <v/>
      </c>
      <c r="AG288" s="70" t="str">
        <f>+IF(AL288="","",MAX(AG$1:AG287)+1)</f>
        <v/>
      </c>
      <c r="AH288" s="70" t="str">
        <f>IF('CMS Downtime'!B310="","",'CMS Downtime'!B310)</f>
        <v/>
      </c>
      <c r="AI288" s="70" t="str">
        <f>IF('CMS Downtime'!C310="","",'CMS Downtime'!C310)</f>
        <v/>
      </c>
      <c r="AJ288" s="70" t="str">
        <f>IF('CMS Downtime'!D310="","",'CMS Downtime'!D310)</f>
        <v/>
      </c>
      <c r="AK288" s="70" t="str">
        <f t="shared" si="43"/>
        <v/>
      </c>
      <c r="AL288" s="71" t="str">
        <f>IF(COUNTIF(AK$2:AK288,AK288)=1,AK288,"")</f>
        <v/>
      </c>
      <c r="AM288" s="70" t="str">
        <f t="shared" si="49"/>
        <v/>
      </c>
      <c r="AN288" s="70" t="str">
        <f t="shared" si="50"/>
        <v/>
      </c>
      <c r="AO288" s="70" t="str">
        <f t="shared" si="51"/>
        <v/>
      </c>
    </row>
    <row r="289" spans="9:41" ht="16.5" x14ac:dyDescent="0.3">
      <c r="I289" s="67" t="str">
        <f>+IF(K289="","",MAX(I$1:I288)+1)</f>
        <v/>
      </c>
      <c r="J289" s="67" t="str">
        <f>IF(Process_Information!C311="","",Process_Information!C311)</f>
        <v/>
      </c>
      <c r="K289" s="68" t="str">
        <f>IF(COUNTIF(J$2:J289,J289)=1,J289,"")</f>
        <v/>
      </c>
      <c r="L289" s="69" t="str">
        <f t="shared" si="44"/>
        <v/>
      </c>
      <c r="N289" s="67" t="str">
        <f>+IF(P289="","",MAX(N$1:N288)+1)</f>
        <v/>
      </c>
      <c r="O289" s="67" t="str">
        <f>IF('CMS Identification'!D311="","",'CMS Identification'!D311)</f>
        <v/>
      </c>
      <c r="P289" s="68" t="str">
        <f>IF(COUNTIF(O$2:O289,O289)=1,O289,"")</f>
        <v/>
      </c>
      <c r="Q289" s="69" t="str">
        <f t="shared" si="45"/>
        <v/>
      </c>
      <c r="W289" s="70" t="str">
        <f>+IF(AB289="","",MAX(W$1:W288)+1)</f>
        <v/>
      </c>
      <c r="X289" s="70" t="str">
        <f>IF('Deviations w CMS'!B311="","",'Deviations w CMS'!B311)</f>
        <v/>
      </c>
      <c r="Y289" s="70" t="str">
        <f>IF('Deviations w CMS'!C311="","",'Deviations w CMS'!C311)</f>
        <v/>
      </c>
      <c r="Z289" s="70" t="str">
        <f>IF('Deviations w CMS'!D311="","",'Deviations w CMS'!D311)</f>
        <v/>
      </c>
      <c r="AA289" s="70" t="str">
        <f t="shared" si="42"/>
        <v/>
      </c>
      <c r="AB289" s="71" t="str">
        <f>IF(COUNTIF(AA$2:AA289,AA289)=1,AA289,"")</f>
        <v/>
      </c>
      <c r="AC289" s="70" t="str">
        <f t="shared" si="46"/>
        <v/>
      </c>
      <c r="AD289" s="70" t="str">
        <f t="shared" si="47"/>
        <v/>
      </c>
      <c r="AE289" s="70" t="str">
        <f t="shared" si="48"/>
        <v/>
      </c>
      <c r="AG289" s="70" t="str">
        <f>+IF(AL289="","",MAX(AG$1:AG288)+1)</f>
        <v/>
      </c>
      <c r="AH289" s="70" t="str">
        <f>IF('CMS Downtime'!B311="","",'CMS Downtime'!B311)</f>
        <v/>
      </c>
      <c r="AI289" s="70" t="str">
        <f>IF('CMS Downtime'!C311="","",'CMS Downtime'!C311)</f>
        <v/>
      </c>
      <c r="AJ289" s="70" t="str">
        <f>IF('CMS Downtime'!D311="","",'CMS Downtime'!D311)</f>
        <v/>
      </c>
      <c r="AK289" s="70" t="str">
        <f t="shared" si="43"/>
        <v/>
      </c>
      <c r="AL289" s="71" t="str">
        <f>IF(COUNTIF(AK$2:AK289,AK289)=1,AK289,"")</f>
        <v/>
      </c>
      <c r="AM289" s="70" t="str">
        <f t="shared" si="49"/>
        <v/>
      </c>
      <c r="AN289" s="70" t="str">
        <f t="shared" si="50"/>
        <v/>
      </c>
      <c r="AO289" s="70" t="str">
        <f t="shared" si="51"/>
        <v/>
      </c>
    </row>
    <row r="290" spans="9:41" ht="16.5" x14ac:dyDescent="0.3">
      <c r="I290" s="67" t="str">
        <f>+IF(K290="","",MAX(I$1:I289)+1)</f>
        <v/>
      </c>
      <c r="J290" s="67" t="str">
        <f>IF(Process_Information!C312="","",Process_Information!C312)</f>
        <v/>
      </c>
      <c r="K290" s="68" t="str">
        <f>IF(COUNTIF(J$2:J290,J290)=1,J290,"")</f>
        <v/>
      </c>
      <c r="L290" s="69" t="str">
        <f t="shared" si="44"/>
        <v/>
      </c>
      <c r="N290" s="67" t="str">
        <f>+IF(P290="","",MAX(N$1:N289)+1)</f>
        <v/>
      </c>
      <c r="O290" s="67" t="str">
        <f>IF('CMS Identification'!D312="","",'CMS Identification'!D312)</f>
        <v/>
      </c>
      <c r="P290" s="68" t="str">
        <f>IF(COUNTIF(O$2:O290,O290)=1,O290,"")</f>
        <v/>
      </c>
      <c r="Q290" s="69" t="str">
        <f t="shared" si="45"/>
        <v/>
      </c>
      <c r="W290" s="70" t="str">
        <f>+IF(AB290="","",MAX(W$1:W289)+1)</f>
        <v/>
      </c>
      <c r="X290" s="70" t="str">
        <f>IF('Deviations w CMS'!B312="","",'Deviations w CMS'!B312)</f>
        <v/>
      </c>
      <c r="Y290" s="70" t="str">
        <f>IF('Deviations w CMS'!C312="","",'Deviations w CMS'!C312)</f>
        <v/>
      </c>
      <c r="Z290" s="70" t="str">
        <f>IF('Deviations w CMS'!D312="","",'Deviations w CMS'!D312)</f>
        <v/>
      </c>
      <c r="AA290" s="70" t="str">
        <f t="shared" si="42"/>
        <v/>
      </c>
      <c r="AB290" s="71" t="str">
        <f>IF(COUNTIF(AA$2:AA290,AA290)=1,AA290,"")</f>
        <v/>
      </c>
      <c r="AC290" s="70" t="str">
        <f t="shared" si="46"/>
        <v/>
      </c>
      <c r="AD290" s="70" t="str">
        <f t="shared" si="47"/>
        <v/>
      </c>
      <c r="AE290" s="70" t="str">
        <f t="shared" si="48"/>
        <v/>
      </c>
      <c r="AG290" s="70" t="str">
        <f>+IF(AL290="","",MAX(AG$1:AG289)+1)</f>
        <v/>
      </c>
      <c r="AH290" s="70" t="str">
        <f>IF('CMS Downtime'!B312="","",'CMS Downtime'!B312)</f>
        <v/>
      </c>
      <c r="AI290" s="70" t="str">
        <f>IF('CMS Downtime'!C312="","",'CMS Downtime'!C312)</f>
        <v/>
      </c>
      <c r="AJ290" s="70" t="str">
        <f>IF('CMS Downtime'!D312="","",'CMS Downtime'!D312)</f>
        <v/>
      </c>
      <c r="AK290" s="70" t="str">
        <f t="shared" si="43"/>
        <v/>
      </c>
      <c r="AL290" s="71" t="str">
        <f>IF(COUNTIF(AK$2:AK290,AK290)=1,AK290,"")</f>
        <v/>
      </c>
      <c r="AM290" s="70" t="str">
        <f t="shared" si="49"/>
        <v/>
      </c>
      <c r="AN290" s="70" t="str">
        <f t="shared" si="50"/>
        <v/>
      </c>
      <c r="AO290" s="70" t="str">
        <f t="shared" si="51"/>
        <v/>
      </c>
    </row>
    <row r="291" spans="9:41" ht="16.5" x14ac:dyDescent="0.3">
      <c r="I291" s="67" t="str">
        <f>+IF(K291="","",MAX(I$1:I290)+1)</f>
        <v/>
      </c>
      <c r="J291" s="67" t="str">
        <f>IF(Process_Information!C313="","",Process_Information!C313)</f>
        <v/>
      </c>
      <c r="K291" s="68" t="str">
        <f>IF(COUNTIF(J$2:J291,J291)=1,J291,"")</f>
        <v/>
      </c>
      <c r="L291" s="69" t="str">
        <f t="shared" si="44"/>
        <v/>
      </c>
      <c r="N291" s="67" t="str">
        <f>+IF(P291="","",MAX(N$1:N290)+1)</f>
        <v/>
      </c>
      <c r="O291" s="67" t="str">
        <f>IF('CMS Identification'!D313="","",'CMS Identification'!D313)</f>
        <v/>
      </c>
      <c r="P291" s="68" t="str">
        <f>IF(COUNTIF(O$2:O291,O291)=1,O291,"")</f>
        <v/>
      </c>
      <c r="Q291" s="69" t="str">
        <f t="shared" si="45"/>
        <v/>
      </c>
      <c r="W291" s="70" t="str">
        <f>+IF(AB291="","",MAX(W$1:W290)+1)</f>
        <v/>
      </c>
      <c r="X291" s="70" t="str">
        <f>IF('Deviations w CMS'!B313="","",'Deviations w CMS'!B313)</f>
        <v/>
      </c>
      <c r="Y291" s="70" t="str">
        <f>IF('Deviations w CMS'!C313="","",'Deviations w CMS'!C313)</f>
        <v/>
      </c>
      <c r="Z291" s="70" t="str">
        <f>IF('Deviations w CMS'!D313="","",'Deviations w CMS'!D313)</f>
        <v/>
      </c>
      <c r="AA291" s="70" t="str">
        <f t="shared" si="42"/>
        <v/>
      </c>
      <c r="AB291" s="71" t="str">
        <f>IF(COUNTIF(AA$2:AA291,AA291)=1,AA291,"")</f>
        <v/>
      </c>
      <c r="AC291" s="70" t="str">
        <f t="shared" si="46"/>
        <v/>
      </c>
      <c r="AD291" s="70" t="str">
        <f t="shared" si="47"/>
        <v/>
      </c>
      <c r="AE291" s="70" t="str">
        <f t="shared" si="48"/>
        <v/>
      </c>
      <c r="AG291" s="70" t="str">
        <f>+IF(AL291="","",MAX(AG$1:AG290)+1)</f>
        <v/>
      </c>
      <c r="AH291" s="70" t="str">
        <f>IF('CMS Downtime'!B313="","",'CMS Downtime'!B313)</f>
        <v/>
      </c>
      <c r="AI291" s="70" t="str">
        <f>IF('CMS Downtime'!C313="","",'CMS Downtime'!C313)</f>
        <v/>
      </c>
      <c r="AJ291" s="70" t="str">
        <f>IF('CMS Downtime'!D313="","",'CMS Downtime'!D313)</f>
        <v/>
      </c>
      <c r="AK291" s="70" t="str">
        <f t="shared" si="43"/>
        <v/>
      </c>
      <c r="AL291" s="71" t="str">
        <f>IF(COUNTIF(AK$2:AK291,AK291)=1,AK291,"")</f>
        <v/>
      </c>
      <c r="AM291" s="70" t="str">
        <f t="shared" si="49"/>
        <v/>
      </c>
      <c r="AN291" s="70" t="str">
        <f t="shared" si="50"/>
        <v/>
      </c>
      <c r="AO291" s="70" t="str">
        <f t="shared" si="51"/>
        <v/>
      </c>
    </row>
    <row r="292" spans="9:41" ht="16.5" x14ac:dyDescent="0.3">
      <c r="I292" s="67" t="str">
        <f>+IF(K292="","",MAX(I$1:I291)+1)</f>
        <v/>
      </c>
      <c r="J292" s="67" t="str">
        <f>IF(Process_Information!C314="","",Process_Information!C314)</f>
        <v/>
      </c>
      <c r="K292" s="68" t="str">
        <f>IF(COUNTIF(J$2:J292,J292)=1,J292,"")</f>
        <v/>
      </c>
      <c r="L292" s="69" t="str">
        <f t="shared" si="44"/>
        <v/>
      </c>
      <c r="N292" s="67" t="str">
        <f>+IF(P292="","",MAX(N$1:N291)+1)</f>
        <v/>
      </c>
      <c r="O292" s="67" t="str">
        <f>IF('CMS Identification'!D314="","",'CMS Identification'!D314)</f>
        <v/>
      </c>
      <c r="P292" s="68" t="str">
        <f>IF(COUNTIF(O$2:O292,O292)=1,O292,"")</f>
        <v/>
      </c>
      <c r="Q292" s="69" t="str">
        <f t="shared" si="45"/>
        <v/>
      </c>
      <c r="W292" s="70" t="str">
        <f>+IF(AB292="","",MAX(W$1:W291)+1)</f>
        <v/>
      </c>
      <c r="X292" s="70" t="str">
        <f>IF('Deviations w CMS'!B314="","",'Deviations w CMS'!B314)</f>
        <v/>
      </c>
      <c r="Y292" s="70" t="str">
        <f>IF('Deviations w CMS'!C314="","",'Deviations w CMS'!C314)</f>
        <v/>
      </c>
      <c r="Z292" s="70" t="str">
        <f>IF('Deviations w CMS'!D314="","",'Deviations w CMS'!D314)</f>
        <v/>
      </c>
      <c r="AA292" s="70" t="str">
        <f t="shared" si="42"/>
        <v/>
      </c>
      <c r="AB292" s="71" t="str">
        <f>IF(COUNTIF(AA$2:AA292,AA292)=1,AA292,"")</f>
        <v/>
      </c>
      <c r="AC292" s="70" t="str">
        <f t="shared" si="46"/>
        <v/>
      </c>
      <c r="AD292" s="70" t="str">
        <f t="shared" si="47"/>
        <v/>
      </c>
      <c r="AE292" s="70" t="str">
        <f t="shared" si="48"/>
        <v/>
      </c>
      <c r="AG292" s="70" t="str">
        <f>+IF(AL292="","",MAX(AG$1:AG291)+1)</f>
        <v/>
      </c>
      <c r="AH292" s="70" t="str">
        <f>IF('CMS Downtime'!B314="","",'CMS Downtime'!B314)</f>
        <v/>
      </c>
      <c r="AI292" s="70" t="str">
        <f>IF('CMS Downtime'!C314="","",'CMS Downtime'!C314)</f>
        <v/>
      </c>
      <c r="AJ292" s="70" t="str">
        <f>IF('CMS Downtime'!D314="","",'CMS Downtime'!D314)</f>
        <v/>
      </c>
      <c r="AK292" s="70" t="str">
        <f t="shared" si="43"/>
        <v/>
      </c>
      <c r="AL292" s="71" t="str">
        <f>IF(COUNTIF(AK$2:AK292,AK292)=1,AK292,"")</f>
        <v/>
      </c>
      <c r="AM292" s="70" t="str">
        <f t="shared" si="49"/>
        <v/>
      </c>
      <c r="AN292" s="70" t="str">
        <f t="shared" si="50"/>
        <v/>
      </c>
      <c r="AO292" s="70" t="str">
        <f t="shared" si="51"/>
        <v/>
      </c>
    </row>
    <row r="293" spans="9:41" ht="16.5" x14ac:dyDescent="0.3">
      <c r="I293" s="67" t="str">
        <f>+IF(K293="","",MAX(I$1:I292)+1)</f>
        <v/>
      </c>
      <c r="J293" s="67" t="str">
        <f>IF(Process_Information!C315="","",Process_Information!C315)</f>
        <v/>
      </c>
      <c r="K293" s="68" t="str">
        <f>IF(COUNTIF(J$2:J293,J293)=1,J293,"")</f>
        <v/>
      </c>
      <c r="L293" s="69" t="str">
        <f t="shared" si="44"/>
        <v/>
      </c>
      <c r="N293" s="67" t="str">
        <f>+IF(P293="","",MAX(N$1:N292)+1)</f>
        <v/>
      </c>
      <c r="O293" s="67" t="str">
        <f>IF('CMS Identification'!D315="","",'CMS Identification'!D315)</f>
        <v/>
      </c>
      <c r="P293" s="68" t="str">
        <f>IF(COUNTIF(O$2:O293,O293)=1,O293,"")</f>
        <v/>
      </c>
      <c r="Q293" s="69" t="str">
        <f t="shared" si="45"/>
        <v/>
      </c>
      <c r="W293" s="70" t="str">
        <f>+IF(AB293="","",MAX(W$1:W292)+1)</f>
        <v/>
      </c>
      <c r="X293" s="70" t="str">
        <f>IF('Deviations w CMS'!B315="","",'Deviations w CMS'!B315)</f>
        <v/>
      </c>
      <c r="Y293" s="70" t="str">
        <f>IF('Deviations w CMS'!C315="","",'Deviations w CMS'!C315)</f>
        <v/>
      </c>
      <c r="Z293" s="70" t="str">
        <f>IF('Deviations w CMS'!D315="","",'Deviations w CMS'!D315)</f>
        <v/>
      </c>
      <c r="AA293" s="70" t="str">
        <f t="shared" si="42"/>
        <v/>
      </c>
      <c r="AB293" s="71" t="str">
        <f>IF(COUNTIF(AA$2:AA293,AA293)=1,AA293,"")</f>
        <v/>
      </c>
      <c r="AC293" s="70" t="str">
        <f t="shared" si="46"/>
        <v/>
      </c>
      <c r="AD293" s="70" t="str">
        <f t="shared" si="47"/>
        <v/>
      </c>
      <c r="AE293" s="70" t="str">
        <f t="shared" si="48"/>
        <v/>
      </c>
      <c r="AG293" s="70" t="str">
        <f>+IF(AL293="","",MAX(AG$1:AG292)+1)</f>
        <v/>
      </c>
      <c r="AH293" s="70" t="str">
        <f>IF('CMS Downtime'!B315="","",'CMS Downtime'!B315)</f>
        <v/>
      </c>
      <c r="AI293" s="70" t="str">
        <f>IF('CMS Downtime'!C315="","",'CMS Downtime'!C315)</f>
        <v/>
      </c>
      <c r="AJ293" s="70" t="str">
        <f>IF('CMS Downtime'!D315="","",'CMS Downtime'!D315)</f>
        <v/>
      </c>
      <c r="AK293" s="70" t="str">
        <f t="shared" si="43"/>
        <v/>
      </c>
      <c r="AL293" s="71" t="str">
        <f>IF(COUNTIF(AK$2:AK293,AK293)=1,AK293,"")</f>
        <v/>
      </c>
      <c r="AM293" s="70" t="str">
        <f t="shared" si="49"/>
        <v/>
      </c>
      <c r="AN293" s="70" t="str">
        <f t="shared" si="50"/>
        <v/>
      </c>
      <c r="AO293" s="70" t="str">
        <f t="shared" si="51"/>
        <v/>
      </c>
    </row>
    <row r="294" spans="9:41" ht="16.5" x14ac:dyDescent="0.3">
      <c r="I294" s="67" t="str">
        <f>+IF(K294="","",MAX(I$1:I293)+1)</f>
        <v/>
      </c>
      <c r="J294" s="67" t="str">
        <f>IF(Process_Information!C316="","",Process_Information!C316)</f>
        <v/>
      </c>
      <c r="K294" s="68" t="str">
        <f>IF(COUNTIF(J$2:J294,J294)=1,J294,"")</f>
        <v/>
      </c>
      <c r="L294" s="69" t="str">
        <f t="shared" si="44"/>
        <v/>
      </c>
      <c r="N294" s="67" t="str">
        <f>+IF(P294="","",MAX(N$1:N293)+1)</f>
        <v/>
      </c>
      <c r="O294" s="67" t="str">
        <f>IF('CMS Identification'!D316="","",'CMS Identification'!D316)</f>
        <v/>
      </c>
      <c r="P294" s="68" t="str">
        <f>IF(COUNTIF(O$2:O294,O294)=1,O294,"")</f>
        <v/>
      </c>
      <c r="Q294" s="69" t="str">
        <f t="shared" si="45"/>
        <v/>
      </c>
      <c r="W294" s="70" t="str">
        <f>+IF(AB294="","",MAX(W$1:W293)+1)</f>
        <v/>
      </c>
      <c r="X294" s="70" t="str">
        <f>IF('Deviations w CMS'!B316="","",'Deviations w CMS'!B316)</f>
        <v/>
      </c>
      <c r="Y294" s="70" t="str">
        <f>IF('Deviations w CMS'!C316="","",'Deviations w CMS'!C316)</f>
        <v/>
      </c>
      <c r="Z294" s="70" t="str">
        <f>IF('Deviations w CMS'!D316="","",'Deviations w CMS'!D316)</f>
        <v/>
      </c>
      <c r="AA294" s="70" t="str">
        <f t="shared" si="42"/>
        <v/>
      </c>
      <c r="AB294" s="71" t="str">
        <f>IF(COUNTIF(AA$2:AA294,AA294)=1,AA294,"")</f>
        <v/>
      </c>
      <c r="AC294" s="70" t="str">
        <f t="shared" si="46"/>
        <v/>
      </c>
      <c r="AD294" s="70" t="str">
        <f t="shared" si="47"/>
        <v/>
      </c>
      <c r="AE294" s="70" t="str">
        <f t="shared" si="48"/>
        <v/>
      </c>
      <c r="AG294" s="70" t="str">
        <f>+IF(AL294="","",MAX(AG$1:AG293)+1)</f>
        <v/>
      </c>
      <c r="AH294" s="70" t="str">
        <f>IF('CMS Downtime'!B316="","",'CMS Downtime'!B316)</f>
        <v/>
      </c>
      <c r="AI294" s="70" t="str">
        <f>IF('CMS Downtime'!C316="","",'CMS Downtime'!C316)</f>
        <v/>
      </c>
      <c r="AJ294" s="70" t="str">
        <f>IF('CMS Downtime'!D316="","",'CMS Downtime'!D316)</f>
        <v/>
      </c>
      <c r="AK294" s="70" t="str">
        <f t="shared" si="43"/>
        <v/>
      </c>
      <c r="AL294" s="71" t="str">
        <f>IF(COUNTIF(AK$2:AK294,AK294)=1,AK294,"")</f>
        <v/>
      </c>
      <c r="AM294" s="70" t="str">
        <f t="shared" si="49"/>
        <v/>
      </c>
      <c r="AN294" s="70" t="str">
        <f t="shared" si="50"/>
        <v/>
      </c>
      <c r="AO294" s="70" t="str">
        <f t="shared" si="51"/>
        <v/>
      </c>
    </row>
    <row r="295" spans="9:41" ht="16.5" x14ac:dyDescent="0.3">
      <c r="I295" s="67" t="str">
        <f>+IF(K295="","",MAX(I$1:I294)+1)</f>
        <v/>
      </c>
      <c r="J295" s="67" t="str">
        <f>IF(Process_Information!C317="","",Process_Information!C317)</f>
        <v/>
      </c>
      <c r="K295" s="68" t="str">
        <f>IF(COUNTIF(J$2:J295,J295)=1,J295,"")</f>
        <v/>
      </c>
      <c r="L295" s="69" t="str">
        <f t="shared" si="44"/>
        <v/>
      </c>
      <c r="N295" s="67" t="str">
        <f>+IF(P295="","",MAX(N$1:N294)+1)</f>
        <v/>
      </c>
      <c r="O295" s="67" t="str">
        <f>IF('CMS Identification'!D317="","",'CMS Identification'!D317)</f>
        <v/>
      </c>
      <c r="P295" s="68" t="str">
        <f>IF(COUNTIF(O$2:O295,O295)=1,O295,"")</f>
        <v/>
      </c>
      <c r="Q295" s="69" t="str">
        <f t="shared" si="45"/>
        <v/>
      </c>
      <c r="W295" s="70" t="str">
        <f>+IF(AB295="","",MAX(W$1:W294)+1)</f>
        <v/>
      </c>
      <c r="X295" s="70" t="str">
        <f>IF('Deviations w CMS'!B317="","",'Deviations w CMS'!B317)</f>
        <v/>
      </c>
      <c r="Y295" s="70" t="str">
        <f>IF('Deviations w CMS'!C317="","",'Deviations w CMS'!C317)</f>
        <v/>
      </c>
      <c r="Z295" s="70" t="str">
        <f>IF('Deviations w CMS'!D317="","",'Deviations w CMS'!D317)</f>
        <v/>
      </c>
      <c r="AA295" s="70" t="str">
        <f t="shared" si="42"/>
        <v/>
      </c>
      <c r="AB295" s="71" t="str">
        <f>IF(COUNTIF(AA$2:AA295,AA295)=1,AA295,"")</f>
        <v/>
      </c>
      <c r="AC295" s="70" t="str">
        <f t="shared" si="46"/>
        <v/>
      </c>
      <c r="AD295" s="70" t="str">
        <f t="shared" si="47"/>
        <v/>
      </c>
      <c r="AE295" s="70" t="str">
        <f t="shared" si="48"/>
        <v/>
      </c>
      <c r="AG295" s="70" t="str">
        <f>+IF(AL295="","",MAX(AG$1:AG294)+1)</f>
        <v/>
      </c>
      <c r="AH295" s="70" t="str">
        <f>IF('CMS Downtime'!B317="","",'CMS Downtime'!B317)</f>
        <v/>
      </c>
      <c r="AI295" s="70" t="str">
        <f>IF('CMS Downtime'!C317="","",'CMS Downtime'!C317)</f>
        <v/>
      </c>
      <c r="AJ295" s="70" t="str">
        <f>IF('CMS Downtime'!D317="","",'CMS Downtime'!D317)</f>
        <v/>
      </c>
      <c r="AK295" s="70" t="str">
        <f t="shared" si="43"/>
        <v/>
      </c>
      <c r="AL295" s="71" t="str">
        <f>IF(COUNTIF(AK$2:AK295,AK295)=1,AK295,"")</f>
        <v/>
      </c>
      <c r="AM295" s="70" t="str">
        <f t="shared" si="49"/>
        <v/>
      </c>
      <c r="AN295" s="70" t="str">
        <f t="shared" si="50"/>
        <v/>
      </c>
      <c r="AO295" s="70" t="str">
        <f t="shared" si="51"/>
        <v/>
      </c>
    </row>
    <row r="296" spans="9:41" ht="16.5" x14ac:dyDescent="0.3">
      <c r="I296" s="67" t="str">
        <f>+IF(K296="","",MAX(I$1:I295)+1)</f>
        <v/>
      </c>
      <c r="J296" s="67" t="str">
        <f>IF(Process_Information!C318="","",Process_Information!C318)</f>
        <v/>
      </c>
      <c r="K296" s="68" t="str">
        <f>IF(COUNTIF(J$2:J296,J296)=1,J296,"")</f>
        <v/>
      </c>
      <c r="L296" s="69" t="str">
        <f t="shared" si="44"/>
        <v/>
      </c>
      <c r="N296" s="67" t="str">
        <f>+IF(P296="","",MAX(N$1:N295)+1)</f>
        <v/>
      </c>
      <c r="O296" s="67" t="str">
        <f>IF('CMS Identification'!D318="","",'CMS Identification'!D318)</f>
        <v/>
      </c>
      <c r="P296" s="68" t="str">
        <f>IF(COUNTIF(O$2:O296,O296)=1,O296,"")</f>
        <v/>
      </c>
      <c r="Q296" s="69" t="str">
        <f t="shared" si="45"/>
        <v/>
      </c>
      <c r="W296" s="70" t="str">
        <f>+IF(AB296="","",MAX(W$1:W295)+1)</f>
        <v/>
      </c>
      <c r="X296" s="70" t="str">
        <f>IF('Deviations w CMS'!B318="","",'Deviations w CMS'!B318)</f>
        <v/>
      </c>
      <c r="Y296" s="70" t="str">
        <f>IF('Deviations w CMS'!C318="","",'Deviations w CMS'!C318)</f>
        <v/>
      </c>
      <c r="Z296" s="70" t="str">
        <f>IF('Deviations w CMS'!D318="","",'Deviations w CMS'!D318)</f>
        <v/>
      </c>
      <c r="AA296" s="70" t="str">
        <f t="shared" si="42"/>
        <v/>
      </c>
      <c r="AB296" s="71" t="str">
        <f>IF(COUNTIF(AA$2:AA296,AA296)=1,AA296,"")</f>
        <v/>
      </c>
      <c r="AC296" s="70" t="str">
        <f t="shared" si="46"/>
        <v/>
      </c>
      <c r="AD296" s="70" t="str">
        <f t="shared" si="47"/>
        <v/>
      </c>
      <c r="AE296" s="70" t="str">
        <f t="shared" si="48"/>
        <v/>
      </c>
      <c r="AG296" s="70" t="str">
        <f>+IF(AL296="","",MAX(AG$1:AG295)+1)</f>
        <v/>
      </c>
      <c r="AH296" s="70" t="str">
        <f>IF('CMS Downtime'!B318="","",'CMS Downtime'!B318)</f>
        <v/>
      </c>
      <c r="AI296" s="70" t="str">
        <f>IF('CMS Downtime'!C318="","",'CMS Downtime'!C318)</f>
        <v/>
      </c>
      <c r="AJ296" s="70" t="str">
        <f>IF('CMS Downtime'!D318="","",'CMS Downtime'!D318)</f>
        <v/>
      </c>
      <c r="AK296" s="70" t="str">
        <f t="shared" si="43"/>
        <v/>
      </c>
      <c r="AL296" s="71" t="str">
        <f>IF(COUNTIF(AK$2:AK296,AK296)=1,AK296,"")</f>
        <v/>
      </c>
      <c r="AM296" s="70" t="str">
        <f t="shared" si="49"/>
        <v/>
      </c>
      <c r="AN296" s="70" t="str">
        <f t="shared" si="50"/>
        <v/>
      </c>
      <c r="AO296" s="70" t="str">
        <f t="shared" si="51"/>
        <v/>
      </c>
    </row>
    <row r="297" spans="9:41" ht="16.5" x14ac:dyDescent="0.3">
      <c r="I297" s="67" t="str">
        <f>+IF(K297="","",MAX(I$1:I296)+1)</f>
        <v/>
      </c>
      <c r="J297" s="67" t="str">
        <f>IF(Process_Information!C319="","",Process_Information!C319)</f>
        <v/>
      </c>
      <c r="K297" s="68" t="str">
        <f>IF(COUNTIF(J$2:J297,J297)=1,J297,"")</f>
        <v/>
      </c>
      <c r="L297" s="69" t="str">
        <f t="shared" si="44"/>
        <v/>
      </c>
      <c r="N297" s="67" t="str">
        <f>+IF(P297="","",MAX(N$1:N296)+1)</f>
        <v/>
      </c>
      <c r="O297" s="67" t="str">
        <f>IF('CMS Identification'!D319="","",'CMS Identification'!D319)</f>
        <v/>
      </c>
      <c r="P297" s="68" t="str">
        <f>IF(COUNTIF(O$2:O297,O297)=1,O297,"")</f>
        <v/>
      </c>
      <c r="Q297" s="69" t="str">
        <f t="shared" si="45"/>
        <v/>
      </c>
      <c r="W297" s="70" t="str">
        <f>+IF(AB297="","",MAX(W$1:W296)+1)</f>
        <v/>
      </c>
      <c r="X297" s="70" t="str">
        <f>IF('Deviations w CMS'!B319="","",'Deviations w CMS'!B319)</f>
        <v/>
      </c>
      <c r="Y297" s="70" t="str">
        <f>IF('Deviations w CMS'!C319="","",'Deviations w CMS'!C319)</f>
        <v/>
      </c>
      <c r="Z297" s="70" t="str">
        <f>IF('Deviations w CMS'!D319="","",'Deviations w CMS'!D319)</f>
        <v/>
      </c>
      <c r="AA297" s="70" t="str">
        <f t="shared" si="42"/>
        <v/>
      </c>
      <c r="AB297" s="71" t="str">
        <f>IF(COUNTIF(AA$2:AA297,AA297)=1,AA297,"")</f>
        <v/>
      </c>
      <c r="AC297" s="70" t="str">
        <f t="shared" si="46"/>
        <v/>
      </c>
      <c r="AD297" s="70" t="str">
        <f t="shared" si="47"/>
        <v/>
      </c>
      <c r="AE297" s="70" t="str">
        <f t="shared" si="48"/>
        <v/>
      </c>
      <c r="AG297" s="70" t="str">
        <f>+IF(AL297="","",MAX(AG$1:AG296)+1)</f>
        <v/>
      </c>
      <c r="AH297" s="70" t="str">
        <f>IF('CMS Downtime'!B319="","",'CMS Downtime'!B319)</f>
        <v/>
      </c>
      <c r="AI297" s="70" t="str">
        <f>IF('CMS Downtime'!C319="","",'CMS Downtime'!C319)</f>
        <v/>
      </c>
      <c r="AJ297" s="70" t="str">
        <f>IF('CMS Downtime'!D319="","",'CMS Downtime'!D319)</f>
        <v/>
      </c>
      <c r="AK297" s="70" t="str">
        <f t="shared" si="43"/>
        <v/>
      </c>
      <c r="AL297" s="71" t="str">
        <f>IF(COUNTIF(AK$2:AK297,AK297)=1,AK297,"")</f>
        <v/>
      </c>
      <c r="AM297" s="70" t="str">
        <f t="shared" si="49"/>
        <v/>
      </c>
      <c r="AN297" s="70" t="str">
        <f t="shared" si="50"/>
        <v/>
      </c>
      <c r="AO297" s="70" t="str">
        <f t="shared" si="51"/>
        <v/>
      </c>
    </row>
    <row r="298" spans="9:41" ht="16.5" x14ac:dyDescent="0.3">
      <c r="I298" s="67" t="str">
        <f>+IF(K298="","",MAX(I$1:I297)+1)</f>
        <v/>
      </c>
      <c r="J298" s="67" t="str">
        <f>IF(Process_Information!C320="","",Process_Information!C320)</f>
        <v/>
      </c>
      <c r="K298" s="68" t="str">
        <f>IF(COUNTIF(J$2:J298,J298)=1,J298,"")</f>
        <v/>
      </c>
      <c r="L298" s="69" t="str">
        <f t="shared" si="44"/>
        <v/>
      </c>
      <c r="N298" s="67" t="str">
        <f>+IF(P298="","",MAX(N$1:N297)+1)</f>
        <v/>
      </c>
      <c r="O298" s="67" t="str">
        <f>IF('CMS Identification'!D320="","",'CMS Identification'!D320)</f>
        <v/>
      </c>
      <c r="P298" s="68" t="str">
        <f>IF(COUNTIF(O$2:O298,O298)=1,O298,"")</f>
        <v/>
      </c>
      <c r="Q298" s="69" t="str">
        <f t="shared" si="45"/>
        <v/>
      </c>
      <c r="W298" s="70" t="str">
        <f>+IF(AB298="","",MAX(W$1:W297)+1)</f>
        <v/>
      </c>
      <c r="X298" s="70" t="str">
        <f>IF('Deviations w CMS'!B320="","",'Deviations w CMS'!B320)</f>
        <v/>
      </c>
      <c r="Y298" s="70" t="str">
        <f>IF('Deviations w CMS'!C320="","",'Deviations w CMS'!C320)</f>
        <v/>
      </c>
      <c r="Z298" s="70" t="str">
        <f>IF('Deviations w CMS'!D320="","",'Deviations w CMS'!D320)</f>
        <v/>
      </c>
      <c r="AA298" s="70" t="str">
        <f t="shared" si="42"/>
        <v/>
      </c>
      <c r="AB298" s="71" t="str">
        <f>IF(COUNTIF(AA$2:AA298,AA298)=1,AA298,"")</f>
        <v/>
      </c>
      <c r="AC298" s="70" t="str">
        <f t="shared" si="46"/>
        <v/>
      </c>
      <c r="AD298" s="70" t="str">
        <f t="shared" si="47"/>
        <v/>
      </c>
      <c r="AE298" s="70" t="str">
        <f t="shared" si="48"/>
        <v/>
      </c>
      <c r="AG298" s="70" t="str">
        <f>+IF(AL298="","",MAX(AG$1:AG297)+1)</f>
        <v/>
      </c>
      <c r="AH298" s="70" t="str">
        <f>IF('CMS Downtime'!B320="","",'CMS Downtime'!B320)</f>
        <v/>
      </c>
      <c r="AI298" s="70" t="str">
        <f>IF('CMS Downtime'!C320="","",'CMS Downtime'!C320)</f>
        <v/>
      </c>
      <c r="AJ298" s="70" t="str">
        <f>IF('CMS Downtime'!D320="","",'CMS Downtime'!D320)</f>
        <v/>
      </c>
      <c r="AK298" s="70" t="str">
        <f t="shared" si="43"/>
        <v/>
      </c>
      <c r="AL298" s="71" t="str">
        <f>IF(COUNTIF(AK$2:AK298,AK298)=1,AK298,"")</f>
        <v/>
      </c>
      <c r="AM298" s="70" t="str">
        <f t="shared" si="49"/>
        <v/>
      </c>
      <c r="AN298" s="70" t="str">
        <f t="shared" si="50"/>
        <v/>
      </c>
      <c r="AO298" s="70" t="str">
        <f t="shared" si="51"/>
        <v/>
      </c>
    </row>
    <row r="299" spans="9:41" ht="16.5" x14ac:dyDescent="0.3">
      <c r="I299" s="67" t="str">
        <f>+IF(K299="","",MAX(I$1:I298)+1)</f>
        <v/>
      </c>
      <c r="J299" s="67" t="str">
        <f>IF(Process_Information!C321="","",Process_Information!C321)</f>
        <v/>
      </c>
      <c r="K299" s="68" t="str">
        <f>IF(COUNTIF(J$2:J299,J299)=1,J299,"")</f>
        <v/>
      </c>
      <c r="L299" s="69" t="str">
        <f t="shared" si="44"/>
        <v/>
      </c>
      <c r="N299" s="67" t="str">
        <f>+IF(P299="","",MAX(N$1:N298)+1)</f>
        <v/>
      </c>
      <c r="O299" s="67" t="str">
        <f>IF('CMS Identification'!D321="","",'CMS Identification'!D321)</f>
        <v/>
      </c>
      <c r="P299" s="68" t="str">
        <f>IF(COUNTIF(O$2:O299,O299)=1,O299,"")</f>
        <v/>
      </c>
      <c r="Q299" s="69" t="str">
        <f t="shared" si="45"/>
        <v/>
      </c>
      <c r="W299" s="70" t="str">
        <f>+IF(AB299="","",MAX(W$1:W298)+1)</f>
        <v/>
      </c>
      <c r="X299" s="70" t="str">
        <f>IF('Deviations w CMS'!B321="","",'Deviations w CMS'!B321)</f>
        <v/>
      </c>
      <c r="Y299" s="70" t="str">
        <f>IF('Deviations w CMS'!C321="","",'Deviations w CMS'!C321)</f>
        <v/>
      </c>
      <c r="Z299" s="70" t="str">
        <f>IF('Deviations w CMS'!D321="","",'Deviations w CMS'!D321)</f>
        <v/>
      </c>
      <c r="AA299" s="70" t="str">
        <f t="shared" si="42"/>
        <v/>
      </c>
      <c r="AB299" s="71" t="str">
        <f>IF(COUNTIF(AA$2:AA299,AA299)=1,AA299,"")</f>
        <v/>
      </c>
      <c r="AC299" s="70" t="str">
        <f t="shared" si="46"/>
        <v/>
      </c>
      <c r="AD299" s="70" t="str">
        <f t="shared" si="47"/>
        <v/>
      </c>
      <c r="AE299" s="70" t="str">
        <f t="shared" si="48"/>
        <v/>
      </c>
      <c r="AG299" s="70" t="str">
        <f>+IF(AL299="","",MAX(AG$1:AG298)+1)</f>
        <v/>
      </c>
      <c r="AH299" s="70" t="str">
        <f>IF('CMS Downtime'!B321="","",'CMS Downtime'!B321)</f>
        <v/>
      </c>
      <c r="AI299" s="70" t="str">
        <f>IF('CMS Downtime'!C321="","",'CMS Downtime'!C321)</f>
        <v/>
      </c>
      <c r="AJ299" s="70" t="str">
        <f>IF('CMS Downtime'!D321="","",'CMS Downtime'!D321)</f>
        <v/>
      </c>
      <c r="AK299" s="70" t="str">
        <f t="shared" si="43"/>
        <v/>
      </c>
      <c r="AL299" s="71" t="str">
        <f>IF(COUNTIF(AK$2:AK299,AK299)=1,AK299,"")</f>
        <v/>
      </c>
      <c r="AM299" s="70" t="str">
        <f t="shared" si="49"/>
        <v/>
      </c>
      <c r="AN299" s="70" t="str">
        <f t="shared" si="50"/>
        <v/>
      </c>
      <c r="AO299" s="70" t="str">
        <f t="shared" si="51"/>
        <v/>
      </c>
    </row>
    <row r="300" spans="9:41" ht="16.5" x14ac:dyDescent="0.3">
      <c r="I300" s="67" t="str">
        <f>+IF(K300="","",MAX(I$1:I299)+1)</f>
        <v/>
      </c>
      <c r="J300" s="67" t="str">
        <f>IF(Process_Information!C322="","",Process_Information!C322)</f>
        <v/>
      </c>
      <c r="K300" s="68" t="str">
        <f>IF(COUNTIF(J$2:J300,J300)=1,J300,"")</f>
        <v/>
      </c>
      <c r="L300" s="69" t="str">
        <f t="shared" si="44"/>
        <v/>
      </c>
      <c r="N300" s="67" t="str">
        <f>+IF(P300="","",MAX(N$1:N299)+1)</f>
        <v/>
      </c>
      <c r="O300" s="67" t="str">
        <f>IF('CMS Identification'!D322="","",'CMS Identification'!D322)</f>
        <v/>
      </c>
      <c r="P300" s="68" t="str">
        <f>IF(COUNTIF(O$2:O300,O300)=1,O300,"")</f>
        <v/>
      </c>
      <c r="Q300" s="69" t="str">
        <f t="shared" si="45"/>
        <v/>
      </c>
      <c r="W300" s="70" t="str">
        <f>+IF(AB300="","",MAX(W$1:W299)+1)</f>
        <v/>
      </c>
      <c r="X300" s="70" t="str">
        <f>IF('Deviations w CMS'!B322="","",'Deviations w CMS'!B322)</f>
        <v/>
      </c>
      <c r="Y300" s="70" t="str">
        <f>IF('Deviations w CMS'!C322="","",'Deviations w CMS'!C322)</f>
        <v/>
      </c>
      <c r="Z300" s="70" t="str">
        <f>IF('Deviations w CMS'!D322="","",'Deviations w CMS'!D322)</f>
        <v/>
      </c>
      <c r="AA300" s="70" t="str">
        <f t="shared" si="42"/>
        <v/>
      </c>
      <c r="AB300" s="71" t="str">
        <f>IF(COUNTIF(AA$2:AA300,AA300)=1,AA300,"")</f>
        <v/>
      </c>
      <c r="AC300" s="70" t="str">
        <f t="shared" si="46"/>
        <v/>
      </c>
      <c r="AD300" s="70" t="str">
        <f t="shared" si="47"/>
        <v/>
      </c>
      <c r="AE300" s="70" t="str">
        <f t="shared" si="48"/>
        <v/>
      </c>
      <c r="AG300" s="70" t="str">
        <f>+IF(AL300="","",MAX(AG$1:AG299)+1)</f>
        <v/>
      </c>
      <c r="AH300" s="70" t="str">
        <f>IF('CMS Downtime'!B322="","",'CMS Downtime'!B322)</f>
        <v/>
      </c>
      <c r="AI300" s="70" t="str">
        <f>IF('CMS Downtime'!C322="","",'CMS Downtime'!C322)</f>
        <v/>
      </c>
      <c r="AJ300" s="70" t="str">
        <f>IF('CMS Downtime'!D322="","",'CMS Downtime'!D322)</f>
        <v/>
      </c>
      <c r="AK300" s="70" t="str">
        <f t="shared" si="43"/>
        <v/>
      </c>
      <c r="AL300" s="71" t="str">
        <f>IF(COUNTIF(AK$2:AK300,AK300)=1,AK300,"")</f>
        <v/>
      </c>
      <c r="AM300" s="70" t="str">
        <f t="shared" si="49"/>
        <v/>
      </c>
      <c r="AN300" s="70" t="str">
        <f t="shared" si="50"/>
        <v/>
      </c>
      <c r="AO300" s="70" t="str">
        <f t="shared" si="51"/>
        <v/>
      </c>
    </row>
    <row r="301" spans="9:41" ht="16.5" x14ac:dyDescent="0.3">
      <c r="I301" s="67" t="str">
        <f>+IF(K301="","",MAX(I$1:I300)+1)</f>
        <v/>
      </c>
      <c r="J301" s="67" t="str">
        <f>IF(Process_Information!C323="","",Process_Information!C323)</f>
        <v/>
      </c>
      <c r="K301" s="68" t="str">
        <f>IF(COUNTIF(J$2:J301,J301)=1,J301,"")</f>
        <v/>
      </c>
      <c r="L301" s="69" t="str">
        <f t="shared" si="44"/>
        <v/>
      </c>
      <c r="N301" s="67" t="str">
        <f>+IF(P301="","",MAX(N$1:N300)+1)</f>
        <v/>
      </c>
      <c r="O301" s="67" t="str">
        <f>IF('CMS Identification'!D323="","",'CMS Identification'!D323)</f>
        <v/>
      </c>
      <c r="P301" s="68" t="str">
        <f>IF(COUNTIF(O$2:O301,O301)=1,O301,"")</f>
        <v/>
      </c>
      <c r="Q301" s="69" t="str">
        <f t="shared" si="45"/>
        <v/>
      </c>
      <c r="W301" s="70" t="str">
        <f>+IF(AB301="","",MAX(W$1:W300)+1)</f>
        <v/>
      </c>
      <c r="X301" s="70" t="str">
        <f>IF('Deviations w CMS'!B323="","",'Deviations w CMS'!B323)</f>
        <v/>
      </c>
      <c r="Y301" s="70" t="str">
        <f>IF('Deviations w CMS'!C323="","",'Deviations w CMS'!C323)</f>
        <v/>
      </c>
      <c r="Z301" s="70" t="str">
        <f>IF('Deviations w CMS'!D323="","",'Deviations w CMS'!D323)</f>
        <v/>
      </c>
      <c r="AA301" s="70" t="str">
        <f t="shared" si="42"/>
        <v/>
      </c>
      <c r="AB301" s="71" t="str">
        <f>IF(COUNTIF(AA$2:AA301,AA301)=1,AA301,"")</f>
        <v/>
      </c>
      <c r="AC301" s="70" t="str">
        <f t="shared" si="46"/>
        <v/>
      </c>
      <c r="AD301" s="70" t="str">
        <f t="shared" si="47"/>
        <v/>
      </c>
      <c r="AE301" s="70" t="str">
        <f t="shared" si="48"/>
        <v/>
      </c>
      <c r="AG301" s="70" t="str">
        <f>+IF(AL301="","",MAX(AG$1:AG300)+1)</f>
        <v/>
      </c>
      <c r="AH301" s="70" t="str">
        <f>IF('CMS Downtime'!B323="","",'CMS Downtime'!B323)</f>
        <v/>
      </c>
      <c r="AI301" s="70" t="str">
        <f>IF('CMS Downtime'!C323="","",'CMS Downtime'!C323)</f>
        <v/>
      </c>
      <c r="AJ301" s="70" t="str">
        <f>IF('CMS Downtime'!D323="","",'CMS Downtime'!D323)</f>
        <v/>
      </c>
      <c r="AK301" s="70" t="str">
        <f t="shared" si="43"/>
        <v/>
      </c>
      <c r="AL301" s="71" t="str">
        <f>IF(COUNTIF(AK$2:AK301,AK301)=1,AK301,"")</f>
        <v/>
      </c>
      <c r="AM301" s="70" t="str">
        <f t="shared" si="49"/>
        <v/>
      </c>
      <c r="AN301" s="70" t="str">
        <f t="shared" si="50"/>
        <v/>
      </c>
      <c r="AO301" s="70" t="str">
        <f t="shared" si="51"/>
        <v/>
      </c>
    </row>
    <row r="302" spans="9:41" ht="16.5" x14ac:dyDescent="0.3">
      <c r="I302" s="67" t="str">
        <f>+IF(K302="","",MAX(I$1:I301)+1)</f>
        <v/>
      </c>
      <c r="J302" s="67" t="str">
        <f>IF(Process_Information!C324="","",Process_Information!C324)</f>
        <v/>
      </c>
      <c r="K302" s="68" t="str">
        <f>IF(COUNTIF(J$2:J302,J302)=1,J302,"")</f>
        <v/>
      </c>
      <c r="L302" s="69" t="str">
        <f t="shared" si="44"/>
        <v/>
      </c>
      <c r="N302" s="67" t="str">
        <f>+IF(P302="","",MAX(N$1:N301)+1)</f>
        <v/>
      </c>
      <c r="O302" s="67" t="str">
        <f>IF('CMS Identification'!D324="","",'CMS Identification'!D324)</f>
        <v/>
      </c>
      <c r="P302" s="68" t="str">
        <f>IF(COUNTIF(O$2:O302,O302)=1,O302,"")</f>
        <v/>
      </c>
      <c r="Q302" s="69" t="str">
        <f t="shared" si="45"/>
        <v/>
      </c>
      <c r="W302" s="70" t="str">
        <f>+IF(AB302="","",MAX(W$1:W301)+1)</f>
        <v/>
      </c>
      <c r="X302" s="70" t="str">
        <f>IF('Deviations w CMS'!B324="","",'Deviations w CMS'!B324)</f>
        <v/>
      </c>
      <c r="Y302" s="70" t="str">
        <f>IF('Deviations w CMS'!C324="","",'Deviations w CMS'!C324)</f>
        <v/>
      </c>
      <c r="Z302" s="70" t="str">
        <f>IF('Deviations w CMS'!D324="","",'Deviations w CMS'!D324)</f>
        <v/>
      </c>
      <c r="AA302" s="70" t="str">
        <f t="shared" si="42"/>
        <v/>
      </c>
      <c r="AB302" s="71" t="str">
        <f>IF(COUNTIF(AA$2:AA302,AA302)=1,AA302,"")</f>
        <v/>
      </c>
      <c r="AC302" s="70" t="str">
        <f t="shared" si="46"/>
        <v/>
      </c>
      <c r="AD302" s="70" t="str">
        <f t="shared" si="47"/>
        <v/>
      </c>
      <c r="AE302" s="70" t="str">
        <f t="shared" si="48"/>
        <v/>
      </c>
      <c r="AG302" s="70" t="str">
        <f>+IF(AL302="","",MAX(AG$1:AG301)+1)</f>
        <v/>
      </c>
      <c r="AH302" s="70" t="str">
        <f>IF('CMS Downtime'!B324="","",'CMS Downtime'!B324)</f>
        <v/>
      </c>
      <c r="AI302" s="70" t="str">
        <f>IF('CMS Downtime'!C324="","",'CMS Downtime'!C324)</f>
        <v/>
      </c>
      <c r="AJ302" s="70" t="str">
        <f>IF('CMS Downtime'!D324="","",'CMS Downtime'!D324)</f>
        <v/>
      </c>
      <c r="AK302" s="70" t="str">
        <f t="shared" si="43"/>
        <v/>
      </c>
      <c r="AL302" s="71" t="str">
        <f>IF(COUNTIF(AK$2:AK302,AK302)=1,AK302,"")</f>
        <v/>
      </c>
      <c r="AM302" s="70" t="str">
        <f t="shared" si="49"/>
        <v/>
      </c>
      <c r="AN302" s="70" t="str">
        <f t="shared" si="50"/>
        <v/>
      </c>
      <c r="AO302" s="70" t="str">
        <f t="shared" si="51"/>
        <v/>
      </c>
    </row>
    <row r="303" spans="9:41" ht="16.5" x14ac:dyDescent="0.3">
      <c r="I303" s="67" t="str">
        <f>+IF(K303="","",MAX(I$1:I302)+1)</f>
        <v/>
      </c>
      <c r="J303" s="67" t="str">
        <f>IF(Process_Information!C325="","",Process_Information!C325)</f>
        <v/>
      </c>
      <c r="K303" s="68" t="str">
        <f>IF(COUNTIF(J$2:J303,J303)=1,J303,"")</f>
        <v/>
      </c>
      <c r="L303" s="69" t="str">
        <f t="shared" si="44"/>
        <v/>
      </c>
      <c r="N303" s="67" t="str">
        <f>+IF(P303="","",MAX(N$1:N302)+1)</f>
        <v/>
      </c>
      <c r="O303" s="67" t="str">
        <f>IF('CMS Identification'!D325="","",'CMS Identification'!D325)</f>
        <v/>
      </c>
      <c r="P303" s="68" t="str">
        <f>IF(COUNTIF(O$2:O303,O303)=1,O303,"")</f>
        <v/>
      </c>
      <c r="Q303" s="69" t="str">
        <f t="shared" si="45"/>
        <v/>
      </c>
      <c r="W303" s="70" t="str">
        <f>+IF(AB303="","",MAX(W$1:W302)+1)</f>
        <v/>
      </c>
      <c r="X303" s="70" t="str">
        <f>IF('Deviations w CMS'!B325="","",'Deviations w CMS'!B325)</f>
        <v/>
      </c>
      <c r="Y303" s="70" t="str">
        <f>IF('Deviations w CMS'!C325="","",'Deviations w CMS'!C325)</f>
        <v/>
      </c>
      <c r="Z303" s="70" t="str">
        <f>IF('Deviations w CMS'!D325="","",'Deviations w CMS'!D325)</f>
        <v/>
      </c>
      <c r="AA303" s="70" t="str">
        <f t="shared" si="42"/>
        <v/>
      </c>
      <c r="AB303" s="71" t="str">
        <f>IF(COUNTIF(AA$2:AA303,AA303)=1,AA303,"")</f>
        <v/>
      </c>
      <c r="AC303" s="70" t="str">
        <f t="shared" si="46"/>
        <v/>
      </c>
      <c r="AD303" s="70" t="str">
        <f t="shared" si="47"/>
        <v/>
      </c>
      <c r="AE303" s="70" t="str">
        <f t="shared" si="48"/>
        <v/>
      </c>
      <c r="AG303" s="70" t="str">
        <f>+IF(AL303="","",MAX(AG$1:AG302)+1)</f>
        <v/>
      </c>
      <c r="AH303" s="70" t="str">
        <f>IF('CMS Downtime'!B325="","",'CMS Downtime'!B325)</f>
        <v/>
      </c>
      <c r="AI303" s="70" t="str">
        <f>IF('CMS Downtime'!C325="","",'CMS Downtime'!C325)</f>
        <v/>
      </c>
      <c r="AJ303" s="70" t="str">
        <f>IF('CMS Downtime'!D325="","",'CMS Downtime'!D325)</f>
        <v/>
      </c>
      <c r="AK303" s="70" t="str">
        <f t="shared" si="43"/>
        <v/>
      </c>
      <c r="AL303" s="71" t="str">
        <f>IF(COUNTIF(AK$2:AK303,AK303)=1,AK303,"")</f>
        <v/>
      </c>
      <c r="AM303" s="70" t="str">
        <f t="shared" si="49"/>
        <v/>
      </c>
      <c r="AN303" s="70" t="str">
        <f t="shared" si="50"/>
        <v/>
      </c>
      <c r="AO303" s="70" t="str">
        <f t="shared" si="51"/>
        <v/>
      </c>
    </row>
    <row r="304" spans="9:41" ht="16.5" x14ac:dyDescent="0.3">
      <c r="I304" s="67" t="str">
        <f>+IF(K304="","",MAX(I$1:I303)+1)</f>
        <v/>
      </c>
      <c r="J304" s="67" t="str">
        <f>IF(Process_Information!C326="","",Process_Information!C326)</f>
        <v/>
      </c>
      <c r="K304" s="68" t="str">
        <f>IF(COUNTIF(J$2:J304,J304)=1,J304,"")</f>
        <v/>
      </c>
      <c r="L304" s="69" t="str">
        <f t="shared" si="44"/>
        <v/>
      </c>
      <c r="N304" s="67" t="str">
        <f>+IF(P304="","",MAX(N$1:N303)+1)</f>
        <v/>
      </c>
      <c r="O304" s="67" t="str">
        <f>IF('CMS Identification'!D326="","",'CMS Identification'!D326)</f>
        <v/>
      </c>
      <c r="P304" s="68" t="str">
        <f>IF(COUNTIF(O$2:O304,O304)=1,O304,"")</f>
        <v/>
      </c>
      <c r="Q304" s="69" t="str">
        <f t="shared" si="45"/>
        <v/>
      </c>
      <c r="W304" s="70" t="str">
        <f>+IF(AB304="","",MAX(W$1:W303)+1)</f>
        <v/>
      </c>
      <c r="X304" s="70" t="str">
        <f>IF('Deviations w CMS'!B326="","",'Deviations w CMS'!B326)</f>
        <v/>
      </c>
      <c r="Y304" s="70" t="str">
        <f>IF('Deviations w CMS'!C326="","",'Deviations w CMS'!C326)</f>
        <v/>
      </c>
      <c r="Z304" s="70" t="str">
        <f>IF('Deviations w CMS'!D326="","",'Deviations w CMS'!D326)</f>
        <v/>
      </c>
      <c r="AA304" s="70" t="str">
        <f t="shared" si="42"/>
        <v/>
      </c>
      <c r="AB304" s="71" t="str">
        <f>IF(COUNTIF(AA$2:AA304,AA304)=1,AA304,"")</f>
        <v/>
      </c>
      <c r="AC304" s="70" t="str">
        <f t="shared" si="46"/>
        <v/>
      </c>
      <c r="AD304" s="70" t="str">
        <f t="shared" si="47"/>
        <v/>
      </c>
      <c r="AE304" s="70" t="str">
        <f t="shared" si="48"/>
        <v/>
      </c>
      <c r="AG304" s="70" t="str">
        <f>+IF(AL304="","",MAX(AG$1:AG303)+1)</f>
        <v/>
      </c>
      <c r="AH304" s="70" t="str">
        <f>IF('CMS Downtime'!B326="","",'CMS Downtime'!B326)</f>
        <v/>
      </c>
      <c r="AI304" s="70" t="str">
        <f>IF('CMS Downtime'!C326="","",'CMS Downtime'!C326)</f>
        <v/>
      </c>
      <c r="AJ304" s="70" t="str">
        <f>IF('CMS Downtime'!D326="","",'CMS Downtime'!D326)</f>
        <v/>
      </c>
      <c r="AK304" s="70" t="str">
        <f t="shared" si="43"/>
        <v/>
      </c>
      <c r="AL304" s="71" t="str">
        <f>IF(COUNTIF(AK$2:AK304,AK304)=1,AK304,"")</f>
        <v/>
      </c>
      <c r="AM304" s="70" t="str">
        <f t="shared" si="49"/>
        <v/>
      </c>
      <c r="AN304" s="70" t="str">
        <f t="shared" si="50"/>
        <v/>
      </c>
      <c r="AO304" s="70" t="str">
        <f t="shared" si="51"/>
        <v/>
      </c>
    </row>
    <row r="305" spans="9:41" ht="16.5" x14ac:dyDescent="0.3">
      <c r="I305" s="67" t="str">
        <f>+IF(K305="","",MAX(I$1:I304)+1)</f>
        <v/>
      </c>
      <c r="J305" s="67" t="str">
        <f>IF(Process_Information!C327="","",Process_Information!C327)</f>
        <v/>
      </c>
      <c r="K305" s="68" t="str">
        <f>IF(COUNTIF(J$2:J305,J305)=1,J305,"")</f>
        <v/>
      </c>
      <c r="L305" s="69" t="str">
        <f t="shared" si="44"/>
        <v/>
      </c>
      <c r="N305" s="67" t="str">
        <f>+IF(P305="","",MAX(N$1:N304)+1)</f>
        <v/>
      </c>
      <c r="O305" s="67" t="str">
        <f>IF('CMS Identification'!D327="","",'CMS Identification'!D327)</f>
        <v/>
      </c>
      <c r="P305" s="68" t="str">
        <f>IF(COUNTIF(O$2:O305,O305)=1,O305,"")</f>
        <v/>
      </c>
      <c r="Q305" s="69" t="str">
        <f t="shared" si="45"/>
        <v/>
      </c>
      <c r="W305" s="70" t="str">
        <f>+IF(AB305="","",MAX(W$1:W304)+1)</f>
        <v/>
      </c>
      <c r="X305" s="70" t="str">
        <f>IF('Deviations w CMS'!B327="","",'Deviations w CMS'!B327)</f>
        <v/>
      </c>
      <c r="Y305" s="70" t="str">
        <f>IF('Deviations w CMS'!C327="","",'Deviations w CMS'!C327)</f>
        <v/>
      </c>
      <c r="Z305" s="70" t="str">
        <f>IF('Deviations w CMS'!D327="","",'Deviations w CMS'!D327)</f>
        <v/>
      </c>
      <c r="AA305" s="70" t="str">
        <f t="shared" si="42"/>
        <v/>
      </c>
      <c r="AB305" s="71" t="str">
        <f>IF(COUNTIF(AA$2:AA305,AA305)=1,AA305,"")</f>
        <v/>
      </c>
      <c r="AC305" s="70" t="str">
        <f t="shared" si="46"/>
        <v/>
      </c>
      <c r="AD305" s="70" t="str">
        <f t="shared" si="47"/>
        <v/>
      </c>
      <c r="AE305" s="70" t="str">
        <f t="shared" si="48"/>
        <v/>
      </c>
      <c r="AG305" s="70" t="str">
        <f>+IF(AL305="","",MAX(AG$1:AG304)+1)</f>
        <v/>
      </c>
      <c r="AH305" s="70" t="str">
        <f>IF('CMS Downtime'!B327="","",'CMS Downtime'!B327)</f>
        <v/>
      </c>
      <c r="AI305" s="70" t="str">
        <f>IF('CMS Downtime'!C327="","",'CMS Downtime'!C327)</f>
        <v/>
      </c>
      <c r="AJ305" s="70" t="str">
        <f>IF('CMS Downtime'!D327="","",'CMS Downtime'!D327)</f>
        <v/>
      </c>
      <c r="AK305" s="70" t="str">
        <f t="shared" si="43"/>
        <v/>
      </c>
      <c r="AL305" s="71" t="str">
        <f>IF(COUNTIF(AK$2:AK305,AK305)=1,AK305,"")</f>
        <v/>
      </c>
      <c r="AM305" s="70" t="str">
        <f t="shared" si="49"/>
        <v/>
      </c>
      <c r="AN305" s="70" t="str">
        <f t="shared" si="50"/>
        <v/>
      </c>
      <c r="AO305" s="70" t="str">
        <f t="shared" si="51"/>
        <v/>
      </c>
    </row>
    <row r="306" spans="9:41" ht="16.5" x14ac:dyDescent="0.3">
      <c r="I306" s="67" t="str">
        <f>+IF(K306="","",MAX(I$1:I305)+1)</f>
        <v/>
      </c>
      <c r="J306" s="67" t="str">
        <f>IF(Process_Information!C328="","",Process_Information!C328)</f>
        <v/>
      </c>
      <c r="K306" s="68" t="str">
        <f>IF(COUNTIF(J$2:J306,J306)=1,J306,"")</f>
        <v/>
      </c>
      <c r="L306" s="69" t="str">
        <f t="shared" si="44"/>
        <v/>
      </c>
      <c r="N306" s="67" t="str">
        <f>+IF(P306="","",MAX(N$1:N305)+1)</f>
        <v/>
      </c>
      <c r="O306" s="67" t="str">
        <f>IF('CMS Identification'!D328="","",'CMS Identification'!D328)</f>
        <v/>
      </c>
      <c r="P306" s="68" t="str">
        <f>IF(COUNTIF(O$2:O306,O306)=1,O306,"")</f>
        <v/>
      </c>
      <c r="Q306" s="69" t="str">
        <f t="shared" si="45"/>
        <v/>
      </c>
      <c r="W306" s="70" t="str">
        <f>+IF(AB306="","",MAX(W$1:W305)+1)</f>
        <v/>
      </c>
      <c r="X306" s="70" t="str">
        <f>IF('Deviations w CMS'!B328="","",'Deviations w CMS'!B328)</f>
        <v/>
      </c>
      <c r="Y306" s="70" t="str">
        <f>IF('Deviations w CMS'!C328="","",'Deviations w CMS'!C328)</f>
        <v/>
      </c>
      <c r="Z306" s="70" t="str">
        <f>IF('Deviations w CMS'!D328="","",'Deviations w CMS'!D328)</f>
        <v/>
      </c>
      <c r="AA306" s="70" t="str">
        <f t="shared" si="42"/>
        <v/>
      </c>
      <c r="AB306" s="71" t="str">
        <f>IF(COUNTIF(AA$2:AA306,AA306)=1,AA306,"")</f>
        <v/>
      </c>
      <c r="AC306" s="70" t="str">
        <f t="shared" si="46"/>
        <v/>
      </c>
      <c r="AD306" s="70" t="str">
        <f t="shared" si="47"/>
        <v/>
      </c>
      <c r="AE306" s="70" t="str">
        <f t="shared" si="48"/>
        <v/>
      </c>
      <c r="AG306" s="70" t="str">
        <f>+IF(AL306="","",MAX(AG$1:AG305)+1)</f>
        <v/>
      </c>
      <c r="AH306" s="70" t="str">
        <f>IF('CMS Downtime'!B328="","",'CMS Downtime'!B328)</f>
        <v/>
      </c>
      <c r="AI306" s="70" t="str">
        <f>IF('CMS Downtime'!C328="","",'CMS Downtime'!C328)</f>
        <v/>
      </c>
      <c r="AJ306" s="70" t="str">
        <f>IF('CMS Downtime'!D328="","",'CMS Downtime'!D328)</f>
        <v/>
      </c>
      <c r="AK306" s="70" t="str">
        <f t="shared" si="43"/>
        <v/>
      </c>
      <c r="AL306" s="71" t="str">
        <f>IF(COUNTIF(AK$2:AK306,AK306)=1,AK306,"")</f>
        <v/>
      </c>
      <c r="AM306" s="70" t="str">
        <f t="shared" si="49"/>
        <v/>
      </c>
      <c r="AN306" s="70" t="str">
        <f t="shared" si="50"/>
        <v/>
      </c>
      <c r="AO306" s="70" t="str">
        <f t="shared" si="51"/>
        <v/>
      </c>
    </row>
    <row r="307" spans="9:41" ht="16.5" x14ac:dyDescent="0.3">
      <c r="I307" s="67" t="str">
        <f>+IF(K307="","",MAX(I$1:I306)+1)</f>
        <v/>
      </c>
      <c r="J307" s="67" t="str">
        <f>IF(Process_Information!C329="","",Process_Information!C329)</f>
        <v/>
      </c>
      <c r="K307" s="68" t="str">
        <f>IF(COUNTIF(J$2:J307,J307)=1,J307,"")</f>
        <v/>
      </c>
      <c r="L307" s="69" t="str">
        <f t="shared" si="44"/>
        <v/>
      </c>
      <c r="N307" s="67" t="str">
        <f>+IF(P307="","",MAX(N$1:N306)+1)</f>
        <v/>
      </c>
      <c r="O307" s="67" t="str">
        <f>IF('CMS Identification'!D329="","",'CMS Identification'!D329)</f>
        <v/>
      </c>
      <c r="P307" s="68" t="str">
        <f>IF(COUNTIF(O$2:O307,O307)=1,O307,"")</f>
        <v/>
      </c>
      <c r="Q307" s="69" t="str">
        <f t="shared" si="45"/>
        <v/>
      </c>
      <c r="W307" s="70" t="str">
        <f>+IF(AB307="","",MAX(W$1:W306)+1)</f>
        <v/>
      </c>
      <c r="X307" s="70" t="str">
        <f>IF('Deviations w CMS'!B329="","",'Deviations w CMS'!B329)</f>
        <v/>
      </c>
      <c r="Y307" s="70" t="str">
        <f>IF('Deviations w CMS'!C329="","",'Deviations w CMS'!C329)</f>
        <v/>
      </c>
      <c r="Z307" s="70" t="str">
        <f>IF('Deviations w CMS'!D329="","",'Deviations w CMS'!D329)</f>
        <v/>
      </c>
      <c r="AA307" s="70" t="str">
        <f t="shared" si="42"/>
        <v/>
      </c>
      <c r="AB307" s="71" t="str">
        <f>IF(COUNTIF(AA$2:AA307,AA307)=1,AA307,"")</f>
        <v/>
      </c>
      <c r="AC307" s="70" t="str">
        <f t="shared" si="46"/>
        <v/>
      </c>
      <c r="AD307" s="70" t="str">
        <f t="shared" si="47"/>
        <v/>
      </c>
      <c r="AE307" s="70" t="str">
        <f t="shared" si="48"/>
        <v/>
      </c>
      <c r="AG307" s="70" t="str">
        <f>+IF(AL307="","",MAX(AG$1:AG306)+1)</f>
        <v/>
      </c>
      <c r="AH307" s="70" t="str">
        <f>IF('CMS Downtime'!B329="","",'CMS Downtime'!B329)</f>
        <v/>
      </c>
      <c r="AI307" s="70" t="str">
        <f>IF('CMS Downtime'!C329="","",'CMS Downtime'!C329)</f>
        <v/>
      </c>
      <c r="AJ307" s="70" t="str">
        <f>IF('CMS Downtime'!D329="","",'CMS Downtime'!D329)</f>
        <v/>
      </c>
      <c r="AK307" s="70" t="str">
        <f t="shared" si="43"/>
        <v/>
      </c>
      <c r="AL307" s="71" t="str">
        <f>IF(COUNTIF(AK$2:AK307,AK307)=1,AK307,"")</f>
        <v/>
      </c>
      <c r="AM307" s="70" t="str">
        <f t="shared" si="49"/>
        <v/>
      </c>
      <c r="AN307" s="70" t="str">
        <f t="shared" si="50"/>
        <v/>
      </c>
      <c r="AO307" s="70" t="str">
        <f t="shared" si="51"/>
        <v/>
      </c>
    </row>
    <row r="308" spans="9:41" ht="16.5" x14ac:dyDescent="0.3">
      <c r="I308" s="67" t="str">
        <f>+IF(K308="","",MAX(I$1:I307)+1)</f>
        <v/>
      </c>
      <c r="J308" s="67" t="str">
        <f>IF(Process_Information!C330="","",Process_Information!C330)</f>
        <v/>
      </c>
      <c r="K308" s="68" t="str">
        <f>IF(COUNTIF(J$2:J308,J308)=1,J308,"")</f>
        <v/>
      </c>
      <c r="L308" s="69" t="str">
        <f t="shared" si="44"/>
        <v/>
      </c>
      <c r="N308" s="67" t="str">
        <f>+IF(P308="","",MAX(N$1:N307)+1)</f>
        <v/>
      </c>
      <c r="O308" s="67" t="str">
        <f>IF('CMS Identification'!D330="","",'CMS Identification'!D330)</f>
        <v/>
      </c>
      <c r="P308" s="68" t="str">
        <f>IF(COUNTIF(O$2:O308,O308)=1,O308,"")</f>
        <v/>
      </c>
      <c r="Q308" s="69" t="str">
        <f t="shared" si="45"/>
        <v/>
      </c>
      <c r="W308" s="70" t="str">
        <f>+IF(AB308="","",MAX(W$1:W307)+1)</f>
        <v/>
      </c>
      <c r="X308" s="70" t="str">
        <f>IF('Deviations w CMS'!B330="","",'Deviations w CMS'!B330)</f>
        <v/>
      </c>
      <c r="Y308" s="70" t="str">
        <f>IF('Deviations w CMS'!C330="","",'Deviations w CMS'!C330)</f>
        <v/>
      </c>
      <c r="Z308" s="70" t="str">
        <f>IF('Deviations w CMS'!D330="","",'Deviations w CMS'!D330)</f>
        <v/>
      </c>
      <c r="AA308" s="70" t="str">
        <f t="shared" si="42"/>
        <v/>
      </c>
      <c r="AB308" s="71" t="str">
        <f>IF(COUNTIF(AA$2:AA308,AA308)=1,AA308,"")</f>
        <v/>
      </c>
      <c r="AC308" s="70" t="str">
        <f t="shared" si="46"/>
        <v/>
      </c>
      <c r="AD308" s="70" t="str">
        <f t="shared" si="47"/>
        <v/>
      </c>
      <c r="AE308" s="70" t="str">
        <f t="shared" si="48"/>
        <v/>
      </c>
      <c r="AG308" s="70" t="str">
        <f>+IF(AL308="","",MAX(AG$1:AG307)+1)</f>
        <v/>
      </c>
      <c r="AH308" s="70" t="str">
        <f>IF('CMS Downtime'!B330="","",'CMS Downtime'!B330)</f>
        <v/>
      </c>
      <c r="AI308" s="70" t="str">
        <f>IF('CMS Downtime'!C330="","",'CMS Downtime'!C330)</f>
        <v/>
      </c>
      <c r="AJ308" s="70" t="str">
        <f>IF('CMS Downtime'!D330="","",'CMS Downtime'!D330)</f>
        <v/>
      </c>
      <c r="AK308" s="70" t="str">
        <f t="shared" si="43"/>
        <v/>
      </c>
      <c r="AL308" s="71" t="str">
        <f>IF(COUNTIF(AK$2:AK308,AK308)=1,AK308,"")</f>
        <v/>
      </c>
      <c r="AM308" s="70" t="str">
        <f t="shared" si="49"/>
        <v/>
      </c>
      <c r="AN308" s="70" t="str">
        <f t="shared" si="50"/>
        <v/>
      </c>
      <c r="AO308" s="70" t="str">
        <f t="shared" si="51"/>
        <v/>
      </c>
    </row>
    <row r="309" spans="9:41" ht="16.5" x14ac:dyDescent="0.3">
      <c r="I309" s="67" t="str">
        <f>+IF(K309="","",MAX(I$1:I308)+1)</f>
        <v/>
      </c>
      <c r="J309" s="67" t="str">
        <f>IF(Process_Information!C331="","",Process_Information!C331)</f>
        <v/>
      </c>
      <c r="K309" s="68" t="str">
        <f>IF(COUNTIF(J$2:J309,J309)=1,J309,"")</f>
        <v/>
      </c>
      <c r="L309" s="69" t="str">
        <f t="shared" si="44"/>
        <v/>
      </c>
      <c r="N309" s="67" t="str">
        <f>+IF(P309="","",MAX(N$1:N308)+1)</f>
        <v/>
      </c>
      <c r="O309" s="67" t="str">
        <f>IF('CMS Identification'!D331="","",'CMS Identification'!D331)</f>
        <v/>
      </c>
      <c r="P309" s="68" t="str">
        <f>IF(COUNTIF(O$2:O309,O309)=1,O309,"")</f>
        <v/>
      </c>
      <c r="Q309" s="69" t="str">
        <f t="shared" si="45"/>
        <v/>
      </c>
      <c r="W309" s="70" t="str">
        <f>+IF(AB309="","",MAX(W$1:W308)+1)</f>
        <v/>
      </c>
      <c r="X309" s="70" t="str">
        <f>IF('Deviations w CMS'!B331="","",'Deviations w CMS'!B331)</f>
        <v/>
      </c>
      <c r="Y309" s="70" t="str">
        <f>IF('Deviations w CMS'!C331="","",'Deviations w CMS'!C331)</f>
        <v/>
      </c>
      <c r="Z309" s="70" t="str">
        <f>IF('Deviations w CMS'!D331="","",'Deviations w CMS'!D331)</f>
        <v/>
      </c>
      <c r="AA309" s="70" t="str">
        <f t="shared" si="42"/>
        <v/>
      </c>
      <c r="AB309" s="71" t="str">
        <f>IF(COUNTIF(AA$2:AA309,AA309)=1,AA309,"")</f>
        <v/>
      </c>
      <c r="AC309" s="70" t="str">
        <f t="shared" si="46"/>
        <v/>
      </c>
      <c r="AD309" s="70" t="str">
        <f t="shared" si="47"/>
        <v/>
      </c>
      <c r="AE309" s="70" t="str">
        <f t="shared" si="48"/>
        <v/>
      </c>
      <c r="AG309" s="70" t="str">
        <f>+IF(AL309="","",MAX(AG$1:AG308)+1)</f>
        <v/>
      </c>
      <c r="AH309" s="70" t="str">
        <f>IF('CMS Downtime'!B331="","",'CMS Downtime'!B331)</f>
        <v/>
      </c>
      <c r="AI309" s="70" t="str">
        <f>IF('CMS Downtime'!C331="","",'CMS Downtime'!C331)</f>
        <v/>
      </c>
      <c r="AJ309" s="70" t="str">
        <f>IF('CMS Downtime'!D331="","",'CMS Downtime'!D331)</f>
        <v/>
      </c>
      <c r="AK309" s="70" t="str">
        <f t="shared" si="43"/>
        <v/>
      </c>
      <c r="AL309" s="71" t="str">
        <f>IF(COUNTIF(AK$2:AK309,AK309)=1,AK309,"")</f>
        <v/>
      </c>
      <c r="AM309" s="70" t="str">
        <f t="shared" si="49"/>
        <v/>
      </c>
      <c r="AN309" s="70" t="str">
        <f t="shared" si="50"/>
        <v/>
      </c>
      <c r="AO309" s="70" t="str">
        <f t="shared" si="51"/>
        <v/>
      </c>
    </row>
    <row r="310" spans="9:41" ht="16.5" x14ac:dyDescent="0.3">
      <c r="I310" s="67" t="str">
        <f>+IF(K310="","",MAX(I$1:I309)+1)</f>
        <v/>
      </c>
      <c r="J310" s="67" t="str">
        <f>IF(Process_Information!C332="","",Process_Information!C332)</f>
        <v/>
      </c>
      <c r="K310" s="68" t="str">
        <f>IF(COUNTIF(J$2:J310,J310)=1,J310,"")</f>
        <v/>
      </c>
      <c r="L310" s="69" t="str">
        <f t="shared" si="44"/>
        <v/>
      </c>
      <c r="N310" s="67" t="str">
        <f>+IF(P310="","",MAX(N$1:N309)+1)</f>
        <v/>
      </c>
      <c r="O310" s="67" t="str">
        <f>IF('CMS Identification'!D332="","",'CMS Identification'!D332)</f>
        <v/>
      </c>
      <c r="P310" s="68" t="str">
        <f>IF(COUNTIF(O$2:O310,O310)=1,O310,"")</f>
        <v/>
      </c>
      <c r="Q310" s="69" t="str">
        <f t="shared" si="45"/>
        <v/>
      </c>
      <c r="W310" s="70" t="str">
        <f>+IF(AB310="","",MAX(W$1:W309)+1)</f>
        <v/>
      </c>
      <c r="X310" s="70" t="str">
        <f>IF('Deviations w CMS'!B332="","",'Deviations w CMS'!B332)</f>
        <v/>
      </c>
      <c r="Y310" s="70" t="str">
        <f>IF('Deviations w CMS'!C332="","",'Deviations w CMS'!C332)</f>
        <v/>
      </c>
      <c r="Z310" s="70" t="str">
        <f>IF('Deviations w CMS'!D332="","",'Deviations w CMS'!D332)</f>
        <v/>
      </c>
      <c r="AA310" s="70" t="str">
        <f t="shared" si="42"/>
        <v/>
      </c>
      <c r="AB310" s="71" t="str">
        <f>IF(COUNTIF(AA$2:AA310,AA310)=1,AA310,"")</f>
        <v/>
      </c>
      <c r="AC310" s="70" t="str">
        <f t="shared" si="46"/>
        <v/>
      </c>
      <c r="AD310" s="70" t="str">
        <f t="shared" si="47"/>
        <v/>
      </c>
      <c r="AE310" s="70" t="str">
        <f t="shared" si="48"/>
        <v/>
      </c>
      <c r="AG310" s="70" t="str">
        <f>+IF(AL310="","",MAX(AG$1:AG309)+1)</f>
        <v/>
      </c>
      <c r="AH310" s="70" t="str">
        <f>IF('CMS Downtime'!B332="","",'CMS Downtime'!B332)</f>
        <v/>
      </c>
      <c r="AI310" s="70" t="str">
        <f>IF('CMS Downtime'!C332="","",'CMS Downtime'!C332)</f>
        <v/>
      </c>
      <c r="AJ310" s="70" t="str">
        <f>IF('CMS Downtime'!D332="","",'CMS Downtime'!D332)</f>
        <v/>
      </c>
      <c r="AK310" s="70" t="str">
        <f t="shared" si="43"/>
        <v/>
      </c>
      <c r="AL310" s="71" t="str">
        <f>IF(COUNTIF(AK$2:AK310,AK310)=1,AK310,"")</f>
        <v/>
      </c>
      <c r="AM310" s="70" t="str">
        <f t="shared" si="49"/>
        <v/>
      </c>
      <c r="AN310" s="70" t="str">
        <f t="shared" si="50"/>
        <v/>
      </c>
      <c r="AO310" s="70" t="str">
        <f t="shared" si="51"/>
        <v/>
      </c>
    </row>
    <row r="311" spans="9:41" ht="16.5" x14ac:dyDescent="0.3">
      <c r="I311" s="67" t="str">
        <f>+IF(K311="","",MAX(I$1:I310)+1)</f>
        <v/>
      </c>
      <c r="J311" s="67" t="str">
        <f>IF(Process_Information!C333="","",Process_Information!C333)</f>
        <v/>
      </c>
      <c r="K311" s="68" t="str">
        <f>IF(COUNTIF(J$2:J311,J311)=1,J311,"")</f>
        <v/>
      </c>
      <c r="L311" s="69" t="str">
        <f t="shared" si="44"/>
        <v/>
      </c>
      <c r="N311" s="67" t="str">
        <f>+IF(P311="","",MAX(N$1:N310)+1)</f>
        <v/>
      </c>
      <c r="O311" s="67" t="str">
        <f>IF('CMS Identification'!D333="","",'CMS Identification'!D333)</f>
        <v/>
      </c>
      <c r="P311" s="68" t="str">
        <f>IF(COUNTIF(O$2:O311,O311)=1,O311,"")</f>
        <v/>
      </c>
      <c r="Q311" s="69" t="str">
        <f t="shared" si="45"/>
        <v/>
      </c>
      <c r="W311" s="70" t="str">
        <f>+IF(AB311="","",MAX(W$1:W310)+1)</f>
        <v/>
      </c>
      <c r="X311" s="70" t="str">
        <f>IF('Deviations w CMS'!B333="","",'Deviations w CMS'!B333)</f>
        <v/>
      </c>
      <c r="Y311" s="70" t="str">
        <f>IF('Deviations w CMS'!C333="","",'Deviations w CMS'!C333)</f>
        <v/>
      </c>
      <c r="Z311" s="70" t="str">
        <f>IF('Deviations w CMS'!D333="","",'Deviations w CMS'!D333)</f>
        <v/>
      </c>
      <c r="AA311" s="70" t="str">
        <f t="shared" si="42"/>
        <v/>
      </c>
      <c r="AB311" s="71" t="str">
        <f>IF(COUNTIF(AA$2:AA311,AA311)=1,AA311,"")</f>
        <v/>
      </c>
      <c r="AC311" s="70" t="str">
        <f t="shared" si="46"/>
        <v/>
      </c>
      <c r="AD311" s="70" t="str">
        <f t="shared" si="47"/>
        <v/>
      </c>
      <c r="AE311" s="70" t="str">
        <f t="shared" si="48"/>
        <v/>
      </c>
      <c r="AG311" s="70" t="str">
        <f>+IF(AL311="","",MAX(AG$1:AG310)+1)</f>
        <v/>
      </c>
      <c r="AH311" s="70" t="str">
        <f>IF('CMS Downtime'!B333="","",'CMS Downtime'!B333)</f>
        <v/>
      </c>
      <c r="AI311" s="70" t="str">
        <f>IF('CMS Downtime'!C333="","",'CMS Downtime'!C333)</f>
        <v/>
      </c>
      <c r="AJ311" s="70" t="str">
        <f>IF('CMS Downtime'!D333="","",'CMS Downtime'!D333)</f>
        <v/>
      </c>
      <c r="AK311" s="70" t="str">
        <f t="shared" si="43"/>
        <v/>
      </c>
      <c r="AL311" s="71" t="str">
        <f>IF(COUNTIF(AK$2:AK311,AK311)=1,AK311,"")</f>
        <v/>
      </c>
      <c r="AM311" s="70" t="str">
        <f t="shared" si="49"/>
        <v/>
      </c>
      <c r="AN311" s="70" t="str">
        <f t="shared" si="50"/>
        <v/>
      </c>
      <c r="AO311" s="70" t="str">
        <f t="shared" si="51"/>
        <v/>
      </c>
    </row>
    <row r="312" spans="9:41" ht="16.5" x14ac:dyDescent="0.3">
      <c r="I312" s="67" t="str">
        <f>+IF(K312="","",MAX(I$1:I311)+1)</f>
        <v/>
      </c>
      <c r="J312" s="67" t="str">
        <f>IF(Process_Information!C334="","",Process_Information!C334)</f>
        <v/>
      </c>
      <c r="K312" s="68" t="str">
        <f>IF(COUNTIF(J$2:J312,J312)=1,J312,"")</f>
        <v/>
      </c>
      <c r="L312" s="69" t="str">
        <f t="shared" si="44"/>
        <v/>
      </c>
      <c r="N312" s="67" t="str">
        <f>+IF(P312="","",MAX(N$1:N311)+1)</f>
        <v/>
      </c>
      <c r="O312" s="67" t="str">
        <f>IF('CMS Identification'!D334="","",'CMS Identification'!D334)</f>
        <v/>
      </c>
      <c r="P312" s="68" t="str">
        <f>IF(COUNTIF(O$2:O312,O312)=1,O312,"")</f>
        <v/>
      </c>
      <c r="Q312" s="69" t="str">
        <f t="shared" si="45"/>
        <v/>
      </c>
      <c r="W312" s="70" t="str">
        <f>+IF(AB312="","",MAX(W$1:W311)+1)</f>
        <v/>
      </c>
      <c r="X312" s="70" t="str">
        <f>IF('Deviations w CMS'!B334="","",'Deviations w CMS'!B334)</f>
        <v/>
      </c>
      <c r="Y312" s="70" t="str">
        <f>IF('Deviations w CMS'!C334="","",'Deviations w CMS'!C334)</f>
        <v/>
      </c>
      <c r="Z312" s="70" t="str">
        <f>IF('Deviations w CMS'!D334="","",'Deviations w CMS'!D334)</f>
        <v/>
      </c>
      <c r="AA312" s="70" t="str">
        <f t="shared" si="42"/>
        <v/>
      </c>
      <c r="AB312" s="71" t="str">
        <f>IF(COUNTIF(AA$2:AA312,AA312)=1,AA312,"")</f>
        <v/>
      </c>
      <c r="AC312" s="70" t="str">
        <f t="shared" si="46"/>
        <v/>
      </c>
      <c r="AD312" s="70" t="str">
        <f t="shared" si="47"/>
        <v/>
      </c>
      <c r="AE312" s="70" t="str">
        <f t="shared" si="48"/>
        <v/>
      </c>
      <c r="AG312" s="70" t="str">
        <f>+IF(AL312="","",MAX(AG$1:AG311)+1)</f>
        <v/>
      </c>
      <c r="AH312" s="70" t="str">
        <f>IF('CMS Downtime'!B334="","",'CMS Downtime'!B334)</f>
        <v/>
      </c>
      <c r="AI312" s="70" t="str">
        <f>IF('CMS Downtime'!C334="","",'CMS Downtime'!C334)</f>
        <v/>
      </c>
      <c r="AJ312" s="70" t="str">
        <f>IF('CMS Downtime'!D334="","",'CMS Downtime'!D334)</f>
        <v/>
      </c>
      <c r="AK312" s="70" t="str">
        <f t="shared" si="43"/>
        <v/>
      </c>
      <c r="AL312" s="71" t="str">
        <f>IF(COUNTIF(AK$2:AK312,AK312)=1,AK312,"")</f>
        <v/>
      </c>
      <c r="AM312" s="70" t="str">
        <f t="shared" si="49"/>
        <v/>
      </c>
      <c r="AN312" s="70" t="str">
        <f t="shared" si="50"/>
        <v/>
      </c>
      <c r="AO312" s="70" t="str">
        <f t="shared" si="51"/>
        <v/>
      </c>
    </row>
    <row r="313" spans="9:41" ht="16.5" x14ac:dyDescent="0.3">
      <c r="I313" s="67" t="str">
        <f>+IF(K313="","",MAX(I$1:I312)+1)</f>
        <v/>
      </c>
      <c r="J313" s="67" t="str">
        <f>IF(Process_Information!C335="","",Process_Information!C335)</f>
        <v/>
      </c>
      <c r="K313" s="68" t="str">
        <f>IF(COUNTIF(J$2:J313,J313)=1,J313,"")</f>
        <v/>
      </c>
      <c r="L313" s="69" t="str">
        <f t="shared" si="44"/>
        <v/>
      </c>
      <c r="N313" s="67" t="str">
        <f>+IF(P313="","",MAX(N$1:N312)+1)</f>
        <v/>
      </c>
      <c r="O313" s="67" t="str">
        <f>IF('CMS Identification'!D335="","",'CMS Identification'!D335)</f>
        <v/>
      </c>
      <c r="P313" s="68" t="str">
        <f>IF(COUNTIF(O$2:O313,O313)=1,O313,"")</f>
        <v/>
      </c>
      <c r="Q313" s="69" t="str">
        <f t="shared" si="45"/>
        <v/>
      </c>
      <c r="W313" s="70" t="str">
        <f>+IF(AB313="","",MAX(W$1:W312)+1)</f>
        <v/>
      </c>
      <c r="X313" s="70" t="str">
        <f>IF('Deviations w CMS'!B335="","",'Deviations w CMS'!B335)</f>
        <v/>
      </c>
      <c r="Y313" s="70" t="str">
        <f>IF('Deviations w CMS'!C335="","",'Deviations w CMS'!C335)</f>
        <v/>
      </c>
      <c r="Z313" s="70" t="str">
        <f>IF('Deviations w CMS'!D335="","",'Deviations w CMS'!D335)</f>
        <v/>
      </c>
      <c r="AA313" s="70" t="str">
        <f t="shared" si="42"/>
        <v/>
      </c>
      <c r="AB313" s="71" t="str">
        <f>IF(COUNTIF(AA$2:AA313,AA313)=1,AA313,"")</f>
        <v/>
      </c>
      <c r="AC313" s="70" t="str">
        <f t="shared" si="46"/>
        <v/>
      </c>
      <c r="AD313" s="70" t="str">
        <f t="shared" si="47"/>
        <v/>
      </c>
      <c r="AE313" s="70" t="str">
        <f t="shared" si="48"/>
        <v/>
      </c>
      <c r="AG313" s="70" t="str">
        <f>+IF(AL313="","",MAX(AG$1:AG312)+1)</f>
        <v/>
      </c>
      <c r="AH313" s="70" t="str">
        <f>IF('CMS Downtime'!B335="","",'CMS Downtime'!B335)</f>
        <v/>
      </c>
      <c r="AI313" s="70" t="str">
        <f>IF('CMS Downtime'!C335="","",'CMS Downtime'!C335)</f>
        <v/>
      </c>
      <c r="AJ313" s="70" t="str">
        <f>IF('CMS Downtime'!D335="","",'CMS Downtime'!D335)</f>
        <v/>
      </c>
      <c r="AK313" s="70" t="str">
        <f t="shared" si="43"/>
        <v/>
      </c>
      <c r="AL313" s="71" t="str">
        <f>IF(COUNTIF(AK$2:AK313,AK313)=1,AK313,"")</f>
        <v/>
      </c>
      <c r="AM313" s="70" t="str">
        <f t="shared" si="49"/>
        <v/>
      </c>
      <c r="AN313" s="70" t="str">
        <f t="shared" si="50"/>
        <v/>
      </c>
      <c r="AO313" s="70" t="str">
        <f t="shared" si="51"/>
        <v/>
      </c>
    </row>
    <row r="314" spans="9:41" ht="16.5" x14ac:dyDescent="0.3">
      <c r="I314" s="67" t="str">
        <f>+IF(K314="","",MAX(I$1:I313)+1)</f>
        <v/>
      </c>
      <c r="J314" s="67" t="str">
        <f>IF(Process_Information!C336="","",Process_Information!C336)</f>
        <v/>
      </c>
      <c r="K314" s="68" t="str">
        <f>IF(COUNTIF(J$2:J314,J314)=1,J314,"")</f>
        <v/>
      </c>
      <c r="L314" s="69" t="str">
        <f t="shared" si="44"/>
        <v/>
      </c>
      <c r="N314" s="67" t="str">
        <f>+IF(P314="","",MAX(N$1:N313)+1)</f>
        <v/>
      </c>
      <c r="O314" s="67" t="str">
        <f>IF('CMS Identification'!D336="","",'CMS Identification'!D336)</f>
        <v/>
      </c>
      <c r="P314" s="68" t="str">
        <f>IF(COUNTIF(O$2:O314,O314)=1,O314,"")</f>
        <v/>
      </c>
      <c r="Q314" s="69" t="str">
        <f t="shared" si="45"/>
        <v/>
      </c>
      <c r="W314" s="70" t="str">
        <f>+IF(AB314="","",MAX(W$1:W313)+1)</f>
        <v/>
      </c>
      <c r="X314" s="70" t="str">
        <f>IF('Deviations w CMS'!B336="","",'Deviations w CMS'!B336)</f>
        <v/>
      </c>
      <c r="Y314" s="70" t="str">
        <f>IF('Deviations w CMS'!C336="","",'Deviations w CMS'!C336)</f>
        <v/>
      </c>
      <c r="Z314" s="70" t="str">
        <f>IF('Deviations w CMS'!D336="","",'Deviations w CMS'!D336)</f>
        <v/>
      </c>
      <c r="AA314" s="70" t="str">
        <f t="shared" si="42"/>
        <v/>
      </c>
      <c r="AB314" s="71" t="str">
        <f>IF(COUNTIF(AA$2:AA314,AA314)=1,AA314,"")</f>
        <v/>
      </c>
      <c r="AC314" s="70" t="str">
        <f t="shared" si="46"/>
        <v/>
      </c>
      <c r="AD314" s="70" t="str">
        <f t="shared" si="47"/>
        <v/>
      </c>
      <c r="AE314" s="70" t="str">
        <f t="shared" si="48"/>
        <v/>
      </c>
      <c r="AG314" s="70" t="str">
        <f>+IF(AL314="","",MAX(AG$1:AG313)+1)</f>
        <v/>
      </c>
      <c r="AH314" s="70" t="str">
        <f>IF('CMS Downtime'!B336="","",'CMS Downtime'!B336)</f>
        <v/>
      </c>
      <c r="AI314" s="70" t="str">
        <f>IF('CMS Downtime'!C336="","",'CMS Downtime'!C336)</f>
        <v/>
      </c>
      <c r="AJ314" s="70" t="str">
        <f>IF('CMS Downtime'!D336="","",'CMS Downtime'!D336)</f>
        <v/>
      </c>
      <c r="AK314" s="70" t="str">
        <f t="shared" si="43"/>
        <v/>
      </c>
      <c r="AL314" s="71" t="str">
        <f>IF(COUNTIF(AK$2:AK314,AK314)=1,AK314,"")</f>
        <v/>
      </c>
      <c r="AM314" s="70" t="str">
        <f t="shared" si="49"/>
        <v/>
      </c>
      <c r="AN314" s="70" t="str">
        <f t="shared" si="50"/>
        <v/>
      </c>
      <c r="AO314" s="70" t="str">
        <f t="shared" si="51"/>
        <v/>
      </c>
    </row>
    <row r="315" spans="9:41" ht="16.5" x14ac:dyDescent="0.3">
      <c r="I315" s="67" t="str">
        <f>+IF(K315="","",MAX(I$1:I314)+1)</f>
        <v/>
      </c>
      <c r="J315" s="67" t="str">
        <f>IF(Process_Information!C337="","",Process_Information!C337)</f>
        <v/>
      </c>
      <c r="K315" s="68" t="str">
        <f>IF(COUNTIF(J$2:J315,J315)=1,J315,"")</f>
        <v/>
      </c>
      <c r="L315" s="69" t="str">
        <f t="shared" si="44"/>
        <v/>
      </c>
      <c r="N315" s="67" t="str">
        <f>+IF(P315="","",MAX(N$1:N314)+1)</f>
        <v/>
      </c>
      <c r="O315" s="67" t="str">
        <f>IF('CMS Identification'!D337="","",'CMS Identification'!D337)</f>
        <v/>
      </c>
      <c r="P315" s="68" t="str">
        <f>IF(COUNTIF(O$2:O315,O315)=1,O315,"")</f>
        <v/>
      </c>
      <c r="Q315" s="69" t="str">
        <f t="shared" si="45"/>
        <v/>
      </c>
      <c r="W315" s="70" t="str">
        <f>+IF(AB315="","",MAX(W$1:W314)+1)</f>
        <v/>
      </c>
      <c r="X315" s="70" t="str">
        <f>IF('Deviations w CMS'!B337="","",'Deviations w CMS'!B337)</f>
        <v/>
      </c>
      <c r="Y315" s="70" t="str">
        <f>IF('Deviations w CMS'!C337="","",'Deviations w CMS'!C337)</f>
        <v/>
      </c>
      <c r="Z315" s="70" t="str">
        <f>IF('Deviations w CMS'!D337="","",'Deviations w CMS'!D337)</f>
        <v/>
      </c>
      <c r="AA315" s="70" t="str">
        <f t="shared" si="42"/>
        <v/>
      </c>
      <c r="AB315" s="71" t="str">
        <f>IF(COUNTIF(AA$2:AA315,AA315)=1,AA315,"")</f>
        <v/>
      </c>
      <c r="AC315" s="70" t="str">
        <f t="shared" si="46"/>
        <v/>
      </c>
      <c r="AD315" s="70" t="str">
        <f t="shared" si="47"/>
        <v/>
      </c>
      <c r="AE315" s="70" t="str">
        <f t="shared" si="48"/>
        <v/>
      </c>
      <c r="AG315" s="70" t="str">
        <f>+IF(AL315="","",MAX(AG$1:AG314)+1)</f>
        <v/>
      </c>
      <c r="AH315" s="70" t="str">
        <f>IF('CMS Downtime'!B337="","",'CMS Downtime'!B337)</f>
        <v/>
      </c>
      <c r="AI315" s="70" t="str">
        <f>IF('CMS Downtime'!C337="","",'CMS Downtime'!C337)</f>
        <v/>
      </c>
      <c r="AJ315" s="70" t="str">
        <f>IF('CMS Downtime'!D337="","",'CMS Downtime'!D337)</f>
        <v/>
      </c>
      <c r="AK315" s="70" t="str">
        <f t="shared" si="43"/>
        <v/>
      </c>
      <c r="AL315" s="71" t="str">
        <f>IF(COUNTIF(AK$2:AK315,AK315)=1,AK315,"")</f>
        <v/>
      </c>
      <c r="AM315" s="70" t="str">
        <f t="shared" si="49"/>
        <v/>
      </c>
      <c r="AN315" s="70" t="str">
        <f t="shared" si="50"/>
        <v/>
      </c>
      <c r="AO315" s="70" t="str">
        <f t="shared" si="51"/>
        <v/>
      </c>
    </row>
    <row r="316" spans="9:41" ht="16.5" x14ac:dyDescent="0.3">
      <c r="I316" s="67" t="str">
        <f>+IF(K316="","",MAX(I$1:I315)+1)</f>
        <v/>
      </c>
      <c r="J316" s="67" t="str">
        <f>IF(Process_Information!C338="","",Process_Information!C338)</f>
        <v/>
      </c>
      <c r="K316" s="68" t="str">
        <f>IF(COUNTIF(J$2:J316,J316)=1,J316,"")</f>
        <v/>
      </c>
      <c r="L316" s="69" t="str">
        <f t="shared" si="44"/>
        <v/>
      </c>
      <c r="N316" s="67" t="str">
        <f>+IF(P316="","",MAX(N$1:N315)+1)</f>
        <v/>
      </c>
      <c r="O316" s="67" t="str">
        <f>IF('CMS Identification'!D338="","",'CMS Identification'!D338)</f>
        <v/>
      </c>
      <c r="P316" s="68" t="str">
        <f>IF(COUNTIF(O$2:O316,O316)=1,O316,"")</f>
        <v/>
      </c>
      <c r="Q316" s="69" t="str">
        <f t="shared" si="45"/>
        <v/>
      </c>
      <c r="W316" s="70" t="str">
        <f>+IF(AB316="","",MAX(W$1:W315)+1)</f>
        <v/>
      </c>
      <c r="X316" s="70" t="str">
        <f>IF('Deviations w CMS'!B338="","",'Deviations w CMS'!B338)</f>
        <v/>
      </c>
      <c r="Y316" s="70" t="str">
        <f>IF('Deviations w CMS'!C338="","",'Deviations w CMS'!C338)</f>
        <v/>
      </c>
      <c r="Z316" s="70" t="str">
        <f>IF('Deviations w CMS'!D338="","",'Deviations w CMS'!D338)</f>
        <v/>
      </c>
      <c r="AA316" s="70" t="str">
        <f t="shared" si="42"/>
        <v/>
      </c>
      <c r="AB316" s="71" t="str">
        <f>IF(COUNTIF(AA$2:AA316,AA316)=1,AA316,"")</f>
        <v/>
      </c>
      <c r="AC316" s="70" t="str">
        <f t="shared" si="46"/>
        <v/>
      </c>
      <c r="AD316" s="70" t="str">
        <f t="shared" si="47"/>
        <v/>
      </c>
      <c r="AE316" s="70" t="str">
        <f t="shared" si="48"/>
        <v/>
      </c>
      <c r="AG316" s="70" t="str">
        <f>+IF(AL316="","",MAX(AG$1:AG315)+1)</f>
        <v/>
      </c>
      <c r="AH316" s="70" t="str">
        <f>IF('CMS Downtime'!B338="","",'CMS Downtime'!B338)</f>
        <v/>
      </c>
      <c r="AI316" s="70" t="str">
        <f>IF('CMS Downtime'!C338="","",'CMS Downtime'!C338)</f>
        <v/>
      </c>
      <c r="AJ316" s="70" t="str">
        <f>IF('CMS Downtime'!D338="","",'CMS Downtime'!D338)</f>
        <v/>
      </c>
      <c r="AK316" s="70" t="str">
        <f t="shared" si="43"/>
        <v/>
      </c>
      <c r="AL316" s="71" t="str">
        <f>IF(COUNTIF(AK$2:AK316,AK316)=1,AK316,"")</f>
        <v/>
      </c>
      <c r="AM316" s="70" t="str">
        <f t="shared" si="49"/>
        <v/>
      </c>
      <c r="AN316" s="70" t="str">
        <f t="shared" si="50"/>
        <v/>
      </c>
      <c r="AO316" s="70" t="str">
        <f t="shared" si="51"/>
        <v/>
      </c>
    </row>
    <row r="317" spans="9:41" ht="16.5" x14ac:dyDescent="0.3">
      <c r="I317" s="67" t="str">
        <f>+IF(K317="","",MAX(I$1:I316)+1)</f>
        <v/>
      </c>
      <c r="J317" s="67" t="str">
        <f>IF(Process_Information!C339="","",Process_Information!C339)</f>
        <v/>
      </c>
      <c r="K317" s="68" t="str">
        <f>IF(COUNTIF(J$2:J317,J317)=1,J317,"")</f>
        <v/>
      </c>
      <c r="L317" s="69" t="str">
        <f t="shared" si="44"/>
        <v/>
      </c>
      <c r="N317" s="67" t="str">
        <f>+IF(P317="","",MAX(N$1:N316)+1)</f>
        <v/>
      </c>
      <c r="O317" s="67" t="str">
        <f>IF('CMS Identification'!D339="","",'CMS Identification'!D339)</f>
        <v/>
      </c>
      <c r="P317" s="68" t="str">
        <f>IF(COUNTIF(O$2:O317,O317)=1,O317,"")</f>
        <v/>
      </c>
      <c r="Q317" s="69" t="str">
        <f t="shared" si="45"/>
        <v/>
      </c>
      <c r="W317" s="70" t="str">
        <f>+IF(AB317="","",MAX(W$1:W316)+1)</f>
        <v/>
      </c>
      <c r="X317" s="70" t="str">
        <f>IF('Deviations w CMS'!B339="","",'Deviations w CMS'!B339)</f>
        <v/>
      </c>
      <c r="Y317" s="70" t="str">
        <f>IF('Deviations w CMS'!C339="","",'Deviations w CMS'!C339)</f>
        <v/>
      </c>
      <c r="Z317" s="70" t="str">
        <f>IF('Deviations w CMS'!D339="","",'Deviations w CMS'!D339)</f>
        <v/>
      </c>
      <c r="AA317" s="70" t="str">
        <f t="shared" si="42"/>
        <v/>
      </c>
      <c r="AB317" s="71" t="str">
        <f>IF(COUNTIF(AA$2:AA317,AA317)=1,AA317,"")</f>
        <v/>
      </c>
      <c r="AC317" s="70" t="str">
        <f t="shared" si="46"/>
        <v/>
      </c>
      <c r="AD317" s="70" t="str">
        <f t="shared" si="47"/>
        <v/>
      </c>
      <c r="AE317" s="70" t="str">
        <f t="shared" si="48"/>
        <v/>
      </c>
      <c r="AG317" s="70" t="str">
        <f>+IF(AL317="","",MAX(AG$1:AG316)+1)</f>
        <v/>
      </c>
      <c r="AH317" s="70" t="str">
        <f>IF('CMS Downtime'!B339="","",'CMS Downtime'!B339)</f>
        <v/>
      </c>
      <c r="AI317" s="70" t="str">
        <f>IF('CMS Downtime'!C339="","",'CMS Downtime'!C339)</f>
        <v/>
      </c>
      <c r="AJ317" s="70" t="str">
        <f>IF('CMS Downtime'!D339="","",'CMS Downtime'!D339)</f>
        <v/>
      </c>
      <c r="AK317" s="70" t="str">
        <f t="shared" si="43"/>
        <v/>
      </c>
      <c r="AL317" s="71" t="str">
        <f>IF(COUNTIF(AK$2:AK317,AK317)=1,AK317,"")</f>
        <v/>
      </c>
      <c r="AM317" s="70" t="str">
        <f t="shared" si="49"/>
        <v/>
      </c>
      <c r="AN317" s="70" t="str">
        <f t="shared" si="50"/>
        <v/>
      </c>
      <c r="AO317" s="70" t="str">
        <f t="shared" si="51"/>
        <v/>
      </c>
    </row>
    <row r="318" spans="9:41" ht="16.5" x14ac:dyDescent="0.3">
      <c r="I318" s="67" t="str">
        <f>+IF(K318="","",MAX(I$1:I317)+1)</f>
        <v/>
      </c>
      <c r="J318" s="67" t="str">
        <f>IF(Process_Information!C340="","",Process_Information!C340)</f>
        <v/>
      </c>
      <c r="K318" s="68" t="str">
        <f>IF(COUNTIF(J$2:J318,J318)=1,J318,"")</f>
        <v/>
      </c>
      <c r="L318" s="69" t="str">
        <f t="shared" si="44"/>
        <v/>
      </c>
      <c r="N318" s="67" t="str">
        <f>+IF(P318="","",MAX(N$1:N317)+1)</f>
        <v/>
      </c>
      <c r="O318" s="67" t="str">
        <f>IF('CMS Identification'!D340="","",'CMS Identification'!D340)</f>
        <v/>
      </c>
      <c r="P318" s="68" t="str">
        <f>IF(COUNTIF(O$2:O318,O318)=1,O318,"")</f>
        <v/>
      </c>
      <c r="Q318" s="69" t="str">
        <f t="shared" si="45"/>
        <v/>
      </c>
      <c r="W318" s="70" t="str">
        <f>+IF(AB318="","",MAX(W$1:W317)+1)</f>
        <v/>
      </c>
      <c r="X318" s="70" t="str">
        <f>IF('Deviations w CMS'!B340="","",'Deviations w CMS'!B340)</f>
        <v/>
      </c>
      <c r="Y318" s="70" t="str">
        <f>IF('Deviations w CMS'!C340="","",'Deviations w CMS'!C340)</f>
        <v/>
      </c>
      <c r="Z318" s="70" t="str">
        <f>IF('Deviations w CMS'!D340="","",'Deviations w CMS'!D340)</f>
        <v/>
      </c>
      <c r="AA318" s="70" t="str">
        <f t="shared" si="42"/>
        <v/>
      </c>
      <c r="AB318" s="71" t="str">
        <f>IF(COUNTIF(AA$2:AA318,AA318)=1,AA318,"")</f>
        <v/>
      </c>
      <c r="AC318" s="70" t="str">
        <f t="shared" si="46"/>
        <v/>
      </c>
      <c r="AD318" s="70" t="str">
        <f t="shared" si="47"/>
        <v/>
      </c>
      <c r="AE318" s="70" t="str">
        <f t="shared" si="48"/>
        <v/>
      </c>
      <c r="AG318" s="70" t="str">
        <f>+IF(AL318="","",MAX(AG$1:AG317)+1)</f>
        <v/>
      </c>
      <c r="AH318" s="70" t="str">
        <f>IF('CMS Downtime'!B340="","",'CMS Downtime'!B340)</f>
        <v/>
      </c>
      <c r="AI318" s="70" t="str">
        <f>IF('CMS Downtime'!C340="","",'CMS Downtime'!C340)</f>
        <v/>
      </c>
      <c r="AJ318" s="70" t="str">
        <f>IF('CMS Downtime'!D340="","",'CMS Downtime'!D340)</f>
        <v/>
      </c>
      <c r="AK318" s="70" t="str">
        <f t="shared" si="43"/>
        <v/>
      </c>
      <c r="AL318" s="71" t="str">
        <f>IF(COUNTIF(AK$2:AK318,AK318)=1,AK318,"")</f>
        <v/>
      </c>
      <c r="AM318" s="70" t="str">
        <f t="shared" si="49"/>
        <v/>
      </c>
      <c r="AN318" s="70" t="str">
        <f t="shared" si="50"/>
        <v/>
      </c>
      <c r="AO318" s="70" t="str">
        <f t="shared" si="51"/>
        <v/>
      </c>
    </row>
    <row r="319" spans="9:41" ht="16.5" x14ac:dyDescent="0.3">
      <c r="I319" s="67" t="str">
        <f>+IF(K319="","",MAX(I$1:I318)+1)</f>
        <v/>
      </c>
      <c r="J319" s="67" t="str">
        <f>IF(Process_Information!C341="","",Process_Information!C341)</f>
        <v/>
      </c>
      <c r="K319" s="68" t="str">
        <f>IF(COUNTIF(J$2:J319,J319)=1,J319,"")</f>
        <v/>
      </c>
      <c r="L319" s="69" t="str">
        <f t="shared" si="44"/>
        <v/>
      </c>
      <c r="N319" s="67" t="str">
        <f>+IF(P319="","",MAX(N$1:N318)+1)</f>
        <v/>
      </c>
      <c r="O319" s="67" t="str">
        <f>IF('CMS Identification'!D341="","",'CMS Identification'!D341)</f>
        <v/>
      </c>
      <c r="P319" s="68" t="str">
        <f>IF(COUNTIF(O$2:O319,O319)=1,O319,"")</f>
        <v/>
      </c>
      <c r="Q319" s="69" t="str">
        <f t="shared" si="45"/>
        <v/>
      </c>
      <c r="W319" s="70" t="str">
        <f>+IF(AB319="","",MAX(W$1:W318)+1)</f>
        <v/>
      </c>
      <c r="X319" s="70" t="str">
        <f>IF('Deviations w CMS'!B341="","",'Deviations w CMS'!B341)</f>
        <v/>
      </c>
      <c r="Y319" s="70" t="str">
        <f>IF('Deviations w CMS'!C341="","",'Deviations w CMS'!C341)</f>
        <v/>
      </c>
      <c r="Z319" s="70" t="str">
        <f>IF('Deviations w CMS'!D341="","",'Deviations w CMS'!D341)</f>
        <v/>
      </c>
      <c r="AA319" s="70" t="str">
        <f t="shared" si="42"/>
        <v/>
      </c>
      <c r="AB319" s="71" t="str">
        <f>IF(COUNTIF(AA$2:AA319,AA319)=1,AA319,"")</f>
        <v/>
      </c>
      <c r="AC319" s="70" t="str">
        <f t="shared" si="46"/>
        <v/>
      </c>
      <c r="AD319" s="70" t="str">
        <f t="shared" si="47"/>
        <v/>
      </c>
      <c r="AE319" s="70" t="str">
        <f t="shared" si="48"/>
        <v/>
      </c>
      <c r="AG319" s="70" t="str">
        <f>+IF(AL319="","",MAX(AG$1:AG318)+1)</f>
        <v/>
      </c>
      <c r="AH319" s="70" t="str">
        <f>IF('CMS Downtime'!B341="","",'CMS Downtime'!B341)</f>
        <v/>
      </c>
      <c r="AI319" s="70" t="str">
        <f>IF('CMS Downtime'!C341="","",'CMS Downtime'!C341)</f>
        <v/>
      </c>
      <c r="AJ319" s="70" t="str">
        <f>IF('CMS Downtime'!D341="","",'CMS Downtime'!D341)</f>
        <v/>
      </c>
      <c r="AK319" s="70" t="str">
        <f t="shared" si="43"/>
        <v/>
      </c>
      <c r="AL319" s="71" t="str">
        <f>IF(COUNTIF(AK$2:AK319,AK319)=1,AK319,"")</f>
        <v/>
      </c>
      <c r="AM319" s="70" t="str">
        <f t="shared" si="49"/>
        <v/>
      </c>
      <c r="AN319" s="70" t="str">
        <f t="shared" si="50"/>
        <v/>
      </c>
      <c r="AO319" s="70" t="str">
        <f t="shared" si="51"/>
        <v/>
      </c>
    </row>
    <row r="320" spans="9:41" ht="16.5" x14ac:dyDescent="0.3">
      <c r="I320" s="67" t="str">
        <f>+IF(K320="","",MAX(I$1:I319)+1)</f>
        <v/>
      </c>
      <c r="J320" s="67" t="str">
        <f>IF(Process_Information!C342="","",Process_Information!C342)</f>
        <v/>
      </c>
      <c r="K320" s="68" t="str">
        <f>IF(COUNTIF(J$2:J320,J320)=1,J320,"")</f>
        <v/>
      </c>
      <c r="L320" s="69" t="str">
        <f t="shared" si="44"/>
        <v/>
      </c>
      <c r="N320" s="67" t="str">
        <f>+IF(P320="","",MAX(N$1:N319)+1)</f>
        <v/>
      </c>
      <c r="O320" s="67" t="str">
        <f>IF('CMS Identification'!D342="","",'CMS Identification'!D342)</f>
        <v/>
      </c>
      <c r="P320" s="68" t="str">
        <f>IF(COUNTIF(O$2:O320,O320)=1,O320,"")</f>
        <v/>
      </c>
      <c r="Q320" s="69" t="str">
        <f t="shared" si="45"/>
        <v/>
      </c>
      <c r="W320" s="70" t="str">
        <f>+IF(AB320="","",MAX(W$1:W319)+1)</f>
        <v/>
      </c>
      <c r="X320" s="70" t="str">
        <f>IF('Deviations w CMS'!B342="","",'Deviations w CMS'!B342)</f>
        <v/>
      </c>
      <c r="Y320" s="70" t="str">
        <f>IF('Deviations w CMS'!C342="","",'Deviations w CMS'!C342)</f>
        <v/>
      </c>
      <c r="Z320" s="70" t="str">
        <f>IF('Deviations w CMS'!D342="","",'Deviations w CMS'!D342)</f>
        <v/>
      </c>
      <c r="AA320" s="70" t="str">
        <f t="shared" si="42"/>
        <v/>
      </c>
      <c r="AB320" s="71" t="str">
        <f>IF(COUNTIF(AA$2:AA320,AA320)=1,AA320,"")</f>
        <v/>
      </c>
      <c r="AC320" s="70" t="str">
        <f t="shared" si="46"/>
        <v/>
      </c>
      <c r="AD320" s="70" t="str">
        <f t="shared" si="47"/>
        <v/>
      </c>
      <c r="AE320" s="70" t="str">
        <f t="shared" si="48"/>
        <v/>
      </c>
      <c r="AG320" s="70" t="str">
        <f>+IF(AL320="","",MAX(AG$1:AG319)+1)</f>
        <v/>
      </c>
      <c r="AH320" s="70" t="str">
        <f>IF('CMS Downtime'!B342="","",'CMS Downtime'!B342)</f>
        <v/>
      </c>
      <c r="AI320" s="70" t="str">
        <f>IF('CMS Downtime'!C342="","",'CMS Downtime'!C342)</f>
        <v/>
      </c>
      <c r="AJ320" s="70" t="str">
        <f>IF('CMS Downtime'!D342="","",'CMS Downtime'!D342)</f>
        <v/>
      </c>
      <c r="AK320" s="70" t="str">
        <f t="shared" si="43"/>
        <v/>
      </c>
      <c r="AL320" s="71" t="str">
        <f>IF(COUNTIF(AK$2:AK320,AK320)=1,AK320,"")</f>
        <v/>
      </c>
      <c r="AM320" s="70" t="str">
        <f t="shared" si="49"/>
        <v/>
      </c>
      <c r="AN320" s="70" t="str">
        <f t="shared" si="50"/>
        <v/>
      </c>
      <c r="AO320" s="70" t="str">
        <f t="shared" si="51"/>
        <v/>
      </c>
    </row>
    <row r="321" spans="9:41" ht="16.5" x14ac:dyDescent="0.3">
      <c r="I321" s="67" t="str">
        <f>+IF(K321="","",MAX(I$1:I320)+1)</f>
        <v/>
      </c>
      <c r="J321" s="67" t="str">
        <f>IF(Process_Information!C343="","",Process_Information!C343)</f>
        <v/>
      </c>
      <c r="K321" s="68" t="str">
        <f>IF(COUNTIF(J$2:J321,J321)=1,J321,"")</f>
        <v/>
      </c>
      <c r="L321" s="69" t="str">
        <f t="shared" si="44"/>
        <v/>
      </c>
      <c r="N321" s="67" t="str">
        <f>+IF(P321="","",MAX(N$1:N320)+1)</f>
        <v/>
      </c>
      <c r="O321" s="67" t="str">
        <f>IF('CMS Identification'!D343="","",'CMS Identification'!D343)</f>
        <v/>
      </c>
      <c r="P321" s="68" t="str">
        <f>IF(COUNTIF(O$2:O321,O321)=1,O321,"")</f>
        <v/>
      </c>
      <c r="Q321" s="69" t="str">
        <f t="shared" si="45"/>
        <v/>
      </c>
      <c r="W321" s="70" t="str">
        <f>+IF(AB321="","",MAX(W$1:W320)+1)</f>
        <v/>
      </c>
      <c r="X321" s="70" t="str">
        <f>IF('Deviations w CMS'!B343="","",'Deviations w CMS'!B343)</f>
        <v/>
      </c>
      <c r="Y321" s="70" t="str">
        <f>IF('Deviations w CMS'!C343="","",'Deviations w CMS'!C343)</f>
        <v/>
      </c>
      <c r="Z321" s="70" t="str">
        <f>IF('Deviations w CMS'!D343="","",'Deviations w CMS'!D343)</f>
        <v/>
      </c>
      <c r="AA321" s="70" t="str">
        <f t="shared" si="42"/>
        <v/>
      </c>
      <c r="AB321" s="71" t="str">
        <f>IF(COUNTIF(AA$2:AA321,AA321)=1,AA321,"")</f>
        <v/>
      </c>
      <c r="AC321" s="70" t="str">
        <f t="shared" si="46"/>
        <v/>
      </c>
      <c r="AD321" s="70" t="str">
        <f t="shared" si="47"/>
        <v/>
      </c>
      <c r="AE321" s="70" t="str">
        <f t="shared" si="48"/>
        <v/>
      </c>
      <c r="AG321" s="70" t="str">
        <f>+IF(AL321="","",MAX(AG$1:AG320)+1)</f>
        <v/>
      </c>
      <c r="AH321" s="70" t="str">
        <f>IF('CMS Downtime'!B343="","",'CMS Downtime'!B343)</f>
        <v/>
      </c>
      <c r="AI321" s="70" t="str">
        <f>IF('CMS Downtime'!C343="","",'CMS Downtime'!C343)</f>
        <v/>
      </c>
      <c r="AJ321" s="70" t="str">
        <f>IF('CMS Downtime'!D343="","",'CMS Downtime'!D343)</f>
        <v/>
      </c>
      <c r="AK321" s="70" t="str">
        <f t="shared" si="43"/>
        <v/>
      </c>
      <c r="AL321" s="71" t="str">
        <f>IF(COUNTIF(AK$2:AK321,AK321)=1,AK321,"")</f>
        <v/>
      </c>
      <c r="AM321" s="70" t="str">
        <f t="shared" si="49"/>
        <v/>
      </c>
      <c r="AN321" s="70" t="str">
        <f t="shared" si="50"/>
        <v/>
      </c>
      <c r="AO321" s="70" t="str">
        <f t="shared" si="51"/>
        <v/>
      </c>
    </row>
    <row r="322" spans="9:41" ht="16.5" x14ac:dyDescent="0.3">
      <c r="I322" s="67" t="str">
        <f>+IF(K322="","",MAX(I$1:I321)+1)</f>
        <v/>
      </c>
      <c r="J322" s="67" t="str">
        <f>IF(Process_Information!C344="","",Process_Information!C344)</f>
        <v/>
      </c>
      <c r="K322" s="68" t="str">
        <f>IF(COUNTIF(J$2:J322,J322)=1,J322,"")</f>
        <v/>
      </c>
      <c r="L322" s="69" t="str">
        <f t="shared" si="44"/>
        <v/>
      </c>
      <c r="N322" s="67" t="str">
        <f>+IF(P322="","",MAX(N$1:N321)+1)</f>
        <v/>
      </c>
      <c r="O322" s="67" t="str">
        <f>IF('CMS Identification'!D344="","",'CMS Identification'!D344)</f>
        <v/>
      </c>
      <c r="P322" s="68" t="str">
        <f>IF(COUNTIF(O$2:O322,O322)=1,O322,"")</f>
        <v/>
      </c>
      <c r="Q322" s="69" t="str">
        <f t="shared" si="45"/>
        <v/>
      </c>
      <c r="W322" s="70" t="str">
        <f>+IF(AB322="","",MAX(W$1:W321)+1)</f>
        <v/>
      </c>
      <c r="X322" s="70" t="str">
        <f>IF('Deviations w CMS'!B344="","",'Deviations w CMS'!B344)</f>
        <v/>
      </c>
      <c r="Y322" s="70" t="str">
        <f>IF('Deviations w CMS'!C344="","",'Deviations w CMS'!C344)</f>
        <v/>
      </c>
      <c r="Z322" s="70" t="str">
        <f>IF('Deviations w CMS'!D344="","",'Deviations w CMS'!D344)</f>
        <v/>
      </c>
      <c r="AA322" s="70" t="str">
        <f t="shared" ref="AA322:AA385" si="52">X322&amp;Y322&amp;Z322</f>
        <v/>
      </c>
      <c r="AB322" s="71" t="str">
        <f>IF(COUNTIF(AA$2:AA322,AA322)=1,AA322,"")</f>
        <v/>
      </c>
      <c r="AC322" s="70" t="str">
        <f t="shared" si="46"/>
        <v/>
      </c>
      <c r="AD322" s="70" t="str">
        <f t="shared" si="47"/>
        <v/>
      </c>
      <c r="AE322" s="70" t="str">
        <f t="shared" si="48"/>
        <v/>
      </c>
      <c r="AG322" s="70" t="str">
        <f>+IF(AL322="","",MAX(AG$1:AG321)+1)</f>
        <v/>
      </c>
      <c r="AH322" s="70" t="str">
        <f>IF('CMS Downtime'!B344="","",'CMS Downtime'!B344)</f>
        <v/>
      </c>
      <c r="AI322" s="70" t="str">
        <f>IF('CMS Downtime'!C344="","",'CMS Downtime'!C344)</f>
        <v/>
      </c>
      <c r="AJ322" s="70" t="str">
        <f>IF('CMS Downtime'!D344="","",'CMS Downtime'!D344)</f>
        <v/>
      </c>
      <c r="AK322" s="70" t="str">
        <f t="shared" ref="AK322:AK385" si="53">AH322&amp;AI322&amp;AJ322</f>
        <v/>
      </c>
      <c r="AL322" s="71" t="str">
        <f>IF(COUNTIF(AK$2:AK322,AK322)=1,AK322,"")</f>
        <v/>
      </c>
      <c r="AM322" s="70" t="str">
        <f t="shared" si="49"/>
        <v/>
      </c>
      <c r="AN322" s="70" t="str">
        <f t="shared" si="50"/>
        <v/>
      </c>
      <c r="AO322" s="70" t="str">
        <f t="shared" si="51"/>
        <v/>
      </c>
    </row>
    <row r="323" spans="9:41" ht="16.5" x14ac:dyDescent="0.3">
      <c r="I323" s="67" t="str">
        <f>+IF(K323="","",MAX(I$1:I322)+1)</f>
        <v/>
      </c>
      <c r="J323" s="67" t="str">
        <f>IF(Process_Information!C345="","",Process_Information!C345)</f>
        <v/>
      </c>
      <c r="K323" s="68" t="str">
        <f>IF(COUNTIF(J$2:J323,J323)=1,J323,"")</f>
        <v/>
      </c>
      <c r="L323" s="69" t="str">
        <f t="shared" ref="L323:L386" si="54">+IFERROR(INDEX(J$2:J$501,MATCH(ROW()-ROW($L$1),I$2:I$501,0)),"")</f>
        <v/>
      </c>
      <c r="N323" s="67" t="str">
        <f>+IF(P323="","",MAX(N$1:N322)+1)</f>
        <v/>
      </c>
      <c r="O323" s="67" t="str">
        <f>IF('CMS Identification'!D345="","",'CMS Identification'!D345)</f>
        <v/>
      </c>
      <c r="P323" s="68" t="str">
        <f>IF(COUNTIF(O$2:O323,O323)=1,O323,"")</f>
        <v/>
      </c>
      <c r="Q323" s="69" t="str">
        <f t="shared" ref="Q323:Q386" si="55">+IFERROR(INDEX(O$2:O$501,MATCH(ROW()-ROW($P$1),N$2:N$501,0)),"")</f>
        <v/>
      </c>
      <c r="W323" s="70" t="str">
        <f>+IF(AB323="","",MAX(W$1:W322)+1)</f>
        <v/>
      </c>
      <c r="X323" s="70" t="str">
        <f>IF('Deviations w CMS'!B345="","",'Deviations w CMS'!B345)</f>
        <v/>
      </c>
      <c r="Y323" s="70" t="str">
        <f>IF('Deviations w CMS'!C345="","",'Deviations w CMS'!C345)</f>
        <v/>
      </c>
      <c r="Z323" s="70" t="str">
        <f>IF('Deviations w CMS'!D345="","",'Deviations w CMS'!D345)</f>
        <v/>
      </c>
      <c r="AA323" s="70" t="str">
        <f t="shared" si="52"/>
        <v/>
      </c>
      <c r="AB323" s="71" t="str">
        <f>IF(COUNTIF(AA$2:AA323,AA323)=1,AA323,"")</f>
        <v/>
      </c>
      <c r="AC323" s="70" t="str">
        <f t="shared" ref="AC323:AC386" si="56">+IFERROR(INDEX(X$2:X$1301,MATCH(ROW()-ROW(AB$1),W$2:W$1301,0)),"")</f>
        <v/>
      </c>
      <c r="AD323" s="70" t="str">
        <f t="shared" ref="AD323:AD386" si="57">+IFERROR(INDEX(Y$2:Y$1301,MATCH(ROW()-ROW(AC$1),W$2:W$1301,0)),"")</f>
        <v/>
      </c>
      <c r="AE323" s="70" t="str">
        <f t="shared" ref="AE323:AE386" si="58">+IFERROR(INDEX(Z$2:Z$1301,MATCH(ROW()-ROW(AD$1),W$2:W$1301,0)),"")</f>
        <v/>
      </c>
      <c r="AG323" s="70" t="str">
        <f>+IF(AL323="","",MAX(AG$1:AG322)+1)</f>
        <v/>
      </c>
      <c r="AH323" s="70" t="str">
        <f>IF('CMS Downtime'!B345="","",'CMS Downtime'!B345)</f>
        <v/>
      </c>
      <c r="AI323" s="70" t="str">
        <f>IF('CMS Downtime'!C345="","",'CMS Downtime'!C345)</f>
        <v/>
      </c>
      <c r="AJ323" s="70" t="str">
        <f>IF('CMS Downtime'!D345="","",'CMS Downtime'!D345)</f>
        <v/>
      </c>
      <c r="AK323" s="70" t="str">
        <f t="shared" si="53"/>
        <v/>
      </c>
      <c r="AL323" s="71" t="str">
        <f>IF(COUNTIF(AK$2:AK323,AK323)=1,AK323,"")</f>
        <v/>
      </c>
      <c r="AM323" s="70" t="str">
        <f t="shared" ref="AM323:AM386" si="59">+IFERROR(INDEX(AH$2:AH$13001,MATCH(ROW()-ROW(AL$1),AG$2:AG$1301,0)),"")</f>
        <v/>
      </c>
      <c r="AN323" s="70" t="str">
        <f t="shared" ref="AN323:AN386" si="60">+IFERROR(INDEX(AI$2:AI$1301,MATCH(ROW()-ROW(AM$1),AG$2:AG$1301,0)),"")</f>
        <v/>
      </c>
      <c r="AO323" s="70" t="str">
        <f t="shared" ref="AO323:AO386" si="61">+IFERROR(INDEX(AJ$2:AJ$1301,MATCH(ROW()-ROW(AN$1),AG$2:AG$1301,0)),"")</f>
        <v/>
      </c>
    </row>
    <row r="324" spans="9:41" ht="16.5" x14ac:dyDescent="0.3">
      <c r="I324" s="67" t="str">
        <f>+IF(K324="","",MAX(I$1:I323)+1)</f>
        <v/>
      </c>
      <c r="J324" s="67" t="str">
        <f>IF(Process_Information!C346="","",Process_Information!C346)</f>
        <v/>
      </c>
      <c r="K324" s="68" t="str">
        <f>IF(COUNTIF(J$2:J324,J324)=1,J324,"")</f>
        <v/>
      </c>
      <c r="L324" s="69" t="str">
        <f t="shared" si="54"/>
        <v/>
      </c>
      <c r="N324" s="67" t="str">
        <f>+IF(P324="","",MAX(N$1:N323)+1)</f>
        <v/>
      </c>
      <c r="O324" s="67" t="str">
        <f>IF('CMS Identification'!D346="","",'CMS Identification'!D346)</f>
        <v/>
      </c>
      <c r="P324" s="68" t="str">
        <f>IF(COUNTIF(O$2:O324,O324)=1,O324,"")</f>
        <v/>
      </c>
      <c r="Q324" s="69" t="str">
        <f t="shared" si="55"/>
        <v/>
      </c>
      <c r="W324" s="70" t="str">
        <f>+IF(AB324="","",MAX(W$1:W323)+1)</f>
        <v/>
      </c>
      <c r="X324" s="70" t="str">
        <f>IF('Deviations w CMS'!B346="","",'Deviations w CMS'!B346)</f>
        <v/>
      </c>
      <c r="Y324" s="70" t="str">
        <f>IF('Deviations w CMS'!C346="","",'Deviations w CMS'!C346)</f>
        <v/>
      </c>
      <c r="Z324" s="70" t="str">
        <f>IF('Deviations w CMS'!D346="","",'Deviations w CMS'!D346)</f>
        <v/>
      </c>
      <c r="AA324" s="70" t="str">
        <f t="shared" si="52"/>
        <v/>
      </c>
      <c r="AB324" s="71" t="str">
        <f>IF(COUNTIF(AA$2:AA324,AA324)=1,AA324,"")</f>
        <v/>
      </c>
      <c r="AC324" s="70" t="str">
        <f t="shared" si="56"/>
        <v/>
      </c>
      <c r="AD324" s="70" t="str">
        <f t="shared" si="57"/>
        <v/>
      </c>
      <c r="AE324" s="70" t="str">
        <f t="shared" si="58"/>
        <v/>
      </c>
      <c r="AG324" s="70" t="str">
        <f>+IF(AL324="","",MAX(AG$1:AG323)+1)</f>
        <v/>
      </c>
      <c r="AH324" s="70" t="str">
        <f>IF('CMS Downtime'!B346="","",'CMS Downtime'!B346)</f>
        <v/>
      </c>
      <c r="AI324" s="70" t="str">
        <f>IF('CMS Downtime'!C346="","",'CMS Downtime'!C346)</f>
        <v/>
      </c>
      <c r="AJ324" s="70" t="str">
        <f>IF('CMS Downtime'!D346="","",'CMS Downtime'!D346)</f>
        <v/>
      </c>
      <c r="AK324" s="70" t="str">
        <f t="shared" si="53"/>
        <v/>
      </c>
      <c r="AL324" s="71" t="str">
        <f>IF(COUNTIF(AK$2:AK324,AK324)=1,AK324,"")</f>
        <v/>
      </c>
      <c r="AM324" s="70" t="str">
        <f t="shared" si="59"/>
        <v/>
      </c>
      <c r="AN324" s="70" t="str">
        <f t="shared" si="60"/>
        <v/>
      </c>
      <c r="AO324" s="70" t="str">
        <f t="shared" si="61"/>
        <v/>
      </c>
    </row>
    <row r="325" spans="9:41" ht="16.5" x14ac:dyDescent="0.3">
      <c r="I325" s="67" t="str">
        <f>+IF(K325="","",MAX(I$1:I324)+1)</f>
        <v/>
      </c>
      <c r="J325" s="67" t="str">
        <f>IF(Process_Information!C347="","",Process_Information!C347)</f>
        <v/>
      </c>
      <c r="K325" s="68" t="str">
        <f>IF(COUNTIF(J$2:J325,J325)=1,J325,"")</f>
        <v/>
      </c>
      <c r="L325" s="69" t="str">
        <f t="shared" si="54"/>
        <v/>
      </c>
      <c r="N325" s="67" t="str">
        <f>+IF(P325="","",MAX(N$1:N324)+1)</f>
        <v/>
      </c>
      <c r="O325" s="67" t="str">
        <f>IF('CMS Identification'!D347="","",'CMS Identification'!D347)</f>
        <v/>
      </c>
      <c r="P325" s="68" t="str">
        <f>IF(COUNTIF(O$2:O325,O325)=1,O325,"")</f>
        <v/>
      </c>
      <c r="Q325" s="69" t="str">
        <f t="shared" si="55"/>
        <v/>
      </c>
      <c r="W325" s="70" t="str">
        <f>+IF(AB325="","",MAX(W$1:W324)+1)</f>
        <v/>
      </c>
      <c r="X325" s="70" t="str">
        <f>IF('Deviations w CMS'!B347="","",'Deviations w CMS'!B347)</f>
        <v/>
      </c>
      <c r="Y325" s="70" t="str">
        <f>IF('Deviations w CMS'!C347="","",'Deviations w CMS'!C347)</f>
        <v/>
      </c>
      <c r="Z325" s="70" t="str">
        <f>IF('Deviations w CMS'!D347="","",'Deviations w CMS'!D347)</f>
        <v/>
      </c>
      <c r="AA325" s="70" t="str">
        <f t="shared" si="52"/>
        <v/>
      </c>
      <c r="AB325" s="71" t="str">
        <f>IF(COUNTIF(AA$2:AA325,AA325)=1,AA325,"")</f>
        <v/>
      </c>
      <c r="AC325" s="70" t="str">
        <f t="shared" si="56"/>
        <v/>
      </c>
      <c r="AD325" s="70" t="str">
        <f t="shared" si="57"/>
        <v/>
      </c>
      <c r="AE325" s="70" t="str">
        <f t="shared" si="58"/>
        <v/>
      </c>
      <c r="AG325" s="70" t="str">
        <f>+IF(AL325="","",MAX(AG$1:AG324)+1)</f>
        <v/>
      </c>
      <c r="AH325" s="70" t="str">
        <f>IF('CMS Downtime'!B347="","",'CMS Downtime'!B347)</f>
        <v/>
      </c>
      <c r="AI325" s="70" t="str">
        <f>IF('CMS Downtime'!C347="","",'CMS Downtime'!C347)</f>
        <v/>
      </c>
      <c r="AJ325" s="70" t="str">
        <f>IF('CMS Downtime'!D347="","",'CMS Downtime'!D347)</f>
        <v/>
      </c>
      <c r="AK325" s="70" t="str">
        <f t="shared" si="53"/>
        <v/>
      </c>
      <c r="AL325" s="71" t="str">
        <f>IF(COUNTIF(AK$2:AK325,AK325)=1,AK325,"")</f>
        <v/>
      </c>
      <c r="AM325" s="70" t="str">
        <f t="shared" si="59"/>
        <v/>
      </c>
      <c r="AN325" s="70" t="str">
        <f t="shared" si="60"/>
        <v/>
      </c>
      <c r="AO325" s="70" t="str">
        <f t="shared" si="61"/>
        <v/>
      </c>
    </row>
    <row r="326" spans="9:41" ht="16.5" x14ac:dyDescent="0.3">
      <c r="I326" s="67" t="str">
        <f>+IF(K326="","",MAX(I$1:I325)+1)</f>
        <v/>
      </c>
      <c r="J326" s="67" t="str">
        <f>IF(Process_Information!C348="","",Process_Information!C348)</f>
        <v/>
      </c>
      <c r="K326" s="68" t="str">
        <f>IF(COUNTIF(J$2:J326,J326)=1,J326,"")</f>
        <v/>
      </c>
      <c r="L326" s="69" t="str">
        <f t="shared" si="54"/>
        <v/>
      </c>
      <c r="N326" s="67" t="str">
        <f>+IF(P326="","",MAX(N$1:N325)+1)</f>
        <v/>
      </c>
      <c r="O326" s="67" t="str">
        <f>IF('CMS Identification'!D348="","",'CMS Identification'!D348)</f>
        <v/>
      </c>
      <c r="P326" s="68" t="str">
        <f>IF(COUNTIF(O$2:O326,O326)=1,O326,"")</f>
        <v/>
      </c>
      <c r="Q326" s="69" t="str">
        <f t="shared" si="55"/>
        <v/>
      </c>
      <c r="W326" s="70" t="str">
        <f>+IF(AB326="","",MAX(W$1:W325)+1)</f>
        <v/>
      </c>
      <c r="X326" s="70" t="str">
        <f>IF('Deviations w CMS'!B348="","",'Deviations w CMS'!B348)</f>
        <v/>
      </c>
      <c r="Y326" s="70" t="str">
        <f>IF('Deviations w CMS'!C348="","",'Deviations w CMS'!C348)</f>
        <v/>
      </c>
      <c r="Z326" s="70" t="str">
        <f>IF('Deviations w CMS'!D348="","",'Deviations w CMS'!D348)</f>
        <v/>
      </c>
      <c r="AA326" s="70" t="str">
        <f t="shared" si="52"/>
        <v/>
      </c>
      <c r="AB326" s="71" t="str">
        <f>IF(COUNTIF(AA$2:AA326,AA326)=1,AA326,"")</f>
        <v/>
      </c>
      <c r="AC326" s="70" t="str">
        <f t="shared" si="56"/>
        <v/>
      </c>
      <c r="AD326" s="70" t="str">
        <f t="shared" si="57"/>
        <v/>
      </c>
      <c r="AE326" s="70" t="str">
        <f t="shared" si="58"/>
        <v/>
      </c>
      <c r="AG326" s="70" t="str">
        <f>+IF(AL326="","",MAX(AG$1:AG325)+1)</f>
        <v/>
      </c>
      <c r="AH326" s="70" t="str">
        <f>IF('CMS Downtime'!B348="","",'CMS Downtime'!B348)</f>
        <v/>
      </c>
      <c r="AI326" s="70" t="str">
        <f>IF('CMS Downtime'!C348="","",'CMS Downtime'!C348)</f>
        <v/>
      </c>
      <c r="AJ326" s="70" t="str">
        <f>IF('CMS Downtime'!D348="","",'CMS Downtime'!D348)</f>
        <v/>
      </c>
      <c r="AK326" s="70" t="str">
        <f t="shared" si="53"/>
        <v/>
      </c>
      <c r="AL326" s="71" t="str">
        <f>IF(COUNTIF(AK$2:AK326,AK326)=1,AK326,"")</f>
        <v/>
      </c>
      <c r="AM326" s="70" t="str">
        <f t="shared" si="59"/>
        <v/>
      </c>
      <c r="AN326" s="70" t="str">
        <f t="shared" si="60"/>
        <v/>
      </c>
      <c r="AO326" s="70" t="str">
        <f t="shared" si="61"/>
        <v/>
      </c>
    </row>
    <row r="327" spans="9:41" ht="16.5" x14ac:dyDescent="0.3">
      <c r="I327" s="67" t="str">
        <f>+IF(K327="","",MAX(I$1:I326)+1)</f>
        <v/>
      </c>
      <c r="J327" s="67" t="str">
        <f>IF(Process_Information!C349="","",Process_Information!C349)</f>
        <v/>
      </c>
      <c r="K327" s="68" t="str">
        <f>IF(COUNTIF(J$2:J327,J327)=1,J327,"")</f>
        <v/>
      </c>
      <c r="L327" s="69" t="str">
        <f t="shared" si="54"/>
        <v/>
      </c>
      <c r="N327" s="67" t="str">
        <f>+IF(P327="","",MAX(N$1:N326)+1)</f>
        <v/>
      </c>
      <c r="O327" s="67" t="str">
        <f>IF('CMS Identification'!D349="","",'CMS Identification'!D349)</f>
        <v/>
      </c>
      <c r="P327" s="68" t="str">
        <f>IF(COUNTIF(O$2:O327,O327)=1,O327,"")</f>
        <v/>
      </c>
      <c r="Q327" s="69" t="str">
        <f t="shared" si="55"/>
        <v/>
      </c>
      <c r="W327" s="70" t="str">
        <f>+IF(AB327="","",MAX(W$1:W326)+1)</f>
        <v/>
      </c>
      <c r="X327" s="70" t="str">
        <f>IF('Deviations w CMS'!B349="","",'Deviations w CMS'!B349)</f>
        <v/>
      </c>
      <c r="Y327" s="70" t="str">
        <f>IF('Deviations w CMS'!C349="","",'Deviations w CMS'!C349)</f>
        <v/>
      </c>
      <c r="Z327" s="70" t="str">
        <f>IF('Deviations w CMS'!D349="","",'Deviations w CMS'!D349)</f>
        <v/>
      </c>
      <c r="AA327" s="70" t="str">
        <f t="shared" si="52"/>
        <v/>
      </c>
      <c r="AB327" s="71" t="str">
        <f>IF(COUNTIF(AA$2:AA327,AA327)=1,AA327,"")</f>
        <v/>
      </c>
      <c r="AC327" s="70" t="str">
        <f t="shared" si="56"/>
        <v/>
      </c>
      <c r="AD327" s="70" t="str">
        <f t="shared" si="57"/>
        <v/>
      </c>
      <c r="AE327" s="70" t="str">
        <f t="shared" si="58"/>
        <v/>
      </c>
      <c r="AG327" s="70" t="str">
        <f>+IF(AL327="","",MAX(AG$1:AG326)+1)</f>
        <v/>
      </c>
      <c r="AH327" s="70" t="str">
        <f>IF('CMS Downtime'!B349="","",'CMS Downtime'!B349)</f>
        <v/>
      </c>
      <c r="AI327" s="70" t="str">
        <f>IF('CMS Downtime'!C349="","",'CMS Downtime'!C349)</f>
        <v/>
      </c>
      <c r="AJ327" s="70" t="str">
        <f>IF('CMS Downtime'!D349="","",'CMS Downtime'!D349)</f>
        <v/>
      </c>
      <c r="AK327" s="70" t="str">
        <f t="shared" si="53"/>
        <v/>
      </c>
      <c r="AL327" s="71" t="str">
        <f>IF(COUNTIF(AK$2:AK327,AK327)=1,AK327,"")</f>
        <v/>
      </c>
      <c r="AM327" s="70" t="str">
        <f t="shared" si="59"/>
        <v/>
      </c>
      <c r="AN327" s="70" t="str">
        <f t="shared" si="60"/>
        <v/>
      </c>
      <c r="AO327" s="70" t="str">
        <f t="shared" si="61"/>
        <v/>
      </c>
    </row>
    <row r="328" spans="9:41" ht="16.5" x14ac:dyDescent="0.3">
      <c r="I328" s="67" t="str">
        <f>+IF(K328="","",MAX(I$1:I327)+1)</f>
        <v/>
      </c>
      <c r="J328" s="67" t="str">
        <f>IF(Process_Information!C350="","",Process_Information!C350)</f>
        <v/>
      </c>
      <c r="K328" s="68" t="str">
        <f>IF(COUNTIF(J$2:J328,J328)=1,J328,"")</f>
        <v/>
      </c>
      <c r="L328" s="69" t="str">
        <f t="shared" si="54"/>
        <v/>
      </c>
      <c r="N328" s="67" t="str">
        <f>+IF(P328="","",MAX(N$1:N327)+1)</f>
        <v/>
      </c>
      <c r="O328" s="67" t="str">
        <f>IF('CMS Identification'!D350="","",'CMS Identification'!D350)</f>
        <v/>
      </c>
      <c r="P328" s="68" t="str">
        <f>IF(COUNTIF(O$2:O328,O328)=1,O328,"")</f>
        <v/>
      </c>
      <c r="Q328" s="69" t="str">
        <f t="shared" si="55"/>
        <v/>
      </c>
      <c r="W328" s="70" t="str">
        <f>+IF(AB328="","",MAX(W$1:W327)+1)</f>
        <v/>
      </c>
      <c r="X328" s="70" t="str">
        <f>IF('Deviations w CMS'!B350="","",'Deviations w CMS'!B350)</f>
        <v/>
      </c>
      <c r="Y328" s="70" t="str">
        <f>IF('Deviations w CMS'!C350="","",'Deviations w CMS'!C350)</f>
        <v/>
      </c>
      <c r="Z328" s="70" t="str">
        <f>IF('Deviations w CMS'!D350="","",'Deviations w CMS'!D350)</f>
        <v/>
      </c>
      <c r="AA328" s="70" t="str">
        <f t="shared" si="52"/>
        <v/>
      </c>
      <c r="AB328" s="71" t="str">
        <f>IF(COUNTIF(AA$2:AA328,AA328)=1,AA328,"")</f>
        <v/>
      </c>
      <c r="AC328" s="70" t="str">
        <f t="shared" si="56"/>
        <v/>
      </c>
      <c r="AD328" s="70" t="str">
        <f t="shared" si="57"/>
        <v/>
      </c>
      <c r="AE328" s="70" t="str">
        <f t="shared" si="58"/>
        <v/>
      </c>
      <c r="AG328" s="70" t="str">
        <f>+IF(AL328="","",MAX(AG$1:AG327)+1)</f>
        <v/>
      </c>
      <c r="AH328" s="70" t="str">
        <f>IF('CMS Downtime'!B350="","",'CMS Downtime'!B350)</f>
        <v/>
      </c>
      <c r="AI328" s="70" t="str">
        <f>IF('CMS Downtime'!C350="","",'CMS Downtime'!C350)</f>
        <v/>
      </c>
      <c r="AJ328" s="70" t="str">
        <f>IF('CMS Downtime'!D350="","",'CMS Downtime'!D350)</f>
        <v/>
      </c>
      <c r="AK328" s="70" t="str">
        <f t="shared" si="53"/>
        <v/>
      </c>
      <c r="AL328" s="71" t="str">
        <f>IF(COUNTIF(AK$2:AK328,AK328)=1,AK328,"")</f>
        <v/>
      </c>
      <c r="AM328" s="70" t="str">
        <f t="shared" si="59"/>
        <v/>
      </c>
      <c r="AN328" s="70" t="str">
        <f t="shared" si="60"/>
        <v/>
      </c>
      <c r="AO328" s="70" t="str">
        <f t="shared" si="61"/>
        <v/>
      </c>
    </row>
    <row r="329" spans="9:41" ht="16.5" x14ac:dyDescent="0.3">
      <c r="I329" s="67" t="str">
        <f>+IF(K329="","",MAX(I$1:I328)+1)</f>
        <v/>
      </c>
      <c r="J329" s="67" t="str">
        <f>IF(Process_Information!C351="","",Process_Information!C351)</f>
        <v/>
      </c>
      <c r="K329" s="68" t="str">
        <f>IF(COUNTIF(J$2:J329,J329)=1,J329,"")</f>
        <v/>
      </c>
      <c r="L329" s="69" t="str">
        <f t="shared" si="54"/>
        <v/>
      </c>
      <c r="N329" s="67" t="str">
        <f>+IF(P329="","",MAX(N$1:N328)+1)</f>
        <v/>
      </c>
      <c r="O329" s="67" t="str">
        <f>IF('CMS Identification'!D351="","",'CMS Identification'!D351)</f>
        <v/>
      </c>
      <c r="P329" s="68" t="str">
        <f>IF(COUNTIF(O$2:O329,O329)=1,O329,"")</f>
        <v/>
      </c>
      <c r="Q329" s="69" t="str">
        <f t="shared" si="55"/>
        <v/>
      </c>
      <c r="W329" s="70" t="str">
        <f>+IF(AB329="","",MAX(W$1:W328)+1)</f>
        <v/>
      </c>
      <c r="X329" s="70" t="str">
        <f>IF('Deviations w CMS'!B351="","",'Deviations w CMS'!B351)</f>
        <v/>
      </c>
      <c r="Y329" s="70" t="str">
        <f>IF('Deviations w CMS'!C351="","",'Deviations w CMS'!C351)</f>
        <v/>
      </c>
      <c r="Z329" s="70" t="str">
        <f>IF('Deviations w CMS'!D351="","",'Deviations w CMS'!D351)</f>
        <v/>
      </c>
      <c r="AA329" s="70" t="str">
        <f t="shared" si="52"/>
        <v/>
      </c>
      <c r="AB329" s="71" t="str">
        <f>IF(COUNTIF(AA$2:AA329,AA329)=1,AA329,"")</f>
        <v/>
      </c>
      <c r="AC329" s="70" t="str">
        <f t="shared" si="56"/>
        <v/>
      </c>
      <c r="AD329" s="70" t="str">
        <f t="shared" si="57"/>
        <v/>
      </c>
      <c r="AE329" s="70" t="str">
        <f t="shared" si="58"/>
        <v/>
      </c>
      <c r="AG329" s="70" t="str">
        <f>+IF(AL329="","",MAX(AG$1:AG328)+1)</f>
        <v/>
      </c>
      <c r="AH329" s="70" t="str">
        <f>IF('CMS Downtime'!B351="","",'CMS Downtime'!B351)</f>
        <v/>
      </c>
      <c r="AI329" s="70" t="str">
        <f>IF('CMS Downtime'!C351="","",'CMS Downtime'!C351)</f>
        <v/>
      </c>
      <c r="AJ329" s="70" t="str">
        <f>IF('CMS Downtime'!D351="","",'CMS Downtime'!D351)</f>
        <v/>
      </c>
      <c r="AK329" s="70" t="str">
        <f t="shared" si="53"/>
        <v/>
      </c>
      <c r="AL329" s="71" t="str">
        <f>IF(COUNTIF(AK$2:AK329,AK329)=1,AK329,"")</f>
        <v/>
      </c>
      <c r="AM329" s="70" t="str">
        <f t="shared" si="59"/>
        <v/>
      </c>
      <c r="AN329" s="70" t="str">
        <f t="shared" si="60"/>
        <v/>
      </c>
      <c r="AO329" s="70" t="str">
        <f t="shared" si="61"/>
        <v/>
      </c>
    </row>
    <row r="330" spans="9:41" ht="16.5" x14ac:dyDescent="0.3">
      <c r="I330" s="67" t="str">
        <f>+IF(K330="","",MAX(I$1:I329)+1)</f>
        <v/>
      </c>
      <c r="J330" s="67" t="str">
        <f>IF(Process_Information!C352="","",Process_Information!C352)</f>
        <v/>
      </c>
      <c r="K330" s="68" t="str">
        <f>IF(COUNTIF(J$2:J330,J330)=1,J330,"")</f>
        <v/>
      </c>
      <c r="L330" s="69" t="str">
        <f t="shared" si="54"/>
        <v/>
      </c>
      <c r="N330" s="67" t="str">
        <f>+IF(P330="","",MAX(N$1:N329)+1)</f>
        <v/>
      </c>
      <c r="O330" s="67" t="str">
        <f>IF('CMS Identification'!D352="","",'CMS Identification'!D352)</f>
        <v/>
      </c>
      <c r="P330" s="68" t="str">
        <f>IF(COUNTIF(O$2:O330,O330)=1,O330,"")</f>
        <v/>
      </c>
      <c r="Q330" s="69" t="str">
        <f t="shared" si="55"/>
        <v/>
      </c>
      <c r="W330" s="70" t="str">
        <f>+IF(AB330="","",MAX(W$1:W329)+1)</f>
        <v/>
      </c>
      <c r="X330" s="70" t="str">
        <f>IF('Deviations w CMS'!B352="","",'Deviations w CMS'!B352)</f>
        <v/>
      </c>
      <c r="Y330" s="70" t="str">
        <f>IF('Deviations w CMS'!C352="","",'Deviations w CMS'!C352)</f>
        <v/>
      </c>
      <c r="Z330" s="70" t="str">
        <f>IF('Deviations w CMS'!D352="","",'Deviations w CMS'!D352)</f>
        <v/>
      </c>
      <c r="AA330" s="70" t="str">
        <f t="shared" si="52"/>
        <v/>
      </c>
      <c r="AB330" s="71" t="str">
        <f>IF(COUNTIF(AA$2:AA330,AA330)=1,AA330,"")</f>
        <v/>
      </c>
      <c r="AC330" s="70" t="str">
        <f t="shared" si="56"/>
        <v/>
      </c>
      <c r="AD330" s="70" t="str">
        <f t="shared" si="57"/>
        <v/>
      </c>
      <c r="AE330" s="70" t="str">
        <f t="shared" si="58"/>
        <v/>
      </c>
      <c r="AG330" s="70" t="str">
        <f>+IF(AL330="","",MAX(AG$1:AG329)+1)</f>
        <v/>
      </c>
      <c r="AH330" s="70" t="str">
        <f>IF('CMS Downtime'!B352="","",'CMS Downtime'!B352)</f>
        <v/>
      </c>
      <c r="AI330" s="70" t="str">
        <f>IF('CMS Downtime'!C352="","",'CMS Downtime'!C352)</f>
        <v/>
      </c>
      <c r="AJ330" s="70" t="str">
        <f>IF('CMS Downtime'!D352="","",'CMS Downtime'!D352)</f>
        <v/>
      </c>
      <c r="AK330" s="70" t="str">
        <f t="shared" si="53"/>
        <v/>
      </c>
      <c r="AL330" s="71" t="str">
        <f>IF(COUNTIF(AK$2:AK330,AK330)=1,AK330,"")</f>
        <v/>
      </c>
      <c r="AM330" s="70" t="str">
        <f t="shared" si="59"/>
        <v/>
      </c>
      <c r="AN330" s="70" t="str">
        <f t="shared" si="60"/>
        <v/>
      </c>
      <c r="AO330" s="70" t="str">
        <f t="shared" si="61"/>
        <v/>
      </c>
    </row>
    <row r="331" spans="9:41" ht="16.5" x14ac:dyDescent="0.3">
      <c r="I331" s="67" t="str">
        <f>+IF(K331="","",MAX(I$1:I330)+1)</f>
        <v/>
      </c>
      <c r="J331" s="67" t="str">
        <f>IF(Process_Information!C353="","",Process_Information!C353)</f>
        <v/>
      </c>
      <c r="K331" s="68" t="str">
        <f>IF(COUNTIF(J$2:J331,J331)=1,J331,"")</f>
        <v/>
      </c>
      <c r="L331" s="69" t="str">
        <f t="shared" si="54"/>
        <v/>
      </c>
      <c r="N331" s="67" t="str">
        <f>+IF(P331="","",MAX(N$1:N330)+1)</f>
        <v/>
      </c>
      <c r="O331" s="67" t="str">
        <f>IF('CMS Identification'!D353="","",'CMS Identification'!D353)</f>
        <v/>
      </c>
      <c r="P331" s="68" t="str">
        <f>IF(COUNTIF(O$2:O331,O331)=1,O331,"")</f>
        <v/>
      </c>
      <c r="Q331" s="69" t="str">
        <f t="shared" si="55"/>
        <v/>
      </c>
      <c r="W331" s="70" t="str">
        <f>+IF(AB331="","",MAX(W$1:W330)+1)</f>
        <v/>
      </c>
      <c r="X331" s="70" t="str">
        <f>IF('Deviations w CMS'!B353="","",'Deviations w CMS'!B353)</f>
        <v/>
      </c>
      <c r="Y331" s="70" t="str">
        <f>IF('Deviations w CMS'!C353="","",'Deviations w CMS'!C353)</f>
        <v/>
      </c>
      <c r="Z331" s="70" t="str">
        <f>IF('Deviations w CMS'!D353="","",'Deviations w CMS'!D353)</f>
        <v/>
      </c>
      <c r="AA331" s="70" t="str">
        <f t="shared" si="52"/>
        <v/>
      </c>
      <c r="AB331" s="71" t="str">
        <f>IF(COUNTIF(AA$2:AA331,AA331)=1,AA331,"")</f>
        <v/>
      </c>
      <c r="AC331" s="70" t="str">
        <f t="shared" si="56"/>
        <v/>
      </c>
      <c r="AD331" s="70" t="str">
        <f t="shared" si="57"/>
        <v/>
      </c>
      <c r="AE331" s="70" t="str">
        <f t="shared" si="58"/>
        <v/>
      </c>
      <c r="AG331" s="70" t="str">
        <f>+IF(AL331="","",MAX(AG$1:AG330)+1)</f>
        <v/>
      </c>
      <c r="AH331" s="70" t="str">
        <f>IF('CMS Downtime'!B353="","",'CMS Downtime'!B353)</f>
        <v/>
      </c>
      <c r="AI331" s="70" t="str">
        <f>IF('CMS Downtime'!C353="","",'CMS Downtime'!C353)</f>
        <v/>
      </c>
      <c r="AJ331" s="70" t="str">
        <f>IF('CMS Downtime'!D353="","",'CMS Downtime'!D353)</f>
        <v/>
      </c>
      <c r="AK331" s="70" t="str">
        <f t="shared" si="53"/>
        <v/>
      </c>
      <c r="AL331" s="71" t="str">
        <f>IF(COUNTIF(AK$2:AK331,AK331)=1,AK331,"")</f>
        <v/>
      </c>
      <c r="AM331" s="70" t="str">
        <f t="shared" si="59"/>
        <v/>
      </c>
      <c r="AN331" s="70" t="str">
        <f t="shared" si="60"/>
        <v/>
      </c>
      <c r="AO331" s="70" t="str">
        <f t="shared" si="61"/>
        <v/>
      </c>
    </row>
    <row r="332" spans="9:41" ht="16.5" x14ac:dyDescent="0.3">
      <c r="I332" s="67" t="str">
        <f>+IF(K332="","",MAX(I$1:I331)+1)</f>
        <v/>
      </c>
      <c r="J332" s="67" t="str">
        <f>IF(Process_Information!C354="","",Process_Information!C354)</f>
        <v/>
      </c>
      <c r="K332" s="68" t="str">
        <f>IF(COUNTIF(J$2:J332,J332)=1,J332,"")</f>
        <v/>
      </c>
      <c r="L332" s="69" t="str">
        <f t="shared" si="54"/>
        <v/>
      </c>
      <c r="N332" s="67" t="str">
        <f>+IF(P332="","",MAX(N$1:N331)+1)</f>
        <v/>
      </c>
      <c r="O332" s="67" t="str">
        <f>IF('CMS Identification'!D354="","",'CMS Identification'!D354)</f>
        <v/>
      </c>
      <c r="P332" s="68" t="str">
        <f>IF(COUNTIF(O$2:O332,O332)=1,O332,"")</f>
        <v/>
      </c>
      <c r="Q332" s="69" t="str">
        <f t="shared" si="55"/>
        <v/>
      </c>
      <c r="W332" s="70" t="str">
        <f>+IF(AB332="","",MAX(W$1:W331)+1)</f>
        <v/>
      </c>
      <c r="X332" s="70" t="str">
        <f>IF('Deviations w CMS'!B354="","",'Deviations w CMS'!B354)</f>
        <v/>
      </c>
      <c r="Y332" s="70" t="str">
        <f>IF('Deviations w CMS'!C354="","",'Deviations w CMS'!C354)</f>
        <v/>
      </c>
      <c r="Z332" s="70" t="str">
        <f>IF('Deviations w CMS'!D354="","",'Deviations w CMS'!D354)</f>
        <v/>
      </c>
      <c r="AA332" s="70" t="str">
        <f t="shared" si="52"/>
        <v/>
      </c>
      <c r="AB332" s="71" t="str">
        <f>IF(COUNTIF(AA$2:AA332,AA332)=1,AA332,"")</f>
        <v/>
      </c>
      <c r="AC332" s="70" t="str">
        <f t="shared" si="56"/>
        <v/>
      </c>
      <c r="AD332" s="70" t="str">
        <f t="shared" si="57"/>
        <v/>
      </c>
      <c r="AE332" s="70" t="str">
        <f t="shared" si="58"/>
        <v/>
      </c>
      <c r="AG332" s="70" t="str">
        <f>+IF(AL332="","",MAX(AG$1:AG331)+1)</f>
        <v/>
      </c>
      <c r="AH332" s="70" t="str">
        <f>IF('CMS Downtime'!B354="","",'CMS Downtime'!B354)</f>
        <v/>
      </c>
      <c r="AI332" s="70" t="str">
        <f>IF('CMS Downtime'!C354="","",'CMS Downtime'!C354)</f>
        <v/>
      </c>
      <c r="AJ332" s="70" t="str">
        <f>IF('CMS Downtime'!D354="","",'CMS Downtime'!D354)</f>
        <v/>
      </c>
      <c r="AK332" s="70" t="str">
        <f t="shared" si="53"/>
        <v/>
      </c>
      <c r="AL332" s="71" t="str">
        <f>IF(COUNTIF(AK$2:AK332,AK332)=1,AK332,"")</f>
        <v/>
      </c>
      <c r="AM332" s="70" t="str">
        <f t="shared" si="59"/>
        <v/>
      </c>
      <c r="AN332" s="70" t="str">
        <f t="shared" si="60"/>
        <v/>
      </c>
      <c r="AO332" s="70" t="str">
        <f t="shared" si="61"/>
        <v/>
      </c>
    </row>
    <row r="333" spans="9:41" ht="16.5" x14ac:dyDescent="0.3">
      <c r="I333" s="67" t="str">
        <f>+IF(K333="","",MAX(I$1:I332)+1)</f>
        <v/>
      </c>
      <c r="J333" s="67" t="str">
        <f>IF(Process_Information!C355="","",Process_Information!C355)</f>
        <v/>
      </c>
      <c r="K333" s="68" t="str">
        <f>IF(COUNTIF(J$2:J333,J333)=1,J333,"")</f>
        <v/>
      </c>
      <c r="L333" s="69" t="str">
        <f t="shared" si="54"/>
        <v/>
      </c>
      <c r="N333" s="67" t="str">
        <f>+IF(P333="","",MAX(N$1:N332)+1)</f>
        <v/>
      </c>
      <c r="O333" s="67" t="str">
        <f>IF('CMS Identification'!D355="","",'CMS Identification'!D355)</f>
        <v/>
      </c>
      <c r="P333" s="68" t="str">
        <f>IF(COUNTIF(O$2:O333,O333)=1,O333,"")</f>
        <v/>
      </c>
      <c r="Q333" s="69" t="str">
        <f t="shared" si="55"/>
        <v/>
      </c>
      <c r="W333" s="70" t="str">
        <f>+IF(AB333="","",MAX(W$1:W332)+1)</f>
        <v/>
      </c>
      <c r="X333" s="70" t="str">
        <f>IF('Deviations w CMS'!B355="","",'Deviations w CMS'!B355)</f>
        <v/>
      </c>
      <c r="Y333" s="70" t="str">
        <f>IF('Deviations w CMS'!C355="","",'Deviations w CMS'!C355)</f>
        <v/>
      </c>
      <c r="Z333" s="70" t="str">
        <f>IF('Deviations w CMS'!D355="","",'Deviations w CMS'!D355)</f>
        <v/>
      </c>
      <c r="AA333" s="70" t="str">
        <f t="shared" si="52"/>
        <v/>
      </c>
      <c r="AB333" s="71" t="str">
        <f>IF(COUNTIF(AA$2:AA333,AA333)=1,AA333,"")</f>
        <v/>
      </c>
      <c r="AC333" s="70" t="str">
        <f t="shared" si="56"/>
        <v/>
      </c>
      <c r="AD333" s="70" t="str">
        <f t="shared" si="57"/>
        <v/>
      </c>
      <c r="AE333" s="70" t="str">
        <f t="shared" si="58"/>
        <v/>
      </c>
      <c r="AG333" s="70" t="str">
        <f>+IF(AL333="","",MAX(AG$1:AG332)+1)</f>
        <v/>
      </c>
      <c r="AH333" s="70" t="str">
        <f>IF('CMS Downtime'!B355="","",'CMS Downtime'!B355)</f>
        <v/>
      </c>
      <c r="AI333" s="70" t="str">
        <f>IF('CMS Downtime'!C355="","",'CMS Downtime'!C355)</f>
        <v/>
      </c>
      <c r="AJ333" s="70" t="str">
        <f>IF('CMS Downtime'!D355="","",'CMS Downtime'!D355)</f>
        <v/>
      </c>
      <c r="AK333" s="70" t="str">
        <f t="shared" si="53"/>
        <v/>
      </c>
      <c r="AL333" s="71" t="str">
        <f>IF(COUNTIF(AK$2:AK333,AK333)=1,AK333,"")</f>
        <v/>
      </c>
      <c r="AM333" s="70" t="str">
        <f t="shared" si="59"/>
        <v/>
      </c>
      <c r="AN333" s="70" t="str">
        <f t="shared" si="60"/>
        <v/>
      </c>
      <c r="AO333" s="70" t="str">
        <f t="shared" si="61"/>
        <v/>
      </c>
    </row>
    <row r="334" spans="9:41" ht="16.5" x14ac:dyDescent="0.3">
      <c r="I334" s="67" t="str">
        <f>+IF(K334="","",MAX(I$1:I333)+1)</f>
        <v/>
      </c>
      <c r="J334" s="67" t="str">
        <f>IF(Process_Information!C356="","",Process_Information!C356)</f>
        <v/>
      </c>
      <c r="K334" s="68" t="str">
        <f>IF(COUNTIF(J$2:J334,J334)=1,J334,"")</f>
        <v/>
      </c>
      <c r="L334" s="69" t="str">
        <f t="shared" si="54"/>
        <v/>
      </c>
      <c r="N334" s="67" t="str">
        <f>+IF(P334="","",MAX(N$1:N333)+1)</f>
        <v/>
      </c>
      <c r="O334" s="67" t="str">
        <f>IF('CMS Identification'!D356="","",'CMS Identification'!D356)</f>
        <v/>
      </c>
      <c r="P334" s="68" t="str">
        <f>IF(COUNTIF(O$2:O334,O334)=1,O334,"")</f>
        <v/>
      </c>
      <c r="Q334" s="69" t="str">
        <f t="shared" si="55"/>
        <v/>
      </c>
      <c r="W334" s="70" t="str">
        <f>+IF(AB334="","",MAX(W$1:W333)+1)</f>
        <v/>
      </c>
      <c r="X334" s="70" t="str">
        <f>IF('Deviations w CMS'!B356="","",'Deviations w CMS'!B356)</f>
        <v/>
      </c>
      <c r="Y334" s="70" t="str">
        <f>IF('Deviations w CMS'!C356="","",'Deviations w CMS'!C356)</f>
        <v/>
      </c>
      <c r="Z334" s="70" t="str">
        <f>IF('Deviations w CMS'!D356="","",'Deviations w CMS'!D356)</f>
        <v/>
      </c>
      <c r="AA334" s="70" t="str">
        <f t="shared" si="52"/>
        <v/>
      </c>
      <c r="AB334" s="71" t="str">
        <f>IF(COUNTIF(AA$2:AA334,AA334)=1,AA334,"")</f>
        <v/>
      </c>
      <c r="AC334" s="70" t="str">
        <f t="shared" si="56"/>
        <v/>
      </c>
      <c r="AD334" s="70" t="str">
        <f t="shared" si="57"/>
        <v/>
      </c>
      <c r="AE334" s="70" t="str">
        <f t="shared" si="58"/>
        <v/>
      </c>
      <c r="AG334" s="70" t="str">
        <f>+IF(AL334="","",MAX(AG$1:AG333)+1)</f>
        <v/>
      </c>
      <c r="AH334" s="70" t="str">
        <f>IF('CMS Downtime'!B356="","",'CMS Downtime'!B356)</f>
        <v/>
      </c>
      <c r="AI334" s="70" t="str">
        <f>IF('CMS Downtime'!C356="","",'CMS Downtime'!C356)</f>
        <v/>
      </c>
      <c r="AJ334" s="70" t="str">
        <f>IF('CMS Downtime'!D356="","",'CMS Downtime'!D356)</f>
        <v/>
      </c>
      <c r="AK334" s="70" t="str">
        <f t="shared" si="53"/>
        <v/>
      </c>
      <c r="AL334" s="71" t="str">
        <f>IF(COUNTIF(AK$2:AK334,AK334)=1,AK334,"")</f>
        <v/>
      </c>
      <c r="AM334" s="70" t="str">
        <f t="shared" si="59"/>
        <v/>
      </c>
      <c r="AN334" s="70" t="str">
        <f t="shared" si="60"/>
        <v/>
      </c>
      <c r="AO334" s="70" t="str">
        <f t="shared" si="61"/>
        <v/>
      </c>
    </row>
    <row r="335" spans="9:41" ht="16.5" x14ac:dyDescent="0.3">
      <c r="I335" s="67" t="str">
        <f>+IF(K335="","",MAX(I$1:I334)+1)</f>
        <v/>
      </c>
      <c r="J335" s="67" t="str">
        <f>IF(Process_Information!C357="","",Process_Information!C357)</f>
        <v/>
      </c>
      <c r="K335" s="68" t="str">
        <f>IF(COUNTIF(J$2:J335,J335)=1,J335,"")</f>
        <v/>
      </c>
      <c r="L335" s="69" t="str">
        <f t="shared" si="54"/>
        <v/>
      </c>
      <c r="N335" s="67" t="str">
        <f>+IF(P335="","",MAX(N$1:N334)+1)</f>
        <v/>
      </c>
      <c r="O335" s="67" t="str">
        <f>IF('CMS Identification'!D357="","",'CMS Identification'!D357)</f>
        <v/>
      </c>
      <c r="P335" s="68" t="str">
        <f>IF(COUNTIF(O$2:O335,O335)=1,O335,"")</f>
        <v/>
      </c>
      <c r="Q335" s="69" t="str">
        <f t="shared" si="55"/>
        <v/>
      </c>
      <c r="W335" s="70" t="str">
        <f>+IF(AB335="","",MAX(W$1:W334)+1)</f>
        <v/>
      </c>
      <c r="X335" s="70" t="str">
        <f>IF('Deviations w CMS'!B357="","",'Deviations w CMS'!B357)</f>
        <v/>
      </c>
      <c r="Y335" s="70" t="str">
        <f>IF('Deviations w CMS'!C357="","",'Deviations w CMS'!C357)</f>
        <v/>
      </c>
      <c r="Z335" s="70" t="str">
        <f>IF('Deviations w CMS'!D357="","",'Deviations w CMS'!D357)</f>
        <v/>
      </c>
      <c r="AA335" s="70" t="str">
        <f t="shared" si="52"/>
        <v/>
      </c>
      <c r="AB335" s="71" t="str">
        <f>IF(COUNTIF(AA$2:AA335,AA335)=1,AA335,"")</f>
        <v/>
      </c>
      <c r="AC335" s="70" t="str">
        <f t="shared" si="56"/>
        <v/>
      </c>
      <c r="AD335" s="70" t="str">
        <f t="shared" si="57"/>
        <v/>
      </c>
      <c r="AE335" s="70" t="str">
        <f t="shared" si="58"/>
        <v/>
      </c>
      <c r="AG335" s="70" t="str">
        <f>+IF(AL335="","",MAX(AG$1:AG334)+1)</f>
        <v/>
      </c>
      <c r="AH335" s="70" t="str">
        <f>IF('CMS Downtime'!B357="","",'CMS Downtime'!B357)</f>
        <v/>
      </c>
      <c r="AI335" s="70" t="str">
        <f>IF('CMS Downtime'!C357="","",'CMS Downtime'!C357)</f>
        <v/>
      </c>
      <c r="AJ335" s="70" t="str">
        <f>IF('CMS Downtime'!D357="","",'CMS Downtime'!D357)</f>
        <v/>
      </c>
      <c r="AK335" s="70" t="str">
        <f t="shared" si="53"/>
        <v/>
      </c>
      <c r="AL335" s="71" t="str">
        <f>IF(COUNTIF(AK$2:AK335,AK335)=1,AK335,"")</f>
        <v/>
      </c>
      <c r="AM335" s="70" t="str">
        <f t="shared" si="59"/>
        <v/>
      </c>
      <c r="AN335" s="70" t="str">
        <f t="shared" si="60"/>
        <v/>
      </c>
      <c r="AO335" s="70" t="str">
        <f t="shared" si="61"/>
        <v/>
      </c>
    </row>
    <row r="336" spans="9:41" ht="16.5" x14ac:dyDescent="0.3">
      <c r="I336" s="67" t="str">
        <f>+IF(K336="","",MAX(I$1:I335)+1)</f>
        <v/>
      </c>
      <c r="J336" s="67" t="str">
        <f>IF(Process_Information!C358="","",Process_Information!C358)</f>
        <v/>
      </c>
      <c r="K336" s="68" t="str">
        <f>IF(COUNTIF(J$2:J336,J336)=1,J336,"")</f>
        <v/>
      </c>
      <c r="L336" s="69" t="str">
        <f t="shared" si="54"/>
        <v/>
      </c>
      <c r="N336" s="67" t="str">
        <f>+IF(P336="","",MAX(N$1:N335)+1)</f>
        <v/>
      </c>
      <c r="O336" s="67" t="str">
        <f>IF('CMS Identification'!D358="","",'CMS Identification'!D358)</f>
        <v/>
      </c>
      <c r="P336" s="68" t="str">
        <f>IF(COUNTIF(O$2:O336,O336)=1,O336,"")</f>
        <v/>
      </c>
      <c r="Q336" s="69" t="str">
        <f t="shared" si="55"/>
        <v/>
      </c>
      <c r="W336" s="70" t="str">
        <f>+IF(AB336="","",MAX(W$1:W335)+1)</f>
        <v/>
      </c>
      <c r="X336" s="70" t="str">
        <f>IF('Deviations w CMS'!B358="","",'Deviations w CMS'!B358)</f>
        <v/>
      </c>
      <c r="Y336" s="70" t="str">
        <f>IF('Deviations w CMS'!C358="","",'Deviations w CMS'!C358)</f>
        <v/>
      </c>
      <c r="Z336" s="70" t="str">
        <f>IF('Deviations w CMS'!D358="","",'Deviations w CMS'!D358)</f>
        <v/>
      </c>
      <c r="AA336" s="70" t="str">
        <f t="shared" si="52"/>
        <v/>
      </c>
      <c r="AB336" s="71" t="str">
        <f>IF(COUNTIF(AA$2:AA336,AA336)=1,AA336,"")</f>
        <v/>
      </c>
      <c r="AC336" s="70" t="str">
        <f t="shared" si="56"/>
        <v/>
      </c>
      <c r="AD336" s="70" t="str">
        <f t="shared" si="57"/>
        <v/>
      </c>
      <c r="AE336" s="70" t="str">
        <f t="shared" si="58"/>
        <v/>
      </c>
      <c r="AG336" s="70" t="str">
        <f>+IF(AL336="","",MAX(AG$1:AG335)+1)</f>
        <v/>
      </c>
      <c r="AH336" s="70" t="str">
        <f>IF('CMS Downtime'!B358="","",'CMS Downtime'!B358)</f>
        <v/>
      </c>
      <c r="AI336" s="70" t="str">
        <f>IF('CMS Downtime'!C358="","",'CMS Downtime'!C358)</f>
        <v/>
      </c>
      <c r="AJ336" s="70" t="str">
        <f>IF('CMS Downtime'!D358="","",'CMS Downtime'!D358)</f>
        <v/>
      </c>
      <c r="AK336" s="70" t="str">
        <f t="shared" si="53"/>
        <v/>
      </c>
      <c r="AL336" s="71" t="str">
        <f>IF(COUNTIF(AK$2:AK336,AK336)=1,AK336,"")</f>
        <v/>
      </c>
      <c r="AM336" s="70" t="str">
        <f t="shared" si="59"/>
        <v/>
      </c>
      <c r="AN336" s="70" t="str">
        <f t="shared" si="60"/>
        <v/>
      </c>
      <c r="AO336" s="70" t="str">
        <f t="shared" si="61"/>
        <v/>
      </c>
    </row>
    <row r="337" spans="9:41" ht="16.5" x14ac:dyDescent="0.3">
      <c r="I337" s="67" t="str">
        <f>+IF(K337="","",MAX(I$1:I336)+1)</f>
        <v/>
      </c>
      <c r="J337" s="67" t="str">
        <f>IF(Process_Information!C359="","",Process_Information!C359)</f>
        <v/>
      </c>
      <c r="K337" s="68" t="str">
        <f>IF(COUNTIF(J$2:J337,J337)=1,J337,"")</f>
        <v/>
      </c>
      <c r="L337" s="69" t="str">
        <f t="shared" si="54"/>
        <v/>
      </c>
      <c r="N337" s="67" t="str">
        <f>+IF(P337="","",MAX(N$1:N336)+1)</f>
        <v/>
      </c>
      <c r="O337" s="67" t="str">
        <f>IF('CMS Identification'!D359="","",'CMS Identification'!D359)</f>
        <v/>
      </c>
      <c r="P337" s="68" t="str">
        <f>IF(COUNTIF(O$2:O337,O337)=1,O337,"")</f>
        <v/>
      </c>
      <c r="Q337" s="69" t="str">
        <f t="shared" si="55"/>
        <v/>
      </c>
      <c r="W337" s="70" t="str">
        <f>+IF(AB337="","",MAX(W$1:W336)+1)</f>
        <v/>
      </c>
      <c r="X337" s="70" t="str">
        <f>IF('Deviations w CMS'!B359="","",'Deviations w CMS'!B359)</f>
        <v/>
      </c>
      <c r="Y337" s="70" t="str">
        <f>IF('Deviations w CMS'!C359="","",'Deviations w CMS'!C359)</f>
        <v/>
      </c>
      <c r="Z337" s="70" t="str">
        <f>IF('Deviations w CMS'!D359="","",'Deviations w CMS'!D359)</f>
        <v/>
      </c>
      <c r="AA337" s="70" t="str">
        <f t="shared" si="52"/>
        <v/>
      </c>
      <c r="AB337" s="71" t="str">
        <f>IF(COUNTIF(AA$2:AA337,AA337)=1,AA337,"")</f>
        <v/>
      </c>
      <c r="AC337" s="70" t="str">
        <f t="shared" si="56"/>
        <v/>
      </c>
      <c r="AD337" s="70" t="str">
        <f t="shared" si="57"/>
        <v/>
      </c>
      <c r="AE337" s="70" t="str">
        <f t="shared" si="58"/>
        <v/>
      </c>
      <c r="AG337" s="70" t="str">
        <f>+IF(AL337="","",MAX(AG$1:AG336)+1)</f>
        <v/>
      </c>
      <c r="AH337" s="70" t="str">
        <f>IF('CMS Downtime'!B359="","",'CMS Downtime'!B359)</f>
        <v/>
      </c>
      <c r="AI337" s="70" t="str">
        <f>IF('CMS Downtime'!C359="","",'CMS Downtime'!C359)</f>
        <v/>
      </c>
      <c r="AJ337" s="70" t="str">
        <f>IF('CMS Downtime'!D359="","",'CMS Downtime'!D359)</f>
        <v/>
      </c>
      <c r="AK337" s="70" t="str">
        <f t="shared" si="53"/>
        <v/>
      </c>
      <c r="AL337" s="71" t="str">
        <f>IF(COUNTIF(AK$2:AK337,AK337)=1,AK337,"")</f>
        <v/>
      </c>
      <c r="AM337" s="70" t="str">
        <f t="shared" si="59"/>
        <v/>
      </c>
      <c r="AN337" s="70" t="str">
        <f t="shared" si="60"/>
        <v/>
      </c>
      <c r="AO337" s="70" t="str">
        <f t="shared" si="61"/>
        <v/>
      </c>
    </row>
    <row r="338" spans="9:41" ht="16.5" x14ac:dyDescent="0.3">
      <c r="I338" s="67" t="str">
        <f>+IF(K338="","",MAX(I$1:I337)+1)</f>
        <v/>
      </c>
      <c r="J338" s="67" t="str">
        <f>IF(Process_Information!C360="","",Process_Information!C360)</f>
        <v/>
      </c>
      <c r="K338" s="68" t="str">
        <f>IF(COUNTIF(J$2:J338,J338)=1,J338,"")</f>
        <v/>
      </c>
      <c r="L338" s="69" t="str">
        <f t="shared" si="54"/>
        <v/>
      </c>
      <c r="N338" s="67" t="str">
        <f>+IF(P338="","",MAX(N$1:N337)+1)</f>
        <v/>
      </c>
      <c r="O338" s="67" t="str">
        <f>IF('CMS Identification'!D360="","",'CMS Identification'!D360)</f>
        <v/>
      </c>
      <c r="P338" s="68" t="str">
        <f>IF(COUNTIF(O$2:O338,O338)=1,O338,"")</f>
        <v/>
      </c>
      <c r="Q338" s="69" t="str">
        <f t="shared" si="55"/>
        <v/>
      </c>
      <c r="W338" s="70" t="str">
        <f>+IF(AB338="","",MAX(W$1:W337)+1)</f>
        <v/>
      </c>
      <c r="X338" s="70" t="str">
        <f>IF('Deviations w CMS'!B360="","",'Deviations w CMS'!B360)</f>
        <v/>
      </c>
      <c r="Y338" s="70" t="str">
        <f>IF('Deviations w CMS'!C360="","",'Deviations w CMS'!C360)</f>
        <v/>
      </c>
      <c r="Z338" s="70" t="str">
        <f>IF('Deviations w CMS'!D360="","",'Deviations w CMS'!D360)</f>
        <v/>
      </c>
      <c r="AA338" s="70" t="str">
        <f t="shared" si="52"/>
        <v/>
      </c>
      <c r="AB338" s="71" t="str">
        <f>IF(COUNTIF(AA$2:AA338,AA338)=1,AA338,"")</f>
        <v/>
      </c>
      <c r="AC338" s="70" t="str">
        <f t="shared" si="56"/>
        <v/>
      </c>
      <c r="AD338" s="70" t="str">
        <f t="shared" si="57"/>
        <v/>
      </c>
      <c r="AE338" s="70" t="str">
        <f t="shared" si="58"/>
        <v/>
      </c>
      <c r="AG338" s="70" t="str">
        <f>+IF(AL338="","",MAX(AG$1:AG337)+1)</f>
        <v/>
      </c>
      <c r="AH338" s="70" t="str">
        <f>IF('CMS Downtime'!B360="","",'CMS Downtime'!B360)</f>
        <v/>
      </c>
      <c r="AI338" s="70" t="str">
        <f>IF('CMS Downtime'!C360="","",'CMS Downtime'!C360)</f>
        <v/>
      </c>
      <c r="AJ338" s="70" t="str">
        <f>IF('CMS Downtime'!D360="","",'CMS Downtime'!D360)</f>
        <v/>
      </c>
      <c r="AK338" s="70" t="str">
        <f t="shared" si="53"/>
        <v/>
      </c>
      <c r="AL338" s="71" t="str">
        <f>IF(COUNTIF(AK$2:AK338,AK338)=1,AK338,"")</f>
        <v/>
      </c>
      <c r="AM338" s="70" t="str">
        <f t="shared" si="59"/>
        <v/>
      </c>
      <c r="AN338" s="70" t="str">
        <f t="shared" si="60"/>
        <v/>
      </c>
      <c r="AO338" s="70" t="str">
        <f t="shared" si="61"/>
        <v/>
      </c>
    </row>
    <row r="339" spans="9:41" ht="16.5" x14ac:dyDescent="0.3">
      <c r="I339" s="67" t="str">
        <f>+IF(K339="","",MAX(I$1:I338)+1)</f>
        <v/>
      </c>
      <c r="J339" s="67" t="str">
        <f>IF(Process_Information!C361="","",Process_Information!C361)</f>
        <v/>
      </c>
      <c r="K339" s="68" t="str">
        <f>IF(COUNTIF(J$2:J339,J339)=1,J339,"")</f>
        <v/>
      </c>
      <c r="L339" s="69" t="str">
        <f t="shared" si="54"/>
        <v/>
      </c>
      <c r="N339" s="67" t="str">
        <f>+IF(P339="","",MAX(N$1:N338)+1)</f>
        <v/>
      </c>
      <c r="O339" s="67" t="str">
        <f>IF('CMS Identification'!D361="","",'CMS Identification'!D361)</f>
        <v/>
      </c>
      <c r="P339" s="68" t="str">
        <f>IF(COUNTIF(O$2:O339,O339)=1,O339,"")</f>
        <v/>
      </c>
      <c r="Q339" s="69" t="str">
        <f t="shared" si="55"/>
        <v/>
      </c>
      <c r="W339" s="70" t="str">
        <f>+IF(AB339="","",MAX(W$1:W338)+1)</f>
        <v/>
      </c>
      <c r="X339" s="70" t="str">
        <f>IF('Deviations w CMS'!B361="","",'Deviations w CMS'!B361)</f>
        <v/>
      </c>
      <c r="Y339" s="70" t="str">
        <f>IF('Deviations w CMS'!C361="","",'Deviations w CMS'!C361)</f>
        <v/>
      </c>
      <c r="Z339" s="70" t="str">
        <f>IF('Deviations w CMS'!D361="","",'Deviations w CMS'!D361)</f>
        <v/>
      </c>
      <c r="AA339" s="70" t="str">
        <f t="shared" si="52"/>
        <v/>
      </c>
      <c r="AB339" s="71" t="str">
        <f>IF(COUNTIF(AA$2:AA339,AA339)=1,AA339,"")</f>
        <v/>
      </c>
      <c r="AC339" s="70" t="str">
        <f t="shared" si="56"/>
        <v/>
      </c>
      <c r="AD339" s="70" t="str">
        <f t="shared" si="57"/>
        <v/>
      </c>
      <c r="AE339" s="70" t="str">
        <f t="shared" si="58"/>
        <v/>
      </c>
      <c r="AG339" s="70" t="str">
        <f>+IF(AL339="","",MAX(AG$1:AG338)+1)</f>
        <v/>
      </c>
      <c r="AH339" s="70" t="str">
        <f>IF('CMS Downtime'!B361="","",'CMS Downtime'!B361)</f>
        <v/>
      </c>
      <c r="AI339" s="70" t="str">
        <f>IF('CMS Downtime'!C361="","",'CMS Downtime'!C361)</f>
        <v/>
      </c>
      <c r="AJ339" s="70" t="str">
        <f>IF('CMS Downtime'!D361="","",'CMS Downtime'!D361)</f>
        <v/>
      </c>
      <c r="AK339" s="70" t="str">
        <f t="shared" si="53"/>
        <v/>
      </c>
      <c r="AL339" s="71" t="str">
        <f>IF(COUNTIF(AK$2:AK339,AK339)=1,AK339,"")</f>
        <v/>
      </c>
      <c r="AM339" s="70" t="str">
        <f t="shared" si="59"/>
        <v/>
      </c>
      <c r="AN339" s="70" t="str">
        <f t="shared" si="60"/>
        <v/>
      </c>
      <c r="AO339" s="70" t="str">
        <f t="shared" si="61"/>
        <v/>
      </c>
    </row>
    <row r="340" spans="9:41" ht="16.5" x14ac:dyDescent="0.3">
      <c r="I340" s="67" t="str">
        <f>+IF(K340="","",MAX(I$1:I339)+1)</f>
        <v/>
      </c>
      <c r="J340" s="67" t="str">
        <f>IF(Process_Information!C362="","",Process_Information!C362)</f>
        <v/>
      </c>
      <c r="K340" s="68" t="str">
        <f>IF(COUNTIF(J$2:J340,J340)=1,J340,"")</f>
        <v/>
      </c>
      <c r="L340" s="69" t="str">
        <f t="shared" si="54"/>
        <v/>
      </c>
      <c r="N340" s="67" t="str">
        <f>+IF(P340="","",MAX(N$1:N339)+1)</f>
        <v/>
      </c>
      <c r="O340" s="67" t="str">
        <f>IF('CMS Identification'!D362="","",'CMS Identification'!D362)</f>
        <v/>
      </c>
      <c r="P340" s="68" t="str">
        <f>IF(COUNTIF(O$2:O340,O340)=1,O340,"")</f>
        <v/>
      </c>
      <c r="Q340" s="69" t="str">
        <f t="shared" si="55"/>
        <v/>
      </c>
      <c r="W340" s="70" t="str">
        <f>+IF(AB340="","",MAX(W$1:W339)+1)</f>
        <v/>
      </c>
      <c r="X340" s="70" t="str">
        <f>IF('Deviations w CMS'!B362="","",'Deviations w CMS'!B362)</f>
        <v/>
      </c>
      <c r="Y340" s="70" t="str">
        <f>IF('Deviations w CMS'!C362="","",'Deviations w CMS'!C362)</f>
        <v/>
      </c>
      <c r="Z340" s="70" t="str">
        <f>IF('Deviations w CMS'!D362="","",'Deviations w CMS'!D362)</f>
        <v/>
      </c>
      <c r="AA340" s="70" t="str">
        <f t="shared" si="52"/>
        <v/>
      </c>
      <c r="AB340" s="71" t="str">
        <f>IF(COUNTIF(AA$2:AA340,AA340)=1,AA340,"")</f>
        <v/>
      </c>
      <c r="AC340" s="70" t="str">
        <f t="shared" si="56"/>
        <v/>
      </c>
      <c r="AD340" s="70" t="str">
        <f t="shared" si="57"/>
        <v/>
      </c>
      <c r="AE340" s="70" t="str">
        <f t="shared" si="58"/>
        <v/>
      </c>
      <c r="AG340" s="70" t="str">
        <f>+IF(AL340="","",MAX(AG$1:AG339)+1)</f>
        <v/>
      </c>
      <c r="AH340" s="70" t="str">
        <f>IF('CMS Downtime'!B362="","",'CMS Downtime'!B362)</f>
        <v/>
      </c>
      <c r="AI340" s="70" t="str">
        <f>IF('CMS Downtime'!C362="","",'CMS Downtime'!C362)</f>
        <v/>
      </c>
      <c r="AJ340" s="70" t="str">
        <f>IF('CMS Downtime'!D362="","",'CMS Downtime'!D362)</f>
        <v/>
      </c>
      <c r="AK340" s="70" t="str">
        <f t="shared" si="53"/>
        <v/>
      </c>
      <c r="AL340" s="71" t="str">
        <f>IF(COUNTIF(AK$2:AK340,AK340)=1,AK340,"")</f>
        <v/>
      </c>
      <c r="AM340" s="70" t="str">
        <f t="shared" si="59"/>
        <v/>
      </c>
      <c r="AN340" s="70" t="str">
        <f t="shared" si="60"/>
        <v/>
      </c>
      <c r="AO340" s="70" t="str">
        <f t="shared" si="61"/>
        <v/>
      </c>
    </row>
    <row r="341" spans="9:41" ht="16.5" x14ac:dyDescent="0.3">
      <c r="I341" s="67" t="str">
        <f>+IF(K341="","",MAX(I$1:I340)+1)</f>
        <v/>
      </c>
      <c r="J341" s="67" t="str">
        <f>IF(Process_Information!C363="","",Process_Information!C363)</f>
        <v/>
      </c>
      <c r="K341" s="68" t="str">
        <f>IF(COUNTIF(J$2:J341,J341)=1,J341,"")</f>
        <v/>
      </c>
      <c r="L341" s="69" t="str">
        <f t="shared" si="54"/>
        <v/>
      </c>
      <c r="N341" s="67" t="str">
        <f>+IF(P341="","",MAX(N$1:N340)+1)</f>
        <v/>
      </c>
      <c r="O341" s="67" t="str">
        <f>IF('CMS Identification'!D363="","",'CMS Identification'!D363)</f>
        <v/>
      </c>
      <c r="P341" s="68" t="str">
        <f>IF(COUNTIF(O$2:O341,O341)=1,O341,"")</f>
        <v/>
      </c>
      <c r="Q341" s="69" t="str">
        <f t="shared" si="55"/>
        <v/>
      </c>
      <c r="W341" s="70" t="str">
        <f>+IF(AB341="","",MAX(W$1:W340)+1)</f>
        <v/>
      </c>
      <c r="X341" s="70" t="str">
        <f>IF('Deviations w CMS'!B363="","",'Deviations w CMS'!B363)</f>
        <v/>
      </c>
      <c r="Y341" s="70" t="str">
        <f>IF('Deviations w CMS'!C363="","",'Deviations w CMS'!C363)</f>
        <v/>
      </c>
      <c r="Z341" s="70" t="str">
        <f>IF('Deviations w CMS'!D363="","",'Deviations w CMS'!D363)</f>
        <v/>
      </c>
      <c r="AA341" s="70" t="str">
        <f t="shared" si="52"/>
        <v/>
      </c>
      <c r="AB341" s="71" t="str">
        <f>IF(COUNTIF(AA$2:AA341,AA341)=1,AA341,"")</f>
        <v/>
      </c>
      <c r="AC341" s="70" t="str">
        <f t="shared" si="56"/>
        <v/>
      </c>
      <c r="AD341" s="70" t="str">
        <f t="shared" si="57"/>
        <v/>
      </c>
      <c r="AE341" s="70" t="str">
        <f t="shared" si="58"/>
        <v/>
      </c>
      <c r="AG341" s="70" t="str">
        <f>+IF(AL341="","",MAX(AG$1:AG340)+1)</f>
        <v/>
      </c>
      <c r="AH341" s="70" t="str">
        <f>IF('CMS Downtime'!B363="","",'CMS Downtime'!B363)</f>
        <v/>
      </c>
      <c r="AI341" s="70" t="str">
        <f>IF('CMS Downtime'!C363="","",'CMS Downtime'!C363)</f>
        <v/>
      </c>
      <c r="AJ341" s="70" t="str">
        <f>IF('CMS Downtime'!D363="","",'CMS Downtime'!D363)</f>
        <v/>
      </c>
      <c r="AK341" s="70" t="str">
        <f t="shared" si="53"/>
        <v/>
      </c>
      <c r="AL341" s="71" t="str">
        <f>IF(COUNTIF(AK$2:AK341,AK341)=1,AK341,"")</f>
        <v/>
      </c>
      <c r="AM341" s="70" t="str">
        <f t="shared" si="59"/>
        <v/>
      </c>
      <c r="AN341" s="70" t="str">
        <f t="shared" si="60"/>
        <v/>
      </c>
      <c r="AO341" s="70" t="str">
        <f t="shared" si="61"/>
        <v/>
      </c>
    </row>
    <row r="342" spans="9:41" ht="16.5" x14ac:dyDescent="0.3">
      <c r="I342" s="67" t="str">
        <f>+IF(K342="","",MAX(I$1:I341)+1)</f>
        <v/>
      </c>
      <c r="J342" s="67" t="str">
        <f>IF(Process_Information!C364="","",Process_Information!C364)</f>
        <v/>
      </c>
      <c r="K342" s="68" t="str">
        <f>IF(COUNTIF(J$2:J342,J342)=1,J342,"")</f>
        <v/>
      </c>
      <c r="L342" s="69" t="str">
        <f t="shared" si="54"/>
        <v/>
      </c>
      <c r="N342" s="67" t="str">
        <f>+IF(P342="","",MAX(N$1:N341)+1)</f>
        <v/>
      </c>
      <c r="O342" s="67" t="str">
        <f>IF('CMS Identification'!D364="","",'CMS Identification'!D364)</f>
        <v/>
      </c>
      <c r="P342" s="68" t="str">
        <f>IF(COUNTIF(O$2:O342,O342)=1,O342,"")</f>
        <v/>
      </c>
      <c r="Q342" s="69" t="str">
        <f t="shared" si="55"/>
        <v/>
      </c>
      <c r="W342" s="70" t="str">
        <f>+IF(AB342="","",MAX(W$1:W341)+1)</f>
        <v/>
      </c>
      <c r="X342" s="70" t="str">
        <f>IF('Deviations w CMS'!B364="","",'Deviations w CMS'!B364)</f>
        <v/>
      </c>
      <c r="Y342" s="70" t="str">
        <f>IF('Deviations w CMS'!C364="","",'Deviations w CMS'!C364)</f>
        <v/>
      </c>
      <c r="Z342" s="70" t="str">
        <f>IF('Deviations w CMS'!D364="","",'Deviations w CMS'!D364)</f>
        <v/>
      </c>
      <c r="AA342" s="70" t="str">
        <f t="shared" si="52"/>
        <v/>
      </c>
      <c r="AB342" s="71" t="str">
        <f>IF(COUNTIF(AA$2:AA342,AA342)=1,AA342,"")</f>
        <v/>
      </c>
      <c r="AC342" s="70" t="str">
        <f t="shared" si="56"/>
        <v/>
      </c>
      <c r="AD342" s="70" t="str">
        <f t="shared" si="57"/>
        <v/>
      </c>
      <c r="AE342" s="70" t="str">
        <f t="shared" si="58"/>
        <v/>
      </c>
      <c r="AG342" s="70" t="str">
        <f>+IF(AL342="","",MAX(AG$1:AG341)+1)</f>
        <v/>
      </c>
      <c r="AH342" s="70" t="str">
        <f>IF('CMS Downtime'!B364="","",'CMS Downtime'!B364)</f>
        <v/>
      </c>
      <c r="AI342" s="70" t="str">
        <f>IF('CMS Downtime'!C364="","",'CMS Downtime'!C364)</f>
        <v/>
      </c>
      <c r="AJ342" s="70" t="str">
        <f>IF('CMS Downtime'!D364="","",'CMS Downtime'!D364)</f>
        <v/>
      </c>
      <c r="AK342" s="70" t="str">
        <f t="shared" si="53"/>
        <v/>
      </c>
      <c r="AL342" s="71" t="str">
        <f>IF(COUNTIF(AK$2:AK342,AK342)=1,AK342,"")</f>
        <v/>
      </c>
      <c r="AM342" s="70" t="str">
        <f t="shared" si="59"/>
        <v/>
      </c>
      <c r="AN342" s="70" t="str">
        <f t="shared" si="60"/>
        <v/>
      </c>
      <c r="AO342" s="70" t="str">
        <f t="shared" si="61"/>
        <v/>
      </c>
    </row>
    <row r="343" spans="9:41" ht="16.5" x14ac:dyDescent="0.3">
      <c r="I343" s="67" t="str">
        <f>+IF(K343="","",MAX(I$1:I342)+1)</f>
        <v/>
      </c>
      <c r="J343" s="67" t="str">
        <f>IF(Process_Information!C365="","",Process_Information!C365)</f>
        <v/>
      </c>
      <c r="K343" s="68" t="str">
        <f>IF(COUNTIF(J$2:J343,J343)=1,J343,"")</f>
        <v/>
      </c>
      <c r="L343" s="69" t="str">
        <f t="shared" si="54"/>
        <v/>
      </c>
      <c r="N343" s="67" t="str">
        <f>+IF(P343="","",MAX(N$1:N342)+1)</f>
        <v/>
      </c>
      <c r="O343" s="67" t="str">
        <f>IF('CMS Identification'!D365="","",'CMS Identification'!D365)</f>
        <v/>
      </c>
      <c r="P343" s="68" t="str">
        <f>IF(COUNTIF(O$2:O343,O343)=1,O343,"")</f>
        <v/>
      </c>
      <c r="Q343" s="69" t="str">
        <f t="shared" si="55"/>
        <v/>
      </c>
      <c r="W343" s="70" t="str">
        <f>+IF(AB343="","",MAX(W$1:W342)+1)</f>
        <v/>
      </c>
      <c r="X343" s="70" t="str">
        <f>IF('Deviations w CMS'!B365="","",'Deviations w CMS'!B365)</f>
        <v/>
      </c>
      <c r="Y343" s="70" t="str">
        <f>IF('Deviations w CMS'!C365="","",'Deviations w CMS'!C365)</f>
        <v/>
      </c>
      <c r="Z343" s="70" t="str">
        <f>IF('Deviations w CMS'!D365="","",'Deviations w CMS'!D365)</f>
        <v/>
      </c>
      <c r="AA343" s="70" t="str">
        <f t="shared" si="52"/>
        <v/>
      </c>
      <c r="AB343" s="71" t="str">
        <f>IF(COUNTIF(AA$2:AA343,AA343)=1,AA343,"")</f>
        <v/>
      </c>
      <c r="AC343" s="70" t="str">
        <f t="shared" si="56"/>
        <v/>
      </c>
      <c r="AD343" s="70" t="str">
        <f t="shared" si="57"/>
        <v/>
      </c>
      <c r="AE343" s="70" t="str">
        <f t="shared" si="58"/>
        <v/>
      </c>
      <c r="AG343" s="70" t="str">
        <f>+IF(AL343="","",MAX(AG$1:AG342)+1)</f>
        <v/>
      </c>
      <c r="AH343" s="70" t="str">
        <f>IF('CMS Downtime'!B365="","",'CMS Downtime'!B365)</f>
        <v/>
      </c>
      <c r="AI343" s="70" t="str">
        <f>IF('CMS Downtime'!C365="","",'CMS Downtime'!C365)</f>
        <v/>
      </c>
      <c r="AJ343" s="70" t="str">
        <f>IF('CMS Downtime'!D365="","",'CMS Downtime'!D365)</f>
        <v/>
      </c>
      <c r="AK343" s="70" t="str">
        <f t="shared" si="53"/>
        <v/>
      </c>
      <c r="AL343" s="71" t="str">
        <f>IF(COUNTIF(AK$2:AK343,AK343)=1,AK343,"")</f>
        <v/>
      </c>
      <c r="AM343" s="70" t="str">
        <f t="shared" si="59"/>
        <v/>
      </c>
      <c r="AN343" s="70" t="str">
        <f t="shared" si="60"/>
        <v/>
      </c>
      <c r="AO343" s="70" t="str">
        <f t="shared" si="61"/>
        <v/>
      </c>
    </row>
    <row r="344" spans="9:41" ht="16.5" x14ac:dyDescent="0.3">
      <c r="I344" s="67" t="str">
        <f>+IF(K344="","",MAX(I$1:I343)+1)</f>
        <v/>
      </c>
      <c r="J344" s="67" t="str">
        <f>IF(Process_Information!C366="","",Process_Information!C366)</f>
        <v/>
      </c>
      <c r="K344" s="68" t="str">
        <f>IF(COUNTIF(J$2:J344,J344)=1,J344,"")</f>
        <v/>
      </c>
      <c r="L344" s="69" t="str">
        <f t="shared" si="54"/>
        <v/>
      </c>
      <c r="N344" s="67" t="str">
        <f>+IF(P344="","",MAX(N$1:N343)+1)</f>
        <v/>
      </c>
      <c r="O344" s="67" t="str">
        <f>IF('CMS Identification'!D366="","",'CMS Identification'!D366)</f>
        <v/>
      </c>
      <c r="P344" s="68" t="str">
        <f>IF(COUNTIF(O$2:O344,O344)=1,O344,"")</f>
        <v/>
      </c>
      <c r="Q344" s="69" t="str">
        <f t="shared" si="55"/>
        <v/>
      </c>
      <c r="W344" s="70" t="str">
        <f>+IF(AB344="","",MAX(W$1:W343)+1)</f>
        <v/>
      </c>
      <c r="X344" s="70" t="str">
        <f>IF('Deviations w CMS'!B366="","",'Deviations w CMS'!B366)</f>
        <v/>
      </c>
      <c r="Y344" s="70" t="str">
        <f>IF('Deviations w CMS'!C366="","",'Deviations w CMS'!C366)</f>
        <v/>
      </c>
      <c r="Z344" s="70" t="str">
        <f>IF('Deviations w CMS'!D366="","",'Deviations w CMS'!D366)</f>
        <v/>
      </c>
      <c r="AA344" s="70" t="str">
        <f t="shared" si="52"/>
        <v/>
      </c>
      <c r="AB344" s="71" t="str">
        <f>IF(COUNTIF(AA$2:AA344,AA344)=1,AA344,"")</f>
        <v/>
      </c>
      <c r="AC344" s="70" t="str">
        <f t="shared" si="56"/>
        <v/>
      </c>
      <c r="AD344" s="70" t="str">
        <f t="shared" si="57"/>
        <v/>
      </c>
      <c r="AE344" s="70" t="str">
        <f t="shared" si="58"/>
        <v/>
      </c>
      <c r="AG344" s="70" t="str">
        <f>+IF(AL344="","",MAX(AG$1:AG343)+1)</f>
        <v/>
      </c>
      <c r="AH344" s="70" t="str">
        <f>IF('CMS Downtime'!B366="","",'CMS Downtime'!B366)</f>
        <v/>
      </c>
      <c r="AI344" s="70" t="str">
        <f>IF('CMS Downtime'!C366="","",'CMS Downtime'!C366)</f>
        <v/>
      </c>
      <c r="AJ344" s="70" t="str">
        <f>IF('CMS Downtime'!D366="","",'CMS Downtime'!D366)</f>
        <v/>
      </c>
      <c r="AK344" s="70" t="str">
        <f t="shared" si="53"/>
        <v/>
      </c>
      <c r="AL344" s="71" t="str">
        <f>IF(COUNTIF(AK$2:AK344,AK344)=1,AK344,"")</f>
        <v/>
      </c>
      <c r="AM344" s="70" t="str">
        <f t="shared" si="59"/>
        <v/>
      </c>
      <c r="AN344" s="70" t="str">
        <f t="shared" si="60"/>
        <v/>
      </c>
      <c r="AO344" s="70" t="str">
        <f t="shared" si="61"/>
        <v/>
      </c>
    </row>
    <row r="345" spans="9:41" ht="16.5" x14ac:dyDescent="0.3">
      <c r="I345" s="67" t="str">
        <f>+IF(K345="","",MAX(I$1:I344)+1)</f>
        <v/>
      </c>
      <c r="J345" s="67" t="str">
        <f>IF(Process_Information!C367="","",Process_Information!C367)</f>
        <v/>
      </c>
      <c r="K345" s="68" t="str">
        <f>IF(COUNTIF(J$2:J345,J345)=1,J345,"")</f>
        <v/>
      </c>
      <c r="L345" s="69" t="str">
        <f t="shared" si="54"/>
        <v/>
      </c>
      <c r="N345" s="67" t="str">
        <f>+IF(P345="","",MAX(N$1:N344)+1)</f>
        <v/>
      </c>
      <c r="O345" s="67" t="str">
        <f>IF('CMS Identification'!D367="","",'CMS Identification'!D367)</f>
        <v/>
      </c>
      <c r="P345" s="68" t="str">
        <f>IF(COUNTIF(O$2:O345,O345)=1,O345,"")</f>
        <v/>
      </c>
      <c r="Q345" s="69" t="str">
        <f t="shared" si="55"/>
        <v/>
      </c>
      <c r="W345" s="70" t="str">
        <f>+IF(AB345="","",MAX(W$1:W344)+1)</f>
        <v/>
      </c>
      <c r="X345" s="70" t="str">
        <f>IF('Deviations w CMS'!B367="","",'Deviations w CMS'!B367)</f>
        <v/>
      </c>
      <c r="Y345" s="70" t="str">
        <f>IF('Deviations w CMS'!C367="","",'Deviations w CMS'!C367)</f>
        <v/>
      </c>
      <c r="Z345" s="70" t="str">
        <f>IF('Deviations w CMS'!D367="","",'Deviations w CMS'!D367)</f>
        <v/>
      </c>
      <c r="AA345" s="70" t="str">
        <f t="shared" si="52"/>
        <v/>
      </c>
      <c r="AB345" s="71" t="str">
        <f>IF(COUNTIF(AA$2:AA345,AA345)=1,AA345,"")</f>
        <v/>
      </c>
      <c r="AC345" s="70" t="str">
        <f t="shared" si="56"/>
        <v/>
      </c>
      <c r="AD345" s="70" t="str">
        <f t="shared" si="57"/>
        <v/>
      </c>
      <c r="AE345" s="70" t="str">
        <f t="shared" si="58"/>
        <v/>
      </c>
      <c r="AG345" s="70" t="str">
        <f>+IF(AL345="","",MAX(AG$1:AG344)+1)</f>
        <v/>
      </c>
      <c r="AH345" s="70" t="str">
        <f>IF('CMS Downtime'!B367="","",'CMS Downtime'!B367)</f>
        <v/>
      </c>
      <c r="AI345" s="70" t="str">
        <f>IF('CMS Downtime'!C367="","",'CMS Downtime'!C367)</f>
        <v/>
      </c>
      <c r="AJ345" s="70" t="str">
        <f>IF('CMS Downtime'!D367="","",'CMS Downtime'!D367)</f>
        <v/>
      </c>
      <c r="AK345" s="70" t="str">
        <f t="shared" si="53"/>
        <v/>
      </c>
      <c r="AL345" s="71" t="str">
        <f>IF(COUNTIF(AK$2:AK345,AK345)=1,AK345,"")</f>
        <v/>
      </c>
      <c r="AM345" s="70" t="str">
        <f t="shared" si="59"/>
        <v/>
      </c>
      <c r="AN345" s="70" t="str">
        <f t="shared" si="60"/>
        <v/>
      </c>
      <c r="AO345" s="70" t="str">
        <f t="shared" si="61"/>
        <v/>
      </c>
    </row>
    <row r="346" spans="9:41" ht="16.5" x14ac:dyDescent="0.3">
      <c r="I346" s="67" t="str">
        <f>+IF(K346="","",MAX(I$1:I345)+1)</f>
        <v/>
      </c>
      <c r="J346" s="67" t="str">
        <f>IF(Process_Information!C368="","",Process_Information!C368)</f>
        <v/>
      </c>
      <c r="K346" s="68" t="str">
        <f>IF(COUNTIF(J$2:J346,J346)=1,J346,"")</f>
        <v/>
      </c>
      <c r="L346" s="69" t="str">
        <f t="shared" si="54"/>
        <v/>
      </c>
      <c r="N346" s="67" t="str">
        <f>+IF(P346="","",MAX(N$1:N345)+1)</f>
        <v/>
      </c>
      <c r="O346" s="67" t="str">
        <f>IF('CMS Identification'!D368="","",'CMS Identification'!D368)</f>
        <v/>
      </c>
      <c r="P346" s="68" t="str">
        <f>IF(COUNTIF(O$2:O346,O346)=1,O346,"")</f>
        <v/>
      </c>
      <c r="Q346" s="69" t="str">
        <f t="shared" si="55"/>
        <v/>
      </c>
      <c r="W346" s="70" t="str">
        <f>+IF(AB346="","",MAX(W$1:W345)+1)</f>
        <v/>
      </c>
      <c r="X346" s="70" t="str">
        <f>IF('Deviations w CMS'!B368="","",'Deviations w CMS'!B368)</f>
        <v/>
      </c>
      <c r="Y346" s="70" t="str">
        <f>IF('Deviations w CMS'!C368="","",'Deviations w CMS'!C368)</f>
        <v/>
      </c>
      <c r="Z346" s="70" t="str">
        <f>IF('Deviations w CMS'!D368="","",'Deviations w CMS'!D368)</f>
        <v/>
      </c>
      <c r="AA346" s="70" t="str">
        <f t="shared" si="52"/>
        <v/>
      </c>
      <c r="AB346" s="71" t="str">
        <f>IF(COUNTIF(AA$2:AA346,AA346)=1,AA346,"")</f>
        <v/>
      </c>
      <c r="AC346" s="70" t="str">
        <f t="shared" si="56"/>
        <v/>
      </c>
      <c r="AD346" s="70" t="str">
        <f t="shared" si="57"/>
        <v/>
      </c>
      <c r="AE346" s="70" t="str">
        <f t="shared" si="58"/>
        <v/>
      </c>
      <c r="AG346" s="70" t="str">
        <f>+IF(AL346="","",MAX(AG$1:AG345)+1)</f>
        <v/>
      </c>
      <c r="AH346" s="70" t="str">
        <f>IF('CMS Downtime'!B368="","",'CMS Downtime'!B368)</f>
        <v/>
      </c>
      <c r="AI346" s="70" t="str">
        <f>IF('CMS Downtime'!C368="","",'CMS Downtime'!C368)</f>
        <v/>
      </c>
      <c r="AJ346" s="70" t="str">
        <f>IF('CMS Downtime'!D368="","",'CMS Downtime'!D368)</f>
        <v/>
      </c>
      <c r="AK346" s="70" t="str">
        <f t="shared" si="53"/>
        <v/>
      </c>
      <c r="AL346" s="71" t="str">
        <f>IF(COUNTIF(AK$2:AK346,AK346)=1,AK346,"")</f>
        <v/>
      </c>
      <c r="AM346" s="70" t="str">
        <f t="shared" si="59"/>
        <v/>
      </c>
      <c r="AN346" s="70" t="str">
        <f t="shared" si="60"/>
        <v/>
      </c>
      <c r="AO346" s="70" t="str">
        <f t="shared" si="61"/>
        <v/>
      </c>
    </row>
    <row r="347" spans="9:41" ht="16.5" x14ac:dyDescent="0.3">
      <c r="I347" s="67" t="str">
        <f>+IF(K347="","",MAX(I$1:I346)+1)</f>
        <v/>
      </c>
      <c r="J347" s="67" t="str">
        <f>IF(Process_Information!C369="","",Process_Information!C369)</f>
        <v/>
      </c>
      <c r="K347" s="68" t="str">
        <f>IF(COUNTIF(J$2:J347,J347)=1,J347,"")</f>
        <v/>
      </c>
      <c r="L347" s="69" t="str">
        <f t="shared" si="54"/>
        <v/>
      </c>
      <c r="N347" s="67" t="str">
        <f>+IF(P347="","",MAX(N$1:N346)+1)</f>
        <v/>
      </c>
      <c r="O347" s="67" t="str">
        <f>IF('CMS Identification'!D369="","",'CMS Identification'!D369)</f>
        <v/>
      </c>
      <c r="P347" s="68" t="str">
        <f>IF(COUNTIF(O$2:O347,O347)=1,O347,"")</f>
        <v/>
      </c>
      <c r="Q347" s="69" t="str">
        <f t="shared" si="55"/>
        <v/>
      </c>
      <c r="W347" s="70" t="str">
        <f>+IF(AB347="","",MAX(W$1:W346)+1)</f>
        <v/>
      </c>
      <c r="X347" s="70" t="str">
        <f>IF('Deviations w CMS'!B369="","",'Deviations w CMS'!B369)</f>
        <v/>
      </c>
      <c r="Y347" s="70" t="str">
        <f>IF('Deviations w CMS'!C369="","",'Deviations w CMS'!C369)</f>
        <v/>
      </c>
      <c r="Z347" s="70" t="str">
        <f>IF('Deviations w CMS'!D369="","",'Deviations w CMS'!D369)</f>
        <v/>
      </c>
      <c r="AA347" s="70" t="str">
        <f t="shared" si="52"/>
        <v/>
      </c>
      <c r="AB347" s="71" t="str">
        <f>IF(COUNTIF(AA$2:AA347,AA347)=1,AA347,"")</f>
        <v/>
      </c>
      <c r="AC347" s="70" t="str">
        <f t="shared" si="56"/>
        <v/>
      </c>
      <c r="AD347" s="70" t="str">
        <f t="shared" si="57"/>
        <v/>
      </c>
      <c r="AE347" s="70" t="str">
        <f t="shared" si="58"/>
        <v/>
      </c>
      <c r="AG347" s="70" t="str">
        <f>+IF(AL347="","",MAX(AG$1:AG346)+1)</f>
        <v/>
      </c>
      <c r="AH347" s="70" t="str">
        <f>IF('CMS Downtime'!B369="","",'CMS Downtime'!B369)</f>
        <v/>
      </c>
      <c r="AI347" s="70" t="str">
        <f>IF('CMS Downtime'!C369="","",'CMS Downtime'!C369)</f>
        <v/>
      </c>
      <c r="AJ347" s="70" t="str">
        <f>IF('CMS Downtime'!D369="","",'CMS Downtime'!D369)</f>
        <v/>
      </c>
      <c r="AK347" s="70" t="str">
        <f t="shared" si="53"/>
        <v/>
      </c>
      <c r="AL347" s="71" t="str">
        <f>IF(COUNTIF(AK$2:AK347,AK347)=1,AK347,"")</f>
        <v/>
      </c>
      <c r="AM347" s="70" t="str">
        <f t="shared" si="59"/>
        <v/>
      </c>
      <c r="AN347" s="70" t="str">
        <f t="shared" si="60"/>
        <v/>
      </c>
      <c r="AO347" s="70" t="str">
        <f t="shared" si="61"/>
        <v/>
      </c>
    </row>
    <row r="348" spans="9:41" ht="16.5" x14ac:dyDescent="0.3">
      <c r="I348" s="67" t="str">
        <f>+IF(K348="","",MAX(I$1:I347)+1)</f>
        <v/>
      </c>
      <c r="J348" s="67" t="str">
        <f>IF(Process_Information!C370="","",Process_Information!C370)</f>
        <v/>
      </c>
      <c r="K348" s="68" t="str">
        <f>IF(COUNTIF(J$2:J348,J348)=1,J348,"")</f>
        <v/>
      </c>
      <c r="L348" s="69" t="str">
        <f t="shared" si="54"/>
        <v/>
      </c>
      <c r="N348" s="67" t="str">
        <f>+IF(P348="","",MAX(N$1:N347)+1)</f>
        <v/>
      </c>
      <c r="O348" s="67" t="str">
        <f>IF('CMS Identification'!D370="","",'CMS Identification'!D370)</f>
        <v/>
      </c>
      <c r="P348" s="68" t="str">
        <f>IF(COUNTIF(O$2:O348,O348)=1,O348,"")</f>
        <v/>
      </c>
      <c r="Q348" s="69" t="str">
        <f t="shared" si="55"/>
        <v/>
      </c>
      <c r="W348" s="70" t="str">
        <f>+IF(AB348="","",MAX(W$1:W347)+1)</f>
        <v/>
      </c>
      <c r="X348" s="70" t="str">
        <f>IF('Deviations w CMS'!B370="","",'Deviations w CMS'!B370)</f>
        <v/>
      </c>
      <c r="Y348" s="70" t="str">
        <f>IF('Deviations w CMS'!C370="","",'Deviations w CMS'!C370)</f>
        <v/>
      </c>
      <c r="Z348" s="70" t="str">
        <f>IF('Deviations w CMS'!D370="","",'Deviations w CMS'!D370)</f>
        <v/>
      </c>
      <c r="AA348" s="70" t="str">
        <f t="shared" si="52"/>
        <v/>
      </c>
      <c r="AB348" s="71" t="str">
        <f>IF(COUNTIF(AA$2:AA348,AA348)=1,AA348,"")</f>
        <v/>
      </c>
      <c r="AC348" s="70" t="str">
        <f t="shared" si="56"/>
        <v/>
      </c>
      <c r="AD348" s="70" t="str">
        <f t="shared" si="57"/>
        <v/>
      </c>
      <c r="AE348" s="70" t="str">
        <f t="shared" si="58"/>
        <v/>
      </c>
      <c r="AG348" s="70" t="str">
        <f>+IF(AL348="","",MAX(AG$1:AG347)+1)</f>
        <v/>
      </c>
      <c r="AH348" s="70" t="str">
        <f>IF('CMS Downtime'!B370="","",'CMS Downtime'!B370)</f>
        <v/>
      </c>
      <c r="AI348" s="70" t="str">
        <f>IF('CMS Downtime'!C370="","",'CMS Downtime'!C370)</f>
        <v/>
      </c>
      <c r="AJ348" s="70" t="str">
        <f>IF('CMS Downtime'!D370="","",'CMS Downtime'!D370)</f>
        <v/>
      </c>
      <c r="AK348" s="70" t="str">
        <f t="shared" si="53"/>
        <v/>
      </c>
      <c r="AL348" s="71" t="str">
        <f>IF(COUNTIF(AK$2:AK348,AK348)=1,AK348,"")</f>
        <v/>
      </c>
      <c r="AM348" s="70" t="str">
        <f t="shared" si="59"/>
        <v/>
      </c>
      <c r="AN348" s="70" t="str">
        <f t="shared" si="60"/>
        <v/>
      </c>
      <c r="AO348" s="70" t="str">
        <f t="shared" si="61"/>
        <v/>
      </c>
    </row>
    <row r="349" spans="9:41" ht="16.5" x14ac:dyDescent="0.3">
      <c r="I349" s="67" t="str">
        <f>+IF(K349="","",MAX(I$1:I348)+1)</f>
        <v/>
      </c>
      <c r="J349" s="67" t="str">
        <f>IF(Process_Information!C371="","",Process_Information!C371)</f>
        <v/>
      </c>
      <c r="K349" s="68" t="str">
        <f>IF(COUNTIF(J$2:J349,J349)=1,J349,"")</f>
        <v/>
      </c>
      <c r="L349" s="69" t="str">
        <f t="shared" si="54"/>
        <v/>
      </c>
      <c r="N349" s="67" t="str">
        <f>+IF(P349="","",MAX(N$1:N348)+1)</f>
        <v/>
      </c>
      <c r="O349" s="67" t="str">
        <f>IF('CMS Identification'!D371="","",'CMS Identification'!D371)</f>
        <v/>
      </c>
      <c r="P349" s="68" t="str">
        <f>IF(COUNTIF(O$2:O349,O349)=1,O349,"")</f>
        <v/>
      </c>
      <c r="Q349" s="69" t="str">
        <f t="shared" si="55"/>
        <v/>
      </c>
      <c r="W349" s="70" t="str">
        <f>+IF(AB349="","",MAX(W$1:W348)+1)</f>
        <v/>
      </c>
      <c r="X349" s="70" t="str">
        <f>IF('Deviations w CMS'!B371="","",'Deviations w CMS'!B371)</f>
        <v/>
      </c>
      <c r="Y349" s="70" t="str">
        <f>IF('Deviations w CMS'!C371="","",'Deviations w CMS'!C371)</f>
        <v/>
      </c>
      <c r="Z349" s="70" t="str">
        <f>IF('Deviations w CMS'!D371="","",'Deviations w CMS'!D371)</f>
        <v/>
      </c>
      <c r="AA349" s="70" t="str">
        <f t="shared" si="52"/>
        <v/>
      </c>
      <c r="AB349" s="71" t="str">
        <f>IF(COUNTIF(AA$2:AA349,AA349)=1,AA349,"")</f>
        <v/>
      </c>
      <c r="AC349" s="70" t="str">
        <f t="shared" si="56"/>
        <v/>
      </c>
      <c r="AD349" s="70" t="str">
        <f t="shared" si="57"/>
        <v/>
      </c>
      <c r="AE349" s="70" t="str">
        <f t="shared" si="58"/>
        <v/>
      </c>
      <c r="AG349" s="70" t="str">
        <f>+IF(AL349="","",MAX(AG$1:AG348)+1)</f>
        <v/>
      </c>
      <c r="AH349" s="70" t="str">
        <f>IF('CMS Downtime'!B371="","",'CMS Downtime'!B371)</f>
        <v/>
      </c>
      <c r="AI349" s="70" t="str">
        <f>IF('CMS Downtime'!C371="","",'CMS Downtime'!C371)</f>
        <v/>
      </c>
      <c r="AJ349" s="70" t="str">
        <f>IF('CMS Downtime'!D371="","",'CMS Downtime'!D371)</f>
        <v/>
      </c>
      <c r="AK349" s="70" t="str">
        <f t="shared" si="53"/>
        <v/>
      </c>
      <c r="AL349" s="71" t="str">
        <f>IF(COUNTIF(AK$2:AK349,AK349)=1,AK349,"")</f>
        <v/>
      </c>
      <c r="AM349" s="70" t="str">
        <f t="shared" si="59"/>
        <v/>
      </c>
      <c r="AN349" s="70" t="str">
        <f t="shared" si="60"/>
        <v/>
      </c>
      <c r="AO349" s="70" t="str">
        <f t="shared" si="61"/>
        <v/>
      </c>
    </row>
    <row r="350" spans="9:41" ht="16.5" x14ac:dyDescent="0.3">
      <c r="I350" s="67" t="str">
        <f>+IF(K350="","",MAX(I$1:I349)+1)</f>
        <v/>
      </c>
      <c r="J350" s="67" t="str">
        <f>IF(Process_Information!C372="","",Process_Information!C372)</f>
        <v/>
      </c>
      <c r="K350" s="68" t="str">
        <f>IF(COUNTIF(J$2:J350,J350)=1,J350,"")</f>
        <v/>
      </c>
      <c r="L350" s="69" t="str">
        <f t="shared" si="54"/>
        <v/>
      </c>
      <c r="N350" s="67" t="str">
        <f>+IF(P350="","",MAX(N$1:N349)+1)</f>
        <v/>
      </c>
      <c r="O350" s="67" t="str">
        <f>IF('CMS Identification'!D372="","",'CMS Identification'!D372)</f>
        <v/>
      </c>
      <c r="P350" s="68" t="str">
        <f>IF(COUNTIF(O$2:O350,O350)=1,O350,"")</f>
        <v/>
      </c>
      <c r="Q350" s="69" t="str">
        <f t="shared" si="55"/>
        <v/>
      </c>
      <c r="W350" s="70" t="str">
        <f>+IF(AB350="","",MAX(W$1:W349)+1)</f>
        <v/>
      </c>
      <c r="X350" s="70" t="str">
        <f>IF('Deviations w CMS'!B372="","",'Deviations w CMS'!B372)</f>
        <v/>
      </c>
      <c r="Y350" s="70" t="str">
        <f>IF('Deviations w CMS'!C372="","",'Deviations w CMS'!C372)</f>
        <v/>
      </c>
      <c r="Z350" s="70" t="str">
        <f>IF('Deviations w CMS'!D372="","",'Deviations w CMS'!D372)</f>
        <v/>
      </c>
      <c r="AA350" s="70" t="str">
        <f t="shared" si="52"/>
        <v/>
      </c>
      <c r="AB350" s="71" t="str">
        <f>IF(COUNTIF(AA$2:AA350,AA350)=1,AA350,"")</f>
        <v/>
      </c>
      <c r="AC350" s="70" t="str">
        <f t="shared" si="56"/>
        <v/>
      </c>
      <c r="AD350" s="70" t="str">
        <f t="shared" si="57"/>
        <v/>
      </c>
      <c r="AE350" s="70" t="str">
        <f t="shared" si="58"/>
        <v/>
      </c>
      <c r="AG350" s="70" t="str">
        <f>+IF(AL350="","",MAX(AG$1:AG349)+1)</f>
        <v/>
      </c>
      <c r="AH350" s="70" t="str">
        <f>IF('CMS Downtime'!B372="","",'CMS Downtime'!B372)</f>
        <v/>
      </c>
      <c r="AI350" s="70" t="str">
        <f>IF('CMS Downtime'!C372="","",'CMS Downtime'!C372)</f>
        <v/>
      </c>
      <c r="AJ350" s="70" t="str">
        <f>IF('CMS Downtime'!D372="","",'CMS Downtime'!D372)</f>
        <v/>
      </c>
      <c r="AK350" s="70" t="str">
        <f t="shared" si="53"/>
        <v/>
      </c>
      <c r="AL350" s="71" t="str">
        <f>IF(COUNTIF(AK$2:AK350,AK350)=1,AK350,"")</f>
        <v/>
      </c>
      <c r="AM350" s="70" t="str">
        <f t="shared" si="59"/>
        <v/>
      </c>
      <c r="AN350" s="70" t="str">
        <f t="shared" si="60"/>
        <v/>
      </c>
      <c r="AO350" s="70" t="str">
        <f t="shared" si="61"/>
        <v/>
      </c>
    </row>
    <row r="351" spans="9:41" ht="16.5" x14ac:dyDescent="0.3">
      <c r="I351" s="67" t="str">
        <f>+IF(K351="","",MAX(I$1:I350)+1)</f>
        <v/>
      </c>
      <c r="J351" s="67" t="str">
        <f>IF(Process_Information!C373="","",Process_Information!C373)</f>
        <v/>
      </c>
      <c r="K351" s="68" t="str">
        <f>IF(COUNTIF(J$2:J351,J351)=1,J351,"")</f>
        <v/>
      </c>
      <c r="L351" s="69" t="str">
        <f t="shared" si="54"/>
        <v/>
      </c>
      <c r="N351" s="67" t="str">
        <f>+IF(P351="","",MAX(N$1:N350)+1)</f>
        <v/>
      </c>
      <c r="O351" s="67" t="str">
        <f>IF('CMS Identification'!D373="","",'CMS Identification'!D373)</f>
        <v/>
      </c>
      <c r="P351" s="68" t="str">
        <f>IF(COUNTIF(O$2:O351,O351)=1,O351,"")</f>
        <v/>
      </c>
      <c r="Q351" s="69" t="str">
        <f t="shared" si="55"/>
        <v/>
      </c>
      <c r="W351" s="70" t="str">
        <f>+IF(AB351="","",MAX(W$1:W350)+1)</f>
        <v/>
      </c>
      <c r="X351" s="70" t="str">
        <f>IF('Deviations w CMS'!B373="","",'Deviations w CMS'!B373)</f>
        <v/>
      </c>
      <c r="Y351" s="70" t="str">
        <f>IF('Deviations w CMS'!C373="","",'Deviations w CMS'!C373)</f>
        <v/>
      </c>
      <c r="Z351" s="70" t="str">
        <f>IF('Deviations w CMS'!D373="","",'Deviations w CMS'!D373)</f>
        <v/>
      </c>
      <c r="AA351" s="70" t="str">
        <f t="shared" si="52"/>
        <v/>
      </c>
      <c r="AB351" s="71" t="str">
        <f>IF(COUNTIF(AA$2:AA351,AA351)=1,AA351,"")</f>
        <v/>
      </c>
      <c r="AC351" s="70" t="str">
        <f t="shared" si="56"/>
        <v/>
      </c>
      <c r="AD351" s="70" t="str">
        <f t="shared" si="57"/>
        <v/>
      </c>
      <c r="AE351" s="70" t="str">
        <f t="shared" si="58"/>
        <v/>
      </c>
      <c r="AG351" s="70" t="str">
        <f>+IF(AL351="","",MAX(AG$1:AG350)+1)</f>
        <v/>
      </c>
      <c r="AH351" s="70" t="str">
        <f>IF('CMS Downtime'!B373="","",'CMS Downtime'!B373)</f>
        <v/>
      </c>
      <c r="AI351" s="70" t="str">
        <f>IF('CMS Downtime'!C373="","",'CMS Downtime'!C373)</f>
        <v/>
      </c>
      <c r="AJ351" s="70" t="str">
        <f>IF('CMS Downtime'!D373="","",'CMS Downtime'!D373)</f>
        <v/>
      </c>
      <c r="AK351" s="70" t="str">
        <f t="shared" si="53"/>
        <v/>
      </c>
      <c r="AL351" s="71" t="str">
        <f>IF(COUNTIF(AK$2:AK351,AK351)=1,AK351,"")</f>
        <v/>
      </c>
      <c r="AM351" s="70" t="str">
        <f t="shared" si="59"/>
        <v/>
      </c>
      <c r="AN351" s="70" t="str">
        <f t="shared" si="60"/>
        <v/>
      </c>
      <c r="AO351" s="70" t="str">
        <f t="shared" si="61"/>
        <v/>
      </c>
    </row>
    <row r="352" spans="9:41" ht="16.5" x14ac:dyDescent="0.3">
      <c r="I352" s="67" t="str">
        <f>+IF(K352="","",MAX(I$1:I351)+1)</f>
        <v/>
      </c>
      <c r="J352" s="67" t="str">
        <f>IF(Process_Information!C374="","",Process_Information!C374)</f>
        <v/>
      </c>
      <c r="K352" s="68" t="str">
        <f>IF(COUNTIF(J$2:J352,J352)=1,J352,"")</f>
        <v/>
      </c>
      <c r="L352" s="69" t="str">
        <f t="shared" si="54"/>
        <v/>
      </c>
      <c r="N352" s="67" t="str">
        <f>+IF(P352="","",MAX(N$1:N351)+1)</f>
        <v/>
      </c>
      <c r="O352" s="67" t="str">
        <f>IF('CMS Identification'!D374="","",'CMS Identification'!D374)</f>
        <v/>
      </c>
      <c r="P352" s="68" t="str">
        <f>IF(COUNTIF(O$2:O352,O352)=1,O352,"")</f>
        <v/>
      </c>
      <c r="Q352" s="69" t="str">
        <f t="shared" si="55"/>
        <v/>
      </c>
      <c r="W352" s="70" t="str">
        <f>+IF(AB352="","",MAX(W$1:W351)+1)</f>
        <v/>
      </c>
      <c r="X352" s="70" t="str">
        <f>IF('Deviations w CMS'!B374="","",'Deviations w CMS'!B374)</f>
        <v/>
      </c>
      <c r="Y352" s="70" t="str">
        <f>IF('Deviations w CMS'!C374="","",'Deviations w CMS'!C374)</f>
        <v/>
      </c>
      <c r="Z352" s="70" t="str">
        <f>IF('Deviations w CMS'!D374="","",'Deviations w CMS'!D374)</f>
        <v/>
      </c>
      <c r="AA352" s="70" t="str">
        <f t="shared" si="52"/>
        <v/>
      </c>
      <c r="AB352" s="71" t="str">
        <f>IF(COUNTIF(AA$2:AA352,AA352)=1,AA352,"")</f>
        <v/>
      </c>
      <c r="AC352" s="70" t="str">
        <f t="shared" si="56"/>
        <v/>
      </c>
      <c r="AD352" s="70" t="str">
        <f t="shared" si="57"/>
        <v/>
      </c>
      <c r="AE352" s="70" t="str">
        <f t="shared" si="58"/>
        <v/>
      </c>
      <c r="AG352" s="70" t="str">
        <f>+IF(AL352="","",MAX(AG$1:AG351)+1)</f>
        <v/>
      </c>
      <c r="AH352" s="70" t="str">
        <f>IF('CMS Downtime'!B374="","",'CMS Downtime'!B374)</f>
        <v/>
      </c>
      <c r="AI352" s="70" t="str">
        <f>IF('CMS Downtime'!C374="","",'CMS Downtime'!C374)</f>
        <v/>
      </c>
      <c r="AJ352" s="70" t="str">
        <f>IF('CMS Downtime'!D374="","",'CMS Downtime'!D374)</f>
        <v/>
      </c>
      <c r="AK352" s="70" t="str">
        <f t="shared" si="53"/>
        <v/>
      </c>
      <c r="AL352" s="71" t="str">
        <f>IF(COUNTIF(AK$2:AK352,AK352)=1,AK352,"")</f>
        <v/>
      </c>
      <c r="AM352" s="70" t="str">
        <f t="shared" si="59"/>
        <v/>
      </c>
      <c r="AN352" s="70" t="str">
        <f t="shared" si="60"/>
        <v/>
      </c>
      <c r="AO352" s="70" t="str">
        <f t="shared" si="61"/>
        <v/>
      </c>
    </row>
    <row r="353" spans="9:41" ht="16.5" x14ac:dyDescent="0.3">
      <c r="I353" s="67" t="str">
        <f>+IF(K353="","",MAX(I$1:I352)+1)</f>
        <v/>
      </c>
      <c r="J353" s="67" t="str">
        <f>IF(Process_Information!C375="","",Process_Information!C375)</f>
        <v/>
      </c>
      <c r="K353" s="68" t="str">
        <f>IF(COUNTIF(J$2:J353,J353)=1,J353,"")</f>
        <v/>
      </c>
      <c r="L353" s="69" t="str">
        <f t="shared" si="54"/>
        <v/>
      </c>
      <c r="N353" s="67" t="str">
        <f>+IF(P353="","",MAX(N$1:N352)+1)</f>
        <v/>
      </c>
      <c r="O353" s="67" t="str">
        <f>IF('CMS Identification'!D375="","",'CMS Identification'!D375)</f>
        <v/>
      </c>
      <c r="P353" s="68" t="str">
        <f>IF(COUNTIF(O$2:O353,O353)=1,O353,"")</f>
        <v/>
      </c>
      <c r="Q353" s="69" t="str">
        <f t="shared" si="55"/>
        <v/>
      </c>
      <c r="W353" s="70" t="str">
        <f>+IF(AB353="","",MAX(W$1:W352)+1)</f>
        <v/>
      </c>
      <c r="X353" s="70" t="str">
        <f>IF('Deviations w CMS'!B375="","",'Deviations w CMS'!B375)</f>
        <v/>
      </c>
      <c r="Y353" s="70" t="str">
        <f>IF('Deviations w CMS'!C375="","",'Deviations w CMS'!C375)</f>
        <v/>
      </c>
      <c r="Z353" s="70" t="str">
        <f>IF('Deviations w CMS'!D375="","",'Deviations w CMS'!D375)</f>
        <v/>
      </c>
      <c r="AA353" s="70" t="str">
        <f t="shared" si="52"/>
        <v/>
      </c>
      <c r="AB353" s="71" t="str">
        <f>IF(COUNTIF(AA$2:AA353,AA353)=1,AA353,"")</f>
        <v/>
      </c>
      <c r="AC353" s="70" t="str">
        <f t="shared" si="56"/>
        <v/>
      </c>
      <c r="AD353" s="70" t="str">
        <f t="shared" si="57"/>
        <v/>
      </c>
      <c r="AE353" s="70" t="str">
        <f t="shared" si="58"/>
        <v/>
      </c>
      <c r="AG353" s="70" t="str">
        <f>+IF(AL353="","",MAX(AG$1:AG352)+1)</f>
        <v/>
      </c>
      <c r="AH353" s="70" t="str">
        <f>IF('CMS Downtime'!B375="","",'CMS Downtime'!B375)</f>
        <v/>
      </c>
      <c r="AI353" s="70" t="str">
        <f>IF('CMS Downtime'!C375="","",'CMS Downtime'!C375)</f>
        <v/>
      </c>
      <c r="AJ353" s="70" t="str">
        <f>IF('CMS Downtime'!D375="","",'CMS Downtime'!D375)</f>
        <v/>
      </c>
      <c r="AK353" s="70" t="str">
        <f t="shared" si="53"/>
        <v/>
      </c>
      <c r="AL353" s="71" t="str">
        <f>IF(COUNTIF(AK$2:AK353,AK353)=1,AK353,"")</f>
        <v/>
      </c>
      <c r="AM353" s="70" t="str">
        <f t="shared" si="59"/>
        <v/>
      </c>
      <c r="AN353" s="70" t="str">
        <f t="shared" si="60"/>
        <v/>
      </c>
      <c r="AO353" s="70" t="str">
        <f t="shared" si="61"/>
        <v/>
      </c>
    </row>
    <row r="354" spans="9:41" ht="16.5" x14ac:dyDescent="0.3">
      <c r="I354" s="67" t="str">
        <f>+IF(K354="","",MAX(I$1:I353)+1)</f>
        <v/>
      </c>
      <c r="J354" s="67" t="str">
        <f>IF(Process_Information!C376="","",Process_Information!C376)</f>
        <v/>
      </c>
      <c r="K354" s="68" t="str">
        <f>IF(COUNTIF(J$2:J354,J354)=1,J354,"")</f>
        <v/>
      </c>
      <c r="L354" s="69" t="str">
        <f t="shared" si="54"/>
        <v/>
      </c>
      <c r="N354" s="67" t="str">
        <f>+IF(P354="","",MAX(N$1:N353)+1)</f>
        <v/>
      </c>
      <c r="O354" s="67" t="str">
        <f>IF('CMS Identification'!D376="","",'CMS Identification'!D376)</f>
        <v/>
      </c>
      <c r="P354" s="68" t="str">
        <f>IF(COUNTIF(O$2:O354,O354)=1,O354,"")</f>
        <v/>
      </c>
      <c r="Q354" s="69" t="str">
        <f t="shared" si="55"/>
        <v/>
      </c>
      <c r="W354" s="70" t="str">
        <f>+IF(AB354="","",MAX(W$1:W353)+1)</f>
        <v/>
      </c>
      <c r="X354" s="70" t="str">
        <f>IF('Deviations w CMS'!B376="","",'Deviations w CMS'!B376)</f>
        <v/>
      </c>
      <c r="Y354" s="70" t="str">
        <f>IF('Deviations w CMS'!C376="","",'Deviations w CMS'!C376)</f>
        <v/>
      </c>
      <c r="Z354" s="70" t="str">
        <f>IF('Deviations w CMS'!D376="","",'Deviations w CMS'!D376)</f>
        <v/>
      </c>
      <c r="AA354" s="70" t="str">
        <f t="shared" si="52"/>
        <v/>
      </c>
      <c r="AB354" s="71" t="str">
        <f>IF(COUNTIF(AA$2:AA354,AA354)=1,AA354,"")</f>
        <v/>
      </c>
      <c r="AC354" s="70" t="str">
        <f t="shared" si="56"/>
        <v/>
      </c>
      <c r="AD354" s="70" t="str">
        <f t="shared" si="57"/>
        <v/>
      </c>
      <c r="AE354" s="70" t="str">
        <f t="shared" si="58"/>
        <v/>
      </c>
      <c r="AG354" s="70" t="str">
        <f>+IF(AL354="","",MAX(AG$1:AG353)+1)</f>
        <v/>
      </c>
      <c r="AH354" s="70" t="str">
        <f>IF('CMS Downtime'!B376="","",'CMS Downtime'!B376)</f>
        <v/>
      </c>
      <c r="AI354" s="70" t="str">
        <f>IF('CMS Downtime'!C376="","",'CMS Downtime'!C376)</f>
        <v/>
      </c>
      <c r="AJ354" s="70" t="str">
        <f>IF('CMS Downtime'!D376="","",'CMS Downtime'!D376)</f>
        <v/>
      </c>
      <c r="AK354" s="70" t="str">
        <f t="shared" si="53"/>
        <v/>
      </c>
      <c r="AL354" s="71" t="str">
        <f>IF(COUNTIF(AK$2:AK354,AK354)=1,AK354,"")</f>
        <v/>
      </c>
      <c r="AM354" s="70" t="str">
        <f t="shared" si="59"/>
        <v/>
      </c>
      <c r="AN354" s="70" t="str">
        <f t="shared" si="60"/>
        <v/>
      </c>
      <c r="AO354" s="70" t="str">
        <f t="shared" si="61"/>
        <v/>
      </c>
    </row>
    <row r="355" spans="9:41" ht="16.5" x14ac:dyDescent="0.3">
      <c r="I355" s="67" t="str">
        <f>+IF(K355="","",MAX(I$1:I354)+1)</f>
        <v/>
      </c>
      <c r="J355" s="67" t="str">
        <f>IF(Process_Information!C377="","",Process_Information!C377)</f>
        <v/>
      </c>
      <c r="K355" s="68" t="str">
        <f>IF(COUNTIF(J$2:J355,J355)=1,J355,"")</f>
        <v/>
      </c>
      <c r="L355" s="69" t="str">
        <f t="shared" si="54"/>
        <v/>
      </c>
      <c r="N355" s="67" t="str">
        <f>+IF(P355="","",MAX(N$1:N354)+1)</f>
        <v/>
      </c>
      <c r="O355" s="67" t="str">
        <f>IF('CMS Identification'!D377="","",'CMS Identification'!D377)</f>
        <v/>
      </c>
      <c r="P355" s="68" t="str">
        <f>IF(COUNTIF(O$2:O355,O355)=1,O355,"")</f>
        <v/>
      </c>
      <c r="Q355" s="69" t="str">
        <f t="shared" si="55"/>
        <v/>
      </c>
      <c r="W355" s="70" t="str">
        <f>+IF(AB355="","",MAX(W$1:W354)+1)</f>
        <v/>
      </c>
      <c r="X355" s="70" t="str">
        <f>IF('Deviations w CMS'!B377="","",'Deviations w CMS'!B377)</f>
        <v/>
      </c>
      <c r="Y355" s="70" t="str">
        <f>IF('Deviations w CMS'!C377="","",'Deviations w CMS'!C377)</f>
        <v/>
      </c>
      <c r="Z355" s="70" t="str">
        <f>IF('Deviations w CMS'!D377="","",'Deviations w CMS'!D377)</f>
        <v/>
      </c>
      <c r="AA355" s="70" t="str">
        <f t="shared" si="52"/>
        <v/>
      </c>
      <c r="AB355" s="71" t="str">
        <f>IF(COUNTIF(AA$2:AA355,AA355)=1,AA355,"")</f>
        <v/>
      </c>
      <c r="AC355" s="70" t="str">
        <f t="shared" si="56"/>
        <v/>
      </c>
      <c r="AD355" s="70" t="str">
        <f t="shared" si="57"/>
        <v/>
      </c>
      <c r="AE355" s="70" t="str">
        <f t="shared" si="58"/>
        <v/>
      </c>
      <c r="AG355" s="70" t="str">
        <f>+IF(AL355="","",MAX(AG$1:AG354)+1)</f>
        <v/>
      </c>
      <c r="AH355" s="70" t="str">
        <f>IF('CMS Downtime'!B377="","",'CMS Downtime'!B377)</f>
        <v/>
      </c>
      <c r="AI355" s="70" t="str">
        <f>IF('CMS Downtime'!C377="","",'CMS Downtime'!C377)</f>
        <v/>
      </c>
      <c r="AJ355" s="70" t="str">
        <f>IF('CMS Downtime'!D377="","",'CMS Downtime'!D377)</f>
        <v/>
      </c>
      <c r="AK355" s="70" t="str">
        <f t="shared" si="53"/>
        <v/>
      </c>
      <c r="AL355" s="71" t="str">
        <f>IF(COUNTIF(AK$2:AK355,AK355)=1,AK355,"")</f>
        <v/>
      </c>
      <c r="AM355" s="70" t="str">
        <f t="shared" si="59"/>
        <v/>
      </c>
      <c r="AN355" s="70" t="str">
        <f t="shared" si="60"/>
        <v/>
      </c>
      <c r="AO355" s="70" t="str">
        <f t="shared" si="61"/>
        <v/>
      </c>
    </row>
    <row r="356" spans="9:41" ht="16.5" x14ac:dyDescent="0.3">
      <c r="I356" s="67" t="str">
        <f>+IF(K356="","",MAX(I$1:I355)+1)</f>
        <v/>
      </c>
      <c r="J356" s="67" t="str">
        <f>IF(Process_Information!C378="","",Process_Information!C378)</f>
        <v/>
      </c>
      <c r="K356" s="68" t="str">
        <f>IF(COUNTIF(J$2:J356,J356)=1,J356,"")</f>
        <v/>
      </c>
      <c r="L356" s="69" t="str">
        <f t="shared" si="54"/>
        <v/>
      </c>
      <c r="N356" s="67" t="str">
        <f>+IF(P356="","",MAX(N$1:N355)+1)</f>
        <v/>
      </c>
      <c r="O356" s="67" t="str">
        <f>IF('CMS Identification'!D378="","",'CMS Identification'!D378)</f>
        <v/>
      </c>
      <c r="P356" s="68" t="str">
        <f>IF(COUNTIF(O$2:O356,O356)=1,O356,"")</f>
        <v/>
      </c>
      <c r="Q356" s="69" t="str">
        <f t="shared" si="55"/>
        <v/>
      </c>
      <c r="W356" s="70" t="str">
        <f>+IF(AB356="","",MAX(W$1:W355)+1)</f>
        <v/>
      </c>
      <c r="X356" s="70" t="str">
        <f>IF('Deviations w CMS'!B378="","",'Deviations w CMS'!B378)</f>
        <v/>
      </c>
      <c r="Y356" s="70" t="str">
        <f>IF('Deviations w CMS'!C378="","",'Deviations w CMS'!C378)</f>
        <v/>
      </c>
      <c r="Z356" s="70" t="str">
        <f>IF('Deviations w CMS'!D378="","",'Deviations w CMS'!D378)</f>
        <v/>
      </c>
      <c r="AA356" s="70" t="str">
        <f t="shared" si="52"/>
        <v/>
      </c>
      <c r="AB356" s="71" t="str">
        <f>IF(COUNTIF(AA$2:AA356,AA356)=1,AA356,"")</f>
        <v/>
      </c>
      <c r="AC356" s="70" t="str">
        <f t="shared" si="56"/>
        <v/>
      </c>
      <c r="AD356" s="70" t="str">
        <f t="shared" si="57"/>
        <v/>
      </c>
      <c r="AE356" s="70" t="str">
        <f t="shared" si="58"/>
        <v/>
      </c>
      <c r="AG356" s="70" t="str">
        <f>+IF(AL356="","",MAX(AG$1:AG355)+1)</f>
        <v/>
      </c>
      <c r="AH356" s="70" t="str">
        <f>IF('CMS Downtime'!B378="","",'CMS Downtime'!B378)</f>
        <v/>
      </c>
      <c r="AI356" s="70" t="str">
        <f>IF('CMS Downtime'!C378="","",'CMS Downtime'!C378)</f>
        <v/>
      </c>
      <c r="AJ356" s="70" t="str">
        <f>IF('CMS Downtime'!D378="","",'CMS Downtime'!D378)</f>
        <v/>
      </c>
      <c r="AK356" s="70" t="str">
        <f t="shared" si="53"/>
        <v/>
      </c>
      <c r="AL356" s="71" t="str">
        <f>IF(COUNTIF(AK$2:AK356,AK356)=1,AK356,"")</f>
        <v/>
      </c>
      <c r="AM356" s="70" t="str">
        <f t="shared" si="59"/>
        <v/>
      </c>
      <c r="AN356" s="70" t="str">
        <f t="shared" si="60"/>
        <v/>
      </c>
      <c r="AO356" s="70" t="str">
        <f t="shared" si="61"/>
        <v/>
      </c>
    </row>
    <row r="357" spans="9:41" ht="16.5" x14ac:dyDescent="0.3">
      <c r="I357" s="67" t="str">
        <f>+IF(K357="","",MAX(I$1:I356)+1)</f>
        <v/>
      </c>
      <c r="J357" s="67" t="str">
        <f>IF(Process_Information!C379="","",Process_Information!C379)</f>
        <v/>
      </c>
      <c r="K357" s="68" t="str">
        <f>IF(COUNTIF(J$2:J357,J357)=1,J357,"")</f>
        <v/>
      </c>
      <c r="L357" s="69" t="str">
        <f t="shared" si="54"/>
        <v/>
      </c>
      <c r="N357" s="67" t="str">
        <f>+IF(P357="","",MAX(N$1:N356)+1)</f>
        <v/>
      </c>
      <c r="O357" s="67" t="str">
        <f>IF('CMS Identification'!D379="","",'CMS Identification'!D379)</f>
        <v/>
      </c>
      <c r="P357" s="68" t="str">
        <f>IF(COUNTIF(O$2:O357,O357)=1,O357,"")</f>
        <v/>
      </c>
      <c r="Q357" s="69" t="str">
        <f t="shared" si="55"/>
        <v/>
      </c>
      <c r="W357" s="70" t="str">
        <f>+IF(AB357="","",MAX(W$1:W356)+1)</f>
        <v/>
      </c>
      <c r="X357" s="70" t="str">
        <f>IF('Deviations w CMS'!B379="","",'Deviations w CMS'!B379)</f>
        <v/>
      </c>
      <c r="Y357" s="70" t="str">
        <f>IF('Deviations w CMS'!C379="","",'Deviations w CMS'!C379)</f>
        <v/>
      </c>
      <c r="Z357" s="70" t="str">
        <f>IF('Deviations w CMS'!D379="","",'Deviations w CMS'!D379)</f>
        <v/>
      </c>
      <c r="AA357" s="70" t="str">
        <f t="shared" si="52"/>
        <v/>
      </c>
      <c r="AB357" s="71" t="str">
        <f>IF(COUNTIF(AA$2:AA357,AA357)=1,AA357,"")</f>
        <v/>
      </c>
      <c r="AC357" s="70" t="str">
        <f t="shared" si="56"/>
        <v/>
      </c>
      <c r="AD357" s="70" t="str">
        <f t="shared" si="57"/>
        <v/>
      </c>
      <c r="AE357" s="70" t="str">
        <f t="shared" si="58"/>
        <v/>
      </c>
      <c r="AG357" s="70" t="str">
        <f>+IF(AL357="","",MAX(AG$1:AG356)+1)</f>
        <v/>
      </c>
      <c r="AH357" s="70" t="str">
        <f>IF('CMS Downtime'!B379="","",'CMS Downtime'!B379)</f>
        <v/>
      </c>
      <c r="AI357" s="70" t="str">
        <f>IF('CMS Downtime'!C379="","",'CMS Downtime'!C379)</f>
        <v/>
      </c>
      <c r="AJ357" s="70" t="str">
        <f>IF('CMS Downtime'!D379="","",'CMS Downtime'!D379)</f>
        <v/>
      </c>
      <c r="AK357" s="70" t="str">
        <f t="shared" si="53"/>
        <v/>
      </c>
      <c r="AL357" s="71" t="str">
        <f>IF(COUNTIF(AK$2:AK357,AK357)=1,AK357,"")</f>
        <v/>
      </c>
      <c r="AM357" s="70" t="str">
        <f t="shared" si="59"/>
        <v/>
      </c>
      <c r="AN357" s="70" t="str">
        <f t="shared" si="60"/>
        <v/>
      </c>
      <c r="AO357" s="70" t="str">
        <f t="shared" si="61"/>
        <v/>
      </c>
    </row>
    <row r="358" spans="9:41" ht="16.5" x14ac:dyDescent="0.3">
      <c r="I358" s="67" t="str">
        <f>+IF(K358="","",MAX(I$1:I357)+1)</f>
        <v/>
      </c>
      <c r="J358" s="67" t="str">
        <f>IF(Process_Information!C380="","",Process_Information!C380)</f>
        <v/>
      </c>
      <c r="K358" s="68" t="str">
        <f>IF(COUNTIF(J$2:J358,J358)=1,J358,"")</f>
        <v/>
      </c>
      <c r="L358" s="69" t="str">
        <f t="shared" si="54"/>
        <v/>
      </c>
      <c r="N358" s="67" t="str">
        <f>+IF(P358="","",MAX(N$1:N357)+1)</f>
        <v/>
      </c>
      <c r="O358" s="67" t="str">
        <f>IF('CMS Identification'!D380="","",'CMS Identification'!D380)</f>
        <v/>
      </c>
      <c r="P358" s="68" t="str">
        <f>IF(COUNTIF(O$2:O358,O358)=1,O358,"")</f>
        <v/>
      </c>
      <c r="Q358" s="69" t="str">
        <f t="shared" si="55"/>
        <v/>
      </c>
      <c r="W358" s="70" t="str">
        <f>+IF(AB358="","",MAX(W$1:W357)+1)</f>
        <v/>
      </c>
      <c r="X358" s="70" t="str">
        <f>IF('Deviations w CMS'!B380="","",'Deviations w CMS'!B380)</f>
        <v/>
      </c>
      <c r="Y358" s="70" t="str">
        <f>IF('Deviations w CMS'!C380="","",'Deviations w CMS'!C380)</f>
        <v/>
      </c>
      <c r="Z358" s="70" t="str">
        <f>IF('Deviations w CMS'!D380="","",'Deviations w CMS'!D380)</f>
        <v/>
      </c>
      <c r="AA358" s="70" t="str">
        <f t="shared" si="52"/>
        <v/>
      </c>
      <c r="AB358" s="71" t="str">
        <f>IF(COUNTIF(AA$2:AA358,AA358)=1,AA358,"")</f>
        <v/>
      </c>
      <c r="AC358" s="70" t="str">
        <f t="shared" si="56"/>
        <v/>
      </c>
      <c r="AD358" s="70" t="str">
        <f t="shared" si="57"/>
        <v/>
      </c>
      <c r="AE358" s="70" t="str">
        <f t="shared" si="58"/>
        <v/>
      </c>
      <c r="AG358" s="70" t="str">
        <f>+IF(AL358="","",MAX(AG$1:AG357)+1)</f>
        <v/>
      </c>
      <c r="AH358" s="70" t="str">
        <f>IF('CMS Downtime'!B380="","",'CMS Downtime'!B380)</f>
        <v/>
      </c>
      <c r="AI358" s="70" t="str">
        <f>IF('CMS Downtime'!C380="","",'CMS Downtime'!C380)</f>
        <v/>
      </c>
      <c r="AJ358" s="70" t="str">
        <f>IF('CMS Downtime'!D380="","",'CMS Downtime'!D380)</f>
        <v/>
      </c>
      <c r="AK358" s="70" t="str">
        <f t="shared" si="53"/>
        <v/>
      </c>
      <c r="AL358" s="71" t="str">
        <f>IF(COUNTIF(AK$2:AK358,AK358)=1,AK358,"")</f>
        <v/>
      </c>
      <c r="AM358" s="70" t="str">
        <f t="shared" si="59"/>
        <v/>
      </c>
      <c r="AN358" s="70" t="str">
        <f t="shared" si="60"/>
        <v/>
      </c>
      <c r="AO358" s="70" t="str">
        <f t="shared" si="61"/>
        <v/>
      </c>
    </row>
    <row r="359" spans="9:41" ht="16.5" x14ac:dyDescent="0.3">
      <c r="I359" s="67" t="str">
        <f>+IF(K359="","",MAX(I$1:I358)+1)</f>
        <v/>
      </c>
      <c r="J359" s="67" t="str">
        <f>IF(Process_Information!C381="","",Process_Information!C381)</f>
        <v/>
      </c>
      <c r="K359" s="68" t="str">
        <f>IF(COUNTIF(J$2:J359,J359)=1,J359,"")</f>
        <v/>
      </c>
      <c r="L359" s="69" t="str">
        <f t="shared" si="54"/>
        <v/>
      </c>
      <c r="N359" s="67" t="str">
        <f>+IF(P359="","",MAX(N$1:N358)+1)</f>
        <v/>
      </c>
      <c r="O359" s="67" t="str">
        <f>IF('CMS Identification'!D381="","",'CMS Identification'!D381)</f>
        <v/>
      </c>
      <c r="P359" s="68" t="str">
        <f>IF(COUNTIF(O$2:O359,O359)=1,O359,"")</f>
        <v/>
      </c>
      <c r="Q359" s="69" t="str">
        <f t="shared" si="55"/>
        <v/>
      </c>
      <c r="W359" s="70" t="str">
        <f>+IF(AB359="","",MAX(W$1:W358)+1)</f>
        <v/>
      </c>
      <c r="X359" s="70" t="str">
        <f>IF('Deviations w CMS'!B381="","",'Deviations w CMS'!B381)</f>
        <v/>
      </c>
      <c r="Y359" s="70" t="str">
        <f>IF('Deviations w CMS'!C381="","",'Deviations w CMS'!C381)</f>
        <v/>
      </c>
      <c r="Z359" s="70" t="str">
        <f>IF('Deviations w CMS'!D381="","",'Deviations w CMS'!D381)</f>
        <v/>
      </c>
      <c r="AA359" s="70" t="str">
        <f t="shared" si="52"/>
        <v/>
      </c>
      <c r="AB359" s="71" t="str">
        <f>IF(COUNTIF(AA$2:AA359,AA359)=1,AA359,"")</f>
        <v/>
      </c>
      <c r="AC359" s="70" t="str">
        <f t="shared" si="56"/>
        <v/>
      </c>
      <c r="AD359" s="70" t="str">
        <f t="shared" si="57"/>
        <v/>
      </c>
      <c r="AE359" s="70" t="str">
        <f t="shared" si="58"/>
        <v/>
      </c>
      <c r="AG359" s="70" t="str">
        <f>+IF(AL359="","",MAX(AG$1:AG358)+1)</f>
        <v/>
      </c>
      <c r="AH359" s="70" t="str">
        <f>IF('CMS Downtime'!B381="","",'CMS Downtime'!B381)</f>
        <v/>
      </c>
      <c r="AI359" s="70" t="str">
        <f>IF('CMS Downtime'!C381="","",'CMS Downtime'!C381)</f>
        <v/>
      </c>
      <c r="AJ359" s="70" t="str">
        <f>IF('CMS Downtime'!D381="","",'CMS Downtime'!D381)</f>
        <v/>
      </c>
      <c r="AK359" s="70" t="str">
        <f t="shared" si="53"/>
        <v/>
      </c>
      <c r="AL359" s="71" t="str">
        <f>IF(COUNTIF(AK$2:AK359,AK359)=1,AK359,"")</f>
        <v/>
      </c>
      <c r="AM359" s="70" t="str">
        <f t="shared" si="59"/>
        <v/>
      </c>
      <c r="AN359" s="70" t="str">
        <f t="shared" si="60"/>
        <v/>
      </c>
      <c r="AO359" s="70" t="str">
        <f t="shared" si="61"/>
        <v/>
      </c>
    </row>
    <row r="360" spans="9:41" ht="16.5" x14ac:dyDescent="0.3">
      <c r="I360" s="67" t="str">
        <f>+IF(K360="","",MAX(I$1:I359)+1)</f>
        <v/>
      </c>
      <c r="J360" s="67" t="str">
        <f>IF(Process_Information!C382="","",Process_Information!C382)</f>
        <v/>
      </c>
      <c r="K360" s="68" t="str">
        <f>IF(COUNTIF(J$2:J360,J360)=1,J360,"")</f>
        <v/>
      </c>
      <c r="L360" s="69" t="str">
        <f t="shared" si="54"/>
        <v/>
      </c>
      <c r="N360" s="67" t="str">
        <f>+IF(P360="","",MAX(N$1:N359)+1)</f>
        <v/>
      </c>
      <c r="O360" s="67" t="str">
        <f>IF('CMS Identification'!D382="","",'CMS Identification'!D382)</f>
        <v/>
      </c>
      <c r="P360" s="68" t="str">
        <f>IF(COUNTIF(O$2:O360,O360)=1,O360,"")</f>
        <v/>
      </c>
      <c r="Q360" s="69" t="str">
        <f t="shared" si="55"/>
        <v/>
      </c>
      <c r="W360" s="70" t="str">
        <f>+IF(AB360="","",MAX(W$1:W359)+1)</f>
        <v/>
      </c>
      <c r="X360" s="70" t="str">
        <f>IF('Deviations w CMS'!B382="","",'Deviations w CMS'!B382)</f>
        <v/>
      </c>
      <c r="Y360" s="70" t="str">
        <f>IF('Deviations w CMS'!C382="","",'Deviations w CMS'!C382)</f>
        <v/>
      </c>
      <c r="Z360" s="70" t="str">
        <f>IF('Deviations w CMS'!D382="","",'Deviations w CMS'!D382)</f>
        <v/>
      </c>
      <c r="AA360" s="70" t="str">
        <f t="shared" si="52"/>
        <v/>
      </c>
      <c r="AB360" s="71" t="str">
        <f>IF(COUNTIF(AA$2:AA360,AA360)=1,AA360,"")</f>
        <v/>
      </c>
      <c r="AC360" s="70" t="str">
        <f t="shared" si="56"/>
        <v/>
      </c>
      <c r="AD360" s="70" t="str">
        <f t="shared" si="57"/>
        <v/>
      </c>
      <c r="AE360" s="70" t="str">
        <f t="shared" si="58"/>
        <v/>
      </c>
      <c r="AG360" s="70" t="str">
        <f>+IF(AL360="","",MAX(AG$1:AG359)+1)</f>
        <v/>
      </c>
      <c r="AH360" s="70" t="str">
        <f>IF('CMS Downtime'!B382="","",'CMS Downtime'!B382)</f>
        <v/>
      </c>
      <c r="AI360" s="70" t="str">
        <f>IF('CMS Downtime'!C382="","",'CMS Downtime'!C382)</f>
        <v/>
      </c>
      <c r="AJ360" s="70" t="str">
        <f>IF('CMS Downtime'!D382="","",'CMS Downtime'!D382)</f>
        <v/>
      </c>
      <c r="AK360" s="70" t="str">
        <f t="shared" si="53"/>
        <v/>
      </c>
      <c r="AL360" s="71" t="str">
        <f>IF(COUNTIF(AK$2:AK360,AK360)=1,AK360,"")</f>
        <v/>
      </c>
      <c r="AM360" s="70" t="str">
        <f t="shared" si="59"/>
        <v/>
      </c>
      <c r="AN360" s="70" t="str">
        <f t="shared" si="60"/>
        <v/>
      </c>
      <c r="AO360" s="70" t="str">
        <f t="shared" si="61"/>
        <v/>
      </c>
    </row>
    <row r="361" spans="9:41" ht="16.5" x14ac:dyDescent="0.3">
      <c r="I361" s="67" t="str">
        <f>+IF(K361="","",MAX(I$1:I360)+1)</f>
        <v/>
      </c>
      <c r="J361" s="67" t="str">
        <f>IF(Process_Information!C383="","",Process_Information!C383)</f>
        <v/>
      </c>
      <c r="K361" s="68" t="str">
        <f>IF(COUNTIF(J$2:J361,J361)=1,J361,"")</f>
        <v/>
      </c>
      <c r="L361" s="69" t="str">
        <f t="shared" si="54"/>
        <v/>
      </c>
      <c r="N361" s="67" t="str">
        <f>+IF(P361="","",MAX(N$1:N360)+1)</f>
        <v/>
      </c>
      <c r="O361" s="67" t="str">
        <f>IF('CMS Identification'!D383="","",'CMS Identification'!D383)</f>
        <v/>
      </c>
      <c r="P361" s="68" t="str">
        <f>IF(COUNTIF(O$2:O361,O361)=1,O361,"")</f>
        <v/>
      </c>
      <c r="Q361" s="69" t="str">
        <f t="shared" si="55"/>
        <v/>
      </c>
      <c r="W361" s="70" t="str">
        <f>+IF(AB361="","",MAX(W$1:W360)+1)</f>
        <v/>
      </c>
      <c r="X361" s="70" t="str">
        <f>IF('Deviations w CMS'!B383="","",'Deviations w CMS'!B383)</f>
        <v/>
      </c>
      <c r="Y361" s="70" t="str">
        <f>IF('Deviations w CMS'!C383="","",'Deviations w CMS'!C383)</f>
        <v/>
      </c>
      <c r="Z361" s="70" t="str">
        <f>IF('Deviations w CMS'!D383="","",'Deviations w CMS'!D383)</f>
        <v/>
      </c>
      <c r="AA361" s="70" t="str">
        <f t="shared" si="52"/>
        <v/>
      </c>
      <c r="AB361" s="71" t="str">
        <f>IF(COUNTIF(AA$2:AA361,AA361)=1,AA361,"")</f>
        <v/>
      </c>
      <c r="AC361" s="70" t="str">
        <f t="shared" si="56"/>
        <v/>
      </c>
      <c r="AD361" s="70" t="str">
        <f t="shared" si="57"/>
        <v/>
      </c>
      <c r="AE361" s="70" t="str">
        <f t="shared" si="58"/>
        <v/>
      </c>
      <c r="AG361" s="70" t="str">
        <f>+IF(AL361="","",MAX(AG$1:AG360)+1)</f>
        <v/>
      </c>
      <c r="AH361" s="70" t="str">
        <f>IF('CMS Downtime'!B383="","",'CMS Downtime'!B383)</f>
        <v/>
      </c>
      <c r="AI361" s="70" t="str">
        <f>IF('CMS Downtime'!C383="","",'CMS Downtime'!C383)</f>
        <v/>
      </c>
      <c r="AJ361" s="70" t="str">
        <f>IF('CMS Downtime'!D383="","",'CMS Downtime'!D383)</f>
        <v/>
      </c>
      <c r="AK361" s="70" t="str">
        <f t="shared" si="53"/>
        <v/>
      </c>
      <c r="AL361" s="71" t="str">
        <f>IF(COUNTIF(AK$2:AK361,AK361)=1,AK361,"")</f>
        <v/>
      </c>
      <c r="AM361" s="70" t="str">
        <f t="shared" si="59"/>
        <v/>
      </c>
      <c r="AN361" s="70" t="str">
        <f t="shared" si="60"/>
        <v/>
      </c>
      <c r="AO361" s="70" t="str">
        <f t="shared" si="61"/>
        <v/>
      </c>
    </row>
    <row r="362" spans="9:41" ht="16.5" x14ac:dyDescent="0.3">
      <c r="I362" s="67" t="str">
        <f>+IF(K362="","",MAX(I$1:I361)+1)</f>
        <v/>
      </c>
      <c r="J362" s="67" t="str">
        <f>IF(Process_Information!C384="","",Process_Information!C384)</f>
        <v/>
      </c>
      <c r="K362" s="68" t="str">
        <f>IF(COUNTIF(J$2:J362,J362)=1,J362,"")</f>
        <v/>
      </c>
      <c r="L362" s="69" t="str">
        <f t="shared" si="54"/>
        <v/>
      </c>
      <c r="N362" s="67" t="str">
        <f>+IF(P362="","",MAX(N$1:N361)+1)</f>
        <v/>
      </c>
      <c r="O362" s="67" t="str">
        <f>IF('CMS Identification'!D384="","",'CMS Identification'!D384)</f>
        <v/>
      </c>
      <c r="P362" s="68" t="str">
        <f>IF(COUNTIF(O$2:O362,O362)=1,O362,"")</f>
        <v/>
      </c>
      <c r="Q362" s="69" t="str">
        <f t="shared" si="55"/>
        <v/>
      </c>
      <c r="W362" s="70" t="str">
        <f>+IF(AB362="","",MAX(W$1:W361)+1)</f>
        <v/>
      </c>
      <c r="X362" s="70" t="str">
        <f>IF('Deviations w CMS'!B384="","",'Deviations w CMS'!B384)</f>
        <v/>
      </c>
      <c r="Y362" s="70" t="str">
        <f>IF('Deviations w CMS'!C384="","",'Deviations w CMS'!C384)</f>
        <v/>
      </c>
      <c r="Z362" s="70" t="str">
        <f>IF('Deviations w CMS'!D384="","",'Deviations w CMS'!D384)</f>
        <v/>
      </c>
      <c r="AA362" s="70" t="str">
        <f t="shared" si="52"/>
        <v/>
      </c>
      <c r="AB362" s="71" t="str">
        <f>IF(COUNTIF(AA$2:AA362,AA362)=1,AA362,"")</f>
        <v/>
      </c>
      <c r="AC362" s="70" t="str">
        <f t="shared" si="56"/>
        <v/>
      </c>
      <c r="AD362" s="70" t="str">
        <f t="shared" si="57"/>
        <v/>
      </c>
      <c r="AE362" s="70" t="str">
        <f t="shared" si="58"/>
        <v/>
      </c>
      <c r="AG362" s="70" t="str">
        <f>+IF(AL362="","",MAX(AG$1:AG361)+1)</f>
        <v/>
      </c>
      <c r="AH362" s="70" t="str">
        <f>IF('CMS Downtime'!B384="","",'CMS Downtime'!B384)</f>
        <v/>
      </c>
      <c r="AI362" s="70" t="str">
        <f>IF('CMS Downtime'!C384="","",'CMS Downtime'!C384)</f>
        <v/>
      </c>
      <c r="AJ362" s="70" t="str">
        <f>IF('CMS Downtime'!D384="","",'CMS Downtime'!D384)</f>
        <v/>
      </c>
      <c r="AK362" s="70" t="str">
        <f t="shared" si="53"/>
        <v/>
      </c>
      <c r="AL362" s="71" t="str">
        <f>IF(COUNTIF(AK$2:AK362,AK362)=1,AK362,"")</f>
        <v/>
      </c>
      <c r="AM362" s="70" t="str">
        <f t="shared" si="59"/>
        <v/>
      </c>
      <c r="AN362" s="70" t="str">
        <f t="shared" si="60"/>
        <v/>
      </c>
      <c r="AO362" s="70" t="str">
        <f t="shared" si="61"/>
        <v/>
      </c>
    </row>
    <row r="363" spans="9:41" ht="16.5" x14ac:dyDescent="0.3">
      <c r="I363" s="67" t="str">
        <f>+IF(K363="","",MAX(I$1:I362)+1)</f>
        <v/>
      </c>
      <c r="J363" s="67" t="str">
        <f>IF(Process_Information!C385="","",Process_Information!C385)</f>
        <v/>
      </c>
      <c r="K363" s="68" t="str">
        <f>IF(COUNTIF(J$2:J363,J363)=1,J363,"")</f>
        <v/>
      </c>
      <c r="L363" s="69" t="str">
        <f t="shared" si="54"/>
        <v/>
      </c>
      <c r="N363" s="67" t="str">
        <f>+IF(P363="","",MAX(N$1:N362)+1)</f>
        <v/>
      </c>
      <c r="O363" s="67" t="str">
        <f>IF('CMS Identification'!D385="","",'CMS Identification'!D385)</f>
        <v/>
      </c>
      <c r="P363" s="68" t="str">
        <f>IF(COUNTIF(O$2:O363,O363)=1,O363,"")</f>
        <v/>
      </c>
      <c r="Q363" s="69" t="str">
        <f t="shared" si="55"/>
        <v/>
      </c>
      <c r="W363" s="70" t="str">
        <f>+IF(AB363="","",MAX(W$1:W362)+1)</f>
        <v/>
      </c>
      <c r="X363" s="70" t="str">
        <f>IF('Deviations w CMS'!B385="","",'Deviations w CMS'!B385)</f>
        <v/>
      </c>
      <c r="Y363" s="70" t="str">
        <f>IF('Deviations w CMS'!C385="","",'Deviations w CMS'!C385)</f>
        <v/>
      </c>
      <c r="Z363" s="70" t="str">
        <f>IF('Deviations w CMS'!D385="","",'Deviations w CMS'!D385)</f>
        <v/>
      </c>
      <c r="AA363" s="70" t="str">
        <f t="shared" si="52"/>
        <v/>
      </c>
      <c r="AB363" s="71" t="str">
        <f>IF(COUNTIF(AA$2:AA363,AA363)=1,AA363,"")</f>
        <v/>
      </c>
      <c r="AC363" s="70" t="str">
        <f t="shared" si="56"/>
        <v/>
      </c>
      <c r="AD363" s="70" t="str">
        <f t="shared" si="57"/>
        <v/>
      </c>
      <c r="AE363" s="70" t="str">
        <f t="shared" si="58"/>
        <v/>
      </c>
      <c r="AG363" s="70" t="str">
        <f>+IF(AL363="","",MAX(AG$1:AG362)+1)</f>
        <v/>
      </c>
      <c r="AH363" s="70" t="str">
        <f>IF('CMS Downtime'!B385="","",'CMS Downtime'!B385)</f>
        <v/>
      </c>
      <c r="AI363" s="70" t="str">
        <f>IF('CMS Downtime'!C385="","",'CMS Downtime'!C385)</f>
        <v/>
      </c>
      <c r="AJ363" s="70" t="str">
        <f>IF('CMS Downtime'!D385="","",'CMS Downtime'!D385)</f>
        <v/>
      </c>
      <c r="AK363" s="70" t="str">
        <f t="shared" si="53"/>
        <v/>
      </c>
      <c r="AL363" s="71" t="str">
        <f>IF(COUNTIF(AK$2:AK363,AK363)=1,AK363,"")</f>
        <v/>
      </c>
      <c r="AM363" s="70" t="str">
        <f t="shared" si="59"/>
        <v/>
      </c>
      <c r="AN363" s="70" t="str">
        <f t="shared" si="60"/>
        <v/>
      </c>
      <c r="AO363" s="70" t="str">
        <f t="shared" si="61"/>
        <v/>
      </c>
    </row>
    <row r="364" spans="9:41" ht="16.5" x14ac:dyDescent="0.3">
      <c r="I364" s="67" t="str">
        <f>+IF(K364="","",MAX(I$1:I363)+1)</f>
        <v/>
      </c>
      <c r="J364" s="67" t="str">
        <f>IF(Process_Information!C386="","",Process_Information!C386)</f>
        <v/>
      </c>
      <c r="K364" s="68" t="str">
        <f>IF(COUNTIF(J$2:J364,J364)=1,J364,"")</f>
        <v/>
      </c>
      <c r="L364" s="69" t="str">
        <f t="shared" si="54"/>
        <v/>
      </c>
      <c r="N364" s="67" t="str">
        <f>+IF(P364="","",MAX(N$1:N363)+1)</f>
        <v/>
      </c>
      <c r="O364" s="67" t="str">
        <f>IF('CMS Identification'!D386="","",'CMS Identification'!D386)</f>
        <v/>
      </c>
      <c r="P364" s="68" t="str">
        <f>IF(COUNTIF(O$2:O364,O364)=1,O364,"")</f>
        <v/>
      </c>
      <c r="Q364" s="69" t="str">
        <f t="shared" si="55"/>
        <v/>
      </c>
      <c r="W364" s="70" t="str">
        <f>+IF(AB364="","",MAX(W$1:W363)+1)</f>
        <v/>
      </c>
      <c r="X364" s="70" t="str">
        <f>IF('Deviations w CMS'!B386="","",'Deviations w CMS'!B386)</f>
        <v/>
      </c>
      <c r="Y364" s="70" t="str">
        <f>IF('Deviations w CMS'!C386="","",'Deviations w CMS'!C386)</f>
        <v/>
      </c>
      <c r="Z364" s="70" t="str">
        <f>IF('Deviations w CMS'!D386="","",'Deviations w CMS'!D386)</f>
        <v/>
      </c>
      <c r="AA364" s="70" t="str">
        <f t="shared" si="52"/>
        <v/>
      </c>
      <c r="AB364" s="71" t="str">
        <f>IF(COUNTIF(AA$2:AA364,AA364)=1,AA364,"")</f>
        <v/>
      </c>
      <c r="AC364" s="70" t="str">
        <f t="shared" si="56"/>
        <v/>
      </c>
      <c r="AD364" s="70" t="str">
        <f t="shared" si="57"/>
        <v/>
      </c>
      <c r="AE364" s="70" t="str">
        <f t="shared" si="58"/>
        <v/>
      </c>
      <c r="AG364" s="70" t="str">
        <f>+IF(AL364="","",MAX(AG$1:AG363)+1)</f>
        <v/>
      </c>
      <c r="AH364" s="70" t="str">
        <f>IF('CMS Downtime'!B386="","",'CMS Downtime'!B386)</f>
        <v/>
      </c>
      <c r="AI364" s="70" t="str">
        <f>IF('CMS Downtime'!C386="","",'CMS Downtime'!C386)</f>
        <v/>
      </c>
      <c r="AJ364" s="70" t="str">
        <f>IF('CMS Downtime'!D386="","",'CMS Downtime'!D386)</f>
        <v/>
      </c>
      <c r="AK364" s="70" t="str">
        <f t="shared" si="53"/>
        <v/>
      </c>
      <c r="AL364" s="71" t="str">
        <f>IF(COUNTIF(AK$2:AK364,AK364)=1,AK364,"")</f>
        <v/>
      </c>
      <c r="AM364" s="70" t="str">
        <f t="shared" si="59"/>
        <v/>
      </c>
      <c r="AN364" s="70" t="str">
        <f t="shared" si="60"/>
        <v/>
      </c>
      <c r="AO364" s="70" t="str">
        <f t="shared" si="61"/>
        <v/>
      </c>
    </row>
    <row r="365" spans="9:41" ht="16.5" x14ac:dyDescent="0.3">
      <c r="I365" s="67" t="str">
        <f>+IF(K365="","",MAX(I$1:I364)+1)</f>
        <v/>
      </c>
      <c r="J365" s="67" t="str">
        <f>IF(Process_Information!C387="","",Process_Information!C387)</f>
        <v/>
      </c>
      <c r="K365" s="68" t="str">
        <f>IF(COUNTIF(J$2:J365,J365)=1,J365,"")</f>
        <v/>
      </c>
      <c r="L365" s="69" t="str">
        <f t="shared" si="54"/>
        <v/>
      </c>
      <c r="N365" s="67" t="str">
        <f>+IF(P365="","",MAX(N$1:N364)+1)</f>
        <v/>
      </c>
      <c r="O365" s="67" t="str">
        <f>IF('CMS Identification'!D387="","",'CMS Identification'!D387)</f>
        <v/>
      </c>
      <c r="P365" s="68" t="str">
        <f>IF(COUNTIF(O$2:O365,O365)=1,O365,"")</f>
        <v/>
      </c>
      <c r="Q365" s="69" t="str">
        <f t="shared" si="55"/>
        <v/>
      </c>
      <c r="W365" s="70" t="str">
        <f>+IF(AB365="","",MAX(W$1:W364)+1)</f>
        <v/>
      </c>
      <c r="X365" s="70" t="str">
        <f>IF('Deviations w CMS'!B387="","",'Deviations w CMS'!B387)</f>
        <v/>
      </c>
      <c r="Y365" s="70" t="str">
        <f>IF('Deviations w CMS'!C387="","",'Deviations w CMS'!C387)</f>
        <v/>
      </c>
      <c r="Z365" s="70" t="str">
        <f>IF('Deviations w CMS'!D387="","",'Deviations w CMS'!D387)</f>
        <v/>
      </c>
      <c r="AA365" s="70" t="str">
        <f t="shared" si="52"/>
        <v/>
      </c>
      <c r="AB365" s="71" t="str">
        <f>IF(COUNTIF(AA$2:AA365,AA365)=1,AA365,"")</f>
        <v/>
      </c>
      <c r="AC365" s="70" t="str">
        <f t="shared" si="56"/>
        <v/>
      </c>
      <c r="AD365" s="70" t="str">
        <f t="shared" si="57"/>
        <v/>
      </c>
      <c r="AE365" s="70" t="str">
        <f t="shared" si="58"/>
        <v/>
      </c>
      <c r="AG365" s="70" t="str">
        <f>+IF(AL365="","",MAX(AG$1:AG364)+1)</f>
        <v/>
      </c>
      <c r="AH365" s="70" t="str">
        <f>IF('CMS Downtime'!B387="","",'CMS Downtime'!B387)</f>
        <v/>
      </c>
      <c r="AI365" s="70" t="str">
        <f>IF('CMS Downtime'!C387="","",'CMS Downtime'!C387)</f>
        <v/>
      </c>
      <c r="AJ365" s="70" t="str">
        <f>IF('CMS Downtime'!D387="","",'CMS Downtime'!D387)</f>
        <v/>
      </c>
      <c r="AK365" s="70" t="str">
        <f t="shared" si="53"/>
        <v/>
      </c>
      <c r="AL365" s="71" t="str">
        <f>IF(COUNTIF(AK$2:AK365,AK365)=1,AK365,"")</f>
        <v/>
      </c>
      <c r="AM365" s="70" t="str">
        <f t="shared" si="59"/>
        <v/>
      </c>
      <c r="AN365" s="70" t="str">
        <f t="shared" si="60"/>
        <v/>
      </c>
      <c r="AO365" s="70" t="str">
        <f t="shared" si="61"/>
        <v/>
      </c>
    </row>
    <row r="366" spans="9:41" ht="16.5" x14ac:dyDescent="0.3">
      <c r="I366" s="67" t="str">
        <f>+IF(K366="","",MAX(I$1:I365)+1)</f>
        <v/>
      </c>
      <c r="J366" s="67" t="str">
        <f>IF(Process_Information!C388="","",Process_Information!C388)</f>
        <v/>
      </c>
      <c r="K366" s="68" t="str">
        <f>IF(COUNTIF(J$2:J366,J366)=1,J366,"")</f>
        <v/>
      </c>
      <c r="L366" s="69" t="str">
        <f t="shared" si="54"/>
        <v/>
      </c>
      <c r="N366" s="67" t="str">
        <f>+IF(P366="","",MAX(N$1:N365)+1)</f>
        <v/>
      </c>
      <c r="O366" s="67" t="str">
        <f>IF('CMS Identification'!D388="","",'CMS Identification'!D388)</f>
        <v/>
      </c>
      <c r="P366" s="68" t="str">
        <f>IF(COUNTIF(O$2:O366,O366)=1,O366,"")</f>
        <v/>
      </c>
      <c r="Q366" s="69" t="str">
        <f t="shared" si="55"/>
        <v/>
      </c>
      <c r="W366" s="70" t="str">
        <f>+IF(AB366="","",MAX(W$1:W365)+1)</f>
        <v/>
      </c>
      <c r="X366" s="70" t="str">
        <f>IF('Deviations w CMS'!B388="","",'Deviations w CMS'!B388)</f>
        <v/>
      </c>
      <c r="Y366" s="70" t="str">
        <f>IF('Deviations w CMS'!C388="","",'Deviations w CMS'!C388)</f>
        <v/>
      </c>
      <c r="Z366" s="70" t="str">
        <f>IF('Deviations w CMS'!D388="","",'Deviations w CMS'!D388)</f>
        <v/>
      </c>
      <c r="AA366" s="70" t="str">
        <f t="shared" si="52"/>
        <v/>
      </c>
      <c r="AB366" s="71" t="str">
        <f>IF(COUNTIF(AA$2:AA366,AA366)=1,AA366,"")</f>
        <v/>
      </c>
      <c r="AC366" s="70" t="str">
        <f t="shared" si="56"/>
        <v/>
      </c>
      <c r="AD366" s="70" t="str">
        <f t="shared" si="57"/>
        <v/>
      </c>
      <c r="AE366" s="70" t="str">
        <f t="shared" si="58"/>
        <v/>
      </c>
      <c r="AG366" s="70" t="str">
        <f>+IF(AL366="","",MAX(AG$1:AG365)+1)</f>
        <v/>
      </c>
      <c r="AH366" s="70" t="str">
        <f>IF('CMS Downtime'!B388="","",'CMS Downtime'!B388)</f>
        <v/>
      </c>
      <c r="AI366" s="70" t="str">
        <f>IF('CMS Downtime'!C388="","",'CMS Downtime'!C388)</f>
        <v/>
      </c>
      <c r="AJ366" s="70" t="str">
        <f>IF('CMS Downtime'!D388="","",'CMS Downtime'!D388)</f>
        <v/>
      </c>
      <c r="AK366" s="70" t="str">
        <f t="shared" si="53"/>
        <v/>
      </c>
      <c r="AL366" s="71" t="str">
        <f>IF(COUNTIF(AK$2:AK366,AK366)=1,AK366,"")</f>
        <v/>
      </c>
      <c r="AM366" s="70" t="str">
        <f t="shared" si="59"/>
        <v/>
      </c>
      <c r="AN366" s="70" t="str">
        <f t="shared" si="60"/>
        <v/>
      </c>
      <c r="AO366" s="70" t="str">
        <f t="shared" si="61"/>
        <v/>
      </c>
    </row>
    <row r="367" spans="9:41" ht="16.5" x14ac:dyDescent="0.3">
      <c r="I367" s="67" t="str">
        <f>+IF(K367="","",MAX(I$1:I366)+1)</f>
        <v/>
      </c>
      <c r="J367" s="67" t="str">
        <f>IF(Process_Information!C389="","",Process_Information!C389)</f>
        <v/>
      </c>
      <c r="K367" s="68" t="str">
        <f>IF(COUNTIF(J$2:J367,J367)=1,J367,"")</f>
        <v/>
      </c>
      <c r="L367" s="69" t="str">
        <f t="shared" si="54"/>
        <v/>
      </c>
      <c r="N367" s="67" t="str">
        <f>+IF(P367="","",MAX(N$1:N366)+1)</f>
        <v/>
      </c>
      <c r="O367" s="67" t="str">
        <f>IF('CMS Identification'!D389="","",'CMS Identification'!D389)</f>
        <v/>
      </c>
      <c r="P367" s="68" t="str">
        <f>IF(COUNTIF(O$2:O367,O367)=1,O367,"")</f>
        <v/>
      </c>
      <c r="Q367" s="69" t="str">
        <f t="shared" si="55"/>
        <v/>
      </c>
      <c r="W367" s="70" t="str">
        <f>+IF(AB367="","",MAX(W$1:W366)+1)</f>
        <v/>
      </c>
      <c r="X367" s="70" t="str">
        <f>IF('Deviations w CMS'!B389="","",'Deviations w CMS'!B389)</f>
        <v/>
      </c>
      <c r="Y367" s="70" t="str">
        <f>IF('Deviations w CMS'!C389="","",'Deviations w CMS'!C389)</f>
        <v/>
      </c>
      <c r="Z367" s="70" t="str">
        <f>IF('Deviations w CMS'!D389="","",'Deviations w CMS'!D389)</f>
        <v/>
      </c>
      <c r="AA367" s="70" t="str">
        <f t="shared" si="52"/>
        <v/>
      </c>
      <c r="AB367" s="71" t="str">
        <f>IF(COUNTIF(AA$2:AA367,AA367)=1,AA367,"")</f>
        <v/>
      </c>
      <c r="AC367" s="70" t="str">
        <f t="shared" si="56"/>
        <v/>
      </c>
      <c r="AD367" s="70" t="str">
        <f t="shared" si="57"/>
        <v/>
      </c>
      <c r="AE367" s="70" t="str">
        <f t="shared" si="58"/>
        <v/>
      </c>
      <c r="AG367" s="70" t="str">
        <f>+IF(AL367="","",MAX(AG$1:AG366)+1)</f>
        <v/>
      </c>
      <c r="AH367" s="70" t="str">
        <f>IF('CMS Downtime'!B389="","",'CMS Downtime'!B389)</f>
        <v/>
      </c>
      <c r="AI367" s="70" t="str">
        <f>IF('CMS Downtime'!C389="","",'CMS Downtime'!C389)</f>
        <v/>
      </c>
      <c r="AJ367" s="70" t="str">
        <f>IF('CMS Downtime'!D389="","",'CMS Downtime'!D389)</f>
        <v/>
      </c>
      <c r="AK367" s="70" t="str">
        <f t="shared" si="53"/>
        <v/>
      </c>
      <c r="AL367" s="71" t="str">
        <f>IF(COUNTIF(AK$2:AK367,AK367)=1,AK367,"")</f>
        <v/>
      </c>
      <c r="AM367" s="70" t="str">
        <f t="shared" si="59"/>
        <v/>
      </c>
      <c r="AN367" s="70" t="str">
        <f t="shared" si="60"/>
        <v/>
      </c>
      <c r="AO367" s="70" t="str">
        <f t="shared" si="61"/>
        <v/>
      </c>
    </row>
    <row r="368" spans="9:41" ht="16.5" x14ac:dyDescent="0.3">
      <c r="I368" s="67" t="str">
        <f>+IF(K368="","",MAX(I$1:I367)+1)</f>
        <v/>
      </c>
      <c r="J368" s="67" t="str">
        <f>IF(Process_Information!C390="","",Process_Information!C390)</f>
        <v/>
      </c>
      <c r="K368" s="68" t="str">
        <f>IF(COUNTIF(J$2:J368,J368)=1,J368,"")</f>
        <v/>
      </c>
      <c r="L368" s="69" t="str">
        <f t="shared" si="54"/>
        <v/>
      </c>
      <c r="N368" s="67" t="str">
        <f>+IF(P368="","",MAX(N$1:N367)+1)</f>
        <v/>
      </c>
      <c r="O368" s="67" t="str">
        <f>IF('CMS Identification'!D390="","",'CMS Identification'!D390)</f>
        <v/>
      </c>
      <c r="P368" s="68" t="str">
        <f>IF(COUNTIF(O$2:O368,O368)=1,O368,"")</f>
        <v/>
      </c>
      <c r="Q368" s="69" t="str">
        <f t="shared" si="55"/>
        <v/>
      </c>
      <c r="W368" s="70" t="str">
        <f>+IF(AB368="","",MAX(W$1:W367)+1)</f>
        <v/>
      </c>
      <c r="X368" s="70" t="str">
        <f>IF('Deviations w CMS'!B390="","",'Deviations w CMS'!B390)</f>
        <v/>
      </c>
      <c r="Y368" s="70" t="str">
        <f>IF('Deviations w CMS'!C390="","",'Deviations w CMS'!C390)</f>
        <v/>
      </c>
      <c r="Z368" s="70" t="str">
        <f>IF('Deviations w CMS'!D390="","",'Deviations w CMS'!D390)</f>
        <v/>
      </c>
      <c r="AA368" s="70" t="str">
        <f t="shared" si="52"/>
        <v/>
      </c>
      <c r="AB368" s="71" t="str">
        <f>IF(COUNTIF(AA$2:AA368,AA368)=1,AA368,"")</f>
        <v/>
      </c>
      <c r="AC368" s="70" t="str">
        <f t="shared" si="56"/>
        <v/>
      </c>
      <c r="AD368" s="70" t="str">
        <f t="shared" si="57"/>
        <v/>
      </c>
      <c r="AE368" s="70" t="str">
        <f t="shared" si="58"/>
        <v/>
      </c>
      <c r="AG368" s="70" t="str">
        <f>+IF(AL368="","",MAX(AG$1:AG367)+1)</f>
        <v/>
      </c>
      <c r="AH368" s="70" t="str">
        <f>IF('CMS Downtime'!B390="","",'CMS Downtime'!B390)</f>
        <v/>
      </c>
      <c r="AI368" s="70" t="str">
        <f>IF('CMS Downtime'!C390="","",'CMS Downtime'!C390)</f>
        <v/>
      </c>
      <c r="AJ368" s="70" t="str">
        <f>IF('CMS Downtime'!D390="","",'CMS Downtime'!D390)</f>
        <v/>
      </c>
      <c r="AK368" s="70" t="str">
        <f t="shared" si="53"/>
        <v/>
      </c>
      <c r="AL368" s="71" t="str">
        <f>IF(COUNTIF(AK$2:AK368,AK368)=1,AK368,"")</f>
        <v/>
      </c>
      <c r="AM368" s="70" t="str">
        <f t="shared" si="59"/>
        <v/>
      </c>
      <c r="AN368" s="70" t="str">
        <f t="shared" si="60"/>
        <v/>
      </c>
      <c r="AO368" s="70" t="str">
        <f t="shared" si="61"/>
        <v/>
      </c>
    </row>
    <row r="369" spans="9:41" ht="16.5" x14ac:dyDescent="0.3">
      <c r="I369" s="67" t="str">
        <f>+IF(K369="","",MAX(I$1:I368)+1)</f>
        <v/>
      </c>
      <c r="J369" s="67" t="str">
        <f>IF(Process_Information!C391="","",Process_Information!C391)</f>
        <v/>
      </c>
      <c r="K369" s="68" t="str">
        <f>IF(COUNTIF(J$2:J369,J369)=1,J369,"")</f>
        <v/>
      </c>
      <c r="L369" s="69" t="str">
        <f t="shared" si="54"/>
        <v/>
      </c>
      <c r="N369" s="67" t="str">
        <f>+IF(P369="","",MAX(N$1:N368)+1)</f>
        <v/>
      </c>
      <c r="O369" s="67" t="str">
        <f>IF('CMS Identification'!D391="","",'CMS Identification'!D391)</f>
        <v/>
      </c>
      <c r="P369" s="68" t="str">
        <f>IF(COUNTIF(O$2:O369,O369)=1,O369,"")</f>
        <v/>
      </c>
      <c r="Q369" s="69" t="str">
        <f t="shared" si="55"/>
        <v/>
      </c>
      <c r="W369" s="70" t="str">
        <f>+IF(AB369="","",MAX(W$1:W368)+1)</f>
        <v/>
      </c>
      <c r="X369" s="70" t="str">
        <f>IF('Deviations w CMS'!B391="","",'Deviations w CMS'!B391)</f>
        <v/>
      </c>
      <c r="Y369" s="70" t="str">
        <f>IF('Deviations w CMS'!C391="","",'Deviations w CMS'!C391)</f>
        <v/>
      </c>
      <c r="Z369" s="70" t="str">
        <f>IF('Deviations w CMS'!D391="","",'Deviations w CMS'!D391)</f>
        <v/>
      </c>
      <c r="AA369" s="70" t="str">
        <f t="shared" si="52"/>
        <v/>
      </c>
      <c r="AB369" s="71" t="str">
        <f>IF(COUNTIF(AA$2:AA369,AA369)=1,AA369,"")</f>
        <v/>
      </c>
      <c r="AC369" s="70" t="str">
        <f t="shared" si="56"/>
        <v/>
      </c>
      <c r="AD369" s="70" t="str">
        <f t="shared" si="57"/>
        <v/>
      </c>
      <c r="AE369" s="70" t="str">
        <f t="shared" si="58"/>
        <v/>
      </c>
      <c r="AG369" s="70" t="str">
        <f>+IF(AL369="","",MAX(AG$1:AG368)+1)</f>
        <v/>
      </c>
      <c r="AH369" s="70" t="str">
        <f>IF('CMS Downtime'!B391="","",'CMS Downtime'!B391)</f>
        <v/>
      </c>
      <c r="AI369" s="70" t="str">
        <f>IF('CMS Downtime'!C391="","",'CMS Downtime'!C391)</f>
        <v/>
      </c>
      <c r="AJ369" s="70" t="str">
        <f>IF('CMS Downtime'!D391="","",'CMS Downtime'!D391)</f>
        <v/>
      </c>
      <c r="AK369" s="70" t="str">
        <f t="shared" si="53"/>
        <v/>
      </c>
      <c r="AL369" s="71" t="str">
        <f>IF(COUNTIF(AK$2:AK369,AK369)=1,AK369,"")</f>
        <v/>
      </c>
      <c r="AM369" s="70" t="str">
        <f t="shared" si="59"/>
        <v/>
      </c>
      <c r="AN369" s="70" t="str">
        <f t="shared" si="60"/>
        <v/>
      </c>
      <c r="AO369" s="70" t="str">
        <f t="shared" si="61"/>
        <v/>
      </c>
    </row>
    <row r="370" spans="9:41" ht="16.5" x14ac:dyDescent="0.3">
      <c r="I370" s="67" t="str">
        <f>+IF(K370="","",MAX(I$1:I369)+1)</f>
        <v/>
      </c>
      <c r="J370" s="67" t="str">
        <f>IF(Process_Information!C392="","",Process_Information!C392)</f>
        <v/>
      </c>
      <c r="K370" s="68" t="str">
        <f>IF(COUNTIF(J$2:J370,J370)=1,J370,"")</f>
        <v/>
      </c>
      <c r="L370" s="69" t="str">
        <f t="shared" si="54"/>
        <v/>
      </c>
      <c r="N370" s="67" t="str">
        <f>+IF(P370="","",MAX(N$1:N369)+1)</f>
        <v/>
      </c>
      <c r="O370" s="67" t="str">
        <f>IF('CMS Identification'!D392="","",'CMS Identification'!D392)</f>
        <v/>
      </c>
      <c r="P370" s="68" t="str">
        <f>IF(COUNTIF(O$2:O370,O370)=1,O370,"")</f>
        <v/>
      </c>
      <c r="Q370" s="69" t="str">
        <f t="shared" si="55"/>
        <v/>
      </c>
      <c r="W370" s="70" t="str">
        <f>+IF(AB370="","",MAX(W$1:W369)+1)</f>
        <v/>
      </c>
      <c r="X370" s="70" t="str">
        <f>IF('Deviations w CMS'!B392="","",'Deviations w CMS'!B392)</f>
        <v/>
      </c>
      <c r="Y370" s="70" t="str">
        <f>IF('Deviations w CMS'!C392="","",'Deviations w CMS'!C392)</f>
        <v/>
      </c>
      <c r="Z370" s="70" t="str">
        <f>IF('Deviations w CMS'!D392="","",'Deviations w CMS'!D392)</f>
        <v/>
      </c>
      <c r="AA370" s="70" t="str">
        <f t="shared" si="52"/>
        <v/>
      </c>
      <c r="AB370" s="71" t="str">
        <f>IF(COUNTIF(AA$2:AA370,AA370)=1,AA370,"")</f>
        <v/>
      </c>
      <c r="AC370" s="70" t="str">
        <f t="shared" si="56"/>
        <v/>
      </c>
      <c r="AD370" s="70" t="str">
        <f t="shared" si="57"/>
        <v/>
      </c>
      <c r="AE370" s="70" t="str">
        <f t="shared" si="58"/>
        <v/>
      </c>
      <c r="AG370" s="70" t="str">
        <f>+IF(AL370="","",MAX(AG$1:AG369)+1)</f>
        <v/>
      </c>
      <c r="AH370" s="70" t="str">
        <f>IF('CMS Downtime'!B392="","",'CMS Downtime'!B392)</f>
        <v/>
      </c>
      <c r="AI370" s="70" t="str">
        <f>IF('CMS Downtime'!C392="","",'CMS Downtime'!C392)</f>
        <v/>
      </c>
      <c r="AJ370" s="70" t="str">
        <f>IF('CMS Downtime'!D392="","",'CMS Downtime'!D392)</f>
        <v/>
      </c>
      <c r="AK370" s="70" t="str">
        <f t="shared" si="53"/>
        <v/>
      </c>
      <c r="AL370" s="71" t="str">
        <f>IF(COUNTIF(AK$2:AK370,AK370)=1,AK370,"")</f>
        <v/>
      </c>
      <c r="AM370" s="70" t="str">
        <f t="shared" si="59"/>
        <v/>
      </c>
      <c r="AN370" s="70" t="str">
        <f t="shared" si="60"/>
        <v/>
      </c>
      <c r="AO370" s="70" t="str">
        <f t="shared" si="61"/>
        <v/>
      </c>
    </row>
    <row r="371" spans="9:41" ht="16.5" x14ac:dyDescent="0.3">
      <c r="I371" s="67" t="str">
        <f>+IF(K371="","",MAX(I$1:I370)+1)</f>
        <v/>
      </c>
      <c r="J371" s="67" t="str">
        <f>IF(Process_Information!C393="","",Process_Information!C393)</f>
        <v/>
      </c>
      <c r="K371" s="68" t="str">
        <f>IF(COUNTIF(J$2:J371,J371)=1,J371,"")</f>
        <v/>
      </c>
      <c r="L371" s="69" t="str">
        <f t="shared" si="54"/>
        <v/>
      </c>
      <c r="N371" s="67" t="str">
        <f>+IF(P371="","",MAX(N$1:N370)+1)</f>
        <v/>
      </c>
      <c r="O371" s="67" t="str">
        <f>IF('CMS Identification'!D393="","",'CMS Identification'!D393)</f>
        <v/>
      </c>
      <c r="P371" s="68" t="str">
        <f>IF(COUNTIF(O$2:O371,O371)=1,O371,"")</f>
        <v/>
      </c>
      <c r="Q371" s="69" t="str">
        <f t="shared" si="55"/>
        <v/>
      </c>
      <c r="W371" s="70" t="str">
        <f>+IF(AB371="","",MAX(W$1:W370)+1)</f>
        <v/>
      </c>
      <c r="X371" s="70" t="str">
        <f>IF('Deviations w CMS'!B393="","",'Deviations w CMS'!B393)</f>
        <v/>
      </c>
      <c r="Y371" s="70" t="str">
        <f>IF('Deviations w CMS'!C393="","",'Deviations w CMS'!C393)</f>
        <v/>
      </c>
      <c r="Z371" s="70" t="str">
        <f>IF('Deviations w CMS'!D393="","",'Deviations w CMS'!D393)</f>
        <v/>
      </c>
      <c r="AA371" s="70" t="str">
        <f t="shared" si="52"/>
        <v/>
      </c>
      <c r="AB371" s="71" t="str">
        <f>IF(COUNTIF(AA$2:AA371,AA371)=1,AA371,"")</f>
        <v/>
      </c>
      <c r="AC371" s="70" t="str">
        <f t="shared" si="56"/>
        <v/>
      </c>
      <c r="AD371" s="70" t="str">
        <f t="shared" si="57"/>
        <v/>
      </c>
      <c r="AE371" s="70" t="str">
        <f t="shared" si="58"/>
        <v/>
      </c>
      <c r="AG371" s="70" t="str">
        <f>+IF(AL371="","",MAX(AG$1:AG370)+1)</f>
        <v/>
      </c>
      <c r="AH371" s="70" t="str">
        <f>IF('CMS Downtime'!B393="","",'CMS Downtime'!B393)</f>
        <v/>
      </c>
      <c r="AI371" s="70" t="str">
        <f>IF('CMS Downtime'!C393="","",'CMS Downtime'!C393)</f>
        <v/>
      </c>
      <c r="AJ371" s="70" t="str">
        <f>IF('CMS Downtime'!D393="","",'CMS Downtime'!D393)</f>
        <v/>
      </c>
      <c r="AK371" s="70" t="str">
        <f t="shared" si="53"/>
        <v/>
      </c>
      <c r="AL371" s="71" t="str">
        <f>IF(COUNTIF(AK$2:AK371,AK371)=1,AK371,"")</f>
        <v/>
      </c>
      <c r="AM371" s="70" t="str">
        <f t="shared" si="59"/>
        <v/>
      </c>
      <c r="AN371" s="70" t="str">
        <f t="shared" si="60"/>
        <v/>
      </c>
      <c r="AO371" s="70" t="str">
        <f t="shared" si="61"/>
        <v/>
      </c>
    </row>
    <row r="372" spans="9:41" ht="16.5" x14ac:dyDescent="0.3">
      <c r="I372" s="67" t="str">
        <f>+IF(K372="","",MAX(I$1:I371)+1)</f>
        <v/>
      </c>
      <c r="J372" s="67" t="str">
        <f>IF(Process_Information!C394="","",Process_Information!C394)</f>
        <v/>
      </c>
      <c r="K372" s="68" t="str">
        <f>IF(COUNTIF(J$2:J372,J372)=1,J372,"")</f>
        <v/>
      </c>
      <c r="L372" s="69" t="str">
        <f t="shared" si="54"/>
        <v/>
      </c>
      <c r="N372" s="67" t="str">
        <f>+IF(P372="","",MAX(N$1:N371)+1)</f>
        <v/>
      </c>
      <c r="O372" s="67" t="str">
        <f>IF('CMS Identification'!D394="","",'CMS Identification'!D394)</f>
        <v/>
      </c>
      <c r="P372" s="68" t="str">
        <f>IF(COUNTIF(O$2:O372,O372)=1,O372,"")</f>
        <v/>
      </c>
      <c r="Q372" s="69" t="str">
        <f t="shared" si="55"/>
        <v/>
      </c>
      <c r="W372" s="70" t="str">
        <f>+IF(AB372="","",MAX(W$1:W371)+1)</f>
        <v/>
      </c>
      <c r="X372" s="70" t="str">
        <f>IF('Deviations w CMS'!B394="","",'Deviations w CMS'!B394)</f>
        <v/>
      </c>
      <c r="Y372" s="70" t="str">
        <f>IF('Deviations w CMS'!C394="","",'Deviations w CMS'!C394)</f>
        <v/>
      </c>
      <c r="Z372" s="70" t="str">
        <f>IF('Deviations w CMS'!D394="","",'Deviations w CMS'!D394)</f>
        <v/>
      </c>
      <c r="AA372" s="70" t="str">
        <f t="shared" si="52"/>
        <v/>
      </c>
      <c r="AB372" s="71" t="str">
        <f>IF(COUNTIF(AA$2:AA372,AA372)=1,AA372,"")</f>
        <v/>
      </c>
      <c r="AC372" s="70" t="str">
        <f t="shared" si="56"/>
        <v/>
      </c>
      <c r="AD372" s="70" t="str">
        <f t="shared" si="57"/>
        <v/>
      </c>
      <c r="AE372" s="70" t="str">
        <f t="shared" si="58"/>
        <v/>
      </c>
      <c r="AG372" s="70" t="str">
        <f>+IF(AL372="","",MAX(AG$1:AG371)+1)</f>
        <v/>
      </c>
      <c r="AH372" s="70" t="str">
        <f>IF('CMS Downtime'!B394="","",'CMS Downtime'!B394)</f>
        <v/>
      </c>
      <c r="AI372" s="70" t="str">
        <f>IF('CMS Downtime'!C394="","",'CMS Downtime'!C394)</f>
        <v/>
      </c>
      <c r="AJ372" s="70" t="str">
        <f>IF('CMS Downtime'!D394="","",'CMS Downtime'!D394)</f>
        <v/>
      </c>
      <c r="AK372" s="70" t="str">
        <f t="shared" si="53"/>
        <v/>
      </c>
      <c r="AL372" s="71" t="str">
        <f>IF(COUNTIF(AK$2:AK372,AK372)=1,AK372,"")</f>
        <v/>
      </c>
      <c r="AM372" s="70" t="str">
        <f t="shared" si="59"/>
        <v/>
      </c>
      <c r="AN372" s="70" t="str">
        <f t="shared" si="60"/>
        <v/>
      </c>
      <c r="AO372" s="70" t="str">
        <f t="shared" si="61"/>
        <v/>
      </c>
    </row>
    <row r="373" spans="9:41" ht="16.5" x14ac:dyDescent="0.3">
      <c r="I373" s="67" t="str">
        <f>+IF(K373="","",MAX(I$1:I372)+1)</f>
        <v/>
      </c>
      <c r="J373" s="67" t="str">
        <f>IF(Process_Information!C395="","",Process_Information!C395)</f>
        <v/>
      </c>
      <c r="K373" s="68" t="str">
        <f>IF(COUNTIF(J$2:J373,J373)=1,J373,"")</f>
        <v/>
      </c>
      <c r="L373" s="69" t="str">
        <f t="shared" si="54"/>
        <v/>
      </c>
      <c r="N373" s="67" t="str">
        <f>+IF(P373="","",MAX(N$1:N372)+1)</f>
        <v/>
      </c>
      <c r="O373" s="67" t="str">
        <f>IF('CMS Identification'!D395="","",'CMS Identification'!D395)</f>
        <v/>
      </c>
      <c r="P373" s="68" t="str">
        <f>IF(COUNTIF(O$2:O373,O373)=1,O373,"")</f>
        <v/>
      </c>
      <c r="Q373" s="69" t="str">
        <f t="shared" si="55"/>
        <v/>
      </c>
      <c r="W373" s="70" t="str">
        <f>+IF(AB373="","",MAX(W$1:W372)+1)</f>
        <v/>
      </c>
      <c r="X373" s="70" t="str">
        <f>IF('Deviations w CMS'!B395="","",'Deviations w CMS'!B395)</f>
        <v/>
      </c>
      <c r="Y373" s="70" t="str">
        <f>IF('Deviations w CMS'!C395="","",'Deviations w CMS'!C395)</f>
        <v/>
      </c>
      <c r="Z373" s="70" t="str">
        <f>IF('Deviations w CMS'!D395="","",'Deviations w CMS'!D395)</f>
        <v/>
      </c>
      <c r="AA373" s="70" t="str">
        <f t="shared" si="52"/>
        <v/>
      </c>
      <c r="AB373" s="71" t="str">
        <f>IF(COUNTIF(AA$2:AA373,AA373)=1,AA373,"")</f>
        <v/>
      </c>
      <c r="AC373" s="70" t="str">
        <f t="shared" si="56"/>
        <v/>
      </c>
      <c r="AD373" s="70" t="str">
        <f t="shared" si="57"/>
        <v/>
      </c>
      <c r="AE373" s="70" t="str">
        <f t="shared" si="58"/>
        <v/>
      </c>
      <c r="AG373" s="70" t="str">
        <f>+IF(AL373="","",MAX(AG$1:AG372)+1)</f>
        <v/>
      </c>
      <c r="AH373" s="70" t="str">
        <f>IF('CMS Downtime'!B395="","",'CMS Downtime'!B395)</f>
        <v/>
      </c>
      <c r="AI373" s="70" t="str">
        <f>IF('CMS Downtime'!C395="","",'CMS Downtime'!C395)</f>
        <v/>
      </c>
      <c r="AJ373" s="70" t="str">
        <f>IF('CMS Downtime'!D395="","",'CMS Downtime'!D395)</f>
        <v/>
      </c>
      <c r="AK373" s="70" t="str">
        <f t="shared" si="53"/>
        <v/>
      </c>
      <c r="AL373" s="71" t="str">
        <f>IF(COUNTIF(AK$2:AK373,AK373)=1,AK373,"")</f>
        <v/>
      </c>
      <c r="AM373" s="70" t="str">
        <f t="shared" si="59"/>
        <v/>
      </c>
      <c r="AN373" s="70" t="str">
        <f t="shared" si="60"/>
        <v/>
      </c>
      <c r="AO373" s="70" t="str">
        <f t="shared" si="61"/>
        <v/>
      </c>
    </row>
    <row r="374" spans="9:41" ht="16.5" x14ac:dyDescent="0.3">
      <c r="I374" s="67" t="str">
        <f>+IF(K374="","",MAX(I$1:I373)+1)</f>
        <v/>
      </c>
      <c r="J374" s="67" t="str">
        <f>IF(Process_Information!C396="","",Process_Information!C396)</f>
        <v/>
      </c>
      <c r="K374" s="68" t="str">
        <f>IF(COUNTIF(J$2:J374,J374)=1,J374,"")</f>
        <v/>
      </c>
      <c r="L374" s="69" t="str">
        <f t="shared" si="54"/>
        <v/>
      </c>
      <c r="N374" s="67" t="str">
        <f>+IF(P374="","",MAX(N$1:N373)+1)</f>
        <v/>
      </c>
      <c r="O374" s="67" t="str">
        <f>IF('CMS Identification'!D396="","",'CMS Identification'!D396)</f>
        <v/>
      </c>
      <c r="P374" s="68" t="str">
        <f>IF(COUNTIF(O$2:O374,O374)=1,O374,"")</f>
        <v/>
      </c>
      <c r="Q374" s="69" t="str">
        <f t="shared" si="55"/>
        <v/>
      </c>
      <c r="W374" s="70" t="str">
        <f>+IF(AB374="","",MAX(W$1:W373)+1)</f>
        <v/>
      </c>
      <c r="X374" s="70" t="str">
        <f>IF('Deviations w CMS'!B396="","",'Deviations w CMS'!B396)</f>
        <v/>
      </c>
      <c r="Y374" s="70" t="str">
        <f>IF('Deviations w CMS'!C396="","",'Deviations w CMS'!C396)</f>
        <v/>
      </c>
      <c r="Z374" s="70" t="str">
        <f>IF('Deviations w CMS'!D396="","",'Deviations w CMS'!D396)</f>
        <v/>
      </c>
      <c r="AA374" s="70" t="str">
        <f t="shared" si="52"/>
        <v/>
      </c>
      <c r="AB374" s="71" t="str">
        <f>IF(COUNTIF(AA$2:AA374,AA374)=1,AA374,"")</f>
        <v/>
      </c>
      <c r="AC374" s="70" t="str">
        <f t="shared" si="56"/>
        <v/>
      </c>
      <c r="AD374" s="70" t="str">
        <f t="shared" si="57"/>
        <v/>
      </c>
      <c r="AE374" s="70" t="str">
        <f t="shared" si="58"/>
        <v/>
      </c>
      <c r="AG374" s="70" t="str">
        <f>+IF(AL374="","",MAX(AG$1:AG373)+1)</f>
        <v/>
      </c>
      <c r="AH374" s="70" t="str">
        <f>IF('CMS Downtime'!B396="","",'CMS Downtime'!B396)</f>
        <v/>
      </c>
      <c r="AI374" s="70" t="str">
        <f>IF('CMS Downtime'!C396="","",'CMS Downtime'!C396)</f>
        <v/>
      </c>
      <c r="AJ374" s="70" t="str">
        <f>IF('CMS Downtime'!D396="","",'CMS Downtime'!D396)</f>
        <v/>
      </c>
      <c r="AK374" s="70" t="str">
        <f t="shared" si="53"/>
        <v/>
      </c>
      <c r="AL374" s="71" t="str">
        <f>IF(COUNTIF(AK$2:AK374,AK374)=1,AK374,"")</f>
        <v/>
      </c>
      <c r="AM374" s="70" t="str">
        <f t="shared" si="59"/>
        <v/>
      </c>
      <c r="AN374" s="70" t="str">
        <f t="shared" si="60"/>
        <v/>
      </c>
      <c r="AO374" s="70" t="str">
        <f t="shared" si="61"/>
        <v/>
      </c>
    </row>
    <row r="375" spans="9:41" ht="16.5" x14ac:dyDescent="0.3">
      <c r="I375" s="67" t="str">
        <f>+IF(K375="","",MAX(I$1:I374)+1)</f>
        <v/>
      </c>
      <c r="J375" s="67" t="str">
        <f>IF(Process_Information!C397="","",Process_Information!C397)</f>
        <v/>
      </c>
      <c r="K375" s="68" t="str">
        <f>IF(COUNTIF(J$2:J375,J375)=1,J375,"")</f>
        <v/>
      </c>
      <c r="L375" s="69" t="str">
        <f t="shared" si="54"/>
        <v/>
      </c>
      <c r="N375" s="67" t="str">
        <f>+IF(P375="","",MAX(N$1:N374)+1)</f>
        <v/>
      </c>
      <c r="O375" s="67" t="str">
        <f>IF('CMS Identification'!D397="","",'CMS Identification'!D397)</f>
        <v/>
      </c>
      <c r="P375" s="68" t="str">
        <f>IF(COUNTIF(O$2:O375,O375)=1,O375,"")</f>
        <v/>
      </c>
      <c r="Q375" s="69" t="str">
        <f t="shared" si="55"/>
        <v/>
      </c>
      <c r="W375" s="70" t="str">
        <f>+IF(AB375="","",MAX(W$1:W374)+1)</f>
        <v/>
      </c>
      <c r="X375" s="70" t="str">
        <f>IF('Deviations w CMS'!B397="","",'Deviations w CMS'!B397)</f>
        <v/>
      </c>
      <c r="Y375" s="70" t="str">
        <f>IF('Deviations w CMS'!C397="","",'Deviations w CMS'!C397)</f>
        <v/>
      </c>
      <c r="Z375" s="70" t="str">
        <f>IF('Deviations w CMS'!D397="","",'Deviations w CMS'!D397)</f>
        <v/>
      </c>
      <c r="AA375" s="70" t="str">
        <f t="shared" si="52"/>
        <v/>
      </c>
      <c r="AB375" s="71" t="str">
        <f>IF(COUNTIF(AA$2:AA375,AA375)=1,AA375,"")</f>
        <v/>
      </c>
      <c r="AC375" s="70" t="str">
        <f t="shared" si="56"/>
        <v/>
      </c>
      <c r="AD375" s="70" t="str">
        <f t="shared" si="57"/>
        <v/>
      </c>
      <c r="AE375" s="70" t="str">
        <f t="shared" si="58"/>
        <v/>
      </c>
      <c r="AG375" s="70" t="str">
        <f>+IF(AL375="","",MAX(AG$1:AG374)+1)</f>
        <v/>
      </c>
      <c r="AH375" s="70" t="str">
        <f>IF('CMS Downtime'!B397="","",'CMS Downtime'!B397)</f>
        <v/>
      </c>
      <c r="AI375" s="70" t="str">
        <f>IF('CMS Downtime'!C397="","",'CMS Downtime'!C397)</f>
        <v/>
      </c>
      <c r="AJ375" s="70" t="str">
        <f>IF('CMS Downtime'!D397="","",'CMS Downtime'!D397)</f>
        <v/>
      </c>
      <c r="AK375" s="70" t="str">
        <f t="shared" si="53"/>
        <v/>
      </c>
      <c r="AL375" s="71" t="str">
        <f>IF(COUNTIF(AK$2:AK375,AK375)=1,AK375,"")</f>
        <v/>
      </c>
      <c r="AM375" s="70" t="str">
        <f t="shared" si="59"/>
        <v/>
      </c>
      <c r="AN375" s="70" t="str">
        <f t="shared" si="60"/>
        <v/>
      </c>
      <c r="AO375" s="70" t="str">
        <f t="shared" si="61"/>
        <v/>
      </c>
    </row>
    <row r="376" spans="9:41" ht="16.5" x14ac:dyDescent="0.3">
      <c r="I376" s="67" t="str">
        <f>+IF(K376="","",MAX(I$1:I375)+1)</f>
        <v/>
      </c>
      <c r="J376" s="67" t="str">
        <f>IF(Process_Information!C398="","",Process_Information!C398)</f>
        <v/>
      </c>
      <c r="K376" s="68" t="str">
        <f>IF(COUNTIF(J$2:J376,J376)=1,J376,"")</f>
        <v/>
      </c>
      <c r="L376" s="69" t="str">
        <f t="shared" si="54"/>
        <v/>
      </c>
      <c r="N376" s="67" t="str">
        <f>+IF(P376="","",MAX(N$1:N375)+1)</f>
        <v/>
      </c>
      <c r="O376" s="67" t="str">
        <f>IF('CMS Identification'!D398="","",'CMS Identification'!D398)</f>
        <v/>
      </c>
      <c r="P376" s="68" t="str">
        <f>IF(COUNTIF(O$2:O376,O376)=1,O376,"")</f>
        <v/>
      </c>
      <c r="Q376" s="69" t="str">
        <f t="shared" si="55"/>
        <v/>
      </c>
      <c r="W376" s="70" t="str">
        <f>+IF(AB376="","",MAX(W$1:W375)+1)</f>
        <v/>
      </c>
      <c r="X376" s="70" t="str">
        <f>IF('Deviations w CMS'!B398="","",'Deviations w CMS'!B398)</f>
        <v/>
      </c>
      <c r="Y376" s="70" t="str">
        <f>IF('Deviations w CMS'!C398="","",'Deviations w CMS'!C398)</f>
        <v/>
      </c>
      <c r="Z376" s="70" t="str">
        <f>IF('Deviations w CMS'!D398="","",'Deviations w CMS'!D398)</f>
        <v/>
      </c>
      <c r="AA376" s="70" t="str">
        <f t="shared" si="52"/>
        <v/>
      </c>
      <c r="AB376" s="71" t="str">
        <f>IF(COUNTIF(AA$2:AA376,AA376)=1,AA376,"")</f>
        <v/>
      </c>
      <c r="AC376" s="70" t="str">
        <f t="shared" si="56"/>
        <v/>
      </c>
      <c r="AD376" s="70" t="str">
        <f t="shared" si="57"/>
        <v/>
      </c>
      <c r="AE376" s="70" t="str">
        <f t="shared" si="58"/>
        <v/>
      </c>
      <c r="AG376" s="70" t="str">
        <f>+IF(AL376="","",MAX(AG$1:AG375)+1)</f>
        <v/>
      </c>
      <c r="AH376" s="70" t="str">
        <f>IF('CMS Downtime'!B398="","",'CMS Downtime'!B398)</f>
        <v/>
      </c>
      <c r="AI376" s="70" t="str">
        <f>IF('CMS Downtime'!C398="","",'CMS Downtime'!C398)</f>
        <v/>
      </c>
      <c r="AJ376" s="70" t="str">
        <f>IF('CMS Downtime'!D398="","",'CMS Downtime'!D398)</f>
        <v/>
      </c>
      <c r="AK376" s="70" t="str">
        <f t="shared" si="53"/>
        <v/>
      </c>
      <c r="AL376" s="71" t="str">
        <f>IF(COUNTIF(AK$2:AK376,AK376)=1,AK376,"")</f>
        <v/>
      </c>
      <c r="AM376" s="70" t="str">
        <f t="shared" si="59"/>
        <v/>
      </c>
      <c r="AN376" s="70" t="str">
        <f t="shared" si="60"/>
        <v/>
      </c>
      <c r="AO376" s="70" t="str">
        <f t="shared" si="61"/>
        <v/>
      </c>
    </row>
    <row r="377" spans="9:41" ht="16.5" x14ac:dyDescent="0.3">
      <c r="I377" s="67" t="str">
        <f>+IF(K377="","",MAX(I$1:I376)+1)</f>
        <v/>
      </c>
      <c r="J377" s="67" t="str">
        <f>IF(Process_Information!C399="","",Process_Information!C399)</f>
        <v/>
      </c>
      <c r="K377" s="68" t="str">
        <f>IF(COUNTIF(J$2:J377,J377)=1,J377,"")</f>
        <v/>
      </c>
      <c r="L377" s="69" t="str">
        <f t="shared" si="54"/>
        <v/>
      </c>
      <c r="N377" s="67" t="str">
        <f>+IF(P377="","",MAX(N$1:N376)+1)</f>
        <v/>
      </c>
      <c r="O377" s="67" t="str">
        <f>IF('CMS Identification'!D399="","",'CMS Identification'!D399)</f>
        <v/>
      </c>
      <c r="P377" s="68" t="str">
        <f>IF(COUNTIF(O$2:O377,O377)=1,O377,"")</f>
        <v/>
      </c>
      <c r="Q377" s="69" t="str">
        <f t="shared" si="55"/>
        <v/>
      </c>
      <c r="W377" s="70" t="str">
        <f>+IF(AB377="","",MAX(W$1:W376)+1)</f>
        <v/>
      </c>
      <c r="X377" s="70" t="str">
        <f>IF('Deviations w CMS'!B399="","",'Deviations w CMS'!B399)</f>
        <v/>
      </c>
      <c r="Y377" s="70" t="str">
        <f>IF('Deviations w CMS'!C399="","",'Deviations w CMS'!C399)</f>
        <v/>
      </c>
      <c r="Z377" s="70" t="str">
        <f>IF('Deviations w CMS'!D399="","",'Deviations w CMS'!D399)</f>
        <v/>
      </c>
      <c r="AA377" s="70" t="str">
        <f t="shared" si="52"/>
        <v/>
      </c>
      <c r="AB377" s="71" t="str">
        <f>IF(COUNTIF(AA$2:AA377,AA377)=1,AA377,"")</f>
        <v/>
      </c>
      <c r="AC377" s="70" t="str">
        <f t="shared" si="56"/>
        <v/>
      </c>
      <c r="AD377" s="70" t="str">
        <f t="shared" si="57"/>
        <v/>
      </c>
      <c r="AE377" s="70" t="str">
        <f t="shared" si="58"/>
        <v/>
      </c>
      <c r="AG377" s="70" t="str">
        <f>+IF(AL377="","",MAX(AG$1:AG376)+1)</f>
        <v/>
      </c>
      <c r="AH377" s="70" t="str">
        <f>IF('CMS Downtime'!B399="","",'CMS Downtime'!B399)</f>
        <v/>
      </c>
      <c r="AI377" s="70" t="str">
        <f>IF('CMS Downtime'!C399="","",'CMS Downtime'!C399)</f>
        <v/>
      </c>
      <c r="AJ377" s="70" t="str">
        <f>IF('CMS Downtime'!D399="","",'CMS Downtime'!D399)</f>
        <v/>
      </c>
      <c r="AK377" s="70" t="str">
        <f t="shared" si="53"/>
        <v/>
      </c>
      <c r="AL377" s="71" t="str">
        <f>IF(COUNTIF(AK$2:AK377,AK377)=1,AK377,"")</f>
        <v/>
      </c>
      <c r="AM377" s="70" t="str">
        <f t="shared" si="59"/>
        <v/>
      </c>
      <c r="AN377" s="70" t="str">
        <f t="shared" si="60"/>
        <v/>
      </c>
      <c r="AO377" s="70" t="str">
        <f t="shared" si="61"/>
        <v/>
      </c>
    </row>
    <row r="378" spans="9:41" ht="16.5" x14ac:dyDescent="0.3">
      <c r="I378" s="67" t="str">
        <f>+IF(K378="","",MAX(I$1:I377)+1)</f>
        <v/>
      </c>
      <c r="J378" s="67" t="str">
        <f>IF(Process_Information!C400="","",Process_Information!C400)</f>
        <v/>
      </c>
      <c r="K378" s="68" t="str">
        <f>IF(COUNTIF(J$2:J378,J378)=1,J378,"")</f>
        <v/>
      </c>
      <c r="L378" s="69" t="str">
        <f t="shared" si="54"/>
        <v/>
      </c>
      <c r="N378" s="67" t="str">
        <f>+IF(P378="","",MAX(N$1:N377)+1)</f>
        <v/>
      </c>
      <c r="O378" s="67" t="str">
        <f>IF('CMS Identification'!D400="","",'CMS Identification'!D400)</f>
        <v/>
      </c>
      <c r="P378" s="68" t="str">
        <f>IF(COUNTIF(O$2:O378,O378)=1,O378,"")</f>
        <v/>
      </c>
      <c r="Q378" s="69" t="str">
        <f t="shared" si="55"/>
        <v/>
      </c>
      <c r="W378" s="70" t="str">
        <f>+IF(AB378="","",MAX(W$1:W377)+1)</f>
        <v/>
      </c>
      <c r="X378" s="70" t="str">
        <f>IF('Deviations w CMS'!B400="","",'Deviations w CMS'!B400)</f>
        <v/>
      </c>
      <c r="Y378" s="70" t="str">
        <f>IF('Deviations w CMS'!C400="","",'Deviations w CMS'!C400)</f>
        <v/>
      </c>
      <c r="Z378" s="70" t="str">
        <f>IF('Deviations w CMS'!D400="","",'Deviations w CMS'!D400)</f>
        <v/>
      </c>
      <c r="AA378" s="70" t="str">
        <f t="shared" si="52"/>
        <v/>
      </c>
      <c r="AB378" s="71" t="str">
        <f>IF(COUNTIF(AA$2:AA378,AA378)=1,AA378,"")</f>
        <v/>
      </c>
      <c r="AC378" s="70" t="str">
        <f t="shared" si="56"/>
        <v/>
      </c>
      <c r="AD378" s="70" t="str">
        <f t="shared" si="57"/>
        <v/>
      </c>
      <c r="AE378" s="70" t="str">
        <f t="shared" si="58"/>
        <v/>
      </c>
      <c r="AG378" s="70" t="str">
        <f>+IF(AL378="","",MAX(AG$1:AG377)+1)</f>
        <v/>
      </c>
      <c r="AH378" s="70" t="str">
        <f>IF('CMS Downtime'!B400="","",'CMS Downtime'!B400)</f>
        <v/>
      </c>
      <c r="AI378" s="70" t="str">
        <f>IF('CMS Downtime'!C400="","",'CMS Downtime'!C400)</f>
        <v/>
      </c>
      <c r="AJ378" s="70" t="str">
        <f>IF('CMS Downtime'!D400="","",'CMS Downtime'!D400)</f>
        <v/>
      </c>
      <c r="AK378" s="70" t="str">
        <f t="shared" si="53"/>
        <v/>
      </c>
      <c r="AL378" s="71" t="str">
        <f>IF(COUNTIF(AK$2:AK378,AK378)=1,AK378,"")</f>
        <v/>
      </c>
      <c r="AM378" s="70" t="str">
        <f t="shared" si="59"/>
        <v/>
      </c>
      <c r="AN378" s="70" t="str">
        <f t="shared" si="60"/>
        <v/>
      </c>
      <c r="AO378" s="70" t="str">
        <f t="shared" si="61"/>
        <v/>
      </c>
    </row>
    <row r="379" spans="9:41" ht="16.5" x14ac:dyDescent="0.3">
      <c r="I379" s="67" t="str">
        <f>+IF(K379="","",MAX(I$1:I378)+1)</f>
        <v/>
      </c>
      <c r="J379" s="67" t="str">
        <f>IF(Process_Information!C401="","",Process_Information!C401)</f>
        <v/>
      </c>
      <c r="K379" s="68" t="str">
        <f>IF(COUNTIF(J$2:J379,J379)=1,J379,"")</f>
        <v/>
      </c>
      <c r="L379" s="69" t="str">
        <f t="shared" si="54"/>
        <v/>
      </c>
      <c r="N379" s="67" t="str">
        <f>+IF(P379="","",MAX(N$1:N378)+1)</f>
        <v/>
      </c>
      <c r="O379" s="67" t="str">
        <f>IF('CMS Identification'!D401="","",'CMS Identification'!D401)</f>
        <v/>
      </c>
      <c r="P379" s="68" t="str">
        <f>IF(COUNTIF(O$2:O379,O379)=1,O379,"")</f>
        <v/>
      </c>
      <c r="Q379" s="69" t="str">
        <f t="shared" si="55"/>
        <v/>
      </c>
      <c r="W379" s="70" t="str">
        <f>+IF(AB379="","",MAX(W$1:W378)+1)</f>
        <v/>
      </c>
      <c r="X379" s="70" t="str">
        <f>IF('Deviations w CMS'!B401="","",'Deviations w CMS'!B401)</f>
        <v/>
      </c>
      <c r="Y379" s="70" t="str">
        <f>IF('Deviations w CMS'!C401="","",'Deviations w CMS'!C401)</f>
        <v/>
      </c>
      <c r="Z379" s="70" t="str">
        <f>IF('Deviations w CMS'!D401="","",'Deviations w CMS'!D401)</f>
        <v/>
      </c>
      <c r="AA379" s="70" t="str">
        <f t="shared" si="52"/>
        <v/>
      </c>
      <c r="AB379" s="71" t="str">
        <f>IF(COUNTIF(AA$2:AA379,AA379)=1,AA379,"")</f>
        <v/>
      </c>
      <c r="AC379" s="70" t="str">
        <f t="shared" si="56"/>
        <v/>
      </c>
      <c r="AD379" s="70" t="str">
        <f t="shared" si="57"/>
        <v/>
      </c>
      <c r="AE379" s="70" t="str">
        <f t="shared" si="58"/>
        <v/>
      </c>
      <c r="AG379" s="70" t="str">
        <f>+IF(AL379="","",MAX(AG$1:AG378)+1)</f>
        <v/>
      </c>
      <c r="AH379" s="70" t="str">
        <f>IF('CMS Downtime'!B401="","",'CMS Downtime'!B401)</f>
        <v/>
      </c>
      <c r="AI379" s="70" t="str">
        <f>IF('CMS Downtime'!C401="","",'CMS Downtime'!C401)</f>
        <v/>
      </c>
      <c r="AJ379" s="70" t="str">
        <f>IF('CMS Downtime'!D401="","",'CMS Downtime'!D401)</f>
        <v/>
      </c>
      <c r="AK379" s="70" t="str">
        <f t="shared" si="53"/>
        <v/>
      </c>
      <c r="AL379" s="71" t="str">
        <f>IF(COUNTIF(AK$2:AK379,AK379)=1,AK379,"")</f>
        <v/>
      </c>
      <c r="AM379" s="70" t="str">
        <f t="shared" si="59"/>
        <v/>
      </c>
      <c r="AN379" s="70" t="str">
        <f t="shared" si="60"/>
        <v/>
      </c>
      <c r="AO379" s="70" t="str">
        <f t="shared" si="61"/>
        <v/>
      </c>
    </row>
    <row r="380" spans="9:41" ht="16.5" x14ac:dyDescent="0.3">
      <c r="I380" s="67" t="str">
        <f>+IF(K380="","",MAX(I$1:I379)+1)</f>
        <v/>
      </c>
      <c r="J380" s="67" t="str">
        <f>IF(Process_Information!C402="","",Process_Information!C402)</f>
        <v/>
      </c>
      <c r="K380" s="68" t="str">
        <f>IF(COUNTIF(J$2:J380,J380)=1,J380,"")</f>
        <v/>
      </c>
      <c r="L380" s="69" t="str">
        <f t="shared" si="54"/>
        <v/>
      </c>
      <c r="N380" s="67" t="str">
        <f>+IF(P380="","",MAX(N$1:N379)+1)</f>
        <v/>
      </c>
      <c r="O380" s="67" t="str">
        <f>IF('CMS Identification'!D402="","",'CMS Identification'!D402)</f>
        <v/>
      </c>
      <c r="P380" s="68" t="str">
        <f>IF(COUNTIF(O$2:O380,O380)=1,O380,"")</f>
        <v/>
      </c>
      <c r="Q380" s="69" t="str">
        <f t="shared" si="55"/>
        <v/>
      </c>
      <c r="W380" s="70" t="str">
        <f>+IF(AB380="","",MAX(W$1:W379)+1)</f>
        <v/>
      </c>
      <c r="X380" s="70" t="str">
        <f>IF('Deviations w CMS'!B402="","",'Deviations w CMS'!B402)</f>
        <v/>
      </c>
      <c r="Y380" s="70" t="str">
        <f>IF('Deviations w CMS'!C402="","",'Deviations w CMS'!C402)</f>
        <v/>
      </c>
      <c r="Z380" s="70" t="str">
        <f>IF('Deviations w CMS'!D402="","",'Deviations w CMS'!D402)</f>
        <v/>
      </c>
      <c r="AA380" s="70" t="str">
        <f t="shared" si="52"/>
        <v/>
      </c>
      <c r="AB380" s="71" t="str">
        <f>IF(COUNTIF(AA$2:AA380,AA380)=1,AA380,"")</f>
        <v/>
      </c>
      <c r="AC380" s="70" t="str">
        <f t="shared" si="56"/>
        <v/>
      </c>
      <c r="AD380" s="70" t="str">
        <f t="shared" si="57"/>
        <v/>
      </c>
      <c r="AE380" s="70" t="str">
        <f t="shared" si="58"/>
        <v/>
      </c>
      <c r="AG380" s="70" t="str">
        <f>+IF(AL380="","",MAX(AG$1:AG379)+1)</f>
        <v/>
      </c>
      <c r="AH380" s="70" t="str">
        <f>IF('CMS Downtime'!B402="","",'CMS Downtime'!B402)</f>
        <v/>
      </c>
      <c r="AI380" s="70" t="str">
        <f>IF('CMS Downtime'!C402="","",'CMS Downtime'!C402)</f>
        <v/>
      </c>
      <c r="AJ380" s="70" t="str">
        <f>IF('CMS Downtime'!D402="","",'CMS Downtime'!D402)</f>
        <v/>
      </c>
      <c r="AK380" s="70" t="str">
        <f t="shared" si="53"/>
        <v/>
      </c>
      <c r="AL380" s="71" t="str">
        <f>IF(COUNTIF(AK$2:AK380,AK380)=1,AK380,"")</f>
        <v/>
      </c>
      <c r="AM380" s="70" t="str">
        <f t="shared" si="59"/>
        <v/>
      </c>
      <c r="AN380" s="70" t="str">
        <f t="shared" si="60"/>
        <v/>
      </c>
      <c r="AO380" s="70" t="str">
        <f t="shared" si="61"/>
        <v/>
      </c>
    </row>
    <row r="381" spans="9:41" ht="16.5" x14ac:dyDescent="0.3">
      <c r="I381" s="67" t="str">
        <f>+IF(K381="","",MAX(I$1:I380)+1)</f>
        <v/>
      </c>
      <c r="J381" s="67" t="str">
        <f>IF(Process_Information!C403="","",Process_Information!C403)</f>
        <v/>
      </c>
      <c r="K381" s="68" t="str">
        <f>IF(COUNTIF(J$2:J381,J381)=1,J381,"")</f>
        <v/>
      </c>
      <c r="L381" s="69" t="str">
        <f t="shared" si="54"/>
        <v/>
      </c>
      <c r="N381" s="67" t="str">
        <f>+IF(P381="","",MAX(N$1:N380)+1)</f>
        <v/>
      </c>
      <c r="O381" s="67" t="str">
        <f>IF('CMS Identification'!D403="","",'CMS Identification'!D403)</f>
        <v/>
      </c>
      <c r="P381" s="68" t="str">
        <f>IF(COUNTIF(O$2:O381,O381)=1,O381,"")</f>
        <v/>
      </c>
      <c r="Q381" s="69" t="str">
        <f t="shared" si="55"/>
        <v/>
      </c>
      <c r="W381" s="70" t="str">
        <f>+IF(AB381="","",MAX(W$1:W380)+1)</f>
        <v/>
      </c>
      <c r="X381" s="70" t="str">
        <f>IF('Deviations w CMS'!B403="","",'Deviations w CMS'!B403)</f>
        <v/>
      </c>
      <c r="Y381" s="70" t="str">
        <f>IF('Deviations w CMS'!C403="","",'Deviations w CMS'!C403)</f>
        <v/>
      </c>
      <c r="Z381" s="70" t="str">
        <f>IF('Deviations w CMS'!D403="","",'Deviations w CMS'!D403)</f>
        <v/>
      </c>
      <c r="AA381" s="70" t="str">
        <f t="shared" si="52"/>
        <v/>
      </c>
      <c r="AB381" s="71" t="str">
        <f>IF(COUNTIF(AA$2:AA381,AA381)=1,AA381,"")</f>
        <v/>
      </c>
      <c r="AC381" s="70" t="str">
        <f t="shared" si="56"/>
        <v/>
      </c>
      <c r="AD381" s="70" t="str">
        <f t="shared" si="57"/>
        <v/>
      </c>
      <c r="AE381" s="70" t="str">
        <f t="shared" si="58"/>
        <v/>
      </c>
      <c r="AG381" s="70" t="str">
        <f>+IF(AL381="","",MAX(AG$1:AG380)+1)</f>
        <v/>
      </c>
      <c r="AH381" s="70" t="str">
        <f>IF('CMS Downtime'!B403="","",'CMS Downtime'!B403)</f>
        <v/>
      </c>
      <c r="AI381" s="70" t="str">
        <f>IF('CMS Downtime'!C403="","",'CMS Downtime'!C403)</f>
        <v/>
      </c>
      <c r="AJ381" s="70" t="str">
        <f>IF('CMS Downtime'!D403="","",'CMS Downtime'!D403)</f>
        <v/>
      </c>
      <c r="AK381" s="70" t="str">
        <f t="shared" si="53"/>
        <v/>
      </c>
      <c r="AL381" s="71" t="str">
        <f>IF(COUNTIF(AK$2:AK381,AK381)=1,AK381,"")</f>
        <v/>
      </c>
      <c r="AM381" s="70" t="str">
        <f t="shared" si="59"/>
        <v/>
      </c>
      <c r="AN381" s="70" t="str">
        <f t="shared" si="60"/>
        <v/>
      </c>
      <c r="AO381" s="70" t="str">
        <f t="shared" si="61"/>
        <v/>
      </c>
    </row>
    <row r="382" spans="9:41" ht="16.5" x14ac:dyDescent="0.3">
      <c r="I382" s="67" t="str">
        <f>+IF(K382="","",MAX(I$1:I381)+1)</f>
        <v/>
      </c>
      <c r="J382" s="67" t="str">
        <f>IF(Process_Information!C404="","",Process_Information!C404)</f>
        <v/>
      </c>
      <c r="K382" s="68" t="str">
        <f>IF(COUNTIF(J$2:J382,J382)=1,J382,"")</f>
        <v/>
      </c>
      <c r="L382" s="69" t="str">
        <f t="shared" si="54"/>
        <v/>
      </c>
      <c r="N382" s="67" t="str">
        <f>+IF(P382="","",MAX(N$1:N381)+1)</f>
        <v/>
      </c>
      <c r="O382" s="67" t="str">
        <f>IF('CMS Identification'!D404="","",'CMS Identification'!D404)</f>
        <v/>
      </c>
      <c r="P382" s="68" t="str">
        <f>IF(COUNTIF(O$2:O382,O382)=1,O382,"")</f>
        <v/>
      </c>
      <c r="Q382" s="69" t="str">
        <f t="shared" si="55"/>
        <v/>
      </c>
      <c r="W382" s="70" t="str">
        <f>+IF(AB382="","",MAX(W$1:W381)+1)</f>
        <v/>
      </c>
      <c r="X382" s="70" t="str">
        <f>IF('Deviations w CMS'!B404="","",'Deviations w CMS'!B404)</f>
        <v/>
      </c>
      <c r="Y382" s="70" t="str">
        <f>IF('Deviations w CMS'!C404="","",'Deviations w CMS'!C404)</f>
        <v/>
      </c>
      <c r="Z382" s="70" t="str">
        <f>IF('Deviations w CMS'!D404="","",'Deviations w CMS'!D404)</f>
        <v/>
      </c>
      <c r="AA382" s="70" t="str">
        <f t="shared" si="52"/>
        <v/>
      </c>
      <c r="AB382" s="71" t="str">
        <f>IF(COUNTIF(AA$2:AA382,AA382)=1,AA382,"")</f>
        <v/>
      </c>
      <c r="AC382" s="70" t="str">
        <f t="shared" si="56"/>
        <v/>
      </c>
      <c r="AD382" s="70" t="str">
        <f t="shared" si="57"/>
        <v/>
      </c>
      <c r="AE382" s="70" t="str">
        <f t="shared" si="58"/>
        <v/>
      </c>
      <c r="AG382" s="70" t="str">
        <f>+IF(AL382="","",MAX(AG$1:AG381)+1)</f>
        <v/>
      </c>
      <c r="AH382" s="70" t="str">
        <f>IF('CMS Downtime'!B404="","",'CMS Downtime'!B404)</f>
        <v/>
      </c>
      <c r="AI382" s="70" t="str">
        <f>IF('CMS Downtime'!C404="","",'CMS Downtime'!C404)</f>
        <v/>
      </c>
      <c r="AJ382" s="70" t="str">
        <f>IF('CMS Downtime'!D404="","",'CMS Downtime'!D404)</f>
        <v/>
      </c>
      <c r="AK382" s="70" t="str">
        <f t="shared" si="53"/>
        <v/>
      </c>
      <c r="AL382" s="71" t="str">
        <f>IF(COUNTIF(AK$2:AK382,AK382)=1,AK382,"")</f>
        <v/>
      </c>
      <c r="AM382" s="70" t="str">
        <f t="shared" si="59"/>
        <v/>
      </c>
      <c r="AN382" s="70" t="str">
        <f t="shared" si="60"/>
        <v/>
      </c>
      <c r="AO382" s="70" t="str">
        <f t="shared" si="61"/>
        <v/>
      </c>
    </row>
    <row r="383" spans="9:41" ht="16.5" x14ac:dyDescent="0.3">
      <c r="I383" s="67" t="str">
        <f>+IF(K383="","",MAX(I$1:I382)+1)</f>
        <v/>
      </c>
      <c r="J383" s="67" t="str">
        <f>IF(Process_Information!C405="","",Process_Information!C405)</f>
        <v/>
      </c>
      <c r="K383" s="68" t="str">
        <f>IF(COUNTIF(J$2:J383,J383)=1,J383,"")</f>
        <v/>
      </c>
      <c r="L383" s="69" t="str">
        <f t="shared" si="54"/>
        <v/>
      </c>
      <c r="N383" s="67" t="str">
        <f>+IF(P383="","",MAX(N$1:N382)+1)</f>
        <v/>
      </c>
      <c r="O383" s="67" t="str">
        <f>IF('CMS Identification'!D405="","",'CMS Identification'!D405)</f>
        <v/>
      </c>
      <c r="P383" s="68" t="str">
        <f>IF(COUNTIF(O$2:O383,O383)=1,O383,"")</f>
        <v/>
      </c>
      <c r="Q383" s="69" t="str">
        <f t="shared" si="55"/>
        <v/>
      </c>
      <c r="W383" s="70" t="str">
        <f>+IF(AB383="","",MAX(W$1:W382)+1)</f>
        <v/>
      </c>
      <c r="X383" s="70" t="str">
        <f>IF('Deviations w CMS'!B405="","",'Deviations w CMS'!B405)</f>
        <v/>
      </c>
      <c r="Y383" s="70" t="str">
        <f>IF('Deviations w CMS'!C405="","",'Deviations w CMS'!C405)</f>
        <v/>
      </c>
      <c r="Z383" s="70" t="str">
        <f>IF('Deviations w CMS'!D405="","",'Deviations w CMS'!D405)</f>
        <v/>
      </c>
      <c r="AA383" s="70" t="str">
        <f t="shared" si="52"/>
        <v/>
      </c>
      <c r="AB383" s="71" t="str">
        <f>IF(COUNTIF(AA$2:AA383,AA383)=1,AA383,"")</f>
        <v/>
      </c>
      <c r="AC383" s="70" t="str">
        <f t="shared" si="56"/>
        <v/>
      </c>
      <c r="AD383" s="70" t="str">
        <f t="shared" si="57"/>
        <v/>
      </c>
      <c r="AE383" s="70" t="str">
        <f t="shared" si="58"/>
        <v/>
      </c>
      <c r="AG383" s="70" t="str">
        <f>+IF(AL383="","",MAX(AG$1:AG382)+1)</f>
        <v/>
      </c>
      <c r="AH383" s="70" t="str">
        <f>IF('CMS Downtime'!B405="","",'CMS Downtime'!B405)</f>
        <v/>
      </c>
      <c r="AI383" s="70" t="str">
        <f>IF('CMS Downtime'!C405="","",'CMS Downtime'!C405)</f>
        <v/>
      </c>
      <c r="AJ383" s="70" t="str">
        <f>IF('CMS Downtime'!D405="","",'CMS Downtime'!D405)</f>
        <v/>
      </c>
      <c r="AK383" s="70" t="str">
        <f t="shared" si="53"/>
        <v/>
      </c>
      <c r="AL383" s="71" t="str">
        <f>IF(COUNTIF(AK$2:AK383,AK383)=1,AK383,"")</f>
        <v/>
      </c>
      <c r="AM383" s="70" t="str">
        <f t="shared" si="59"/>
        <v/>
      </c>
      <c r="AN383" s="70" t="str">
        <f t="shared" si="60"/>
        <v/>
      </c>
      <c r="AO383" s="70" t="str">
        <f t="shared" si="61"/>
        <v/>
      </c>
    </row>
    <row r="384" spans="9:41" ht="16.5" x14ac:dyDescent="0.3">
      <c r="I384" s="67" t="str">
        <f>+IF(K384="","",MAX(I$1:I383)+1)</f>
        <v/>
      </c>
      <c r="J384" s="67" t="str">
        <f>IF(Process_Information!C406="","",Process_Information!C406)</f>
        <v/>
      </c>
      <c r="K384" s="68" t="str">
        <f>IF(COUNTIF(J$2:J384,J384)=1,J384,"")</f>
        <v/>
      </c>
      <c r="L384" s="69" t="str">
        <f t="shared" si="54"/>
        <v/>
      </c>
      <c r="N384" s="67" t="str">
        <f>+IF(P384="","",MAX(N$1:N383)+1)</f>
        <v/>
      </c>
      <c r="O384" s="67" t="str">
        <f>IF('CMS Identification'!D406="","",'CMS Identification'!D406)</f>
        <v/>
      </c>
      <c r="P384" s="68" t="str">
        <f>IF(COUNTIF(O$2:O384,O384)=1,O384,"")</f>
        <v/>
      </c>
      <c r="Q384" s="69" t="str">
        <f t="shared" si="55"/>
        <v/>
      </c>
      <c r="W384" s="70" t="str">
        <f>+IF(AB384="","",MAX(W$1:W383)+1)</f>
        <v/>
      </c>
      <c r="X384" s="70" t="str">
        <f>IF('Deviations w CMS'!B406="","",'Deviations w CMS'!B406)</f>
        <v/>
      </c>
      <c r="Y384" s="70" t="str">
        <f>IF('Deviations w CMS'!C406="","",'Deviations w CMS'!C406)</f>
        <v/>
      </c>
      <c r="Z384" s="70" t="str">
        <f>IF('Deviations w CMS'!D406="","",'Deviations w CMS'!D406)</f>
        <v/>
      </c>
      <c r="AA384" s="70" t="str">
        <f t="shared" si="52"/>
        <v/>
      </c>
      <c r="AB384" s="71" t="str">
        <f>IF(COUNTIF(AA$2:AA384,AA384)=1,AA384,"")</f>
        <v/>
      </c>
      <c r="AC384" s="70" t="str">
        <f t="shared" si="56"/>
        <v/>
      </c>
      <c r="AD384" s="70" t="str">
        <f t="shared" si="57"/>
        <v/>
      </c>
      <c r="AE384" s="70" t="str">
        <f t="shared" si="58"/>
        <v/>
      </c>
      <c r="AG384" s="70" t="str">
        <f>+IF(AL384="","",MAX(AG$1:AG383)+1)</f>
        <v/>
      </c>
      <c r="AH384" s="70" t="str">
        <f>IF('CMS Downtime'!B406="","",'CMS Downtime'!B406)</f>
        <v/>
      </c>
      <c r="AI384" s="70" t="str">
        <f>IF('CMS Downtime'!C406="","",'CMS Downtime'!C406)</f>
        <v/>
      </c>
      <c r="AJ384" s="70" t="str">
        <f>IF('CMS Downtime'!D406="","",'CMS Downtime'!D406)</f>
        <v/>
      </c>
      <c r="AK384" s="70" t="str">
        <f t="shared" si="53"/>
        <v/>
      </c>
      <c r="AL384" s="71" t="str">
        <f>IF(COUNTIF(AK$2:AK384,AK384)=1,AK384,"")</f>
        <v/>
      </c>
      <c r="AM384" s="70" t="str">
        <f t="shared" si="59"/>
        <v/>
      </c>
      <c r="AN384" s="70" t="str">
        <f t="shared" si="60"/>
        <v/>
      </c>
      <c r="AO384" s="70" t="str">
        <f t="shared" si="61"/>
        <v/>
      </c>
    </row>
    <row r="385" spans="9:41" ht="16.5" x14ac:dyDescent="0.3">
      <c r="I385" s="67" t="str">
        <f>+IF(K385="","",MAX(I$1:I384)+1)</f>
        <v/>
      </c>
      <c r="J385" s="67" t="str">
        <f>IF(Process_Information!C407="","",Process_Information!C407)</f>
        <v/>
      </c>
      <c r="K385" s="68" t="str">
        <f>IF(COUNTIF(J$2:J385,J385)=1,J385,"")</f>
        <v/>
      </c>
      <c r="L385" s="69" t="str">
        <f t="shared" si="54"/>
        <v/>
      </c>
      <c r="N385" s="67" t="str">
        <f>+IF(P385="","",MAX(N$1:N384)+1)</f>
        <v/>
      </c>
      <c r="O385" s="67" t="str">
        <f>IF('CMS Identification'!D407="","",'CMS Identification'!D407)</f>
        <v/>
      </c>
      <c r="P385" s="68" t="str">
        <f>IF(COUNTIF(O$2:O385,O385)=1,O385,"")</f>
        <v/>
      </c>
      <c r="Q385" s="69" t="str">
        <f t="shared" si="55"/>
        <v/>
      </c>
      <c r="W385" s="70" t="str">
        <f>+IF(AB385="","",MAX(W$1:W384)+1)</f>
        <v/>
      </c>
      <c r="X385" s="70" t="str">
        <f>IF('Deviations w CMS'!B407="","",'Deviations w CMS'!B407)</f>
        <v/>
      </c>
      <c r="Y385" s="70" t="str">
        <f>IF('Deviations w CMS'!C407="","",'Deviations w CMS'!C407)</f>
        <v/>
      </c>
      <c r="Z385" s="70" t="str">
        <f>IF('Deviations w CMS'!D407="","",'Deviations w CMS'!D407)</f>
        <v/>
      </c>
      <c r="AA385" s="70" t="str">
        <f t="shared" si="52"/>
        <v/>
      </c>
      <c r="AB385" s="71" t="str">
        <f>IF(COUNTIF(AA$2:AA385,AA385)=1,AA385,"")</f>
        <v/>
      </c>
      <c r="AC385" s="70" t="str">
        <f t="shared" si="56"/>
        <v/>
      </c>
      <c r="AD385" s="70" t="str">
        <f t="shared" si="57"/>
        <v/>
      </c>
      <c r="AE385" s="70" t="str">
        <f t="shared" si="58"/>
        <v/>
      </c>
      <c r="AG385" s="70" t="str">
        <f>+IF(AL385="","",MAX(AG$1:AG384)+1)</f>
        <v/>
      </c>
      <c r="AH385" s="70" t="str">
        <f>IF('CMS Downtime'!B407="","",'CMS Downtime'!B407)</f>
        <v/>
      </c>
      <c r="AI385" s="70" t="str">
        <f>IF('CMS Downtime'!C407="","",'CMS Downtime'!C407)</f>
        <v/>
      </c>
      <c r="AJ385" s="70" t="str">
        <f>IF('CMS Downtime'!D407="","",'CMS Downtime'!D407)</f>
        <v/>
      </c>
      <c r="AK385" s="70" t="str">
        <f t="shared" si="53"/>
        <v/>
      </c>
      <c r="AL385" s="71" t="str">
        <f>IF(COUNTIF(AK$2:AK385,AK385)=1,AK385,"")</f>
        <v/>
      </c>
      <c r="AM385" s="70" t="str">
        <f t="shared" si="59"/>
        <v/>
      </c>
      <c r="AN385" s="70" t="str">
        <f t="shared" si="60"/>
        <v/>
      </c>
      <c r="AO385" s="70" t="str">
        <f t="shared" si="61"/>
        <v/>
      </c>
    </row>
    <row r="386" spans="9:41" ht="16.5" x14ac:dyDescent="0.3">
      <c r="I386" s="67" t="str">
        <f>+IF(K386="","",MAX(I$1:I385)+1)</f>
        <v/>
      </c>
      <c r="J386" s="67" t="str">
        <f>IF(Process_Information!C408="","",Process_Information!C408)</f>
        <v/>
      </c>
      <c r="K386" s="68" t="str">
        <f>IF(COUNTIF(J$2:J386,J386)=1,J386,"")</f>
        <v/>
      </c>
      <c r="L386" s="69" t="str">
        <f t="shared" si="54"/>
        <v/>
      </c>
      <c r="N386" s="67" t="str">
        <f>+IF(P386="","",MAX(N$1:N385)+1)</f>
        <v/>
      </c>
      <c r="O386" s="67" t="str">
        <f>IF('CMS Identification'!D408="","",'CMS Identification'!D408)</f>
        <v/>
      </c>
      <c r="P386" s="68" t="str">
        <f>IF(COUNTIF(O$2:O386,O386)=1,O386,"")</f>
        <v/>
      </c>
      <c r="Q386" s="69" t="str">
        <f t="shared" si="55"/>
        <v/>
      </c>
      <c r="W386" s="70" t="str">
        <f>+IF(AB386="","",MAX(W$1:W385)+1)</f>
        <v/>
      </c>
      <c r="X386" s="70" t="str">
        <f>IF('Deviations w CMS'!B408="","",'Deviations w CMS'!B408)</f>
        <v/>
      </c>
      <c r="Y386" s="70" t="str">
        <f>IF('Deviations w CMS'!C408="","",'Deviations w CMS'!C408)</f>
        <v/>
      </c>
      <c r="Z386" s="70" t="str">
        <f>IF('Deviations w CMS'!D408="","",'Deviations w CMS'!D408)</f>
        <v/>
      </c>
      <c r="AA386" s="70" t="str">
        <f t="shared" ref="AA386:AA449" si="62">X386&amp;Y386&amp;Z386</f>
        <v/>
      </c>
      <c r="AB386" s="71" t="str">
        <f>IF(COUNTIF(AA$2:AA386,AA386)=1,AA386,"")</f>
        <v/>
      </c>
      <c r="AC386" s="70" t="str">
        <f t="shared" si="56"/>
        <v/>
      </c>
      <c r="AD386" s="70" t="str">
        <f t="shared" si="57"/>
        <v/>
      </c>
      <c r="AE386" s="70" t="str">
        <f t="shared" si="58"/>
        <v/>
      </c>
      <c r="AG386" s="70" t="str">
        <f>+IF(AL386="","",MAX(AG$1:AG385)+1)</f>
        <v/>
      </c>
      <c r="AH386" s="70" t="str">
        <f>IF('CMS Downtime'!B408="","",'CMS Downtime'!B408)</f>
        <v/>
      </c>
      <c r="AI386" s="70" t="str">
        <f>IF('CMS Downtime'!C408="","",'CMS Downtime'!C408)</f>
        <v/>
      </c>
      <c r="AJ386" s="70" t="str">
        <f>IF('CMS Downtime'!D408="","",'CMS Downtime'!D408)</f>
        <v/>
      </c>
      <c r="AK386" s="70" t="str">
        <f t="shared" ref="AK386:AK449" si="63">AH386&amp;AI386&amp;AJ386</f>
        <v/>
      </c>
      <c r="AL386" s="71" t="str">
        <f>IF(COUNTIF(AK$2:AK386,AK386)=1,AK386,"")</f>
        <v/>
      </c>
      <c r="AM386" s="70" t="str">
        <f t="shared" si="59"/>
        <v/>
      </c>
      <c r="AN386" s="70" t="str">
        <f t="shared" si="60"/>
        <v/>
      </c>
      <c r="AO386" s="70" t="str">
        <f t="shared" si="61"/>
        <v/>
      </c>
    </row>
    <row r="387" spans="9:41" ht="16.5" x14ac:dyDescent="0.3">
      <c r="I387" s="67" t="str">
        <f>+IF(K387="","",MAX(I$1:I386)+1)</f>
        <v/>
      </c>
      <c r="J387" s="67" t="str">
        <f>IF(Process_Information!C409="","",Process_Information!C409)</f>
        <v/>
      </c>
      <c r="K387" s="68" t="str">
        <f>IF(COUNTIF(J$2:J387,J387)=1,J387,"")</f>
        <v/>
      </c>
      <c r="L387" s="69" t="str">
        <f t="shared" ref="L387:L450" si="64">+IFERROR(INDEX(J$2:J$501,MATCH(ROW()-ROW($L$1),I$2:I$501,0)),"")</f>
        <v/>
      </c>
      <c r="N387" s="67" t="str">
        <f>+IF(P387="","",MAX(N$1:N386)+1)</f>
        <v/>
      </c>
      <c r="O387" s="67" t="str">
        <f>IF('CMS Identification'!D409="","",'CMS Identification'!D409)</f>
        <v/>
      </c>
      <c r="P387" s="68" t="str">
        <f>IF(COUNTIF(O$2:O387,O387)=1,O387,"")</f>
        <v/>
      </c>
      <c r="Q387" s="69" t="str">
        <f t="shared" ref="Q387:Q450" si="65">+IFERROR(INDEX(O$2:O$501,MATCH(ROW()-ROW($P$1),N$2:N$501,0)),"")</f>
        <v/>
      </c>
      <c r="W387" s="70" t="str">
        <f>+IF(AB387="","",MAX(W$1:W386)+1)</f>
        <v/>
      </c>
      <c r="X387" s="70" t="str">
        <f>IF('Deviations w CMS'!B409="","",'Deviations w CMS'!B409)</f>
        <v/>
      </c>
      <c r="Y387" s="70" t="str">
        <f>IF('Deviations w CMS'!C409="","",'Deviations w CMS'!C409)</f>
        <v/>
      </c>
      <c r="Z387" s="70" t="str">
        <f>IF('Deviations w CMS'!D409="","",'Deviations w CMS'!D409)</f>
        <v/>
      </c>
      <c r="AA387" s="70" t="str">
        <f t="shared" si="62"/>
        <v/>
      </c>
      <c r="AB387" s="71" t="str">
        <f>IF(COUNTIF(AA$2:AA387,AA387)=1,AA387,"")</f>
        <v/>
      </c>
      <c r="AC387" s="70" t="str">
        <f t="shared" ref="AC387:AC450" si="66">+IFERROR(INDEX(X$2:X$1301,MATCH(ROW()-ROW(AB$1),W$2:W$1301,0)),"")</f>
        <v/>
      </c>
      <c r="AD387" s="70" t="str">
        <f t="shared" ref="AD387:AD450" si="67">+IFERROR(INDEX(Y$2:Y$1301,MATCH(ROW()-ROW(AC$1),W$2:W$1301,0)),"")</f>
        <v/>
      </c>
      <c r="AE387" s="70" t="str">
        <f t="shared" ref="AE387:AE450" si="68">+IFERROR(INDEX(Z$2:Z$1301,MATCH(ROW()-ROW(AD$1),W$2:W$1301,0)),"")</f>
        <v/>
      </c>
      <c r="AG387" s="70" t="str">
        <f>+IF(AL387="","",MAX(AG$1:AG386)+1)</f>
        <v/>
      </c>
      <c r="AH387" s="70" t="str">
        <f>IF('CMS Downtime'!B409="","",'CMS Downtime'!B409)</f>
        <v/>
      </c>
      <c r="AI387" s="70" t="str">
        <f>IF('CMS Downtime'!C409="","",'CMS Downtime'!C409)</f>
        <v/>
      </c>
      <c r="AJ387" s="70" t="str">
        <f>IF('CMS Downtime'!D409="","",'CMS Downtime'!D409)</f>
        <v/>
      </c>
      <c r="AK387" s="70" t="str">
        <f t="shared" si="63"/>
        <v/>
      </c>
      <c r="AL387" s="71" t="str">
        <f>IF(COUNTIF(AK$2:AK387,AK387)=1,AK387,"")</f>
        <v/>
      </c>
      <c r="AM387" s="70" t="str">
        <f t="shared" ref="AM387:AM450" si="69">+IFERROR(INDEX(AH$2:AH$13001,MATCH(ROW()-ROW(AL$1),AG$2:AG$1301,0)),"")</f>
        <v/>
      </c>
      <c r="AN387" s="70" t="str">
        <f t="shared" ref="AN387:AN450" si="70">+IFERROR(INDEX(AI$2:AI$1301,MATCH(ROW()-ROW(AM$1),AG$2:AG$1301,0)),"")</f>
        <v/>
      </c>
      <c r="AO387" s="70" t="str">
        <f t="shared" ref="AO387:AO450" si="71">+IFERROR(INDEX(AJ$2:AJ$1301,MATCH(ROW()-ROW(AN$1),AG$2:AG$1301,0)),"")</f>
        <v/>
      </c>
    </row>
    <row r="388" spans="9:41" ht="16.5" x14ac:dyDescent="0.3">
      <c r="I388" s="67" t="str">
        <f>+IF(K388="","",MAX(I$1:I387)+1)</f>
        <v/>
      </c>
      <c r="J388" s="67" t="str">
        <f>IF(Process_Information!C410="","",Process_Information!C410)</f>
        <v/>
      </c>
      <c r="K388" s="68" t="str">
        <f>IF(COUNTIF(J$2:J388,J388)=1,J388,"")</f>
        <v/>
      </c>
      <c r="L388" s="69" t="str">
        <f t="shared" si="64"/>
        <v/>
      </c>
      <c r="N388" s="67" t="str">
        <f>+IF(P388="","",MAX(N$1:N387)+1)</f>
        <v/>
      </c>
      <c r="O388" s="67" t="str">
        <f>IF('CMS Identification'!D410="","",'CMS Identification'!D410)</f>
        <v/>
      </c>
      <c r="P388" s="68" t="str">
        <f>IF(COUNTIF(O$2:O388,O388)=1,O388,"")</f>
        <v/>
      </c>
      <c r="Q388" s="69" t="str">
        <f t="shared" si="65"/>
        <v/>
      </c>
      <c r="W388" s="70" t="str">
        <f>+IF(AB388="","",MAX(W$1:W387)+1)</f>
        <v/>
      </c>
      <c r="X388" s="70" t="str">
        <f>IF('Deviations w CMS'!B410="","",'Deviations w CMS'!B410)</f>
        <v/>
      </c>
      <c r="Y388" s="70" t="str">
        <f>IF('Deviations w CMS'!C410="","",'Deviations w CMS'!C410)</f>
        <v/>
      </c>
      <c r="Z388" s="70" t="str">
        <f>IF('Deviations w CMS'!D410="","",'Deviations w CMS'!D410)</f>
        <v/>
      </c>
      <c r="AA388" s="70" t="str">
        <f t="shared" si="62"/>
        <v/>
      </c>
      <c r="AB388" s="71" t="str">
        <f>IF(COUNTIF(AA$2:AA388,AA388)=1,AA388,"")</f>
        <v/>
      </c>
      <c r="AC388" s="70" t="str">
        <f t="shared" si="66"/>
        <v/>
      </c>
      <c r="AD388" s="70" t="str">
        <f t="shared" si="67"/>
        <v/>
      </c>
      <c r="AE388" s="70" t="str">
        <f t="shared" si="68"/>
        <v/>
      </c>
      <c r="AG388" s="70" t="str">
        <f>+IF(AL388="","",MAX(AG$1:AG387)+1)</f>
        <v/>
      </c>
      <c r="AH388" s="70" t="str">
        <f>IF('CMS Downtime'!B410="","",'CMS Downtime'!B410)</f>
        <v/>
      </c>
      <c r="AI388" s="70" t="str">
        <f>IF('CMS Downtime'!C410="","",'CMS Downtime'!C410)</f>
        <v/>
      </c>
      <c r="AJ388" s="70" t="str">
        <f>IF('CMS Downtime'!D410="","",'CMS Downtime'!D410)</f>
        <v/>
      </c>
      <c r="AK388" s="70" t="str">
        <f t="shared" si="63"/>
        <v/>
      </c>
      <c r="AL388" s="71" t="str">
        <f>IF(COUNTIF(AK$2:AK388,AK388)=1,AK388,"")</f>
        <v/>
      </c>
      <c r="AM388" s="70" t="str">
        <f t="shared" si="69"/>
        <v/>
      </c>
      <c r="AN388" s="70" t="str">
        <f t="shared" si="70"/>
        <v/>
      </c>
      <c r="AO388" s="70" t="str">
        <f t="shared" si="71"/>
        <v/>
      </c>
    </row>
    <row r="389" spans="9:41" ht="16.5" x14ac:dyDescent="0.3">
      <c r="I389" s="67" t="str">
        <f>+IF(K389="","",MAX(I$1:I388)+1)</f>
        <v/>
      </c>
      <c r="J389" s="67" t="str">
        <f>IF(Process_Information!C411="","",Process_Information!C411)</f>
        <v/>
      </c>
      <c r="K389" s="68" t="str">
        <f>IF(COUNTIF(J$2:J389,J389)=1,J389,"")</f>
        <v/>
      </c>
      <c r="L389" s="69" t="str">
        <f t="shared" si="64"/>
        <v/>
      </c>
      <c r="N389" s="67" t="str">
        <f>+IF(P389="","",MAX(N$1:N388)+1)</f>
        <v/>
      </c>
      <c r="O389" s="67" t="str">
        <f>IF('CMS Identification'!D411="","",'CMS Identification'!D411)</f>
        <v/>
      </c>
      <c r="P389" s="68" t="str">
        <f>IF(COUNTIF(O$2:O389,O389)=1,O389,"")</f>
        <v/>
      </c>
      <c r="Q389" s="69" t="str">
        <f t="shared" si="65"/>
        <v/>
      </c>
      <c r="W389" s="70" t="str">
        <f>+IF(AB389="","",MAX(W$1:W388)+1)</f>
        <v/>
      </c>
      <c r="X389" s="70" t="str">
        <f>IF('Deviations w CMS'!B411="","",'Deviations w CMS'!B411)</f>
        <v/>
      </c>
      <c r="Y389" s="70" t="str">
        <f>IF('Deviations w CMS'!C411="","",'Deviations w CMS'!C411)</f>
        <v/>
      </c>
      <c r="Z389" s="70" t="str">
        <f>IF('Deviations w CMS'!D411="","",'Deviations w CMS'!D411)</f>
        <v/>
      </c>
      <c r="AA389" s="70" t="str">
        <f t="shared" si="62"/>
        <v/>
      </c>
      <c r="AB389" s="71" t="str">
        <f>IF(COUNTIF(AA$2:AA389,AA389)=1,AA389,"")</f>
        <v/>
      </c>
      <c r="AC389" s="70" t="str">
        <f t="shared" si="66"/>
        <v/>
      </c>
      <c r="AD389" s="70" t="str">
        <f t="shared" si="67"/>
        <v/>
      </c>
      <c r="AE389" s="70" t="str">
        <f t="shared" si="68"/>
        <v/>
      </c>
      <c r="AG389" s="70" t="str">
        <f>+IF(AL389="","",MAX(AG$1:AG388)+1)</f>
        <v/>
      </c>
      <c r="AH389" s="70" t="str">
        <f>IF('CMS Downtime'!B411="","",'CMS Downtime'!B411)</f>
        <v/>
      </c>
      <c r="AI389" s="70" t="str">
        <f>IF('CMS Downtime'!C411="","",'CMS Downtime'!C411)</f>
        <v/>
      </c>
      <c r="AJ389" s="70" t="str">
        <f>IF('CMS Downtime'!D411="","",'CMS Downtime'!D411)</f>
        <v/>
      </c>
      <c r="AK389" s="70" t="str">
        <f t="shared" si="63"/>
        <v/>
      </c>
      <c r="AL389" s="71" t="str">
        <f>IF(COUNTIF(AK$2:AK389,AK389)=1,AK389,"")</f>
        <v/>
      </c>
      <c r="AM389" s="70" t="str">
        <f t="shared" si="69"/>
        <v/>
      </c>
      <c r="AN389" s="70" t="str">
        <f t="shared" si="70"/>
        <v/>
      </c>
      <c r="AO389" s="70" t="str">
        <f t="shared" si="71"/>
        <v/>
      </c>
    </row>
    <row r="390" spans="9:41" ht="16.5" x14ac:dyDescent="0.3">
      <c r="I390" s="67" t="str">
        <f>+IF(K390="","",MAX(I$1:I389)+1)</f>
        <v/>
      </c>
      <c r="J390" s="67" t="str">
        <f>IF(Process_Information!C412="","",Process_Information!C412)</f>
        <v/>
      </c>
      <c r="K390" s="68" t="str">
        <f>IF(COUNTIF(J$2:J390,J390)=1,J390,"")</f>
        <v/>
      </c>
      <c r="L390" s="69" t="str">
        <f t="shared" si="64"/>
        <v/>
      </c>
      <c r="N390" s="67" t="str">
        <f>+IF(P390="","",MAX(N$1:N389)+1)</f>
        <v/>
      </c>
      <c r="O390" s="67" t="str">
        <f>IF('CMS Identification'!D412="","",'CMS Identification'!D412)</f>
        <v/>
      </c>
      <c r="P390" s="68" t="str">
        <f>IF(COUNTIF(O$2:O390,O390)=1,O390,"")</f>
        <v/>
      </c>
      <c r="Q390" s="69" t="str">
        <f t="shared" si="65"/>
        <v/>
      </c>
      <c r="W390" s="70" t="str">
        <f>+IF(AB390="","",MAX(W$1:W389)+1)</f>
        <v/>
      </c>
      <c r="X390" s="70" t="str">
        <f>IF('Deviations w CMS'!B412="","",'Deviations w CMS'!B412)</f>
        <v/>
      </c>
      <c r="Y390" s="70" t="str">
        <f>IF('Deviations w CMS'!C412="","",'Deviations w CMS'!C412)</f>
        <v/>
      </c>
      <c r="Z390" s="70" t="str">
        <f>IF('Deviations w CMS'!D412="","",'Deviations w CMS'!D412)</f>
        <v/>
      </c>
      <c r="AA390" s="70" t="str">
        <f t="shared" si="62"/>
        <v/>
      </c>
      <c r="AB390" s="71" t="str">
        <f>IF(COUNTIF(AA$2:AA390,AA390)=1,AA390,"")</f>
        <v/>
      </c>
      <c r="AC390" s="70" t="str">
        <f t="shared" si="66"/>
        <v/>
      </c>
      <c r="AD390" s="70" t="str">
        <f t="shared" si="67"/>
        <v/>
      </c>
      <c r="AE390" s="70" t="str">
        <f t="shared" si="68"/>
        <v/>
      </c>
      <c r="AG390" s="70" t="str">
        <f>+IF(AL390="","",MAX(AG$1:AG389)+1)</f>
        <v/>
      </c>
      <c r="AH390" s="70" t="str">
        <f>IF('CMS Downtime'!B412="","",'CMS Downtime'!B412)</f>
        <v/>
      </c>
      <c r="AI390" s="70" t="str">
        <f>IF('CMS Downtime'!C412="","",'CMS Downtime'!C412)</f>
        <v/>
      </c>
      <c r="AJ390" s="70" t="str">
        <f>IF('CMS Downtime'!D412="","",'CMS Downtime'!D412)</f>
        <v/>
      </c>
      <c r="AK390" s="70" t="str">
        <f t="shared" si="63"/>
        <v/>
      </c>
      <c r="AL390" s="71" t="str">
        <f>IF(COUNTIF(AK$2:AK390,AK390)=1,AK390,"")</f>
        <v/>
      </c>
      <c r="AM390" s="70" t="str">
        <f t="shared" si="69"/>
        <v/>
      </c>
      <c r="AN390" s="70" t="str">
        <f t="shared" si="70"/>
        <v/>
      </c>
      <c r="AO390" s="70" t="str">
        <f t="shared" si="71"/>
        <v/>
      </c>
    </row>
    <row r="391" spans="9:41" ht="16.5" x14ac:dyDescent="0.3">
      <c r="I391" s="67" t="str">
        <f>+IF(K391="","",MAX(I$1:I390)+1)</f>
        <v/>
      </c>
      <c r="J391" s="67" t="str">
        <f>IF(Process_Information!C413="","",Process_Information!C413)</f>
        <v/>
      </c>
      <c r="K391" s="68" t="str">
        <f>IF(COUNTIF(J$2:J391,J391)=1,J391,"")</f>
        <v/>
      </c>
      <c r="L391" s="69" t="str">
        <f t="shared" si="64"/>
        <v/>
      </c>
      <c r="N391" s="67" t="str">
        <f>+IF(P391="","",MAX(N$1:N390)+1)</f>
        <v/>
      </c>
      <c r="O391" s="67" t="str">
        <f>IF('CMS Identification'!D413="","",'CMS Identification'!D413)</f>
        <v/>
      </c>
      <c r="P391" s="68" t="str">
        <f>IF(COUNTIF(O$2:O391,O391)=1,O391,"")</f>
        <v/>
      </c>
      <c r="Q391" s="69" t="str">
        <f t="shared" si="65"/>
        <v/>
      </c>
      <c r="W391" s="70" t="str">
        <f>+IF(AB391="","",MAX(W$1:W390)+1)</f>
        <v/>
      </c>
      <c r="X391" s="70" t="str">
        <f>IF('Deviations w CMS'!B413="","",'Deviations w CMS'!B413)</f>
        <v/>
      </c>
      <c r="Y391" s="70" t="str">
        <f>IF('Deviations w CMS'!C413="","",'Deviations w CMS'!C413)</f>
        <v/>
      </c>
      <c r="Z391" s="70" t="str">
        <f>IF('Deviations w CMS'!D413="","",'Deviations w CMS'!D413)</f>
        <v/>
      </c>
      <c r="AA391" s="70" t="str">
        <f t="shared" si="62"/>
        <v/>
      </c>
      <c r="AB391" s="71" t="str">
        <f>IF(COUNTIF(AA$2:AA391,AA391)=1,AA391,"")</f>
        <v/>
      </c>
      <c r="AC391" s="70" t="str">
        <f t="shared" si="66"/>
        <v/>
      </c>
      <c r="AD391" s="70" t="str">
        <f t="shared" si="67"/>
        <v/>
      </c>
      <c r="AE391" s="70" t="str">
        <f t="shared" si="68"/>
        <v/>
      </c>
      <c r="AG391" s="70" t="str">
        <f>+IF(AL391="","",MAX(AG$1:AG390)+1)</f>
        <v/>
      </c>
      <c r="AH391" s="70" t="str">
        <f>IF('CMS Downtime'!B413="","",'CMS Downtime'!B413)</f>
        <v/>
      </c>
      <c r="AI391" s="70" t="str">
        <f>IF('CMS Downtime'!C413="","",'CMS Downtime'!C413)</f>
        <v/>
      </c>
      <c r="AJ391" s="70" t="str">
        <f>IF('CMS Downtime'!D413="","",'CMS Downtime'!D413)</f>
        <v/>
      </c>
      <c r="AK391" s="70" t="str">
        <f t="shared" si="63"/>
        <v/>
      </c>
      <c r="AL391" s="71" t="str">
        <f>IF(COUNTIF(AK$2:AK391,AK391)=1,AK391,"")</f>
        <v/>
      </c>
      <c r="AM391" s="70" t="str">
        <f t="shared" si="69"/>
        <v/>
      </c>
      <c r="AN391" s="70" t="str">
        <f t="shared" si="70"/>
        <v/>
      </c>
      <c r="AO391" s="70" t="str">
        <f t="shared" si="71"/>
        <v/>
      </c>
    </row>
    <row r="392" spans="9:41" ht="16.5" x14ac:dyDescent="0.3">
      <c r="I392" s="67" t="str">
        <f>+IF(K392="","",MAX(I$1:I391)+1)</f>
        <v/>
      </c>
      <c r="J392" s="67" t="str">
        <f>IF(Process_Information!C414="","",Process_Information!C414)</f>
        <v/>
      </c>
      <c r="K392" s="68" t="str">
        <f>IF(COUNTIF(J$2:J392,J392)=1,J392,"")</f>
        <v/>
      </c>
      <c r="L392" s="69" t="str">
        <f t="shared" si="64"/>
        <v/>
      </c>
      <c r="N392" s="67" t="str">
        <f>+IF(P392="","",MAX(N$1:N391)+1)</f>
        <v/>
      </c>
      <c r="O392" s="67" t="str">
        <f>IF('CMS Identification'!D414="","",'CMS Identification'!D414)</f>
        <v/>
      </c>
      <c r="P392" s="68" t="str">
        <f>IF(COUNTIF(O$2:O392,O392)=1,O392,"")</f>
        <v/>
      </c>
      <c r="Q392" s="69" t="str">
        <f t="shared" si="65"/>
        <v/>
      </c>
      <c r="W392" s="70" t="str">
        <f>+IF(AB392="","",MAX(W$1:W391)+1)</f>
        <v/>
      </c>
      <c r="X392" s="70" t="str">
        <f>IF('Deviations w CMS'!B414="","",'Deviations w CMS'!B414)</f>
        <v/>
      </c>
      <c r="Y392" s="70" t="str">
        <f>IF('Deviations w CMS'!C414="","",'Deviations w CMS'!C414)</f>
        <v/>
      </c>
      <c r="Z392" s="70" t="str">
        <f>IF('Deviations w CMS'!D414="","",'Deviations w CMS'!D414)</f>
        <v/>
      </c>
      <c r="AA392" s="70" t="str">
        <f t="shared" si="62"/>
        <v/>
      </c>
      <c r="AB392" s="71" t="str">
        <f>IF(COUNTIF(AA$2:AA392,AA392)=1,AA392,"")</f>
        <v/>
      </c>
      <c r="AC392" s="70" t="str">
        <f t="shared" si="66"/>
        <v/>
      </c>
      <c r="AD392" s="70" t="str">
        <f t="shared" si="67"/>
        <v/>
      </c>
      <c r="AE392" s="70" t="str">
        <f t="shared" si="68"/>
        <v/>
      </c>
      <c r="AG392" s="70" t="str">
        <f>+IF(AL392="","",MAX(AG$1:AG391)+1)</f>
        <v/>
      </c>
      <c r="AH392" s="70" t="str">
        <f>IF('CMS Downtime'!B414="","",'CMS Downtime'!B414)</f>
        <v/>
      </c>
      <c r="AI392" s="70" t="str">
        <f>IF('CMS Downtime'!C414="","",'CMS Downtime'!C414)</f>
        <v/>
      </c>
      <c r="AJ392" s="70" t="str">
        <f>IF('CMS Downtime'!D414="","",'CMS Downtime'!D414)</f>
        <v/>
      </c>
      <c r="AK392" s="70" t="str">
        <f t="shared" si="63"/>
        <v/>
      </c>
      <c r="AL392" s="71" t="str">
        <f>IF(COUNTIF(AK$2:AK392,AK392)=1,AK392,"")</f>
        <v/>
      </c>
      <c r="AM392" s="70" t="str">
        <f t="shared" si="69"/>
        <v/>
      </c>
      <c r="AN392" s="70" t="str">
        <f t="shared" si="70"/>
        <v/>
      </c>
      <c r="AO392" s="70" t="str">
        <f t="shared" si="71"/>
        <v/>
      </c>
    </row>
    <row r="393" spans="9:41" ht="16.5" x14ac:dyDescent="0.3">
      <c r="I393" s="67" t="str">
        <f>+IF(K393="","",MAX(I$1:I392)+1)</f>
        <v/>
      </c>
      <c r="J393" s="67" t="str">
        <f>IF(Process_Information!C415="","",Process_Information!C415)</f>
        <v/>
      </c>
      <c r="K393" s="68" t="str">
        <f>IF(COUNTIF(J$2:J393,J393)=1,J393,"")</f>
        <v/>
      </c>
      <c r="L393" s="69" t="str">
        <f t="shared" si="64"/>
        <v/>
      </c>
      <c r="N393" s="67" t="str">
        <f>+IF(P393="","",MAX(N$1:N392)+1)</f>
        <v/>
      </c>
      <c r="O393" s="67" t="str">
        <f>IF('CMS Identification'!D415="","",'CMS Identification'!D415)</f>
        <v/>
      </c>
      <c r="P393" s="68" t="str">
        <f>IF(COUNTIF(O$2:O393,O393)=1,O393,"")</f>
        <v/>
      </c>
      <c r="Q393" s="69" t="str">
        <f t="shared" si="65"/>
        <v/>
      </c>
      <c r="W393" s="70" t="str">
        <f>+IF(AB393="","",MAX(W$1:W392)+1)</f>
        <v/>
      </c>
      <c r="X393" s="70" t="str">
        <f>IF('Deviations w CMS'!B415="","",'Deviations w CMS'!B415)</f>
        <v/>
      </c>
      <c r="Y393" s="70" t="str">
        <f>IF('Deviations w CMS'!C415="","",'Deviations w CMS'!C415)</f>
        <v/>
      </c>
      <c r="Z393" s="70" t="str">
        <f>IF('Deviations w CMS'!D415="","",'Deviations w CMS'!D415)</f>
        <v/>
      </c>
      <c r="AA393" s="70" t="str">
        <f t="shared" si="62"/>
        <v/>
      </c>
      <c r="AB393" s="71" t="str">
        <f>IF(COUNTIF(AA$2:AA393,AA393)=1,AA393,"")</f>
        <v/>
      </c>
      <c r="AC393" s="70" t="str">
        <f t="shared" si="66"/>
        <v/>
      </c>
      <c r="AD393" s="70" t="str">
        <f t="shared" si="67"/>
        <v/>
      </c>
      <c r="AE393" s="70" t="str">
        <f t="shared" si="68"/>
        <v/>
      </c>
      <c r="AG393" s="70" t="str">
        <f>+IF(AL393="","",MAX(AG$1:AG392)+1)</f>
        <v/>
      </c>
      <c r="AH393" s="70" t="str">
        <f>IF('CMS Downtime'!B415="","",'CMS Downtime'!B415)</f>
        <v/>
      </c>
      <c r="AI393" s="70" t="str">
        <f>IF('CMS Downtime'!C415="","",'CMS Downtime'!C415)</f>
        <v/>
      </c>
      <c r="AJ393" s="70" t="str">
        <f>IF('CMS Downtime'!D415="","",'CMS Downtime'!D415)</f>
        <v/>
      </c>
      <c r="AK393" s="70" t="str">
        <f t="shared" si="63"/>
        <v/>
      </c>
      <c r="AL393" s="71" t="str">
        <f>IF(COUNTIF(AK$2:AK393,AK393)=1,AK393,"")</f>
        <v/>
      </c>
      <c r="AM393" s="70" t="str">
        <f t="shared" si="69"/>
        <v/>
      </c>
      <c r="AN393" s="70" t="str">
        <f t="shared" si="70"/>
        <v/>
      </c>
      <c r="AO393" s="70" t="str">
        <f t="shared" si="71"/>
        <v/>
      </c>
    </row>
    <row r="394" spans="9:41" ht="16.5" x14ac:dyDescent="0.3">
      <c r="I394" s="67" t="str">
        <f>+IF(K394="","",MAX(I$1:I393)+1)</f>
        <v/>
      </c>
      <c r="J394" s="67" t="str">
        <f>IF(Process_Information!C416="","",Process_Information!C416)</f>
        <v/>
      </c>
      <c r="K394" s="68" t="str">
        <f>IF(COUNTIF(J$2:J394,J394)=1,J394,"")</f>
        <v/>
      </c>
      <c r="L394" s="69" t="str">
        <f t="shared" si="64"/>
        <v/>
      </c>
      <c r="N394" s="67" t="str">
        <f>+IF(P394="","",MAX(N$1:N393)+1)</f>
        <v/>
      </c>
      <c r="O394" s="67" t="str">
        <f>IF('CMS Identification'!D416="","",'CMS Identification'!D416)</f>
        <v/>
      </c>
      <c r="P394" s="68" t="str">
        <f>IF(COUNTIF(O$2:O394,O394)=1,O394,"")</f>
        <v/>
      </c>
      <c r="Q394" s="69" t="str">
        <f t="shared" si="65"/>
        <v/>
      </c>
      <c r="W394" s="70" t="str">
        <f>+IF(AB394="","",MAX(W$1:W393)+1)</f>
        <v/>
      </c>
      <c r="X394" s="70" t="str">
        <f>IF('Deviations w CMS'!B416="","",'Deviations w CMS'!B416)</f>
        <v/>
      </c>
      <c r="Y394" s="70" t="str">
        <f>IF('Deviations w CMS'!C416="","",'Deviations w CMS'!C416)</f>
        <v/>
      </c>
      <c r="Z394" s="70" t="str">
        <f>IF('Deviations w CMS'!D416="","",'Deviations w CMS'!D416)</f>
        <v/>
      </c>
      <c r="AA394" s="70" t="str">
        <f t="shared" si="62"/>
        <v/>
      </c>
      <c r="AB394" s="71" t="str">
        <f>IF(COUNTIF(AA$2:AA394,AA394)=1,AA394,"")</f>
        <v/>
      </c>
      <c r="AC394" s="70" t="str">
        <f t="shared" si="66"/>
        <v/>
      </c>
      <c r="AD394" s="70" t="str">
        <f t="shared" si="67"/>
        <v/>
      </c>
      <c r="AE394" s="70" t="str">
        <f t="shared" si="68"/>
        <v/>
      </c>
      <c r="AG394" s="70" t="str">
        <f>+IF(AL394="","",MAX(AG$1:AG393)+1)</f>
        <v/>
      </c>
      <c r="AH394" s="70" t="str">
        <f>IF('CMS Downtime'!B416="","",'CMS Downtime'!B416)</f>
        <v/>
      </c>
      <c r="AI394" s="70" t="str">
        <f>IF('CMS Downtime'!C416="","",'CMS Downtime'!C416)</f>
        <v/>
      </c>
      <c r="AJ394" s="70" t="str">
        <f>IF('CMS Downtime'!D416="","",'CMS Downtime'!D416)</f>
        <v/>
      </c>
      <c r="AK394" s="70" t="str">
        <f t="shared" si="63"/>
        <v/>
      </c>
      <c r="AL394" s="71" t="str">
        <f>IF(COUNTIF(AK$2:AK394,AK394)=1,AK394,"")</f>
        <v/>
      </c>
      <c r="AM394" s="70" t="str">
        <f t="shared" si="69"/>
        <v/>
      </c>
      <c r="AN394" s="70" t="str">
        <f t="shared" si="70"/>
        <v/>
      </c>
      <c r="AO394" s="70" t="str">
        <f t="shared" si="71"/>
        <v/>
      </c>
    </row>
    <row r="395" spans="9:41" ht="16.5" x14ac:dyDescent="0.3">
      <c r="I395" s="67" t="str">
        <f>+IF(K395="","",MAX(I$1:I394)+1)</f>
        <v/>
      </c>
      <c r="J395" s="67" t="str">
        <f>IF(Process_Information!C417="","",Process_Information!C417)</f>
        <v/>
      </c>
      <c r="K395" s="68" t="str">
        <f>IF(COUNTIF(J$2:J395,J395)=1,J395,"")</f>
        <v/>
      </c>
      <c r="L395" s="69" t="str">
        <f t="shared" si="64"/>
        <v/>
      </c>
      <c r="N395" s="67" t="str">
        <f>+IF(P395="","",MAX(N$1:N394)+1)</f>
        <v/>
      </c>
      <c r="O395" s="67" t="str">
        <f>IF('CMS Identification'!D417="","",'CMS Identification'!D417)</f>
        <v/>
      </c>
      <c r="P395" s="68" t="str">
        <f>IF(COUNTIF(O$2:O395,O395)=1,O395,"")</f>
        <v/>
      </c>
      <c r="Q395" s="69" t="str">
        <f t="shared" si="65"/>
        <v/>
      </c>
      <c r="W395" s="70" t="str">
        <f>+IF(AB395="","",MAX(W$1:W394)+1)</f>
        <v/>
      </c>
      <c r="X395" s="70" t="str">
        <f>IF('Deviations w CMS'!B417="","",'Deviations w CMS'!B417)</f>
        <v/>
      </c>
      <c r="Y395" s="70" t="str">
        <f>IF('Deviations w CMS'!C417="","",'Deviations w CMS'!C417)</f>
        <v/>
      </c>
      <c r="Z395" s="70" t="str">
        <f>IF('Deviations w CMS'!D417="","",'Deviations w CMS'!D417)</f>
        <v/>
      </c>
      <c r="AA395" s="70" t="str">
        <f t="shared" si="62"/>
        <v/>
      </c>
      <c r="AB395" s="71" t="str">
        <f>IF(COUNTIF(AA$2:AA395,AA395)=1,AA395,"")</f>
        <v/>
      </c>
      <c r="AC395" s="70" t="str">
        <f t="shared" si="66"/>
        <v/>
      </c>
      <c r="AD395" s="70" t="str">
        <f t="shared" si="67"/>
        <v/>
      </c>
      <c r="AE395" s="70" t="str">
        <f t="shared" si="68"/>
        <v/>
      </c>
      <c r="AG395" s="70" t="str">
        <f>+IF(AL395="","",MAX(AG$1:AG394)+1)</f>
        <v/>
      </c>
      <c r="AH395" s="70" t="str">
        <f>IF('CMS Downtime'!B417="","",'CMS Downtime'!B417)</f>
        <v/>
      </c>
      <c r="AI395" s="70" t="str">
        <f>IF('CMS Downtime'!C417="","",'CMS Downtime'!C417)</f>
        <v/>
      </c>
      <c r="AJ395" s="70" t="str">
        <f>IF('CMS Downtime'!D417="","",'CMS Downtime'!D417)</f>
        <v/>
      </c>
      <c r="AK395" s="70" t="str">
        <f t="shared" si="63"/>
        <v/>
      </c>
      <c r="AL395" s="71" t="str">
        <f>IF(COUNTIF(AK$2:AK395,AK395)=1,AK395,"")</f>
        <v/>
      </c>
      <c r="AM395" s="70" t="str">
        <f t="shared" si="69"/>
        <v/>
      </c>
      <c r="AN395" s="70" t="str">
        <f t="shared" si="70"/>
        <v/>
      </c>
      <c r="AO395" s="70" t="str">
        <f t="shared" si="71"/>
        <v/>
      </c>
    </row>
    <row r="396" spans="9:41" ht="16.5" x14ac:dyDescent="0.3">
      <c r="I396" s="67" t="str">
        <f>+IF(K396="","",MAX(I$1:I395)+1)</f>
        <v/>
      </c>
      <c r="J396" s="67" t="str">
        <f>IF(Process_Information!C418="","",Process_Information!C418)</f>
        <v/>
      </c>
      <c r="K396" s="68" t="str">
        <f>IF(COUNTIF(J$2:J396,J396)=1,J396,"")</f>
        <v/>
      </c>
      <c r="L396" s="69" t="str">
        <f t="shared" si="64"/>
        <v/>
      </c>
      <c r="N396" s="67" t="str">
        <f>+IF(P396="","",MAX(N$1:N395)+1)</f>
        <v/>
      </c>
      <c r="O396" s="67" t="str">
        <f>IF('CMS Identification'!D418="","",'CMS Identification'!D418)</f>
        <v/>
      </c>
      <c r="P396" s="68" t="str">
        <f>IF(COUNTIF(O$2:O396,O396)=1,O396,"")</f>
        <v/>
      </c>
      <c r="Q396" s="69" t="str">
        <f t="shared" si="65"/>
        <v/>
      </c>
      <c r="W396" s="70" t="str">
        <f>+IF(AB396="","",MAX(W$1:W395)+1)</f>
        <v/>
      </c>
      <c r="X396" s="70" t="str">
        <f>IF('Deviations w CMS'!B418="","",'Deviations w CMS'!B418)</f>
        <v/>
      </c>
      <c r="Y396" s="70" t="str">
        <f>IF('Deviations w CMS'!C418="","",'Deviations w CMS'!C418)</f>
        <v/>
      </c>
      <c r="Z396" s="70" t="str">
        <f>IF('Deviations w CMS'!D418="","",'Deviations w CMS'!D418)</f>
        <v/>
      </c>
      <c r="AA396" s="70" t="str">
        <f t="shared" si="62"/>
        <v/>
      </c>
      <c r="AB396" s="71" t="str">
        <f>IF(COUNTIF(AA$2:AA396,AA396)=1,AA396,"")</f>
        <v/>
      </c>
      <c r="AC396" s="70" t="str">
        <f t="shared" si="66"/>
        <v/>
      </c>
      <c r="AD396" s="70" t="str">
        <f t="shared" si="67"/>
        <v/>
      </c>
      <c r="AE396" s="70" t="str">
        <f t="shared" si="68"/>
        <v/>
      </c>
      <c r="AG396" s="70" t="str">
        <f>+IF(AL396="","",MAX(AG$1:AG395)+1)</f>
        <v/>
      </c>
      <c r="AH396" s="70" t="str">
        <f>IF('CMS Downtime'!B418="","",'CMS Downtime'!B418)</f>
        <v/>
      </c>
      <c r="AI396" s="70" t="str">
        <f>IF('CMS Downtime'!C418="","",'CMS Downtime'!C418)</f>
        <v/>
      </c>
      <c r="AJ396" s="70" t="str">
        <f>IF('CMS Downtime'!D418="","",'CMS Downtime'!D418)</f>
        <v/>
      </c>
      <c r="AK396" s="70" t="str">
        <f t="shared" si="63"/>
        <v/>
      </c>
      <c r="AL396" s="71" t="str">
        <f>IF(COUNTIF(AK$2:AK396,AK396)=1,AK396,"")</f>
        <v/>
      </c>
      <c r="AM396" s="70" t="str">
        <f t="shared" si="69"/>
        <v/>
      </c>
      <c r="AN396" s="70" t="str">
        <f t="shared" si="70"/>
        <v/>
      </c>
      <c r="AO396" s="70" t="str">
        <f t="shared" si="71"/>
        <v/>
      </c>
    </row>
    <row r="397" spans="9:41" ht="16.5" x14ac:dyDescent="0.3">
      <c r="I397" s="67" t="str">
        <f>+IF(K397="","",MAX(I$1:I396)+1)</f>
        <v/>
      </c>
      <c r="J397" s="67" t="str">
        <f>IF(Process_Information!C419="","",Process_Information!C419)</f>
        <v/>
      </c>
      <c r="K397" s="68" t="str">
        <f>IF(COUNTIF(J$2:J397,J397)=1,J397,"")</f>
        <v/>
      </c>
      <c r="L397" s="69" t="str">
        <f t="shared" si="64"/>
        <v/>
      </c>
      <c r="N397" s="67" t="str">
        <f>+IF(P397="","",MAX(N$1:N396)+1)</f>
        <v/>
      </c>
      <c r="O397" s="67" t="str">
        <f>IF('CMS Identification'!D419="","",'CMS Identification'!D419)</f>
        <v/>
      </c>
      <c r="P397" s="68" t="str">
        <f>IF(COUNTIF(O$2:O397,O397)=1,O397,"")</f>
        <v/>
      </c>
      <c r="Q397" s="69" t="str">
        <f t="shared" si="65"/>
        <v/>
      </c>
      <c r="W397" s="70" t="str">
        <f>+IF(AB397="","",MAX(W$1:W396)+1)</f>
        <v/>
      </c>
      <c r="X397" s="70" t="str">
        <f>IF('Deviations w CMS'!B419="","",'Deviations w CMS'!B419)</f>
        <v/>
      </c>
      <c r="Y397" s="70" t="str">
        <f>IF('Deviations w CMS'!C419="","",'Deviations w CMS'!C419)</f>
        <v/>
      </c>
      <c r="Z397" s="70" t="str">
        <f>IF('Deviations w CMS'!D419="","",'Deviations w CMS'!D419)</f>
        <v/>
      </c>
      <c r="AA397" s="70" t="str">
        <f t="shared" si="62"/>
        <v/>
      </c>
      <c r="AB397" s="71" t="str">
        <f>IF(COUNTIF(AA$2:AA397,AA397)=1,AA397,"")</f>
        <v/>
      </c>
      <c r="AC397" s="70" t="str">
        <f t="shared" si="66"/>
        <v/>
      </c>
      <c r="AD397" s="70" t="str">
        <f t="shared" si="67"/>
        <v/>
      </c>
      <c r="AE397" s="70" t="str">
        <f t="shared" si="68"/>
        <v/>
      </c>
      <c r="AG397" s="70" t="str">
        <f>+IF(AL397="","",MAX(AG$1:AG396)+1)</f>
        <v/>
      </c>
      <c r="AH397" s="70" t="str">
        <f>IF('CMS Downtime'!B419="","",'CMS Downtime'!B419)</f>
        <v/>
      </c>
      <c r="AI397" s="70" t="str">
        <f>IF('CMS Downtime'!C419="","",'CMS Downtime'!C419)</f>
        <v/>
      </c>
      <c r="AJ397" s="70" t="str">
        <f>IF('CMS Downtime'!D419="","",'CMS Downtime'!D419)</f>
        <v/>
      </c>
      <c r="AK397" s="70" t="str">
        <f t="shared" si="63"/>
        <v/>
      </c>
      <c r="AL397" s="71" t="str">
        <f>IF(COUNTIF(AK$2:AK397,AK397)=1,AK397,"")</f>
        <v/>
      </c>
      <c r="AM397" s="70" t="str">
        <f t="shared" si="69"/>
        <v/>
      </c>
      <c r="AN397" s="70" t="str">
        <f t="shared" si="70"/>
        <v/>
      </c>
      <c r="AO397" s="70" t="str">
        <f t="shared" si="71"/>
        <v/>
      </c>
    </row>
    <row r="398" spans="9:41" ht="16.5" x14ac:dyDescent="0.3">
      <c r="I398" s="67" t="str">
        <f>+IF(K398="","",MAX(I$1:I397)+1)</f>
        <v/>
      </c>
      <c r="J398" s="67" t="str">
        <f>IF(Process_Information!C420="","",Process_Information!C420)</f>
        <v/>
      </c>
      <c r="K398" s="68" t="str">
        <f>IF(COUNTIF(J$2:J398,J398)=1,J398,"")</f>
        <v/>
      </c>
      <c r="L398" s="69" t="str">
        <f t="shared" si="64"/>
        <v/>
      </c>
      <c r="N398" s="67" t="str">
        <f>+IF(P398="","",MAX(N$1:N397)+1)</f>
        <v/>
      </c>
      <c r="O398" s="67" t="str">
        <f>IF('CMS Identification'!D420="","",'CMS Identification'!D420)</f>
        <v/>
      </c>
      <c r="P398" s="68" t="str">
        <f>IF(COUNTIF(O$2:O398,O398)=1,O398,"")</f>
        <v/>
      </c>
      <c r="Q398" s="69" t="str">
        <f t="shared" si="65"/>
        <v/>
      </c>
      <c r="W398" s="70" t="str">
        <f>+IF(AB398="","",MAX(W$1:W397)+1)</f>
        <v/>
      </c>
      <c r="X398" s="70" t="str">
        <f>IF('Deviations w CMS'!B420="","",'Deviations w CMS'!B420)</f>
        <v/>
      </c>
      <c r="Y398" s="70" t="str">
        <f>IF('Deviations w CMS'!C420="","",'Deviations w CMS'!C420)</f>
        <v/>
      </c>
      <c r="Z398" s="70" t="str">
        <f>IF('Deviations w CMS'!D420="","",'Deviations w CMS'!D420)</f>
        <v/>
      </c>
      <c r="AA398" s="70" t="str">
        <f t="shared" si="62"/>
        <v/>
      </c>
      <c r="AB398" s="71" t="str">
        <f>IF(COUNTIF(AA$2:AA398,AA398)=1,AA398,"")</f>
        <v/>
      </c>
      <c r="AC398" s="70" t="str">
        <f t="shared" si="66"/>
        <v/>
      </c>
      <c r="AD398" s="70" t="str">
        <f t="shared" si="67"/>
        <v/>
      </c>
      <c r="AE398" s="70" t="str">
        <f t="shared" si="68"/>
        <v/>
      </c>
      <c r="AG398" s="70" t="str">
        <f>+IF(AL398="","",MAX(AG$1:AG397)+1)</f>
        <v/>
      </c>
      <c r="AH398" s="70" t="str">
        <f>IF('CMS Downtime'!B420="","",'CMS Downtime'!B420)</f>
        <v/>
      </c>
      <c r="AI398" s="70" t="str">
        <f>IF('CMS Downtime'!C420="","",'CMS Downtime'!C420)</f>
        <v/>
      </c>
      <c r="AJ398" s="70" t="str">
        <f>IF('CMS Downtime'!D420="","",'CMS Downtime'!D420)</f>
        <v/>
      </c>
      <c r="AK398" s="70" t="str">
        <f t="shared" si="63"/>
        <v/>
      </c>
      <c r="AL398" s="71" t="str">
        <f>IF(COUNTIF(AK$2:AK398,AK398)=1,AK398,"")</f>
        <v/>
      </c>
      <c r="AM398" s="70" t="str">
        <f t="shared" si="69"/>
        <v/>
      </c>
      <c r="AN398" s="70" t="str">
        <f t="shared" si="70"/>
        <v/>
      </c>
      <c r="AO398" s="70" t="str">
        <f t="shared" si="71"/>
        <v/>
      </c>
    </row>
    <row r="399" spans="9:41" ht="16.5" x14ac:dyDescent="0.3">
      <c r="I399" s="67" t="str">
        <f>+IF(K399="","",MAX(I$1:I398)+1)</f>
        <v/>
      </c>
      <c r="J399" s="67" t="str">
        <f>IF(Process_Information!C421="","",Process_Information!C421)</f>
        <v/>
      </c>
      <c r="K399" s="68" t="str">
        <f>IF(COUNTIF(J$2:J399,J399)=1,J399,"")</f>
        <v/>
      </c>
      <c r="L399" s="69" t="str">
        <f t="shared" si="64"/>
        <v/>
      </c>
      <c r="N399" s="67" t="str">
        <f>+IF(P399="","",MAX(N$1:N398)+1)</f>
        <v/>
      </c>
      <c r="O399" s="67" t="str">
        <f>IF('CMS Identification'!D421="","",'CMS Identification'!D421)</f>
        <v/>
      </c>
      <c r="P399" s="68" t="str">
        <f>IF(COUNTIF(O$2:O399,O399)=1,O399,"")</f>
        <v/>
      </c>
      <c r="Q399" s="69" t="str">
        <f t="shared" si="65"/>
        <v/>
      </c>
      <c r="W399" s="70" t="str">
        <f>+IF(AB399="","",MAX(W$1:W398)+1)</f>
        <v/>
      </c>
      <c r="X399" s="70" t="str">
        <f>IF('Deviations w CMS'!B421="","",'Deviations w CMS'!B421)</f>
        <v/>
      </c>
      <c r="Y399" s="70" t="str">
        <f>IF('Deviations w CMS'!C421="","",'Deviations w CMS'!C421)</f>
        <v/>
      </c>
      <c r="Z399" s="70" t="str">
        <f>IF('Deviations w CMS'!D421="","",'Deviations w CMS'!D421)</f>
        <v/>
      </c>
      <c r="AA399" s="70" t="str">
        <f t="shared" si="62"/>
        <v/>
      </c>
      <c r="AB399" s="71" t="str">
        <f>IF(COUNTIF(AA$2:AA399,AA399)=1,AA399,"")</f>
        <v/>
      </c>
      <c r="AC399" s="70" t="str">
        <f t="shared" si="66"/>
        <v/>
      </c>
      <c r="AD399" s="70" t="str">
        <f t="shared" si="67"/>
        <v/>
      </c>
      <c r="AE399" s="70" t="str">
        <f t="shared" si="68"/>
        <v/>
      </c>
      <c r="AG399" s="70" t="str">
        <f>+IF(AL399="","",MAX(AG$1:AG398)+1)</f>
        <v/>
      </c>
      <c r="AH399" s="70" t="str">
        <f>IF('CMS Downtime'!B421="","",'CMS Downtime'!B421)</f>
        <v/>
      </c>
      <c r="AI399" s="70" t="str">
        <f>IF('CMS Downtime'!C421="","",'CMS Downtime'!C421)</f>
        <v/>
      </c>
      <c r="AJ399" s="70" t="str">
        <f>IF('CMS Downtime'!D421="","",'CMS Downtime'!D421)</f>
        <v/>
      </c>
      <c r="AK399" s="70" t="str">
        <f t="shared" si="63"/>
        <v/>
      </c>
      <c r="AL399" s="71" t="str">
        <f>IF(COUNTIF(AK$2:AK399,AK399)=1,AK399,"")</f>
        <v/>
      </c>
      <c r="AM399" s="70" t="str">
        <f t="shared" si="69"/>
        <v/>
      </c>
      <c r="AN399" s="70" t="str">
        <f t="shared" si="70"/>
        <v/>
      </c>
      <c r="AO399" s="70" t="str">
        <f t="shared" si="71"/>
        <v/>
      </c>
    </row>
    <row r="400" spans="9:41" ht="16.5" x14ac:dyDescent="0.3">
      <c r="I400" s="67" t="str">
        <f>+IF(K400="","",MAX(I$1:I399)+1)</f>
        <v/>
      </c>
      <c r="J400" s="67" t="str">
        <f>IF(Process_Information!C422="","",Process_Information!C422)</f>
        <v/>
      </c>
      <c r="K400" s="68" t="str">
        <f>IF(COUNTIF(J$2:J400,J400)=1,J400,"")</f>
        <v/>
      </c>
      <c r="L400" s="69" t="str">
        <f t="shared" si="64"/>
        <v/>
      </c>
      <c r="N400" s="67" t="str">
        <f>+IF(P400="","",MAX(N$1:N399)+1)</f>
        <v/>
      </c>
      <c r="O400" s="67" t="str">
        <f>IF('CMS Identification'!D422="","",'CMS Identification'!D422)</f>
        <v/>
      </c>
      <c r="P400" s="68" t="str">
        <f>IF(COUNTIF(O$2:O400,O400)=1,O400,"")</f>
        <v/>
      </c>
      <c r="Q400" s="69" t="str">
        <f t="shared" si="65"/>
        <v/>
      </c>
      <c r="W400" s="70" t="str">
        <f>+IF(AB400="","",MAX(W$1:W399)+1)</f>
        <v/>
      </c>
      <c r="X400" s="70" t="str">
        <f>IF('Deviations w CMS'!B422="","",'Deviations w CMS'!B422)</f>
        <v/>
      </c>
      <c r="Y400" s="70" t="str">
        <f>IF('Deviations w CMS'!C422="","",'Deviations w CMS'!C422)</f>
        <v/>
      </c>
      <c r="Z400" s="70" t="str">
        <f>IF('Deviations w CMS'!D422="","",'Deviations w CMS'!D422)</f>
        <v/>
      </c>
      <c r="AA400" s="70" t="str">
        <f t="shared" si="62"/>
        <v/>
      </c>
      <c r="AB400" s="71" t="str">
        <f>IF(COUNTIF(AA$2:AA400,AA400)=1,AA400,"")</f>
        <v/>
      </c>
      <c r="AC400" s="70" t="str">
        <f t="shared" si="66"/>
        <v/>
      </c>
      <c r="AD400" s="70" t="str">
        <f t="shared" si="67"/>
        <v/>
      </c>
      <c r="AE400" s="70" t="str">
        <f t="shared" si="68"/>
        <v/>
      </c>
      <c r="AG400" s="70" t="str">
        <f>+IF(AL400="","",MAX(AG$1:AG399)+1)</f>
        <v/>
      </c>
      <c r="AH400" s="70" t="str">
        <f>IF('CMS Downtime'!B422="","",'CMS Downtime'!B422)</f>
        <v/>
      </c>
      <c r="AI400" s="70" t="str">
        <f>IF('CMS Downtime'!C422="","",'CMS Downtime'!C422)</f>
        <v/>
      </c>
      <c r="AJ400" s="70" t="str">
        <f>IF('CMS Downtime'!D422="","",'CMS Downtime'!D422)</f>
        <v/>
      </c>
      <c r="AK400" s="70" t="str">
        <f t="shared" si="63"/>
        <v/>
      </c>
      <c r="AL400" s="71" t="str">
        <f>IF(COUNTIF(AK$2:AK400,AK400)=1,AK400,"")</f>
        <v/>
      </c>
      <c r="AM400" s="70" t="str">
        <f t="shared" si="69"/>
        <v/>
      </c>
      <c r="AN400" s="70" t="str">
        <f t="shared" si="70"/>
        <v/>
      </c>
      <c r="AO400" s="70" t="str">
        <f t="shared" si="71"/>
        <v/>
      </c>
    </row>
    <row r="401" spans="9:41" ht="16.5" x14ac:dyDescent="0.3">
      <c r="I401" s="67" t="str">
        <f>+IF(K401="","",MAX(I$1:I400)+1)</f>
        <v/>
      </c>
      <c r="J401" s="67" t="str">
        <f>IF(Process_Information!C423="","",Process_Information!C423)</f>
        <v/>
      </c>
      <c r="K401" s="68" t="str">
        <f>IF(COUNTIF(J$2:J401,J401)=1,J401,"")</f>
        <v/>
      </c>
      <c r="L401" s="69" t="str">
        <f t="shared" si="64"/>
        <v/>
      </c>
      <c r="N401" s="67" t="str">
        <f>+IF(P401="","",MAX(N$1:N400)+1)</f>
        <v/>
      </c>
      <c r="O401" s="67" t="str">
        <f>IF('CMS Identification'!D423="","",'CMS Identification'!D423)</f>
        <v/>
      </c>
      <c r="P401" s="68" t="str">
        <f>IF(COUNTIF(O$2:O401,O401)=1,O401,"")</f>
        <v/>
      </c>
      <c r="Q401" s="69" t="str">
        <f t="shared" si="65"/>
        <v/>
      </c>
      <c r="W401" s="70" t="str">
        <f>+IF(AB401="","",MAX(W$1:W400)+1)</f>
        <v/>
      </c>
      <c r="X401" s="70" t="str">
        <f>IF('Deviations w CMS'!B423="","",'Deviations w CMS'!B423)</f>
        <v/>
      </c>
      <c r="Y401" s="70" t="str">
        <f>IF('Deviations w CMS'!C423="","",'Deviations w CMS'!C423)</f>
        <v/>
      </c>
      <c r="Z401" s="70" t="str">
        <f>IF('Deviations w CMS'!D423="","",'Deviations w CMS'!D423)</f>
        <v/>
      </c>
      <c r="AA401" s="70" t="str">
        <f t="shared" si="62"/>
        <v/>
      </c>
      <c r="AB401" s="71" t="str">
        <f>IF(COUNTIF(AA$2:AA401,AA401)=1,AA401,"")</f>
        <v/>
      </c>
      <c r="AC401" s="70" t="str">
        <f t="shared" si="66"/>
        <v/>
      </c>
      <c r="AD401" s="70" t="str">
        <f t="shared" si="67"/>
        <v/>
      </c>
      <c r="AE401" s="70" t="str">
        <f t="shared" si="68"/>
        <v/>
      </c>
      <c r="AG401" s="70" t="str">
        <f>+IF(AL401="","",MAX(AG$1:AG400)+1)</f>
        <v/>
      </c>
      <c r="AH401" s="70" t="str">
        <f>IF('CMS Downtime'!B423="","",'CMS Downtime'!B423)</f>
        <v/>
      </c>
      <c r="AI401" s="70" t="str">
        <f>IF('CMS Downtime'!C423="","",'CMS Downtime'!C423)</f>
        <v/>
      </c>
      <c r="AJ401" s="70" t="str">
        <f>IF('CMS Downtime'!D423="","",'CMS Downtime'!D423)</f>
        <v/>
      </c>
      <c r="AK401" s="70" t="str">
        <f t="shared" si="63"/>
        <v/>
      </c>
      <c r="AL401" s="71" t="str">
        <f>IF(COUNTIF(AK$2:AK401,AK401)=1,AK401,"")</f>
        <v/>
      </c>
      <c r="AM401" s="70" t="str">
        <f t="shared" si="69"/>
        <v/>
      </c>
      <c r="AN401" s="70" t="str">
        <f t="shared" si="70"/>
        <v/>
      </c>
      <c r="AO401" s="70" t="str">
        <f t="shared" si="71"/>
        <v/>
      </c>
    </row>
    <row r="402" spans="9:41" ht="16.5" x14ac:dyDescent="0.3">
      <c r="I402" s="67" t="str">
        <f>+IF(K402="","",MAX(I$1:I401)+1)</f>
        <v/>
      </c>
      <c r="J402" s="67" t="str">
        <f>IF(Process_Information!C424="","",Process_Information!C424)</f>
        <v/>
      </c>
      <c r="K402" s="68" t="str">
        <f>IF(COUNTIF(J$2:J402,J402)=1,J402,"")</f>
        <v/>
      </c>
      <c r="L402" s="69" t="str">
        <f t="shared" si="64"/>
        <v/>
      </c>
      <c r="N402" s="67" t="str">
        <f>+IF(P402="","",MAX(N$1:N401)+1)</f>
        <v/>
      </c>
      <c r="O402" s="67" t="str">
        <f>IF('CMS Identification'!D424="","",'CMS Identification'!D424)</f>
        <v/>
      </c>
      <c r="P402" s="68" t="str">
        <f>IF(COUNTIF(O$2:O402,O402)=1,O402,"")</f>
        <v/>
      </c>
      <c r="Q402" s="69" t="str">
        <f t="shared" si="65"/>
        <v/>
      </c>
      <c r="W402" s="70" t="str">
        <f>+IF(AB402="","",MAX(W$1:W401)+1)</f>
        <v/>
      </c>
      <c r="X402" s="70" t="str">
        <f>IF('Deviations w CMS'!B424="","",'Deviations w CMS'!B424)</f>
        <v/>
      </c>
      <c r="Y402" s="70" t="str">
        <f>IF('Deviations w CMS'!C424="","",'Deviations w CMS'!C424)</f>
        <v/>
      </c>
      <c r="Z402" s="70" t="str">
        <f>IF('Deviations w CMS'!D424="","",'Deviations w CMS'!D424)</f>
        <v/>
      </c>
      <c r="AA402" s="70" t="str">
        <f t="shared" si="62"/>
        <v/>
      </c>
      <c r="AB402" s="71" t="str">
        <f>IF(COUNTIF(AA$2:AA402,AA402)=1,AA402,"")</f>
        <v/>
      </c>
      <c r="AC402" s="70" t="str">
        <f t="shared" si="66"/>
        <v/>
      </c>
      <c r="AD402" s="70" t="str">
        <f t="shared" si="67"/>
        <v/>
      </c>
      <c r="AE402" s="70" t="str">
        <f t="shared" si="68"/>
        <v/>
      </c>
      <c r="AG402" s="70" t="str">
        <f>+IF(AL402="","",MAX(AG$1:AG401)+1)</f>
        <v/>
      </c>
      <c r="AH402" s="70" t="str">
        <f>IF('CMS Downtime'!B424="","",'CMS Downtime'!B424)</f>
        <v/>
      </c>
      <c r="AI402" s="70" t="str">
        <f>IF('CMS Downtime'!C424="","",'CMS Downtime'!C424)</f>
        <v/>
      </c>
      <c r="AJ402" s="70" t="str">
        <f>IF('CMS Downtime'!D424="","",'CMS Downtime'!D424)</f>
        <v/>
      </c>
      <c r="AK402" s="70" t="str">
        <f t="shared" si="63"/>
        <v/>
      </c>
      <c r="AL402" s="71" t="str">
        <f>IF(COUNTIF(AK$2:AK402,AK402)=1,AK402,"")</f>
        <v/>
      </c>
      <c r="AM402" s="70" t="str">
        <f t="shared" si="69"/>
        <v/>
      </c>
      <c r="AN402" s="70" t="str">
        <f t="shared" si="70"/>
        <v/>
      </c>
      <c r="AO402" s="70" t="str">
        <f t="shared" si="71"/>
        <v/>
      </c>
    </row>
    <row r="403" spans="9:41" ht="16.5" x14ac:dyDescent="0.3">
      <c r="I403" s="67" t="str">
        <f>+IF(K403="","",MAX(I$1:I402)+1)</f>
        <v/>
      </c>
      <c r="J403" s="67" t="str">
        <f>IF(Process_Information!C425="","",Process_Information!C425)</f>
        <v/>
      </c>
      <c r="K403" s="68" t="str">
        <f>IF(COUNTIF(J$2:J403,J403)=1,J403,"")</f>
        <v/>
      </c>
      <c r="L403" s="69" t="str">
        <f t="shared" si="64"/>
        <v/>
      </c>
      <c r="N403" s="67" t="str">
        <f>+IF(P403="","",MAX(N$1:N402)+1)</f>
        <v/>
      </c>
      <c r="O403" s="67" t="str">
        <f>IF('CMS Identification'!D425="","",'CMS Identification'!D425)</f>
        <v/>
      </c>
      <c r="P403" s="68" t="str">
        <f>IF(COUNTIF(O$2:O403,O403)=1,O403,"")</f>
        <v/>
      </c>
      <c r="Q403" s="69" t="str">
        <f t="shared" si="65"/>
        <v/>
      </c>
      <c r="W403" s="70" t="str">
        <f>+IF(AB403="","",MAX(W$1:W402)+1)</f>
        <v/>
      </c>
      <c r="X403" s="70" t="str">
        <f>IF('Deviations w CMS'!B425="","",'Deviations w CMS'!B425)</f>
        <v/>
      </c>
      <c r="Y403" s="70" t="str">
        <f>IF('Deviations w CMS'!C425="","",'Deviations w CMS'!C425)</f>
        <v/>
      </c>
      <c r="Z403" s="70" t="str">
        <f>IF('Deviations w CMS'!D425="","",'Deviations w CMS'!D425)</f>
        <v/>
      </c>
      <c r="AA403" s="70" t="str">
        <f t="shared" si="62"/>
        <v/>
      </c>
      <c r="AB403" s="71" t="str">
        <f>IF(COUNTIF(AA$2:AA403,AA403)=1,AA403,"")</f>
        <v/>
      </c>
      <c r="AC403" s="70" t="str">
        <f t="shared" si="66"/>
        <v/>
      </c>
      <c r="AD403" s="70" t="str">
        <f t="shared" si="67"/>
        <v/>
      </c>
      <c r="AE403" s="70" t="str">
        <f t="shared" si="68"/>
        <v/>
      </c>
      <c r="AG403" s="70" t="str">
        <f>+IF(AL403="","",MAX(AG$1:AG402)+1)</f>
        <v/>
      </c>
      <c r="AH403" s="70" t="str">
        <f>IF('CMS Downtime'!B425="","",'CMS Downtime'!B425)</f>
        <v/>
      </c>
      <c r="AI403" s="70" t="str">
        <f>IF('CMS Downtime'!C425="","",'CMS Downtime'!C425)</f>
        <v/>
      </c>
      <c r="AJ403" s="70" t="str">
        <f>IF('CMS Downtime'!D425="","",'CMS Downtime'!D425)</f>
        <v/>
      </c>
      <c r="AK403" s="70" t="str">
        <f t="shared" si="63"/>
        <v/>
      </c>
      <c r="AL403" s="71" t="str">
        <f>IF(COUNTIF(AK$2:AK403,AK403)=1,AK403,"")</f>
        <v/>
      </c>
      <c r="AM403" s="70" t="str">
        <f t="shared" si="69"/>
        <v/>
      </c>
      <c r="AN403" s="70" t="str">
        <f t="shared" si="70"/>
        <v/>
      </c>
      <c r="AO403" s="70" t="str">
        <f t="shared" si="71"/>
        <v/>
      </c>
    </row>
    <row r="404" spans="9:41" ht="16.5" x14ac:dyDescent="0.3">
      <c r="I404" s="67" t="str">
        <f>+IF(K404="","",MAX(I$1:I403)+1)</f>
        <v/>
      </c>
      <c r="J404" s="67" t="str">
        <f>IF(Process_Information!C426="","",Process_Information!C426)</f>
        <v/>
      </c>
      <c r="K404" s="68" t="str">
        <f>IF(COUNTIF(J$2:J404,J404)=1,J404,"")</f>
        <v/>
      </c>
      <c r="L404" s="69" t="str">
        <f t="shared" si="64"/>
        <v/>
      </c>
      <c r="N404" s="67" t="str">
        <f>+IF(P404="","",MAX(N$1:N403)+1)</f>
        <v/>
      </c>
      <c r="O404" s="67" t="str">
        <f>IF('CMS Identification'!D426="","",'CMS Identification'!D426)</f>
        <v/>
      </c>
      <c r="P404" s="68" t="str">
        <f>IF(COUNTIF(O$2:O404,O404)=1,O404,"")</f>
        <v/>
      </c>
      <c r="Q404" s="69" t="str">
        <f t="shared" si="65"/>
        <v/>
      </c>
      <c r="W404" s="70" t="str">
        <f>+IF(AB404="","",MAX(W$1:W403)+1)</f>
        <v/>
      </c>
      <c r="X404" s="70" t="str">
        <f>IF('Deviations w CMS'!B426="","",'Deviations w CMS'!B426)</f>
        <v/>
      </c>
      <c r="Y404" s="70" t="str">
        <f>IF('Deviations w CMS'!C426="","",'Deviations w CMS'!C426)</f>
        <v/>
      </c>
      <c r="Z404" s="70" t="str">
        <f>IF('Deviations w CMS'!D426="","",'Deviations w CMS'!D426)</f>
        <v/>
      </c>
      <c r="AA404" s="70" t="str">
        <f t="shared" si="62"/>
        <v/>
      </c>
      <c r="AB404" s="71" t="str">
        <f>IF(COUNTIF(AA$2:AA404,AA404)=1,AA404,"")</f>
        <v/>
      </c>
      <c r="AC404" s="70" t="str">
        <f t="shared" si="66"/>
        <v/>
      </c>
      <c r="AD404" s="70" t="str">
        <f t="shared" si="67"/>
        <v/>
      </c>
      <c r="AE404" s="70" t="str">
        <f t="shared" si="68"/>
        <v/>
      </c>
      <c r="AG404" s="70" t="str">
        <f>+IF(AL404="","",MAX(AG$1:AG403)+1)</f>
        <v/>
      </c>
      <c r="AH404" s="70" t="str">
        <f>IF('CMS Downtime'!B426="","",'CMS Downtime'!B426)</f>
        <v/>
      </c>
      <c r="AI404" s="70" t="str">
        <f>IF('CMS Downtime'!C426="","",'CMS Downtime'!C426)</f>
        <v/>
      </c>
      <c r="AJ404" s="70" t="str">
        <f>IF('CMS Downtime'!D426="","",'CMS Downtime'!D426)</f>
        <v/>
      </c>
      <c r="AK404" s="70" t="str">
        <f t="shared" si="63"/>
        <v/>
      </c>
      <c r="AL404" s="71" t="str">
        <f>IF(COUNTIF(AK$2:AK404,AK404)=1,AK404,"")</f>
        <v/>
      </c>
      <c r="AM404" s="70" t="str">
        <f t="shared" si="69"/>
        <v/>
      </c>
      <c r="AN404" s="70" t="str">
        <f t="shared" si="70"/>
        <v/>
      </c>
      <c r="AO404" s="70" t="str">
        <f t="shared" si="71"/>
        <v/>
      </c>
    </row>
    <row r="405" spans="9:41" ht="16.5" x14ac:dyDescent="0.3">
      <c r="I405" s="67" t="str">
        <f>+IF(K405="","",MAX(I$1:I404)+1)</f>
        <v/>
      </c>
      <c r="J405" s="67" t="str">
        <f>IF(Process_Information!C427="","",Process_Information!C427)</f>
        <v/>
      </c>
      <c r="K405" s="68" t="str">
        <f>IF(COUNTIF(J$2:J405,J405)=1,J405,"")</f>
        <v/>
      </c>
      <c r="L405" s="69" t="str">
        <f t="shared" si="64"/>
        <v/>
      </c>
      <c r="N405" s="67" t="str">
        <f>+IF(P405="","",MAX(N$1:N404)+1)</f>
        <v/>
      </c>
      <c r="O405" s="67" t="str">
        <f>IF('CMS Identification'!D427="","",'CMS Identification'!D427)</f>
        <v/>
      </c>
      <c r="P405" s="68" t="str">
        <f>IF(COUNTIF(O$2:O405,O405)=1,O405,"")</f>
        <v/>
      </c>
      <c r="Q405" s="69" t="str">
        <f t="shared" si="65"/>
        <v/>
      </c>
      <c r="W405" s="70" t="str">
        <f>+IF(AB405="","",MAX(W$1:W404)+1)</f>
        <v/>
      </c>
      <c r="X405" s="70" t="str">
        <f>IF('Deviations w CMS'!B427="","",'Deviations w CMS'!B427)</f>
        <v/>
      </c>
      <c r="Y405" s="70" t="str">
        <f>IF('Deviations w CMS'!C427="","",'Deviations w CMS'!C427)</f>
        <v/>
      </c>
      <c r="Z405" s="70" t="str">
        <f>IF('Deviations w CMS'!D427="","",'Deviations w CMS'!D427)</f>
        <v/>
      </c>
      <c r="AA405" s="70" t="str">
        <f t="shared" si="62"/>
        <v/>
      </c>
      <c r="AB405" s="71" t="str">
        <f>IF(COUNTIF(AA$2:AA405,AA405)=1,AA405,"")</f>
        <v/>
      </c>
      <c r="AC405" s="70" t="str">
        <f t="shared" si="66"/>
        <v/>
      </c>
      <c r="AD405" s="70" t="str">
        <f t="shared" si="67"/>
        <v/>
      </c>
      <c r="AE405" s="70" t="str">
        <f t="shared" si="68"/>
        <v/>
      </c>
      <c r="AG405" s="70" t="str">
        <f>+IF(AL405="","",MAX(AG$1:AG404)+1)</f>
        <v/>
      </c>
      <c r="AH405" s="70" t="str">
        <f>IF('CMS Downtime'!B427="","",'CMS Downtime'!B427)</f>
        <v/>
      </c>
      <c r="AI405" s="70" t="str">
        <f>IF('CMS Downtime'!C427="","",'CMS Downtime'!C427)</f>
        <v/>
      </c>
      <c r="AJ405" s="70" t="str">
        <f>IF('CMS Downtime'!D427="","",'CMS Downtime'!D427)</f>
        <v/>
      </c>
      <c r="AK405" s="70" t="str">
        <f t="shared" si="63"/>
        <v/>
      </c>
      <c r="AL405" s="71" t="str">
        <f>IF(COUNTIF(AK$2:AK405,AK405)=1,AK405,"")</f>
        <v/>
      </c>
      <c r="AM405" s="70" t="str">
        <f t="shared" si="69"/>
        <v/>
      </c>
      <c r="AN405" s="70" t="str">
        <f t="shared" si="70"/>
        <v/>
      </c>
      <c r="AO405" s="70" t="str">
        <f t="shared" si="71"/>
        <v/>
      </c>
    </row>
    <row r="406" spans="9:41" ht="16.5" x14ac:dyDescent="0.3">
      <c r="I406" s="67" t="str">
        <f>+IF(K406="","",MAX(I$1:I405)+1)</f>
        <v/>
      </c>
      <c r="J406" s="67" t="str">
        <f>IF(Process_Information!C428="","",Process_Information!C428)</f>
        <v/>
      </c>
      <c r="K406" s="68" t="str">
        <f>IF(COUNTIF(J$2:J406,J406)=1,J406,"")</f>
        <v/>
      </c>
      <c r="L406" s="69" t="str">
        <f t="shared" si="64"/>
        <v/>
      </c>
      <c r="N406" s="67" t="str">
        <f>+IF(P406="","",MAX(N$1:N405)+1)</f>
        <v/>
      </c>
      <c r="O406" s="67" t="str">
        <f>IF('CMS Identification'!D428="","",'CMS Identification'!D428)</f>
        <v/>
      </c>
      <c r="P406" s="68" t="str">
        <f>IF(COUNTIF(O$2:O406,O406)=1,O406,"")</f>
        <v/>
      </c>
      <c r="Q406" s="69" t="str">
        <f t="shared" si="65"/>
        <v/>
      </c>
      <c r="W406" s="70" t="str">
        <f>+IF(AB406="","",MAX(W$1:W405)+1)</f>
        <v/>
      </c>
      <c r="X406" s="70" t="str">
        <f>IF('Deviations w CMS'!B428="","",'Deviations w CMS'!B428)</f>
        <v/>
      </c>
      <c r="Y406" s="70" t="str">
        <f>IF('Deviations w CMS'!C428="","",'Deviations w CMS'!C428)</f>
        <v/>
      </c>
      <c r="Z406" s="70" t="str">
        <f>IF('Deviations w CMS'!D428="","",'Deviations w CMS'!D428)</f>
        <v/>
      </c>
      <c r="AA406" s="70" t="str">
        <f t="shared" si="62"/>
        <v/>
      </c>
      <c r="AB406" s="71" t="str">
        <f>IF(COUNTIF(AA$2:AA406,AA406)=1,AA406,"")</f>
        <v/>
      </c>
      <c r="AC406" s="70" t="str">
        <f t="shared" si="66"/>
        <v/>
      </c>
      <c r="AD406" s="70" t="str">
        <f t="shared" si="67"/>
        <v/>
      </c>
      <c r="AE406" s="70" t="str">
        <f t="shared" si="68"/>
        <v/>
      </c>
      <c r="AG406" s="70" t="str">
        <f>+IF(AL406="","",MAX(AG$1:AG405)+1)</f>
        <v/>
      </c>
      <c r="AH406" s="70" t="str">
        <f>IF('CMS Downtime'!B428="","",'CMS Downtime'!B428)</f>
        <v/>
      </c>
      <c r="AI406" s="70" t="str">
        <f>IF('CMS Downtime'!C428="","",'CMS Downtime'!C428)</f>
        <v/>
      </c>
      <c r="AJ406" s="70" t="str">
        <f>IF('CMS Downtime'!D428="","",'CMS Downtime'!D428)</f>
        <v/>
      </c>
      <c r="AK406" s="70" t="str">
        <f t="shared" si="63"/>
        <v/>
      </c>
      <c r="AL406" s="71" t="str">
        <f>IF(COUNTIF(AK$2:AK406,AK406)=1,AK406,"")</f>
        <v/>
      </c>
      <c r="AM406" s="70" t="str">
        <f t="shared" si="69"/>
        <v/>
      </c>
      <c r="AN406" s="70" t="str">
        <f t="shared" si="70"/>
        <v/>
      </c>
      <c r="AO406" s="70" t="str">
        <f t="shared" si="71"/>
        <v/>
      </c>
    </row>
    <row r="407" spans="9:41" ht="16.5" x14ac:dyDescent="0.3">
      <c r="I407" s="67" t="str">
        <f>+IF(K407="","",MAX(I$1:I406)+1)</f>
        <v/>
      </c>
      <c r="J407" s="67" t="str">
        <f>IF(Process_Information!C429="","",Process_Information!C429)</f>
        <v/>
      </c>
      <c r="K407" s="68" t="str">
        <f>IF(COUNTIF(J$2:J407,J407)=1,J407,"")</f>
        <v/>
      </c>
      <c r="L407" s="69" t="str">
        <f t="shared" si="64"/>
        <v/>
      </c>
      <c r="N407" s="67" t="str">
        <f>+IF(P407="","",MAX(N$1:N406)+1)</f>
        <v/>
      </c>
      <c r="O407" s="67" t="str">
        <f>IF('CMS Identification'!D429="","",'CMS Identification'!D429)</f>
        <v/>
      </c>
      <c r="P407" s="68" t="str">
        <f>IF(COUNTIF(O$2:O407,O407)=1,O407,"")</f>
        <v/>
      </c>
      <c r="Q407" s="69" t="str">
        <f t="shared" si="65"/>
        <v/>
      </c>
      <c r="W407" s="70" t="str">
        <f>+IF(AB407="","",MAX(W$1:W406)+1)</f>
        <v/>
      </c>
      <c r="X407" s="70" t="str">
        <f>IF('Deviations w CMS'!B429="","",'Deviations w CMS'!B429)</f>
        <v/>
      </c>
      <c r="Y407" s="70" t="str">
        <f>IF('Deviations w CMS'!C429="","",'Deviations w CMS'!C429)</f>
        <v/>
      </c>
      <c r="Z407" s="70" t="str">
        <f>IF('Deviations w CMS'!D429="","",'Deviations w CMS'!D429)</f>
        <v/>
      </c>
      <c r="AA407" s="70" t="str">
        <f t="shared" si="62"/>
        <v/>
      </c>
      <c r="AB407" s="71" t="str">
        <f>IF(COUNTIF(AA$2:AA407,AA407)=1,AA407,"")</f>
        <v/>
      </c>
      <c r="AC407" s="70" t="str">
        <f t="shared" si="66"/>
        <v/>
      </c>
      <c r="AD407" s="70" t="str">
        <f t="shared" si="67"/>
        <v/>
      </c>
      <c r="AE407" s="70" t="str">
        <f t="shared" si="68"/>
        <v/>
      </c>
      <c r="AG407" s="70" t="str">
        <f>+IF(AL407="","",MAX(AG$1:AG406)+1)</f>
        <v/>
      </c>
      <c r="AH407" s="70" t="str">
        <f>IF('CMS Downtime'!B429="","",'CMS Downtime'!B429)</f>
        <v/>
      </c>
      <c r="AI407" s="70" t="str">
        <f>IF('CMS Downtime'!C429="","",'CMS Downtime'!C429)</f>
        <v/>
      </c>
      <c r="AJ407" s="70" t="str">
        <f>IF('CMS Downtime'!D429="","",'CMS Downtime'!D429)</f>
        <v/>
      </c>
      <c r="AK407" s="70" t="str">
        <f t="shared" si="63"/>
        <v/>
      </c>
      <c r="AL407" s="71" t="str">
        <f>IF(COUNTIF(AK$2:AK407,AK407)=1,AK407,"")</f>
        <v/>
      </c>
      <c r="AM407" s="70" t="str">
        <f t="shared" si="69"/>
        <v/>
      </c>
      <c r="AN407" s="70" t="str">
        <f t="shared" si="70"/>
        <v/>
      </c>
      <c r="AO407" s="70" t="str">
        <f t="shared" si="71"/>
        <v/>
      </c>
    </row>
    <row r="408" spans="9:41" ht="16.5" x14ac:dyDescent="0.3">
      <c r="I408" s="67" t="str">
        <f>+IF(K408="","",MAX(I$1:I407)+1)</f>
        <v/>
      </c>
      <c r="J408" s="67" t="str">
        <f>IF(Process_Information!C430="","",Process_Information!C430)</f>
        <v/>
      </c>
      <c r="K408" s="68" t="str">
        <f>IF(COUNTIF(J$2:J408,J408)=1,J408,"")</f>
        <v/>
      </c>
      <c r="L408" s="69" t="str">
        <f t="shared" si="64"/>
        <v/>
      </c>
      <c r="N408" s="67" t="str">
        <f>+IF(P408="","",MAX(N$1:N407)+1)</f>
        <v/>
      </c>
      <c r="O408" s="67" t="str">
        <f>IF('CMS Identification'!D430="","",'CMS Identification'!D430)</f>
        <v/>
      </c>
      <c r="P408" s="68" t="str">
        <f>IF(COUNTIF(O$2:O408,O408)=1,O408,"")</f>
        <v/>
      </c>
      <c r="Q408" s="69" t="str">
        <f t="shared" si="65"/>
        <v/>
      </c>
      <c r="W408" s="70" t="str">
        <f>+IF(AB408="","",MAX(W$1:W407)+1)</f>
        <v/>
      </c>
      <c r="X408" s="70" t="str">
        <f>IF('Deviations w CMS'!B430="","",'Deviations w CMS'!B430)</f>
        <v/>
      </c>
      <c r="Y408" s="70" t="str">
        <f>IF('Deviations w CMS'!C430="","",'Deviations w CMS'!C430)</f>
        <v/>
      </c>
      <c r="Z408" s="70" t="str">
        <f>IF('Deviations w CMS'!D430="","",'Deviations w CMS'!D430)</f>
        <v/>
      </c>
      <c r="AA408" s="70" t="str">
        <f t="shared" si="62"/>
        <v/>
      </c>
      <c r="AB408" s="71" t="str">
        <f>IF(COUNTIF(AA$2:AA408,AA408)=1,AA408,"")</f>
        <v/>
      </c>
      <c r="AC408" s="70" t="str">
        <f t="shared" si="66"/>
        <v/>
      </c>
      <c r="AD408" s="70" t="str">
        <f t="shared" si="67"/>
        <v/>
      </c>
      <c r="AE408" s="70" t="str">
        <f t="shared" si="68"/>
        <v/>
      </c>
      <c r="AG408" s="70" t="str">
        <f>+IF(AL408="","",MAX(AG$1:AG407)+1)</f>
        <v/>
      </c>
      <c r="AH408" s="70" t="str">
        <f>IF('CMS Downtime'!B430="","",'CMS Downtime'!B430)</f>
        <v/>
      </c>
      <c r="AI408" s="70" t="str">
        <f>IF('CMS Downtime'!C430="","",'CMS Downtime'!C430)</f>
        <v/>
      </c>
      <c r="AJ408" s="70" t="str">
        <f>IF('CMS Downtime'!D430="","",'CMS Downtime'!D430)</f>
        <v/>
      </c>
      <c r="AK408" s="70" t="str">
        <f t="shared" si="63"/>
        <v/>
      </c>
      <c r="AL408" s="71" t="str">
        <f>IF(COUNTIF(AK$2:AK408,AK408)=1,AK408,"")</f>
        <v/>
      </c>
      <c r="AM408" s="70" t="str">
        <f t="shared" si="69"/>
        <v/>
      </c>
      <c r="AN408" s="70" t="str">
        <f t="shared" si="70"/>
        <v/>
      </c>
      <c r="AO408" s="70" t="str">
        <f t="shared" si="71"/>
        <v/>
      </c>
    </row>
    <row r="409" spans="9:41" ht="16.5" x14ac:dyDescent="0.3">
      <c r="I409" s="67" t="str">
        <f>+IF(K409="","",MAX(I$1:I408)+1)</f>
        <v/>
      </c>
      <c r="J409" s="67" t="str">
        <f>IF(Process_Information!C431="","",Process_Information!C431)</f>
        <v/>
      </c>
      <c r="K409" s="68" t="str">
        <f>IF(COUNTIF(J$2:J409,J409)=1,J409,"")</f>
        <v/>
      </c>
      <c r="L409" s="69" t="str">
        <f t="shared" si="64"/>
        <v/>
      </c>
      <c r="N409" s="67" t="str">
        <f>+IF(P409="","",MAX(N$1:N408)+1)</f>
        <v/>
      </c>
      <c r="O409" s="67" t="str">
        <f>IF('CMS Identification'!D431="","",'CMS Identification'!D431)</f>
        <v/>
      </c>
      <c r="P409" s="68" t="str">
        <f>IF(COUNTIF(O$2:O409,O409)=1,O409,"")</f>
        <v/>
      </c>
      <c r="Q409" s="69" t="str">
        <f t="shared" si="65"/>
        <v/>
      </c>
      <c r="W409" s="70" t="str">
        <f>+IF(AB409="","",MAX(W$1:W408)+1)</f>
        <v/>
      </c>
      <c r="X409" s="70" t="str">
        <f>IF('Deviations w CMS'!B431="","",'Deviations w CMS'!B431)</f>
        <v/>
      </c>
      <c r="Y409" s="70" t="str">
        <f>IF('Deviations w CMS'!C431="","",'Deviations w CMS'!C431)</f>
        <v/>
      </c>
      <c r="Z409" s="70" t="str">
        <f>IF('Deviations w CMS'!D431="","",'Deviations w CMS'!D431)</f>
        <v/>
      </c>
      <c r="AA409" s="70" t="str">
        <f t="shared" si="62"/>
        <v/>
      </c>
      <c r="AB409" s="71" t="str">
        <f>IF(COUNTIF(AA$2:AA409,AA409)=1,AA409,"")</f>
        <v/>
      </c>
      <c r="AC409" s="70" t="str">
        <f t="shared" si="66"/>
        <v/>
      </c>
      <c r="AD409" s="70" t="str">
        <f t="shared" si="67"/>
        <v/>
      </c>
      <c r="AE409" s="70" t="str">
        <f t="shared" si="68"/>
        <v/>
      </c>
      <c r="AG409" s="70" t="str">
        <f>+IF(AL409="","",MAX(AG$1:AG408)+1)</f>
        <v/>
      </c>
      <c r="AH409" s="70" t="str">
        <f>IF('CMS Downtime'!B431="","",'CMS Downtime'!B431)</f>
        <v/>
      </c>
      <c r="AI409" s="70" t="str">
        <f>IF('CMS Downtime'!C431="","",'CMS Downtime'!C431)</f>
        <v/>
      </c>
      <c r="AJ409" s="70" t="str">
        <f>IF('CMS Downtime'!D431="","",'CMS Downtime'!D431)</f>
        <v/>
      </c>
      <c r="AK409" s="70" t="str">
        <f t="shared" si="63"/>
        <v/>
      </c>
      <c r="AL409" s="71" t="str">
        <f>IF(COUNTIF(AK$2:AK409,AK409)=1,AK409,"")</f>
        <v/>
      </c>
      <c r="AM409" s="70" t="str">
        <f t="shared" si="69"/>
        <v/>
      </c>
      <c r="AN409" s="70" t="str">
        <f t="shared" si="70"/>
        <v/>
      </c>
      <c r="AO409" s="70" t="str">
        <f t="shared" si="71"/>
        <v/>
      </c>
    </row>
    <row r="410" spans="9:41" ht="16.5" x14ac:dyDescent="0.3">
      <c r="I410" s="67" t="str">
        <f>+IF(K410="","",MAX(I$1:I409)+1)</f>
        <v/>
      </c>
      <c r="J410" s="67" t="str">
        <f>IF(Process_Information!C432="","",Process_Information!C432)</f>
        <v/>
      </c>
      <c r="K410" s="68" t="str">
        <f>IF(COUNTIF(J$2:J410,J410)=1,J410,"")</f>
        <v/>
      </c>
      <c r="L410" s="69" t="str">
        <f t="shared" si="64"/>
        <v/>
      </c>
      <c r="N410" s="67" t="str">
        <f>+IF(P410="","",MAX(N$1:N409)+1)</f>
        <v/>
      </c>
      <c r="O410" s="67" t="str">
        <f>IF('CMS Identification'!D432="","",'CMS Identification'!D432)</f>
        <v/>
      </c>
      <c r="P410" s="68" t="str">
        <f>IF(COUNTIF(O$2:O410,O410)=1,O410,"")</f>
        <v/>
      </c>
      <c r="Q410" s="69" t="str">
        <f t="shared" si="65"/>
        <v/>
      </c>
      <c r="W410" s="70" t="str">
        <f>+IF(AB410="","",MAX(W$1:W409)+1)</f>
        <v/>
      </c>
      <c r="X410" s="70" t="str">
        <f>IF('Deviations w CMS'!B432="","",'Deviations w CMS'!B432)</f>
        <v/>
      </c>
      <c r="Y410" s="70" t="str">
        <f>IF('Deviations w CMS'!C432="","",'Deviations w CMS'!C432)</f>
        <v/>
      </c>
      <c r="Z410" s="70" t="str">
        <f>IF('Deviations w CMS'!D432="","",'Deviations w CMS'!D432)</f>
        <v/>
      </c>
      <c r="AA410" s="70" t="str">
        <f t="shared" si="62"/>
        <v/>
      </c>
      <c r="AB410" s="71" t="str">
        <f>IF(COUNTIF(AA$2:AA410,AA410)=1,AA410,"")</f>
        <v/>
      </c>
      <c r="AC410" s="70" t="str">
        <f t="shared" si="66"/>
        <v/>
      </c>
      <c r="AD410" s="70" t="str">
        <f t="shared" si="67"/>
        <v/>
      </c>
      <c r="AE410" s="70" t="str">
        <f t="shared" si="68"/>
        <v/>
      </c>
      <c r="AG410" s="70" t="str">
        <f>+IF(AL410="","",MAX(AG$1:AG409)+1)</f>
        <v/>
      </c>
      <c r="AH410" s="70" t="str">
        <f>IF('CMS Downtime'!B432="","",'CMS Downtime'!B432)</f>
        <v/>
      </c>
      <c r="AI410" s="70" t="str">
        <f>IF('CMS Downtime'!C432="","",'CMS Downtime'!C432)</f>
        <v/>
      </c>
      <c r="AJ410" s="70" t="str">
        <f>IF('CMS Downtime'!D432="","",'CMS Downtime'!D432)</f>
        <v/>
      </c>
      <c r="AK410" s="70" t="str">
        <f t="shared" si="63"/>
        <v/>
      </c>
      <c r="AL410" s="71" t="str">
        <f>IF(COUNTIF(AK$2:AK410,AK410)=1,AK410,"")</f>
        <v/>
      </c>
      <c r="AM410" s="70" t="str">
        <f t="shared" si="69"/>
        <v/>
      </c>
      <c r="AN410" s="70" t="str">
        <f t="shared" si="70"/>
        <v/>
      </c>
      <c r="AO410" s="70" t="str">
        <f t="shared" si="71"/>
        <v/>
      </c>
    </row>
    <row r="411" spans="9:41" ht="16.5" x14ac:dyDescent="0.3">
      <c r="I411" s="67" t="str">
        <f>+IF(K411="","",MAX(I$1:I410)+1)</f>
        <v/>
      </c>
      <c r="J411" s="67" t="str">
        <f>IF(Process_Information!C433="","",Process_Information!C433)</f>
        <v/>
      </c>
      <c r="K411" s="68" t="str">
        <f>IF(COUNTIF(J$2:J411,J411)=1,J411,"")</f>
        <v/>
      </c>
      <c r="L411" s="69" t="str">
        <f t="shared" si="64"/>
        <v/>
      </c>
      <c r="N411" s="67" t="str">
        <f>+IF(P411="","",MAX(N$1:N410)+1)</f>
        <v/>
      </c>
      <c r="O411" s="67" t="str">
        <f>IF('CMS Identification'!D433="","",'CMS Identification'!D433)</f>
        <v/>
      </c>
      <c r="P411" s="68" t="str">
        <f>IF(COUNTIF(O$2:O411,O411)=1,O411,"")</f>
        <v/>
      </c>
      <c r="Q411" s="69" t="str">
        <f t="shared" si="65"/>
        <v/>
      </c>
      <c r="W411" s="70" t="str">
        <f>+IF(AB411="","",MAX(W$1:W410)+1)</f>
        <v/>
      </c>
      <c r="X411" s="70" t="str">
        <f>IF('Deviations w CMS'!B433="","",'Deviations w CMS'!B433)</f>
        <v/>
      </c>
      <c r="Y411" s="70" t="str">
        <f>IF('Deviations w CMS'!C433="","",'Deviations w CMS'!C433)</f>
        <v/>
      </c>
      <c r="Z411" s="70" t="str">
        <f>IF('Deviations w CMS'!D433="","",'Deviations w CMS'!D433)</f>
        <v/>
      </c>
      <c r="AA411" s="70" t="str">
        <f t="shared" si="62"/>
        <v/>
      </c>
      <c r="AB411" s="71" t="str">
        <f>IF(COUNTIF(AA$2:AA411,AA411)=1,AA411,"")</f>
        <v/>
      </c>
      <c r="AC411" s="70" t="str">
        <f t="shared" si="66"/>
        <v/>
      </c>
      <c r="AD411" s="70" t="str">
        <f t="shared" si="67"/>
        <v/>
      </c>
      <c r="AE411" s="70" t="str">
        <f t="shared" si="68"/>
        <v/>
      </c>
      <c r="AG411" s="70" t="str">
        <f>+IF(AL411="","",MAX(AG$1:AG410)+1)</f>
        <v/>
      </c>
      <c r="AH411" s="70" t="str">
        <f>IF('CMS Downtime'!B433="","",'CMS Downtime'!B433)</f>
        <v/>
      </c>
      <c r="AI411" s="70" t="str">
        <f>IF('CMS Downtime'!C433="","",'CMS Downtime'!C433)</f>
        <v/>
      </c>
      <c r="AJ411" s="70" t="str">
        <f>IF('CMS Downtime'!D433="","",'CMS Downtime'!D433)</f>
        <v/>
      </c>
      <c r="AK411" s="70" t="str">
        <f t="shared" si="63"/>
        <v/>
      </c>
      <c r="AL411" s="71" t="str">
        <f>IF(COUNTIF(AK$2:AK411,AK411)=1,AK411,"")</f>
        <v/>
      </c>
      <c r="AM411" s="70" t="str">
        <f t="shared" si="69"/>
        <v/>
      </c>
      <c r="AN411" s="70" t="str">
        <f t="shared" si="70"/>
        <v/>
      </c>
      <c r="AO411" s="70" t="str">
        <f t="shared" si="71"/>
        <v/>
      </c>
    </row>
    <row r="412" spans="9:41" ht="16.5" x14ac:dyDescent="0.3">
      <c r="I412" s="67" t="str">
        <f>+IF(K412="","",MAX(I$1:I411)+1)</f>
        <v/>
      </c>
      <c r="J412" s="67" t="str">
        <f>IF(Process_Information!C434="","",Process_Information!C434)</f>
        <v/>
      </c>
      <c r="K412" s="68" t="str">
        <f>IF(COUNTIF(J$2:J412,J412)=1,J412,"")</f>
        <v/>
      </c>
      <c r="L412" s="69" t="str">
        <f t="shared" si="64"/>
        <v/>
      </c>
      <c r="N412" s="67" t="str">
        <f>+IF(P412="","",MAX(N$1:N411)+1)</f>
        <v/>
      </c>
      <c r="O412" s="67" t="str">
        <f>IF('CMS Identification'!D434="","",'CMS Identification'!D434)</f>
        <v/>
      </c>
      <c r="P412" s="68" t="str">
        <f>IF(COUNTIF(O$2:O412,O412)=1,O412,"")</f>
        <v/>
      </c>
      <c r="Q412" s="69" t="str">
        <f t="shared" si="65"/>
        <v/>
      </c>
      <c r="W412" s="70" t="str">
        <f>+IF(AB412="","",MAX(W$1:W411)+1)</f>
        <v/>
      </c>
      <c r="X412" s="70" t="str">
        <f>IF('Deviations w CMS'!B434="","",'Deviations w CMS'!B434)</f>
        <v/>
      </c>
      <c r="Y412" s="70" t="str">
        <f>IF('Deviations w CMS'!C434="","",'Deviations w CMS'!C434)</f>
        <v/>
      </c>
      <c r="Z412" s="70" t="str">
        <f>IF('Deviations w CMS'!D434="","",'Deviations w CMS'!D434)</f>
        <v/>
      </c>
      <c r="AA412" s="70" t="str">
        <f t="shared" si="62"/>
        <v/>
      </c>
      <c r="AB412" s="71" t="str">
        <f>IF(COUNTIF(AA$2:AA412,AA412)=1,AA412,"")</f>
        <v/>
      </c>
      <c r="AC412" s="70" t="str">
        <f t="shared" si="66"/>
        <v/>
      </c>
      <c r="AD412" s="70" t="str">
        <f t="shared" si="67"/>
        <v/>
      </c>
      <c r="AE412" s="70" t="str">
        <f t="shared" si="68"/>
        <v/>
      </c>
      <c r="AG412" s="70" t="str">
        <f>+IF(AL412="","",MAX(AG$1:AG411)+1)</f>
        <v/>
      </c>
      <c r="AH412" s="70" t="str">
        <f>IF('CMS Downtime'!B434="","",'CMS Downtime'!B434)</f>
        <v/>
      </c>
      <c r="AI412" s="70" t="str">
        <f>IF('CMS Downtime'!C434="","",'CMS Downtime'!C434)</f>
        <v/>
      </c>
      <c r="AJ412" s="70" t="str">
        <f>IF('CMS Downtime'!D434="","",'CMS Downtime'!D434)</f>
        <v/>
      </c>
      <c r="AK412" s="70" t="str">
        <f t="shared" si="63"/>
        <v/>
      </c>
      <c r="AL412" s="71" t="str">
        <f>IF(COUNTIF(AK$2:AK412,AK412)=1,AK412,"")</f>
        <v/>
      </c>
      <c r="AM412" s="70" t="str">
        <f t="shared" si="69"/>
        <v/>
      </c>
      <c r="AN412" s="70" t="str">
        <f t="shared" si="70"/>
        <v/>
      </c>
      <c r="AO412" s="70" t="str">
        <f t="shared" si="71"/>
        <v/>
      </c>
    </row>
    <row r="413" spans="9:41" ht="16.5" x14ac:dyDescent="0.3">
      <c r="I413" s="67" t="str">
        <f>+IF(K413="","",MAX(I$1:I412)+1)</f>
        <v/>
      </c>
      <c r="J413" s="67" t="str">
        <f>IF(Process_Information!C435="","",Process_Information!C435)</f>
        <v/>
      </c>
      <c r="K413" s="68" t="str">
        <f>IF(COUNTIF(J$2:J413,J413)=1,J413,"")</f>
        <v/>
      </c>
      <c r="L413" s="69" t="str">
        <f t="shared" si="64"/>
        <v/>
      </c>
      <c r="N413" s="67" t="str">
        <f>+IF(P413="","",MAX(N$1:N412)+1)</f>
        <v/>
      </c>
      <c r="O413" s="67" t="str">
        <f>IF('CMS Identification'!D435="","",'CMS Identification'!D435)</f>
        <v/>
      </c>
      <c r="P413" s="68" t="str">
        <f>IF(COUNTIF(O$2:O413,O413)=1,O413,"")</f>
        <v/>
      </c>
      <c r="Q413" s="69" t="str">
        <f t="shared" si="65"/>
        <v/>
      </c>
      <c r="W413" s="70" t="str">
        <f>+IF(AB413="","",MAX(W$1:W412)+1)</f>
        <v/>
      </c>
      <c r="X413" s="70" t="str">
        <f>IF('Deviations w CMS'!B435="","",'Deviations w CMS'!B435)</f>
        <v/>
      </c>
      <c r="Y413" s="70" t="str">
        <f>IF('Deviations w CMS'!C435="","",'Deviations w CMS'!C435)</f>
        <v/>
      </c>
      <c r="Z413" s="70" t="str">
        <f>IF('Deviations w CMS'!D435="","",'Deviations w CMS'!D435)</f>
        <v/>
      </c>
      <c r="AA413" s="70" t="str">
        <f t="shared" si="62"/>
        <v/>
      </c>
      <c r="AB413" s="71" t="str">
        <f>IF(COUNTIF(AA$2:AA413,AA413)=1,AA413,"")</f>
        <v/>
      </c>
      <c r="AC413" s="70" t="str">
        <f t="shared" si="66"/>
        <v/>
      </c>
      <c r="AD413" s="70" t="str">
        <f t="shared" si="67"/>
        <v/>
      </c>
      <c r="AE413" s="70" t="str">
        <f t="shared" si="68"/>
        <v/>
      </c>
      <c r="AG413" s="70" t="str">
        <f>+IF(AL413="","",MAX(AG$1:AG412)+1)</f>
        <v/>
      </c>
      <c r="AH413" s="70" t="str">
        <f>IF('CMS Downtime'!B435="","",'CMS Downtime'!B435)</f>
        <v/>
      </c>
      <c r="AI413" s="70" t="str">
        <f>IF('CMS Downtime'!C435="","",'CMS Downtime'!C435)</f>
        <v/>
      </c>
      <c r="AJ413" s="70" t="str">
        <f>IF('CMS Downtime'!D435="","",'CMS Downtime'!D435)</f>
        <v/>
      </c>
      <c r="AK413" s="70" t="str">
        <f t="shared" si="63"/>
        <v/>
      </c>
      <c r="AL413" s="71" t="str">
        <f>IF(COUNTIF(AK$2:AK413,AK413)=1,AK413,"")</f>
        <v/>
      </c>
      <c r="AM413" s="70" t="str">
        <f t="shared" si="69"/>
        <v/>
      </c>
      <c r="AN413" s="70" t="str">
        <f t="shared" si="70"/>
        <v/>
      </c>
      <c r="AO413" s="70" t="str">
        <f t="shared" si="71"/>
        <v/>
      </c>
    </row>
    <row r="414" spans="9:41" ht="16.5" x14ac:dyDescent="0.3">
      <c r="I414" s="67" t="str">
        <f>+IF(K414="","",MAX(I$1:I413)+1)</f>
        <v/>
      </c>
      <c r="J414" s="67" t="str">
        <f>IF(Process_Information!C436="","",Process_Information!C436)</f>
        <v/>
      </c>
      <c r="K414" s="68" t="str">
        <f>IF(COUNTIF(J$2:J414,J414)=1,J414,"")</f>
        <v/>
      </c>
      <c r="L414" s="69" t="str">
        <f t="shared" si="64"/>
        <v/>
      </c>
      <c r="N414" s="67" t="str">
        <f>+IF(P414="","",MAX(N$1:N413)+1)</f>
        <v/>
      </c>
      <c r="O414" s="67" t="str">
        <f>IF('CMS Identification'!D436="","",'CMS Identification'!D436)</f>
        <v/>
      </c>
      <c r="P414" s="68" t="str">
        <f>IF(COUNTIF(O$2:O414,O414)=1,O414,"")</f>
        <v/>
      </c>
      <c r="Q414" s="69" t="str">
        <f t="shared" si="65"/>
        <v/>
      </c>
      <c r="W414" s="70" t="str">
        <f>+IF(AB414="","",MAX(W$1:W413)+1)</f>
        <v/>
      </c>
      <c r="X414" s="70" t="str">
        <f>IF('Deviations w CMS'!B436="","",'Deviations w CMS'!B436)</f>
        <v/>
      </c>
      <c r="Y414" s="70" t="str">
        <f>IF('Deviations w CMS'!C436="","",'Deviations w CMS'!C436)</f>
        <v/>
      </c>
      <c r="Z414" s="70" t="str">
        <f>IF('Deviations w CMS'!D436="","",'Deviations w CMS'!D436)</f>
        <v/>
      </c>
      <c r="AA414" s="70" t="str">
        <f t="shared" si="62"/>
        <v/>
      </c>
      <c r="AB414" s="71" t="str">
        <f>IF(COUNTIF(AA$2:AA414,AA414)=1,AA414,"")</f>
        <v/>
      </c>
      <c r="AC414" s="70" t="str">
        <f t="shared" si="66"/>
        <v/>
      </c>
      <c r="AD414" s="70" t="str">
        <f t="shared" si="67"/>
        <v/>
      </c>
      <c r="AE414" s="70" t="str">
        <f t="shared" si="68"/>
        <v/>
      </c>
      <c r="AG414" s="70" t="str">
        <f>+IF(AL414="","",MAX(AG$1:AG413)+1)</f>
        <v/>
      </c>
      <c r="AH414" s="70" t="str">
        <f>IF('CMS Downtime'!B436="","",'CMS Downtime'!B436)</f>
        <v/>
      </c>
      <c r="AI414" s="70" t="str">
        <f>IF('CMS Downtime'!C436="","",'CMS Downtime'!C436)</f>
        <v/>
      </c>
      <c r="AJ414" s="70" t="str">
        <f>IF('CMS Downtime'!D436="","",'CMS Downtime'!D436)</f>
        <v/>
      </c>
      <c r="AK414" s="70" t="str">
        <f t="shared" si="63"/>
        <v/>
      </c>
      <c r="AL414" s="71" t="str">
        <f>IF(COUNTIF(AK$2:AK414,AK414)=1,AK414,"")</f>
        <v/>
      </c>
      <c r="AM414" s="70" t="str">
        <f t="shared" si="69"/>
        <v/>
      </c>
      <c r="AN414" s="70" t="str">
        <f t="shared" si="70"/>
        <v/>
      </c>
      <c r="AO414" s="70" t="str">
        <f t="shared" si="71"/>
        <v/>
      </c>
    </row>
    <row r="415" spans="9:41" ht="16.5" x14ac:dyDescent="0.3">
      <c r="I415" s="67" t="str">
        <f>+IF(K415="","",MAX(I$1:I414)+1)</f>
        <v/>
      </c>
      <c r="J415" s="67" t="str">
        <f>IF(Process_Information!C437="","",Process_Information!C437)</f>
        <v/>
      </c>
      <c r="K415" s="68" t="str">
        <f>IF(COUNTIF(J$2:J415,J415)=1,J415,"")</f>
        <v/>
      </c>
      <c r="L415" s="69" t="str">
        <f t="shared" si="64"/>
        <v/>
      </c>
      <c r="N415" s="67" t="str">
        <f>+IF(P415="","",MAX(N$1:N414)+1)</f>
        <v/>
      </c>
      <c r="O415" s="67" t="str">
        <f>IF('CMS Identification'!D437="","",'CMS Identification'!D437)</f>
        <v/>
      </c>
      <c r="P415" s="68" t="str">
        <f>IF(COUNTIF(O$2:O415,O415)=1,O415,"")</f>
        <v/>
      </c>
      <c r="Q415" s="69" t="str">
        <f t="shared" si="65"/>
        <v/>
      </c>
      <c r="W415" s="70" t="str">
        <f>+IF(AB415="","",MAX(W$1:W414)+1)</f>
        <v/>
      </c>
      <c r="X415" s="70" t="str">
        <f>IF('Deviations w CMS'!B437="","",'Deviations w CMS'!B437)</f>
        <v/>
      </c>
      <c r="Y415" s="70" t="str">
        <f>IF('Deviations w CMS'!C437="","",'Deviations w CMS'!C437)</f>
        <v/>
      </c>
      <c r="Z415" s="70" t="str">
        <f>IF('Deviations w CMS'!D437="","",'Deviations w CMS'!D437)</f>
        <v/>
      </c>
      <c r="AA415" s="70" t="str">
        <f t="shared" si="62"/>
        <v/>
      </c>
      <c r="AB415" s="71" t="str">
        <f>IF(COUNTIF(AA$2:AA415,AA415)=1,AA415,"")</f>
        <v/>
      </c>
      <c r="AC415" s="70" t="str">
        <f t="shared" si="66"/>
        <v/>
      </c>
      <c r="AD415" s="70" t="str">
        <f t="shared" si="67"/>
        <v/>
      </c>
      <c r="AE415" s="70" t="str">
        <f t="shared" si="68"/>
        <v/>
      </c>
      <c r="AG415" s="70" t="str">
        <f>+IF(AL415="","",MAX(AG$1:AG414)+1)</f>
        <v/>
      </c>
      <c r="AH415" s="70" t="str">
        <f>IF('CMS Downtime'!B437="","",'CMS Downtime'!B437)</f>
        <v/>
      </c>
      <c r="AI415" s="70" t="str">
        <f>IF('CMS Downtime'!C437="","",'CMS Downtime'!C437)</f>
        <v/>
      </c>
      <c r="AJ415" s="70" t="str">
        <f>IF('CMS Downtime'!D437="","",'CMS Downtime'!D437)</f>
        <v/>
      </c>
      <c r="AK415" s="70" t="str">
        <f t="shared" si="63"/>
        <v/>
      </c>
      <c r="AL415" s="71" t="str">
        <f>IF(COUNTIF(AK$2:AK415,AK415)=1,AK415,"")</f>
        <v/>
      </c>
      <c r="AM415" s="70" t="str">
        <f t="shared" si="69"/>
        <v/>
      </c>
      <c r="AN415" s="70" t="str">
        <f t="shared" si="70"/>
        <v/>
      </c>
      <c r="AO415" s="70" t="str">
        <f t="shared" si="71"/>
        <v/>
      </c>
    </row>
    <row r="416" spans="9:41" ht="16.5" x14ac:dyDescent="0.3">
      <c r="I416" s="67" t="str">
        <f>+IF(K416="","",MAX(I$1:I415)+1)</f>
        <v/>
      </c>
      <c r="J416" s="67" t="str">
        <f>IF(Process_Information!C438="","",Process_Information!C438)</f>
        <v/>
      </c>
      <c r="K416" s="68" t="str">
        <f>IF(COUNTIF(J$2:J416,J416)=1,J416,"")</f>
        <v/>
      </c>
      <c r="L416" s="69" t="str">
        <f t="shared" si="64"/>
        <v/>
      </c>
      <c r="N416" s="67" t="str">
        <f>+IF(P416="","",MAX(N$1:N415)+1)</f>
        <v/>
      </c>
      <c r="O416" s="67" t="str">
        <f>IF('CMS Identification'!D438="","",'CMS Identification'!D438)</f>
        <v/>
      </c>
      <c r="P416" s="68" t="str">
        <f>IF(COUNTIF(O$2:O416,O416)=1,O416,"")</f>
        <v/>
      </c>
      <c r="Q416" s="69" t="str">
        <f t="shared" si="65"/>
        <v/>
      </c>
      <c r="W416" s="70" t="str">
        <f>+IF(AB416="","",MAX(W$1:W415)+1)</f>
        <v/>
      </c>
      <c r="X416" s="70" t="str">
        <f>IF('Deviations w CMS'!B438="","",'Deviations w CMS'!B438)</f>
        <v/>
      </c>
      <c r="Y416" s="70" t="str">
        <f>IF('Deviations w CMS'!C438="","",'Deviations w CMS'!C438)</f>
        <v/>
      </c>
      <c r="Z416" s="70" t="str">
        <f>IF('Deviations w CMS'!D438="","",'Deviations w CMS'!D438)</f>
        <v/>
      </c>
      <c r="AA416" s="70" t="str">
        <f t="shared" si="62"/>
        <v/>
      </c>
      <c r="AB416" s="71" t="str">
        <f>IF(COUNTIF(AA$2:AA416,AA416)=1,AA416,"")</f>
        <v/>
      </c>
      <c r="AC416" s="70" t="str">
        <f t="shared" si="66"/>
        <v/>
      </c>
      <c r="AD416" s="70" t="str">
        <f t="shared" si="67"/>
        <v/>
      </c>
      <c r="AE416" s="70" t="str">
        <f t="shared" si="68"/>
        <v/>
      </c>
      <c r="AG416" s="70" t="str">
        <f>+IF(AL416="","",MAX(AG$1:AG415)+1)</f>
        <v/>
      </c>
      <c r="AH416" s="70" t="str">
        <f>IF('CMS Downtime'!B438="","",'CMS Downtime'!B438)</f>
        <v/>
      </c>
      <c r="AI416" s="70" t="str">
        <f>IF('CMS Downtime'!C438="","",'CMS Downtime'!C438)</f>
        <v/>
      </c>
      <c r="AJ416" s="70" t="str">
        <f>IF('CMS Downtime'!D438="","",'CMS Downtime'!D438)</f>
        <v/>
      </c>
      <c r="AK416" s="70" t="str">
        <f t="shared" si="63"/>
        <v/>
      </c>
      <c r="AL416" s="71" t="str">
        <f>IF(COUNTIF(AK$2:AK416,AK416)=1,AK416,"")</f>
        <v/>
      </c>
      <c r="AM416" s="70" t="str">
        <f t="shared" si="69"/>
        <v/>
      </c>
      <c r="AN416" s="70" t="str">
        <f t="shared" si="70"/>
        <v/>
      </c>
      <c r="AO416" s="70" t="str">
        <f t="shared" si="71"/>
        <v/>
      </c>
    </row>
    <row r="417" spans="9:41" ht="16.5" x14ac:dyDescent="0.3">
      <c r="I417" s="67" t="str">
        <f>+IF(K417="","",MAX(I$1:I416)+1)</f>
        <v/>
      </c>
      <c r="J417" s="67" t="str">
        <f>IF(Process_Information!C439="","",Process_Information!C439)</f>
        <v/>
      </c>
      <c r="K417" s="68" t="str">
        <f>IF(COUNTIF(J$2:J417,J417)=1,J417,"")</f>
        <v/>
      </c>
      <c r="L417" s="69" t="str">
        <f t="shared" si="64"/>
        <v/>
      </c>
      <c r="N417" s="67" t="str">
        <f>+IF(P417="","",MAX(N$1:N416)+1)</f>
        <v/>
      </c>
      <c r="O417" s="67" t="str">
        <f>IF('CMS Identification'!D439="","",'CMS Identification'!D439)</f>
        <v/>
      </c>
      <c r="P417" s="68" t="str">
        <f>IF(COUNTIF(O$2:O417,O417)=1,O417,"")</f>
        <v/>
      </c>
      <c r="Q417" s="69" t="str">
        <f t="shared" si="65"/>
        <v/>
      </c>
      <c r="W417" s="70" t="str">
        <f>+IF(AB417="","",MAX(W$1:W416)+1)</f>
        <v/>
      </c>
      <c r="X417" s="70" t="str">
        <f>IF('Deviations w CMS'!B439="","",'Deviations w CMS'!B439)</f>
        <v/>
      </c>
      <c r="Y417" s="70" t="str">
        <f>IF('Deviations w CMS'!C439="","",'Deviations w CMS'!C439)</f>
        <v/>
      </c>
      <c r="Z417" s="70" t="str">
        <f>IF('Deviations w CMS'!D439="","",'Deviations w CMS'!D439)</f>
        <v/>
      </c>
      <c r="AA417" s="70" t="str">
        <f t="shared" si="62"/>
        <v/>
      </c>
      <c r="AB417" s="71" t="str">
        <f>IF(COUNTIF(AA$2:AA417,AA417)=1,AA417,"")</f>
        <v/>
      </c>
      <c r="AC417" s="70" t="str">
        <f t="shared" si="66"/>
        <v/>
      </c>
      <c r="AD417" s="70" t="str">
        <f t="shared" si="67"/>
        <v/>
      </c>
      <c r="AE417" s="70" t="str">
        <f t="shared" si="68"/>
        <v/>
      </c>
      <c r="AG417" s="70" t="str">
        <f>+IF(AL417="","",MAX(AG$1:AG416)+1)</f>
        <v/>
      </c>
      <c r="AH417" s="70" t="str">
        <f>IF('CMS Downtime'!B439="","",'CMS Downtime'!B439)</f>
        <v/>
      </c>
      <c r="AI417" s="70" t="str">
        <f>IF('CMS Downtime'!C439="","",'CMS Downtime'!C439)</f>
        <v/>
      </c>
      <c r="AJ417" s="70" t="str">
        <f>IF('CMS Downtime'!D439="","",'CMS Downtime'!D439)</f>
        <v/>
      </c>
      <c r="AK417" s="70" t="str">
        <f t="shared" si="63"/>
        <v/>
      </c>
      <c r="AL417" s="71" t="str">
        <f>IF(COUNTIF(AK$2:AK417,AK417)=1,AK417,"")</f>
        <v/>
      </c>
      <c r="AM417" s="70" t="str">
        <f t="shared" si="69"/>
        <v/>
      </c>
      <c r="AN417" s="70" t="str">
        <f t="shared" si="70"/>
        <v/>
      </c>
      <c r="AO417" s="70" t="str">
        <f t="shared" si="71"/>
        <v/>
      </c>
    </row>
    <row r="418" spans="9:41" ht="16.5" x14ac:dyDescent="0.3">
      <c r="I418" s="67" t="str">
        <f>+IF(K418="","",MAX(I$1:I417)+1)</f>
        <v/>
      </c>
      <c r="J418" s="67" t="str">
        <f>IF(Process_Information!C440="","",Process_Information!C440)</f>
        <v/>
      </c>
      <c r="K418" s="68" t="str">
        <f>IF(COUNTIF(J$2:J418,J418)=1,J418,"")</f>
        <v/>
      </c>
      <c r="L418" s="69" t="str">
        <f t="shared" si="64"/>
        <v/>
      </c>
      <c r="N418" s="67" t="str">
        <f>+IF(P418="","",MAX(N$1:N417)+1)</f>
        <v/>
      </c>
      <c r="O418" s="67" t="str">
        <f>IF('CMS Identification'!D440="","",'CMS Identification'!D440)</f>
        <v/>
      </c>
      <c r="P418" s="68" t="str">
        <f>IF(COUNTIF(O$2:O418,O418)=1,O418,"")</f>
        <v/>
      </c>
      <c r="Q418" s="69" t="str">
        <f t="shared" si="65"/>
        <v/>
      </c>
      <c r="W418" s="70" t="str">
        <f>+IF(AB418="","",MAX(W$1:W417)+1)</f>
        <v/>
      </c>
      <c r="X418" s="70" t="str">
        <f>IF('Deviations w CMS'!B440="","",'Deviations w CMS'!B440)</f>
        <v/>
      </c>
      <c r="Y418" s="70" t="str">
        <f>IF('Deviations w CMS'!C440="","",'Deviations w CMS'!C440)</f>
        <v/>
      </c>
      <c r="Z418" s="70" t="str">
        <f>IF('Deviations w CMS'!D440="","",'Deviations w CMS'!D440)</f>
        <v/>
      </c>
      <c r="AA418" s="70" t="str">
        <f t="shared" si="62"/>
        <v/>
      </c>
      <c r="AB418" s="71" t="str">
        <f>IF(COUNTIF(AA$2:AA418,AA418)=1,AA418,"")</f>
        <v/>
      </c>
      <c r="AC418" s="70" t="str">
        <f t="shared" si="66"/>
        <v/>
      </c>
      <c r="AD418" s="70" t="str">
        <f t="shared" si="67"/>
        <v/>
      </c>
      <c r="AE418" s="70" t="str">
        <f t="shared" si="68"/>
        <v/>
      </c>
      <c r="AG418" s="70" t="str">
        <f>+IF(AL418="","",MAX(AG$1:AG417)+1)</f>
        <v/>
      </c>
      <c r="AH418" s="70" t="str">
        <f>IF('CMS Downtime'!B440="","",'CMS Downtime'!B440)</f>
        <v/>
      </c>
      <c r="AI418" s="70" t="str">
        <f>IF('CMS Downtime'!C440="","",'CMS Downtime'!C440)</f>
        <v/>
      </c>
      <c r="AJ418" s="70" t="str">
        <f>IF('CMS Downtime'!D440="","",'CMS Downtime'!D440)</f>
        <v/>
      </c>
      <c r="AK418" s="70" t="str">
        <f t="shared" si="63"/>
        <v/>
      </c>
      <c r="AL418" s="71" t="str">
        <f>IF(COUNTIF(AK$2:AK418,AK418)=1,AK418,"")</f>
        <v/>
      </c>
      <c r="AM418" s="70" t="str">
        <f t="shared" si="69"/>
        <v/>
      </c>
      <c r="AN418" s="70" t="str">
        <f t="shared" si="70"/>
        <v/>
      </c>
      <c r="AO418" s="70" t="str">
        <f t="shared" si="71"/>
        <v/>
      </c>
    </row>
    <row r="419" spans="9:41" ht="16.5" x14ac:dyDescent="0.3">
      <c r="I419" s="67" t="str">
        <f>+IF(K419="","",MAX(I$1:I418)+1)</f>
        <v/>
      </c>
      <c r="J419" s="67" t="str">
        <f>IF(Process_Information!C441="","",Process_Information!C441)</f>
        <v/>
      </c>
      <c r="K419" s="68" t="str">
        <f>IF(COUNTIF(J$2:J419,J419)=1,J419,"")</f>
        <v/>
      </c>
      <c r="L419" s="69" t="str">
        <f t="shared" si="64"/>
        <v/>
      </c>
      <c r="N419" s="67" t="str">
        <f>+IF(P419="","",MAX(N$1:N418)+1)</f>
        <v/>
      </c>
      <c r="O419" s="67" t="str">
        <f>IF('CMS Identification'!D441="","",'CMS Identification'!D441)</f>
        <v/>
      </c>
      <c r="P419" s="68" t="str">
        <f>IF(COUNTIF(O$2:O419,O419)=1,O419,"")</f>
        <v/>
      </c>
      <c r="Q419" s="69" t="str">
        <f t="shared" si="65"/>
        <v/>
      </c>
      <c r="W419" s="70" t="str">
        <f>+IF(AB419="","",MAX(W$1:W418)+1)</f>
        <v/>
      </c>
      <c r="X419" s="70" t="str">
        <f>IF('Deviations w CMS'!B441="","",'Deviations w CMS'!B441)</f>
        <v/>
      </c>
      <c r="Y419" s="70" t="str">
        <f>IF('Deviations w CMS'!C441="","",'Deviations w CMS'!C441)</f>
        <v/>
      </c>
      <c r="Z419" s="70" t="str">
        <f>IF('Deviations w CMS'!D441="","",'Deviations w CMS'!D441)</f>
        <v/>
      </c>
      <c r="AA419" s="70" t="str">
        <f t="shared" si="62"/>
        <v/>
      </c>
      <c r="AB419" s="71" t="str">
        <f>IF(COUNTIF(AA$2:AA419,AA419)=1,AA419,"")</f>
        <v/>
      </c>
      <c r="AC419" s="70" t="str">
        <f t="shared" si="66"/>
        <v/>
      </c>
      <c r="AD419" s="70" t="str">
        <f t="shared" si="67"/>
        <v/>
      </c>
      <c r="AE419" s="70" t="str">
        <f t="shared" si="68"/>
        <v/>
      </c>
      <c r="AG419" s="70" t="str">
        <f>+IF(AL419="","",MAX(AG$1:AG418)+1)</f>
        <v/>
      </c>
      <c r="AH419" s="70" t="str">
        <f>IF('CMS Downtime'!B441="","",'CMS Downtime'!B441)</f>
        <v/>
      </c>
      <c r="AI419" s="70" t="str">
        <f>IF('CMS Downtime'!C441="","",'CMS Downtime'!C441)</f>
        <v/>
      </c>
      <c r="AJ419" s="70" t="str">
        <f>IF('CMS Downtime'!D441="","",'CMS Downtime'!D441)</f>
        <v/>
      </c>
      <c r="AK419" s="70" t="str">
        <f t="shared" si="63"/>
        <v/>
      </c>
      <c r="AL419" s="71" t="str">
        <f>IF(COUNTIF(AK$2:AK419,AK419)=1,AK419,"")</f>
        <v/>
      </c>
      <c r="AM419" s="70" t="str">
        <f t="shared" si="69"/>
        <v/>
      </c>
      <c r="AN419" s="70" t="str">
        <f t="shared" si="70"/>
        <v/>
      </c>
      <c r="AO419" s="70" t="str">
        <f t="shared" si="71"/>
        <v/>
      </c>
    </row>
    <row r="420" spans="9:41" ht="16.5" x14ac:dyDescent="0.3">
      <c r="I420" s="67" t="str">
        <f>+IF(K420="","",MAX(I$1:I419)+1)</f>
        <v/>
      </c>
      <c r="J420" s="67" t="str">
        <f>IF(Process_Information!C442="","",Process_Information!C442)</f>
        <v/>
      </c>
      <c r="K420" s="68" t="str">
        <f>IF(COUNTIF(J$2:J420,J420)=1,J420,"")</f>
        <v/>
      </c>
      <c r="L420" s="69" t="str">
        <f t="shared" si="64"/>
        <v/>
      </c>
      <c r="N420" s="67" t="str">
        <f>+IF(P420="","",MAX(N$1:N419)+1)</f>
        <v/>
      </c>
      <c r="O420" s="67" t="str">
        <f>IF('CMS Identification'!D442="","",'CMS Identification'!D442)</f>
        <v/>
      </c>
      <c r="P420" s="68" t="str">
        <f>IF(COUNTIF(O$2:O420,O420)=1,O420,"")</f>
        <v/>
      </c>
      <c r="Q420" s="69" t="str">
        <f t="shared" si="65"/>
        <v/>
      </c>
      <c r="W420" s="70" t="str">
        <f>+IF(AB420="","",MAX(W$1:W419)+1)</f>
        <v/>
      </c>
      <c r="X420" s="70" t="str">
        <f>IF('Deviations w CMS'!B442="","",'Deviations w CMS'!B442)</f>
        <v/>
      </c>
      <c r="Y420" s="70" t="str">
        <f>IF('Deviations w CMS'!C442="","",'Deviations w CMS'!C442)</f>
        <v/>
      </c>
      <c r="Z420" s="70" t="str">
        <f>IF('Deviations w CMS'!D442="","",'Deviations w CMS'!D442)</f>
        <v/>
      </c>
      <c r="AA420" s="70" t="str">
        <f t="shared" si="62"/>
        <v/>
      </c>
      <c r="AB420" s="71" t="str">
        <f>IF(COUNTIF(AA$2:AA420,AA420)=1,AA420,"")</f>
        <v/>
      </c>
      <c r="AC420" s="70" t="str">
        <f t="shared" si="66"/>
        <v/>
      </c>
      <c r="AD420" s="70" t="str">
        <f t="shared" si="67"/>
        <v/>
      </c>
      <c r="AE420" s="70" t="str">
        <f t="shared" si="68"/>
        <v/>
      </c>
      <c r="AG420" s="70" t="str">
        <f>+IF(AL420="","",MAX(AG$1:AG419)+1)</f>
        <v/>
      </c>
      <c r="AH420" s="70" t="str">
        <f>IF('CMS Downtime'!B442="","",'CMS Downtime'!B442)</f>
        <v/>
      </c>
      <c r="AI420" s="70" t="str">
        <f>IF('CMS Downtime'!C442="","",'CMS Downtime'!C442)</f>
        <v/>
      </c>
      <c r="AJ420" s="70" t="str">
        <f>IF('CMS Downtime'!D442="","",'CMS Downtime'!D442)</f>
        <v/>
      </c>
      <c r="AK420" s="70" t="str">
        <f t="shared" si="63"/>
        <v/>
      </c>
      <c r="AL420" s="71" t="str">
        <f>IF(COUNTIF(AK$2:AK420,AK420)=1,AK420,"")</f>
        <v/>
      </c>
      <c r="AM420" s="70" t="str">
        <f t="shared" si="69"/>
        <v/>
      </c>
      <c r="AN420" s="70" t="str">
        <f t="shared" si="70"/>
        <v/>
      </c>
      <c r="AO420" s="70" t="str">
        <f t="shared" si="71"/>
        <v/>
      </c>
    </row>
    <row r="421" spans="9:41" ht="16.5" x14ac:dyDescent="0.3">
      <c r="I421" s="67" t="str">
        <f>+IF(K421="","",MAX(I$1:I420)+1)</f>
        <v/>
      </c>
      <c r="J421" s="67" t="str">
        <f>IF(Process_Information!C443="","",Process_Information!C443)</f>
        <v/>
      </c>
      <c r="K421" s="68" t="str">
        <f>IF(COUNTIF(J$2:J421,J421)=1,J421,"")</f>
        <v/>
      </c>
      <c r="L421" s="69" t="str">
        <f t="shared" si="64"/>
        <v/>
      </c>
      <c r="N421" s="67" t="str">
        <f>+IF(P421="","",MAX(N$1:N420)+1)</f>
        <v/>
      </c>
      <c r="O421" s="67" t="str">
        <f>IF('CMS Identification'!D443="","",'CMS Identification'!D443)</f>
        <v/>
      </c>
      <c r="P421" s="68" t="str">
        <f>IF(COUNTIF(O$2:O421,O421)=1,O421,"")</f>
        <v/>
      </c>
      <c r="Q421" s="69" t="str">
        <f t="shared" si="65"/>
        <v/>
      </c>
      <c r="W421" s="70" t="str">
        <f>+IF(AB421="","",MAX(W$1:W420)+1)</f>
        <v/>
      </c>
      <c r="X421" s="70" t="str">
        <f>IF('Deviations w CMS'!B443="","",'Deviations w CMS'!B443)</f>
        <v/>
      </c>
      <c r="Y421" s="70" t="str">
        <f>IF('Deviations w CMS'!C443="","",'Deviations w CMS'!C443)</f>
        <v/>
      </c>
      <c r="Z421" s="70" t="str">
        <f>IF('Deviations w CMS'!D443="","",'Deviations w CMS'!D443)</f>
        <v/>
      </c>
      <c r="AA421" s="70" t="str">
        <f t="shared" si="62"/>
        <v/>
      </c>
      <c r="AB421" s="71" t="str">
        <f>IF(COUNTIF(AA$2:AA421,AA421)=1,AA421,"")</f>
        <v/>
      </c>
      <c r="AC421" s="70" t="str">
        <f t="shared" si="66"/>
        <v/>
      </c>
      <c r="AD421" s="70" t="str">
        <f t="shared" si="67"/>
        <v/>
      </c>
      <c r="AE421" s="70" t="str">
        <f t="shared" si="68"/>
        <v/>
      </c>
      <c r="AG421" s="70" t="str">
        <f>+IF(AL421="","",MAX(AG$1:AG420)+1)</f>
        <v/>
      </c>
      <c r="AH421" s="70" t="str">
        <f>IF('CMS Downtime'!B443="","",'CMS Downtime'!B443)</f>
        <v/>
      </c>
      <c r="AI421" s="70" t="str">
        <f>IF('CMS Downtime'!C443="","",'CMS Downtime'!C443)</f>
        <v/>
      </c>
      <c r="AJ421" s="70" t="str">
        <f>IF('CMS Downtime'!D443="","",'CMS Downtime'!D443)</f>
        <v/>
      </c>
      <c r="AK421" s="70" t="str">
        <f t="shared" si="63"/>
        <v/>
      </c>
      <c r="AL421" s="71" t="str">
        <f>IF(COUNTIF(AK$2:AK421,AK421)=1,AK421,"")</f>
        <v/>
      </c>
      <c r="AM421" s="70" t="str">
        <f t="shared" si="69"/>
        <v/>
      </c>
      <c r="AN421" s="70" t="str">
        <f t="shared" si="70"/>
        <v/>
      </c>
      <c r="AO421" s="70" t="str">
        <f t="shared" si="71"/>
        <v/>
      </c>
    </row>
    <row r="422" spans="9:41" ht="16.5" x14ac:dyDescent="0.3">
      <c r="I422" s="67" t="str">
        <f>+IF(K422="","",MAX(I$1:I421)+1)</f>
        <v/>
      </c>
      <c r="J422" s="67" t="str">
        <f>IF(Process_Information!C444="","",Process_Information!C444)</f>
        <v/>
      </c>
      <c r="K422" s="68" t="str">
        <f>IF(COUNTIF(J$2:J422,J422)=1,J422,"")</f>
        <v/>
      </c>
      <c r="L422" s="69" t="str">
        <f t="shared" si="64"/>
        <v/>
      </c>
      <c r="N422" s="67" t="str">
        <f>+IF(P422="","",MAX(N$1:N421)+1)</f>
        <v/>
      </c>
      <c r="O422" s="67" t="str">
        <f>IF('CMS Identification'!D444="","",'CMS Identification'!D444)</f>
        <v/>
      </c>
      <c r="P422" s="68" t="str">
        <f>IF(COUNTIF(O$2:O422,O422)=1,O422,"")</f>
        <v/>
      </c>
      <c r="Q422" s="69" t="str">
        <f t="shared" si="65"/>
        <v/>
      </c>
      <c r="W422" s="70" t="str">
        <f>+IF(AB422="","",MAX(W$1:W421)+1)</f>
        <v/>
      </c>
      <c r="X422" s="70" t="str">
        <f>IF('Deviations w CMS'!B444="","",'Deviations w CMS'!B444)</f>
        <v/>
      </c>
      <c r="Y422" s="70" t="str">
        <f>IF('Deviations w CMS'!C444="","",'Deviations w CMS'!C444)</f>
        <v/>
      </c>
      <c r="Z422" s="70" t="str">
        <f>IF('Deviations w CMS'!D444="","",'Deviations w CMS'!D444)</f>
        <v/>
      </c>
      <c r="AA422" s="70" t="str">
        <f t="shared" si="62"/>
        <v/>
      </c>
      <c r="AB422" s="71" t="str">
        <f>IF(COUNTIF(AA$2:AA422,AA422)=1,AA422,"")</f>
        <v/>
      </c>
      <c r="AC422" s="70" t="str">
        <f t="shared" si="66"/>
        <v/>
      </c>
      <c r="AD422" s="70" t="str">
        <f t="shared" si="67"/>
        <v/>
      </c>
      <c r="AE422" s="70" t="str">
        <f t="shared" si="68"/>
        <v/>
      </c>
      <c r="AG422" s="70" t="str">
        <f>+IF(AL422="","",MAX(AG$1:AG421)+1)</f>
        <v/>
      </c>
      <c r="AH422" s="70" t="str">
        <f>IF('CMS Downtime'!B444="","",'CMS Downtime'!B444)</f>
        <v/>
      </c>
      <c r="AI422" s="70" t="str">
        <f>IF('CMS Downtime'!C444="","",'CMS Downtime'!C444)</f>
        <v/>
      </c>
      <c r="AJ422" s="70" t="str">
        <f>IF('CMS Downtime'!D444="","",'CMS Downtime'!D444)</f>
        <v/>
      </c>
      <c r="AK422" s="70" t="str">
        <f t="shared" si="63"/>
        <v/>
      </c>
      <c r="AL422" s="71" t="str">
        <f>IF(COUNTIF(AK$2:AK422,AK422)=1,AK422,"")</f>
        <v/>
      </c>
      <c r="AM422" s="70" t="str">
        <f t="shared" si="69"/>
        <v/>
      </c>
      <c r="AN422" s="70" t="str">
        <f t="shared" si="70"/>
        <v/>
      </c>
      <c r="AO422" s="70" t="str">
        <f t="shared" si="71"/>
        <v/>
      </c>
    </row>
    <row r="423" spans="9:41" ht="16.5" x14ac:dyDescent="0.3">
      <c r="I423" s="67" t="str">
        <f>+IF(K423="","",MAX(I$1:I422)+1)</f>
        <v/>
      </c>
      <c r="J423" s="67" t="str">
        <f>IF(Process_Information!C445="","",Process_Information!C445)</f>
        <v/>
      </c>
      <c r="K423" s="68" t="str">
        <f>IF(COUNTIF(J$2:J423,J423)=1,J423,"")</f>
        <v/>
      </c>
      <c r="L423" s="69" t="str">
        <f t="shared" si="64"/>
        <v/>
      </c>
      <c r="N423" s="67" t="str">
        <f>+IF(P423="","",MAX(N$1:N422)+1)</f>
        <v/>
      </c>
      <c r="O423" s="67" t="str">
        <f>IF('CMS Identification'!D445="","",'CMS Identification'!D445)</f>
        <v/>
      </c>
      <c r="P423" s="68" t="str">
        <f>IF(COUNTIF(O$2:O423,O423)=1,O423,"")</f>
        <v/>
      </c>
      <c r="Q423" s="69" t="str">
        <f t="shared" si="65"/>
        <v/>
      </c>
      <c r="W423" s="70" t="str">
        <f>+IF(AB423="","",MAX(W$1:W422)+1)</f>
        <v/>
      </c>
      <c r="X423" s="70" t="str">
        <f>IF('Deviations w CMS'!B445="","",'Deviations w CMS'!B445)</f>
        <v/>
      </c>
      <c r="Y423" s="70" t="str">
        <f>IF('Deviations w CMS'!C445="","",'Deviations w CMS'!C445)</f>
        <v/>
      </c>
      <c r="Z423" s="70" t="str">
        <f>IF('Deviations w CMS'!D445="","",'Deviations w CMS'!D445)</f>
        <v/>
      </c>
      <c r="AA423" s="70" t="str">
        <f t="shared" si="62"/>
        <v/>
      </c>
      <c r="AB423" s="71" t="str">
        <f>IF(COUNTIF(AA$2:AA423,AA423)=1,AA423,"")</f>
        <v/>
      </c>
      <c r="AC423" s="70" t="str">
        <f t="shared" si="66"/>
        <v/>
      </c>
      <c r="AD423" s="70" t="str">
        <f t="shared" si="67"/>
        <v/>
      </c>
      <c r="AE423" s="70" t="str">
        <f t="shared" si="68"/>
        <v/>
      </c>
      <c r="AG423" s="70" t="str">
        <f>+IF(AL423="","",MAX(AG$1:AG422)+1)</f>
        <v/>
      </c>
      <c r="AH423" s="70" t="str">
        <f>IF('CMS Downtime'!B445="","",'CMS Downtime'!B445)</f>
        <v/>
      </c>
      <c r="AI423" s="70" t="str">
        <f>IF('CMS Downtime'!C445="","",'CMS Downtime'!C445)</f>
        <v/>
      </c>
      <c r="AJ423" s="70" t="str">
        <f>IF('CMS Downtime'!D445="","",'CMS Downtime'!D445)</f>
        <v/>
      </c>
      <c r="AK423" s="70" t="str">
        <f t="shared" si="63"/>
        <v/>
      </c>
      <c r="AL423" s="71" t="str">
        <f>IF(COUNTIF(AK$2:AK423,AK423)=1,AK423,"")</f>
        <v/>
      </c>
      <c r="AM423" s="70" t="str">
        <f t="shared" si="69"/>
        <v/>
      </c>
      <c r="AN423" s="70" t="str">
        <f t="shared" si="70"/>
        <v/>
      </c>
      <c r="AO423" s="70" t="str">
        <f t="shared" si="71"/>
        <v/>
      </c>
    </row>
    <row r="424" spans="9:41" ht="16.5" x14ac:dyDescent="0.3">
      <c r="I424" s="67" t="str">
        <f>+IF(K424="","",MAX(I$1:I423)+1)</f>
        <v/>
      </c>
      <c r="J424" s="67" t="str">
        <f>IF(Process_Information!C446="","",Process_Information!C446)</f>
        <v/>
      </c>
      <c r="K424" s="68" t="str">
        <f>IF(COUNTIF(J$2:J424,J424)=1,J424,"")</f>
        <v/>
      </c>
      <c r="L424" s="69" t="str">
        <f t="shared" si="64"/>
        <v/>
      </c>
      <c r="N424" s="67" t="str">
        <f>+IF(P424="","",MAX(N$1:N423)+1)</f>
        <v/>
      </c>
      <c r="O424" s="67" t="str">
        <f>IF('CMS Identification'!D446="","",'CMS Identification'!D446)</f>
        <v/>
      </c>
      <c r="P424" s="68" t="str">
        <f>IF(COUNTIF(O$2:O424,O424)=1,O424,"")</f>
        <v/>
      </c>
      <c r="Q424" s="69" t="str">
        <f t="shared" si="65"/>
        <v/>
      </c>
      <c r="W424" s="70" t="str">
        <f>+IF(AB424="","",MAX(W$1:W423)+1)</f>
        <v/>
      </c>
      <c r="X424" s="70" t="str">
        <f>IF('Deviations w CMS'!B446="","",'Deviations w CMS'!B446)</f>
        <v/>
      </c>
      <c r="Y424" s="70" t="str">
        <f>IF('Deviations w CMS'!C446="","",'Deviations w CMS'!C446)</f>
        <v/>
      </c>
      <c r="Z424" s="70" t="str">
        <f>IF('Deviations w CMS'!D446="","",'Deviations w CMS'!D446)</f>
        <v/>
      </c>
      <c r="AA424" s="70" t="str">
        <f t="shared" si="62"/>
        <v/>
      </c>
      <c r="AB424" s="71" t="str">
        <f>IF(COUNTIF(AA$2:AA424,AA424)=1,AA424,"")</f>
        <v/>
      </c>
      <c r="AC424" s="70" t="str">
        <f t="shared" si="66"/>
        <v/>
      </c>
      <c r="AD424" s="70" t="str">
        <f t="shared" si="67"/>
        <v/>
      </c>
      <c r="AE424" s="70" t="str">
        <f t="shared" si="68"/>
        <v/>
      </c>
      <c r="AG424" s="70" t="str">
        <f>+IF(AL424="","",MAX(AG$1:AG423)+1)</f>
        <v/>
      </c>
      <c r="AH424" s="70" t="str">
        <f>IF('CMS Downtime'!B446="","",'CMS Downtime'!B446)</f>
        <v/>
      </c>
      <c r="AI424" s="70" t="str">
        <f>IF('CMS Downtime'!C446="","",'CMS Downtime'!C446)</f>
        <v/>
      </c>
      <c r="AJ424" s="70" t="str">
        <f>IF('CMS Downtime'!D446="","",'CMS Downtime'!D446)</f>
        <v/>
      </c>
      <c r="AK424" s="70" t="str">
        <f t="shared" si="63"/>
        <v/>
      </c>
      <c r="AL424" s="71" t="str">
        <f>IF(COUNTIF(AK$2:AK424,AK424)=1,AK424,"")</f>
        <v/>
      </c>
      <c r="AM424" s="70" t="str">
        <f t="shared" si="69"/>
        <v/>
      </c>
      <c r="AN424" s="70" t="str">
        <f t="shared" si="70"/>
        <v/>
      </c>
      <c r="AO424" s="70" t="str">
        <f t="shared" si="71"/>
        <v/>
      </c>
    </row>
    <row r="425" spans="9:41" ht="16.5" x14ac:dyDescent="0.3">
      <c r="I425" s="67" t="str">
        <f>+IF(K425="","",MAX(I$1:I424)+1)</f>
        <v/>
      </c>
      <c r="J425" s="67" t="str">
        <f>IF(Process_Information!C447="","",Process_Information!C447)</f>
        <v/>
      </c>
      <c r="K425" s="68" t="str">
        <f>IF(COUNTIF(J$2:J425,J425)=1,J425,"")</f>
        <v/>
      </c>
      <c r="L425" s="69" t="str">
        <f t="shared" si="64"/>
        <v/>
      </c>
      <c r="N425" s="67" t="str">
        <f>+IF(P425="","",MAX(N$1:N424)+1)</f>
        <v/>
      </c>
      <c r="O425" s="67" t="str">
        <f>IF('CMS Identification'!D447="","",'CMS Identification'!D447)</f>
        <v/>
      </c>
      <c r="P425" s="68" t="str">
        <f>IF(COUNTIF(O$2:O425,O425)=1,O425,"")</f>
        <v/>
      </c>
      <c r="Q425" s="69" t="str">
        <f t="shared" si="65"/>
        <v/>
      </c>
      <c r="W425" s="70" t="str">
        <f>+IF(AB425="","",MAX(W$1:W424)+1)</f>
        <v/>
      </c>
      <c r="X425" s="70" t="str">
        <f>IF('Deviations w CMS'!B447="","",'Deviations w CMS'!B447)</f>
        <v/>
      </c>
      <c r="Y425" s="70" t="str">
        <f>IF('Deviations w CMS'!C447="","",'Deviations w CMS'!C447)</f>
        <v/>
      </c>
      <c r="Z425" s="70" t="str">
        <f>IF('Deviations w CMS'!D447="","",'Deviations w CMS'!D447)</f>
        <v/>
      </c>
      <c r="AA425" s="70" t="str">
        <f t="shared" si="62"/>
        <v/>
      </c>
      <c r="AB425" s="71" t="str">
        <f>IF(COUNTIF(AA$2:AA425,AA425)=1,AA425,"")</f>
        <v/>
      </c>
      <c r="AC425" s="70" t="str">
        <f t="shared" si="66"/>
        <v/>
      </c>
      <c r="AD425" s="70" t="str">
        <f t="shared" si="67"/>
        <v/>
      </c>
      <c r="AE425" s="70" t="str">
        <f t="shared" si="68"/>
        <v/>
      </c>
      <c r="AG425" s="70" t="str">
        <f>+IF(AL425="","",MAX(AG$1:AG424)+1)</f>
        <v/>
      </c>
      <c r="AH425" s="70" t="str">
        <f>IF('CMS Downtime'!B447="","",'CMS Downtime'!B447)</f>
        <v/>
      </c>
      <c r="AI425" s="70" t="str">
        <f>IF('CMS Downtime'!C447="","",'CMS Downtime'!C447)</f>
        <v/>
      </c>
      <c r="AJ425" s="70" t="str">
        <f>IF('CMS Downtime'!D447="","",'CMS Downtime'!D447)</f>
        <v/>
      </c>
      <c r="AK425" s="70" t="str">
        <f t="shared" si="63"/>
        <v/>
      </c>
      <c r="AL425" s="71" t="str">
        <f>IF(COUNTIF(AK$2:AK425,AK425)=1,AK425,"")</f>
        <v/>
      </c>
      <c r="AM425" s="70" t="str">
        <f t="shared" si="69"/>
        <v/>
      </c>
      <c r="AN425" s="70" t="str">
        <f t="shared" si="70"/>
        <v/>
      </c>
      <c r="AO425" s="70" t="str">
        <f t="shared" si="71"/>
        <v/>
      </c>
    </row>
    <row r="426" spans="9:41" ht="16.5" x14ac:dyDescent="0.3">
      <c r="I426" s="67" t="str">
        <f>+IF(K426="","",MAX(I$1:I425)+1)</f>
        <v/>
      </c>
      <c r="J426" s="67" t="str">
        <f>IF(Process_Information!C448="","",Process_Information!C448)</f>
        <v/>
      </c>
      <c r="K426" s="68" t="str">
        <f>IF(COUNTIF(J$2:J426,J426)=1,J426,"")</f>
        <v/>
      </c>
      <c r="L426" s="69" t="str">
        <f t="shared" si="64"/>
        <v/>
      </c>
      <c r="N426" s="67" t="str">
        <f>+IF(P426="","",MAX(N$1:N425)+1)</f>
        <v/>
      </c>
      <c r="O426" s="67" t="str">
        <f>IF('CMS Identification'!D448="","",'CMS Identification'!D448)</f>
        <v/>
      </c>
      <c r="P426" s="68" t="str">
        <f>IF(COUNTIF(O$2:O426,O426)=1,O426,"")</f>
        <v/>
      </c>
      <c r="Q426" s="69" t="str">
        <f t="shared" si="65"/>
        <v/>
      </c>
      <c r="W426" s="70" t="str">
        <f>+IF(AB426="","",MAX(W$1:W425)+1)</f>
        <v/>
      </c>
      <c r="X426" s="70" t="str">
        <f>IF('Deviations w CMS'!B448="","",'Deviations w CMS'!B448)</f>
        <v/>
      </c>
      <c r="Y426" s="70" t="str">
        <f>IF('Deviations w CMS'!C448="","",'Deviations w CMS'!C448)</f>
        <v/>
      </c>
      <c r="Z426" s="70" t="str">
        <f>IF('Deviations w CMS'!D448="","",'Deviations w CMS'!D448)</f>
        <v/>
      </c>
      <c r="AA426" s="70" t="str">
        <f t="shared" si="62"/>
        <v/>
      </c>
      <c r="AB426" s="71" t="str">
        <f>IF(COUNTIF(AA$2:AA426,AA426)=1,AA426,"")</f>
        <v/>
      </c>
      <c r="AC426" s="70" t="str">
        <f t="shared" si="66"/>
        <v/>
      </c>
      <c r="AD426" s="70" t="str">
        <f t="shared" si="67"/>
        <v/>
      </c>
      <c r="AE426" s="70" t="str">
        <f t="shared" si="68"/>
        <v/>
      </c>
      <c r="AG426" s="70" t="str">
        <f>+IF(AL426="","",MAX(AG$1:AG425)+1)</f>
        <v/>
      </c>
      <c r="AH426" s="70" t="str">
        <f>IF('CMS Downtime'!B448="","",'CMS Downtime'!B448)</f>
        <v/>
      </c>
      <c r="AI426" s="70" t="str">
        <f>IF('CMS Downtime'!C448="","",'CMS Downtime'!C448)</f>
        <v/>
      </c>
      <c r="AJ426" s="70" t="str">
        <f>IF('CMS Downtime'!D448="","",'CMS Downtime'!D448)</f>
        <v/>
      </c>
      <c r="AK426" s="70" t="str">
        <f t="shared" si="63"/>
        <v/>
      </c>
      <c r="AL426" s="71" t="str">
        <f>IF(COUNTIF(AK$2:AK426,AK426)=1,AK426,"")</f>
        <v/>
      </c>
      <c r="AM426" s="70" t="str">
        <f t="shared" si="69"/>
        <v/>
      </c>
      <c r="AN426" s="70" t="str">
        <f t="shared" si="70"/>
        <v/>
      </c>
      <c r="AO426" s="70" t="str">
        <f t="shared" si="71"/>
        <v/>
      </c>
    </row>
    <row r="427" spans="9:41" ht="16.5" x14ac:dyDescent="0.3">
      <c r="I427" s="67" t="str">
        <f>+IF(K427="","",MAX(I$1:I426)+1)</f>
        <v/>
      </c>
      <c r="J427" s="67" t="str">
        <f>IF(Process_Information!C449="","",Process_Information!C449)</f>
        <v/>
      </c>
      <c r="K427" s="68" t="str">
        <f>IF(COUNTIF(J$2:J427,J427)=1,J427,"")</f>
        <v/>
      </c>
      <c r="L427" s="69" t="str">
        <f t="shared" si="64"/>
        <v/>
      </c>
      <c r="N427" s="67" t="str">
        <f>+IF(P427="","",MAX(N$1:N426)+1)</f>
        <v/>
      </c>
      <c r="O427" s="67" t="str">
        <f>IF('CMS Identification'!D449="","",'CMS Identification'!D449)</f>
        <v/>
      </c>
      <c r="P427" s="68" t="str">
        <f>IF(COUNTIF(O$2:O427,O427)=1,O427,"")</f>
        <v/>
      </c>
      <c r="Q427" s="69" t="str">
        <f t="shared" si="65"/>
        <v/>
      </c>
      <c r="W427" s="70" t="str">
        <f>+IF(AB427="","",MAX(W$1:W426)+1)</f>
        <v/>
      </c>
      <c r="X427" s="70" t="str">
        <f>IF('Deviations w CMS'!B449="","",'Deviations w CMS'!B449)</f>
        <v/>
      </c>
      <c r="Y427" s="70" t="str">
        <f>IF('Deviations w CMS'!C449="","",'Deviations w CMS'!C449)</f>
        <v/>
      </c>
      <c r="Z427" s="70" t="str">
        <f>IF('Deviations w CMS'!D449="","",'Deviations w CMS'!D449)</f>
        <v/>
      </c>
      <c r="AA427" s="70" t="str">
        <f t="shared" si="62"/>
        <v/>
      </c>
      <c r="AB427" s="71" t="str">
        <f>IF(COUNTIF(AA$2:AA427,AA427)=1,AA427,"")</f>
        <v/>
      </c>
      <c r="AC427" s="70" t="str">
        <f t="shared" si="66"/>
        <v/>
      </c>
      <c r="AD427" s="70" t="str">
        <f t="shared" si="67"/>
        <v/>
      </c>
      <c r="AE427" s="70" t="str">
        <f t="shared" si="68"/>
        <v/>
      </c>
      <c r="AG427" s="70" t="str">
        <f>+IF(AL427="","",MAX(AG$1:AG426)+1)</f>
        <v/>
      </c>
      <c r="AH427" s="70" t="str">
        <f>IF('CMS Downtime'!B449="","",'CMS Downtime'!B449)</f>
        <v/>
      </c>
      <c r="AI427" s="70" t="str">
        <f>IF('CMS Downtime'!C449="","",'CMS Downtime'!C449)</f>
        <v/>
      </c>
      <c r="AJ427" s="70" t="str">
        <f>IF('CMS Downtime'!D449="","",'CMS Downtime'!D449)</f>
        <v/>
      </c>
      <c r="AK427" s="70" t="str">
        <f t="shared" si="63"/>
        <v/>
      </c>
      <c r="AL427" s="71" t="str">
        <f>IF(COUNTIF(AK$2:AK427,AK427)=1,AK427,"")</f>
        <v/>
      </c>
      <c r="AM427" s="70" t="str">
        <f t="shared" si="69"/>
        <v/>
      </c>
      <c r="AN427" s="70" t="str">
        <f t="shared" si="70"/>
        <v/>
      </c>
      <c r="AO427" s="70" t="str">
        <f t="shared" si="71"/>
        <v/>
      </c>
    </row>
    <row r="428" spans="9:41" ht="16.5" x14ac:dyDescent="0.3">
      <c r="I428" s="67" t="str">
        <f>+IF(K428="","",MAX(I$1:I427)+1)</f>
        <v/>
      </c>
      <c r="J428" s="67" t="str">
        <f>IF(Process_Information!C450="","",Process_Information!C450)</f>
        <v/>
      </c>
      <c r="K428" s="68" t="str">
        <f>IF(COUNTIF(J$2:J428,J428)=1,J428,"")</f>
        <v/>
      </c>
      <c r="L428" s="69" t="str">
        <f t="shared" si="64"/>
        <v/>
      </c>
      <c r="N428" s="67" t="str">
        <f>+IF(P428="","",MAX(N$1:N427)+1)</f>
        <v/>
      </c>
      <c r="O428" s="67" t="str">
        <f>IF('CMS Identification'!D450="","",'CMS Identification'!D450)</f>
        <v/>
      </c>
      <c r="P428" s="68" t="str">
        <f>IF(COUNTIF(O$2:O428,O428)=1,O428,"")</f>
        <v/>
      </c>
      <c r="Q428" s="69" t="str">
        <f t="shared" si="65"/>
        <v/>
      </c>
      <c r="W428" s="70" t="str">
        <f>+IF(AB428="","",MAX(W$1:W427)+1)</f>
        <v/>
      </c>
      <c r="X428" s="70" t="str">
        <f>IF('Deviations w CMS'!B450="","",'Deviations w CMS'!B450)</f>
        <v/>
      </c>
      <c r="Y428" s="70" t="str">
        <f>IF('Deviations w CMS'!C450="","",'Deviations w CMS'!C450)</f>
        <v/>
      </c>
      <c r="Z428" s="70" t="str">
        <f>IF('Deviations w CMS'!D450="","",'Deviations w CMS'!D450)</f>
        <v/>
      </c>
      <c r="AA428" s="70" t="str">
        <f t="shared" si="62"/>
        <v/>
      </c>
      <c r="AB428" s="71" t="str">
        <f>IF(COUNTIF(AA$2:AA428,AA428)=1,AA428,"")</f>
        <v/>
      </c>
      <c r="AC428" s="70" t="str">
        <f t="shared" si="66"/>
        <v/>
      </c>
      <c r="AD428" s="70" t="str">
        <f t="shared" si="67"/>
        <v/>
      </c>
      <c r="AE428" s="70" t="str">
        <f t="shared" si="68"/>
        <v/>
      </c>
      <c r="AG428" s="70" t="str">
        <f>+IF(AL428="","",MAX(AG$1:AG427)+1)</f>
        <v/>
      </c>
      <c r="AH428" s="70" t="str">
        <f>IF('CMS Downtime'!B450="","",'CMS Downtime'!B450)</f>
        <v/>
      </c>
      <c r="AI428" s="70" t="str">
        <f>IF('CMS Downtime'!C450="","",'CMS Downtime'!C450)</f>
        <v/>
      </c>
      <c r="AJ428" s="70" t="str">
        <f>IF('CMS Downtime'!D450="","",'CMS Downtime'!D450)</f>
        <v/>
      </c>
      <c r="AK428" s="70" t="str">
        <f t="shared" si="63"/>
        <v/>
      </c>
      <c r="AL428" s="71" t="str">
        <f>IF(COUNTIF(AK$2:AK428,AK428)=1,AK428,"")</f>
        <v/>
      </c>
      <c r="AM428" s="70" t="str">
        <f t="shared" si="69"/>
        <v/>
      </c>
      <c r="AN428" s="70" t="str">
        <f t="shared" si="70"/>
        <v/>
      </c>
      <c r="AO428" s="70" t="str">
        <f t="shared" si="71"/>
        <v/>
      </c>
    </row>
    <row r="429" spans="9:41" ht="16.5" x14ac:dyDescent="0.3">
      <c r="I429" s="67" t="str">
        <f>+IF(K429="","",MAX(I$1:I428)+1)</f>
        <v/>
      </c>
      <c r="J429" s="67" t="str">
        <f>IF(Process_Information!C451="","",Process_Information!C451)</f>
        <v/>
      </c>
      <c r="K429" s="68" t="str">
        <f>IF(COUNTIF(J$2:J429,J429)=1,J429,"")</f>
        <v/>
      </c>
      <c r="L429" s="69" t="str">
        <f t="shared" si="64"/>
        <v/>
      </c>
      <c r="N429" s="67" t="str">
        <f>+IF(P429="","",MAX(N$1:N428)+1)</f>
        <v/>
      </c>
      <c r="O429" s="67" t="str">
        <f>IF('CMS Identification'!D451="","",'CMS Identification'!D451)</f>
        <v/>
      </c>
      <c r="P429" s="68" t="str">
        <f>IF(COUNTIF(O$2:O429,O429)=1,O429,"")</f>
        <v/>
      </c>
      <c r="Q429" s="69" t="str">
        <f t="shared" si="65"/>
        <v/>
      </c>
      <c r="W429" s="70" t="str">
        <f>+IF(AB429="","",MAX(W$1:W428)+1)</f>
        <v/>
      </c>
      <c r="X429" s="70" t="str">
        <f>IF('Deviations w CMS'!B451="","",'Deviations w CMS'!B451)</f>
        <v/>
      </c>
      <c r="Y429" s="70" t="str">
        <f>IF('Deviations w CMS'!C451="","",'Deviations w CMS'!C451)</f>
        <v/>
      </c>
      <c r="Z429" s="70" t="str">
        <f>IF('Deviations w CMS'!D451="","",'Deviations w CMS'!D451)</f>
        <v/>
      </c>
      <c r="AA429" s="70" t="str">
        <f t="shared" si="62"/>
        <v/>
      </c>
      <c r="AB429" s="71" t="str">
        <f>IF(COUNTIF(AA$2:AA429,AA429)=1,AA429,"")</f>
        <v/>
      </c>
      <c r="AC429" s="70" t="str">
        <f t="shared" si="66"/>
        <v/>
      </c>
      <c r="AD429" s="70" t="str">
        <f t="shared" si="67"/>
        <v/>
      </c>
      <c r="AE429" s="70" t="str">
        <f t="shared" si="68"/>
        <v/>
      </c>
      <c r="AG429" s="70" t="str">
        <f>+IF(AL429="","",MAX(AG$1:AG428)+1)</f>
        <v/>
      </c>
      <c r="AH429" s="70" t="str">
        <f>IF('CMS Downtime'!B451="","",'CMS Downtime'!B451)</f>
        <v/>
      </c>
      <c r="AI429" s="70" t="str">
        <f>IF('CMS Downtime'!C451="","",'CMS Downtime'!C451)</f>
        <v/>
      </c>
      <c r="AJ429" s="70" t="str">
        <f>IF('CMS Downtime'!D451="","",'CMS Downtime'!D451)</f>
        <v/>
      </c>
      <c r="AK429" s="70" t="str">
        <f t="shared" si="63"/>
        <v/>
      </c>
      <c r="AL429" s="71" t="str">
        <f>IF(COUNTIF(AK$2:AK429,AK429)=1,AK429,"")</f>
        <v/>
      </c>
      <c r="AM429" s="70" t="str">
        <f t="shared" si="69"/>
        <v/>
      </c>
      <c r="AN429" s="70" t="str">
        <f t="shared" si="70"/>
        <v/>
      </c>
      <c r="AO429" s="70" t="str">
        <f t="shared" si="71"/>
        <v/>
      </c>
    </row>
    <row r="430" spans="9:41" ht="16.5" x14ac:dyDescent="0.3">
      <c r="I430" s="67" t="str">
        <f>+IF(K430="","",MAX(I$1:I429)+1)</f>
        <v/>
      </c>
      <c r="J430" s="67" t="str">
        <f>IF(Process_Information!C452="","",Process_Information!C452)</f>
        <v/>
      </c>
      <c r="K430" s="68" t="str">
        <f>IF(COUNTIF(J$2:J430,J430)=1,J430,"")</f>
        <v/>
      </c>
      <c r="L430" s="69" t="str">
        <f t="shared" si="64"/>
        <v/>
      </c>
      <c r="N430" s="67" t="str">
        <f>+IF(P430="","",MAX(N$1:N429)+1)</f>
        <v/>
      </c>
      <c r="O430" s="67" t="str">
        <f>IF('CMS Identification'!D452="","",'CMS Identification'!D452)</f>
        <v/>
      </c>
      <c r="P430" s="68" t="str">
        <f>IF(COUNTIF(O$2:O430,O430)=1,O430,"")</f>
        <v/>
      </c>
      <c r="Q430" s="69" t="str">
        <f t="shared" si="65"/>
        <v/>
      </c>
      <c r="W430" s="70" t="str">
        <f>+IF(AB430="","",MAX(W$1:W429)+1)</f>
        <v/>
      </c>
      <c r="X430" s="70" t="str">
        <f>IF('Deviations w CMS'!B452="","",'Deviations w CMS'!B452)</f>
        <v/>
      </c>
      <c r="Y430" s="70" t="str">
        <f>IF('Deviations w CMS'!C452="","",'Deviations w CMS'!C452)</f>
        <v/>
      </c>
      <c r="Z430" s="70" t="str">
        <f>IF('Deviations w CMS'!D452="","",'Deviations w CMS'!D452)</f>
        <v/>
      </c>
      <c r="AA430" s="70" t="str">
        <f t="shared" si="62"/>
        <v/>
      </c>
      <c r="AB430" s="71" t="str">
        <f>IF(COUNTIF(AA$2:AA430,AA430)=1,AA430,"")</f>
        <v/>
      </c>
      <c r="AC430" s="70" t="str">
        <f t="shared" si="66"/>
        <v/>
      </c>
      <c r="AD430" s="70" t="str">
        <f t="shared" si="67"/>
        <v/>
      </c>
      <c r="AE430" s="70" t="str">
        <f t="shared" si="68"/>
        <v/>
      </c>
      <c r="AG430" s="70" t="str">
        <f>+IF(AL430="","",MAX(AG$1:AG429)+1)</f>
        <v/>
      </c>
      <c r="AH430" s="70" t="str">
        <f>IF('CMS Downtime'!B452="","",'CMS Downtime'!B452)</f>
        <v/>
      </c>
      <c r="AI430" s="70" t="str">
        <f>IF('CMS Downtime'!C452="","",'CMS Downtime'!C452)</f>
        <v/>
      </c>
      <c r="AJ430" s="70" t="str">
        <f>IF('CMS Downtime'!D452="","",'CMS Downtime'!D452)</f>
        <v/>
      </c>
      <c r="AK430" s="70" t="str">
        <f t="shared" si="63"/>
        <v/>
      </c>
      <c r="AL430" s="71" t="str">
        <f>IF(COUNTIF(AK$2:AK430,AK430)=1,AK430,"")</f>
        <v/>
      </c>
      <c r="AM430" s="70" t="str">
        <f t="shared" si="69"/>
        <v/>
      </c>
      <c r="AN430" s="70" t="str">
        <f t="shared" si="70"/>
        <v/>
      </c>
      <c r="AO430" s="70" t="str">
        <f t="shared" si="71"/>
        <v/>
      </c>
    </row>
    <row r="431" spans="9:41" ht="16.5" x14ac:dyDescent="0.3">
      <c r="I431" s="67" t="str">
        <f>+IF(K431="","",MAX(I$1:I430)+1)</f>
        <v/>
      </c>
      <c r="J431" s="67" t="str">
        <f>IF(Process_Information!C453="","",Process_Information!C453)</f>
        <v/>
      </c>
      <c r="K431" s="68" t="str">
        <f>IF(COUNTIF(J$2:J431,J431)=1,J431,"")</f>
        <v/>
      </c>
      <c r="L431" s="69" t="str">
        <f t="shared" si="64"/>
        <v/>
      </c>
      <c r="N431" s="67" t="str">
        <f>+IF(P431="","",MAX(N$1:N430)+1)</f>
        <v/>
      </c>
      <c r="O431" s="67" t="str">
        <f>IF('CMS Identification'!D453="","",'CMS Identification'!D453)</f>
        <v/>
      </c>
      <c r="P431" s="68" t="str">
        <f>IF(COUNTIF(O$2:O431,O431)=1,O431,"")</f>
        <v/>
      </c>
      <c r="Q431" s="69" t="str">
        <f t="shared" si="65"/>
        <v/>
      </c>
      <c r="W431" s="70" t="str">
        <f>+IF(AB431="","",MAX(W$1:W430)+1)</f>
        <v/>
      </c>
      <c r="X431" s="70" t="str">
        <f>IF('Deviations w CMS'!B453="","",'Deviations w CMS'!B453)</f>
        <v/>
      </c>
      <c r="Y431" s="70" t="str">
        <f>IF('Deviations w CMS'!C453="","",'Deviations w CMS'!C453)</f>
        <v/>
      </c>
      <c r="Z431" s="70" t="str">
        <f>IF('Deviations w CMS'!D453="","",'Deviations w CMS'!D453)</f>
        <v/>
      </c>
      <c r="AA431" s="70" t="str">
        <f t="shared" si="62"/>
        <v/>
      </c>
      <c r="AB431" s="71" t="str">
        <f>IF(COUNTIF(AA$2:AA431,AA431)=1,AA431,"")</f>
        <v/>
      </c>
      <c r="AC431" s="70" t="str">
        <f t="shared" si="66"/>
        <v/>
      </c>
      <c r="AD431" s="70" t="str">
        <f t="shared" si="67"/>
        <v/>
      </c>
      <c r="AE431" s="70" t="str">
        <f t="shared" si="68"/>
        <v/>
      </c>
      <c r="AG431" s="70" t="str">
        <f>+IF(AL431="","",MAX(AG$1:AG430)+1)</f>
        <v/>
      </c>
      <c r="AH431" s="70" t="str">
        <f>IF('CMS Downtime'!B453="","",'CMS Downtime'!B453)</f>
        <v/>
      </c>
      <c r="AI431" s="70" t="str">
        <f>IF('CMS Downtime'!C453="","",'CMS Downtime'!C453)</f>
        <v/>
      </c>
      <c r="AJ431" s="70" t="str">
        <f>IF('CMS Downtime'!D453="","",'CMS Downtime'!D453)</f>
        <v/>
      </c>
      <c r="AK431" s="70" t="str">
        <f t="shared" si="63"/>
        <v/>
      </c>
      <c r="AL431" s="71" t="str">
        <f>IF(COUNTIF(AK$2:AK431,AK431)=1,AK431,"")</f>
        <v/>
      </c>
      <c r="AM431" s="70" t="str">
        <f t="shared" si="69"/>
        <v/>
      </c>
      <c r="AN431" s="70" t="str">
        <f t="shared" si="70"/>
        <v/>
      </c>
      <c r="AO431" s="70" t="str">
        <f t="shared" si="71"/>
        <v/>
      </c>
    </row>
    <row r="432" spans="9:41" ht="16.5" x14ac:dyDescent="0.3">
      <c r="I432" s="67" t="str">
        <f>+IF(K432="","",MAX(I$1:I431)+1)</f>
        <v/>
      </c>
      <c r="J432" s="67" t="str">
        <f>IF(Process_Information!C454="","",Process_Information!C454)</f>
        <v/>
      </c>
      <c r="K432" s="68" t="str">
        <f>IF(COUNTIF(J$2:J432,J432)=1,J432,"")</f>
        <v/>
      </c>
      <c r="L432" s="69" t="str">
        <f t="shared" si="64"/>
        <v/>
      </c>
      <c r="N432" s="67" t="str">
        <f>+IF(P432="","",MAX(N$1:N431)+1)</f>
        <v/>
      </c>
      <c r="O432" s="67" t="str">
        <f>IF('CMS Identification'!D454="","",'CMS Identification'!D454)</f>
        <v/>
      </c>
      <c r="P432" s="68" t="str">
        <f>IF(COUNTIF(O$2:O432,O432)=1,O432,"")</f>
        <v/>
      </c>
      <c r="Q432" s="69" t="str">
        <f t="shared" si="65"/>
        <v/>
      </c>
      <c r="W432" s="70" t="str">
        <f>+IF(AB432="","",MAX(W$1:W431)+1)</f>
        <v/>
      </c>
      <c r="X432" s="70" t="str">
        <f>IF('Deviations w CMS'!B454="","",'Deviations w CMS'!B454)</f>
        <v/>
      </c>
      <c r="Y432" s="70" t="str">
        <f>IF('Deviations w CMS'!C454="","",'Deviations w CMS'!C454)</f>
        <v/>
      </c>
      <c r="Z432" s="70" t="str">
        <f>IF('Deviations w CMS'!D454="","",'Deviations w CMS'!D454)</f>
        <v/>
      </c>
      <c r="AA432" s="70" t="str">
        <f t="shared" si="62"/>
        <v/>
      </c>
      <c r="AB432" s="71" t="str">
        <f>IF(COUNTIF(AA$2:AA432,AA432)=1,AA432,"")</f>
        <v/>
      </c>
      <c r="AC432" s="70" t="str">
        <f t="shared" si="66"/>
        <v/>
      </c>
      <c r="AD432" s="70" t="str">
        <f t="shared" si="67"/>
        <v/>
      </c>
      <c r="AE432" s="70" t="str">
        <f t="shared" si="68"/>
        <v/>
      </c>
      <c r="AG432" s="70" t="str">
        <f>+IF(AL432="","",MAX(AG$1:AG431)+1)</f>
        <v/>
      </c>
      <c r="AH432" s="70" t="str">
        <f>IF('CMS Downtime'!B454="","",'CMS Downtime'!B454)</f>
        <v/>
      </c>
      <c r="AI432" s="70" t="str">
        <f>IF('CMS Downtime'!C454="","",'CMS Downtime'!C454)</f>
        <v/>
      </c>
      <c r="AJ432" s="70" t="str">
        <f>IF('CMS Downtime'!D454="","",'CMS Downtime'!D454)</f>
        <v/>
      </c>
      <c r="AK432" s="70" t="str">
        <f t="shared" si="63"/>
        <v/>
      </c>
      <c r="AL432" s="71" t="str">
        <f>IF(COUNTIF(AK$2:AK432,AK432)=1,AK432,"")</f>
        <v/>
      </c>
      <c r="AM432" s="70" t="str">
        <f t="shared" si="69"/>
        <v/>
      </c>
      <c r="AN432" s="70" t="str">
        <f t="shared" si="70"/>
        <v/>
      </c>
      <c r="AO432" s="70" t="str">
        <f t="shared" si="71"/>
        <v/>
      </c>
    </row>
    <row r="433" spans="9:41" ht="16.5" x14ac:dyDescent="0.3">
      <c r="I433" s="67" t="str">
        <f>+IF(K433="","",MAX(I$1:I432)+1)</f>
        <v/>
      </c>
      <c r="J433" s="67" t="str">
        <f>IF(Process_Information!C455="","",Process_Information!C455)</f>
        <v/>
      </c>
      <c r="K433" s="68" t="str">
        <f>IF(COUNTIF(J$2:J433,J433)=1,J433,"")</f>
        <v/>
      </c>
      <c r="L433" s="69" t="str">
        <f t="shared" si="64"/>
        <v/>
      </c>
      <c r="N433" s="67" t="str">
        <f>+IF(P433="","",MAX(N$1:N432)+1)</f>
        <v/>
      </c>
      <c r="O433" s="67" t="str">
        <f>IF('CMS Identification'!D455="","",'CMS Identification'!D455)</f>
        <v/>
      </c>
      <c r="P433" s="68" t="str">
        <f>IF(COUNTIF(O$2:O433,O433)=1,O433,"")</f>
        <v/>
      </c>
      <c r="Q433" s="69" t="str">
        <f t="shared" si="65"/>
        <v/>
      </c>
      <c r="W433" s="70" t="str">
        <f>+IF(AB433="","",MAX(W$1:W432)+1)</f>
        <v/>
      </c>
      <c r="X433" s="70" t="str">
        <f>IF('Deviations w CMS'!B455="","",'Deviations w CMS'!B455)</f>
        <v/>
      </c>
      <c r="Y433" s="70" t="str">
        <f>IF('Deviations w CMS'!C455="","",'Deviations w CMS'!C455)</f>
        <v/>
      </c>
      <c r="Z433" s="70" t="str">
        <f>IF('Deviations w CMS'!D455="","",'Deviations w CMS'!D455)</f>
        <v/>
      </c>
      <c r="AA433" s="70" t="str">
        <f t="shared" si="62"/>
        <v/>
      </c>
      <c r="AB433" s="71" t="str">
        <f>IF(COUNTIF(AA$2:AA433,AA433)=1,AA433,"")</f>
        <v/>
      </c>
      <c r="AC433" s="70" t="str">
        <f t="shared" si="66"/>
        <v/>
      </c>
      <c r="AD433" s="70" t="str">
        <f t="shared" si="67"/>
        <v/>
      </c>
      <c r="AE433" s="70" t="str">
        <f t="shared" si="68"/>
        <v/>
      </c>
      <c r="AG433" s="70" t="str">
        <f>+IF(AL433="","",MAX(AG$1:AG432)+1)</f>
        <v/>
      </c>
      <c r="AH433" s="70" t="str">
        <f>IF('CMS Downtime'!B455="","",'CMS Downtime'!B455)</f>
        <v/>
      </c>
      <c r="AI433" s="70" t="str">
        <f>IF('CMS Downtime'!C455="","",'CMS Downtime'!C455)</f>
        <v/>
      </c>
      <c r="AJ433" s="70" t="str">
        <f>IF('CMS Downtime'!D455="","",'CMS Downtime'!D455)</f>
        <v/>
      </c>
      <c r="AK433" s="70" t="str">
        <f t="shared" si="63"/>
        <v/>
      </c>
      <c r="AL433" s="71" t="str">
        <f>IF(COUNTIF(AK$2:AK433,AK433)=1,AK433,"")</f>
        <v/>
      </c>
      <c r="AM433" s="70" t="str">
        <f t="shared" si="69"/>
        <v/>
      </c>
      <c r="AN433" s="70" t="str">
        <f t="shared" si="70"/>
        <v/>
      </c>
      <c r="AO433" s="70" t="str">
        <f t="shared" si="71"/>
        <v/>
      </c>
    </row>
    <row r="434" spans="9:41" ht="16.5" x14ac:dyDescent="0.3">
      <c r="I434" s="67" t="str">
        <f>+IF(K434="","",MAX(I$1:I433)+1)</f>
        <v/>
      </c>
      <c r="J434" s="67" t="str">
        <f>IF(Process_Information!C456="","",Process_Information!C456)</f>
        <v/>
      </c>
      <c r="K434" s="68" t="str">
        <f>IF(COUNTIF(J$2:J434,J434)=1,J434,"")</f>
        <v/>
      </c>
      <c r="L434" s="69" t="str">
        <f t="shared" si="64"/>
        <v/>
      </c>
      <c r="N434" s="67" t="str">
        <f>+IF(P434="","",MAX(N$1:N433)+1)</f>
        <v/>
      </c>
      <c r="O434" s="67" t="str">
        <f>IF('CMS Identification'!D456="","",'CMS Identification'!D456)</f>
        <v/>
      </c>
      <c r="P434" s="68" t="str">
        <f>IF(COUNTIF(O$2:O434,O434)=1,O434,"")</f>
        <v/>
      </c>
      <c r="Q434" s="69" t="str">
        <f t="shared" si="65"/>
        <v/>
      </c>
      <c r="W434" s="70" t="str">
        <f>+IF(AB434="","",MAX(W$1:W433)+1)</f>
        <v/>
      </c>
      <c r="X434" s="70" t="str">
        <f>IF('Deviations w CMS'!B456="","",'Deviations w CMS'!B456)</f>
        <v/>
      </c>
      <c r="Y434" s="70" t="str">
        <f>IF('Deviations w CMS'!C456="","",'Deviations w CMS'!C456)</f>
        <v/>
      </c>
      <c r="Z434" s="70" t="str">
        <f>IF('Deviations w CMS'!D456="","",'Deviations w CMS'!D456)</f>
        <v/>
      </c>
      <c r="AA434" s="70" t="str">
        <f t="shared" si="62"/>
        <v/>
      </c>
      <c r="AB434" s="71" t="str">
        <f>IF(COUNTIF(AA$2:AA434,AA434)=1,AA434,"")</f>
        <v/>
      </c>
      <c r="AC434" s="70" t="str">
        <f t="shared" si="66"/>
        <v/>
      </c>
      <c r="AD434" s="70" t="str">
        <f t="shared" si="67"/>
        <v/>
      </c>
      <c r="AE434" s="70" t="str">
        <f t="shared" si="68"/>
        <v/>
      </c>
      <c r="AG434" s="70" t="str">
        <f>+IF(AL434="","",MAX(AG$1:AG433)+1)</f>
        <v/>
      </c>
      <c r="AH434" s="70" t="str">
        <f>IF('CMS Downtime'!B456="","",'CMS Downtime'!B456)</f>
        <v/>
      </c>
      <c r="AI434" s="70" t="str">
        <f>IF('CMS Downtime'!C456="","",'CMS Downtime'!C456)</f>
        <v/>
      </c>
      <c r="AJ434" s="70" t="str">
        <f>IF('CMS Downtime'!D456="","",'CMS Downtime'!D456)</f>
        <v/>
      </c>
      <c r="AK434" s="70" t="str">
        <f t="shared" si="63"/>
        <v/>
      </c>
      <c r="AL434" s="71" t="str">
        <f>IF(COUNTIF(AK$2:AK434,AK434)=1,AK434,"")</f>
        <v/>
      </c>
      <c r="AM434" s="70" t="str">
        <f t="shared" si="69"/>
        <v/>
      </c>
      <c r="AN434" s="70" t="str">
        <f t="shared" si="70"/>
        <v/>
      </c>
      <c r="AO434" s="70" t="str">
        <f t="shared" si="71"/>
        <v/>
      </c>
    </row>
    <row r="435" spans="9:41" ht="16.5" x14ac:dyDescent="0.3">
      <c r="I435" s="67" t="str">
        <f>+IF(K435="","",MAX(I$1:I434)+1)</f>
        <v/>
      </c>
      <c r="J435" s="67" t="str">
        <f>IF(Process_Information!C457="","",Process_Information!C457)</f>
        <v/>
      </c>
      <c r="K435" s="68" t="str">
        <f>IF(COUNTIF(J$2:J435,J435)=1,J435,"")</f>
        <v/>
      </c>
      <c r="L435" s="69" t="str">
        <f t="shared" si="64"/>
        <v/>
      </c>
      <c r="N435" s="67" t="str">
        <f>+IF(P435="","",MAX(N$1:N434)+1)</f>
        <v/>
      </c>
      <c r="O435" s="67" t="str">
        <f>IF('CMS Identification'!D457="","",'CMS Identification'!D457)</f>
        <v/>
      </c>
      <c r="P435" s="68" t="str">
        <f>IF(COUNTIF(O$2:O435,O435)=1,O435,"")</f>
        <v/>
      </c>
      <c r="Q435" s="69" t="str">
        <f t="shared" si="65"/>
        <v/>
      </c>
      <c r="W435" s="70" t="str">
        <f>+IF(AB435="","",MAX(W$1:W434)+1)</f>
        <v/>
      </c>
      <c r="X435" s="70" t="str">
        <f>IF('Deviations w CMS'!B457="","",'Deviations w CMS'!B457)</f>
        <v/>
      </c>
      <c r="Y435" s="70" t="str">
        <f>IF('Deviations w CMS'!C457="","",'Deviations w CMS'!C457)</f>
        <v/>
      </c>
      <c r="Z435" s="70" t="str">
        <f>IF('Deviations w CMS'!D457="","",'Deviations w CMS'!D457)</f>
        <v/>
      </c>
      <c r="AA435" s="70" t="str">
        <f t="shared" si="62"/>
        <v/>
      </c>
      <c r="AB435" s="71" t="str">
        <f>IF(COUNTIF(AA$2:AA435,AA435)=1,AA435,"")</f>
        <v/>
      </c>
      <c r="AC435" s="70" t="str">
        <f t="shared" si="66"/>
        <v/>
      </c>
      <c r="AD435" s="70" t="str">
        <f t="shared" si="67"/>
        <v/>
      </c>
      <c r="AE435" s="70" t="str">
        <f t="shared" si="68"/>
        <v/>
      </c>
      <c r="AG435" s="70" t="str">
        <f>+IF(AL435="","",MAX(AG$1:AG434)+1)</f>
        <v/>
      </c>
      <c r="AH435" s="70" t="str">
        <f>IF('CMS Downtime'!B457="","",'CMS Downtime'!B457)</f>
        <v/>
      </c>
      <c r="AI435" s="70" t="str">
        <f>IF('CMS Downtime'!C457="","",'CMS Downtime'!C457)</f>
        <v/>
      </c>
      <c r="AJ435" s="70" t="str">
        <f>IF('CMS Downtime'!D457="","",'CMS Downtime'!D457)</f>
        <v/>
      </c>
      <c r="AK435" s="70" t="str">
        <f t="shared" si="63"/>
        <v/>
      </c>
      <c r="AL435" s="71" t="str">
        <f>IF(COUNTIF(AK$2:AK435,AK435)=1,AK435,"")</f>
        <v/>
      </c>
      <c r="AM435" s="70" t="str">
        <f t="shared" si="69"/>
        <v/>
      </c>
      <c r="AN435" s="70" t="str">
        <f t="shared" si="70"/>
        <v/>
      </c>
      <c r="AO435" s="70" t="str">
        <f t="shared" si="71"/>
        <v/>
      </c>
    </row>
    <row r="436" spans="9:41" ht="16.5" x14ac:dyDescent="0.3">
      <c r="I436" s="67" t="str">
        <f>+IF(K436="","",MAX(I$1:I435)+1)</f>
        <v/>
      </c>
      <c r="J436" s="67" t="str">
        <f>IF(Process_Information!C458="","",Process_Information!C458)</f>
        <v/>
      </c>
      <c r="K436" s="68" t="str">
        <f>IF(COUNTIF(J$2:J436,J436)=1,J436,"")</f>
        <v/>
      </c>
      <c r="L436" s="69" t="str">
        <f t="shared" si="64"/>
        <v/>
      </c>
      <c r="N436" s="67" t="str">
        <f>+IF(P436="","",MAX(N$1:N435)+1)</f>
        <v/>
      </c>
      <c r="O436" s="67" t="str">
        <f>IF('CMS Identification'!D458="","",'CMS Identification'!D458)</f>
        <v/>
      </c>
      <c r="P436" s="68" t="str">
        <f>IF(COUNTIF(O$2:O436,O436)=1,O436,"")</f>
        <v/>
      </c>
      <c r="Q436" s="69" t="str">
        <f t="shared" si="65"/>
        <v/>
      </c>
      <c r="W436" s="70" t="str">
        <f>+IF(AB436="","",MAX(W$1:W435)+1)</f>
        <v/>
      </c>
      <c r="X436" s="70" t="str">
        <f>IF('Deviations w CMS'!B458="","",'Deviations w CMS'!B458)</f>
        <v/>
      </c>
      <c r="Y436" s="70" t="str">
        <f>IF('Deviations w CMS'!C458="","",'Deviations w CMS'!C458)</f>
        <v/>
      </c>
      <c r="Z436" s="70" t="str">
        <f>IF('Deviations w CMS'!D458="","",'Deviations w CMS'!D458)</f>
        <v/>
      </c>
      <c r="AA436" s="70" t="str">
        <f t="shared" si="62"/>
        <v/>
      </c>
      <c r="AB436" s="71" t="str">
        <f>IF(COUNTIF(AA$2:AA436,AA436)=1,AA436,"")</f>
        <v/>
      </c>
      <c r="AC436" s="70" t="str">
        <f t="shared" si="66"/>
        <v/>
      </c>
      <c r="AD436" s="70" t="str">
        <f t="shared" si="67"/>
        <v/>
      </c>
      <c r="AE436" s="70" t="str">
        <f t="shared" si="68"/>
        <v/>
      </c>
      <c r="AG436" s="70" t="str">
        <f>+IF(AL436="","",MAX(AG$1:AG435)+1)</f>
        <v/>
      </c>
      <c r="AH436" s="70" t="str">
        <f>IF('CMS Downtime'!B458="","",'CMS Downtime'!B458)</f>
        <v/>
      </c>
      <c r="AI436" s="70" t="str">
        <f>IF('CMS Downtime'!C458="","",'CMS Downtime'!C458)</f>
        <v/>
      </c>
      <c r="AJ436" s="70" t="str">
        <f>IF('CMS Downtime'!D458="","",'CMS Downtime'!D458)</f>
        <v/>
      </c>
      <c r="AK436" s="70" t="str">
        <f t="shared" si="63"/>
        <v/>
      </c>
      <c r="AL436" s="71" t="str">
        <f>IF(COUNTIF(AK$2:AK436,AK436)=1,AK436,"")</f>
        <v/>
      </c>
      <c r="AM436" s="70" t="str">
        <f t="shared" si="69"/>
        <v/>
      </c>
      <c r="AN436" s="70" t="str">
        <f t="shared" si="70"/>
        <v/>
      </c>
      <c r="AO436" s="70" t="str">
        <f t="shared" si="71"/>
        <v/>
      </c>
    </row>
    <row r="437" spans="9:41" ht="16.5" x14ac:dyDescent="0.3">
      <c r="I437" s="67" t="str">
        <f>+IF(K437="","",MAX(I$1:I436)+1)</f>
        <v/>
      </c>
      <c r="J437" s="67" t="str">
        <f>IF(Process_Information!C459="","",Process_Information!C459)</f>
        <v/>
      </c>
      <c r="K437" s="68" t="str">
        <f>IF(COUNTIF(J$2:J437,J437)=1,J437,"")</f>
        <v/>
      </c>
      <c r="L437" s="69" t="str">
        <f t="shared" si="64"/>
        <v/>
      </c>
      <c r="N437" s="67" t="str">
        <f>+IF(P437="","",MAX(N$1:N436)+1)</f>
        <v/>
      </c>
      <c r="O437" s="67" t="str">
        <f>IF('CMS Identification'!D459="","",'CMS Identification'!D459)</f>
        <v/>
      </c>
      <c r="P437" s="68" t="str">
        <f>IF(COUNTIF(O$2:O437,O437)=1,O437,"")</f>
        <v/>
      </c>
      <c r="Q437" s="69" t="str">
        <f t="shared" si="65"/>
        <v/>
      </c>
      <c r="W437" s="70" t="str">
        <f>+IF(AB437="","",MAX(W$1:W436)+1)</f>
        <v/>
      </c>
      <c r="X437" s="70" t="str">
        <f>IF('Deviations w CMS'!B459="","",'Deviations w CMS'!B459)</f>
        <v/>
      </c>
      <c r="Y437" s="70" t="str">
        <f>IF('Deviations w CMS'!C459="","",'Deviations w CMS'!C459)</f>
        <v/>
      </c>
      <c r="Z437" s="70" t="str">
        <f>IF('Deviations w CMS'!D459="","",'Deviations w CMS'!D459)</f>
        <v/>
      </c>
      <c r="AA437" s="70" t="str">
        <f t="shared" si="62"/>
        <v/>
      </c>
      <c r="AB437" s="71" t="str">
        <f>IF(COUNTIF(AA$2:AA437,AA437)=1,AA437,"")</f>
        <v/>
      </c>
      <c r="AC437" s="70" t="str">
        <f t="shared" si="66"/>
        <v/>
      </c>
      <c r="AD437" s="70" t="str">
        <f t="shared" si="67"/>
        <v/>
      </c>
      <c r="AE437" s="70" t="str">
        <f t="shared" si="68"/>
        <v/>
      </c>
      <c r="AG437" s="70" t="str">
        <f>+IF(AL437="","",MAX(AG$1:AG436)+1)</f>
        <v/>
      </c>
      <c r="AH437" s="70" t="str">
        <f>IF('CMS Downtime'!B459="","",'CMS Downtime'!B459)</f>
        <v/>
      </c>
      <c r="AI437" s="70" t="str">
        <f>IF('CMS Downtime'!C459="","",'CMS Downtime'!C459)</f>
        <v/>
      </c>
      <c r="AJ437" s="70" t="str">
        <f>IF('CMS Downtime'!D459="","",'CMS Downtime'!D459)</f>
        <v/>
      </c>
      <c r="AK437" s="70" t="str">
        <f t="shared" si="63"/>
        <v/>
      </c>
      <c r="AL437" s="71" t="str">
        <f>IF(COUNTIF(AK$2:AK437,AK437)=1,AK437,"")</f>
        <v/>
      </c>
      <c r="AM437" s="70" t="str">
        <f t="shared" si="69"/>
        <v/>
      </c>
      <c r="AN437" s="70" t="str">
        <f t="shared" si="70"/>
        <v/>
      </c>
      <c r="AO437" s="70" t="str">
        <f t="shared" si="71"/>
        <v/>
      </c>
    </row>
    <row r="438" spans="9:41" ht="16.5" x14ac:dyDescent="0.3">
      <c r="I438" s="67" t="str">
        <f>+IF(K438="","",MAX(I$1:I437)+1)</f>
        <v/>
      </c>
      <c r="J438" s="67" t="str">
        <f>IF(Process_Information!C460="","",Process_Information!C460)</f>
        <v/>
      </c>
      <c r="K438" s="68" t="str">
        <f>IF(COUNTIF(J$2:J438,J438)=1,J438,"")</f>
        <v/>
      </c>
      <c r="L438" s="69" t="str">
        <f t="shared" si="64"/>
        <v/>
      </c>
      <c r="N438" s="67" t="str">
        <f>+IF(P438="","",MAX(N$1:N437)+1)</f>
        <v/>
      </c>
      <c r="O438" s="67" t="str">
        <f>IF('CMS Identification'!D460="","",'CMS Identification'!D460)</f>
        <v/>
      </c>
      <c r="P438" s="68" t="str">
        <f>IF(COUNTIF(O$2:O438,O438)=1,O438,"")</f>
        <v/>
      </c>
      <c r="Q438" s="69" t="str">
        <f t="shared" si="65"/>
        <v/>
      </c>
      <c r="W438" s="70" t="str">
        <f>+IF(AB438="","",MAX(W$1:W437)+1)</f>
        <v/>
      </c>
      <c r="X438" s="70" t="str">
        <f>IF('Deviations w CMS'!B460="","",'Deviations w CMS'!B460)</f>
        <v/>
      </c>
      <c r="Y438" s="70" t="str">
        <f>IF('Deviations w CMS'!C460="","",'Deviations w CMS'!C460)</f>
        <v/>
      </c>
      <c r="Z438" s="70" t="str">
        <f>IF('Deviations w CMS'!D460="","",'Deviations w CMS'!D460)</f>
        <v/>
      </c>
      <c r="AA438" s="70" t="str">
        <f t="shared" si="62"/>
        <v/>
      </c>
      <c r="AB438" s="71" t="str">
        <f>IF(COUNTIF(AA$2:AA438,AA438)=1,AA438,"")</f>
        <v/>
      </c>
      <c r="AC438" s="70" t="str">
        <f t="shared" si="66"/>
        <v/>
      </c>
      <c r="AD438" s="70" t="str">
        <f t="shared" si="67"/>
        <v/>
      </c>
      <c r="AE438" s="70" t="str">
        <f t="shared" si="68"/>
        <v/>
      </c>
      <c r="AG438" s="70" t="str">
        <f>+IF(AL438="","",MAX(AG$1:AG437)+1)</f>
        <v/>
      </c>
      <c r="AH438" s="70" t="str">
        <f>IF('CMS Downtime'!B460="","",'CMS Downtime'!B460)</f>
        <v/>
      </c>
      <c r="AI438" s="70" t="str">
        <f>IF('CMS Downtime'!C460="","",'CMS Downtime'!C460)</f>
        <v/>
      </c>
      <c r="AJ438" s="70" t="str">
        <f>IF('CMS Downtime'!D460="","",'CMS Downtime'!D460)</f>
        <v/>
      </c>
      <c r="AK438" s="70" t="str">
        <f t="shared" si="63"/>
        <v/>
      </c>
      <c r="AL438" s="71" t="str">
        <f>IF(COUNTIF(AK$2:AK438,AK438)=1,AK438,"")</f>
        <v/>
      </c>
      <c r="AM438" s="70" t="str">
        <f t="shared" si="69"/>
        <v/>
      </c>
      <c r="AN438" s="70" t="str">
        <f t="shared" si="70"/>
        <v/>
      </c>
      <c r="AO438" s="70" t="str">
        <f t="shared" si="71"/>
        <v/>
      </c>
    </row>
    <row r="439" spans="9:41" ht="16.5" x14ac:dyDescent="0.3">
      <c r="I439" s="67" t="str">
        <f>+IF(K439="","",MAX(I$1:I438)+1)</f>
        <v/>
      </c>
      <c r="J439" s="67" t="str">
        <f>IF(Process_Information!C461="","",Process_Information!C461)</f>
        <v/>
      </c>
      <c r="K439" s="68" t="str">
        <f>IF(COUNTIF(J$2:J439,J439)=1,J439,"")</f>
        <v/>
      </c>
      <c r="L439" s="69" t="str">
        <f t="shared" si="64"/>
        <v/>
      </c>
      <c r="N439" s="67" t="str">
        <f>+IF(P439="","",MAX(N$1:N438)+1)</f>
        <v/>
      </c>
      <c r="O439" s="67" t="str">
        <f>IF('CMS Identification'!D461="","",'CMS Identification'!D461)</f>
        <v/>
      </c>
      <c r="P439" s="68" t="str">
        <f>IF(COUNTIF(O$2:O439,O439)=1,O439,"")</f>
        <v/>
      </c>
      <c r="Q439" s="69" t="str">
        <f t="shared" si="65"/>
        <v/>
      </c>
      <c r="W439" s="70" t="str">
        <f>+IF(AB439="","",MAX(W$1:W438)+1)</f>
        <v/>
      </c>
      <c r="X439" s="70" t="str">
        <f>IF('Deviations w CMS'!B461="","",'Deviations w CMS'!B461)</f>
        <v/>
      </c>
      <c r="Y439" s="70" t="str">
        <f>IF('Deviations w CMS'!C461="","",'Deviations w CMS'!C461)</f>
        <v/>
      </c>
      <c r="Z439" s="70" t="str">
        <f>IF('Deviations w CMS'!D461="","",'Deviations w CMS'!D461)</f>
        <v/>
      </c>
      <c r="AA439" s="70" t="str">
        <f t="shared" si="62"/>
        <v/>
      </c>
      <c r="AB439" s="71" t="str">
        <f>IF(COUNTIF(AA$2:AA439,AA439)=1,AA439,"")</f>
        <v/>
      </c>
      <c r="AC439" s="70" t="str">
        <f t="shared" si="66"/>
        <v/>
      </c>
      <c r="AD439" s="70" t="str">
        <f t="shared" si="67"/>
        <v/>
      </c>
      <c r="AE439" s="70" t="str">
        <f t="shared" si="68"/>
        <v/>
      </c>
      <c r="AG439" s="70" t="str">
        <f>+IF(AL439="","",MAX(AG$1:AG438)+1)</f>
        <v/>
      </c>
      <c r="AH439" s="70" t="str">
        <f>IF('CMS Downtime'!B461="","",'CMS Downtime'!B461)</f>
        <v/>
      </c>
      <c r="AI439" s="70" t="str">
        <f>IF('CMS Downtime'!C461="","",'CMS Downtime'!C461)</f>
        <v/>
      </c>
      <c r="AJ439" s="70" t="str">
        <f>IF('CMS Downtime'!D461="","",'CMS Downtime'!D461)</f>
        <v/>
      </c>
      <c r="AK439" s="70" t="str">
        <f t="shared" si="63"/>
        <v/>
      </c>
      <c r="AL439" s="71" t="str">
        <f>IF(COUNTIF(AK$2:AK439,AK439)=1,AK439,"")</f>
        <v/>
      </c>
      <c r="AM439" s="70" t="str">
        <f t="shared" si="69"/>
        <v/>
      </c>
      <c r="AN439" s="70" t="str">
        <f t="shared" si="70"/>
        <v/>
      </c>
      <c r="AO439" s="70" t="str">
        <f t="shared" si="71"/>
        <v/>
      </c>
    </row>
    <row r="440" spans="9:41" ht="16.5" x14ac:dyDescent="0.3">
      <c r="I440" s="67" t="str">
        <f>+IF(K440="","",MAX(I$1:I439)+1)</f>
        <v/>
      </c>
      <c r="J440" s="67" t="str">
        <f>IF(Process_Information!C462="","",Process_Information!C462)</f>
        <v/>
      </c>
      <c r="K440" s="68" t="str">
        <f>IF(COUNTIF(J$2:J440,J440)=1,J440,"")</f>
        <v/>
      </c>
      <c r="L440" s="69" t="str">
        <f t="shared" si="64"/>
        <v/>
      </c>
      <c r="N440" s="67" t="str">
        <f>+IF(P440="","",MAX(N$1:N439)+1)</f>
        <v/>
      </c>
      <c r="O440" s="67" t="str">
        <f>IF('CMS Identification'!D462="","",'CMS Identification'!D462)</f>
        <v/>
      </c>
      <c r="P440" s="68" t="str">
        <f>IF(COUNTIF(O$2:O440,O440)=1,O440,"")</f>
        <v/>
      </c>
      <c r="Q440" s="69" t="str">
        <f t="shared" si="65"/>
        <v/>
      </c>
      <c r="W440" s="70" t="str">
        <f>+IF(AB440="","",MAX(W$1:W439)+1)</f>
        <v/>
      </c>
      <c r="X440" s="70" t="str">
        <f>IF('Deviations w CMS'!B462="","",'Deviations w CMS'!B462)</f>
        <v/>
      </c>
      <c r="Y440" s="70" t="str">
        <f>IF('Deviations w CMS'!C462="","",'Deviations w CMS'!C462)</f>
        <v/>
      </c>
      <c r="Z440" s="70" t="str">
        <f>IF('Deviations w CMS'!D462="","",'Deviations w CMS'!D462)</f>
        <v/>
      </c>
      <c r="AA440" s="70" t="str">
        <f t="shared" si="62"/>
        <v/>
      </c>
      <c r="AB440" s="71" t="str">
        <f>IF(COUNTIF(AA$2:AA440,AA440)=1,AA440,"")</f>
        <v/>
      </c>
      <c r="AC440" s="70" t="str">
        <f t="shared" si="66"/>
        <v/>
      </c>
      <c r="AD440" s="70" t="str">
        <f t="shared" si="67"/>
        <v/>
      </c>
      <c r="AE440" s="70" t="str">
        <f t="shared" si="68"/>
        <v/>
      </c>
      <c r="AG440" s="70" t="str">
        <f>+IF(AL440="","",MAX(AG$1:AG439)+1)</f>
        <v/>
      </c>
      <c r="AH440" s="70" t="str">
        <f>IF('CMS Downtime'!B462="","",'CMS Downtime'!B462)</f>
        <v/>
      </c>
      <c r="AI440" s="70" t="str">
        <f>IF('CMS Downtime'!C462="","",'CMS Downtime'!C462)</f>
        <v/>
      </c>
      <c r="AJ440" s="70" t="str">
        <f>IF('CMS Downtime'!D462="","",'CMS Downtime'!D462)</f>
        <v/>
      </c>
      <c r="AK440" s="70" t="str">
        <f t="shared" si="63"/>
        <v/>
      </c>
      <c r="AL440" s="71" t="str">
        <f>IF(COUNTIF(AK$2:AK440,AK440)=1,AK440,"")</f>
        <v/>
      </c>
      <c r="AM440" s="70" t="str">
        <f t="shared" si="69"/>
        <v/>
      </c>
      <c r="AN440" s="70" t="str">
        <f t="shared" si="70"/>
        <v/>
      </c>
      <c r="AO440" s="70" t="str">
        <f t="shared" si="71"/>
        <v/>
      </c>
    </row>
    <row r="441" spans="9:41" ht="16.5" x14ac:dyDescent="0.3">
      <c r="I441" s="67" t="str">
        <f>+IF(K441="","",MAX(I$1:I440)+1)</f>
        <v/>
      </c>
      <c r="J441" s="67" t="str">
        <f>IF(Process_Information!C463="","",Process_Information!C463)</f>
        <v/>
      </c>
      <c r="K441" s="68" t="str">
        <f>IF(COUNTIF(J$2:J441,J441)=1,J441,"")</f>
        <v/>
      </c>
      <c r="L441" s="69" t="str">
        <f t="shared" si="64"/>
        <v/>
      </c>
      <c r="N441" s="67" t="str">
        <f>+IF(P441="","",MAX(N$1:N440)+1)</f>
        <v/>
      </c>
      <c r="O441" s="67" t="str">
        <f>IF('CMS Identification'!D463="","",'CMS Identification'!D463)</f>
        <v/>
      </c>
      <c r="P441" s="68" t="str">
        <f>IF(COUNTIF(O$2:O441,O441)=1,O441,"")</f>
        <v/>
      </c>
      <c r="Q441" s="69" t="str">
        <f t="shared" si="65"/>
        <v/>
      </c>
      <c r="W441" s="70" t="str">
        <f>+IF(AB441="","",MAX(W$1:W440)+1)</f>
        <v/>
      </c>
      <c r="X441" s="70" t="str">
        <f>IF('Deviations w CMS'!B463="","",'Deviations w CMS'!B463)</f>
        <v/>
      </c>
      <c r="Y441" s="70" t="str">
        <f>IF('Deviations w CMS'!C463="","",'Deviations w CMS'!C463)</f>
        <v/>
      </c>
      <c r="Z441" s="70" t="str">
        <f>IF('Deviations w CMS'!D463="","",'Deviations w CMS'!D463)</f>
        <v/>
      </c>
      <c r="AA441" s="70" t="str">
        <f t="shared" si="62"/>
        <v/>
      </c>
      <c r="AB441" s="71" t="str">
        <f>IF(COUNTIF(AA$2:AA441,AA441)=1,AA441,"")</f>
        <v/>
      </c>
      <c r="AC441" s="70" t="str">
        <f t="shared" si="66"/>
        <v/>
      </c>
      <c r="AD441" s="70" t="str">
        <f t="shared" si="67"/>
        <v/>
      </c>
      <c r="AE441" s="70" t="str">
        <f t="shared" si="68"/>
        <v/>
      </c>
      <c r="AG441" s="70" t="str">
        <f>+IF(AL441="","",MAX(AG$1:AG440)+1)</f>
        <v/>
      </c>
      <c r="AH441" s="70" t="str">
        <f>IF('CMS Downtime'!B463="","",'CMS Downtime'!B463)</f>
        <v/>
      </c>
      <c r="AI441" s="70" t="str">
        <f>IF('CMS Downtime'!C463="","",'CMS Downtime'!C463)</f>
        <v/>
      </c>
      <c r="AJ441" s="70" t="str">
        <f>IF('CMS Downtime'!D463="","",'CMS Downtime'!D463)</f>
        <v/>
      </c>
      <c r="AK441" s="70" t="str">
        <f t="shared" si="63"/>
        <v/>
      </c>
      <c r="AL441" s="71" t="str">
        <f>IF(COUNTIF(AK$2:AK441,AK441)=1,AK441,"")</f>
        <v/>
      </c>
      <c r="AM441" s="70" t="str">
        <f t="shared" si="69"/>
        <v/>
      </c>
      <c r="AN441" s="70" t="str">
        <f t="shared" si="70"/>
        <v/>
      </c>
      <c r="AO441" s="70" t="str">
        <f t="shared" si="71"/>
        <v/>
      </c>
    </row>
    <row r="442" spans="9:41" ht="16.5" x14ac:dyDescent="0.3">
      <c r="I442" s="67" t="str">
        <f>+IF(K442="","",MAX(I$1:I441)+1)</f>
        <v/>
      </c>
      <c r="J442" s="67" t="str">
        <f>IF(Process_Information!C464="","",Process_Information!C464)</f>
        <v/>
      </c>
      <c r="K442" s="68" t="str">
        <f>IF(COUNTIF(J$2:J442,J442)=1,J442,"")</f>
        <v/>
      </c>
      <c r="L442" s="69" t="str">
        <f t="shared" si="64"/>
        <v/>
      </c>
      <c r="N442" s="67" t="str">
        <f>+IF(P442="","",MAX(N$1:N441)+1)</f>
        <v/>
      </c>
      <c r="O442" s="67" t="str">
        <f>IF('CMS Identification'!D464="","",'CMS Identification'!D464)</f>
        <v/>
      </c>
      <c r="P442" s="68" t="str">
        <f>IF(COUNTIF(O$2:O442,O442)=1,O442,"")</f>
        <v/>
      </c>
      <c r="Q442" s="69" t="str">
        <f t="shared" si="65"/>
        <v/>
      </c>
      <c r="W442" s="70" t="str">
        <f>+IF(AB442="","",MAX(W$1:W441)+1)</f>
        <v/>
      </c>
      <c r="X442" s="70" t="str">
        <f>IF('Deviations w CMS'!B464="","",'Deviations w CMS'!B464)</f>
        <v/>
      </c>
      <c r="Y442" s="70" t="str">
        <f>IF('Deviations w CMS'!C464="","",'Deviations w CMS'!C464)</f>
        <v/>
      </c>
      <c r="Z442" s="70" t="str">
        <f>IF('Deviations w CMS'!D464="","",'Deviations w CMS'!D464)</f>
        <v/>
      </c>
      <c r="AA442" s="70" t="str">
        <f t="shared" si="62"/>
        <v/>
      </c>
      <c r="AB442" s="71" t="str">
        <f>IF(COUNTIF(AA$2:AA442,AA442)=1,AA442,"")</f>
        <v/>
      </c>
      <c r="AC442" s="70" t="str">
        <f t="shared" si="66"/>
        <v/>
      </c>
      <c r="AD442" s="70" t="str">
        <f t="shared" si="67"/>
        <v/>
      </c>
      <c r="AE442" s="70" t="str">
        <f t="shared" si="68"/>
        <v/>
      </c>
      <c r="AG442" s="70" t="str">
        <f>+IF(AL442="","",MAX(AG$1:AG441)+1)</f>
        <v/>
      </c>
      <c r="AH442" s="70" t="str">
        <f>IF('CMS Downtime'!B464="","",'CMS Downtime'!B464)</f>
        <v/>
      </c>
      <c r="AI442" s="70" t="str">
        <f>IF('CMS Downtime'!C464="","",'CMS Downtime'!C464)</f>
        <v/>
      </c>
      <c r="AJ442" s="70" t="str">
        <f>IF('CMS Downtime'!D464="","",'CMS Downtime'!D464)</f>
        <v/>
      </c>
      <c r="AK442" s="70" t="str">
        <f t="shared" si="63"/>
        <v/>
      </c>
      <c r="AL442" s="71" t="str">
        <f>IF(COUNTIF(AK$2:AK442,AK442)=1,AK442,"")</f>
        <v/>
      </c>
      <c r="AM442" s="70" t="str">
        <f t="shared" si="69"/>
        <v/>
      </c>
      <c r="AN442" s="70" t="str">
        <f t="shared" si="70"/>
        <v/>
      </c>
      <c r="AO442" s="70" t="str">
        <f t="shared" si="71"/>
        <v/>
      </c>
    </row>
    <row r="443" spans="9:41" ht="16.5" x14ac:dyDescent="0.3">
      <c r="I443" s="67" t="str">
        <f>+IF(K443="","",MAX(I$1:I442)+1)</f>
        <v/>
      </c>
      <c r="J443" s="67" t="str">
        <f>IF(Process_Information!C465="","",Process_Information!C465)</f>
        <v/>
      </c>
      <c r="K443" s="68" t="str">
        <f>IF(COUNTIF(J$2:J443,J443)=1,J443,"")</f>
        <v/>
      </c>
      <c r="L443" s="69" t="str">
        <f t="shared" si="64"/>
        <v/>
      </c>
      <c r="N443" s="67" t="str">
        <f>+IF(P443="","",MAX(N$1:N442)+1)</f>
        <v/>
      </c>
      <c r="O443" s="67" t="str">
        <f>IF('CMS Identification'!D465="","",'CMS Identification'!D465)</f>
        <v/>
      </c>
      <c r="P443" s="68" t="str">
        <f>IF(COUNTIF(O$2:O443,O443)=1,O443,"")</f>
        <v/>
      </c>
      <c r="Q443" s="69" t="str">
        <f t="shared" si="65"/>
        <v/>
      </c>
      <c r="W443" s="70" t="str">
        <f>+IF(AB443="","",MAX(W$1:W442)+1)</f>
        <v/>
      </c>
      <c r="X443" s="70" t="str">
        <f>IF('Deviations w CMS'!B465="","",'Deviations w CMS'!B465)</f>
        <v/>
      </c>
      <c r="Y443" s="70" t="str">
        <f>IF('Deviations w CMS'!C465="","",'Deviations w CMS'!C465)</f>
        <v/>
      </c>
      <c r="Z443" s="70" t="str">
        <f>IF('Deviations w CMS'!D465="","",'Deviations w CMS'!D465)</f>
        <v/>
      </c>
      <c r="AA443" s="70" t="str">
        <f t="shared" si="62"/>
        <v/>
      </c>
      <c r="AB443" s="71" t="str">
        <f>IF(COUNTIF(AA$2:AA443,AA443)=1,AA443,"")</f>
        <v/>
      </c>
      <c r="AC443" s="70" t="str">
        <f t="shared" si="66"/>
        <v/>
      </c>
      <c r="AD443" s="70" t="str">
        <f t="shared" si="67"/>
        <v/>
      </c>
      <c r="AE443" s="70" t="str">
        <f t="shared" si="68"/>
        <v/>
      </c>
      <c r="AG443" s="70" t="str">
        <f>+IF(AL443="","",MAX(AG$1:AG442)+1)</f>
        <v/>
      </c>
      <c r="AH443" s="70" t="str">
        <f>IF('CMS Downtime'!B465="","",'CMS Downtime'!B465)</f>
        <v/>
      </c>
      <c r="AI443" s="70" t="str">
        <f>IF('CMS Downtime'!C465="","",'CMS Downtime'!C465)</f>
        <v/>
      </c>
      <c r="AJ443" s="70" t="str">
        <f>IF('CMS Downtime'!D465="","",'CMS Downtime'!D465)</f>
        <v/>
      </c>
      <c r="AK443" s="70" t="str">
        <f t="shared" si="63"/>
        <v/>
      </c>
      <c r="AL443" s="71" t="str">
        <f>IF(COUNTIF(AK$2:AK443,AK443)=1,AK443,"")</f>
        <v/>
      </c>
      <c r="AM443" s="70" t="str">
        <f t="shared" si="69"/>
        <v/>
      </c>
      <c r="AN443" s="70" t="str">
        <f t="shared" si="70"/>
        <v/>
      </c>
      <c r="AO443" s="70" t="str">
        <f t="shared" si="71"/>
        <v/>
      </c>
    </row>
    <row r="444" spans="9:41" ht="16.5" x14ac:dyDescent="0.3">
      <c r="I444" s="67" t="str">
        <f>+IF(K444="","",MAX(I$1:I443)+1)</f>
        <v/>
      </c>
      <c r="J444" s="67" t="str">
        <f>IF(Process_Information!C466="","",Process_Information!C466)</f>
        <v/>
      </c>
      <c r="K444" s="68" t="str">
        <f>IF(COUNTIF(J$2:J444,J444)=1,J444,"")</f>
        <v/>
      </c>
      <c r="L444" s="69" t="str">
        <f t="shared" si="64"/>
        <v/>
      </c>
      <c r="N444" s="67" t="str">
        <f>+IF(P444="","",MAX(N$1:N443)+1)</f>
        <v/>
      </c>
      <c r="O444" s="67" t="str">
        <f>IF('CMS Identification'!D466="","",'CMS Identification'!D466)</f>
        <v/>
      </c>
      <c r="P444" s="68" t="str">
        <f>IF(COUNTIF(O$2:O444,O444)=1,O444,"")</f>
        <v/>
      </c>
      <c r="Q444" s="69" t="str">
        <f t="shared" si="65"/>
        <v/>
      </c>
      <c r="W444" s="70" t="str">
        <f>+IF(AB444="","",MAX(W$1:W443)+1)</f>
        <v/>
      </c>
      <c r="X444" s="70" t="str">
        <f>IF('Deviations w CMS'!B466="","",'Deviations w CMS'!B466)</f>
        <v/>
      </c>
      <c r="Y444" s="70" t="str">
        <f>IF('Deviations w CMS'!C466="","",'Deviations w CMS'!C466)</f>
        <v/>
      </c>
      <c r="Z444" s="70" t="str">
        <f>IF('Deviations w CMS'!D466="","",'Deviations w CMS'!D466)</f>
        <v/>
      </c>
      <c r="AA444" s="70" t="str">
        <f t="shared" si="62"/>
        <v/>
      </c>
      <c r="AB444" s="71" t="str">
        <f>IF(COUNTIF(AA$2:AA444,AA444)=1,AA444,"")</f>
        <v/>
      </c>
      <c r="AC444" s="70" t="str">
        <f t="shared" si="66"/>
        <v/>
      </c>
      <c r="AD444" s="70" t="str">
        <f t="shared" si="67"/>
        <v/>
      </c>
      <c r="AE444" s="70" t="str">
        <f t="shared" si="68"/>
        <v/>
      </c>
      <c r="AG444" s="70" t="str">
        <f>+IF(AL444="","",MAX(AG$1:AG443)+1)</f>
        <v/>
      </c>
      <c r="AH444" s="70" t="str">
        <f>IF('CMS Downtime'!B466="","",'CMS Downtime'!B466)</f>
        <v/>
      </c>
      <c r="AI444" s="70" t="str">
        <f>IF('CMS Downtime'!C466="","",'CMS Downtime'!C466)</f>
        <v/>
      </c>
      <c r="AJ444" s="70" t="str">
        <f>IF('CMS Downtime'!D466="","",'CMS Downtime'!D466)</f>
        <v/>
      </c>
      <c r="AK444" s="70" t="str">
        <f t="shared" si="63"/>
        <v/>
      </c>
      <c r="AL444" s="71" t="str">
        <f>IF(COUNTIF(AK$2:AK444,AK444)=1,AK444,"")</f>
        <v/>
      </c>
      <c r="AM444" s="70" t="str">
        <f t="shared" si="69"/>
        <v/>
      </c>
      <c r="AN444" s="70" t="str">
        <f t="shared" si="70"/>
        <v/>
      </c>
      <c r="AO444" s="70" t="str">
        <f t="shared" si="71"/>
        <v/>
      </c>
    </row>
    <row r="445" spans="9:41" ht="16.5" x14ac:dyDescent="0.3">
      <c r="I445" s="67" t="str">
        <f>+IF(K445="","",MAX(I$1:I444)+1)</f>
        <v/>
      </c>
      <c r="J445" s="67" t="str">
        <f>IF(Process_Information!C467="","",Process_Information!C467)</f>
        <v/>
      </c>
      <c r="K445" s="68" t="str">
        <f>IF(COUNTIF(J$2:J445,J445)=1,J445,"")</f>
        <v/>
      </c>
      <c r="L445" s="69" t="str">
        <f t="shared" si="64"/>
        <v/>
      </c>
      <c r="N445" s="67" t="str">
        <f>+IF(P445="","",MAX(N$1:N444)+1)</f>
        <v/>
      </c>
      <c r="O445" s="67" t="str">
        <f>IF('CMS Identification'!D467="","",'CMS Identification'!D467)</f>
        <v/>
      </c>
      <c r="P445" s="68" t="str">
        <f>IF(COUNTIF(O$2:O445,O445)=1,O445,"")</f>
        <v/>
      </c>
      <c r="Q445" s="69" t="str">
        <f t="shared" si="65"/>
        <v/>
      </c>
      <c r="W445" s="70" t="str">
        <f>+IF(AB445="","",MAX(W$1:W444)+1)</f>
        <v/>
      </c>
      <c r="X445" s="70" t="str">
        <f>IF('Deviations w CMS'!B467="","",'Deviations w CMS'!B467)</f>
        <v/>
      </c>
      <c r="Y445" s="70" t="str">
        <f>IF('Deviations w CMS'!C467="","",'Deviations w CMS'!C467)</f>
        <v/>
      </c>
      <c r="Z445" s="70" t="str">
        <f>IF('Deviations w CMS'!D467="","",'Deviations w CMS'!D467)</f>
        <v/>
      </c>
      <c r="AA445" s="70" t="str">
        <f t="shared" si="62"/>
        <v/>
      </c>
      <c r="AB445" s="71" t="str">
        <f>IF(COUNTIF(AA$2:AA445,AA445)=1,AA445,"")</f>
        <v/>
      </c>
      <c r="AC445" s="70" t="str">
        <f t="shared" si="66"/>
        <v/>
      </c>
      <c r="AD445" s="70" t="str">
        <f t="shared" si="67"/>
        <v/>
      </c>
      <c r="AE445" s="70" t="str">
        <f t="shared" si="68"/>
        <v/>
      </c>
      <c r="AG445" s="70" t="str">
        <f>+IF(AL445="","",MAX(AG$1:AG444)+1)</f>
        <v/>
      </c>
      <c r="AH445" s="70" t="str">
        <f>IF('CMS Downtime'!B467="","",'CMS Downtime'!B467)</f>
        <v/>
      </c>
      <c r="AI445" s="70" t="str">
        <f>IF('CMS Downtime'!C467="","",'CMS Downtime'!C467)</f>
        <v/>
      </c>
      <c r="AJ445" s="70" t="str">
        <f>IF('CMS Downtime'!D467="","",'CMS Downtime'!D467)</f>
        <v/>
      </c>
      <c r="AK445" s="70" t="str">
        <f t="shared" si="63"/>
        <v/>
      </c>
      <c r="AL445" s="71" t="str">
        <f>IF(COUNTIF(AK$2:AK445,AK445)=1,AK445,"")</f>
        <v/>
      </c>
      <c r="AM445" s="70" t="str">
        <f t="shared" si="69"/>
        <v/>
      </c>
      <c r="AN445" s="70" t="str">
        <f t="shared" si="70"/>
        <v/>
      </c>
      <c r="AO445" s="70" t="str">
        <f t="shared" si="71"/>
        <v/>
      </c>
    </row>
    <row r="446" spans="9:41" ht="16.5" x14ac:dyDescent="0.3">
      <c r="I446" s="67" t="str">
        <f>+IF(K446="","",MAX(I$1:I445)+1)</f>
        <v/>
      </c>
      <c r="J446" s="67" t="str">
        <f>IF(Process_Information!C468="","",Process_Information!C468)</f>
        <v/>
      </c>
      <c r="K446" s="68" t="str">
        <f>IF(COUNTIF(J$2:J446,J446)=1,J446,"")</f>
        <v/>
      </c>
      <c r="L446" s="69" t="str">
        <f t="shared" si="64"/>
        <v/>
      </c>
      <c r="N446" s="67" t="str">
        <f>+IF(P446="","",MAX(N$1:N445)+1)</f>
        <v/>
      </c>
      <c r="O446" s="67" t="str">
        <f>IF('CMS Identification'!D468="","",'CMS Identification'!D468)</f>
        <v/>
      </c>
      <c r="P446" s="68" t="str">
        <f>IF(COUNTIF(O$2:O446,O446)=1,O446,"")</f>
        <v/>
      </c>
      <c r="Q446" s="69" t="str">
        <f t="shared" si="65"/>
        <v/>
      </c>
      <c r="W446" s="70" t="str">
        <f>+IF(AB446="","",MAX(W$1:W445)+1)</f>
        <v/>
      </c>
      <c r="X446" s="70" t="str">
        <f>IF('Deviations w CMS'!B468="","",'Deviations w CMS'!B468)</f>
        <v/>
      </c>
      <c r="Y446" s="70" t="str">
        <f>IF('Deviations w CMS'!C468="","",'Deviations w CMS'!C468)</f>
        <v/>
      </c>
      <c r="Z446" s="70" t="str">
        <f>IF('Deviations w CMS'!D468="","",'Deviations w CMS'!D468)</f>
        <v/>
      </c>
      <c r="AA446" s="70" t="str">
        <f t="shared" si="62"/>
        <v/>
      </c>
      <c r="AB446" s="71" t="str">
        <f>IF(COUNTIF(AA$2:AA446,AA446)=1,AA446,"")</f>
        <v/>
      </c>
      <c r="AC446" s="70" t="str">
        <f t="shared" si="66"/>
        <v/>
      </c>
      <c r="AD446" s="70" t="str">
        <f t="shared" si="67"/>
        <v/>
      </c>
      <c r="AE446" s="70" t="str">
        <f t="shared" si="68"/>
        <v/>
      </c>
      <c r="AG446" s="70" t="str">
        <f>+IF(AL446="","",MAX(AG$1:AG445)+1)</f>
        <v/>
      </c>
      <c r="AH446" s="70" t="str">
        <f>IF('CMS Downtime'!B468="","",'CMS Downtime'!B468)</f>
        <v/>
      </c>
      <c r="AI446" s="70" t="str">
        <f>IF('CMS Downtime'!C468="","",'CMS Downtime'!C468)</f>
        <v/>
      </c>
      <c r="AJ446" s="70" t="str">
        <f>IF('CMS Downtime'!D468="","",'CMS Downtime'!D468)</f>
        <v/>
      </c>
      <c r="AK446" s="70" t="str">
        <f t="shared" si="63"/>
        <v/>
      </c>
      <c r="AL446" s="71" t="str">
        <f>IF(COUNTIF(AK$2:AK446,AK446)=1,AK446,"")</f>
        <v/>
      </c>
      <c r="AM446" s="70" t="str">
        <f t="shared" si="69"/>
        <v/>
      </c>
      <c r="AN446" s="70" t="str">
        <f t="shared" si="70"/>
        <v/>
      </c>
      <c r="AO446" s="70" t="str">
        <f t="shared" si="71"/>
        <v/>
      </c>
    </row>
    <row r="447" spans="9:41" ht="16.5" x14ac:dyDescent="0.3">
      <c r="I447" s="67" t="str">
        <f>+IF(K447="","",MAX(I$1:I446)+1)</f>
        <v/>
      </c>
      <c r="J447" s="67" t="str">
        <f>IF(Process_Information!C469="","",Process_Information!C469)</f>
        <v/>
      </c>
      <c r="K447" s="68" t="str">
        <f>IF(COUNTIF(J$2:J447,J447)=1,J447,"")</f>
        <v/>
      </c>
      <c r="L447" s="69" t="str">
        <f t="shared" si="64"/>
        <v/>
      </c>
      <c r="N447" s="67" t="str">
        <f>+IF(P447="","",MAX(N$1:N446)+1)</f>
        <v/>
      </c>
      <c r="O447" s="67" t="str">
        <f>IF('CMS Identification'!D469="","",'CMS Identification'!D469)</f>
        <v/>
      </c>
      <c r="P447" s="68" t="str">
        <f>IF(COUNTIF(O$2:O447,O447)=1,O447,"")</f>
        <v/>
      </c>
      <c r="Q447" s="69" t="str">
        <f t="shared" si="65"/>
        <v/>
      </c>
      <c r="W447" s="70" t="str">
        <f>+IF(AB447="","",MAX(W$1:W446)+1)</f>
        <v/>
      </c>
      <c r="X447" s="70" t="str">
        <f>IF('Deviations w CMS'!B469="","",'Deviations w CMS'!B469)</f>
        <v/>
      </c>
      <c r="Y447" s="70" t="str">
        <f>IF('Deviations w CMS'!C469="","",'Deviations w CMS'!C469)</f>
        <v/>
      </c>
      <c r="Z447" s="70" t="str">
        <f>IF('Deviations w CMS'!D469="","",'Deviations w CMS'!D469)</f>
        <v/>
      </c>
      <c r="AA447" s="70" t="str">
        <f t="shared" si="62"/>
        <v/>
      </c>
      <c r="AB447" s="71" t="str">
        <f>IF(COUNTIF(AA$2:AA447,AA447)=1,AA447,"")</f>
        <v/>
      </c>
      <c r="AC447" s="70" t="str">
        <f t="shared" si="66"/>
        <v/>
      </c>
      <c r="AD447" s="70" t="str">
        <f t="shared" si="67"/>
        <v/>
      </c>
      <c r="AE447" s="70" t="str">
        <f t="shared" si="68"/>
        <v/>
      </c>
      <c r="AG447" s="70" t="str">
        <f>+IF(AL447="","",MAX(AG$1:AG446)+1)</f>
        <v/>
      </c>
      <c r="AH447" s="70" t="str">
        <f>IF('CMS Downtime'!B469="","",'CMS Downtime'!B469)</f>
        <v/>
      </c>
      <c r="AI447" s="70" t="str">
        <f>IF('CMS Downtime'!C469="","",'CMS Downtime'!C469)</f>
        <v/>
      </c>
      <c r="AJ447" s="70" t="str">
        <f>IF('CMS Downtime'!D469="","",'CMS Downtime'!D469)</f>
        <v/>
      </c>
      <c r="AK447" s="70" t="str">
        <f t="shared" si="63"/>
        <v/>
      </c>
      <c r="AL447" s="71" t="str">
        <f>IF(COUNTIF(AK$2:AK447,AK447)=1,AK447,"")</f>
        <v/>
      </c>
      <c r="AM447" s="70" t="str">
        <f t="shared" si="69"/>
        <v/>
      </c>
      <c r="AN447" s="70" t="str">
        <f t="shared" si="70"/>
        <v/>
      </c>
      <c r="AO447" s="70" t="str">
        <f t="shared" si="71"/>
        <v/>
      </c>
    </row>
    <row r="448" spans="9:41" ht="16.5" x14ac:dyDescent="0.3">
      <c r="I448" s="67" t="str">
        <f>+IF(K448="","",MAX(I$1:I447)+1)</f>
        <v/>
      </c>
      <c r="J448" s="67" t="str">
        <f>IF(Process_Information!C470="","",Process_Information!C470)</f>
        <v/>
      </c>
      <c r="K448" s="68" t="str">
        <f>IF(COUNTIF(J$2:J448,J448)=1,J448,"")</f>
        <v/>
      </c>
      <c r="L448" s="69" t="str">
        <f t="shared" si="64"/>
        <v/>
      </c>
      <c r="N448" s="67" t="str">
        <f>+IF(P448="","",MAX(N$1:N447)+1)</f>
        <v/>
      </c>
      <c r="O448" s="67" t="str">
        <f>IF('CMS Identification'!D470="","",'CMS Identification'!D470)</f>
        <v/>
      </c>
      <c r="P448" s="68" t="str">
        <f>IF(COUNTIF(O$2:O448,O448)=1,O448,"")</f>
        <v/>
      </c>
      <c r="Q448" s="69" t="str">
        <f t="shared" si="65"/>
        <v/>
      </c>
      <c r="W448" s="70" t="str">
        <f>+IF(AB448="","",MAX(W$1:W447)+1)</f>
        <v/>
      </c>
      <c r="X448" s="70" t="str">
        <f>IF('Deviations w CMS'!B470="","",'Deviations w CMS'!B470)</f>
        <v/>
      </c>
      <c r="Y448" s="70" t="str">
        <f>IF('Deviations w CMS'!C470="","",'Deviations w CMS'!C470)</f>
        <v/>
      </c>
      <c r="Z448" s="70" t="str">
        <f>IF('Deviations w CMS'!D470="","",'Deviations w CMS'!D470)</f>
        <v/>
      </c>
      <c r="AA448" s="70" t="str">
        <f t="shared" si="62"/>
        <v/>
      </c>
      <c r="AB448" s="71" t="str">
        <f>IF(COUNTIF(AA$2:AA448,AA448)=1,AA448,"")</f>
        <v/>
      </c>
      <c r="AC448" s="70" t="str">
        <f t="shared" si="66"/>
        <v/>
      </c>
      <c r="AD448" s="70" t="str">
        <f t="shared" si="67"/>
        <v/>
      </c>
      <c r="AE448" s="70" t="str">
        <f t="shared" si="68"/>
        <v/>
      </c>
      <c r="AG448" s="70" t="str">
        <f>+IF(AL448="","",MAX(AG$1:AG447)+1)</f>
        <v/>
      </c>
      <c r="AH448" s="70" t="str">
        <f>IF('CMS Downtime'!B470="","",'CMS Downtime'!B470)</f>
        <v/>
      </c>
      <c r="AI448" s="70" t="str">
        <f>IF('CMS Downtime'!C470="","",'CMS Downtime'!C470)</f>
        <v/>
      </c>
      <c r="AJ448" s="70" t="str">
        <f>IF('CMS Downtime'!D470="","",'CMS Downtime'!D470)</f>
        <v/>
      </c>
      <c r="AK448" s="70" t="str">
        <f t="shared" si="63"/>
        <v/>
      </c>
      <c r="AL448" s="71" t="str">
        <f>IF(COUNTIF(AK$2:AK448,AK448)=1,AK448,"")</f>
        <v/>
      </c>
      <c r="AM448" s="70" t="str">
        <f t="shared" si="69"/>
        <v/>
      </c>
      <c r="AN448" s="70" t="str">
        <f t="shared" si="70"/>
        <v/>
      </c>
      <c r="AO448" s="70" t="str">
        <f t="shared" si="71"/>
        <v/>
      </c>
    </row>
    <row r="449" spans="9:41" ht="16.5" x14ac:dyDescent="0.3">
      <c r="I449" s="67" t="str">
        <f>+IF(K449="","",MAX(I$1:I448)+1)</f>
        <v/>
      </c>
      <c r="J449" s="67" t="str">
        <f>IF(Process_Information!C471="","",Process_Information!C471)</f>
        <v/>
      </c>
      <c r="K449" s="68" t="str">
        <f>IF(COUNTIF(J$2:J449,J449)=1,J449,"")</f>
        <v/>
      </c>
      <c r="L449" s="69" t="str">
        <f t="shared" si="64"/>
        <v/>
      </c>
      <c r="N449" s="67" t="str">
        <f>+IF(P449="","",MAX(N$1:N448)+1)</f>
        <v/>
      </c>
      <c r="O449" s="67" t="str">
        <f>IF('CMS Identification'!D471="","",'CMS Identification'!D471)</f>
        <v/>
      </c>
      <c r="P449" s="68" t="str">
        <f>IF(COUNTIF(O$2:O449,O449)=1,O449,"")</f>
        <v/>
      </c>
      <c r="Q449" s="69" t="str">
        <f t="shared" si="65"/>
        <v/>
      </c>
      <c r="W449" s="70" t="str">
        <f>+IF(AB449="","",MAX(W$1:W448)+1)</f>
        <v/>
      </c>
      <c r="X449" s="70" t="str">
        <f>IF('Deviations w CMS'!B471="","",'Deviations w CMS'!B471)</f>
        <v/>
      </c>
      <c r="Y449" s="70" t="str">
        <f>IF('Deviations w CMS'!C471="","",'Deviations w CMS'!C471)</f>
        <v/>
      </c>
      <c r="Z449" s="70" t="str">
        <f>IF('Deviations w CMS'!D471="","",'Deviations w CMS'!D471)</f>
        <v/>
      </c>
      <c r="AA449" s="70" t="str">
        <f t="shared" si="62"/>
        <v/>
      </c>
      <c r="AB449" s="71" t="str">
        <f>IF(COUNTIF(AA$2:AA449,AA449)=1,AA449,"")</f>
        <v/>
      </c>
      <c r="AC449" s="70" t="str">
        <f t="shared" si="66"/>
        <v/>
      </c>
      <c r="AD449" s="70" t="str">
        <f t="shared" si="67"/>
        <v/>
      </c>
      <c r="AE449" s="70" t="str">
        <f t="shared" si="68"/>
        <v/>
      </c>
      <c r="AG449" s="70" t="str">
        <f>+IF(AL449="","",MAX(AG$1:AG448)+1)</f>
        <v/>
      </c>
      <c r="AH449" s="70" t="str">
        <f>IF('CMS Downtime'!B471="","",'CMS Downtime'!B471)</f>
        <v/>
      </c>
      <c r="AI449" s="70" t="str">
        <f>IF('CMS Downtime'!C471="","",'CMS Downtime'!C471)</f>
        <v/>
      </c>
      <c r="AJ449" s="70" t="str">
        <f>IF('CMS Downtime'!D471="","",'CMS Downtime'!D471)</f>
        <v/>
      </c>
      <c r="AK449" s="70" t="str">
        <f t="shared" si="63"/>
        <v/>
      </c>
      <c r="AL449" s="71" t="str">
        <f>IF(COUNTIF(AK$2:AK449,AK449)=1,AK449,"")</f>
        <v/>
      </c>
      <c r="AM449" s="70" t="str">
        <f t="shared" si="69"/>
        <v/>
      </c>
      <c r="AN449" s="70" t="str">
        <f t="shared" si="70"/>
        <v/>
      </c>
      <c r="AO449" s="70" t="str">
        <f t="shared" si="71"/>
        <v/>
      </c>
    </row>
    <row r="450" spans="9:41" ht="16.5" x14ac:dyDescent="0.3">
      <c r="I450" s="67" t="str">
        <f>+IF(K450="","",MAX(I$1:I449)+1)</f>
        <v/>
      </c>
      <c r="J450" s="67" t="str">
        <f>IF(Process_Information!C472="","",Process_Information!C472)</f>
        <v/>
      </c>
      <c r="K450" s="68" t="str">
        <f>IF(COUNTIF(J$2:J450,J450)=1,J450,"")</f>
        <v/>
      </c>
      <c r="L450" s="69" t="str">
        <f t="shared" si="64"/>
        <v/>
      </c>
      <c r="N450" s="67" t="str">
        <f>+IF(P450="","",MAX(N$1:N449)+1)</f>
        <v/>
      </c>
      <c r="O450" s="67" t="str">
        <f>IF('CMS Identification'!D472="","",'CMS Identification'!D472)</f>
        <v/>
      </c>
      <c r="P450" s="68" t="str">
        <f>IF(COUNTIF(O$2:O450,O450)=1,O450,"")</f>
        <v/>
      </c>
      <c r="Q450" s="69" t="str">
        <f t="shared" si="65"/>
        <v/>
      </c>
      <c r="W450" s="70" t="str">
        <f>+IF(AB450="","",MAX(W$1:W449)+1)</f>
        <v/>
      </c>
      <c r="X450" s="70" t="str">
        <f>IF('Deviations w CMS'!B472="","",'Deviations w CMS'!B472)</f>
        <v/>
      </c>
      <c r="Y450" s="70" t="str">
        <f>IF('Deviations w CMS'!C472="","",'Deviations w CMS'!C472)</f>
        <v/>
      </c>
      <c r="Z450" s="70" t="str">
        <f>IF('Deviations w CMS'!D472="","",'Deviations w CMS'!D472)</f>
        <v/>
      </c>
      <c r="AA450" s="70" t="str">
        <f t="shared" ref="AA450:AA513" si="72">X450&amp;Y450&amp;Z450</f>
        <v/>
      </c>
      <c r="AB450" s="71" t="str">
        <f>IF(COUNTIF(AA$2:AA450,AA450)=1,AA450,"")</f>
        <v/>
      </c>
      <c r="AC450" s="70" t="str">
        <f t="shared" si="66"/>
        <v/>
      </c>
      <c r="AD450" s="70" t="str">
        <f t="shared" si="67"/>
        <v/>
      </c>
      <c r="AE450" s="70" t="str">
        <f t="shared" si="68"/>
        <v/>
      </c>
      <c r="AG450" s="70" t="str">
        <f>+IF(AL450="","",MAX(AG$1:AG449)+1)</f>
        <v/>
      </c>
      <c r="AH450" s="70" t="str">
        <f>IF('CMS Downtime'!B472="","",'CMS Downtime'!B472)</f>
        <v/>
      </c>
      <c r="AI450" s="70" t="str">
        <f>IF('CMS Downtime'!C472="","",'CMS Downtime'!C472)</f>
        <v/>
      </c>
      <c r="AJ450" s="70" t="str">
        <f>IF('CMS Downtime'!D472="","",'CMS Downtime'!D472)</f>
        <v/>
      </c>
      <c r="AK450" s="70" t="str">
        <f t="shared" ref="AK450:AK513" si="73">AH450&amp;AI450&amp;AJ450</f>
        <v/>
      </c>
      <c r="AL450" s="71" t="str">
        <f>IF(COUNTIF(AK$2:AK450,AK450)=1,AK450,"")</f>
        <v/>
      </c>
      <c r="AM450" s="70" t="str">
        <f t="shared" si="69"/>
        <v/>
      </c>
      <c r="AN450" s="70" t="str">
        <f t="shared" si="70"/>
        <v/>
      </c>
      <c r="AO450" s="70" t="str">
        <f t="shared" si="71"/>
        <v/>
      </c>
    </row>
    <row r="451" spans="9:41" ht="16.5" x14ac:dyDescent="0.3">
      <c r="I451" s="67" t="str">
        <f>+IF(K451="","",MAX(I$1:I450)+1)</f>
        <v/>
      </c>
      <c r="J451" s="67" t="str">
        <f>IF(Process_Information!C473="","",Process_Information!C473)</f>
        <v/>
      </c>
      <c r="K451" s="68" t="str">
        <f>IF(COUNTIF(J$2:J451,J451)=1,J451,"")</f>
        <v/>
      </c>
      <c r="L451" s="69" t="str">
        <f t="shared" ref="L451:L501" si="74">+IFERROR(INDEX(J$2:J$501,MATCH(ROW()-ROW($L$1),I$2:I$501,0)),"")</f>
        <v/>
      </c>
      <c r="N451" s="67" t="str">
        <f>+IF(P451="","",MAX(N$1:N450)+1)</f>
        <v/>
      </c>
      <c r="O451" s="67" t="str">
        <f>IF('CMS Identification'!D473="","",'CMS Identification'!D473)</f>
        <v/>
      </c>
      <c r="P451" s="68" t="str">
        <f>IF(COUNTIF(O$2:O451,O451)=1,O451,"")</f>
        <v/>
      </c>
      <c r="Q451" s="69" t="str">
        <f t="shared" ref="Q451:Q501" si="75">+IFERROR(INDEX(O$2:O$501,MATCH(ROW()-ROW($P$1),N$2:N$501,0)),"")</f>
        <v/>
      </c>
      <c r="W451" s="70" t="str">
        <f>+IF(AB451="","",MAX(W$1:W450)+1)</f>
        <v/>
      </c>
      <c r="X451" s="70" t="str">
        <f>IF('Deviations w CMS'!B473="","",'Deviations w CMS'!B473)</f>
        <v/>
      </c>
      <c r="Y451" s="70" t="str">
        <f>IF('Deviations w CMS'!C473="","",'Deviations w CMS'!C473)</f>
        <v/>
      </c>
      <c r="Z451" s="70" t="str">
        <f>IF('Deviations w CMS'!D473="","",'Deviations w CMS'!D473)</f>
        <v/>
      </c>
      <c r="AA451" s="70" t="str">
        <f t="shared" si="72"/>
        <v/>
      </c>
      <c r="AB451" s="71" t="str">
        <f>IF(COUNTIF(AA$2:AA451,AA451)=1,AA451,"")</f>
        <v/>
      </c>
      <c r="AC451" s="70" t="str">
        <f t="shared" ref="AC451:AC514" si="76">+IFERROR(INDEX(X$2:X$1301,MATCH(ROW()-ROW(AB$1),W$2:W$1301,0)),"")</f>
        <v/>
      </c>
      <c r="AD451" s="70" t="str">
        <f t="shared" ref="AD451:AD514" si="77">+IFERROR(INDEX(Y$2:Y$1301,MATCH(ROW()-ROW(AC$1),W$2:W$1301,0)),"")</f>
        <v/>
      </c>
      <c r="AE451" s="70" t="str">
        <f t="shared" ref="AE451:AE514" si="78">+IFERROR(INDEX(Z$2:Z$1301,MATCH(ROW()-ROW(AD$1),W$2:W$1301,0)),"")</f>
        <v/>
      </c>
      <c r="AG451" s="70" t="str">
        <f>+IF(AL451="","",MAX(AG$1:AG450)+1)</f>
        <v/>
      </c>
      <c r="AH451" s="70" t="str">
        <f>IF('CMS Downtime'!B473="","",'CMS Downtime'!B473)</f>
        <v/>
      </c>
      <c r="AI451" s="70" t="str">
        <f>IF('CMS Downtime'!C473="","",'CMS Downtime'!C473)</f>
        <v/>
      </c>
      <c r="AJ451" s="70" t="str">
        <f>IF('CMS Downtime'!D473="","",'CMS Downtime'!D473)</f>
        <v/>
      </c>
      <c r="AK451" s="70" t="str">
        <f t="shared" si="73"/>
        <v/>
      </c>
      <c r="AL451" s="71" t="str">
        <f>IF(COUNTIF(AK$2:AK451,AK451)=1,AK451,"")</f>
        <v/>
      </c>
      <c r="AM451" s="70" t="str">
        <f t="shared" ref="AM451:AM514" si="79">+IFERROR(INDEX(AH$2:AH$13001,MATCH(ROW()-ROW(AL$1),AG$2:AG$1301,0)),"")</f>
        <v/>
      </c>
      <c r="AN451" s="70" t="str">
        <f t="shared" ref="AN451:AN514" si="80">+IFERROR(INDEX(AI$2:AI$1301,MATCH(ROW()-ROW(AM$1),AG$2:AG$1301,0)),"")</f>
        <v/>
      </c>
      <c r="AO451" s="70" t="str">
        <f t="shared" ref="AO451:AO514" si="81">+IFERROR(INDEX(AJ$2:AJ$1301,MATCH(ROW()-ROW(AN$1),AG$2:AG$1301,0)),"")</f>
        <v/>
      </c>
    </row>
    <row r="452" spans="9:41" ht="16.5" x14ac:dyDescent="0.3">
      <c r="I452" s="67" t="str">
        <f>+IF(K452="","",MAX(I$1:I451)+1)</f>
        <v/>
      </c>
      <c r="J452" s="67" t="str">
        <f>IF(Process_Information!C474="","",Process_Information!C474)</f>
        <v/>
      </c>
      <c r="K452" s="68" t="str">
        <f>IF(COUNTIF(J$2:J452,J452)=1,J452,"")</f>
        <v/>
      </c>
      <c r="L452" s="69" t="str">
        <f t="shared" si="74"/>
        <v/>
      </c>
      <c r="N452" s="67" t="str">
        <f>+IF(P452="","",MAX(N$1:N451)+1)</f>
        <v/>
      </c>
      <c r="O452" s="67" t="str">
        <f>IF('CMS Identification'!D474="","",'CMS Identification'!D474)</f>
        <v/>
      </c>
      <c r="P452" s="68" t="str">
        <f>IF(COUNTIF(O$2:O452,O452)=1,O452,"")</f>
        <v/>
      </c>
      <c r="Q452" s="69" t="str">
        <f t="shared" si="75"/>
        <v/>
      </c>
      <c r="W452" s="70" t="str">
        <f>+IF(AB452="","",MAX(W$1:W451)+1)</f>
        <v/>
      </c>
      <c r="X452" s="70" t="str">
        <f>IF('Deviations w CMS'!B474="","",'Deviations w CMS'!B474)</f>
        <v/>
      </c>
      <c r="Y452" s="70" t="str">
        <f>IF('Deviations w CMS'!C474="","",'Deviations w CMS'!C474)</f>
        <v/>
      </c>
      <c r="Z452" s="70" t="str">
        <f>IF('Deviations w CMS'!D474="","",'Deviations w CMS'!D474)</f>
        <v/>
      </c>
      <c r="AA452" s="70" t="str">
        <f t="shared" si="72"/>
        <v/>
      </c>
      <c r="AB452" s="71" t="str">
        <f>IF(COUNTIF(AA$2:AA452,AA452)=1,AA452,"")</f>
        <v/>
      </c>
      <c r="AC452" s="70" t="str">
        <f t="shared" si="76"/>
        <v/>
      </c>
      <c r="AD452" s="70" t="str">
        <f t="shared" si="77"/>
        <v/>
      </c>
      <c r="AE452" s="70" t="str">
        <f t="shared" si="78"/>
        <v/>
      </c>
      <c r="AG452" s="70" t="str">
        <f>+IF(AL452="","",MAX(AG$1:AG451)+1)</f>
        <v/>
      </c>
      <c r="AH452" s="70" t="str">
        <f>IF('CMS Downtime'!B474="","",'CMS Downtime'!B474)</f>
        <v/>
      </c>
      <c r="AI452" s="70" t="str">
        <f>IF('CMS Downtime'!C474="","",'CMS Downtime'!C474)</f>
        <v/>
      </c>
      <c r="AJ452" s="70" t="str">
        <f>IF('CMS Downtime'!D474="","",'CMS Downtime'!D474)</f>
        <v/>
      </c>
      <c r="AK452" s="70" t="str">
        <f t="shared" si="73"/>
        <v/>
      </c>
      <c r="AL452" s="71" t="str">
        <f>IF(COUNTIF(AK$2:AK452,AK452)=1,AK452,"")</f>
        <v/>
      </c>
      <c r="AM452" s="70" t="str">
        <f t="shared" si="79"/>
        <v/>
      </c>
      <c r="AN452" s="70" t="str">
        <f t="shared" si="80"/>
        <v/>
      </c>
      <c r="AO452" s="70" t="str">
        <f t="shared" si="81"/>
        <v/>
      </c>
    </row>
    <row r="453" spans="9:41" ht="16.5" x14ac:dyDescent="0.3">
      <c r="I453" s="67" t="str">
        <f>+IF(K453="","",MAX(I$1:I452)+1)</f>
        <v/>
      </c>
      <c r="J453" s="67" t="str">
        <f>IF(Process_Information!C475="","",Process_Information!C475)</f>
        <v/>
      </c>
      <c r="K453" s="68" t="str">
        <f>IF(COUNTIF(J$2:J453,J453)=1,J453,"")</f>
        <v/>
      </c>
      <c r="L453" s="69" t="str">
        <f t="shared" si="74"/>
        <v/>
      </c>
      <c r="N453" s="67" t="str">
        <f>+IF(P453="","",MAX(N$1:N452)+1)</f>
        <v/>
      </c>
      <c r="O453" s="67" t="str">
        <f>IF('CMS Identification'!D475="","",'CMS Identification'!D475)</f>
        <v/>
      </c>
      <c r="P453" s="68" t="str">
        <f>IF(COUNTIF(O$2:O453,O453)=1,O453,"")</f>
        <v/>
      </c>
      <c r="Q453" s="69" t="str">
        <f t="shared" si="75"/>
        <v/>
      </c>
      <c r="W453" s="70" t="str">
        <f>+IF(AB453="","",MAX(W$1:W452)+1)</f>
        <v/>
      </c>
      <c r="X453" s="70" t="str">
        <f>IF('Deviations w CMS'!B475="","",'Deviations w CMS'!B475)</f>
        <v/>
      </c>
      <c r="Y453" s="70" t="str">
        <f>IF('Deviations w CMS'!C475="","",'Deviations w CMS'!C475)</f>
        <v/>
      </c>
      <c r="Z453" s="70" t="str">
        <f>IF('Deviations w CMS'!D475="","",'Deviations w CMS'!D475)</f>
        <v/>
      </c>
      <c r="AA453" s="70" t="str">
        <f t="shared" si="72"/>
        <v/>
      </c>
      <c r="AB453" s="71" t="str">
        <f>IF(COUNTIF(AA$2:AA453,AA453)=1,AA453,"")</f>
        <v/>
      </c>
      <c r="AC453" s="70" t="str">
        <f t="shared" si="76"/>
        <v/>
      </c>
      <c r="AD453" s="70" t="str">
        <f t="shared" si="77"/>
        <v/>
      </c>
      <c r="AE453" s="70" t="str">
        <f t="shared" si="78"/>
        <v/>
      </c>
      <c r="AG453" s="70" t="str">
        <f>+IF(AL453="","",MAX(AG$1:AG452)+1)</f>
        <v/>
      </c>
      <c r="AH453" s="70" t="str">
        <f>IF('CMS Downtime'!B475="","",'CMS Downtime'!B475)</f>
        <v/>
      </c>
      <c r="AI453" s="70" t="str">
        <f>IF('CMS Downtime'!C475="","",'CMS Downtime'!C475)</f>
        <v/>
      </c>
      <c r="AJ453" s="70" t="str">
        <f>IF('CMS Downtime'!D475="","",'CMS Downtime'!D475)</f>
        <v/>
      </c>
      <c r="AK453" s="70" t="str">
        <f t="shared" si="73"/>
        <v/>
      </c>
      <c r="AL453" s="71" t="str">
        <f>IF(COUNTIF(AK$2:AK453,AK453)=1,AK453,"")</f>
        <v/>
      </c>
      <c r="AM453" s="70" t="str">
        <f t="shared" si="79"/>
        <v/>
      </c>
      <c r="AN453" s="70" t="str">
        <f t="shared" si="80"/>
        <v/>
      </c>
      <c r="AO453" s="70" t="str">
        <f t="shared" si="81"/>
        <v/>
      </c>
    </row>
    <row r="454" spans="9:41" ht="16.5" x14ac:dyDescent="0.3">
      <c r="I454" s="67" t="str">
        <f>+IF(K454="","",MAX(I$1:I453)+1)</f>
        <v/>
      </c>
      <c r="J454" s="67" t="str">
        <f>IF(Process_Information!C476="","",Process_Information!C476)</f>
        <v/>
      </c>
      <c r="K454" s="68" t="str">
        <f>IF(COUNTIF(J$2:J454,J454)=1,J454,"")</f>
        <v/>
      </c>
      <c r="L454" s="69" t="str">
        <f t="shared" si="74"/>
        <v/>
      </c>
      <c r="N454" s="67" t="str">
        <f>+IF(P454="","",MAX(N$1:N453)+1)</f>
        <v/>
      </c>
      <c r="O454" s="67" t="str">
        <f>IF('CMS Identification'!D476="","",'CMS Identification'!D476)</f>
        <v/>
      </c>
      <c r="P454" s="68" t="str">
        <f>IF(COUNTIF(O$2:O454,O454)=1,O454,"")</f>
        <v/>
      </c>
      <c r="Q454" s="69" t="str">
        <f t="shared" si="75"/>
        <v/>
      </c>
      <c r="W454" s="70" t="str">
        <f>+IF(AB454="","",MAX(W$1:W453)+1)</f>
        <v/>
      </c>
      <c r="X454" s="70" t="str">
        <f>IF('Deviations w CMS'!B476="","",'Deviations w CMS'!B476)</f>
        <v/>
      </c>
      <c r="Y454" s="70" t="str">
        <f>IF('Deviations w CMS'!C476="","",'Deviations w CMS'!C476)</f>
        <v/>
      </c>
      <c r="Z454" s="70" t="str">
        <f>IF('Deviations w CMS'!D476="","",'Deviations w CMS'!D476)</f>
        <v/>
      </c>
      <c r="AA454" s="70" t="str">
        <f t="shared" si="72"/>
        <v/>
      </c>
      <c r="AB454" s="71" t="str">
        <f>IF(COUNTIF(AA$2:AA454,AA454)=1,AA454,"")</f>
        <v/>
      </c>
      <c r="AC454" s="70" t="str">
        <f t="shared" si="76"/>
        <v/>
      </c>
      <c r="AD454" s="70" t="str">
        <f t="shared" si="77"/>
        <v/>
      </c>
      <c r="AE454" s="70" t="str">
        <f t="shared" si="78"/>
        <v/>
      </c>
      <c r="AG454" s="70" t="str">
        <f>+IF(AL454="","",MAX(AG$1:AG453)+1)</f>
        <v/>
      </c>
      <c r="AH454" s="70" t="str">
        <f>IF('CMS Downtime'!B476="","",'CMS Downtime'!B476)</f>
        <v/>
      </c>
      <c r="AI454" s="70" t="str">
        <f>IF('CMS Downtime'!C476="","",'CMS Downtime'!C476)</f>
        <v/>
      </c>
      <c r="AJ454" s="70" t="str">
        <f>IF('CMS Downtime'!D476="","",'CMS Downtime'!D476)</f>
        <v/>
      </c>
      <c r="AK454" s="70" t="str">
        <f t="shared" si="73"/>
        <v/>
      </c>
      <c r="AL454" s="71" t="str">
        <f>IF(COUNTIF(AK$2:AK454,AK454)=1,AK454,"")</f>
        <v/>
      </c>
      <c r="AM454" s="70" t="str">
        <f t="shared" si="79"/>
        <v/>
      </c>
      <c r="AN454" s="70" t="str">
        <f t="shared" si="80"/>
        <v/>
      </c>
      <c r="AO454" s="70" t="str">
        <f t="shared" si="81"/>
        <v/>
      </c>
    </row>
    <row r="455" spans="9:41" ht="16.5" x14ac:dyDescent="0.3">
      <c r="I455" s="67" t="str">
        <f>+IF(K455="","",MAX(I$1:I454)+1)</f>
        <v/>
      </c>
      <c r="J455" s="67" t="str">
        <f>IF(Process_Information!C477="","",Process_Information!C477)</f>
        <v/>
      </c>
      <c r="K455" s="68" t="str">
        <f>IF(COUNTIF(J$2:J455,J455)=1,J455,"")</f>
        <v/>
      </c>
      <c r="L455" s="69" t="str">
        <f t="shared" si="74"/>
        <v/>
      </c>
      <c r="N455" s="67" t="str">
        <f>+IF(P455="","",MAX(N$1:N454)+1)</f>
        <v/>
      </c>
      <c r="O455" s="67" t="str">
        <f>IF('CMS Identification'!D477="","",'CMS Identification'!D477)</f>
        <v/>
      </c>
      <c r="P455" s="68" t="str">
        <f>IF(COUNTIF(O$2:O455,O455)=1,O455,"")</f>
        <v/>
      </c>
      <c r="Q455" s="69" t="str">
        <f t="shared" si="75"/>
        <v/>
      </c>
      <c r="W455" s="70" t="str">
        <f>+IF(AB455="","",MAX(W$1:W454)+1)</f>
        <v/>
      </c>
      <c r="X455" s="70" t="str">
        <f>IF('Deviations w CMS'!B477="","",'Deviations w CMS'!B477)</f>
        <v/>
      </c>
      <c r="Y455" s="70" t="str">
        <f>IF('Deviations w CMS'!C477="","",'Deviations w CMS'!C477)</f>
        <v/>
      </c>
      <c r="Z455" s="70" t="str">
        <f>IF('Deviations w CMS'!D477="","",'Deviations w CMS'!D477)</f>
        <v/>
      </c>
      <c r="AA455" s="70" t="str">
        <f t="shared" si="72"/>
        <v/>
      </c>
      <c r="AB455" s="71" t="str">
        <f>IF(COUNTIF(AA$2:AA455,AA455)=1,AA455,"")</f>
        <v/>
      </c>
      <c r="AC455" s="70" t="str">
        <f t="shared" si="76"/>
        <v/>
      </c>
      <c r="AD455" s="70" t="str">
        <f t="shared" si="77"/>
        <v/>
      </c>
      <c r="AE455" s="70" t="str">
        <f t="shared" si="78"/>
        <v/>
      </c>
      <c r="AG455" s="70" t="str">
        <f>+IF(AL455="","",MAX(AG$1:AG454)+1)</f>
        <v/>
      </c>
      <c r="AH455" s="70" t="str">
        <f>IF('CMS Downtime'!B477="","",'CMS Downtime'!B477)</f>
        <v/>
      </c>
      <c r="AI455" s="70" t="str">
        <f>IF('CMS Downtime'!C477="","",'CMS Downtime'!C477)</f>
        <v/>
      </c>
      <c r="AJ455" s="70" t="str">
        <f>IF('CMS Downtime'!D477="","",'CMS Downtime'!D477)</f>
        <v/>
      </c>
      <c r="AK455" s="70" t="str">
        <f t="shared" si="73"/>
        <v/>
      </c>
      <c r="AL455" s="71" t="str">
        <f>IF(COUNTIF(AK$2:AK455,AK455)=1,AK455,"")</f>
        <v/>
      </c>
      <c r="AM455" s="70" t="str">
        <f t="shared" si="79"/>
        <v/>
      </c>
      <c r="AN455" s="70" t="str">
        <f t="shared" si="80"/>
        <v/>
      </c>
      <c r="AO455" s="70" t="str">
        <f t="shared" si="81"/>
        <v/>
      </c>
    </row>
    <row r="456" spans="9:41" ht="16.5" x14ac:dyDescent="0.3">
      <c r="I456" s="67" t="str">
        <f>+IF(K456="","",MAX(I$1:I455)+1)</f>
        <v/>
      </c>
      <c r="J456" s="67" t="str">
        <f>IF(Process_Information!C478="","",Process_Information!C478)</f>
        <v/>
      </c>
      <c r="K456" s="68" t="str">
        <f>IF(COUNTIF(J$2:J456,J456)=1,J456,"")</f>
        <v/>
      </c>
      <c r="L456" s="69" t="str">
        <f t="shared" si="74"/>
        <v/>
      </c>
      <c r="N456" s="67" t="str">
        <f>+IF(P456="","",MAX(N$1:N455)+1)</f>
        <v/>
      </c>
      <c r="O456" s="67" t="str">
        <f>IF('CMS Identification'!D478="","",'CMS Identification'!D478)</f>
        <v/>
      </c>
      <c r="P456" s="68" t="str">
        <f>IF(COUNTIF(O$2:O456,O456)=1,O456,"")</f>
        <v/>
      </c>
      <c r="Q456" s="69" t="str">
        <f t="shared" si="75"/>
        <v/>
      </c>
      <c r="W456" s="70" t="str">
        <f>+IF(AB456="","",MAX(W$1:W455)+1)</f>
        <v/>
      </c>
      <c r="X456" s="70" t="str">
        <f>IF('Deviations w CMS'!B478="","",'Deviations w CMS'!B478)</f>
        <v/>
      </c>
      <c r="Y456" s="70" t="str">
        <f>IF('Deviations w CMS'!C478="","",'Deviations w CMS'!C478)</f>
        <v/>
      </c>
      <c r="Z456" s="70" t="str">
        <f>IF('Deviations w CMS'!D478="","",'Deviations w CMS'!D478)</f>
        <v/>
      </c>
      <c r="AA456" s="70" t="str">
        <f t="shared" si="72"/>
        <v/>
      </c>
      <c r="AB456" s="71" t="str">
        <f>IF(COUNTIF(AA$2:AA456,AA456)=1,AA456,"")</f>
        <v/>
      </c>
      <c r="AC456" s="70" t="str">
        <f t="shared" si="76"/>
        <v/>
      </c>
      <c r="AD456" s="70" t="str">
        <f t="shared" si="77"/>
        <v/>
      </c>
      <c r="AE456" s="70" t="str">
        <f t="shared" si="78"/>
        <v/>
      </c>
      <c r="AG456" s="70" t="str">
        <f>+IF(AL456="","",MAX(AG$1:AG455)+1)</f>
        <v/>
      </c>
      <c r="AH456" s="70" t="str">
        <f>IF('CMS Downtime'!B478="","",'CMS Downtime'!B478)</f>
        <v/>
      </c>
      <c r="AI456" s="70" t="str">
        <f>IF('CMS Downtime'!C478="","",'CMS Downtime'!C478)</f>
        <v/>
      </c>
      <c r="AJ456" s="70" t="str">
        <f>IF('CMS Downtime'!D478="","",'CMS Downtime'!D478)</f>
        <v/>
      </c>
      <c r="AK456" s="70" t="str">
        <f t="shared" si="73"/>
        <v/>
      </c>
      <c r="AL456" s="71" t="str">
        <f>IF(COUNTIF(AK$2:AK456,AK456)=1,AK456,"")</f>
        <v/>
      </c>
      <c r="AM456" s="70" t="str">
        <f t="shared" si="79"/>
        <v/>
      </c>
      <c r="AN456" s="70" t="str">
        <f t="shared" si="80"/>
        <v/>
      </c>
      <c r="AO456" s="70" t="str">
        <f t="shared" si="81"/>
        <v/>
      </c>
    </row>
    <row r="457" spans="9:41" ht="16.5" x14ac:dyDescent="0.3">
      <c r="I457" s="67" t="str">
        <f>+IF(K457="","",MAX(I$1:I456)+1)</f>
        <v/>
      </c>
      <c r="J457" s="67" t="str">
        <f>IF(Process_Information!C479="","",Process_Information!C479)</f>
        <v/>
      </c>
      <c r="K457" s="68" t="str">
        <f>IF(COUNTIF(J$2:J457,J457)=1,J457,"")</f>
        <v/>
      </c>
      <c r="L457" s="69" t="str">
        <f t="shared" si="74"/>
        <v/>
      </c>
      <c r="N457" s="67" t="str">
        <f>+IF(P457="","",MAX(N$1:N456)+1)</f>
        <v/>
      </c>
      <c r="O457" s="67" t="str">
        <f>IF('CMS Identification'!D479="","",'CMS Identification'!D479)</f>
        <v/>
      </c>
      <c r="P457" s="68" t="str">
        <f>IF(COUNTIF(O$2:O457,O457)=1,O457,"")</f>
        <v/>
      </c>
      <c r="Q457" s="69" t="str">
        <f t="shared" si="75"/>
        <v/>
      </c>
      <c r="W457" s="70" t="str">
        <f>+IF(AB457="","",MAX(W$1:W456)+1)</f>
        <v/>
      </c>
      <c r="X457" s="70" t="str">
        <f>IF('Deviations w CMS'!B479="","",'Deviations w CMS'!B479)</f>
        <v/>
      </c>
      <c r="Y457" s="70" t="str">
        <f>IF('Deviations w CMS'!C479="","",'Deviations w CMS'!C479)</f>
        <v/>
      </c>
      <c r="Z457" s="70" t="str">
        <f>IF('Deviations w CMS'!D479="","",'Deviations w CMS'!D479)</f>
        <v/>
      </c>
      <c r="AA457" s="70" t="str">
        <f t="shared" si="72"/>
        <v/>
      </c>
      <c r="AB457" s="71" t="str">
        <f>IF(COUNTIF(AA$2:AA457,AA457)=1,AA457,"")</f>
        <v/>
      </c>
      <c r="AC457" s="70" t="str">
        <f t="shared" si="76"/>
        <v/>
      </c>
      <c r="AD457" s="70" t="str">
        <f t="shared" si="77"/>
        <v/>
      </c>
      <c r="AE457" s="70" t="str">
        <f t="shared" si="78"/>
        <v/>
      </c>
      <c r="AG457" s="70" t="str">
        <f>+IF(AL457="","",MAX(AG$1:AG456)+1)</f>
        <v/>
      </c>
      <c r="AH457" s="70" t="str">
        <f>IF('CMS Downtime'!B479="","",'CMS Downtime'!B479)</f>
        <v/>
      </c>
      <c r="AI457" s="70" t="str">
        <f>IF('CMS Downtime'!C479="","",'CMS Downtime'!C479)</f>
        <v/>
      </c>
      <c r="AJ457" s="70" t="str">
        <f>IF('CMS Downtime'!D479="","",'CMS Downtime'!D479)</f>
        <v/>
      </c>
      <c r="AK457" s="70" t="str">
        <f t="shared" si="73"/>
        <v/>
      </c>
      <c r="AL457" s="71" t="str">
        <f>IF(COUNTIF(AK$2:AK457,AK457)=1,AK457,"")</f>
        <v/>
      </c>
      <c r="AM457" s="70" t="str">
        <f t="shared" si="79"/>
        <v/>
      </c>
      <c r="AN457" s="70" t="str">
        <f t="shared" si="80"/>
        <v/>
      </c>
      <c r="AO457" s="70" t="str">
        <f t="shared" si="81"/>
        <v/>
      </c>
    </row>
    <row r="458" spans="9:41" ht="16.5" x14ac:dyDescent="0.3">
      <c r="I458" s="67" t="str">
        <f>+IF(K458="","",MAX(I$1:I457)+1)</f>
        <v/>
      </c>
      <c r="J458" s="67" t="str">
        <f>IF(Process_Information!C480="","",Process_Information!C480)</f>
        <v/>
      </c>
      <c r="K458" s="68" t="str">
        <f>IF(COUNTIF(J$2:J458,J458)=1,J458,"")</f>
        <v/>
      </c>
      <c r="L458" s="69" t="str">
        <f t="shared" si="74"/>
        <v/>
      </c>
      <c r="N458" s="67" t="str">
        <f>+IF(P458="","",MAX(N$1:N457)+1)</f>
        <v/>
      </c>
      <c r="O458" s="67" t="str">
        <f>IF('CMS Identification'!D480="","",'CMS Identification'!D480)</f>
        <v/>
      </c>
      <c r="P458" s="68" t="str">
        <f>IF(COUNTIF(O$2:O458,O458)=1,O458,"")</f>
        <v/>
      </c>
      <c r="Q458" s="69" t="str">
        <f t="shared" si="75"/>
        <v/>
      </c>
      <c r="W458" s="70" t="str">
        <f>+IF(AB458="","",MAX(W$1:W457)+1)</f>
        <v/>
      </c>
      <c r="X458" s="70" t="str">
        <f>IF('Deviations w CMS'!B480="","",'Deviations w CMS'!B480)</f>
        <v/>
      </c>
      <c r="Y458" s="70" t="str">
        <f>IF('Deviations w CMS'!C480="","",'Deviations w CMS'!C480)</f>
        <v/>
      </c>
      <c r="Z458" s="70" t="str">
        <f>IF('Deviations w CMS'!D480="","",'Deviations w CMS'!D480)</f>
        <v/>
      </c>
      <c r="AA458" s="70" t="str">
        <f t="shared" si="72"/>
        <v/>
      </c>
      <c r="AB458" s="71" t="str">
        <f>IF(COUNTIF(AA$2:AA458,AA458)=1,AA458,"")</f>
        <v/>
      </c>
      <c r="AC458" s="70" t="str">
        <f t="shared" si="76"/>
        <v/>
      </c>
      <c r="AD458" s="70" t="str">
        <f t="shared" si="77"/>
        <v/>
      </c>
      <c r="AE458" s="70" t="str">
        <f t="shared" si="78"/>
        <v/>
      </c>
      <c r="AG458" s="70" t="str">
        <f>+IF(AL458="","",MAX(AG$1:AG457)+1)</f>
        <v/>
      </c>
      <c r="AH458" s="70" t="str">
        <f>IF('CMS Downtime'!B480="","",'CMS Downtime'!B480)</f>
        <v/>
      </c>
      <c r="AI458" s="70" t="str">
        <f>IF('CMS Downtime'!C480="","",'CMS Downtime'!C480)</f>
        <v/>
      </c>
      <c r="AJ458" s="70" t="str">
        <f>IF('CMS Downtime'!D480="","",'CMS Downtime'!D480)</f>
        <v/>
      </c>
      <c r="AK458" s="70" t="str">
        <f t="shared" si="73"/>
        <v/>
      </c>
      <c r="AL458" s="71" t="str">
        <f>IF(COUNTIF(AK$2:AK458,AK458)=1,AK458,"")</f>
        <v/>
      </c>
      <c r="AM458" s="70" t="str">
        <f t="shared" si="79"/>
        <v/>
      </c>
      <c r="AN458" s="70" t="str">
        <f t="shared" si="80"/>
        <v/>
      </c>
      <c r="AO458" s="70" t="str">
        <f t="shared" si="81"/>
        <v/>
      </c>
    </row>
    <row r="459" spans="9:41" ht="16.5" x14ac:dyDescent="0.3">
      <c r="I459" s="67" t="str">
        <f>+IF(K459="","",MAX(I$1:I458)+1)</f>
        <v/>
      </c>
      <c r="J459" s="67" t="str">
        <f>IF(Process_Information!C481="","",Process_Information!C481)</f>
        <v/>
      </c>
      <c r="K459" s="68" t="str">
        <f>IF(COUNTIF(J$2:J459,J459)=1,J459,"")</f>
        <v/>
      </c>
      <c r="L459" s="69" t="str">
        <f t="shared" si="74"/>
        <v/>
      </c>
      <c r="N459" s="67" t="str">
        <f>+IF(P459="","",MAX(N$1:N458)+1)</f>
        <v/>
      </c>
      <c r="O459" s="67" t="str">
        <f>IF('CMS Identification'!D481="","",'CMS Identification'!D481)</f>
        <v/>
      </c>
      <c r="P459" s="68" t="str">
        <f>IF(COUNTIF(O$2:O459,O459)=1,O459,"")</f>
        <v/>
      </c>
      <c r="Q459" s="69" t="str">
        <f t="shared" si="75"/>
        <v/>
      </c>
      <c r="W459" s="70" t="str">
        <f>+IF(AB459="","",MAX(W$1:W458)+1)</f>
        <v/>
      </c>
      <c r="X459" s="70" t="str">
        <f>IF('Deviations w CMS'!B481="","",'Deviations w CMS'!B481)</f>
        <v/>
      </c>
      <c r="Y459" s="70" t="str">
        <f>IF('Deviations w CMS'!C481="","",'Deviations w CMS'!C481)</f>
        <v/>
      </c>
      <c r="Z459" s="70" t="str">
        <f>IF('Deviations w CMS'!D481="","",'Deviations w CMS'!D481)</f>
        <v/>
      </c>
      <c r="AA459" s="70" t="str">
        <f t="shared" si="72"/>
        <v/>
      </c>
      <c r="AB459" s="71" t="str">
        <f>IF(COUNTIF(AA$2:AA459,AA459)=1,AA459,"")</f>
        <v/>
      </c>
      <c r="AC459" s="70" t="str">
        <f t="shared" si="76"/>
        <v/>
      </c>
      <c r="AD459" s="70" t="str">
        <f t="shared" si="77"/>
        <v/>
      </c>
      <c r="AE459" s="70" t="str">
        <f t="shared" si="78"/>
        <v/>
      </c>
      <c r="AG459" s="70" t="str">
        <f>+IF(AL459="","",MAX(AG$1:AG458)+1)</f>
        <v/>
      </c>
      <c r="AH459" s="70" t="str">
        <f>IF('CMS Downtime'!B481="","",'CMS Downtime'!B481)</f>
        <v/>
      </c>
      <c r="AI459" s="70" t="str">
        <f>IF('CMS Downtime'!C481="","",'CMS Downtime'!C481)</f>
        <v/>
      </c>
      <c r="AJ459" s="70" t="str">
        <f>IF('CMS Downtime'!D481="","",'CMS Downtime'!D481)</f>
        <v/>
      </c>
      <c r="AK459" s="70" t="str">
        <f t="shared" si="73"/>
        <v/>
      </c>
      <c r="AL459" s="71" t="str">
        <f>IF(COUNTIF(AK$2:AK459,AK459)=1,AK459,"")</f>
        <v/>
      </c>
      <c r="AM459" s="70" t="str">
        <f t="shared" si="79"/>
        <v/>
      </c>
      <c r="AN459" s="70" t="str">
        <f t="shared" si="80"/>
        <v/>
      </c>
      <c r="AO459" s="70" t="str">
        <f t="shared" si="81"/>
        <v/>
      </c>
    </row>
    <row r="460" spans="9:41" ht="16.5" x14ac:dyDescent="0.3">
      <c r="I460" s="67" t="str">
        <f>+IF(K460="","",MAX(I$1:I459)+1)</f>
        <v/>
      </c>
      <c r="J460" s="67" t="str">
        <f>IF(Process_Information!C482="","",Process_Information!C482)</f>
        <v/>
      </c>
      <c r="K460" s="68" t="str">
        <f>IF(COUNTIF(J$2:J460,J460)=1,J460,"")</f>
        <v/>
      </c>
      <c r="L460" s="69" t="str">
        <f t="shared" si="74"/>
        <v/>
      </c>
      <c r="N460" s="67" t="str">
        <f>+IF(P460="","",MAX(N$1:N459)+1)</f>
        <v/>
      </c>
      <c r="O460" s="67" t="str">
        <f>IF('CMS Identification'!D482="","",'CMS Identification'!D482)</f>
        <v/>
      </c>
      <c r="P460" s="68" t="str">
        <f>IF(COUNTIF(O$2:O460,O460)=1,O460,"")</f>
        <v/>
      </c>
      <c r="Q460" s="69" t="str">
        <f t="shared" si="75"/>
        <v/>
      </c>
      <c r="W460" s="70" t="str">
        <f>+IF(AB460="","",MAX(W$1:W459)+1)</f>
        <v/>
      </c>
      <c r="X460" s="70" t="str">
        <f>IF('Deviations w CMS'!B482="","",'Deviations w CMS'!B482)</f>
        <v/>
      </c>
      <c r="Y460" s="70" t="str">
        <f>IF('Deviations w CMS'!C482="","",'Deviations w CMS'!C482)</f>
        <v/>
      </c>
      <c r="Z460" s="70" t="str">
        <f>IF('Deviations w CMS'!D482="","",'Deviations w CMS'!D482)</f>
        <v/>
      </c>
      <c r="AA460" s="70" t="str">
        <f t="shared" si="72"/>
        <v/>
      </c>
      <c r="AB460" s="71" t="str">
        <f>IF(COUNTIF(AA$2:AA460,AA460)=1,AA460,"")</f>
        <v/>
      </c>
      <c r="AC460" s="70" t="str">
        <f t="shared" si="76"/>
        <v/>
      </c>
      <c r="AD460" s="70" t="str">
        <f t="shared" si="77"/>
        <v/>
      </c>
      <c r="AE460" s="70" t="str">
        <f t="shared" si="78"/>
        <v/>
      </c>
      <c r="AG460" s="70" t="str">
        <f>+IF(AL460="","",MAX(AG$1:AG459)+1)</f>
        <v/>
      </c>
      <c r="AH460" s="70" t="str">
        <f>IF('CMS Downtime'!B482="","",'CMS Downtime'!B482)</f>
        <v/>
      </c>
      <c r="AI460" s="70" t="str">
        <f>IF('CMS Downtime'!C482="","",'CMS Downtime'!C482)</f>
        <v/>
      </c>
      <c r="AJ460" s="70" t="str">
        <f>IF('CMS Downtime'!D482="","",'CMS Downtime'!D482)</f>
        <v/>
      </c>
      <c r="AK460" s="70" t="str">
        <f t="shared" si="73"/>
        <v/>
      </c>
      <c r="AL460" s="71" t="str">
        <f>IF(COUNTIF(AK$2:AK460,AK460)=1,AK460,"")</f>
        <v/>
      </c>
      <c r="AM460" s="70" t="str">
        <f t="shared" si="79"/>
        <v/>
      </c>
      <c r="AN460" s="70" t="str">
        <f t="shared" si="80"/>
        <v/>
      </c>
      <c r="AO460" s="70" t="str">
        <f t="shared" si="81"/>
        <v/>
      </c>
    </row>
    <row r="461" spans="9:41" ht="16.5" x14ac:dyDescent="0.3">
      <c r="I461" s="67" t="str">
        <f>+IF(K461="","",MAX(I$1:I460)+1)</f>
        <v/>
      </c>
      <c r="J461" s="67" t="str">
        <f>IF(Process_Information!C483="","",Process_Information!C483)</f>
        <v/>
      </c>
      <c r="K461" s="68" t="str">
        <f>IF(COUNTIF(J$2:J461,J461)=1,J461,"")</f>
        <v/>
      </c>
      <c r="L461" s="69" t="str">
        <f t="shared" si="74"/>
        <v/>
      </c>
      <c r="N461" s="67" t="str">
        <f>+IF(P461="","",MAX(N$1:N460)+1)</f>
        <v/>
      </c>
      <c r="O461" s="67" t="str">
        <f>IF('CMS Identification'!D483="","",'CMS Identification'!D483)</f>
        <v/>
      </c>
      <c r="P461" s="68" t="str">
        <f>IF(COUNTIF(O$2:O461,O461)=1,O461,"")</f>
        <v/>
      </c>
      <c r="Q461" s="69" t="str">
        <f t="shared" si="75"/>
        <v/>
      </c>
      <c r="W461" s="70" t="str">
        <f>+IF(AB461="","",MAX(W$1:W460)+1)</f>
        <v/>
      </c>
      <c r="X461" s="70" t="str">
        <f>IF('Deviations w CMS'!B483="","",'Deviations w CMS'!B483)</f>
        <v/>
      </c>
      <c r="Y461" s="70" t="str">
        <f>IF('Deviations w CMS'!C483="","",'Deviations w CMS'!C483)</f>
        <v/>
      </c>
      <c r="Z461" s="70" t="str">
        <f>IF('Deviations w CMS'!D483="","",'Deviations w CMS'!D483)</f>
        <v/>
      </c>
      <c r="AA461" s="70" t="str">
        <f t="shared" si="72"/>
        <v/>
      </c>
      <c r="AB461" s="71" t="str">
        <f>IF(COUNTIF(AA$2:AA461,AA461)=1,AA461,"")</f>
        <v/>
      </c>
      <c r="AC461" s="70" t="str">
        <f t="shared" si="76"/>
        <v/>
      </c>
      <c r="AD461" s="70" t="str">
        <f t="shared" si="77"/>
        <v/>
      </c>
      <c r="AE461" s="70" t="str">
        <f t="shared" si="78"/>
        <v/>
      </c>
      <c r="AG461" s="70" t="str">
        <f>+IF(AL461="","",MAX(AG$1:AG460)+1)</f>
        <v/>
      </c>
      <c r="AH461" s="70" t="str">
        <f>IF('CMS Downtime'!B483="","",'CMS Downtime'!B483)</f>
        <v/>
      </c>
      <c r="AI461" s="70" t="str">
        <f>IF('CMS Downtime'!C483="","",'CMS Downtime'!C483)</f>
        <v/>
      </c>
      <c r="AJ461" s="70" t="str">
        <f>IF('CMS Downtime'!D483="","",'CMS Downtime'!D483)</f>
        <v/>
      </c>
      <c r="AK461" s="70" t="str">
        <f t="shared" si="73"/>
        <v/>
      </c>
      <c r="AL461" s="71" t="str">
        <f>IF(COUNTIF(AK$2:AK461,AK461)=1,AK461,"")</f>
        <v/>
      </c>
      <c r="AM461" s="70" t="str">
        <f t="shared" si="79"/>
        <v/>
      </c>
      <c r="AN461" s="70" t="str">
        <f t="shared" si="80"/>
        <v/>
      </c>
      <c r="AO461" s="70" t="str">
        <f t="shared" si="81"/>
        <v/>
      </c>
    </row>
    <row r="462" spans="9:41" ht="16.5" x14ac:dyDescent="0.3">
      <c r="I462" s="67" t="str">
        <f>+IF(K462="","",MAX(I$1:I461)+1)</f>
        <v/>
      </c>
      <c r="J462" s="67" t="str">
        <f>IF(Process_Information!C484="","",Process_Information!C484)</f>
        <v/>
      </c>
      <c r="K462" s="68" t="str">
        <f>IF(COUNTIF(J$2:J462,J462)=1,J462,"")</f>
        <v/>
      </c>
      <c r="L462" s="69" t="str">
        <f t="shared" si="74"/>
        <v/>
      </c>
      <c r="N462" s="67" t="str">
        <f>+IF(P462="","",MAX(N$1:N461)+1)</f>
        <v/>
      </c>
      <c r="O462" s="67" t="str">
        <f>IF('CMS Identification'!D484="","",'CMS Identification'!D484)</f>
        <v/>
      </c>
      <c r="P462" s="68" t="str">
        <f>IF(COUNTIF(O$2:O462,O462)=1,O462,"")</f>
        <v/>
      </c>
      <c r="Q462" s="69" t="str">
        <f t="shared" si="75"/>
        <v/>
      </c>
      <c r="W462" s="70" t="str">
        <f>+IF(AB462="","",MAX(W$1:W461)+1)</f>
        <v/>
      </c>
      <c r="X462" s="70" t="str">
        <f>IF('Deviations w CMS'!B484="","",'Deviations w CMS'!B484)</f>
        <v/>
      </c>
      <c r="Y462" s="70" t="str">
        <f>IF('Deviations w CMS'!C484="","",'Deviations w CMS'!C484)</f>
        <v/>
      </c>
      <c r="Z462" s="70" t="str">
        <f>IF('Deviations w CMS'!D484="","",'Deviations w CMS'!D484)</f>
        <v/>
      </c>
      <c r="AA462" s="70" t="str">
        <f t="shared" si="72"/>
        <v/>
      </c>
      <c r="AB462" s="71" t="str">
        <f>IF(COUNTIF(AA$2:AA462,AA462)=1,AA462,"")</f>
        <v/>
      </c>
      <c r="AC462" s="70" t="str">
        <f t="shared" si="76"/>
        <v/>
      </c>
      <c r="AD462" s="70" t="str">
        <f t="shared" si="77"/>
        <v/>
      </c>
      <c r="AE462" s="70" t="str">
        <f t="shared" si="78"/>
        <v/>
      </c>
      <c r="AG462" s="70" t="str">
        <f>+IF(AL462="","",MAX(AG$1:AG461)+1)</f>
        <v/>
      </c>
      <c r="AH462" s="70" t="str">
        <f>IF('CMS Downtime'!B484="","",'CMS Downtime'!B484)</f>
        <v/>
      </c>
      <c r="AI462" s="70" t="str">
        <f>IF('CMS Downtime'!C484="","",'CMS Downtime'!C484)</f>
        <v/>
      </c>
      <c r="AJ462" s="70" t="str">
        <f>IF('CMS Downtime'!D484="","",'CMS Downtime'!D484)</f>
        <v/>
      </c>
      <c r="AK462" s="70" t="str">
        <f t="shared" si="73"/>
        <v/>
      </c>
      <c r="AL462" s="71" t="str">
        <f>IF(COUNTIF(AK$2:AK462,AK462)=1,AK462,"")</f>
        <v/>
      </c>
      <c r="AM462" s="70" t="str">
        <f t="shared" si="79"/>
        <v/>
      </c>
      <c r="AN462" s="70" t="str">
        <f t="shared" si="80"/>
        <v/>
      </c>
      <c r="AO462" s="70" t="str">
        <f t="shared" si="81"/>
        <v/>
      </c>
    </row>
    <row r="463" spans="9:41" ht="16.5" x14ac:dyDescent="0.3">
      <c r="I463" s="67" t="str">
        <f>+IF(K463="","",MAX(I$1:I462)+1)</f>
        <v/>
      </c>
      <c r="J463" s="67" t="str">
        <f>IF(Process_Information!C485="","",Process_Information!C485)</f>
        <v/>
      </c>
      <c r="K463" s="68" t="str">
        <f>IF(COUNTIF(J$2:J463,J463)=1,J463,"")</f>
        <v/>
      </c>
      <c r="L463" s="69" t="str">
        <f t="shared" si="74"/>
        <v/>
      </c>
      <c r="N463" s="67" t="str">
        <f>+IF(P463="","",MAX(N$1:N462)+1)</f>
        <v/>
      </c>
      <c r="O463" s="67" t="str">
        <f>IF('CMS Identification'!D485="","",'CMS Identification'!D485)</f>
        <v/>
      </c>
      <c r="P463" s="68" t="str">
        <f>IF(COUNTIF(O$2:O463,O463)=1,O463,"")</f>
        <v/>
      </c>
      <c r="Q463" s="69" t="str">
        <f t="shared" si="75"/>
        <v/>
      </c>
      <c r="W463" s="70" t="str">
        <f>+IF(AB463="","",MAX(W$1:W462)+1)</f>
        <v/>
      </c>
      <c r="X463" s="70" t="str">
        <f>IF('Deviations w CMS'!B485="","",'Deviations w CMS'!B485)</f>
        <v/>
      </c>
      <c r="Y463" s="70" t="str">
        <f>IF('Deviations w CMS'!C485="","",'Deviations w CMS'!C485)</f>
        <v/>
      </c>
      <c r="Z463" s="70" t="str">
        <f>IF('Deviations w CMS'!D485="","",'Deviations w CMS'!D485)</f>
        <v/>
      </c>
      <c r="AA463" s="70" t="str">
        <f t="shared" si="72"/>
        <v/>
      </c>
      <c r="AB463" s="71" t="str">
        <f>IF(COUNTIF(AA$2:AA463,AA463)=1,AA463,"")</f>
        <v/>
      </c>
      <c r="AC463" s="70" t="str">
        <f t="shared" si="76"/>
        <v/>
      </c>
      <c r="AD463" s="70" t="str">
        <f t="shared" si="77"/>
        <v/>
      </c>
      <c r="AE463" s="70" t="str">
        <f t="shared" si="78"/>
        <v/>
      </c>
      <c r="AG463" s="70" t="str">
        <f>+IF(AL463="","",MAX(AG$1:AG462)+1)</f>
        <v/>
      </c>
      <c r="AH463" s="70" t="str">
        <f>IF('CMS Downtime'!B485="","",'CMS Downtime'!B485)</f>
        <v/>
      </c>
      <c r="AI463" s="70" t="str">
        <f>IF('CMS Downtime'!C485="","",'CMS Downtime'!C485)</f>
        <v/>
      </c>
      <c r="AJ463" s="70" t="str">
        <f>IF('CMS Downtime'!D485="","",'CMS Downtime'!D485)</f>
        <v/>
      </c>
      <c r="AK463" s="70" t="str">
        <f t="shared" si="73"/>
        <v/>
      </c>
      <c r="AL463" s="71" t="str">
        <f>IF(COUNTIF(AK$2:AK463,AK463)=1,AK463,"")</f>
        <v/>
      </c>
      <c r="AM463" s="70" t="str">
        <f t="shared" si="79"/>
        <v/>
      </c>
      <c r="AN463" s="70" t="str">
        <f t="shared" si="80"/>
        <v/>
      </c>
      <c r="AO463" s="70" t="str">
        <f t="shared" si="81"/>
        <v/>
      </c>
    </row>
    <row r="464" spans="9:41" ht="16.5" x14ac:dyDescent="0.3">
      <c r="I464" s="67" t="str">
        <f>+IF(K464="","",MAX(I$1:I463)+1)</f>
        <v/>
      </c>
      <c r="J464" s="67" t="str">
        <f>IF(Process_Information!C486="","",Process_Information!C486)</f>
        <v/>
      </c>
      <c r="K464" s="68" t="str">
        <f>IF(COUNTIF(J$2:J464,J464)=1,J464,"")</f>
        <v/>
      </c>
      <c r="L464" s="69" t="str">
        <f t="shared" si="74"/>
        <v/>
      </c>
      <c r="N464" s="67" t="str">
        <f>+IF(P464="","",MAX(N$1:N463)+1)</f>
        <v/>
      </c>
      <c r="O464" s="67" t="str">
        <f>IF('CMS Identification'!D486="","",'CMS Identification'!D486)</f>
        <v/>
      </c>
      <c r="P464" s="68" t="str">
        <f>IF(COUNTIF(O$2:O464,O464)=1,O464,"")</f>
        <v/>
      </c>
      <c r="Q464" s="69" t="str">
        <f t="shared" si="75"/>
        <v/>
      </c>
      <c r="W464" s="70" t="str">
        <f>+IF(AB464="","",MAX(W$1:W463)+1)</f>
        <v/>
      </c>
      <c r="X464" s="70" t="str">
        <f>IF('Deviations w CMS'!B486="","",'Deviations w CMS'!B486)</f>
        <v/>
      </c>
      <c r="Y464" s="70" t="str">
        <f>IF('Deviations w CMS'!C486="","",'Deviations w CMS'!C486)</f>
        <v/>
      </c>
      <c r="Z464" s="70" t="str">
        <f>IF('Deviations w CMS'!D486="","",'Deviations w CMS'!D486)</f>
        <v/>
      </c>
      <c r="AA464" s="70" t="str">
        <f t="shared" si="72"/>
        <v/>
      </c>
      <c r="AB464" s="71" t="str">
        <f>IF(COUNTIF(AA$2:AA464,AA464)=1,AA464,"")</f>
        <v/>
      </c>
      <c r="AC464" s="70" t="str">
        <f t="shared" si="76"/>
        <v/>
      </c>
      <c r="AD464" s="70" t="str">
        <f t="shared" si="77"/>
        <v/>
      </c>
      <c r="AE464" s="70" t="str">
        <f t="shared" si="78"/>
        <v/>
      </c>
      <c r="AG464" s="70" t="str">
        <f>+IF(AL464="","",MAX(AG$1:AG463)+1)</f>
        <v/>
      </c>
      <c r="AH464" s="70" t="str">
        <f>IF('CMS Downtime'!B486="","",'CMS Downtime'!B486)</f>
        <v/>
      </c>
      <c r="AI464" s="70" t="str">
        <f>IF('CMS Downtime'!C486="","",'CMS Downtime'!C486)</f>
        <v/>
      </c>
      <c r="AJ464" s="70" t="str">
        <f>IF('CMS Downtime'!D486="","",'CMS Downtime'!D486)</f>
        <v/>
      </c>
      <c r="AK464" s="70" t="str">
        <f t="shared" si="73"/>
        <v/>
      </c>
      <c r="AL464" s="71" t="str">
        <f>IF(COUNTIF(AK$2:AK464,AK464)=1,AK464,"")</f>
        <v/>
      </c>
      <c r="AM464" s="70" t="str">
        <f t="shared" si="79"/>
        <v/>
      </c>
      <c r="AN464" s="70" t="str">
        <f t="shared" si="80"/>
        <v/>
      </c>
      <c r="AO464" s="70" t="str">
        <f t="shared" si="81"/>
        <v/>
      </c>
    </row>
    <row r="465" spans="9:41" ht="16.5" x14ac:dyDescent="0.3">
      <c r="I465" s="67" t="str">
        <f>+IF(K465="","",MAX(I$1:I464)+1)</f>
        <v/>
      </c>
      <c r="J465" s="67" t="str">
        <f>IF(Process_Information!C487="","",Process_Information!C487)</f>
        <v/>
      </c>
      <c r="K465" s="68" t="str">
        <f>IF(COUNTIF(J$2:J465,J465)=1,J465,"")</f>
        <v/>
      </c>
      <c r="L465" s="69" t="str">
        <f t="shared" si="74"/>
        <v/>
      </c>
      <c r="N465" s="67" t="str">
        <f>+IF(P465="","",MAX(N$1:N464)+1)</f>
        <v/>
      </c>
      <c r="O465" s="67" t="str">
        <f>IF('CMS Identification'!D487="","",'CMS Identification'!D487)</f>
        <v/>
      </c>
      <c r="P465" s="68" t="str">
        <f>IF(COUNTIF(O$2:O465,O465)=1,O465,"")</f>
        <v/>
      </c>
      <c r="Q465" s="69" t="str">
        <f t="shared" si="75"/>
        <v/>
      </c>
      <c r="W465" s="70" t="str">
        <f>+IF(AB465="","",MAX(W$1:W464)+1)</f>
        <v/>
      </c>
      <c r="X465" s="70" t="str">
        <f>IF('Deviations w CMS'!B487="","",'Deviations w CMS'!B487)</f>
        <v/>
      </c>
      <c r="Y465" s="70" t="str">
        <f>IF('Deviations w CMS'!C487="","",'Deviations w CMS'!C487)</f>
        <v/>
      </c>
      <c r="Z465" s="70" t="str">
        <f>IF('Deviations w CMS'!D487="","",'Deviations w CMS'!D487)</f>
        <v/>
      </c>
      <c r="AA465" s="70" t="str">
        <f t="shared" si="72"/>
        <v/>
      </c>
      <c r="AB465" s="71" t="str">
        <f>IF(COUNTIF(AA$2:AA465,AA465)=1,AA465,"")</f>
        <v/>
      </c>
      <c r="AC465" s="70" t="str">
        <f t="shared" si="76"/>
        <v/>
      </c>
      <c r="AD465" s="70" t="str">
        <f t="shared" si="77"/>
        <v/>
      </c>
      <c r="AE465" s="70" t="str">
        <f t="shared" si="78"/>
        <v/>
      </c>
      <c r="AG465" s="70" t="str">
        <f>+IF(AL465="","",MAX(AG$1:AG464)+1)</f>
        <v/>
      </c>
      <c r="AH465" s="70" t="str">
        <f>IF('CMS Downtime'!B487="","",'CMS Downtime'!B487)</f>
        <v/>
      </c>
      <c r="AI465" s="70" t="str">
        <f>IF('CMS Downtime'!C487="","",'CMS Downtime'!C487)</f>
        <v/>
      </c>
      <c r="AJ465" s="70" t="str">
        <f>IF('CMS Downtime'!D487="","",'CMS Downtime'!D487)</f>
        <v/>
      </c>
      <c r="AK465" s="70" t="str">
        <f t="shared" si="73"/>
        <v/>
      </c>
      <c r="AL465" s="71" t="str">
        <f>IF(COUNTIF(AK$2:AK465,AK465)=1,AK465,"")</f>
        <v/>
      </c>
      <c r="AM465" s="70" t="str">
        <f t="shared" si="79"/>
        <v/>
      </c>
      <c r="AN465" s="70" t="str">
        <f t="shared" si="80"/>
        <v/>
      </c>
      <c r="AO465" s="70" t="str">
        <f t="shared" si="81"/>
        <v/>
      </c>
    </row>
    <row r="466" spans="9:41" ht="16.5" x14ac:dyDescent="0.3">
      <c r="I466" s="67" t="str">
        <f>+IF(K466="","",MAX(I$1:I465)+1)</f>
        <v/>
      </c>
      <c r="J466" s="67" t="str">
        <f>IF(Process_Information!C488="","",Process_Information!C488)</f>
        <v/>
      </c>
      <c r="K466" s="68" t="str">
        <f>IF(COUNTIF(J$2:J466,J466)=1,J466,"")</f>
        <v/>
      </c>
      <c r="L466" s="69" t="str">
        <f t="shared" si="74"/>
        <v/>
      </c>
      <c r="N466" s="67" t="str">
        <f>+IF(P466="","",MAX(N$1:N465)+1)</f>
        <v/>
      </c>
      <c r="O466" s="67" t="str">
        <f>IF('CMS Identification'!D488="","",'CMS Identification'!D488)</f>
        <v/>
      </c>
      <c r="P466" s="68" t="str">
        <f>IF(COUNTIF(O$2:O466,O466)=1,O466,"")</f>
        <v/>
      </c>
      <c r="Q466" s="69" t="str">
        <f t="shared" si="75"/>
        <v/>
      </c>
      <c r="W466" s="70" t="str">
        <f>+IF(AB466="","",MAX(W$1:W465)+1)</f>
        <v/>
      </c>
      <c r="X466" s="70" t="str">
        <f>IF('Deviations w CMS'!B488="","",'Deviations w CMS'!B488)</f>
        <v/>
      </c>
      <c r="Y466" s="70" t="str">
        <f>IF('Deviations w CMS'!C488="","",'Deviations w CMS'!C488)</f>
        <v/>
      </c>
      <c r="Z466" s="70" t="str">
        <f>IF('Deviations w CMS'!D488="","",'Deviations w CMS'!D488)</f>
        <v/>
      </c>
      <c r="AA466" s="70" t="str">
        <f t="shared" si="72"/>
        <v/>
      </c>
      <c r="AB466" s="71" t="str">
        <f>IF(COUNTIF(AA$2:AA466,AA466)=1,AA466,"")</f>
        <v/>
      </c>
      <c r="AC466" s="70" t="str">
        <f t="shared" si="76"/>
        <v/>
      </c>
      <c r="AD466" s="70" t="str">
        <f t="shared" si="77"/>
        <v/>
      </c>
      <c r="AE466" s="70" t="str">
        <f t="shared" si="78"/>
        <v/>
      </c>
      <c r="AG466" s="70" t="str">
        <f>+IF(AL466="","",MAX(AG$1:AG465)+1)</f>
        <v/>
      </c>
      <c r="AH466" s="70" t="str">
        <f>IF('CMS Downtime'!B488="","",'CMS Downtime'!B488)</f>
        <v/>
      </c>
      <c r="AI466" s="70" t="str">
        <f>IF('CMS Downtime'!C488="","",'CMS Downtime'!C488)</f>
        <v/>
      </c>
      <c r="AJ466" s="70" t="str">
        <f>IF('CMS Downtime'!D488="","",'CMS Downtime'!D488)</f>
        <v/>
      </c>
      <c r="AK466" s="70" t="str">
        <f t="shared" si="73"/>
        <v/>
      </c>
      <c r="AL466" s="71" t="str">
        <f>IF(COUNTIF(AK$2:AK466,AK466)=1,AK466,"")</f>
        <v/>
      </c>
      <c r="AM466" s="70" t="str">
        <f t="shared" si="79"/>
        <v/>
      </c>
      <c r="AN466" s="70" t="str">
        <f t="shared" si="80"/>
        <v/>
      </c>
      <c r="AO466" s="70" t="str">
        <f t="shared" si="81"/>
        <v/>
      </c>
    </row>
    <row r="467" spans="9:41" ht="16.5" x14ac:dyDescent="0.3">
      <c r="I467" s="67" t="str">
        <f>+IF(K467="","",MAX(I$1:I466)+1)</f>
        <v/>
      </c>
      <c r="J467" s="67" t="str">
        <f>IF(Process_Information!C489="","",Process_Information!C489)</f>
        <v/>
      </c>
      <c r="K467" s="68" t="str">
        <f>IF(COUNTIF(J$2:J467,J467)=1,J467,"")</f>
        <v/>
      </c>
      <c r="L467" s="69" t="str">
        <f t="shared" si="74"/>
        <v/>
      </c>
      <c r="N467" s="67" t="str">
        <f>+IF(P467="","",MAX(N$1:N466)+1)</f>
        <v/>
      </c>
      <c r="O467" s="67" t="str">
        <f>IF('CMS Identification'!D489="","",'CMS Identification'!D489)</f>
        <v/>
      </c>
      <c r="P467" s="68" t="str">
        <f>IF(COUNTIF(O$2:O467,O467)=1,O467,"")</f>
        <v/>
      </c>
      <c r="Q467" s="69" t="str">
        <f t="shared" si="75"/>
        <v/>
      </c>
      <c r="W467" s="70" t="str">
        <f>+IF(AB467="","",MAX(W$1:W466)+1)</f>
        <v/>
      </c>
      <c r="X467" s="70" t="str">
        <f>IF('Deviations w CMS'!B489="","",'Deviations w CMS'!B489)</f>
        <v/>
      </c>
      <c r="Y467" s="70" t="str">
        <f>IF('Deviations w CMS'!C489="","",'Deviations w CMS'!C489)</f>
        <v/>
      </c>
      <c r="Z467" s="70" t="str">
        <f>IF('Deviations w CMS'!D489="","",'Deviations w CMS'!D489)</f>
        <v/>
      </c>
      <c r="AA467" s="70" t="str">
        <f t="shared" si="72"/>
        <v/>
      </c>
      <c r="AB467" s="71" t="str">
        <f>IF(COUNTIF(AA$2:AA467,AA467)=1,AA467,"")</f>
        <v/>
      </c>
      <c r="AC467" s="70" t="str">
        <f t="shared" si="76"/>
        <v/>
      </c>
      <c r="AD467" s="70" t="str">
        <f t="shared" si="77"/>
        <v/>
      </c>
      <c r="AE467" s="70" t="str">
        <f t="shared" si="78"/>
        <v/>
      </c>
      <c r="AG467" s="70" t="str">
        <f>+IF(AL467="","",MAX(AG$1:AG466)+1)</f>
        <v/>
      </c>
      <c r="AH467" s="70" t="str">
        <f>IF('CMS Downtime'!B489="","",'CMS Downtime'!B489)</f>
        <v/>
      </c>
      <c r="AI467" s="70" t="str">
        <f>IF('CMS Downtime'!C489="","",'CMS Downtime'!C489)</f>
        <v/>
      </c>
      <c r="AJ467" s="70" t="str">
        <f>IF('CMS Downtime'!D489="","",'CMS Downtime'!D489)</f>
        <v/>
      </c>
      <c r="AK467" s="70" t="str">
        <f t="shared" si="73"/>
        <v/>
      </c>
      <c r="AL467" s="71" t="str">
        <f>IF(COUNTIF(AK$2:AK467,AK467)=1,AK467,"")</f>
        <v/>
      </c>
      <c r="AM467" s="70" t="str">
        <f t="shared" si="79"/>
        <v/>
      </c>
      <c r="AN467" s="70" t="str">
        <f t="shared" si="80"/>
        <v/>
      </c>
      <c r="AO467" s="70" t="str">
        <f t="shared" si="81"/>
        <v/>
      </c>
    </row>
    <row r="468" spans="9:41" ht="16.5" x14ac:dyDescent="0.3">
      <c r="I468" s="67" t="str">
        <f>+IF(K468="","",MAX(I$1:I467)+1)</f>
        <v/>
      </c>
      <c r="J468" s="67" t="str">
        <f>IF(Process_Information!C490="","",Process_Information!C490)</f>
        <v/>
      </c>
      <c r="K468" s="68" t="str">
        <f>IF(COUNTIF(J$2:J468,J468)=1,J468,"")</f>
        <v/>
      </c>
      <c r="L468" s="69" t="str">
        <f t="shared" si="74"/>
        <v/>
      </c>
      <c r="N468" s="67" t="str">
        <f>+IF(P468="","",MAX(N$1:N467)+1)</f>
        <v/>
      </c>
      <c r="O468" s="67" t="str">
        <f>IF('CMS Identification'!D490="","",'CMS Identification'!D490)</f>
        <v/>
      </c>
      <c r="P468" s="68" t="str">
        <f>IF(COUNTIF(O$2:O468,O468)=1,O468,"")</f>
        <v/>
      </c>
      <c r="Q468" s="69" t="str">
        <f t="shared" si="75"/>
        <v/>
      </c>
      <c r="W468" s="70" t="str">
        <f>+IF(AB468="","",MAX(W$1:W467)+1)</f>
        <v/>
      </c>
      <c r="X468" s="70" t="str">
        <f>IF('Deviations w CMS'!B490="","",'Deviations w CMS'!B490)</f>
        <v/>
      </c>
      <c r="Y468" s="70" t="str">
        <f>IF('Deviations w CMS'!C490="","",'Deviations w CMS'!C490)</f>
        <v/>
      </c>
      <c r="Z468" s="70" t="str">
        <f>IF('Deviations w CMS'!D490="","",'Deviations w CMS'!D490)</f>
        <v/>
      </c>
      <c r="AA468" s="70" t="str">
        <f t="shared" si="72"/>
        <v/>
      </c>
      <c r="AB468" s="71" t="str">
        <f>IF(COUNTIF(AA$2:AA468,AA468)=1,AA468,"")</f>
        <v/>
      </c>
      <c r="AC468" s="70" t="str">
        <f t="shared" si="76"/>
        <v/>
      </c>
      <c r="AD468" s="70" t="str">
        <f t="shared" si="77"/>
        <v/>
      </c>
      <c r="AE468" s="70" t="str">
        <f t="shared" si="78"/>
        <v/>
      </c>
      <c r="AG468" s="70" t="str">
        <f>+IF(AL468="","",MAX(AG$1:AG467)+1)</f>
        <v/>
      </c>
      <c r="AH468" s="70" t="str">
        <f>IF('CMS Downtime'!B490="","",'CMS Downtime'!B490)</f>
        <v/>
      </c>
      <c r="AI468" s="70" t="str">
        <f>IF('CMS Downtime'!C490="","",'CMS Downtime'!C490)</f>
        <v/>
      </c>
      <c r="AJ468" s="70" t="str">
        <f>IF('CMS Downtime'!D490="","",'CMS Downtime'!D490)</f>
        <v/>
      </c>
      <c r="AK468" s="70" t="str">
        <f t="shared" si="73"/>
        <v/>
      </c>
      <c r="AL468" s="71" t="str">
        <f>IF(COUNTIF(AK$2:AK468,AK468)=1,AK468,"")</f>
        <v/>
      </c>
      <c r="AM468" s="70" t="str">
        <f t="shared" si="79"/>
        <v/>
      </c>
      <c r="AN468" s="70" t="str">
        <f t="shared" si="80"/>
        <v/>
      </c>
      <c r="AO468" s="70" t="str">
        <f t="shared" si="81"/>
        <v/>
      </c>
    </row>
    <row r="469" spans="9:41" ht="16.5" x14ac:dyDescent="0.3">
      <c r="I469" s="67" t="str">
        <f>+IF(K469="","",MAX(I$1:I468)+1)</f>
        <v/>
      </c>
      <c r="J469" s="67" t="str">
        <f>IF(Process_Information!C491="","",Process_Information!C491)</f>
        <v/>
      </c>
      <c r="K469" s="68" t="str">
        <f>IF(COUNTIF(J$2:J469,J469)=1,J469,"")</f>
        <v/>
      </c>
      <c r="L469" s="69" t="str">
        <f t="shared" si="74"/>
        <v/>
      </c>
      <c r="N469" s="67" t="str">
        <f>+IF(P469="","",MAX(N$1:N468)+1)</f>
        <v/>
      </c>
      <c r="O469" s="67" t="str">
        <f>IF('CMS Identification'!D491="","",'CMS Identification'!D491)</f>
        <v/>
      </c>
      <c r="P469" s="68" t="str">
        <f>IF(COUNTIF(O$2:O469,O469)=1,O469,"")</f>
        <v/>
      </c>
      <c r="Q469" s="69" t="str">
        <f t="shared" si="75"/>
        <v/>
      </c>
      <c r="W469" s="70" t="str">
        <f>+IF(AB469="","",MAX(W$1:W468)+1)</f>
        <v/>
      </c>
      <c r="X469" s="70" t="str">
        <f>IF('Deviations w CMS'!B491="","",'Deviations w CMS'!B491)</f>
        <v/>
      </c>
      <c r="Y469" s="70" t="str">
        <f>IF('Deviations w CMS'!C491="","",'Deviations w CMS'!C491)</f>
        <v/>
      </c>
      <c r="Z469" s="70" t="str">
        <f>IF('Deviations w CMS'!D491="","",'Deviations w CMS'!D491)</f>
        <v/>
      </c>
      <c r="AA469" s="70" t="str">
        <f t="shared" si="72"/>
        <v/>
      </c>
      <c r="AB469" s="71" t="str">
        <f>IF(COUNTIF(AA$2:AA469,AA469)=1,AA469,"")</f>
        <v/>
      </c>
      <c r="AC469" s="70" t="str">
        <f t="shared" si="76"/>
        <v/>
      </c>
      <c r="AD469" s="70" t="str">
        <f t="shared" si="77"/>
        <v/>
      </c>
      <c r="AE469" s="70" t="str">
        <f t="shared" si="78"/>
        <v/>
      </c>
      <c r="AG469" s="70" t="str">
        <f>+IF(AL469="","",MAX(AG$1:AG468)+1)</f>
        <v/>
      </c>
      <c r="AH469" s="70" t="str">
        <f>IF('CMS Downtime'!B491="","",'CMS Downtime'!B491)</f>
        <v/>
      </c>
      <c r="AI469" s="70" t="str">
        <f>IF('CMS Downtime'!C491="","",'CMS Downtime'!C491)</f>
        <v/>
      </c>
      <c r="AJ469" s="70" t="str">
        <f>IF('CMS Downtime'!D491="","",'CMS Downtime'!D491)</f>
        <v/>
      </c>
      <c r="AK469" s="70" t="str">
        <f t="shared" si="73"/>
        <v/>
      </c>
      <c r="AL469" s="71" t="str">
        <f>IF(COUNTIF(AK$2:AK469,AK469)=1,AK469,"")</f>
        <v/>
      </c>
      <c r="AM469" s="70" t="str">
        <f t="shared" si="79"/>
        <v/>
      </c>
      <c r="AN469" s="70" t="str">
        <f t="shared" si="80"/>
        <v/>
      </c>
      <c r="AO469" s="70" t="str">
        <f t="shared" si="81"/>
        <v/>
      </c>
    </row>
    <row r="470" spans="9:41" ht="16.5" x14ac:dyDescent="0.3">
      <c r="I470" s="67" t="str">
        <f>+IF(K470="","",MAX(I$1:I469)+1)</f>
        <v/>
      </c>
      <c r="J470" s="67" t="str">
        <f>IF(Process_Information!C492="","",Process_Information!C492)</f>
        <v/>
      </c>
      <c r="K470" s="68" t="str">
        <f>IF(COUNTIF(J$2:J470,J470)=1,J470,"")</f>
        <v/>
      </c>
      <c r="L470" s="69" t="str">
        <f t="shared" si="74"/>
        <v/>
      </c>
      <c r="N470" s="67" t="str">
        <f>+IF(P470="","",MAX(N$1:N469)+1)</f>
        <v/>
      </c>
      <c r="O470" s="67" t="str">
        <f>IF('CMS Identification'!D492="","",'CMS Identification'!D492)</f>
        <v/>
      </c>
      <c r="P470" s="68" t="str">
        <f>IF(COUNTIF(O$2:O470,O470)=1,O470,"")</f>
        <v/>
      </c>
      <c r="Q470" s="69" t="str">
        <f t="shared" si="75"/>
        <v/>
      </c>
      <c r="W470" s="70" t="str">
        <f>+IF(AB470="","",MAX(W$1:W469)+1)</f>
        <v/>
      </c>
      <c r="X470" s="70" t="str">
        <f>IF('Deviations w CMS'!B492="","",'Deviations w CMS'!B492)</f>
        <v/>
      </c>
      <c r="Y470" s="70" t="str">
        <f>IF('Deviations w CMS'!C492="","",'Deviations w CMS'!C492)</f>
        <v/>
      </c>
      <c r="Z470" s="70" t="str">
        <f>IF('Deviations w CMS'!D492="","",'Deviations w CMS'!D492)</f>
        <v/>
      </c>
      <c r="AA470" s="70" t="str">
        <f t="shared" si="72"/>
        <v/>
      </c>
      <c r="AB470" s="71" t="str">
        <f>IF(COUNTIF(AA$2:AA470,AA470)=1,AA470,"")</f>
        <v/>
      </c>
      <c r="AC470" s="70" t="str">
        <f t="shared" si="76"/>
        <v/>
      </c>
      <c r="AD470" s="70" t="str">
        <f t="shared" si="77"/>
        <v/>
      </c>
      <c r="AE470" s="70" t="str">
        <f t="shared" si="78"/>
        <v/>
      </c>
      <c r="AG470" s="70" t="str">
        <f>+IF(AL470="","",MAX(AG$1:AG469)+1)</f>
        <v/>
      </c>
      <c r="AH470" s="70" t="str">
        <f>IF('CMS Downtime'!B492="","",'CMS Downtime'!B492)</f>
        <v/>
      </c>
      <c r="AI470" s="70" t="str">
        <f>IF('CMS Downtime'!C492="","",'CMS Downtime'!C492)</f>
        <v/>
      </c>
      <c r="AJ470" s="70" t="str">
        <f>IF('CMS Downtime'!D492="","",'CMS Downtime'!D492)</f>
        <v/>
      </c>
      <c r="AK470" s="70" t="str">
        <f t="shared" si="73"/>
        <v/>
      </c>
      <c r="AL470" s="71" t="str">
        <f>IF(COUNTIF(AK$2:AK470,AK470)=1,AK470,"")</f>
        <v/>
      </c>
      <c r="AM470" s="70" t="str">
        <f t="shared" si="79"/>
        <v/>
      </c>
      <c r="AN470" s="70" t="str">
        <f t="shared" si="80"/>
        <v/>
      </c>
      <c r="AO470" s="70" t="str">
        <f t="shared" si="81"/>
        <v/>
      </c>
    </row>
    <row r="471" spans="9:41" ht="16.5" x14ac:dyDescent="0.3">
      <c r="I471" s="67" t="str">
        <f>+IF(K471="","",MAX(I$1:I470)+1)</f>
        <v/>
      </c>
      <c r="J471" s="67" t="str">
        <f>IF(Process_Information!C493="","",Process_Information!C493)</f>
        <v/>
      </c>
      <c r="K471" s="68" t="str">
        <f>IF(COUNTIF(J$2:J471,J471)=1,J471,"")</f>
        <v/>
      </c>
      <c r="L471" s="69" t="str">
        <f t="shared" si="74"/>
        <v/>
      </c>
      <c r="N471" s="67" t="str">
        <f>+IF(P471="","",MAX(N$1:N470)+1)</f>
        <v/>
      </c>
      <c r="O471" s="67" t="str">
        <f>IF('CMS Identification'!D493="","",'CMS Identification'!D493)</f>
        <v/>
      </c>
      <c r="P471" s="68" t="str">
        <f>IF(COUNTIF(O$2:O471,O471)=1,O471,"")</f>
        <v/>
      </c>
      <c r="Q471" s="69" t="str">
        <f t="shared" si="75"/>
        <v/>
      </c>
      <c r="W471" s="70" t="str">
        <f>+IF(AB471="","",MAX(W$1:W470)+1)</f>
        <v/>
      </c>
      <c r="X471" s="70" t="str">
        <f>IF('Deviations w CMS'!B493="","",'Deviations w CMS'!B493)</f>
        <v/>
      </c>
      <c r="Y471" s="70" t="str">
        <f>IF('Deviations w CMS'!C493="","",'Deviations w CMS'!C493)</f>
        <v/>
      </c>
      <c r="Z471" s="70" t="str">
        <f>IF('Deviations w CMS'!D493="","",'Deviations w CMS'!D493)</f>
        <v/>
      </c>
      <c r="AA471" s="70" t="str">
        <f t="shared" si="72"/>
        <v/>
      </c>
      <c r="AB471" s="71" t="str">
        <f>IF(COUNTIF(AA$2:AA471,AA471)=1,AA471,"")</f>
        <v/>
      </c>
      <c r="AC471" s="70" t="str">
        <f t="shared" si="76"/>
        <v/>
      </c>
      <c r="AD471" s="70" t="str">
        <f t="shared" si="77"/>
        <v/>
      </c>
      <c r="AE471" s="70" t="str">
        <f t="shared" si="78"/>
        <v/>
      </c>
      <c r="AG471" s="70" t="str">
        <f>+IF(AL471="","",MAX(AG$1:AG470)+1)</f>
        <v/>
      </c>
      <c r="AH471" s="70" t="str">
        <f>IF('CMS Downtime'!B493="","",'CMS Downtime'!B493)</f>
        <v/>
      </c>
      <c r="AI471" s="70" t="str">
        <f>IF('CMS Downtime'!C493="","",'CMS Downtime'!C493)</f>
        <v/>
      </c>
      <c r="AJ471" s="70" t="str">
        <f>IF('CMS Downtime'!D493="","",'CMS Downtime'!D493)</f>
        <v/>
      </c>
      <c r="AK471" s="70" t="str">
        <f t="shared" si="73"/>
        <v/>
      </c>
      <c r="AL471" s="71" t="str">
        <f>IF(COUNTIF(AK$2:AK471,AK471)=1,AK471,"")</f>
        <v/>
      </c>
      <c r="AM471" s="70" t="str">
        <f t="shared" si="79"/>
        <v/>
      </c>
      <c r="AN471" s="70" t="str">
        <f t="shared" si="80"/>
        <v/>
      </c>
      <c r="AO471" s="70" t="str">
        <f t="shared" si="81"/>
        <v/>
      </c>
    </row>
    <row r="472" spans="9:41" ht="16.5" x14ac:dyDescent="0.3">
      <c r="I472" s="67" t="str">
        <f>+IF(K472="","",MAX(I$1:I471)+1)</f>
        <v/>
      </c>
      <c r="J472" s="67" t="str">
        <f>IF(Process_Information!C494="","",Process_Information!C494)</f>
        <v/>
      </c>
      <c r="K472" s="68" t="str">
        <f>IF(COUNTIF(J$2:J472,J472)=1,J472,"")</f>
        <v/>
      </c>
      <c r="L472" s="69" t="str">
        <f t="shared" si="74"/>
        <v/>
      </c>
      <c r="N472" s="67" t="str">
        <f>+IF(P472="","",MAX(N$1:N471)+1)</f>
        <v/>
      </c>
      <c r="O472" s="67" t="str">
        <f>IF('CMS Identification'!D494="","",'CMS Identification'!D494)</f>
        <v/>
      </c>
      <c r="P472" s="68" t="str">
        <f>IF(COUNTIF(O$2:O472,O472)=1,O472,"")</f>
        <v/>
      </c>
      <c r="Q472" s="69" t="str">
        <f t="shared" si="75"/>
        <v/>
      </c>
      <c r="W472" s="70" t="str">
        <f>+IF(AB472="","",MAX(W$1:W471)+1)</f>
        <v/>
      </c>
      <c r="X472" s="70" t="str">
        <f>IF('Deviations w CMS'!B494="","",'Deviations w CMS'!B494)</f>
        <v/>
      </c>
      <c r="Y472" s="70" t="str">
        <f>IF('Deviations w CMS'!C494="","",'Deviations w CMS'!C494)</f>
        <v/>
      </c>
      <c r="Z472" s="70" t="str">
        <f>IF('Deviations w CMS'!D494="","",'Deviations w CMS'!D494)</f>
        <v/>
      </c>
      <c r="AA472" s="70" t="str">
        <f t="shared" si="72"/>
        <v/>
      </c>
      <c r="AB472" s="71" t="str">
        <f>IF(COUNTIF(AA$2:AA472,AA472)=1,AA472,"")</f>
        <v/>
      </c>
      <c r="AC472" s="70" t="str">
        <f t="shared" si="76"/>
        <v/>
      </c>
      <c r="AD472" s="70" t="str">
        <f t="shared" si="77"/>
        <v/>
      </c>
      <c r="AE472" s="70" t="str">
        <f t="shared" si="78"/>
        <v/>
      </c>
      <c r="AG472" s="70" t="str">
        <f>+IF(AL472="","",MAX(AG$1:AG471)+1)</f>
        <v/>
      </c>
      <c r="AH472" s="70" t="str">
        <f>IF('CMS Downtime'!B494="","",'CMS Downtime'!B494)</f>
        <v/>
      </c>
      <c r="AI472" s="70" t="str">
        <f>IF('CMS Downtime'!C494="","",'CMS Downtime'!C494)</f>
        <v/>
      </c>
      <c r="AJ472" s="70" t="str">
        <f>IF('CMS Downtime'!D494="","",'CMS Downtime'!D494)</f>
        <v/>
      </c>
      <c r="AK472" s="70" t="str">
        <f t="shared" si="73"/>
        <v/>
      </c>
      <c r="AL472" s="71" t="str">
        <f>IF(COUNTIF(AK$2:AK472,AK472)=1,AK472,"")</f>
        <v/>
      </c>
      <c r="AM472" s="70" t="str">
        <f t="shared" si="79"/>
        <v/>
      </c>
      <c r="AN472" s="70" t="str">
        <f t="shared" si="80"/>
        <v/>
      </c>
      <c r="AO472" s="70" t="str">
        <f t="shared" si="81"/>
        <v/>
      </c>
    </row>
    <row r="473" spans="9:41" ht="16.5" x14ac:dyDescent="0.3">
      <c r="I473" s="67" t="str">
        <f>+IF(K473="","",MAX(I$1:I472)+1)</f>
        <v/>
      </c>
      <c r="J473" s="67" t="str">
        <f>IF(Process_Information!C495="","",Process_Information!C495)</f>
        <v/>
      </c>
      <c r="K473" s="68" t="str">
        <f>IF(COUNTIF(J$2:J473,J473)=1,J473,"")</f>
        <v/>
      </c>
      <c r="L473" s="69" t="str">
        <f t="shared" si="74"/>
        <v/>
      </c>
      <c r="N473" s="67" t="str">
        <f>+IF(P473="","",MAX(N$1:N472)+1)</f>
        <v/>
      </c>
      <c r="O473" s="67" t="str">
        <f>IF('CMS Identification'!D495="","",'CMS Identification'!D495)</f>
        <v/>
      </c>
      <c r="P473" s="68" t="str">
        <f>IF(COUNTIF(O$2:O473,O473)=1,O473,"")</f>
        <v/>
      </c>
      <c r="Q473" s="69" t="str">
        <f t="shared" si="75"/>
        <v/>
      </c>
      <c r="W473" s="70" t="str">
        <f>+IF(AB473="","",MAX(W$1:W472)+1)</f>
        <v/>
      </c>
      <c r="X473" s="70" t="str">
        <f>IF('Deviations w CMS'!B495="","",'Deviations w CMS'!B495)</f>
        <v/>
      </c>
      <c r="Y473" s="70" t="str">
        <f>IF('Deviations w CMS'!C495="","",'Deviations w CMS'!C495)</f>
        <v/>
      </c>
      <c r="Z473" s="70" t="str">
        <f>IF('Deviations w CMS'!D495="","",'Deviations w CMS'!D495)</f>
        <v/>
      </c>
      <c r="AA473" s="70" t="str">
        <f t="shared" si="72"/>
        <v/>
      </c>
      <c r="AB473" s="71" t="str">
        <f>IF(COUNTIF(AA$2:AA473,AA473)=1,AA473,"")</f>
        <v/>
      </c>
      <c r="AC473" s="70" t="str">
        <f t="shared" si="76"/>
        <v/>
      </c>
      <c r="AD473" s="70" t="str">
        <f t="shared" si="77"/>
        <v/>
      </c>
      <c r="AE473" s="70" t="str">
        <f t="shared" si="78"/>
        <v/>
      </c>
      <c r="AG473" s="70" t="str">
        <f>+IF(AL473="","",MAX(AG$1:AG472)+1)</f>
        <v/>
      </c>
      <c r="AH473" s="70" t="str">
        <f>IF('CMS Downtime'!B495="","",'CMS Downtime'!B495)</f>
        <v/>
      </c>
      <c r="AI473" s="70" t="str">
        <f>IF('CMS Downtime'!C495="","",'CMS Downtime'!C495)</f>
        <v/>
      </c>
      <c r="AJ473" s="70" t="str">
        <f>IF('CMS Downtime'!D495="","",'CMS Downtime'!D495)</f>
        <v/>
      </c>
      <c r="AK473" s="70" t="str">
        <f t="shared" si="73"/>
        <v/>
      </c>
      <c r="AL473" s="71" t="str">
        <f>IF(COUNTIF(AK$2:AK473,AK473)=1,AK473,"")</f>
        <v/>
      </c>
      <c r="AM473" s="70" t="str">
        <f t="shared" si="79"/>
        <v/>
      </c>
      <c r="AN473" s="70" t="str">
        <f t="shared" si="80"/>
        <v/>
      </c>
      <c r="AO473" s="70" t="str">
        <f t="shared" si="81"/>
        <v/>
      </c>
    </row>
    <row r="474" spans="9:41" ht="16.5" x14ac:dyDescent="0.3">
      <c r="I474" s="67" t="str">
        <f>+IF(K474="","",MAX(I$1:I473)+1)</f>
        <v/>
      </c>
      <c r="J474" s="67" t="str">
        <f>IF(Process_Information!C496="","",Process_Information!C496)</f>
        <v/>
      </c>
      <c r="K474" s="68" t="str">
        <f>IF(COUNTIF(J$2:J474,J474)=1,J474,"")</f>
        <v/>
      </c>
      <c r="L474" s="69" t="str">
        <f t="shared" si="74"/>
        <v/>
      </c>
      <c r="N474" s="67" t="str">
        <f>+IF(P474="","",MAX(N$1:N473)+1)</f>
        <v/>
      </c>
      <c r="O474" s="67" t="str">
        <f>IF('CMS Identification'!D496="","",'CMS Identification'!D496)</f>
        <v/>
      </c>
      <c r="P474" s="68" t="str">
        <f>IF(COUNTIF(O$2:O474,O474)=1,O474,"")</f>
        <v/>
      </c>
      <c r="Q474" s="69" t="str">
        <f t="shared" si="75"/>
        <v/>
      </c>
      <c r="W474" s="70" t="str">
        <f>+IF(AB474="","",MAX(W$1:W473)+1)</f>
        <v/>
      </c>
      <c r="X474" s="70" t="str">
        <f>IF('Deviations w CMS'!B496="","",'Deviations w CMS'!B496)</f>
        <v/>
      </c>
      <c r="Y474" s="70" t="str">
        <f>IF('Deviations w CMS'!C496="","",'Deviations w CMS'!C496)</f>
        <v/>
      </c>
      <c r="Z474" s="70" t="str">
        <f>IF('Deviations w CMS'!D496="","",'Deviations w CMS'!D496)</f>
        <v/>
      </c>
      <c r="AA474" s="70" t="str">
        <f t="shared" si="72"/>
        <v/>
      </c>
      <c r="AB474" s="71" t="str">
        <f>IF(COUNTIF(AA$2:AA474,AA474)=1,AA474,"")</f>
        <v/>
      </c>
      <c r="AC474" s="70" t="str">
        <f t="shared" si="76"/>
        <v/>
      </c>
      <c r="AD474" s="70" t="str">
        <f t="shared" si="77"/>
        <v/>
      </c>
      <c r="AE474" s="70" t="str">
        <f t="shared" si="78"/>
        <v/>
      </c>
      <c r="AG474" s="70" t="str">
        <f>+IF(AL474="","",MAX(AG$1:AG473)+1)</f>
        <v/>
      </c>
      <c r="AH474" s="70" t="str">
        <f>IF('CMS Downtime'!B496="","",'CMS Downtime'!B496)</f>
        <v/>
      </c>
      <c r="AI474" s="70" t="str">
        <f>IF('CMS Downtime'!C496="","",'CMS Downtime'!C496)</f>
        <v/>
      </c>
      <c r="AJ474" s="70" t="str">
        <f>IF('CMS Downtime'!D496="","",'CMS Downtime'!D496)</f>
        <v/>
      </c>
      <c r="AK474" s="70" t="str">
        <f t="shared" si="73"/>
        <v/>
      </c>
      <c r="AL474" s="71" t="str">
        <f>IF(COUNTIF(AK$2:AK474,AK474)=1,AK474,"")</f>
        <v/>
      </c>
      <c r="AM474" s="70" t="str">
        <f t="shared" si="79"/>
        <v/>
      </c>
      <c r="AN474" s="70" t="str">
        <f t="shared" si="80"/>
        <v/>
      </c>
      <c r="AO474" s="70" t="str">
        <f t="shared" si="81"/>
        <v/>
      </c>
    </row>
    <row r="475" spans="9:41" ht="16.5" x14ac:dyDescent="0.3">
      <c r="I475" s="67" t="str">
        <f>+IF(K475="","",MAX(I$1:I474)+1)</f>
        <v/>
      </c>
      <c r="J475" s="67" t="str">
        <f>IF(Process_Information!C497="","",Process_Information!C497)</f>
        <v/>
      </c>
      <c r="K475" s="68" t="str">
        <f>IF(COUNTIF(J$2:J475,J475)=1,J475,"")</f>
        <v/>
      </c>
      <c r="L475" s="69" t="str">
        <f t="shared" si="74"/>
        <v/>
      </c>
      <c r="N475" s="67" t="str">
        <f>+IF(P475="","",MAX(N$1:N474)+1)</f>
        <v/>
      </c>
      <c r="O475" s="67" t="str">
        <f>IF('CMS Identification'!D497="","",'CMS Identification'!D497)</f>
        <v/>
      </c>
      <c r="P475" s="68" t="str">
        <f>IF(COUNTIF(O$2:O475,O475)=1,O475,"")</f>
        <v/>
      </c>
      <c r="Q475" s="69" t="str">
        <f t="shared" si="75"/>
        <v/>
      </c>
      <c r="W475" s="70" t="str">
        <f>+IF(AB475="","",MAX(W$1:W474)+1)</f>
        <v/>
      </c>
      <c r="X475" s="70" t="str">
        <f>IF('Deviations w CMS'!B497="","",'Deviations w CMS'!B497)</f>
        <v/>
      </c>
      <c r="Y475" s="70" t="str">
        <f>IF('Deviations w CMS'!C497="","",'Deviations w CMS'!C497)</f>
        <v/>
      </c>
      <c r="Z475" s="70" t="str">
        <f>IF('Deviations w CMS'!D497="","",'Deviations w CMS'!D497)</f>
        <v/>
      </c>
      <c r="AA475" s="70" t="str">
        <f t="shared" si="72"/>
        <v/>
      </c>
      <c r="AB475" s="71" t="str">
        <f>IF(COUNTIF(AA$2:AA475,AA475)=1,AA475,"")</f>
        <v/>
      </c>
      <c r="AC475" s="70" t="str">
        <f t="shared" si="76"/>
        <v/>
      </c>
      <c r="AD475" s="70" t="str">
        <f t="shared" si="77"/>
        <v/>
      </c>
      <c r="AE475" s="70" t="str">
        <f t="shared" si="78"/>
        <v/>
      </c>
      <c r="AG475" s="70" t="str">
        <f>+IF(AL475="","",MAX(AG$1:AG474)+1)</f>
        <v/>
      </c>
      <c r="AH475" s="70" t="str">
        <f>IF('CMS Downtime'!B497="","",'CMS Downtime'!B497)</f>
        <v/>
      </c>
      <c r="AI475" s="70" t="str">
        <f>IF('CMS Downtime'!C497="","",'CMS Downtime'!C497)</f>
        <v/>
      </c>
      <c r="AJ475" s="70" t="str">
        <f>IF('CMS Downtime'!D497="","",'CMS Downtime'!D497)</f>
        <v/>
      </c>
      <c r="AK475" s="70" t="str">
        <f t="shared" si="73"/>
        <v/>
      </c>
      <c r="AL475" s="71" t="str">
        <f>IF(COUNTIF(AK$2:AK475,AK475)=1,AK475,"")</f>
        <v/>
      </c>
      <c r="AM475" s="70" t="str">
        <f t="shared" si="79"/>
        <v/>
      </c>
      <c r="AN475" s="70" t="str">
        <f t="shared" si="80"/>
        <v/>
      </c>
      <c r="AO475" s="70" t="str">
        <f t="shared" si="81"/>
        <v/>
      </c>
    </row>
    <row r="476" spans="9:41" ht="16.5" x14ac:dyDescent="0.3">
      <c r="I476" s="67" t="str">
        <f>+IF(K476="","",MAX(I$1:I475)+1)</f>
        <v/>
      </c>
      <c r="J476" s="67" t="str">
        <f>IF(Process_Information!C498="","",Process_Information!C498)</f>
        <v/>
      </c>
      <c r="K476" s="68" t="str">
        <f>IF(COUNTIF(J$2:J476,J476)=1,J476,"")</f>
        <v/>
      </c>
      <c r="L476" s="69" t="str">
        <f t="shared" si="74"/>
        <v/>
      </c>
      <c r="N476" s="67" t="str">
        <f>+IF(P476="","",MAX(N$1:N475)+1)</f>
        <v/>
      </c>
      <c r="O476" s="67" t="str">
        <f>IF('CMS Identification'!D498="","",'CMS Identification'!D498)</f>
        <v/>
      </c>
      <c r="P476" s="68" t="str">
        <f>IF(COUNTIF(O$2:O476,O476)=1,O476,"")</f>
        <v/>
      </c>
      <c r="Q476" s="69" t="str">
        <f t="shared" si="75"/>
        <v/>
      </c>
      <c r="W476" s="70" t="str">
        <f>+IF(AB476="","",MAX(W$1:W475)+1)</f>
        <v/>
      </c>
      <c r="X476" s="70" t="str">
        <f>IF('Deviations w CMS'!B498="","",'Deviations w CMS'!B498)</f>
        <v/>
      </c>
      <c r="Y476" s="70" t="str">
        <f>IF('Deviations w CMS'!C498="","",'Deviations w CMS'!C498)</f>
        <v/>
      </c>
      <c r="Z476" s="70" t="str">
        <f>IF('Deviations w CMS'!D498="","",'Deviations w CMS'!D498)</f>
        <v/>
      </c>
      <c r="AA476" s="70" t="str">
        <f t="shared" si="72"/>
        <v/>
      </c>
      <c r="AB476" s="71" t="str">
        <f>IF(COUNTIF(AA$2:AA476,AA476)=1,AA476,"")</f>
        <v/>
      </c>
      <c r="AC476" s="70" t="str">
        <f t="shared" si="76"/>
        <v/>
      </c>
      <c r="AD476" s="70" t="str">
        <f t="shared" si="77"/>
        <v/>
      </c>
      <c r="AE476" s="70" t="str">
        <f t="shared" si="78"/>
        <v/>
      </c>
      <c r="AG476" s="70" t="str">
        <f>+IF(AL476="","",MAX(AG$1:AG475)+1)</f>
        <v/>
      </c>
      <c r="AH476" s="70" t="str">
        <f>IF('CMS Downtime'!B498="","",'CMS Downtime'!B498)</f>
        <v/>
      </c>
      <c r="AI476" s="70" t="str">
        <f>IF('CMS Downtime'!C498="","",'CMS Downtime'!C498)</f>
        <v/>
      </c>
      <c r="AJ476" s="70" t="str">
        <f>IF('CMS Downtime'!D498="","",'CMS Downtime'!D498)</f>
        <v/>
      </c>
      <c r="AK476" s="70" t="str">
        <f t="shared" si="73"/>
        <v/>
      </c>
      <c r="AL476" s="71" t="str">
        <f>IF(COUNTIF(AK$2:AK476,AK476)=1,AK476,"")</f>
        <v/>
      </c>
      <c r="AM476" s="70" t="str">
        <f t="shared" si="79"/>
        <v/>
      </c>
      <c r="AN476" s="70" t="str">
        <f t="shared" si="80"/>
        <v/>
      </c>
      <c r="AO476" s="70" t="str">
        <f t="shared" si="81"/>
        <v/>
      </c>
    </row>
    <row r="477" spans="9:41" ht="16.5" x14ac:dyDescent="0.3">
      <c r="I477" s="67" t="str">
        <f>+IF(K477="","",MAX(I$1:I476)+1)</f>
        <v/>
      </c>
      <c r="J477" s="67" t="str">
        <f>IF(Process_Information!C499="","",Process_Information!C499)</f>
        <v/>
      </c>
      <c r="K477" s="68" t="str">
        <f>IF(COUNTIF(J$2:J477,J477)=1,J477,"")</f>
        <v/>
      </c>
      <c r="L477" s="69" t="str">
        <f t="shared" si="74"/>
        <v/>
      </c>
      <c r="N477" s="67" t="str">
        <f>+IF(P477="","",MAX(N$1:N476)+1)</f>
        <v/>
      </c>
      <c r="O477" s="67" t="str">
        <f>IF('CMS Identification'!D499="","",'CMS Identification'!D499)</f>
        <v/>
      </c>
      <c r="P477" s="68" t="str">
        <f>IF(COUNTIF(O$2:O477,O477)=1,O477,"")</f>
        <v/>
      </c>
      <c r="Q477" s="69" t="str">
        <f t="shared" si="75"/>
        <v/>
      </c>
      <c r="W477" s="70" t="str">
        <f>+IF(AB477="","",MAX(W$1:W476)+1)</f>
        <v/>
      </c>
      <c r="X477" s="70" t="str">
        <f>IF('Deviations w CMS'!B499="","",'Deviations w CMS'!B499)</f>
        <v/>
      </c>
      <c r="Y477" s="70" t="str">
        <f>IF('Deviations w CMS'!C499="","",'Deviations w CMS'!C499)</f>
        <v/>
      </c>
      <c r="Z477" s="70" t="str">
        <f>IF('Deviations w CMS'!D499="","",'Deviations w CMS'!D499)</f>
        <v/>
      </c>
      <c r="AA477" s="70" t="str">
        <f t="shared" si="72"/>
        <v/>
      </c>
      <c r="AB477" s="71" t="str">
        <f>IF(COUNTIF(AA$2:AA477,AA477)=1,AA477,"")</f>
        <v/>
      </c>
      <c r="AC477" s="70" t="str">
        <f t="shared" si="76"/>
        <v/>
      </c>
      <c r="AD477" s="70" t="str">
        <f t="shared" si="77"/>
        <v/>
      </c>
      <c r="AE477" s="70" t="str">
        <f t="shared" si="78"/>
        <v/>
      </c>
      <c r="AG477" s="70" t="str">
        <f>+IF(AL477="","",MAX(AG$1:AG476)+1)</f>
        <v/>
      </c>
      <c r="AH477" s="70" t="str">
        <f>IF('CMS Downtime'!B499="","",'CMS Downtime'!B499)</f>
        <v/>
      </c>
      <c r="AI477" s="70" t="str">
        <f>IF('CMS Downtime'!C499="","",'CMS Downtime'!C499)</f>
        <v/>
      </c>
      <c r="AJ477" s="70" t="str">
        <f>IF('CMS Downtime'!D499="","",'CMS Downtime'!D499)</f>
        <v/>
      </c>
      <c r="AK477" s="70" t="str">
        <f t="shared" si="73"/>
        <v/>
      </c>
      <c r="AL477" s="71" t="str">
        <f>IF(COUNTIF(AK$2:AK477,AK477)=1,AK477,"")</f>
        <v/>
      </c>
      <c r="AM477" s="70" t="str">
        <f t="shared" si="79"/>
        <v/>
      </c>
      <c r="AN477" s="70" t="str">
        <f t="shared" si="80"/>
        <v/>
      </c>
      <c r="AO477" s="70" t="str">
        <f t="shared" si="81"/>
        <v/>
      </c>
    </row>
    <row r="478" spans="9:41" ht="16.5" x14ac:dyDescent="0.3">
      <c r="I478" s="67" t="str">
        <f>+IF(K478="","",MAX(I$1:I477)+1)</f>
        <v/>
      </c>
      <c r="J478" s="67" t="str">
        <f>IF(Process_Information!C500="","",Process_Information!C500)</f>
        <v/>
      </c>
      <c r="K478" s="68" t="str">
        <f>IF(COUNTIF(J$2:J478,J478)=1,J478,"")</f>
        <v/>
      </c>
      <c r="L478" s="69" t="str">
        <f t="shared" si="74"/>
        <v/>
      </c>
      <c r="N478" s="67" t="str">
        <f>+IF(P478="","",MAX(N$1:N477)+1)</f>
        <v/>
      </c>
      <c r="O478" s="67" t="str">
        <f>IF('CMS Identification'!D500="","",'CMS Identification'!D500)</f>
        <v/>
      </c>
      <c r="P478" s="68" t="str">
        <f>IF(COUNTIF(O$2:O478,O478)=1,O478,"")</f>
        <v/>
      </c>
      <c r="Q478" s="69" t="str">
        <f t="shared" si="75"/>
        <v/>
      </c>
      <c r="W478" s="70" t="str">
        <f>+IF(AB478="","",MAX(W$1:W477)+1)</f>
        <v/>
      </c>
      <c r="X478" s="70" t="str">
        <f>IF('Deviations w CMS'!B500="","",'Deviations w CMS'!B500)</f>
        <v/>
      </c>
      <c r="Y478" s="70" t="str">
        <f>IF('Deviations w CMS'!C500="","",'Deviations w CMS'!C500)</f>
        <v/>
      </c>
      <c r="Z478" s="70" t="str">
        <f>IF('Deviations w CMS'!D500="","",'Deviations w CMS'!D500)</f>
        <v/>
      </c>
      <c r="AA478" s="70" t="str">
        <f t="shared" si="72"/>
        <v/>
      </c>
      <c r="AB478" s="71" t="str">
        <f>IF(COUNTIF(AA$2:AA478,AA478)=1,AA478,"")</f>
        <v/>
      </c>
      <c r="AC478" s="70" t="str">
        <f t="shared" si="76"/>
        <v/>
      </c>
      <c r="AD478" s="70" t="str">
        <f t="shared" si="77"/>
        <v/>
      </c>
      <c r="AE478" s="70" t="str">
        <f t="shared" si="78"/>
        <v/>
      </c>
      <c r="AG478" s="70" t="str">
        <f>+IF(AL478="","",MAX(AG$1:AG477)+1)</f>
        <v/>
      </c>
      <c r="AH478" s="70" t="str">
        <f>IF('CMS Downtime'!B500="","",'CMS Downtime'!B500)</f>
        <v/>
      </c>
      <c r="AI478" s="70" t="str">
        <f>IF('CMS Downtime'!C500="","",'CMS Downtime'!C500)</f>
        <v/>
      </c>
      <c r="AJ478" s="70" t="str">
        <f>IF('CMS Downtime'!D500="","",'CMS Downtime'!D500)</f>
        <v/>
      </c>
      <c r="AK478" s="70" t="str">
        <f t="shared" si="73"/>
        <v/>
      </c>
      <c r="AL478" s="71" t="str">
        <f>IF(COUNTIF(AK$2:AK478,AK478)=1,AK478,"")</f>
        <v/>
      </c>
      <c r="AM478" s="70" t="str">
        <f t="shared" si="79"/>
        <v/>
      </c>
      <c r="AN478" s="70" t="str">
        <f t="shared" si="80"/>
        <v/>
      </c>
      <c r="AO478" s="70" t="str">
        <f t="shared" si="81"/>
        <v/>
      </c>
    </row>
    <row r="479" spans="9:41" ht="16.5" x14ac:dyDescent="0.3">
      <c r="I479" s="67" t="str">
        <f>+IF(K479="","",MAX(I$1:I478)+1)</f>
        <v/>
      </c>
      <c r="J479" s="67" t="str">
        <f>IF(Process_Information!C501="","",Process_Information!C501)</f>
        <v/>
      </c>
      <c r="K479" s="68" t="str">
        <f>IF(COUNTIF(J$2:J479,J479)=1,J479,"")</f>
        <v/>
      </c>
      <c r="L479" s="69" t="str">
        <f t="shared" si="74"/>
        <v/>
      </c>
      <c r="N479" s="67" t="str">
        <f>+IF(P479="","",MAX(N$1:N478)+1)</f>
        <v/>
      </c>
      <c r="O479" s="67" t="str">
        <f>IF('CMS Identification'!D501="","",'CMS Identification'!D501)</f>
        <v/>
      </c>
      <c r="P479" s="68" t="str">
        <f>IF(COUNTIF(O$2:O479,O479)=1,O479,"")</f>
        <v/>
      </c>
      <c r="Q479" s="69" t="str">
        <f t="shared" si="75"/>
        <v/>
      </c>
      <c r="W479" s="70" t="str">
        <f>+IF(AB479="","",MAX(W$1:W478)+1)</f>
        <v/>
      </c>
      <c r="X479" s="70" t="str">
        <f>IF('Deviations w CMS'!B501="","",'Deviations w CMS'!B501)</f>
        <v/>
      </c>
      <c r="Y479" s="70" t="str">
        <f>IF('Deviations w CMS'!C501="","",'Deviations w CMS'!C501)</f>
        <v/>
      </c>
      <c r="Z479" s="70" t="str">
        <f>IF('Deviations w CMS'!D501="","",'Deviations w CMS'!D501)</f>
        <v/>
      </c>
      <c r="AA479" s="70" t="str">
        <f t="shared" si="72"/>
        <v/>
      </c>
      <c r="AB479" s="71" t="str">
        <f>IF(COUNTIF(AA$2:AA479,AA479)=1,AA479,"")</f>
        <v/>
      </c>
      <c r="AC479" s="70" t="str">
        <f t="shared" si="76"/>
        <v/>
      </c>
      <c r="AD479" s="70" t="str">
        <f t="shared" si="77"/>
        <v/>
      </c>
      <c r="AE479" s="70" t="str">
        <f t="shared" si="78"/>
        <v/>
      </c>
      <c r="AG479" s="70" t="str">
        <f>+IF(AL479="","",MAX(AG$1:AG478)+1)</f>
        <v/>
      </c>
      <c r="AH479" s="70" t="str">
        <f>IF('CMS Downtime'!B501="","",'CMS Downtime'!B501)</f>
        <v/>
      </c>
      <c r="AI479" s="70" t="str">
        <f>IF('CMS Downtime'!C501="","",'CMS Downtime'!C501)</f>
        <v/>
      </c>
      <c r="AJ479" s="70" t="str">
        <f>IF('CMS Downtime'!D501="","",'CMS Downtime'!D501)</f>
        <v/>
      </c>
      <c r="AK479" s="70" t="str">
        <f t="shared" si="73"/>
        <v/>
      </c>
      <c r="AL479" s="71" t="str">
        <f>IF(COUNTIF(AK$2:AK479,AK479)=1,AK479,"")</f>
        <v/>
      </c>
      <c r="AM479" s="70" t="str">
        <f t="shared" si="79"/>
        <v/>
      </c>
      <c r="AN479" s="70" t="str">
        <f t="shared" si="80"/>
        <v/>
      </c>
      <c r="AO479" s="70" t="str">
        <f t="shared" si="81"/>
        <v/>
      </c>
    </row>
    <row r="480" spans="9:41" ht="16.5" x14ac:dyDescent="0.3">
      <c r="I480" s="67" t="str">
        <f>+IF(K480="","",MAX(I$1:I479)+1)</f>
        <v/>
      </c>
      <c r="J480" s="67" t="str">
        <f>IF(Process_Information!C502="","",Process_Information!C502)</f>
        <v/>
      </c>
      <c r="K480" s="68" t="str">
        <f>IF(COUNTIF(J$2:J480,J480)=1,J480,"")</f>
        <v/>
      </c>
      <c r="L480" s="69" t="str">
        <f t="shared" si="74"/>
        <v/>
      </c>
      <c r="N480" s="67" t="str">
        <f>+IF(P480="","",MAX(N$1:N479)+1)</f>
        <v/>
      </c>
      <c r="O480" s="67" t="str">
        <f>IF('CMS Identification'!D502="","",'CMS Identification'!D502)</f>
        <v/>
      </c>
      <c r="P480" s="68" t="str">
        <f>IF(COUNTIF(O$2:O480,O480)=1,O480,"")</f>
        <v/>
      </c>
      <c r="Q480" s="69" t="str">
        <f t="shared" si="75"/>
        <v/>
      </c>
      <c r="W480" s="70" t="str">
        <f>+IF(AB480="","",MAX(W$1:W479)+1)</f>
        <v/>
      </c>
      <c r="X480" s="70" t="str">
        <f>IF('Deviations w CMS'!B502="","",'Deviations w CMS'!B502)</f>
        <v/>
      </c>
      <c r="Y480" s="70" t="str">
        <f>IF('Deviations w CMS'!C502="","",'Deviations w CMS'!C502)</f>
        <v/>
      </c>
      <c r="Z480" s="70" t="str">
        <f>IF('Deviations w CMS'!D502="","",'Deviations w CMS'!D502)</f>
        <v/>
      </c>
      <c r="AA480" s="70" t="str">
        <f t="shared" si="72"/>
        <v/>
      </c>
      <c r="AB480" s="71" t="str">
        <f>IF(COUNTIF(AA$2:AA480,AA480)=1,AA480,"")</f>
        <v/>
      </c>
      <c r="AC480" s="70" t="str">
        <f t="shared" si="76"/>
        <v/>
      </c>
      <c r="AD480" s="70" t="str">
        <f t="shared" si="77"/>
        <v/>
      </c>
      <c r="AE480" s="70" t="str">
        <f t="shared" si="78"/>
        <v/>
      </c>
      <c r="AG480" s="70" t="str">
        <f>+IF(AL480="","",MAX(AG$1:AG479)+1)</f>
        <v/>
      </c>
      <c r="AH480" s="70" t="str">
        <f>IF('CMS Downtime'!B502="","",'CMS Downtime'!B502)</f>
        <v/>
      </c>
      <c r="AI480" s="70" t="str">
        <f>IF('CMS Downtime'!C502="","",'CMS Downtime'!C502)</f>
        <v/>
      </c>
      <c r="AJ480" s="70" t="str">
        <f>IF('CMS Downtime'!D502="","",'CMS Downtime'!D502)</f>
        <v/>
      </c>
      <c r="AK480" s="70" t="str">
        <f t="shared" si="73"/>
        <v/>
      </c>
      <c r="AL480" s="71" t="str">
        <f>IF(COUNTIF(AK$2:AK480,AK480)=1,AK480,"")</f>
        <v/>
      </c>
      <c r="AM480" s="70" t="str">
        <f t="shared" si="79"/>
        <v/>
      </c>
      <c r="AN480" s="70" t="str">
        <f t="shared" si="80"/>
        <v/>
      </c>
      <c r="AO480" s="70" t="str">
        <f t="shared" si="81"/>
        <v/>
      </c>
    </row>
    <row r="481" spans="9:41" ht="16.5" x14ac:dyDescent="0.3">
      <c r="I481" s="67" t="str">
        <f>+IF(K481="","",MAX(I$1:I480)+1)</f>
        <v/>
      </c>
      <c r="J481" s="67" t="str">
        <f>IF(Process_Information!C503="","",Process_Information!C503)</f>
        <v/>
      </c>
      <c r="K481" s="68" t="str">
        <f>IF(COUNTIF(J$2:J481,J481)=1,J481,"")</f>
        <v/>
      </c>
      <c r="L481" s="69" t="str">
        <f t="shared" si="74"/>
        <v/>
      </c>
      <c r="N481" s="67" t="str">
        <f>+IF(P481="","",MAX(N$1:N480)+1)</f>
        <v/>
      </c>
      <c r="O481" s="67" t="str">
        <f>IF('CMS Identification'!D503="","",'CMS Identification'!D503)</f>
        <v/>
      </c>
      <c r="P481" s="68" t="str">
        <f>IF(COUNTIF(O$2:O481,O481)=1,O481,"")</f>
        <v/>
      </c>
      <c r="Q481" s="69" t="str">
        <f t="shared" si="75"/>
        <v/>
      </c>
      <c r="W481" s="70" t="str">
        <f>+IF(AB481="","",MAX(W$1:W480)+1)</f>
        <v/>
      </c>
      <c r="X481" s="70" t="str">
        <f>IF('Deviations w CMS'!B503="","",'Deviations w CMS'!B503)</f>
        <v/>
      </c>
      <c r="Y481" s="70" t="str">
        <f>IF('Deviations w CMS'!C503="","",'Deviations w CMS'!C503)</f>
        <v/>
      </c>
      <c r="Z481" s="70" t="str">
        <f>IF('Deviations w CMS'!D503="","",'Deviations w CMS'!D503)</f>
        <v/>
      </c>
      <c r="AA481" s="70" t="str">
        <f t="shared" si="72"/>
        <v/>
      </c>
      <c r="AB481" s="71" t="str">
        <f>IF(COUNTIF(AA$2:AA481,AA481)=1,AA481,"")</f>
        <v/>
      </c>
      <c r="AC481" s="70" t="str">
        <f t="shared" si="76"/>
        <v/>
      </c>
      <c r="AD481" s="70" t="str">
        <f t="shared" si="77"/>
        <v/>
      </c>
      <c r="AE481" s="70" t="str">
        <f t="shared" si="78"/>
        <v/>
      </c>
      <c r="AG481" s="70" t="str">
        <f>+IF(AL481="","",MAX(AG$1:AG480)+1)</f>
        <v/>
      </c>
      <c r="AH481" s="70" t="str">
        <f>IF('CMS Downtime'!B503="","",'CMS Downtime'!B503)</f>
        <v/>
      </c>
      <c r="AI481" s="70" t="str">
        <f>IF('CMS Downtime'!C503="","",'CMS Downtime'!C503)</f>
        <v/>
      </c>
      <c r="AJ481" s="70" t="str">
        <f>IF('CMS Downtime'!D503="","",'CMS Downtime'!D503)</f>
        <v/>
      </c>
      <c r="AK481" s="70" t="str">
        <f t="shared" si="73"/>
        <v/>
      </c>
      <c r="AL481" s="71" t="str">
        <f>IF(COUNTIF(AK$2:AK481,AK481)=1,AK481,"")</f>
        <v/>
      </c>
      <c r="AM481" s="70" t="str">
        <f t="shared" si="79"/>
        <v/>
      </c>
      <c r="AN481" s="70" t="str">
        <f t="shared" si="80"/>
        <v/>
      </c>
      <c r="AO481" s="70" t="str">
        <f t="shared" si="81"/>
        <v/>
      </c>
    </row>
    <row r="482" spans="9:41" ht="16.5" x14ac:dyDescent="0.3">
      <c r="I482" s="67" t="str">
        <f>+IF(K482="","",MAX(I$1:I481)+1)</f>
        <v/>
      </c>
      <c r="J482" s="67" t="str">
        <f>IF(Process_Information!C504="","",Process_Information!C504)</f>
        <v/>
      </c>
      <c r="K482" s="68" t="str">
        <f>IF(COUNTIF(J$2:J482,J482)=1,J482,"")</f>
        <v/>
      </c>
      <c r="L482" s="69" t="str">
        <f t="shared" si="74"/>
        <v/>
      </c>
      <c r="N482" s="67" t="str">
        <f>+IF(P482="","",MAX(N$1:N481)+1)</f>
        <v/>
      </c>
      <c r="O482" s="67" t="str">
        <f>IF('CMS Identification'!D504="","",'CMS Identification'!D504)</f>
        <v/>
      </c>
      <c r="P482" s="68" t="str">
        <f>IF(COUNTIF(O$2:O482,O482)=1,O482,"")</f>
        <v/>
      </c>
      <c r="Q482" s="69" t="str">
        <f t="shared" si="75"/>
        <v/>
      </c>
      <c r="W482" s="70" t="str">
        <f>+IF(AB482="","",MAX(W$1:W481)+1)</f>
        <v/>
      </c>
      <c r="X482" s="70" t="str">
        <f>IF('Deviations w CMS'!B504="","",'Deviations w CMS'!B504)</f>
        <v/>
      </c>
      <c r="Y482" s="70" t="str">
        <f>IF('Deviations w CMS'!C504="","",'Deviations w CMS'!C504)</f>
        <v/>
      </c>
      <c r="Z482" s="70" t="str">
        <f>IF('Deviations w CMS'!D504="","",'Deviations w CMS'!D504)</f>
        <v/>
      </c>
      <c r="AA482" s="70" t="str">
        <f t="shared" si="72"/>
        <v/>
      </c>
      <c r="AB482" s="71" t="str">
        <f>IF(COUNTIF(AA$2:AA482,AA482)=1,AA482,"")</f>
        <v/>
      </c>
      <c r="AC482" s="70" t="str">
        <f t="shared" si="76"/>
        <v/>
      </c>
      <c r="AD482" s="70" t="str">
        <f t="shared" si="77"/>
        <v/>
      </c>
      <c r="AE482" s="70" t="str">
        <f t="shared" si="78"/>
        <v/>
      </c>
      <c r="AG482" s="70" t="str">
        <f>+IF(AL482="","",MAX(AG$1:AG481)+1)</f>
        <v/>
      </c>
      <c r="AH482" s="70" t="str">
        <f>IF('CMS Downtime'!B504="","",'CMS Downtime'!B504)</f>
        <v/>
      </c>
      <c r="AI482" s="70" t="str">
        <f>IF('CMS Downtime'!C504="","",'CMS Downtime'!C504)</f>
        <v/>
      </c>
      <c r="AJ482" s="70" t="str">
        <f>IF('CMS Downtime'!D504="","",'CMS Downtime'!D504)</f>
        <v/>
      </c>
      <c r="AK482" s="70" t="str">
        <f t="shared" si="73"/>
        <v/>
      </c>
      <c r="AL482" s="71" t="str">
        <f>IF(COUNTIF(AK$2:AK482,AK482)=1,AK482,"")</f>
        <v/>
      </c>
      <c r="AM482" s="70" t="str">
        <f t="shared" si="79"/>
        <v/>
      </c>
      <c r="AN482" s="70" t="str">
        <f t="shared" si="80"/>
        <v/>
      </c>
      <c r="AO482" s="70" t="str">
        <f t="shared" si="81"/>
        <v/>
      </c>
    </row>
    <row r="483" spans="9:41" ht="16.5" x14ac:dyDescent="0.3">
      <c r="I483" s="67" t="str">
        <f>+IF(K483="","",MAX(I$1:I482)+1)</f>
        <v/>
      </c>
      <c r="J483" s="67" t="str">
        <f>IF(Process_Information!C505="","",Process_Information!C505)</f>
        <v/>
      </c>
      <c r="K483" s="68" t="str">
        <f>IF(COUNTIF(J$2:J483,J483)=1,J483,"")</f>
        <v/>
      </c>
      <c r="L483" s="69" t="str">
        <f t="shared" si="74"/>
        <v/>
      </c>
      <c r="N483" s="67" t="str">
        <f>+IF(P483="","",MAX(N$1:N482)+1)</f>
        <v/>
      </c>
      <c r="O483" s="67" t="str">
        <f>IF('CMS Identification'!D505="","",'CMS Identification'!D505)</f>
        <v/>
      </c>
      <c r="P483" s="68" t="str">
        <f>IF(COUNTIF(O$2:O483,O483)=1,O483,"")</f>
        <v/>
      </c>
      <c r="Q483" s="69" t="str">
        <f t="shared" si="75"/>
        <v/>
      </c>
      <c r="W483" s="70" t="str">
        <f>+IF(AB483="","",MAX(W$1:W482)+1)</f>
        <v/>
      </c>
      <c r="X483" s="70" t="str">
        <f>IF('Deviations w CMS'!B505="","",'Deviations w CMS'!B505)</f>
        <v/>
      </c>
      <c r="Y483" s="70" t="str">
        <f>IF('Deviations w CMS'!C505="","",'Deviations w CMS'!C505)</f>
        <v/>
      </c>
      <c r="Z483" s="70" t="str">
        <f>IF('Deviations w CMS'!D505="","",'Deviations w CMS'!D505)</f>
        <v/>
      </c>
      <c r="AA483" s="70" t="str">
        <f t="shared" si="72"/>
        <v/>
      </c>
      <c r="AB483" s="71" t="str">
        <f>IF(COUNTIF(AA$2:AA483,AA483)=1,AA483,"")</f>
        <v/>
      </c>
      <c r="AC483" s="70" t="str">
        <f t="shared" si="76"/>
        <v/>
      </c>
      <c r="AD483" s="70" t="str">
        <f t="shared" si="77"/>
        <v/>
      </c>
      <c r="AE483" s="70" t="str">
        <f t="shared" si="78"/>
        <v/>
      </c>
      <c r="AG483" s="70" t="str">
        <f>+IF(AL483="","",MAX(AG$1:AG482)+1)</f>
        <v/>
      </c>
      <c r="AH483" s="70" t="str">
        <f>IF('CMS Downtime'!B505="","",'CMS Downtime'!B505)</f>
        <v/>
      </c>
      <c r="AI483" s="70" t="str">
        <f>IF('CMS Downtime'!C505="","",'CMS Downtime'!C505)</f>
        <v/>
      </c>
      <c r="AJ483" s="70" t="str">
        <f>IF('CMS Downtime'!D505="","",'CMS Downtime'!D505)</f>
        <v/>
      </c>
      <c r="AK483" s="70" t="str">
        <f t="shared" si="73"/>
        <v/>
      </c>
      <c r="AL483" s="71" t="str">
        <f>IF(COUNTIF(AK$2:AK483,AK483)=1,AK483,"")</f>
        <v/>
      </c>
      <c r="AM483" s="70" t="str">
        <f t="shared" si="79"/>
        <v/>
      </c>
      <c r="AN483" s="70" t="str">
        <f t="shared" si="80"/>
        <v/>
      </c>
      <c r="AO483" s="70" t="str">
        <f t="shared" si="81"/>
        <v/>
      </c>
    </row>
    <row r="484" spans="9:41" ht="16.5" x14ac:dyDescent="0.3">
      <c r="I484" s="67" t="str">
        <f>+IF(K484="","",MAX(I$1:I483)+1)</f>
        <v/>
      </c>
      <c r="J484" s="67" t="str">
        <f>IF(Process_Information!C506="","",Process_Information!C506)</f>
        <v/>
      </c>
      <c r="K484" s="68" t="str">
        <f>IF(COUNTIF(J$2:J484,J484)=1,J484,"")</f>
        <v/>
      </c>
      <c r="L484" s="69" t="str">
        <f t="shared" si="74"/>
        <v/>
      </c>
      <c r="N484" s="67" t="str">
        <f>+IF(P484="","",MAX(N$1:N483)+1)</f>
        <v/>
      </c>
      <c r="O484" s="67" t="str">
        <f>IF('CMS Identification'!D506="","",'CMS Identification'!D506)</f>
        <v/>
      </c>
      <c r="P484" s="68" t="str">
        <f>IF(COUNTIF(O$2:O484,O484)=1,O484,"")</f>
        <v/>
      </c>
      <c r="Q484" s="69" t="str">
        <f t="shared" si="75"/>
        <v/>
      </c>
      <c r="W484" s="70" t="str">
        <f>+IF(AB484="","",MAX(W$1:W483)+1)</f>
        <v/>
      </c>
      <c r="X484" s="70" t="str">
        <f>IF('Deviations w CMS'!B506="","",'Deviations w CMS'!B506)</f>
        <v/>
      </c>
      <c r="Y484" s="70" t="str">
        <f>IF('Deviations w CMS'!C506="","",'Deviations w CMS'!C506)</f>
        <v/>
      </c>
      <c r="Z484" s="70" t="str">
        <f>IF('Deviations w CMS'!D506="","",'Deviations w CMS'!D506)</f>
        <v/>
      </c>
      <c r="AA484" s="70" t="str">
        <f t="shared" si="72"/>
        <v/>
      </c>
      <c r="AB484" s="71" t="str">
        <f>IF(COUNTIF(AA$2:AA484,AA484)=1,AA484,"")</f>
        <v/>
      </c>
      <c r="AC484" s="70" t="str">
        <f t="shared" si="76"/>
        <v/>
      </c>
      <c r="AD484" s="70" t="str">
        <f t="shared" si="77"/>
        <v/>
      </c>
      <c r="AE484" s="70" t="str">
        <f t="shared" si="78"/>
        <v/>
      </c>
      <c r="AG484" s="70" t="str">
        <f>+IF(AL484="","",MAX(AG$1:AG483)+1)</f>
        <v/>
      </c>
      <c r="AH484" s="70" t="str">
        <f>IF('CMS Downtime'!B506="","",'CMS Downtime'!B506)</f>
        <v/>
      </c>
      <c r="AI484" s="70" t="str">
        <f>IF('CMS Downtime'!C506="","",'CMS Downtime'!C506)</f>
        <v/>
      </c>
      <c r="AJ484" s="70" t="str">
        <f>IF('CMS Downtime'!D506="","",'CMS Downtime'!D506)</f>
        <v/>
      </c>
      <c r="AK484" s="70" t="str">
        <f t="shared" si="73"/>
        <v/>
      </c>
      <c r="AL484" s="71" t="str">
        <f>IF(COUNTIF(AK$2:AK484,AK484)=1,AK484,"")</f>
        <v/>
      </c>
      <c r="AM484" s="70" t="str">
        <f t="shared" si="79"/>
        <v/>
      </c>
      <c r="AN484" s="70" t="str">
        <f t="shared" si="80"/>
        <v/>
      </c>
      <c r="AO484" s="70" t="str">
        <f t="shared" si="81"/>
        <v/>
      </c>
    </row>
    <row r="485" spans="9:41" ht="16.5" x14ac:dyDescent="0.3">
      <c r="I485" s="67" t="str">
        <f>+IF(K485="","",MAX(I$1:I484)+1)</f>
        <v/>
      </c>
      <c r="J485" s="67" t="str">
        <f>IF(Process_Information!C507="","",Process_Information!C507)</f>
        <v/>
      </c>
      <c r="K485" s="68" t="str">
        <f>IF(COUNTIF(J$2:J485,J485)=1,J485,"")</f>
        <v/>
      </c>
      <c r="L485" s="69" t="str">
        <f t="shared" si="74"/>
        <v/>
      </c>
      <c r="N485" s="67" t="str">
        <f>+IF(P485="","",MAX(N$1:N484)+1)</f>
        <v/>
      </c>
      <c r="O485" s="67" t="str">
        <f>IF('CMS Identification'!D507="","",'CMS Identification'!D507)</f>
        <v/>
      </c>
      <c r="P485" s="68" t="str">
        <f>IF(COUNTIF(O$2:O485,O485)=1,O485,"")</f>
        <v/>
      </c>
      <c r="Q485" s="69" t="str">
        <f t="shared" si="75"/>
        <v/>
      </c>
      <c r="W485" s="70" t="str">
        <f>+IF(AB485="","",MAX(W$1:W484)+1)</f>
        <v/>
      </c>
      <c r="X485" s="70" t="str">
        <f>IF('Deviations w CMS'!B507="","",'Deviations w CMS'!B507)</f>
        <v/>
      </c>
      <c r="Y485" s="70" t="str">
        <f>IF('Deviations w CMS'!C507="","",'Deviations w CMS'!C507)</f>
        <v/>
      </c>
      <c r="Z485" s="70" t="str">
        <f>IF('Deviations w CMS'!D507="","",'Deviations w CMS'!D507)</f>
        <v/>
      </c>
      <c r="AA485" s="70" t="str">
        <f t="shared" si="72"/>
        <v/>
      </c>
      <c r="AB485" s="71" t="str">
        <f>IF(COUNTIF(AA$2:AA485,AA485)=1,AA485,"")</f>
        <v/>
      </c>
      <c r="AC485" s="70" t="str">
        <f t="shared" si="76"/>
        <v/>
      </c>
      <c r="AD485" s="70" t="str">
        <f t="shared" si="77"/>
        <v/>
      </c>
      <c r="AE485" s="70" t="str">
        <f t="shared" si="78"/>
        <v/>
      </c>
      <c r="AG485" s="70" t="str">
        <f>+IF(AL485="","",MAX(AG$1:AG484)+1)</f>
        <v/>
      </c>
      <c r="AH485" s="70" t="str">
        <f>IF('CMS Downtime'!B507="","",'CMS Downtime'!B507)</f>
        <v/>
      </c>
      <c r="AI485" s="70" t="str">
        <f>IF('CMS Downtime'!C507="","",'CMS Downtime'!C507)</f>
        <v/>
      </c>
      <c r="AJ485" s="70" t="str">
        <f>IF('CMS Downtime'!D507="","",'CMS Downtime'!D507)</f>
        <v/>
      </c>
      <c r="AK485" s="70" t="str">
        <f t="shared" si="73"/>
        <v/>
      </c>
      <c r="AL485" s="71" t="str">
        <f>IF(COUNTIF(AK$2:AK485,AK485)=1,AK485,"")</f>
        <v/>
      </c>
      <c r="AM485" s="70" t="str">
        <f t="shared" si="79"/>
        <v/>
      </c>
      <c r="AN485" s="70" t="str">
        <f t="shared" si="80"/>
        <v/>
      </c>
      <c r="AO485" s="70" t="str">
        <f t="shared" si="81"/>
        <v/>
      </c>
    </row>
    <row r="486" spans="9:41" ht="16.5" x14ac:dyDescent="0.3">
      <c r="I486" s="67" t="str">
        <f>+IF(K486="","",MAX(I$1:I485)+1)</f>
        <v/>
      </c>
      <c r="J486" s="67" t="str">
        <f>IF(Process_Information!C508="","",Process_Information!C508)</f>
        <v/>
      </c>
      <c r="K486" s="68" t="str">
        <f>IF(COUNTIF(J$2:J486,J486)=1,J486,"")</f>
        <v/>
      </c>
      <c r="L486" s="69" t="str">
        <f t="shared" si="74"/>
        <v/>
      </c>
      <c r="N486" s="67" t="str">
        <f>+IF(P486="","",MAX(N$1:N485)+1)</f>
        <v/>
      </c>
      <c r="O486" s="67" t="str">
        <f>IF('CMS Identification'!D508="","",'CMS Identification'!D508)</f>
        <v/>
      </c>
      <c r="P486" s="68" t="str">
        <f>IF(COUNTIF(O$2:O486,O486)=1,O486,"")</f>
        <v/>
      </c>
      <c r="Q486" s="69" t="str">
        <f t="shared" si="75"/>
        <v/>
      </c>
      <c r="W486" s="70" t="str">
        <f>+IF(AB486="","",MAX(W$1:W485)+1)</f>
        <v/>
      </c>
      <c r="X486" s="70" t="str">
        <f>IF('Deviations w CMS'!B508="","",'Deviations w CMS'!B508)</f>
        <v/>
      </c>
      <c r="Y486" s="70" t="str">
        <f>IF('Deviations w CMS'!C508="","",'Deviations w CMS'!C508)</f>
        <v/>
      </c>
      <c r="Z486" s="70" t="str">
        <f>IF('Deviations w CMS'!D508="","",'Deviations w CMS'!D508)</f>
        <v/>
      </c>
      <c r="AA486" s="70" t="str">
        <f t="shared" si="72"/>
        <v/>
      </c>
      <c r="AB486" s="71" t="str">
        <f>IF(COUNTIF(AA$2:AA486,AA486)=1,AA486,"")</f>
        <v/>
      </c>
      <c r="AC486" s="70" t="str">
        <f t="shared" si="76"/>
        <v/>
      </c>
      <c r="AD486" s="70" t="str">
        <f t="shared" si="77"/>
        <v/>
      </c>
      <c r="AE486" s="70" t="str">
        <f t="shared" si="78"/>
        <v/>
      </c>
      <c r="AG486" s="70" t="str">
        <f>+IF(AL486="","",MAX(AG$1:AG485)+1)</f>
        <v/>
      </c>
      <c r="AH486" s="70" t="str">
        <f>IF('CMS Downtime'!B508="","",'CMS Downtime'!B508)</f>
        <v/>
      </c>
      <c r="AI486" s="70" t="str">
        <f>IF('CMS Downtime'!C508="","",'CMS Downtime'!C508)</f>
        <v/>
      </c>
      <c r="AJ486" s="70" t="str">
        <f>IF('CMS Downtime'!D508="","",'CMS Downtime'!D508)</f>
        <v/>
      </c>
      <c r="AK486" s="70" t="str">
        <f t="shared" si="73"/>
        <v/>
      </c>
      <c r="AL486" s="71" t="str">
        <f>IF(COUNTIF(AK$2:AK486,AK486)=1,AK486,"")</f>
        <v/>
      </c>
      <c r="AM486" s="70" t="str">
        <f t="shared" si="79"/>
        <v/>
      </c>
      <c r="AN486" s="70" t="str">
        <f t="shared" si="80"/>
        <v/>
      </c>
      <c r="AO486" s="70" t="str">
        <f t="shared" si="81"/>
        <v/>
      </c>
    </row>
    <row r="487" spans="9:41" ht="16.5" x14ac:dyDescent="0.3">
      <c r="I487" s="67" t="str">
        <f>+IF(K487="","",MAX(I$1:I486)+1)</f>
        <v/>
      </c>
      <c r="J487" s="67" t="str">
        <f>IF(Process_Information!C509="","",Process_Information!C509)</f>
        <v/>
      </c>
      <c r="K487" s="68" t="str">
        <f>IF(COUNTIF(J$2:J487,J487)=1,J487,"")</f>
        <v/>
      </c>
      <c r="L487" s="69" t="str">
        <f t="shared" si="74"/>
        <v/>
      </c>
      <c r="N487" s="67" t="str">
        <f>+IF(P487="","",MAX(N$1:N486)+1)</f>
        <v/>
      </c>
      <c r="O487" s="67" t="str">
        <f>IF('CMS Identification'!D509="","",'CMS Identification'!D509)</f>
        <v/>
      </c>
      <c r="P487" s="68" t="str">
        <f>IF(COUNTIF(O$2:O487,O487)=1,O487,"")</f>
        <v/>
      </c>
      <c r="Q487" s="69" t="str">
        <f t="shared" si="75"/>
        <v/>
      </c>
      <c r="W487" s="70" t="str">
        <f>+IF(AB487="","",MAX(W$1:W486)+1)</f>
        <v/>
      </c>
      <c r="X487" s="70" t="str">
        <f>IF('Deviations w CMS'!B509="","",'Deviations w CMS'!B509)</f>
        <v/>
      </c>
      <c r="Y487" s="70" t="str">
        <f>IF('Deviations w CMS'!C509="","",'Deviations w CMS'!C509)</f>
        <v/>
      </c>
      <c r="Z487" s="70" t="str">
        <f>IF('Deviations w CMS'!D509="","",'Deviations w CMS'!D509)</f>
        <v/>
      </c>
      <c r="AA487" s="70" t="str">
        <f t="shared" si="72"/>
        <v/>
      </c>
      <c r="AB487" s="71" t="str">
        <f>IF(COUNTIF(AA$2:AA487,AA487)=1,AA487,"")</f>
        <v/>
      </c>
      <c r="AC487" s="70" t="str">
        <f t="shared" si="76"/>
        <v/>
      </c>
      <c r="AD487" s="70" t="str">
        <f t="shared" si="77"/>
        <v/>
      </c>
      <c r="AE487" s="70" t="str">
        <f t="shared" si="78"/>
        <v/>
      </c>
      <c r="AG487" s="70" t="str">
        <f>+IF(AL487="","",MAX(AG$1:AG486)+1)</f>
        <v/>
      </c>
      <c r="AH487" s="70" t="str">
        <f>IF('CMS Downtime'!B509="","",'CMS Downtime'!B509)</f>
        <v/>
      </c>
      <c r="AI487" s="70" t="str">
        <f>IF('CMS Downtime'!C509="","",'CMS Downtime'!C509)</f>
        <v/>
      </c>
      <c r="AJ487" s="70" t="str">
        <f>IF('CMS Downtime'!D509="","",'CMS Downtime'!D509)</f>
        <v/>
      </c>
      <c r="AK487" s="70" t="str">
        <f t="shared" si="73"/>
        <v/>
      </c>
      <c r="AL487" s="71" t="str">
        <f>IF(COUNTIF(AK$2:AK487,AK487)=1,AK487,"")</f>
        <v/>
      </c>
      <c r="AM487" s="70" t="str">
        <f t="shared" si="79"/>
        <v/>
      </c>
      <c r="AN487" s="70" t="str">
        <f t="shared" si="80"/>
        <v/>
      </c>
      <c r="AO487" s="70" t="str">
        <f t="shared" si="81"/>
        <v/>
      </c>
    </row>
    <row r="488" spans="9:41" ht="16.5" x14ac:dyDescent="0.3">
      <c r="I488" s="67" t="str">
        <f>+IF(K488="","",MAX(I$1:I487)+1)</f>
        <v/>
      </c>
      <c r="J488" s="67" t="str">
        <f>IF(Process_Information!C510="","",Process_Information!C510)</f>
        <v/>
      </c>
      <c r="K488" s="68" t="str">
        <f>IF(COUNTIF(J$2:J488,J488)=1,J488,"")</f>
        <v/>
      </c>
      <c r="L488" s="69" t="str">
        <f t="shared" si="74"/>
        <v/>
      </c>
      <c r="N488" s="67" t="str">
        <f>+IF(P488="","",MAX(N$1:N487)+1)</f>
        <v/>
      </c>
      <c r="O488" s="67" t="str">
        <f>IF('CMS Identification'!D510="","",'CMS Identification'!D510)</f>
        <v/>
      </c>
      <c r="P488" s="68" t="str">
        <f>IF(COUNTIF(O$2:O488,O488)=1,O488,"")</f>
        <v/>
      </c>
      <c r="Q488" s="69" t="str">
        <f t="shared" si="75"/>
        <v/>
      </c>
      <c r="W488" s="70" t="str">
        <f>+IF(AB488="","",MAX(W$1:W487)+1)</f>
        <v/>
      </c>
      <c r="X488" s="70" t="str">
        <f>IF('Deviations w CMS'!B510="","",'Deviations w CMS'!B510)</f>
        <v/>
      </c>
      <c r="Y488" s="70" t="str">
        <f>IF('Deviations w CMS'!C510="","",'Deviations w CMS'!C510)</f>
        <v/>
      </c>
      <c r="Z488" s="70" t="str">
        <f>IF('Deviations w CMS'!D510="","",'Deviations w CMS'!D510)</f>
        <v/>
      </c>
      <c r="AA488" s="70" t="str">
        <f t="shared" si="72"/>
        <v/>
      </c>
      <c r="AB488" s="71" t="str">
        <f>IF(COUNTIF(AA$2:AA488,AA488)=1,AA488,"")</f>
        <v/>
      </c>
      <c r="AC488" s="70" t="str">
        <f t="shared" si="76"/>
        <v/>
      </c>
      <c r="AD488" s="70" t="str">
        <f t="shared" si="77"/>
        <v/>
      </c>
      <c r="AE488" s="70" t="str">
        <f t="shared" si="78"/>
        <v/>
      </c>
      <c r="AG488" s="70" t="str">
        <f>+IF(AL488="","",MAX(AG$1:AG487)+1)</f>
        <v/>
      </c>
      <c r="AH488" s="70" t="str">
        <f>IF('CMS Downtime'!B510="","",'CMS Downtime'!B510)</f>
        <v/>
      </c>
      <c r="AI488" s="70" t="str">
        <f>IF('CMS Downtime'!C510="","",'CMS Downtime'!C510)</f>
        <v/>
      </c>
      <c r="AJ488" s="70" t="str">
        <f>IF('CMS Downtime'!D510="","",'CMS Downtime'!D510)</f>
        <v/>
      </c>
      <c r="AK488" s="70" t="str">
        <f t="shared" si="73"/>
        <v/>
      </c>
      <c r="AL488" s="71" t="str">
        <f>IF(COUNTIF(AK$2:AK488,AK488)=1,AK488,"")</f>
        <v/>
      </c>
      <c r="AM488" s="70" t="str">
        <f t="shared" si="79"/>
        <v/>
      </c>
      <c r="AN488" s="70" t="str">
        <f t="shared" si="80"/>
        <v/>
      </c>
      <c r="AO488" s="70" t="str">
        <f t="shared" si="81"/>
        <v/>
      </c>
    </row>
    <row r="489" spans="9:41" ht="16.5" x14ac:dyDescent="0.3">
      <c r="I489" s="67" t="str">
        <f>+IF(K489="","",MAX(I$1:I488)+1)</f>
        <v/>
      </c>
      <c r="J489" s="67" t="str">
        <f>IF(Process_Information!C511="","",Process_Information!C511)</f>
        <v/>
      </c>
      <c r="K489" s="68" t="str">
        <f>IF(COUNTIF(J$2:J489,J489)=1,J489,"")</f>
        <v/>
      </c>
      <c r="L489" s="69" t="str">
        <f t="shared" si="74"/>
        <v/>
      </c>
      <c r="N489" s="67" t="str">
        <f>+IF(P489="","",MAX(N$1:N488)+1)</f>
        <v/>
      </c>
      <c r="O489" s="67" t="str">
        <f>IF('CMS Identification'!D511="","",'CMS Identification'!D511)</f>
        <v/>
      </c>
      <c r="P489" s="68" t="str">
        <f>IF(COUNTIF(O$2:O489,O489)=1,O489,"")</f>
        <v/>
      </c>
      <c r="Q489" s="69" t="str">
        <f t="shared" si="75"/>
        <v/>
      </c>
      <c r="W489" s="70" t="str">
        <f>+IF(AB489="","",MAX(W$1:W488)+1)</f>
        <v/>
      </c>
      <c r="X489" s="70" t="str">
        <f>IF('Deviations w CMS'!B511="","",'Deviations w CMS'!B511)</f>
        <v/>
      </c>
      <c r="Y489" s="70" t="str">
        <f>IF('Deviations w CMS'!C511="","",'Deviations w CMS'!C511)</f>
        <v/>
      </c>
      <c r="Z489" s="70" t="str">
        <f>IF('Deviations w CMS'!D511="","",'Deviations w CMS'!D511)</f>
        <v/>
      </c>
      <c r="AA489" s="70" t="str">
        <f t="shared" si="72"/>
        <v/>
      </c>
      <c r="AB489" s="71" t="str">
        <f>IF(COUNTIF(AA$2:AA489,AA489)=1,AA489,"")</f>
        <v/>
      </c>
      <c r="AC489" s="70" t="str">
        <f t="shared" si="76"/>
        <v/>
      </c>
      <c r="AD489" s="70" t="str">
        <f t="shared" si="77"/>
        <v/>
      </c>
      <c r="AE489" s="70" t="str">
        <f t="shared" si="78"/>
        <v/>
      </c>
      <c r="AG489" s="70" t="str">
        <f>+IF(AL489="","",MAX(AG$1:AG488)+1)</f>
        <v/>
      </c>
      <c r="AH489" s="70" t="str">
        <f>IF('CMS Downtime'!B511="","",'CMS Downtime'!B511)</f>
        <v/>
      </c>
      <c r="AI489" s="70" t="str">
        <f>IF('CMS Downtime'!C511="","",'CMS Downtime'!C511)</f>
        <v/>
      </c>
      <c r="AJ489" s="70" t="str">
        <f>IF('CMS Downtime'!D511="","",'CMS Downtime'!D511)</f>
        <v/>
      </c>
      <c r="AK489" s="70" t="str">
        <f t="shared" si="73"/>
        <v/>
      </c>
      <c r="AL489" s="71" t="str">
        <f>IF(COUNTIF(AK$2:AK489,AK489)=1,AK489,"")</f>
        <v/>
      </c>
      <c r="AM489" s="70" t="str">
        <f t="shared" si="79"/>
        <v/>
      </c>
      <c r="AN489" s="70" t="str">
        <f t="shared" si="80"/>
        <v/>
      </c>
      <c r="AO489" s="70" t="str">
        <f t="shared" si="81"/>
        <v/>
      </c>
    </row>
    <row r="490" spans="9:41" ht="16.5" x14ac:dyDescent="0.3">
      <c r="I490" s="67" t="str">
        <f>+IF(K490="","",MAX(I$1:I489)+1)</f>
        <v/>
      </c>
      <c r="J490" s="67" t="str">
        <f>IF(Process_Information!C512="","",Process_Information!C512)</f>
        <v/>
      </c>
      <c r="K490" s="68" t="str">
        <f>IF(COUNTIF(J$2:J490,J490)=1,J490,"")</f>
        <v/>
      </c>
      <c r="L490" s="69" t="str">
        <f t="shared" si="74"/>
        <v/>
      </c>
      <c r="N490" s="67" t="str">
        <f>+IF(P490="","",MAX(N$1:N489)+1)</f>
        <v/>
      </c>
      <c r="O490" s="67" t="str">
        <f>IF('CMS Identification'!D512="","",'CMS Identification'!D512)</f>
        <v/>
      </c>
      <c r="P490" s="68" t="str">
        <f>IF(COUNTIF(O$2:O490,O490)=1,O490,"")</f>
        <v/>
      </c>
      <c r="Q490" s="69" t="str">
        <f t="shared" si="75"/>
        <v/>
      </c>
      <c r="W490" s="70" t="str">
        <f>+IF(AB490="","",MAX(W$1:W489)+1)</f>
        <v/>
      </c>
      <c r="X490" s="70" t="str">
        <f>IF('Deviations w CMS'!B512="","",'Deviations w CMS'!B512)</f>
        <v/>
      </c>
      <c r="Y490" s="70" t="str">
        <f>IF('Deviations w CMS'!C512="","",'Deviations w CMS'!C512)</f>
        <v/>
      </c>
      <c r="Z490" s="70" t="str">
        <f>IF('Deviations w CMS'!D512="","",'Deviations w CMS'!D512)</f>
        <v/>
      </c>
      <c r="AA490" s="70" t="str">
        <f t="shared" si="72"/>
        <v/>
      </c>
      <c r="AB490" s="71" t="str">
        <f>IF(COUNTIF(AA$2:AA490,AA490)=1,AA490,"")</f>
        <v/>
      </c>
      <c r="AC490" s="70" t="str">
        <f t="shared" si="76"/>
        <v/>
      </c>
      <c r="AD490" s="70" t="str">
        <f t="shared" si="77"/>
        <v/>
      </c>
      <c r="AE490" s="70" t="str">
        <f t="shared" si="78"/>
        <v/>
      </c>
      <c r="AG490" s="70" t="str">
        <f>+IF(AL490="","",MAX(AG$1:AG489)+1)</f>
        <v/>
      </c>
      <c r="AH490" s="70" t="str">
        <f>IF('CMS Downtime'!B512="","",'CMS Downtime'!B512)</f>
        <v/>
      </c>
      <c r="AI490" s="70" t="str">
        <f>IF('CMS Downtime'!C512="","",'CMS Downtime'!C512)</f>
        <v/>
      </c>
      <c r="AJ490" s="70" t="str">
        <f>IF('CMS Downtime'!D512="","",'CMS Downtime'!D512)</f>
        <v/>
      </c>
      <c r="AK490" s="70" t="str">
        <f t="shared" si="73"/>
        <v/>
      </c>
      <c r="AL490" s="71" t="str">
        <f>IF(COUNTIF(AK$2:AK490,AK490)=1,AK490,"")</f>
        <v/>
      </c>
      <c r="AM490" s="70" t="str">
        <f t="shared" si="79"/>
        <v/>
      </c>
      <c r="AN490" s="70" t="str">
        <f t="shared" si="80"/>
        <v/>
      </c>
      <c r="AO490" s="70" t="str">
        <f t="shared" si="81"/>
        <v/>
      </c>
    </row>
    <row r="491" spans="9:41" ht="16.5" x14ac:dyDescent="0.3">
      <c r="I491" s="67" t="str">
        <f>+IF(K491="","",MAX(I$1:I490)+1)</f>
        <v/>
      </c>
      <c r="J491" s="67" t="str">
        <f>IF(Process_Information!C513="","",Process_Information!C513)</f>
        <v/>
      </c>
      <c r="K491" s="68" t="str">
        <f>IF(COUNTIF(J$2:J491,J491)=1,J491,"")</f>
        <v/>
      </c>
      <c r="L491" s="69" t="str">
        <f t="shared" si="74"/>
        <v/>
      </c>
      <c r="N491" s="67" t="str">
        <f>+IF(P491="","",MAX(N$1:N490)+1)</f>
        <v/>
      </c>
      <c r="O491" s="67" t="str">
        <f>IF('CMS Identification'!D513="","",'CMS Identification'!D513)</f>
        <v/>
      </c>
      <c r="P491" s="68" t="str">
        <f>IF(COUNTIF(O$2:O491,O491)=1,O491,"")</f>
        <v/>
      </c>
      <c r="Q491" s="69" t="str">
        <f t="shared" si="75"/>
        <v/>
      </c>
      <c r="W491" s="70" t="str">
        <f>+IF(AB491="","",MAX(W$1:W490)+1)</f>
        <v/>
      </c>
      <c r="X491" s="70" t="str">
        <f>IF('Deviations w CMS'!B513="","",'Deviations w CMS'!B513)</f>
        <v/>
      </c>
      <c r="Y491" s="70" t="str">
        <f>IF('Deviations w CMS'!C513="","",'Deviations w CMS'!C513)</f>
        <v/>
      </c>
      <c r="Z491" s="70" t="str">
        <f>IF('Deviations w CMS'!D513="","",'Deviations w CMS'!D513)</f>
        <v/>
      </c>
      <c r="AA491" s="70" t="str">
        <f t="shared" si="72"/>
        <v/>
      </c>
      <c r="AB491" s="71" t="str">
        <f>IF(COUNTIF(AA$2:AA491,AA491)=1,AA491,"")</f>
        <v/>
      </c>
      <c r="AC491" s="70" t="str">
        <f t="shared" si="76"/>
        <v/>
      </c>
      <c r="AD491" s="70" t="str">
        <f t="shared" si="77"/>
        <v/>
      </c>
      <c r="AE491" s="70" t="str">
        <f t="shared" si="78"/>
        <v/>
      </c>
      <c r="AG491" s="70" t="str">
        <f>+IF(AL491="","",MAX(AG$1:AG490)+1)</f>
        <v/>
      </c>
      <c r="AH491" s="70" t="str">
        <f>IF('CMS Downtime'!B513="","",'CMS Downtime'!B513)</f>
        <v/>
      </c>
      <c r="AI491" s="70" t="str">
        <f>IF('CMS Downtime'!C513="","",'CMS Downtime'!C513)</f>
        <v/>
      </c>
      <c r="AJ491" s="70" t="str">
        <f>IF('CMS Downtime'!D513="","",'CMS Downtime'!D513)</f>
        <v/>
      </c>
      <c r="AK491" s="70" t="str">
        <f t="shared" si="73"/>
        <v/>
      </c>
      <c r="AL491" s="71" t="str">
        <f>IF(COUNTIF(AK$2:AK491,AK491)=1,AK491,"")</f>
        <v/>
      </c>
      <c r="AM491" s="70" t="str">
        <f t="shared" si="79"/>
        <v/>
      </c>
      <c r="AN491" s="70" t="str">
        <f t="shared" si="80"/>
        <v/>
      </c>
      <c r="AO491" s="70" t="str">
        <f t="shared" si="81"/>
        <v/>
      </c>
    </row>
    <row r="492" spans="9:41" ht="16.5" x14ac:dyDescent="0.3">
      <c r="I492" s="67" t="str">
        <f>+IF(K492="","",MAX(I$1:I491)+1)</f>
        <v/>
      </c>
      <c r="J492" s="67" t="str">
        <f>IF(Process_Information!C514="","",Process_Information!C514)</f>
        <v/>
      </c>
      <c r="K492" s="68" t="str">
        <f>IF(COUNTIF(J$2:J492,J492)=1,J492,"")</f>
        <v/>
      </c>
      <c r="L492" s="69" t="str">
        <f t="shared" si="74"/>
        <v/>
      </c>
      <c r="N492" s="67" t="str">
        <f>+IF(P492="","",MAX(N$1:N491)+1)</f>
        <v/>
      </c>
      <c r="O492" s="67" t="str">
        <f>IF('CMS Identification'!D514="","",'CMS Identification'!D514)</f>
        <v/>
      </c>
      <c r="P492" s="68" t="str">
        <f>IF(COUNTIF(O$2:O492,O492)=1,O492,"")</f>
        <v/>
      </c>
      <c r="Q492" s="69" t="str">
        <f t="shared" si="75"/>
        <v/>
      </c>
      <c r="W492" s="70" t="str">
        <f>+IF(AB492="","",MAX(W$1:W491)+1)</f>
        <v/>
      </c>
      <c r="X492" s="70" t="str">
        <f>IF('Deviations w CMS'!B514="","",'Deviations w CMS'!B514)</f>
        <v/>
      </c>
      <c r="Y492" s="70" t="str">
        <f>IF('Deviations w CMS'!C514="","",'Deviations w CMS'!C514)</f>
        <v/>
      </c>
      <c r="Z492" s="70" t="str">
        <f>IF('Deviations w CMS'!D514="","",'Deviations w CMS'!D514)</f>
        <v/>
      </c>
      <c r="AA492" s="70" t="str">
        <f t="shared" si="72"/>
        <v/>
      </c>
      <c r="AB492" s="71" t="str">
        <f>IF(COUNTIF(AA$2:AA492,AA492)=1,AA492,"")</f>
        <v/>
      </c>
      <c r="AC492" s="70" t="str">
        <f t="shared" si="76"/>
        <v/>
      </c>
      <c r="AD492" s="70" t="str">
        <f t="shared" si="77"/>
        <v/>
      </c>
      <c r="AE492" s="70" t="str">
        <f t="shared" si="78"/>
        <v/>
      </c>
      <c r="AG492" s="70" t="str">
        <f>+IF(AL492="","",MAX(AG$1:AG491)+1)</f>
        <v/>
      </c>
      <c r="AH492" s="70" t="str">
        <f>IF('CMS Downtime'!B514="","",'CMS Downtime'!B514)</f>
        <v/>
      </c>
      <c r="AI492" s="70" t="str">
        <f>IF('CMS Downtime'!C514="","",'CMS Downtime'!C514)</f>
        <v/>
      </c>
      <c r="AJ492" s="70" t="str">
        <f>IF('CMS Downtime'!D514="","",'CMS Downtime'!D514)</f>
        <v/>
      </c>
      <c r="AK492" s="70" t="str">
        <f t="shared" si="73"/>
        <v/>
      </c>
      <c r="AL492" s="71" t="str">
        <f>IF(COUNTIF(AK$2:AK492,AK492)=1,AK492,"")</f>
        <v/>
      </c>
      <c r="AM492" s="70" t="str">
        <f t="shared" si="79"/>
        <v/>
      </c>
      <c r="AN492" s="70" t="str">
        <f t="shared" si="80"/>
        <v/>
      </c>
      <c r="AO492" s="70" t="str">
        <f t="shared" si="81"/>
        <v/>
      </c>
    </row>
    <row r="493" spans="9:41" ht="16.5" x14ac:dyDescent="0.3">
      <c r="I493" s="67" t="str">
        <f>+IF(K493="","",MAX(I$1:I492)+1)</f>
        <v/>
      </c>
      <c r="J493" s="67" t="str">
        <f>IF(Process_Information!C515="","",Process_Information!C515)</f>
        <v/>
      </c>
      <c r="K493" s="68" t="str">
        <f>IF(COUNTIF(J$2:J493,J493)=1,J493,"")</f>
        <v/>
      </c>
      <c r="L493" s="69" t="str">
        <f t="shared" si="74"/>
        <v/>
      </c>
      <c r="N493" s="67" t="str">
        <f>+IF(P493="","",MAX(N$1:N492)+1)</f>
        <v/>
      </c>
      <c r="O493" s="67" t="str">
        <f>IF('CMS Identification'!D515="","",'CMS Identification'!D515)</f>
        <v/>
      </c>
      <c r="P493" s="68" t="str">
        <f>IF(COUNTIF(O$2:O493,O493)=1,O493,"")</f>
        <v/>
      </c>
      <c r="Q493" s="69" t="str">
        <f t="shared" si="75"/>
        <v/>
      </c>
      <c r="W493" s="70" t="str">
        <f>+IF(AB493="","",MAX(W$1:W492)+1)</f>
        <v/>
      </c>
      <c r="X493" s="70" t="str">
        <f>IF('Deviations w CMS'!B515="","",'Deviations w CMS'!B515)</f>
        <v/>
      </c>
      <c r="Y493" s="70" t="str">
        <f>IF('Deviations w CMS'!C515="","",'Deviations w CMS'!C515)</f>
        <v/>
      </c>
      <c r="Z493" s="70" t="str">
        <f>IF('Deviations w CMS'!D515="","",'Deviations w CMS'!D515)</f>
        <v/>
      </c>
      <c r="AA493" s="70" t="str">
        <f t="shared" si="72"/>
        <v/>
      </c>
      <c r="AB493" s="71" t="str">
        <f>IF(COUNTIF(AA$2:AA493,AA493)=1,AA493,"")</f>
        <v/>
      </c>
      <c r="AC493" s="70" t="str">
        <f t="shared" si="76"/>
        <v/>
      </c>
      <c r="AD493" s="70" t="str">
        <f t="shared" si="77"/>
        <v/>
      </c>
      <c r="AE493" s="70" t="str">
        <f t="shared" si="78"/>
        <v/>
      </c>
      <c r="AG493" s="70" t="str">
        <f>+IF(AL493="","",MAX(AG$1:AG492)+1)</f>
        <v/>
      </c>
      <c r="AH493" s="70" t="str">
        <f>IF('CMS Downtime'!B515="","",'CMS Downtime'!B515)</f>
        <v/>
      </c>
      <c r="AI493" s="70" t="str">
        <f>IF('CMS Downtime'!C515="","",'CMS Downtime'!C515)</f>
        <v/>
      </c>
      <c r="AJ493" s="70" t="str">
        <f>IF('CMS Downtime'!D515="","",'CMS Downtime'!D515)</f>
        <v/>
      </c>
      <c r="AK493" s="70" t="str">
        <f t="shared" si="73"/>
        <v/>
      </c>
      <c r="AL493" s="71" t="str">
        <f>IF(COUNTIF(AK$2:AK493,AK493)=1,AK493,"")</f>
        <v/>
      </c>
      <c r="AM493" s="70" t="str">
        <f t="shared" si="79"/>
        <v/>
      </c>
      <c r="AN493" s="70" t="str">
        <f t="shared" si="80"/>
        <v/>
      </c>
      <c r="AO493" s="70" t="str">
        <f t="shared" si="81"/>
        <v/>
      </c>
    </row>
    <row r="494" spans="9:41" ht="16.5" x14ac:dyDescent="0.3">
      <c r="I494" s="67" t="str">
        <f>+IF(K494="","",MAX(I$1:I493)+1)</f>
        <v/>
      </c>
      <c r="J494" s="67" t="str">
        <f>IF(Process_Information!C516="","",Process_Information!C516)</f>
        <v/>
      </c>
      <c r="K494" s="68" t="str">
        <f>IF(COUNTIF(J$2:J494,J494)=1,J494,"")</f>
        <v/>
      </c>
      <c r="L494" s="69" t="str">
        <f t="shared" si="74"/>
        <v/>
      </c>
      <c r="N494" s="67" t="str">
        <f>+IF(P494="","",MAX(N$1:N493)+1)</f>
        <v/>
      </c>
      <c r="O494" s="67" t="str">
        <f>IF('CMS Identification'!D516="","",'CMS Identification'!D516)</f>
        <v/>
      </c>
      <c r="P494" s="68" t="str">
        <f>IF(COUNTIF(O$2:O494,O494)=1,O494,"")</f>
        <v/>
      </c>
      <c r="Q494" s="69" t="str">
        <f t="shared" si="75"/>
        <v/>
      </c>
      <c r="W494" s="70" t="str">
        <f>+IF(AB494="","",MAX(W$1:W493)+1)</f>
        <v/>
      </c>
      <c r="X494" s="70" t="str">
        <f>IF('Deviations w CMS'!B516="","",'Deviations w CMS'!B516)</f>
        <v/>
      </c>
      <c r="Y494" s="70" t="str">
        <f>IF('Deviations w CMS'!C516="","",'Deviations w CMS'!C516)</f>
        <v/>
      </c>
      <c r="Z494" s="70" t="str">
        <f>IF('Deviations w CMS'!D516="","",'Deviations w CMS'!D516)</f>
        <v/>
      </c>
      <c r="AA494" s="70" t="str">
        <f t="shared" si="72"/>
        <v/>
      </c>
      <c r="AB494" s="71" t="str">
        <f>IF(COUNTIF(AA$2:AA494,AA494)=1,AA494,"")</f>
        <v/>
      </c>
      <c r="AC494" s="70" t="str">
        <f t="shared" si="76"/>
        <v/>
      </c>
      <c r="AD494" s="70" t="str">
        <f t="shared" si="77"/>
        <v/>
      </c>
      <c r="AE494" s="70" t="str">
        <f t="shared" si="78"/>
        <v/>
      </c>
      <c r="AG494" s="70" t="str">
        <f>+IF(AL494="","",MAX(AG$1:AG493)+1)</f>
        <v/>
      </c>
      <c r="AH494" s="70" t="str">
        <f>IF('CMS Downtime'!B516="","",'CMS Downtime'!B516)</f>
        <v/>
      </c>
      <c r="AI494" s="70" t="str">
        <f>IF('CMS Downtime'!C516="","",'CMS Downtime'!C516)</f>
        <v/>
      </c>
      <c r="AJ494" s="70" t="str">
        <f>IF('CMS Downtime'!D516="","",'CMS Downtime'!D516)</f>
        <v/>
      </c>
      <c r="AK494" s="70" t="str">
        <f t="shared" si="73"/>
        <v/>
      </c>
      <c r="AL494" s="71" t="str">
        <f>IF(COUNTIF(AK$2:AK494,AK494)=1,AK494,"")</f>
        <v/>
      </c>
      <c r="AM494" s="70" t="str">
        <f t="shared" si="79"/>
        <v/>
      </c>
      <c r="AN494" s="70" t="str">
        <f t="shared" si="80"/>
        <v/>
      </c>
      <c r="AO494" s="70" t="str">
        <f t="shared" si="81"/>
        <v/>
      </c>
    </row>
    <row r="495" spans="9:41" ht="16.5" x14ac:dyDescent="0.3">
      <c r="I495" s="67" t="str">
        <f>+IF(K495="","",MAX(I$1:I494)+1)</f>
        <v/>
      </c>
      <c r="J495" s="67" t="str">
        <f>IF(Process_Information!C517="","",Process_Information!C517)</f>
        <v/>
      </c>
      <c r="K495" s="68" t="str">
        <f>IF(COUNTIF(J$2:J495,J495)=1,J495,"")</f>
        <v/>
      </c>
      <c r="L495" s="69" t="str">
        <f t="shared" si="74"/>
        <v/>
      </c>
      <c r="N495" s="67" t="str">
        <f>+IF(P495="","",MAX(N$1:N494)+1)</f>
        <v/>
      </c>
      <c r="O495" s="67" t="str">
        <f>IF('CMS Identification'!D517="","",'CMS Identification'!D517)</f>
        <v/>
      </c>
      <c r="P495" s="68" t="str">
        <f>IF(COUNTIF(O$2:O495,O495)=1,O495,"")</f>
        <v/>
      </c>
      <c r="Q495" s="69" t="str">
        <f t="shared" si="75"/>
        <v/>
      </c>
      <c r="W495" s="70" t="str">
        <f>+IF(AB495="","",MAX(W$1:W494)+1)</f>
        <v/>
      </c>
      <c r="X495" s="70" t="str">
        <f>IF('Deviations w CMS'!B517="","",'Deviations w CMS'!B517)</f>
        <v/>
      </c>
      <c r="Y495" s="70" t="str">
        <f>IF('Deviations w CMS'!C517="","",'Deviations w CMS'!C517)</f>
        <v/>
      </c>
      <c r="Z495" s="70" t="str">
        <f>IF('Deviations w CMS'!D517="","",'Deviations w CMS'!D517)</f>
        <v/>
      </c>
      <c r="AA495" s="70" t="str">
        <f t="shared" si="72"/>
        <v/>
      </c>
      <c r="AB495" s="71" t="str">
        <f>IF(COUNTIF(AA$2:AA495,AA495)=1,AA495,"")</f>
        <v/>
      </c>
      <c r="AC495" s="70" t="str">
        <f t="shared" si="76"/>
        <v/>
      </c>
      <c r="AD495" s="70" t="str">
        <f t="shared" si="77"/>
        <v/>
      </c>
      <c r="AE495" s="70" t="str">
        <f t="shared" si="78"/>
        <v/>
      </c>
      <c r="AG495" s="70" t="str">
        <f>+IF(AL495="","",MAX(AG$1:AG494)+1)</f>
        <v/>
      </c>
      <c r="AH495" s="70" t="str">
        <f>IF('CMS Downtime'!B517="","",'CMS Downtime'!B517)</f>
        <v/>
      </c>
      <c r="AI495" s="70" t="str">
        <f>IF('CMS Downtime'!C517="","",'CMS Downtime'!C517)</f>
        <v/>
      </c>
      <c r="AJ495" s="70" t="str">
        <f>IF('CMS Downtime'!D517="","",'CMS Downtime'!D517)</f>
        <v/>
      </c>
      <c r="AK495" s="70" t="str">
        <f t="shared" si="73"/>
        <v/>
      </c>
      <c r="AL495" s="71" t="str">
        <f>IF(COUNTIF(AK$2:AK495,AK495)=1,AK495,"")</f>
        <v/>
      </c>
      <c r="AM495" s="70" t="str">
        <f t="shared" si="79"/>
        <v/>
      </c>
      <c r="AN495" s="70" t="str">
        <f t="shared" si="80"/>
        <v/>
      </c>
      <c r="AO495" s="70" t="str">
        <f t="shared" si="81"/>
        <v/>
      </c>
    </row>
    <row r="496" spans="9:41" ht="16.5" x14ac:dyDescent="0.3">
      <c r="I496" s="67" t="str">
        <f>+IF(K496="","",MAX(I$1:I495)+1)</f>
        <v/>
      </c>
      <c r="J496" s="67" t="str">
        <f>IF(Process_Information!C518="","",Process_Information!C518)</f>
        <v/>
      </c>
      <c r="K496" s="68" t="str">
        <f>IF(COUNTIF(J$2:J496,J496)=1,J496,"")</f>
        <v/>
      </c>
      <c r="L496" s="69" t="str">
        <f t="shared" si="74"/>
        <v/>
      </c>
      <c r="N496" s="67" t="str">
        <f>+IF(P496="","",MAX(N$1:N495)+1)</f>
        <v/>
      </c>
      <c r="O496" s="67" t="str">
        <f>IF('CMS Identification'!D518="","",'CMS Identification'!D518)</f>
        <v/>
      </c>
      <c r="P496" s="68" t="str">
        <f>IF(COUNTIF(O$2:O496,O496)=1,O496,"")</f>
        <v/>
      </c>
      <c r="Q496" s="69" t="str">
        <f t="shared" si="75"/>
        <v/>
      </c>
      <c r="W496" s="70" t="str">
        <f>+IF(AB496="","",MAX(W$1:W495)+1)</f>
        <v/>
      </c>
      <c r="X496" s="70" t="str">
        <f>IF('Deviations w CMS'!B518="","",'Deviations w CMS'!B518)</f>
        <v/>
      </c>
      <c r="Y496" s="70" t="str">
        <f>IF('Deviations w CMS'!C518="","",'Deviations w CMS'!C518)</f>
        <v/>
      </c>
      <c r="Z496" s="70" t="str">
        <f>IF('Deviations w CMS'!D518="","",'Deviations w CMS'!D518)</f>
        <v/>
      </c>
      <c r="AA496" s="70" t="str">
        <f t="shared" si="72"/>
        <v/>
      </c>
      <c r="AB496" s="71" t="str">
        <f>IF(COUNTIF(AA$2:AA496,AA496)=1,AA496,"")</f>
        <v/>
      </c>
      <c r="AC496" s="70" t="str">
        <f t="shared" si="76"/>
        <v/>
      </c>
      <c r="AD496" s="70" t="str">
        <f t="shared" si="77"/>
        <v/>
      </c>
      <c r="AE496" s="70" t="str">
        <f t="shared" si="78"/>
        <v/>
      </c>
      <c r="AG496" s="70" t="str">
        <f>+IF(AL496="","",MAX(AG$1:AG495)+1)</f>
        <v/>
      </c>
      <c r="AH496" s="70" t="str">
        <f>IF('CMS Downtime'!B518="","",'CMS Downtime'!B518)</f>
        <v/>
      </c>
      <c r="AI496" s="70" t="str">
        <f>IF('CMS Downtime'!C518="","",'CMS Downtime'!C518)</f>
        <v/>
      </c>
      <c r="AJ496" s="70" t="str">
        <f>IF('CMS Downtime'!D518="","",'CMS Downtime'!D518)</f>
        <v/>
      </c>
      <c r="AK496" s="70" t="str">
        <f t="shared" si="73"/>
        <v/>
      </c>
      <c r="AL496" s="71" t="str">
        <f>IF(COUNTIF(AK$2:AK496,AK496)=1,AK496,"")</f>
        <v/>
      </c>
      <c r="AM496" s="70" t="str">
        <f t="shared" si="79"/>
        <v/>
      </c>
      <c r="AN496" s="70" t="str">
        <f t="shared" si="80"/>
        <v/>
      </c>
      <c r="AO496" s="70" t="str">
        <f t="shared" si="81"/>
        <v/>
      </c>
    </row>
    <row r="497" spans="9:41" ht="16.5" x14ac:dyDescent="0.3">
      <c r="I497" s="67" t="str">
        <f>+IF(K497="","",MAX(I$1:I496)+1)</f>
        <v/>
      </c>
      <c r="J497" s="67" t="str">
        <f>IF(Process_Information!C519="","",Process_Information!C519)</f>
        <v/>
      </c>
      <c r="K497" s="68" t="str">
        <f>IF(COUNTIF(J$2:J497,J497)=1,J497,"")</f>
        <v/>
      </c>
      <c r="L497" s="69" t="str">
        <f t="shared" si="74"/>
        <v/>
      </c>
      <c r="N497" s="67" t="str">
        <f>+IF(P497="","",MAX(N$1:N496)+1)</f>
        <v/>
      </c>
      <c r="O497" s="67" t="str">
        <f>IF('CMS Identification'!D519="","",'CMS Identification'!D519)</f>
        <v/>
      </c>
      <c r="P497" s="68" t="str">
        <f>IF(COUNTIF(O$2:O497,O497)=1,O497,"")</f>
        <v/>
      </c>
      <c r="Q497" s="69" t="str">
        <f t="shared" si="75"/>
        <v/>
      </c>
      <c r="W497" s="70" t="str">
        <f>+IF(AB497="","",MAX(W$1:W496)+1)</f>
        <v/>
      </c>
      <c r="X497" s="70" t="str">
        <f>IF('Deviations w CMS'!B519="","",'Deviations w CMS'!B519)</f>
        <v/>
      </c>
      <c r="Y497" s="70" t="str">
        <f>IF('Deviations w CMS'!C519="","",'Deviations w CMS'!C519)</f>
        <v/>
      </c>
      <c r="Z497" s="70" t="str">
        <f>IF('Deviations w CMS'!D519="","",'Deviations w CMS'!D519)</f>
        <v/>
      </c>
      <c r="AA497" s="70" t="str">
        <f t="shared" si="72"/>
        <v/>
      </c>
      <c r="AB497" s="71" t="str">
        <f>IF(COUNTIF(AA$2:AA497,AA497)=1,AA497,"")</f>
        <v/>
      </c>
      <c r="AC497" s="70" t="str">
        <f t="shared" si="76"/>
        <v/>
      </c>
      <c r="AD497" s="70" t="str">
        <f t="shared" si="77"/>
        <v/>
      </c>
      <c r="AE497" s="70" t="str">
        <f t="shared" si="78"/>
        <v/>
      </c>
      <c r="AG497" s="70" t="str">
        <f>+IF(AL497="","",MAX(AG$1:AG496)+1)</f>
        <v/>
      </c>
      <c r="AH497" s="70" t="str">
        <f>IF('CMS Downtime'!B519="","",'CMS Downtime'!B519)</f>
        <v/>
      </c>
      <c r="AI497" s="70" t="str">
        <f>IF('CMS Downtime'!C519="","",'CMS Downtime'!C519)</f>
        <v/>
      </c>
      <c r="AJ497" s="70" t="str">
        <f>IF('CMS Downtime'!D519="","",'CMS Downtime'!D519)</f>
        <v/>
      </c>
      <c r="AK497" s="70" t="str">
        <f t="shared" si="73"/>
        <v/>
      </c>
      <c r="AL497" s="71" t="str">
        <f>IF(COUNTIF(AK$2:AK497,AK497)=1,AK497,"")</f>
        <v/>
      </c>
      <c r="AM497" s="70" t="str">
        <f t="shared" si="79"/>
        <v/>
      </c>
      <c r="AN497" s="70" t="str">
        <f t="shared" si="80"/>
        <v/>
      </c>
      <c r="AO497" s="70" t="str">
        <f t="shared" si="81"/>
        <v/>
      </c>
    </row>
    <row r="498" spans="9:41" ht="16.5" x14ac:dyDescent="0.3">
      <c r="I498" s="67" t="str">
        <f>+IF(K498="","",MAX(I$1:I497)+1)</f>
        <v/>
      </c>
      <c r="J498" s="67" t="str">
        <f>IF(Process_Information!C520="","",Process_Information!C520)</f>
        <v/>
      </c>
      <c r="K498" s="68" t="str">
        <f>IF(COUNTIF(J$2:J498,J498)=1,J498,"")</f>
        <v/>
      </c>
      <c r="L498" s="69" t="str">
        <f t="shared" si="74"/>
        <v/>
      </c>
      <c r="N498" s="67" t="str">
        <f>+IF(P498="","",MAX(N$1:N497)+1)</f>
        <v/>
      </c>
      <c r="O498" s="67" t="str">
        <f>IF('CMS Identification'!D520="","",'CMS Identification'!D520)</f>
        <v/>
      </c>
      <c r="P498" s="68" t="str">
        <f>IF(COUNTIF(O$2:O498,O498)=1,O498,"")</f>
        <v/>
      </c>
      <c r="Q498" s="69" t="str">
        <f t="shared" si="75"/>
        <v/>
      </c>
      <c r="W498" s="70" t="str">
        <f>+IF(AB498="","",MAX(W$1:W497)+1)</f>
        <v/>
      </c>
      <c r="X498" s="70" t="str">
        <f>IF('Deviations w CMS'!B520="","",'Deviations w CMS'!B520)</f>
        <v/>
      </c>
      <c r="Y498" s="70" t="str">
        <f>IF('Deviations w CMS'!C520="","",'Deviations w CMS'!C520)</f>
        <v/>
      </c>
      <c r="Z498" s="70" t="str">
        <f>IF('Deviations w CMS'!D520="","",'Deviations w CMS'!D520)</f>
        <v/>
      </c>
      <c r="AA498" s="70" t="str">
        <f t="shared" si="72"/>
        <v/>
      </c>
      <c r="AB498" s="71" t="str">
        <f>IF(COUNTIF(AA$2:AA498,AA498)=1,AA498,"")</f>
        <v/>
      </c>
      <c r="AC498" s="70" t="str">
        <f t="shared" si="76"/>
        <v/>
      </c>
      <c r="AD498" s="70" t="str">
        <f t="shared" si="77"/>
        <v/>
      </c>
      <c r="AE498" s="70" t="str">
        <f t="shared" si="78"/>
        <v/>
      </c>
      <c r="AG498" s="70" t="str">
        <f>+IF(AL498="","",MAX(AG$1:AG497)+1)</f>
        <v/>
      </c>
      <c r="AH498" s="70" t="str">
        <f>IF('CMS Downtime'!B520="","",'CMS Downtime'!B520)</f>
        <v/>
      </c>
      <c r="AI498" s="70" t="str">
        <f>IF('CMS Downtime'!C520="","",'CMS Downtime'!C520)</f>
        <v/>
      </c>
      <c r="AJ498" s="70" t="str">
        <f>IF('CMS Downtime'!D520="","",'CMS Downtime'!D520)</f>
        <v/>
      </c>
      <c r="AK498" s="70" t="str">
        <f t="shared" si="73"/>
        <v/>
      </c>
      <c r="AL498" s="71" t="str">
        <f>IF(COUNTIF(AK$2:AK498,AK498)=1,AK498,"")</f>
        <v/>
      </c>
      <c r="AM498" s="70" t="str">
        <f t="shared" si="79"/>
        <v/>
      </c>
      <c r="AN498" s="70" t="str">
        <f t="shared" si="80"/>
        <v/>
      </c>
      <c r="AO498" s="70" t="str">
        <f t="shared" si="81"/>
        <v/>
      </c>
    </row>
    <row r="499" spans="9:41" ht="16.5" x14ac:dyDescent="0.3">
      <c r="I499" s="67" t="str">
        <f>+IF(K499="","",MAX(I$1:I498)+1)</f>
        <v/>
      </c>
      <c r="J499" s="67" t="str">
        <f>IF(Process_Information!C521="","",Process_Information!C521)</f>
        <v/>
      </c>
      <c r="K499" s="68" t="str">
        <f>IF(COUNTIF(J$2:J499,J499)=1,J499,"")</f>
        <v/>
      </c>
      <c r="L499" s="69" t="str">
        <f t="shared" si="74"/>
        <v/>
      </c>
      <c r="N499" s="67" t="str">
        <f>+IF(P499="","",MAX(N$1:N498)+1)</f>
        <v/>
      </c>
      <c r="O499" s="67" t="str">
        <f>IF('CMS Identification'!D521="","",'CMS Identification'!D521)</f>
        <v/>
      </c>
      <c r="P499" s="68" t="str">
        <f>IF(COUNTIF(O$2:O499,O499)=1,O499,"")</f>
        <v/>
      </c>
      <c r="Q499" s="69" t="str">
        <f t="shared" si="75"/>
        <v/>
      </c>
      <c r="W499" s="70" t="str">
        <f>+IF(AB499="","",MAX(W$1:W498)+1)</f>
        <v/>
      </c>
      <c r="X499" s="70" t="str">
        <f>IF('Deviations w CMS'!B521="","",'Deviations w CMS'!B521)</f>
        <v/>
      </c>
      <c r="Y499" s="70" t="str">
        <f>IF('Deviations w CMS'!C521="","",'Deviations w CMS'!C521)</f>
        <v/>
      </c>
      <c r="Z499" s="70" t="str">
        <f>IF('Deviations w CMS'!D521="","",'Deviations w CMS'!D521)</f>
        <v/>
      </c>
      <c r="AA499" s="70" t="str">
        <f t="shared" si="72"/>
        <v/>
      </c>
      <c r="AB499" s="71" t="str">
        <f>IF(COUNTIF(AA$2:AA499,AA499)=1,AA499,"")</f>
        <v/>
      </c>
      <c r="AC499" s="70" t="str">
        <f t="shared" si="76"/>
        <v/>
      </c>
      <c r="AD499" s="70" t="str">
        <f t="shared" si="77"/>
        <v/>
      </c>
      <c r="AE499" s="70" t="str">
        <f t="shared" si="78"/>
        <v/>
      </c>
      <c r="AG499" s="70" t="str">
        <f>+IF(AL499="","",MAX(AG$1:AG498)+1)</f>
        <v/>
      </c>
      <c r="AH499" s="70" t="str">
        <f>IF('CMS Downtime'!B521="","",'CMS Downtime'!B521)</f>
        <v/>
      </c>
      <c r="AI499" s="70" t="str">
        <f>IF('CMS Downtime'!C521="","",'CMS Downtime'!C521)</f>
        <v/>
      </c>
      <c r="AJ499" s="70" t="str">
        <f>IF('CMS Downtime'!D521="","",'CMS Downtime'!D521)</f>
        <v/>
      </c>
      <c r="AK499" s="70" t="str">
        <f t="shared" si="73"/>
        <v/>
      </c>
      <c r="AL499" s="71" t="str">
        <f>IF(COUNTIF(AK$2:AK499,AK499)=1,AK499,"")</f>
        <v/>
      </c>
      <c r="AM499" s="70" t="str">
        <f t="shared" si="79"/>
        <v/>
      </c>
      <c r="AN499" s="70" t="str">
        <f t="shared" si="80"/>
        <v/>
      </c>
      <c r="AO499" s="70" t="str">
        <f t="shared" si="81"/>
        <v/>
      </c>
    </row>
    <row r="500" spans="9:41" ht="16.5" x14ac:dyDescent="0.3">
      <c r="I500" s="67" t="str">
        <f>+IF(K500="","",MAX(I$1:I499)+1)</f>
        <v/>
      </c>
      <c r="J500" s="67" t="str">
        <f>IF(Process_Information!C522="","",Process_Information!C522)</f>
        <v/>
      </c>
      <c r="K500" s="68" t="str">
        <f>IF(COUNTIF(J$2:J500,J500)=1,J500,"")</f>
        <v/>
      </c>
      <c r="L500" s="69" t="str">
        <f t="shared" si="74"/>
        <v/>
      </c>
      <c r="N500" s="67" t="str">
        <f>+IF(P500="","",MAX(N$1:N499)+1)</f>
        <v/>
      </c>
      <c r="O500" s="67" t="str">
        <f>IF('CMS Identification'!D522="","",'CMS Identification'!D522)</f>
        <v/>
      </c>
      <c r="P500" s="68" t="str">
        <f>IF(COUNTIF(O$2:O500,O500)=1,O500,"")</f>
        <v/>
      </c>
      <c r="Q500" s="69" t="str">
        <f t="shared" si="75"/>
        <v/>
      </c>
      <c r="W500" s="70" t="str">
        <f>+IF(AB500="","",MAX(W$1:W499)+1)</f>
        <v/>
      </c>
      <c r="X500" s="70" t="str">
        <f>IF('Deviations w CMS'!B522="","",'Deviations w CMS'!B522)</f>
        <v/>
      </c>
      <c r="Y500" s="70" t="str">
        <f>IF('Deviations w CMS'!C522="","",'Deviations w CMS'!C522)</f>
        <v/>
      </c>
      <c r="Z500" s="70" t="str">
        <f>IF('Deviations w CMS'!D522="","",'Deviations w CMS'!D522)</f>
        <v/>
      </c>
      <c r="AA500" s="70" t="str">
        <f t="shared" si="72"/>
        <v/>
      </c>
      <c r="AB500" s="71" t="str">
        <f>IF(COUNTIF(AA$2:AA500,AA500)=1,AA500,"")</f>
        <v/>
      </c>
      <c r="AC500" s="70" t="str">
        <f t="shared" si="76"/>
        <v/>
      </c>
      <c r="AD500" s="70" t="str">
        <f t="shared" si="77"/>
        <v/>
      </c>
      <c r="AE500" s="70" t="str">
        <f t="shared" si="78"/>
        <v/>
      </c>
      <c r="AG500" s="70" t="str">
        <f>+IF(AL500="","",MAX(AG$1:AG499)+1)</f>
        <v/>
      </c>
      <c r="AH500" s="70" t="str">
        <f>IF('CMS Downtime'!B522="","",'CMS Downtime'!B522)</f>
        <v/>
      </c>
      <c r="AI500" s="70" t="str">
        <f>IF('CMS Downtime'!C522="","",'CMS Downtime'!C522)</f>
        <v/>
      </c>
      <c r="AJ500" s="70" t="str">
        <f>IF('CMS Downtime'!D522="","",'CMS Downtime'!D522)</f>
        <v/>
      </c>
      <c r="AK500" s="70" t="str">
        <f t="shared" si="73"/>
        <v/>
      </c>
      <c r="AL500" s="71" t="str">
        <f>IF(COUNTIF(AK$2:AK500,AK500)=1,AK500,"")</f>
        <v/>
      </c>
      <c r="AM500" s="70" t="str">
        <f t="shared" si="79"/>
        <v/>
      </c>
      <c r="AN500" s="70" t="str">
        <f t="shared" si="80"/>
        <v/>
      </c>
      <c r="AO500" s="70" t="str">
        <f t="shared" si="81"/>
        <v/>
      </c>
    </row>
    <row r="501" spans="9:41" ht="16.5" x14ac:dyDescent="0.3">
      <c r="I501" s="67" t="str">
        <f>+IF(K501="","",MAX(I$1:I500)+1)</f>
        <v/>
      </c>
      <c r="J501" s="67" t="str">
        <f>IF(Process_Information!C523="","",Process_Information!C523)</f>
        <v/>
      </c>
      <c r="K501" s="68" t="str">
        <f>IF(COUNTIF(J$2:J501,J501)=1,J501,"")</f>
        <v/>
      </c>
      <c r="L501" s="69" t="str">
        <f t="shared" si="74"/>
        <v/>
      </c>
      <c r="N501" s="67" t="str">
        <f>+IF(P501="","",MAX(N$1:N500)+1)</f>
        <v/>
      </c>
      <c r="O501" s="67" t="str">
        <f>IF('CMS Identification'!D523="","",'CMS Identification'!D523)</f>
        <v/>
      </c>
      <c r="P501" s="68" t="str">
        <f>IF(COUNTIF(O$2:O501,O501)=1,O501,"")</f>
        <v/>
      </c>
      <c r="Q501" s="69" t="str">
        <f t="shared" si="75"/>
        <v/>
      </c>
      <c r="W501" s="70" t="str">
        <f>+IF(AB501="","",MAX(W$1:W500)+1)</f>
        <v/>
      </c>
      <c r="X501" s="70" t="str">
        <f>IF('Deviations w CMS'!B523="","",'Deviations w CMS'!B523)</f>
        <v/>
      </c>
      <c r="Y501" s="70" t="str">
        <f>IF('Deviations w CMS'!C523="","",'Deviations w CMS'!C523)</f>
        <v/>
      </c>
      <c r="Z501" s="70" t="str">
        <f>IF('Deviations w CMS'!D523="","",'Deviations w CMS'!D523)</f>
        <v/>
      </c>
      <c r="AA501" s="70" t="str">
        <f t="shared" si="72"/>
        <v/>
      </c>
      <c r="AB501" s="71" t="str">
        <f>IF(COUNTIF(AA$2:AA501,AA501)=1,AA501,"")</f>
        <v/>
      </c>
      <c r="AC501" s="70" t="str">
        <f t="shared" si="76"/>
        <v/>
      </c>
      <c r="AD501" s="70" t="str">
        <f t="shared" si="77"/>
        <v/>
      </c>
      <c r="AE501" s="70" t="str">
        <f t="shared" si="78"/>
        <v/>
      </c>
      <c r="AG501" s="70" t="str">
        <f>+IF(AL501="","",MAX(AG$1:AG500)+1)</f>
        <v/>
      </c>
      <c r="AH501" s="70" t="str">
        <f>IF('CMS Downtime'!B523="","",'CMS Downtime'!B523)</f>
        <v/>
      </c>
      <c r="AI501" s="70" t="str">
        <f>IF('CMS Downtime'!C523="","",'CMS Downtime'!C523)</f>
        <v/>
      </c>
      <c r="AJ501" s="70" t="str">
        <f>IF('CMS Downtime'!D523="","",'CMS Downtime'!D523)</f>
        <v/>
      </c>
      <c r="AK501" s="70" t="str">
        <f t="shared" si="73"/>
        <v/>
      </c>
      <c r="AL501" s="71" t="str">
        <f>IF(COUNTIF(AK$2:AK501,AK501)=1,AK501,"")</f>
        <v/>
      </c>
      <c r="AM501" s="70" t="str">
        <f t="shared" si="79"/>
        <v/>
      </c>
      <c r="AN501" s="70" t="str">
        <f t="shared" si="80"/>
        <v/>
      </c>
      <c r="AO501" s="70" t="str">
        <f t="shared" si="81"/>
        <v/>
      </c>
    </row>
    <row r="502" spans="9:41" x14ac:dyDescent="0.25">
      <c r="W502" s="70" t="str">
        <f>+IF(AB502="","",MAX(W$1:W501)+1)</f>
        <v/>
      </c>
      <c r="X502" s="70" t="str">
        <f>IF('Deviations w CMS'!B524="","",'Deviations w CMS'!B524)</f>
        <v/>
      </c>
      <c r="Y502" s="70" t="str">
        <f>IF('Deviations w CMS'!C524="","",'Deviations w CMS'!C524)</f>
        <v/>
      </c>
      <c r="Z502" s="70" t="str">
        <f>IF('Deviations w CMS'!D524="","",'Deviations w CMS'!D524)</f>
        <v/>
      </c>
      <c r="AA502" s="70" t="str">
        <f t="shared" si="72"/>
        <v/>
      </c>
      <c r="AB502" s="71" t="str">
        <f>IF(COUNTIF(AA$2:AA502,AA502)=1,AA502,"")</f>
        <v/>
      </c>
      <c r="AC502" s="70" t="str">
        <f t="shared" si="76"/>
        <v/>
      </c>
      <c r="AD502" s="70" t="str">
        <f t="shared" si="77"/>
        <v/>
      </c>
      <c r="AE502" s="70" t="str">
        <f t="shared" si="78"/>
        <v/>
      </c>
      <c r="AG502" s="70" t="str">
        <f>+IF(AL502="","",MAX(AG$1:AG501)+1)</f>
        <v/>
      </c>
      <c r="AH502" s="70" t="str">
        <f>IF('CMS Downtime'!B524="","",'CMS Downtime'!B524)</f>
        <v/>
      </c>
      <c r="AI502" s="70" t="str">
        <f>IF('CMS Downtime'!C524="","",'CMS Downtime'!C524)</f>
        <v/>
      </c>
      <c r="AJ502" s="70" t="str">
        <f>IF('CMS Downtime'!D524="","",'CMS Downtime'!D524)</f>
        <v/>
      </c>
      <c r="AK502" s="70" t="str">
        <f t="shared" si="73"/>
        <v/>
      </c>
      <c r="AL502" s="71" t="str">
        <f>IF(COUNTIF(AK$2:AK502,AK502)=1,AK502,"")</f>
        <v/>
      </c>
      <c r="AM502" s="70" t="str">
        <f t="shared" si="79"/>
        <v/>
      </c>
      <c r="AN502" s="70" t="str">
        <f t="shared" si="80"/>
        <v/>
      </c>
      <c r="AO502" s="70" t="str">
        <f t="shared" si="81"/>
        <v/>
      </c>
    </row>
    <row r="503" spans="9:41" x14ac:dyDescent="0.25">
      <c r="W503" s="70" t="str">
        <f>+IF(AB503="","",MAX(W$1:W502)+1)</f>
        <v/>
      </c>
      <c r="X503" s="70" t="str">
        <f>IF('Deviations w CMS'!B525="","",'Deviations w CMS'!B525)</f>
        <v/>
      </c>
      <c r="Y503" s="70" t="str">
        <f>IF('Deviations w CMS'!C525="","",'Deviations w CMS'!C525)</f>
        <v/>
      </c>
      <c r="Z503" s="70" t="str">
        <f>IF('Deviations w CMS'!D525="","",'Deviations w CMS'!D525)</f>
        <v/>
      </c>
      <c r="AA503" s="70" t="str">
        <f t="shared" si="72"/>
        <v/>
      </c>
      <c r="AB503" s="71" t="str">
        <f>IF(COUNTIF(AA$2:AA503,AA503)=1,AA503,"")</f>
        <v/>
      </c>
      <c r="AC503" s="70" t="str">
        <f t="shared" si="76"/>
        <v/>
      </c>
      <c r="AD503" s="70" t="str">
        <f t="shared" si="77"/>
        <v/>
      </c>
      <c r="AE503" s="70" t="str">
        <f t="shared" si="78"/>
        <v/>
      </c>
      <c r="AG503" s="70" t="str">
        <f>+IF(AL503="","",MAX(AG$1:AG502)+1)</f>
        <v/>
      </c>
      <c r="AH503" s="70" t="str">
        <f>IF('CMS Downtime'!B525="","",'CMS Downtime'!B525)</f>
        <v/>
      </c>
      <c r="AI503" s="70" t="str">
        <f>IF('CMS Downtime'!C525="","",'CMS Downtime'!C525)</f>
        <v/>
      </c>
      <c r="AJ503" s="70" t="str">
        <f>IF('CMS Downtime'!D525="","",'CMS Downtime'!D525)</f>
        <v/>
      </c>
      <c r="AK503" s="70" t="str">
        <f t="shared" si="73"/>
        <v/>
      </c>
      <c r="AL503" s="71" t="str">
        <f>IF(COUNTIF(AK$2:AK503,AK503)=1,AK503,"")</f>
        <v/>
      </c>
      <c r="AM503" s="70" t="str">
        <f t="shared" si="79"/>
        <v/>
      </c>
      <c r="AN503" s="70" t="str">
        <f t="shared" si="80"/>
        <v/>
      </c>
      <c r="AO503" s="70" t="str">
        <f t="shared" si="81"/>
        <v/>
      </c>
    </row>
    <row r="504" spans="9:41" x14ac:dyDescent="0.25">
      <c r="W504" s="70" t="str">
        <f>+IF(AB504="","",MAX(W$1:W503)+1)</f>
        <v/>
      </c>
      <c r="X504" s="70" t="str">
        <f>IF('Deviations w CMS'!B526="","",'Deviations w CMS'!B526)</f>
        <v/>
      </c>
      <c r="Y504" s="70" t="str">
        <f>IF('Deviations w CMS'!C526="","",'Deviations w CMS'!C526)</f>
        <v/>
      </c>
      <c r="Z504" s="70" t="str">
        <f>IF('Deviations w CMS'!D526="","",'Deviations w CMS'!D526)</f>
        <v/>
      </c>
      <c r="AA504" s="70" t="str">
        <f t="shared" si="72"/>
        <v/>
      </c>
      <c r="AB504" s="71" t="str">
        <f>IF(COUNTIF(AA$2:AA504,AA504)=1,AA504,"")</f>
        <v/>
      </c>
      <c r="AC504" s="70" t="str">
        <f t="shared" si="76"/>
        <v/>
      </c>
      <c r="AD504" s="70" t="str">
        <f t="shared" si="77"/>
        <v/>
      </c>
      <c r="AE504" s="70" t="str">
        <f t="shared" si="78"/>
        <v/>
      </c>
      <c r="AG504" s="70" t="str">
        <f>+IF(AL504="","",MAX(AG$1:AG503)+1)</f>
        <v/>
      </c>
      <c r="AH504" s="70" t="str">
        <f>IF('CMS Downtime'!B526="","",'CMS Downtime'!B526)</f>
        <v/>
      </c>
      <c r="AI504" s="70" t="str">
        <f>IF('CMS Downtime'!C526="","",'CMS Downtime'!C526)</f>
        <v/>
      </c>
      <c r="AJ504" s="70" t="str">
        <f>IF('CMS Downtime'!D526="","",'CMS Downtime'!D526)</f>
        <v/>
      </c>
      <c r="AK504" s="70" t="str">
        <f t="shared" si="73"/>
        <v/>
      </c>
      <c r="AL504" s="71" t="str">
        <f>IF(COUNTIF(AK$2:AK504,AK504)=1,AK504,"")</f>
        <v/>
      </c>
      <c r="AM504" s="70" t="str">
        <f t="shared" si="79"/>
        <v/>
      </c>
      <c r="AN504" s="70" t="str">
        <f t="shared" si="80"/>
        <v/>
      </c>
      <c r="AO504" s="70" t="str">
        <f t="shared" si="81"/>
        <v/>
      </c>
    </row>
    <row r="505" spans="9:41" x14ac:dyDescent="0.25">
      <c r="W505" s="70" t="str">
        <f>+IF(AB505="","",MAX(W$1:W504)+1)</f>
        <v/>
      </c>
      <c r="X505" s="70" t="str">
        <f>IF('Deviations w CMS'!B527="","",'Deviations w CMS'!B527)</f>
        <v/>
      </c>
      <c r="Y505" s="70" t="str">
        <f>IF('Deviations w CMS'!C527="","",'Deviations w CMS'!C527)</f>
        <v/>
      </c>
      <c r="Z505" s="70" t="str">
        <f>IF('Deviations w CMS'!D527="","",'Deviations w CMS'!D527)</f>
        <v/>
      </c>
      <c r="AA505" s="70" t="str">
        <f t="shared" si="72"/>
        <v/>
      </c>
      <c r="AB505" s="71" t="str">
        <f>IF(COUNTIF(AA$2:AA505,AA505)=1,AA505,"")</f>
        <v/>
      </c>
      <c r="AC505" s="70" t="str">
        <f t="shared" si="76"/>
        <v/>
      </c>
      <c r="AD505" s="70" t="str">
        <f t="shared" si="77"/>
        <v/>
      </c>
      <c r="AE505" s="70" t="str">
        <f t="shared" si="78"/>
        <v/>
      </c>
      <c r="AG505" s="70" t="str">
        <f>+IF(AL505="","",MAX(AG$1:AG504)+1)</f>
        <v/>
      </c>
      <c r="AH505" s="70" t="str">
        <f>IF('CMS Downtime'!B527="","",'CMS Downtime'!B527)</f>
        <v/>
      </c>
      <c r="AI505" s="70" t="str">
        <f>IF('CMS Downtime'!C527="","",'CMS Downtime'!C527)</f>
        <v/>
      </c>
      <c r="AJ505" s="70" t="str">
        <f>IF('CMS Downtime'!D527="","",'CMS Downtime'!D527)</f>
        <v/>
      </c>
      <c r="AK505" s="70" t="str">
        <f t="shared" si="73"/>
        <v/>
      </c>
      <c r="AL505" s="71" t="str">
        <f>IF(COUNTIF(AK$2:AK505,AK505)=1,AK505,"")</f>
        <v/>
      </c>
      <c r="AM505" s="70" t="str">
        <f t="shared" si="79"/>
        <v/>
      </c>
      <c r="AN505" s="70" t="str">
        <f t="shared" si="80"/>
        <v/>
      </c>
      <c r="AO505" s="70" t="str">
        <f t="shared" si="81"/>
        <v/>
      </c>
    </row>
    <row r="506" spans="9:41" x14ac:dyDescent="0.25">
      <c r="W506" s="70" t="str">
        <f>+IF(AB506="","",MAX(W$1:W505)+1)</f>
        <v/>
      </c>
      <c r="X506" s="70" t="str">
        <f>IF('Deviations w CMS'!B528="","",'Deviations w CMS'!B528)</f>
        <v/>
      </c>
      <c r="Y506" s="70" t="str">
        <f>IF('Deviations w CMS'!C528="","",'Deviations w CMS'!C528)</f>
        <v/>
      </c>
      <c r="Z506" s="70" t="str">
        <f>IF('Deviations w CMS'!D528="","",'Deviations w CMS'!D528)</f>
        <v/>
      </c>
      <c r="AA506" s="70" t="str">
        <f t="shared" si="72"/>
        <v/>
      </c>
      <c r="AB506" s="71" t="str">
        <f>IF(COUNTIF(AA$2:AA506,AA506)=1,AA506,"")</f>
        <v/>
      </c>
      <c r="AC506" s="70" t="str">
        <f t="shared" si="76"/>
        <v/>
      </c>
      <c r="AD506" s="70" t="str">
        <f t="shared" si="77"/>
        <v/>
      </c>
      <c r="AE506" s="70" t="str">
        <f t="shared" si="78"/>
        <v/>
      </c>
      <c r="AG506" s="70" t="str">
        <f>+IF(AL506="","",MAX(AG$1:AG505)+1)</f>
        <v/>
      </c>
      <c r="AH506" s="70" t="str">
        <f>IF('CMS Downtime'!B528="","",'CMS Downtime'!B528)</f>
        <v/>
      </c>
      <c r="AI506" s="70" t="str">
        <f>IF('CMS Downtime'!C528="","",'CMS Downtime'!C528)</f>
        <v/>
      </c>
      <c r="AJ506" s="70" t="str">
        <f>IF('CMS Downtime'!D528="","",'CMS Downtime'!D528)</f>
        <v/>
      </c>
      <c r="AK506" s="70" t="str">
        <f t="shared" si="73"/>
        <v/>
      </c>
      <c r="AL506" s="71" t="str">
        <f>IF(COUNTIF(AK$2:AK506,AK506)=1,AK506,"")</f>
        <v/>
      </c>
      <c r="AM506" s="70" t="str">
        <f t="shared" si="79"/>
        <v/>
      </c>
      <c r="AN506" s="70" t="str">
        <f t="shared" si="80"/>
        <v/>
      </c>
      <c r="AO506" s="70" t="str">
        <f t="shared" si="81"/>
        <v/>
      </c>
    </row>
    <row r="507" spans="9:41" x14ac:dyDescent="0.25">
      <c r="W507" s="70" t="str">
        <f>+IF(AB507="","",MAX(W$1:W506)+1)</f>
        <v/>
      </c>
      <c r="X507" s="70" t="str">
        <f>IF('Deviations w CMS'!B529="","",'Deviations w CMS'!B529)</f>
        <v/>
      </c>
      <c r="Y507" s="70" t="str">
        <f>IF('Deviations w CMS'!C529="","",'Deviations w CMS'!C529)</f>
        <v/>
      </c>
      <c r="Z507" s="70" t="str">
        <f>IF('Deviations w CMS'!D529="","",'Deviations w CMS'!D529)</f>
        <v/>
      </c>
      <c r="AA507" s="70" t="str">
        <f t="shared" si="72"/>
        <v/>
      </c>
      <c r="AB507" s="71" t="str">
        <f>IF(COUNTIF(AA$2:AA507,AA507)=1,AA507,"")</f>
        <v/>
      </c>
      <c r="AC507" s="70" t="str">
        <f t="shared" si="76"/>
        <v/>
      </c>
      <c r="AD507" s="70" t="str">
        <f t="shared" si="77"/>
        <v/>
      </c>
      <c r="AE507" s="70" t="str">
        <f t="shared" si="78"/>
        <v/>
      </c>
      <c r="AG507" s="70" t="str">
        <f>+IF(AL507="","",MAX(AG$1:AG506)+1)</f>
        <v/>
      </c>
      <c r="AH507" s="70" t="str">
        <f>IF('CMS Downtime'!B529="","",'CMS Downtime'!B529)</f>
        <v/>
      </c>
      <c r="AI507" s="70" t="str">
        <f>IF('CMS Downtime'!C529="","",'CMS Downtime'!C529)</f>
        <v/>
      </c>
      <c r="AJ507" s="70" t="str">
        <f>IF('CMS Downtime'!D529="","",'CMS Downtime'!D529)</f>
        <v/>
      </c>
      <c r="AK507" s="70" t="str">
        <f t="shared" si="73"/>
        <v/>
      </c>
      <c r="AL507" s="71" t="str">
        <f>IF(COUNTIF(AK$2:AK507,AK507)=1,AK507,"")</f>
        <v/>
      </c>
      <c r="AM507" s="70" t="str">
        <f t="shared" si="79"/>
        <v/>
      </c>
      <c r="AN507" s="70" t="str">
        <f t="shared" si="80"/>
        <v/>
      </c>
      <c r="AO507" s="70" t="str">
        <f t="shared" si="81"/>
        <v/>
      </c>
    </row>
    <row r="508" spans="9:41" x14ac:dyDescent="0.25">
      <c r="W508" s="70" t="str">
        <f>+IF(AB508="","",MAX(W$1:W507)+1)</f>
        <v/>
      </c>
      <c r="X508" s="70" t="str">
        <f>IF('Deviations w CMS'!B530="","",'Deviations w CMS'!B530)</f>
        <v/>
      </c>
      <c r="Y508" s="70" t="str">
        <f>IF('Deviations w CMS'!C530="","",'Deviations w CMS'!C530)</f>
        <v/>
      </c>
      <c r="Z508" s="70" t="str">
        <f>IF('Deviations w CMS'!D530="","",'Deviations w CMS'!D530)</f>
        <v/>
      </c>
      <c r="AA508" s="70" t="str">
        <f t="shared" si="72"/>
        <v/>
      </c>
      <c r="AB508" s="71" t="str">
        <f>IF(COUNTIF(AA$2:AA508,AA508)=1,AA508,"")</f>
        <v/>
      </c>
      <c r="AC508" s="70" t="str">
        <f t="shared" si="76"/>
        <v/>
      </c>
      <c r="AD508" s="70" t="str">
        <f t="shared" si="77"/>
        <v/>
      </c>
      <c r="AE508" s="70" t="str">
        <f t="shared" si="78"/>
        <v/>
      </c>
      <c r="AG508" s="70" t="str">
        <f>+IF(AL508="","",MAX(AG$1:AG507)+1)</f>
        <v/>
      </c>
      <c r="AH508" s="70" t="str">
        <f>IF('CMS Downtime'!B530="","",'CMS Downtime'!B530)</f>
        <v/>
      </c>
      <c r="AI508" s="70" t="str">
        <f>IF('CMS Downtime'!C530="","",'CMS Downtime'!C530)</f>
        <v/>
      </c>
      <c r="AJ508" s="70" t="str">
        <f>IF('CMS Downtime'!D530="","",'CMS Downtime'!D530)</f>
        <v/>
      </c>
      <c r="AK508" s="70" t="str">
        <f t="shared" si="73"/>
        <v/>
      </c>
      <c r="AL508" s="71" t="str">
        <f>IF(COUNTIF(AK$2:AK508,AK508)=1,AK508,"")</f>
        <v/>
      </c>
      <c r="AM508" s="70" t="str">
        <f t="shared" si="79"/>
        <v/>
      </c>
      <c r="AN508" s="70" t="str">
        <f t="shared" si="80"/>
        <v/>
      </c>
      <c r="AO508" s="70" t="str">
        <f t="shared" si="81"/>
        <v/>
      </c>
    </row>
    <row r="509" spans="9:41" x14ac:dyDescent="0.25">
      <c r="W509" s="70" t="str">
        <f>+IF(AB509="","",MAX(W$1:W508)+1)</f>
        <v/>
      </c>
      <c r="X509" s="70" t="str">
        <f>IF('Deviations w CMS'!B531="","",'Deviations w CMS'!B531)</f>
        <v/>
      </c>
      <c r="Y509" s="70" t="str">
        <f>IF('Deviations w CMS'!C531="","",'Deviations w CMS'!C531)</f>
        <v/>
      </c>
      <c r="Z509" s="70" t="str">
        <f>IF('Deviations w CMS'!D531="","",'Deviations w CMS'!D531)</f>
        <v/>
      </c>
      <c r="AA509" s="70" t="str">
        <f t="shared" si="72"/>
        <v/>
      </c>
      <c r="AB509" s="71" t="str">
        <f>IF(COUNTIF(AA$2:AA509,AA509)=1,AA509,"")</f>
        <v/>
      </c>
      <c r="AC509" s="70" t="str">
        <f t="shared" si="76"/>
        <v/>
      </c>
      <c r="AD509" s="70" t="str">
        <f t="shared" si="77"/>
        <v/>
      </c>
      <c r="AE509" s="70" t="str">
        <f t="shared" si="78"/>
        <v/>
      </c>
      <c r="AG509" s="70" t="str">
        <f>+IF(AL509="","",MAX(AG$1:AG508)+1)</f>
        <v/>
      </c>
      <c r="AH509" s="70" t="str">
        <f>IF('CMS Downtime'!B531="","",'CMS Downtime'!B531)</f>
        <v/>
      </c>
      <c r="AI509" s="70" t="str">
        <f>IF('CMS Downtime'!C531="","",'CMS Downtime'!C531)</f>
        <v/>
      </c>
      <c r="AJ509" s="70" t="str">
        <f>IF('CMS Downtime'!D531="","",'CMS Downtime'!D531)</f>
        <v/>
      </c>
      <c r="AK509" s="70" t="str">
        <f t="shared" si="73"/>
        <v/>
      </c>
      <c r="AL509" s="71" t="str">
        <f>IF(COUNTIF(AK$2:AK509,AK509)=1,AK509,"")</f>
        <v/>
      </c>
      <c r="AM509" s="70" t="str">
        <f t="shared" si="79"/>
        <v/>
      </c>
      <c r="AN509" s="70" t="str">
        <f t="shared" si="80"/>
        <v/>
      </c>
      <c r="AO509" s="70" t="str">
        <f t="shared" si="81"/>
        <v/>
      </c>
    </row>
    <row r="510" spans="9:41" x14ac:dyDescent="0.25">
      <c r="W510" s="70" t="str">
        <f>+IF(AB510="","",MAX(W$1:W509)+1)</f>
        <v/>
      </c>
      <c r="X510" s="70" t="str">
        <f>IF('Deviations w CMS'!B532="","",'Deviations w CMS'!B532)</f>
        <v/>
      </c>
      <c r="Y510" s="70" t="str">
        <f>IF('Deviations w CMS'!C532="","",'Deviations w CMS'!C532)</f>
        <v/>
      </c>
      <c r="Z510" s="70" t="str">
        <f>IF('Deviations w CMS'!D532="","",'Deviations w CMS'!D532)</f>
        <v/>
      </c>
      <c r="AA510" s="70" t="str">
        <f t="shared" si="72"/>
        <v/>
      </c>
      <c r="AB510" s="71" t="str">
        <f>IF(COUNTIF(AA$2:AA510,AA510)=1,AA510,"")</f>
        <v/>
      </c>
      <c r="AC510" s="70" t="str">
        <f t="shared" si="76"/>
        <v/>
      </c>
      <c r="AD510" s="70" t="str">
        <f t="shared" si="77"/>
        <v/>
      </c>
      <c r="AE510" s="70" t="str">
        <f t="shared" si="78"/>
        <v/>
      </c>
      <c r="AG510" s="70" t="str">
        <f>+IF(AL510="","",MAX(AG$1:AG509)+1)</f>
        <v/>
      </c>
      <c r="AH510" s="70" t="str">
        <f>IF('CMS Downtime'!B532="","",'CMS Downtime'!B532)</f>
        <v/>
      </c>
      <c r="AI510" s="70" t="str">
        <f>IF('CMS Downtime'!C532="","",'CMS Downtime'!C532)</f>
        <v/>
      </c>
      <c r="AJ510" s="70" t="str">
        <f>IF('CMS Downtime'!D532="","",'CMS Downtime'!D532)</f>
        <v/>
      </c>
      <c r="AK510" s="70" t="str">
        <f t="shared" si="73"/>
        <v/>
      </c>
      <c r="AL510" s="71" t="str">
        <f>IF(COUNTIF(AK$2:AK510,AK510)=1,AK510,"")</f>
        <v/>
      </c>
      <c r="AM510" s="70" t="str">
        <f t="shared" si="79"/>
        <v/>
      </c>
      <c r="AN510" s="70" t="str">
        <f t="shared" si="80"/>
        <v/>
      </c>
      <c r="AO510" s="70" t="str">
        <f t="shared" si="81"/>
        <v/>
      </c>
    </row>
    <row r="511" spans="9:41" x14ac:dyDescent="0.25">
      <c r="W511" s="70" t="str">
        <f>+IF(AB511="","",MAX(W$1:W510)+1)</f>
        <v/>
      </c>
      <c r="X511" s="70" t="str">
        <f>IF('Deviations w CMS'!B533="","",'Deviations w CMS'!B533)</f>
        <v/>
      </c>
      <c r="Y511" s="70" t="str">
        <f>IF('Deviations w CMS'!C533="","",'Deviations w CMS'!C533)</f>
        <v/>
      </c>
      <c r="Z511" s="70" t="str">
        <f>IF('Deviations w CMS'!D533="","",'Deviations w CMS'!D533)</f>
        <v/>
      </c>
      <c r="AA511" s="70" t="str">
        <f t="shared" si="72"/>
        <v/>
      </c>
      <c r="AB511" s="71" t="str">
        <f>IF(COUNTIF(AA$2:AA511,AA511)=1,AA511,"")</f>
        <v/>
      </c>
      <c r="AC511" s="70" t="str">
        <f t="shared" si="76"/>
        <v/>
      </c>
      <c r="AD511" s="70" t="str">
        <f t="shared" si="77"/>
        <v/>
      </c>
      <c r="AE511" s="70" t="str">
        <f t="shared" si="78"/>
        <v/>
      </c>
      <c r="AG511" s="70" t="str">
        <f>+IF(AL511="","",MAX(AG$1:AG510)+1)</f>
        <v/>
      </c>
      <c r="AH511" s="70" t="str">
        <f>IF('CMS Downtime'!B533="","",'CMS Downtime'!B533)</f>
        <v/>
      </c>
      <c r="AI511" s="70" t="str">
        <f>IF('CMS Downtime'!C533="","",'CMS Downtime'!C533)</f>
        <v/>
      </c>
      <c r="AJ511" s="70" t="str">
        <f>IF('CMS Downtime'!D533="","",'CMS Downtime'!D533)</f>
        <v/>
      </c>
      <c r="AK511" s="70" t="str">
        <f t="shared" si="73"/>
        <v/>
      </c>
      <c r="AL511" s="71" t="str">
        <f>IF(COUNTIF(AK$2:AK511,AK511)=1,AK511,"")</f>
        <v/>
      </c>
      <c r="AM511" s="70" t="str">
        <f t="shared" si="79"/>
        <v/>
      </c>
      <c r="AN511" s="70" t="str">
        <f t="shared" si="80"/>
        <v/>
      </c>
      <c r="AO511" s="70" t="str">
        <f t="shared" si="81"/>
        <v/>
      </c>
    </row>
    <row r="512" spans="9:41" x14ac:dyDescent="0.25">
      <c r="W512" s="70" t="str">
        <f>+IF(AB512="","",MAX(W$1:W511)+1)</f>
        <v/>
      </c>
      <c r="X512" s="70" t="str">
        <f>IF('Deviations w CMS'!B534="","",'Deviations w CMS'!B534)</f>
        <v/>
      </c>
      <c r="Y512" s="70" t="str">
        <f>IF('Deviations w CMS'!C534="","",'Deviations w CMS'!C534)</f>
        <v/>
      </c>
      <c r="Z512" s="70" t="str">
        <f>IF('Deviations w CMS'!D534="","",'Deviations w CMS'!D534)</f>
        <v/>
      </c>
      <c r="AA512" s="70" t="str">
        <f t="shared" si="72"/>
        <v/>
      </c>
      <c r="AB512" s="71" t="str">
        <f>IF(COUNTIF(AA$2:AA512,AA512)=1,AA512,"")</f>
        <v/>
      </c>
      <c r="AC512" s="70" t="str">
        <f t="shared" si="76"/>
        <v/>
      </c>
      <c r="AD512" s="70" t="str">
        <f t="shared" si="77"/>
        <v/>
      </c>
      <c r="AE512" s="70" t="str">
        <f t="shared" si="78"/>
        <v/>
      </c>
      <c r="AG512" s="70" t="str">
        <f>+IF(AL512="","",MAX(AG$1:AG511)+1)</f>
        <v/>
      </c>
      <c r="AH512" s="70" t="str">
        <f>IF('CMS Downtime'!B534="","",'CMS Downtime'!B534)</f>
        <v/>
      </c>
      <c r="AI512" s="70" t="str">
        <f>IF('CMS Downtime'!C534="","",'CMS Downtime'!C534)</f>
        <v/>
      </c>
      <c r="AJ512" s="70" t="str">
        <f>IF('CMS Downtime'!D534="","",'CMS Downtime'!D534)</f>
        <v/>
      </c>
      <c r="AK512" s="70" t="str">
        <f t="shared" si="73"/>
        <v/>
      </c>
      <c r="AL512" s="71" t="str">
        <f>IF(COUNTIF(AK$2:AK512,AK512)=1,AK512,"")</f>
        <v/>
      </c>
      <c r="AM512" s="70" t="str">
        <f t="shared" si="79"/>
        <v/>
      </c>
      <c r="AN512" s="70" t="str">
        <f t="shared" si="80"/>
        <v/>
      </c>
      <c r="AO512" s="70" t="str">
        <f t="shared" si="81"/>
        <v/>
      </c>
    </row>
    <row r="513" spans="23:41" x14ac:dyDescent="0.25">
      <c r="W513" s="70" t="str">
        <f>+IF(AB513="","",MAX(W$1:W512)+1)</f>
        <v/>
      </c>
      <c r="X513" s="70" t="str">
        <f>IF('Deviations w CMS'!B535="","",'Deviations w CMS'!B535)</f>
        <v/>
      </c>
      <c r="Y513" s="70" t="str">
        <f>IF('Deviations w CMS'!C535="","",'Deviations w CMS'!C535)</f>
        <v/>
      </c>
      <c r="Z513" s="70" t="str">
        <f>IF('Deviations w CMS'!D535="","",'Deviations w CMS'!D535)</f>
        <v/>
      </c>
      <c r="AA513" s="70" t="str">
        <f t="shared" si="72"/>
        <v/>
      </c>
      <c r="AB513" s="71" t="str">
        <f>IF(COUNTIF(AA$2:AA513,AA513)=1,AA513,"")</f>
        <v/>
      </c>
      <c r="AC513" s="70" t="str">
        <f t="shared" si="76"/>
        <v/>
      </c>
      <c r="AD513" s="70" t="str">
        <f t="shared" si="77"/>
        <v/>
      </c>
      <c r="AE513" s="70" t="str">
        <f t="shared" si="78"/>
        <v/>
      </c>
      <c r="AG513" s="70" t="str">
        <f>+IF(AL513="","",MAX(AG$1:AG512)+1)</f>
        <v/>
      </c>
      <c r="AH513" s="70" t="str">
        <f>IF('CMS Downtime'!B535="","",'CMS Downtime'!B535)</f>
        <v/>
      </c>
      <c r="AI513" s="70" t="str">
        <f>IF('CMS Downtime'!C535="","",'CMS Downtime'!C535)</f>
        <v/>
      </c>
      <c r="AJ513" s="70" t="str">
        <f>IF('CMS Downtime'!D535="","",'CMS Downtime'!D535)</f>
        <v/>
      </c>
      <c r="AK513" s="70" t="str">
        <f t="shared" si="73"/>
        <v/>
      </c>
      <c r="AL513" s="71" t="str">
        <f>IF(COUNTIF(AK$2:AK513,AK513)=1,AK513,"")</f>
        <v/>
      </c>
      <c r="AM513" s="70" t="str">
        <f t="shared" si="79"/>
        <v/>
      </c>
      <c r="AN513" s="70" t="str">
        <f t="shared" si="80"/>
        <v/>
      </c>
      <c r="AO513" s="70" t="str">
        <f t="shared" si="81"/>
        <v/>
      </c>
    </row>
    <row r="514" spans="23:41" x14ac:dyDescent="0.25">
      <c r="W514" s="70" t="str">
        <f>+IF(AB514="","",MAX(W$1:W513)+1)</f>
        <v/>
      </c>
      <c r="X514" s="70" t="str">
        <f>IF('Deviations w CMS'!B536="","",'Deviations w CMS'!B536)</f>
        <v/>
      </c>
      <c r="Y514" s="70" t="str">
        <f>IF('Deviations w CMS'!C536="","",'Deviations w CMS'!C536)</f>
        <v/>
      </c>
      <c r="Z514" s="70" t="str">
        <f>IF('Deviations w CMS'!D536="","",'Deviations w CMS'!D536)</f>
        <v/>
      </c>
      <c r="AA514" s="70" t="str">
        <f t="shared" ref="AA514:AA577" si="82">X514&amp;Y514&amp;Z514</f>
        <v/>
      </c>
      <c r="AB514" s="71" t="str">
        <f>IF(COUNTIF(AA$2:AA514,AA514)=1,AA514,"")</f>
        <v/>
      </c>
      <c r="AC514" s="70" t="str">
        <f t="shared" si="76"/>
        <v/>
      </c>
      <c r="AD514" s="70" t="str">
        <f t="shared" si="77"/>
        <v/>
      </c>
      <c r="AE514" s="70" t="str">
        <f t="shared" si="78"/>
        <v/>
      </c>
      <c r="AG514" s="70" t="str">
        <f>+IF(AL514="","",MAX(AG$1:AG513)+1)</f>
        <v/>
      </c>
      <c r="AH514" s="70" t="str">
        <f>IF('CMS Downtime'!B536="","",'CMS Downtime'!B536)</f>
        <v/>
      </c>
      <c r="AI514" s="70" t="str">
        <f>IF('CMS Downtime'!C536="","",'CMS Downtime'!C536)</f>
        <v/>
      </c>
      <c r="AJ514" s="70" t="str">
        <f>IF('CMS Downtime'!D536="","",'CMS Downtime'!D536)</f>
        <v/>
      </c>
      <c r="AK514" s="70" t="str">
        <f t="shared" ref="AK514:AK577" si="83">AH514&amp;AI514&amp;AJ514</f>
        <v/>
      </c>
      <c r="AL514" s="71" t="str">
        <f>IF(COUNTIF(AK$2:AK514,AK514)=1,AK514,"")</f>
        <v/>
      </c>
      <c r="AM514" s="70" t="str">
        <f t="shared" si="79"/>
        <v/>
      </c>
      <c r="AN514" s="70" t="str">
        <f t="shared" si="80"/>
        <v/>
      </c>
      <c r="AO514" s="70" t="str">
        <f t="shared" si="81"/>
        <v/>
      </c>
    </row>
    <row r="515" spans="23:41" x14ac:dyDescent="0.25">
      <c r="W515" s="70" t="str">
        <f>+IF(AB515="","",MAX(W$1:W514)+1)</f>
        <v/>
      </c>
      <c r="X515" s="70" t="str">
        <f>IF('Deviations w CMS'!B537="","",'Deviations w CMS'!B537)</f>
        <v/>
      </c>
      <c r="Y515" s="70" t="str">
        <f>IF('Deviations w CMS'!C537="","",'Deviations w CMS'!C537)</f>
        <v/>
      </c>
      <c r="Z515" s="70" t="str">
        <f>IF('Deviations w CMS'!D537="","",'Deviations w CMS'!D537)</f>
        <v/>
      </c>
      <c r="AA515" s="70" t="str">
        <f t="shared" si="82"/>
        <v/>
      </c>
      <c r="AB515" s="71" t="str">
        <f>IF(COUNTIF(AA$2:AA515,AA515)=1,AA515,"")</f>
        <v/>
      </c>
      <c r="AC515" s="70" t="str">
        <f t="shared" ref="AC515:AC578" si="84">+IFERROR(INDEX(X$2:X$1301,MATCH(ROW()-ROW(AB$1),W$2:W$1301,0)),"")</f>
        <v/>
      </c>
      <c r="AD515" s="70" t="str">
        <f t="shared" ref="AD515:AD578" si="85">+IFERROR(INDEX(Y$2:Y$1301,MATCH(ROW()-ROW(AC$1),W$2:W$1301,0)),"")</f>
        <v/>
      </c>
      <c r="AE515" s="70" t="str">
        <f t="shared" ref="AE515:AE578" si="86">+IFERROR(INDEX(Z$2:Z$1301,MATCH(ROW()-ROW(AD$1),W$2:W$1301,0)),"")</f>
        <v/>
      </c>
      <c r="AG515" s="70" t="str">
        <f>+IF(AL515="","",MAX(AG$1:AG514)+1)</f>
        <v/>
      </c>
      <c r="AH515" s="70" t="str">
        <f>IF('CMS Downtime'!B537="","",'CMS Downtime'!B537)</f>
        <v/>
      </c>
      <c r="AI515" s="70" t="str">
        <f>IF('CMS Downtime'!C537="","",'CMS Downtime'!C537)</f>
        <v/>
      </c>
      <c r="AJ515" s="70" t="str">
        <f>IF('CMS Downtime'!D537="","",'CMS Downtime'!D537)</f>
        <v/>
      </c>
      <c r="AK515" s="70" t="str">
        <f t="shared" si="83"/>
        <v/>
      </c>
      <c r="AL515" s="71" t="str">
        <f>IF(COUNTIF(AK$2:AK515,AK515)=1,AK515,"")</f>
        <v/>
      </c>
      <c r="AM515" s="70" t="str">
        <f t="shared" ref="AM515:AM578" si="87">+IFERROR(INDEX(AH$2:AH$13001,MATCH(ROW()-ROW(AL$1),AG$2:AG$1301,0)),"")</f>
        <v/>
      </c>
      <c r="AN515" s="70" t="str">
        <f t="shared" ref="AN515:AN578" si="88">+IFERROR(INDEX(AI$2:AI$1301,MATCH(ROW()-ROW(AM$1),AG$2:AG$1301,0)),"")</f>
        <v/>
      </c>
      <c r="AO515" s="70" t="str">
        <f t="shared" ref="AO515:AO578" si="89">+IFERROR(INDEX(AJ$2:AJ$1301,MATCH(ROW()-ROW(AN$1),AG$2:AG$1301,0)),"")</f>
        <v/>
      </c>
    </row>
    <row r="516" spans="23:41" x14ac:dyDescent="0.25">
      <c r="W516" s="70" t="str">
        <f>+IF(AB516="","",MAX(W$1:W515)+1)</f>
        <v/>
      </c>
      <c r="X516" s="70" t="str">
        <f>IF('Deviations w CMS'!B538="","",'Deviations w CMS'!B538)</f>
        <v/>
      </c>
      <c r="Y516" s="70" t="str">
        <f>IF('Deviations w CMS'!C538="","",'Deviations w CMS'!C538)</f>
        <v/>
      </c>
      <c r="Z516" s="70" t="str">
        <f>IF('Deviations w CMS'!D538="","",'Deviations w CMS'!D538)</f>
        <v/>
      </c>
      <c r="AA516" s="70" t="str">
        <f t="shared" si="82"/>
        <v/>
      </c>
      <c r="AB516" s="71" t="str">
        <f>IF(COUNTIF(AA$2:AA516,AA516)=1,AA516,"")</f>
        <v/>
      </c>
      <c r="AC516" s="70" t="str">
        <f t="shared" si="84"/>
        <v/>
      </c>
      <c r="AD516" s="70" t="str">
        <f t="shared" si="85"/>
        <v/>
      </c>
      <c r="AE516" s="70" t="str">
        <f t="shared" si="86"/>
        <v/>
      </c>
      <c r="AG516" s="70" t="str">
        <f>+IF(AL516="","",MAX(AG$1:AG515)+1)</f>
        <v/>
      </c>
      <c r="AH516" s="70" t="str">
        <f>IF('CMS Downtime'!B538="","",'CMS Downtime'!B538)</f>
        <v/>
      </c>
      <c r="AI516" s="70" t="str">
        <f>IF('CMS Downtime'!C538="","",'CMS Downtime'!C538)</f>
        <v/>
      </c>
      <c r="AJ516" s="70" t="str">
        <f>IF('CMS Downtime'!D538="","",'CMS Downtime'!D538)</f>
        <v/>
      </c>
      <c r="AK516" s="70" t="str">
        <f t="shared" si="83"/>
        <v/>
      </c>
      <c r="AL516" s="71" t="str">
        <f>IF(COUNTIF(AK$2:AK516,AK516)=1,AK516,"")</f>
        <v/>
      </c>
      <c r="AM516" s="70" t="str">
        <f t="shared" si="87"/>
        <v/>
      </c>
      <c r="AN516" s="70" t="str">
        <f t="shared" si="88"/>
        <v/>
      </c>
      <c r="AO516" s="70" t="str">
        <f t="shared" si="89"/>
        <v/>
      </c>
    </row>
    <row r="517" spans="23:41" x14ac:dyDescent="0.25">
      <c r="W517" s="70" t="str">
        <f>+IF(AB517="","",MAX(W$1:W516)+1)</f>
        <v/>
      </c>
      <c r="X517" s="70" t="str">
        <f>IF('Deviations w CMS'!B539="","",'Deviations w CMS'!B539)</f>
        <v/>
      </c>
      <c r="Y517" s="70" t="str">
        <f>IF('Deviations w CMS'!C539="","",'Deviations w CMS'!C539)</f>
        <v/>
      </c>
      <c r="Z517" s="70" t="str">
        <f>IF('Deviations w CMS'!D539="","",'Deviations w CMS'!D539)</f>
        <v/>
      </c>
      <c r="AA517" s="70" t="str">
        <f t="shared" si="82"/>
        <v/>
      </c>
      <c r="AB517" s="71" t="str">
        <f>IF(COUNTIF(AA$2:AA517,AA517)=1,AA517,"")</f>
        <v/>
      </c>
      <c r="AC517" s="70" t="str">
        <f t="shared" si="84"/>
        <v/>
      </c>
      <c r="AD517" s="70" t="str">
        <f t="shared" si="85"/>
        <v/>
      </c>
      <c r="AE517" s="70" t="str">
        <f t="shared" si="86"/>
        <v/>
      </c>
      <c r="AG517" s="70" t="str">
        <f>+IF(AL517="","",MAX(AG$1:AG516)+1)</f>
        <v/>
      </c>
      <c r="AH517" s="70" t="str">
        <f>IF('CMS Downtime'!B539="","",'CMS Downtime'!B539)</f>
        <v/>
      </c>
      <c r="AI517" s="70" t="str">
        <f>IF('CMS Downtime'!C539="","",'CMS Downtime'!C539)</f>
        <v/>
      </c>
      <c r="AJ517" s="70" t="str">
        <f>IF('CMS Downtime'!D539="","",'CMS Downtime'!D539)</f>
        <v/>
      </c>
      <c r="AK517" s="70" t="str">
        <f t="shared" si="83"/>
        <v/>
      </c>
      <c r="AL517" s="71" t="str">
        <f>IF(COUNTIF(AK$2:AK517,AK517)=1,AK517,"")</f>
        <v/>
      </c>
      <c r="AM517" s="70" t="str">
        <f t="shared" si="87"/>
        <v/>
      </c>
      <c r="AN517" s="70" t="str">
        <f t="shared" si="88"/>
        <v/>
      </c>
      <c r="AO517" s="70" t="str">
        <f t="shared" si="89"/>
        <v/>
      </c>
    </row>
    <row r="518" spans="23:41" x14ac:dyDescent="0.25">
      <c r="W518" s="70" t="str">
        <f>+IF(AB518="","",MAX(W$1:W517)+1)</f>
        <v/>
      </c>
      <c r="X518" s="70" t="str">
        <f>IF('Deviations w CMS'!B540="","",'Deviations w CMS'!B540)</f>
        <v/>
      </c>
      <c r="Y518" s="70" t="str">
        <f>IF('Deviations w CMS'!C540="","",'Deviations w CMS'!C540)</f>
        <v/>
      </c>
      <c r="Z518" s="70" t="str">
        <f>IF('Deviations w CMS'!D540="","",'Deviations w CMS'!D540)</f>
        <v/>
      </c>
      <c r="AA518" s="70" t="str">
        <f t="shared" si="82"/>
        <v/>
      </c>
      <c r="AB518" s="71" t="str">
        <f>IF(COUNTIF(AA$2:AA518,AA518)=1,AA518,"")</f>
        <v/>
      </c>
      <c r="AC518" s="70" t="str">
        <f t="shared" si="84"/>
        <v/>
      </c>
      <c r="AD518" s="70" t="str">
        <f t="shared" si="85"/>
        <v/>
      </c>
      <c r="AE518" s="70" t="str">
        <f t="shared" si="86"/>
        <v/>
      </c>
      <c r="AG518" s="70" t="str">
        <f>+IF(AL518="","",MAX(AG$1:AG517)+1)</f>
        <v/>
      </c>
      <c r="AH518" s="70" t="str">
        <f>IF('CMS Downtime'!B540="","",'CMS Downtime'!B540)</f>
        <v/>
      </c>
      <c r="AI518" s="70" t="str">
        <f>IF('CMS Downtime'!C540="","",'CMS Downtime'!C540)</f>
        <v/>
      </c>
      <c r="AJ518" s="70" t="str">
        <f>IF('CMS Downtime'!D540="","",'CMS Downtime'!D540)</f>
        <v/>
      </c>
      <c r="AK518" s="70" t="str">
        <f t="shared" si="83"/>
        <v/>
      </c>
      <c r="AL518" s="71" t="str">
        <f>IF(COUNTIF(AK$2:AK518,AK518)=1,AK518,"")</f>
        <v/>
      </c>
      <c r="AM518" s="70" t="str">
        <f t="shared" si="87"/>
        <v/>
      </c>
      <c r="AN518" s="70" t="str">
        <f t="shared" si="88"/>
        <v/>
      </c>
      <c r="AO518" s="70" t="str">
        <f t="shared" si="89"/>
        <v/>
      </c>
    </row>
    <row r="519" spans="23:41" x14ac:dyDescent="0.25">
      <c r="W519" s="70" t="str">
        <f>+IF(AB519="","",MAX(W$1:W518)+1)</f>
        <v/>
      </c>
      <c r="X519" s="70" t="str">
        <f>IF('Deviations w CMS'!B541="","",'Deviations w CMS'!B541)</f>
        <v/>
      </c>
      <c r="Y519" s="70" t="str">
        <f>IF('Deviations w CMS'!C541="","",'Deviations w CMS'!C541)</f>
        <v/>
      </c>
      <c r="Z519" s="70" t="str">
        <f>IF('Deviations w CMS'!D541="","",'Deviations w CMS'!D541)</f>
        <v/>
      </c>
      <c r="AA519" s="70" t="str">
        <f t="shared" si="82"/>
        <v/>
      </c>
      <c r="AB519" s="71" t="str">
        <f>IF(COUNTIF(AA$2:AA519,AA519)=1,AA519,"")</f>
        <v/>
      </c>
      <c r="AC519" s="70" t="str">
        <f t="shared" si="84"/>
        <v/>
      </c>
      <c r="AD519" s="70" t="str">
        <f t="shared" si="85"/>
        <v/>
      </c>
      <c r="AE519" s="70" t="str">
        <f t="shared" si="86"/>
        <v/>
      </c>
      <c r="AG519" s="70" t="str">
        <f>+IF(AL519="","",MAX(AG$1:AG518)+1)</f>
        <v/>
      </c>
      <c r="AH519" s="70" t="str">
        <f>IF('CMS Downtime'!B541="","",'CMS Downtime'!B541)</f>
        <v/>
      </c>
      <c r="AI519" s="70" t="str">
        <f>IF('CMS Downtime'!C541="","",'CMS Downtime'!C541)</f>
        <v/>
      </c>
      <c r="AJ519" s="70" t="str">
        <f>IF('CMS Downtime'!D541="","",'CMS Downtime'!D541)</f>
        <v/>
      </c>
      <c r="AK519" s="70" t="str">
        <f t="shared" si="83"/>
        <v/>
      </c>
      <c r="AL519" s="71" t="str">
        <f>IF(COUNTIF(AK$2:AK519,AK519)=1,AK519,"")</f>
        <v/>
      </c>
      <c r="AM519" s="70" t="str">
        <f t="shared" si="87"/>
        <v/>
      </c>
      <c r="AN519" s="70" t="str">
        <f t="shared" si="88"/>
        <v/>
      </c>
      <c r="AO519" s="70" t="str">
        <f t="shared" si="89"/>
        <v/>
      </c>
    </row>
    <row r="520" spans="23:41" x14ac:dyDescent="0.25">
      <c r="W520" s="70" t="str">
        <f>+IF(AB520="","",MAX(W$1:W519)+1)</f>
        <v/>
      </c>
      <c r="X520" s="70" t="str">
        <f>IF('Deviations w CMS'!B542="","",'Deviations w CMS'!B542)</f>
        <v/>
      </c>
      <c r="Y520" s="70" t="str">
        <f>IF('Deviations w CMS'!C542="","",'Deviations w CMS'!C542)</f>
        <v/>
      </c>
      <c r="Z520" s="70" t="str">
        <f>IF('Deviations w CMS'!D542="","",'Deviations w CMS'!D542)</f>
        <v/>
      </c>
      <c r="AA520" s="70" t="str">
        <f t="shared" si="82"/>
        <v/>
      </c>
      <c r="AB520" s="71" t="str">
        <f>IF(COUNTIF(AA$2:AA520,AA520)=1,AA520,"")</f>
        <v/>
      </c>
      <c r="AC520" s="70" t="str">
        <f t="shared" si="84"/>
        <v/>
      </c>
      <c r="AD520" s="70" t="str">
        <f t="shared" si="85"/>
        <v/>
      </c>
      <c r="AE520" s="70" t="str">
        <f t="shared" si="86"/>
        <v/>
      </c>
      <c r="AG520" s="70" t="str">
        <f>+IF(AL520="","",MAX(AG$1:AG519)+1)</f>
        <v/>
      </c>
      <c r="AH520" s="70" t="str">
        <f>IF('CMS Downtime'!B542="","",'CMS Downtime'!B542)</f>
        <v/>
      </c>
      <c r="AI520" s="70" t="str">
        <f>IF('CMS Downtime'!C542="","",'CMS Downtime'!C542)</f>
        <v/>
      </c>
      <c r="AJ520" s="70" t="str">
        <f>IF('CMS Downtime'!D542="","",'CMS Downtime'!D542)</f>
        <v/>
      </c>
      <c r="AK520" s="70" t="str">
        <f t="shared" si="83"/>
        <v/>
      </c>
      <c r="AL520" s="71" t="str">
        <f>IF(COUNTIF(AK$2:AK520,AK520)=1,AK520,"")</f>
        <v/>
      </c>
      <c r="AM520" s="70" t="str">
        <f t="shared" si="87"/>
        <v/>
      </c>
      <c r="AN520" s="70" t="str">
        <f t="shared" si="88"/>
        <v/>
      </c>
      <c r="AO520" s="70" t="str">
        <f t="shared" si="89"/>
        <v/>
      </c>
    </row>
    <row r="521" spans="23:41" x14ac:dyDescent="0.25">
      <c r="W521" s="70" t="str">
        <f>+IF(AB521="","",MAX(W$1:W520)+1)</f>
        <v/>
      </c>
      <c r="X521" s="70" t="str">
        <f>IF('Deviations w CMS'!B543="","",'Deviations w CMS'!B543)</f>
        <v/>
      </c>
      <c r="Y521" s="70" t="str">
        <f>IF('Deviations w CMS'!C543="","",'Deviations w CMS'!C543)</f>
        <v/>
      </c>
      <c r="Z521" s="70" t="str">
        <f>IF('Deviations w CMS'!D543="","",'Deviations w CMS'!D543)</f>
        <v/>
      </c>
      <c r="AA521" s="70" t="str">
        <f t="shared" si="82"/>
        <v/>
      </c>
      <c r="AB521" s="71" t="str">
        <f>IF(COUNTIF(AA$2:AA521,AA521)=1,AA521,"")</f>
        <v/>
      </c>
      <c r="AC521" s="70" t="str">
        <f t="shared" si="84"/>
        <v/>
      </c>
      <c r="AD521" s="70" t="str">
        <f t="shared" si="85"/>
        <v/>
      </c>
      <c r="AE521" s="70" t="str">
        <f t="shared" si="86"/>
        <v/>
      </c>
      <c r="AG521" s="70" t="str">
        <f>+IF(AL521="","",MAX(AG$1:AG520)+1)</f>
        <v/>
      </c>
      <c r="AH521" s="70" t="str">
        <f>IF('CMS Downtime'!B543="","",'CMS Downtime'!B543)</f>
        <v/>
      </c>
      <c r="AI521" s="70" t="str">
        <f>IF('CMS Downtime'!C543="","",'CMS Downtime'!C543)</f>
        <v/>
      </c>
      <c r="AJ521" s="70" t="str">
        <f>IF('CMS Downtime'!D543="","",'CMS Downtime'!D543)</f>
        <v/>
      </c>
      <c r="AK521" s="70" t="str">
        <f t="shared" si="83"/>
        <v/>
      </c>
      <c r="AL521" s="71" t="str">
        <f>IF(COUNTIF(AK$2:AK521,AK521)=1,AK521,"")</f>
        <v/>
      </c>
      <c r="AM521" s="70" t="str">
        <f t="shared" si="87"/>
        <v/>
      </c>
      <c r="AN521" s="70" t="str">
        <f t="shared" si="88"/>
        <v/>
      </c>
      <c r="AO521" s="70" t="str">
        <f t="shared" si="89"/>
        <v/>
      </c>
    </row>
    <row r="522" spans="23:41" x14ac:dyDescent="0.25">
      <c r="W522" s="70" t="str">
        <f>+IF(AB522="","",MAX(W$1:W521)+1)</f>
        <v/>
      </c>
      <c r="X522" s="70" t="str">
        <f>IF('Deviations w CMS'!B544="","",'Deviations w CMS'!B544)</f>
        <v/>
      </c>
      <c r="Y522" s="70" t="str">
        <f>IF('Deviations w CMS'!C544="","",'Deviations w CMS'!C544)</f>
        <v/>
      </c>
      <c r="Z522" s="70" t="str">
        <f>IF('Deviations w CMS'!D544="","",'Deviations w CMS'!D544)</f>
        <v/>
      </c>
      <c r="AA522" s="70" t="str">
        <f t="shared" si="82"/>
        <v/>
      </c>
      <c r="AB522" s="71" t="str">
        <f>IF(COUNTIF(AA$2:AA522,AA522)=1,AA522,"")</f>
        <v/>
      </c>
      <c r="AC522" s="70" t="str">
        <f t="shared" si="84"/>
        <v/>
      </c>
      <c r="AD522" s="70" t="str">
        <f t="shared" si="85"/>
        <v/>
      </c>
      <c r="AE522" s="70" t="str">
        <f t="shared" si="86"/>
        <v/>
      </c>
      <c r="AG522" s="70" t="str">
        <f>+IF(AL522="","",MAX(AG$1:AG521)+1)</f>
        <v/>
      </c>
      <c r="AH522" s="70" t="str">
        <f>IF('CMS Downtime'!B544="","",'CMS Downtime'!B544)</f>
        <v/>
      </c>
      <c r="AI522" s="70" t="str">
        <f>IF('CMS Downtime'!C544="","",'CMS Downtime'!C544)</f>
        <v/>
      </c>
      <c r="AJ522" s="70" t="str">
        <f>IF('CMS Downtime'!D544="","",'CMS Downtime'!D544)</f>
        <v/>
      </c>
      <c r="AK522" s="70" t="str">
        <f t="shared" si="83"/>
        <v/>
      </c>
      <c r="AL522" s="71" t="str">
        <f>IF(COUNTIF(AK$2:AK522,AK522)=1,AK522,"")</f>
        <v/>
      </c>
      <c r="AM522" s="70" t="str">
        <f t="shared" si="87"/>
        <v/>
      </c>
      <c r="AN522" s="70" t="str">
        <f t="shared" si="88"/>
        <v/>
      </c>
      <c r="AO522" s="70" t="str">
        <f t="shared" si="89"/>
        <v/>
      </c>
    </row>
    <row r="523" spans="23:41" x14ac:dyDescent="0.25">
      <c r="W523" s="70" t="str">
        <f>+IF(AB523="","",MAX(W$1:W522)+1)</f>
        <v/>
      </c>
      <c r="X523" s="70" t="str">
        <f>IF('Deviations w CMS'!B545="","",'Deviations w CMS'!B545)</f>
        <v/>
      </c>
      <c r="Y523" s="70" t="str">
        <f>IF('Deviations w CMS'!C545="","",'Deviations w CMS'!C545)</f>
        <v/>
      </c>
      <c r="Z523" s="70" t="str">
        <f>IF('Deviations w CMS'!D545="","",'Deviations w CMS'!D545)</f>
        <v/>
      </c>
      <c r="AA523" s="70" t="str">
        <f t="shared" si="82"/>
        <v/>
      </c>
      <c r="AB523" s="71" t="str">
        <f>IF(COUNTIF(AA$2:AA523,AA523)=1,AA523,"")</f>
        <v/>
      </c>
      <c r="AC523" s="70" t="str">
        <f t="shared" si="84"/>
        <v/>
      </c>
      <c r="AD523" s="70" t="str">
        <f t="shared" si="85"/>
        <v/>
      </c>
      <c r="AE523" s="70" t="str">
        <f t="shared" si="86"/>
        <v/>
      </c>
      <c r="AG523" s="70" t="str">
        <f>+IF(AL523="","",MAX(AG$1:AG522)+1)</f>
        <v/>
      </c>
      <c r="AH523" s="70" t="str">
        <f>IF('CMS Downtime'!B545="","",'CMS Downtime'!B545)</f>
        <v/>
      </c>
      <c r="AI523" s="70" t="str">
        <f>IF('CMS Downtime'!C545="","",'CMS Downtime'!C545)</f>
        <v/>
      </c>
      <c r="AJ523" s="70" t="str">
        <f>IF('CMS Downtime'!D545="","",'CMS Downtime'!D545)</f>
        <v/>
      </c>
      <c r="AK523" s="70" t="str">
        <f t="shared" si="83"/>
        <v/>
      </c>
      <c r="AL523" s="71" t="str">
        <f>IF(COUNTIF(AK$2:AK523,AK523)=1,AK523,"")</f>
        <v/>
      </c>
      <c r="AM523" s="70" t="str">
        <f t="shared" si="87"/>
        <v/>
      </c>
      <c r="AN523" s="70" t="str">
        <f t="shared" si="88"/>
        <v/>
      </c>
      <c r="AO523" s="70" t="str">
        <f t="shared" si="89"/>
        <v/>
      </c>
    </row>
    <row r="524" spans="23:41" x14ac:dyDescent="0.25">
      <c r="W524" s="70" t="str">
        <f>+IF(AB524="","",MAX(W$1:W523)+1)</f>
        <v/>
      </c>
      <c r="X524" s="70" t="str">
        <f>IF('Deviations w CMS'!B546="","",'Deviations w CMS'!B546)</f>
        <v/>
      </c>
      <c r="Y524" s="70" t="str">
        <f>IF('Deviations w CMS'!C546="","",'Deviations w CMS'!C546)</f>
        <v/>
      </c>
      <c r="Z524" s="70" t="str">
        <f>IF('Deviations w CMS'!D546="","",'Deviations w CMS'!D546)</f>
        <v/>
      </c>
      <c r="AA524" s="70" t="str">
        <f t="shared" si="82"/>
        <v/>
      </c>
      <c r="AB524" s="71" t="str">
        <f>IF(COUNTIF(AA$2:AA524,AA524)=1,AA524,"")</f>
        <v/>
      </c>
      <c r="AC524" s="70" t="str">
        <f t="shared" si="84"/>
        <v/>
      </c>
      <c r="AD524" s="70" t="str">
        <f t="shared" si="85"/>
        <v/>
      </c>
      <c r="AE524" s="70" t="str">
        <f t="shared" si="86"/>
        <v/>
      </c>
      <c r="AG524" s="70" t="str">
        <f>+IF(AL524="","",MAX(AG$1:AG523)+1)</f>
        <v/>
      </c>
      <c r="AH524" s="70" t="str">
        <f>IF('CMS Downtime'!B546="","",'CMS Downtime'!B546)</f>
        <v/>
      </c>
      <c r="AI524" s="70" t="str">
        <f>IF('CMS Downtime'!C546="","",'CMS Downtime'!C546)</f>
        <v/>
      </c>
      <c r="AJ524" s="70" t="str">
        <f>IF('CMS Downtime'!D546="","",'CMS Downtime'!D546)</f>
        <v/>
      </c>
      <c r="AK524" s="70" t="str">
        <f t="shared" si="83"/>
        <v/>
      </c>
      <c r="AL524" s="71" t="str">
        <f>IF(COUNTIF(AK$2:AK524,AK524)=1,AK524,"")</f>
        <v/>
      </c>
      <c r="AM524" s="70" t="str">
        <f t="shared" si="87"/>
        <v/>
      </c>
      <c r="AN524" s="70" t="str">
        <f t="shared" si="88"/>
        <v/>
      </c>
      <c r="AO524" s="70" t="str">
        <f t="shared" si="89"/>
        <v/>
      </c>
    </row>
    <row r="525" spans="23:41" x14ac:dyDescent="0.25">
      <c r="W525" s="70" t="str">
        <f>+IF(AB525="","",MAX(W$1:W524)+1)</f>
        <v/>
      </c>
      <c r="X525" s="70" t="str">
        <f>IF('Deviations w CMS'!B547="","",'Deviations w CMS'!B547)</f>
        <v/>
      </c>
      <c r="Y525" s="70" t="str">
        <f>IF('Deviations w CMS'!C547="","",'Deviations w CMS'!C547)</f>
        <v/>
      </c>
      <c r="Z525" s="70" t="str">
        <f>IF('Deviations w CMS'!D547="","",'Deviations w CMS'!D547)</f>
        <v/>
      </c>
      <c r="AA525" s="70" t="str">
        <f t="shared" si="82"/>
        <v/>
      </c>
      <c r="AB525" s="71" t="str">
        <f>IF(COUNTIF(AA$2:AA525,AA525)=1,AA525,"")</f>
        <v/>
      </c>
      <c r="AC525" s="70" t="str">
        <f t="shared" si="84"/>
        <v/>
      </c>
      <c r="AD525" s="70" t="str">
        <f t="shared" si="85"/>
        <v/>
      </c>
      <c r="AE525" s="70" t="str">
        <f t="shared" si="86"/>
        <v/>
      </c>
      <c r="AG525" s="70" t="str">
        <f>+IF(AL525="","",MAX(AG$1:AG524)+1)</f>
        <v/>
      </c>
      <c r="AH525" s="70" t="str">
        <f>IF('CMS Downtime'!B547="","",'CMS Downtime'!B547)</f>
        <v/>
      </c>
      <c r="AI525" s="70" t="str">
        <f>IF('CMS Downtime'!C547="","",'CMS Downtime'!C547)</f>
        <v/>
      </c>
      <c r="AJ525" s="70" t="str">
        <f>IF('CMS Downtime'!D547="","",'CMS Downtime'!D547)</f>
        <v/>
      </c>
      <c r="AK525" s="70" t="str">
        <f t="shared" si="83"/>
        <v/>
      </c>
      <c r="AL525" s="71" t="str">
        <f>IF(COUNTIF(AK$2:AK525,AK525)=1,AK525,"")</f>
        <v/>
      </c>
      <c r="AM525" s="70" t="str">
        <f t="shared" si="87"/>
        <v/>
      </c>
      <c r="AN525" s="70" t="str">
        <f t="shared" si="88"/>
        <v/>
      </c>
      <c r="AO525" s="70" t="str">
        <f t="shared" si="89"/>
        <v/>
      </c>
    </row>
    <row r="526" spans="23:41" x14ac:dyDescent="0.25">
      <c r="W526" s="70" t="str">
        <f>+IF(AB526="","",MAX(W$1:W525)+1)</f>
        <v/>
      </c>
      <c r="X526" s="70" t="str">
        <f>IF('Deviations w CMS'!B548="","",'Deviations w CMS'!B548)</f>
        <v/>
      </c>
      <c r="Y526" s="70" t="str">
        <f>IF('Deviations w CMS'!C548="","",'Deviations w CMS'!C548)</f>
        <v/>
      </c>
      <c r="Z526" s="70" t="str">
        <f>IF('Deviations w CMS'!D548="","",'Deviations w CMS'!D548)</f>
        <v/>
      </c>
      <c r="AA526" s="70" t="str">
        <f t="shared" si="82"/>
        <v/>
      </c>
      <c r="AB526" s="71" t="str">
        <f>IF(COUNTIF(AA$2:AA526,AA526)=1,AA526,"")</f>
        <v/>
      </c>
      <c r="AC526" s="70" t="str">
        <f t="shared" si="84"/>
        <v/>
      </c>
      <c r="AD526" s="70" t="str">
        <f t="shared" si="85"/>
        <v/>
      </c>
      <c r="AE526" s="70" t="str">
        <f t="shared" si="86"/>
        <v/>
      </c>
      <c r="AG526" s="70" t="str">
        <f>+IF(AL526="","",MAX(AG$1:AG525)+1)</f>
        <v/>
      </c>
      <c r="AH526" s="70" t="str">
        <f>IF('CMS Downtime'!B548="","",'CMS Downtime'!B548)</f>
        <v/>
      </c>
      <c r="AI526" s="70" t="str">
        <f>IF('CMS Downtime'!C548="","",'CMS Downtime'!C548)</f>
        <v/>
      </c>
      <c r="AJ526" s="70" t="str">
        <f>IF('CMS Downtime'!D548="","",'CMS Downtime'!D548)</f>
        <v/>
      </c>
      <c r="AK526" s="70" t="str">
        <f t="shared" si="83"/>
        <v/>
      </c>
      <c r="AL526" s="71" t="str">
        <f>IF(COUNTIF(AK$2:AK526,AK526)=1,AK526,"")</f>
        <v/>
      </c>
      <c r="AM526" s="70" t="str">
        <f t="shared" si="87"/>
        <v/>
      </c>
      <c r="AN526" s="70" t="str">
        <f t="shared" si="88"/>
        <v/>
      </c>
      <c r="AO526" s="70" t="str">
        <f t="shared" si="89"/>
        <v/>
      </c>
    </row>
    <row r="527" spans="23:41" x14ac:dyDescent="0.25">
      <c r="W527" s="70" t="str">
        <f>+IF(AB527="","",MAX(W$1:W526)+1)</f>
        <v/>
      </c>
      <c r="X527" s="70" t="str">
        <f>IF('Deviations w CMS'!B549="","",'Deviations w CMS'!B549)</f>
        <v/>
      </c>
      <c r="Y527" s="70" t="str">
        <f>IF('Deviations w CMS'!C549="","",'Deviations w CMS'!C549)</f>
        <v/>
      </c>
      <c r="Z527" s="70" t="str">
        <f>IF('Deviations w CMS'!D549="","",'Deviations w CMS'!D549)</f>
        <v/>
      </c>
      <c r="AA527" s="70" t="str">
        <f t="shared" si="82"/>
        <v/>
      </c>
      <c r="AB527" s="71" t="str">
        <f>IF(COUNTIF(AA$2:AA527,AA527)=1,AA527,"")</f>
        <v/>
      </c>
      <c r="AC527" s="70" t="str">
        <f t="shared" si="84"/>
        <v/>
      </c>
      <c r="AD527" s="70" t="str">
        <f t="shared" si="85"/>
        <v/>
      </c>
      <c r="AE527" s="70" t="str">
        <f t="shared" si="86"/>
        <v/>
      </c>
      <c r="AG527" s="70" t="str">
        <f>+IF(AL527="","",MAX(AG$1:AG526)+1)</f>
        <v/>
      </c>
      <c r="AH527" s="70" t="str">
        <f>IF('CMS Downtime'!B549="","",'CMS Downtime'!B549)</f>
        <v/>
      </c>
      <c r="AI527" s="70" t="str">
        <f>IF('CMS Downtime'!C549="","",'CMS Downtime'!C549)</f>
        <v/>
      </c>
      <c r="AJ527" s="70" t="str">
        <f>IF('CMS Downtime'!D549="","",'CMS Downtime'!D549)</f>
        <v/>
      </c>
      <c r="AK527" s="70" t="str">
        <f t="shared" si="83"/>
        <v/>
      </c>
      <c r="AL527" s="71" t="str">
        <f>IF(COUNTIF(AK$2:AK527,AK527)=1,AK527,"")</f>
        <v/>
      </c>
      <c r="AM527" s="70" t="str">
        <f t="shared" si="87"/>
        <v/>
      </c>
      <c r="AN527" s="70" t="str">
        <f t="shared" si="88"/>
        <v/>
      </c>
      <c r="AO527" s="70" t="str">
        <f t="shared" si="89"/>
        <v/>
      </c>
    </row>
    <row r="528" spans="23:41" x14ac:dyDescent="0.25">
      <c r="W528" s="70" t="str">
        <f>+IF(AB528="","",MAX(W$1:W527)+1)</f>
        <v/>
      </c>
      <c r="X528" s="70" t="str">
        <f>IF('Deviations w CMS'!B550="","",'Deviations w CMS'!B550)</f>
        <v/>
      </c>
      <c r="Y528" s="70" t="str">
        <f>IF('Deviations w CMS'!C550="","",'Deviations w CMS'!C550)</f>
        <v/>
      </c>
      <c r="Z528" s="70" t="str">
        <f>IF('Deviations w CMS'!D550="","",'Deviations w CMS'!D550)</f>
        <v/>
      </c>
      <c r="AA528" s="70" t="str">
        <f t="shared" si="82"/>
        <v/>
      </c>
      <c r="AB528" s="71" t="str">
        <f>IF(COUNTIF(AA$2:AA528,AA528)=1,AA528,"")</f>
        <v/>
      </c>
      <c r="AC528" s="70" t="str">
        <f t="shared" si="84"/>
        <v/>
      </c>
      <c r="AD528" s="70" t="str">
        <f t="shared" si="85"/>
        <v/>
      </c>
      <c r="AE528" s="70" t="str">
        <f t="shared" si="86"/>
        <v/>
      </c>
      <c r="AG528" s="70" t="str">
        <f>+IF(AL528="","",MAX(AG$1:AG527)+1)</f>
        <v/>
      </c>
      <c r="AH528" s="70" t="str">
        <f>IF('CMS Downtime'!B550="","",'CMS Downtime'!B550)</f>
        <v/>
      </c>
      <c r="AI528" s="70" t="str">
        <f>IF('CMS Downtime'!C550="","",'CMS Downtime'!C550)</f>
        <v/>
      </c>
      <c r="AJ528" s="70" t="str">
        <f>IF('CMS Downtime'!D550="","",'CMS Downtime'!D550)</f>
        <v/>
      </c>
      <c r="AK528" s="70" t="str">
        <f t="shared" si="83"/>
        <v/>
      </c>
      <c r="AL528" s="71" t="str">
        <f>IF(COUNTIF(AK$2:AK528,AK528)=1,AK528,"")</f>
        <v/>
      </c>
      <c r="AM528" s="70" t="str">
        <f t="shared" si="87"/>
        <v/>
      </c>
      <c r="AN528" s="70" t="str">
        <f t="shared" si="88"/>
        <v/>
      </c>
      <c r="AO528" s="70" t="str">
        <f t="shared" si="89"/>
        <v/>
      </c>
    </row>
    <row r="529" spans="23:41" x14ac:dyDescent="0.25">
      <c r="W529" s="70" t="str">
        <f>+IF(AB529="","",MAX(W$1:W528)+1)</f>
        <v/>
      </c>
      <c r="X529" s="70" t="str">
        <f>IF('Deviations w CMS'!B551="","",'Deviations w CMS'!B551)</f>
        <v/>
      </c>
      <c r="Y529" s="70" t="str">
        <f>IF('Deviations w CMS'!C551="","",'Deviations w CMS'!C551)</f>
        <v/>
      </c>
      <c r="Z529" s="70" t="str">
        <f>IF('Deviations w CMS'!D551="","",'Deviations w CMS'!D551)</f>
        <v/>
      </c>
      <c r="AA529" s="70" t="str">
        <f t="shared" si="82"/>
        <v/>
      </c>
      <c r="AB529" s="71" t="str">
        <f>IF(COUNTIF(AA$2:AA529,AA529)=1,AA529,"")</f>
        <v/>
      </c>
      <c r="AC529" s="70" t="str">
        <f t="shared" si="84"/>
        <v/>
      </c>
      <c r="AD529" s="70" t="str">
        <f t="shared" si="85"/>
        <v/>
      </c>
      <c r="AE529" s="70" t="str">
        <f t="shared" si="86"/>
        <v/>
      </c>
      <c r="AG529" s="70" t="str">
        <f>+IF(AL529="","",MAX(AG$1:AG528)+1)</f>
        <v/>
      </c>
      <c r="AH529" s="70" t="str">
        <f>IF('CMS Downtime'!B551="","",'CMS Downtime'!B551)</f>
        <v/>
      </c>
      <c r="AI529" s="70" t="str">
        <f>IF('CMS Downtime'!C551="","",'CMS Downtime'!C551)</f>
        <v/>
      </c>
      <c r="AJ529" s="70" t="str">
        <f>IF('CMS Downtime'!D551="","",'CMS Downtime'!D551)</f>
        <v/>
      </c>
      <c r="AK529" s="70" t="str">
        <f t="shared" si="83"/>
        <v/>
      </c>
      <c r="AL529" s="71" t="str">
        <f>IF(COUNTIF(AK$2:AK529,AK529)=1,AK529,"")</f>
        <v/>
      </c>
      <c r="AM529" s="70" t="str">
        <f t="shared" si="87"/>
        <v/>
      </c>
      <c r="AN529" s="70" t="str">
        <f t="shared" si="88"/>
        <v/>
      </c>
      <c r="AO529" s="70" t="str">
        <f t="shared" si="89"/>
        <v/>
      </c>
    </row>
    <row r="530" spans="23:41" x14ac:dyDescent="0.25">
      <c r="W530" s="70" t="str">
        <f>+IF(AB530="","",MAX(W$1:W529)+1)</f>
        <v/>
      </c>
      <c r="X530" s="70" t="str">
        <f>IF('Deviations w CMS'!B552="","",'Deviations w CMS'!B552)</f>
        <v/>
      </c>
      <c r="Y530" s="70" t="str">
        <f>IF('Deviations w CMS'!C552="","",'Deviations w CMS'!C552)</f>
        <v/>
      </c>
      <c r="Z530" s="70" t="str">
        <f>IF('Deviations w CMS'!D552="","",'Deviations w CMS'!D552)</f>
        <v/>
      </c>
      <c r="AA530" s="70" t="str">
        <f t="shared" si="82"/>
        <v/>
      </c>
      <c r="AB530" s="71" t="str">
        <f>IF(COUNTIF(AA$2:AA530,AA530)=1,AA530,"")</f>
        <v/>
      </c>
      <c r="AC530" s="70" t="str">
        <f t="shared" si="84"/>
        <v/>
      </c>
      <c r="AD530" s="70" t="str">
        <f t="shared" si="85"/>
        <v/>
      </c>
      <c r="AE530" s="70" t="str">
        <f t="shared" si="86"/>
        <v/>
      </c>
      <c r="AG530" s="70" t="str">
        <f>+IF(AL530="","",MAX(AG$1:AG529)+1)</f>
        <v/>
      </c>
      <c r="AH530" s="70" t="str">
        <f>IF('CMS Downtime'!B552="","",'CMS Downtime'!B552)</f>
        <v/>
      </c>
      <c r="AI530" s="70" t="str">
        <f>IF('CMS Downtime'!C552="","",'CMS Downtime'!C552)</f>
        <v/>
      </c>
      <c r="AJ530" s="70" t="str">
        <f>IF('CMS Downtime'!D552="","",'CMS Downtime'!D552)</f>
        <v/>
      </c>
      <c r="AK530" s="70" t="str">
        <f t="shared" si="83"/>
        <v/>
      </c>
      <c r="AL530" s="71" t="str">
        <f>IF(COUNTIF(AK$2:AK530,AK530)=1,AK530,"")</f>
        <v/>
      </c>
      <c r="AM530" s="70" t="str">
        <f t="shared" si="87"/>
        <v/>
      </c>
      <c r="AN530" s="70" t="str">
        <f t="shared" si="88"/>
        <v/>
      </c>
      <c r="AO530" s="70" t="str">
        <f t="shared" si="89"/>
        <v/>
      </c>
    </row>
    <row r="531" spans="23:41" x14ac:dyDescent="0.25">
      <c r="W531" s="70" t="str">
        <f>+IF(AB531="","",MAX(W$1:W530)+1)</f>
        <v/>
      </c>
      <c r="X531" s="70" t="str">
        <f>IF('Deviations w CMS'!B553="","",'Deviations w CMS'!B553)</f>
        <v/>
      </c>
      <c r="Y531" s="70" t="str">
        <f>IF('Deviations w CMS'!C553="","",'Deviations w CMS'!C553)</f>
        <v/>
      </c>
      <c r="Z531" s="70" t="str">
        <f>IF('Deviations w CMS'!D553="","",'Deviations w CMS'!D553)</f>
        <v/>
      </c>
      <c r="AA531" s="70" t="str">
        <f t="shared" si="82"/>
        <v/>
      </c>
      <c r="AB531" s="71" t="str">
        <f>IF(COUNTIF(AA$2:AA531,AA531)=1,AA531,"")</f>
        <v/>
      </c>
      <c r="AC531" s="70" t="str">
        <f t="shared" si="84"/>
        <v/>
      </c>
      <c r="AD531" s="70" t="str">
        <f t="shared" si="85"/>
        <v/>
      </c>
      <c r="AE531" s="70" t="str">
        <f t="shared" si="86"/>
        <v/>
      </c>
      <c r="AG531" s="70" t="str">
        <f>+IF(AL531="","",MAX(AG$1:AG530)+1)</f>
        <v/>
      </c>
      <c r="AH531" s="70" t="str">
        <f>IF('CMS Downtime'!B553="","",'CMS Downtime'!B553)</f>
        <v/>
      </c>
      <c r="AI531" s="70" t="str">
        <f>IF('CMS Downtime'!C553="","",'CMS Downtime'!C553)</f>
        <v/>
      </c>
      <c r="AJ531" s="70" t="str">
        <f>IF('CMS Downtime'!D553="","",'CMS Downtime'!D553)</f>
        <v/>
      </c>
      <c r="AK531" s="70" t="str">
        <f t="shared" si="83"/>
        <v/>
      </c>
      <c r="AL531" s="71" t="str">
        <f>IF(COUNTIF(AK$2:AK531,AK531)=1,AK531,"")</f>
        <v/>
      </c>
      <c r="AM531" s="70" t="str">
        <f t="shared" si="87"/>
        <v/>
      </c>
      <c r="AN531" s="70" t="str">
        <f t="shared" si="88"/>
        <v/>
      </c>
      <c r="AO531" s="70" t="str">
        <f t="shared" si="89"/>
        <v/>
      </c>
    </row>
    <row r="532" spans="23:41" x14ac:dyDescent="0.25">
      <c r="W532" s="70" t="str">
        <f>+IF(AB532="","",MAX(W$1:W531)+1)</f>
        <v/>
      </c>
      <c r="X532" s="70" t="str">
        <f>IF('Deviations w CMS'!B554="","",'Deviations w CMS'!B554)</f>
        <v/>
      </c>
      <c r="Y532" s="70" t="str">
        <f>IF('Deviations w CMS'!C554="","",'Deviations w CMS'!C554)</f>
        <v/>
      </c>
      <c r="Z532" s="70" t="str">
        <f>IF('Deviations w CMS'!D554="","",'Deviations w CMS'!D554)</f>
        <v/>
      </c>
      <c r="AA532" s="70" t="str">
        <f t="shared" si="82"/>
        <v/>
      </c>
      <c r="AB532" s="71" t="str">
        <f>IF(COUNTIF(AA$2:AA532,AA532)=1,AA532,"")</f>
        <v/>
      </c>
      <c r="AC532" s="70" t="str">
        <f t="shared" si="84"/>
        <v/>
      </c>
      <c r="AD532" s="70" t="str">
        <f t="shared" si="85"/>
        <v/>
      </c>
      <c r="AE532" s="70" t="str">
        <f t="shared" si="86"/>
        <v/>
      </c>
      <c r="AG532" s="70" t="str">
        <f>+IF(AL532="","",MAX(AG$1:AG531)+1)</f>
        <v/>
      </c>
      <c r="AH532" s="70" t="str">
        <f>IF('CMS Downtime'!B554="","",'CMS Downtime'!B554)</f>
        <v/>
      </c>
      <c r="AI532" s="70" t="str">
        <f>IF('CMS Downtime'!C554="","",'CMS Downtime'!C554)</f>
        <v/>
      </c>
      <c r="AJ532" s="70" t="str">
        <f>IF('CMS Downtime'!D554="","",'CMS Downtime'!D554)</f>
        <v/>
      </c>
      <c r="AK532" s="70" t="str">
        <f t="shared" si="83"/>
        <v/>
      </c>
      <c r="AL532" s="71" t="str">
        <f>IF(COUNTIF(AK$2:AK532,AK532)=1,AK532,"")</f>
        <v/>
      </c>
      <c r="AM532" s="70" t="str">
        <f t="shared" si="87"/>
        <v/>
      </c>
      <c r="AN532" s="70" t="str">
        <f t="shared" si="88"/>
        <v/>
      </c>
      <c r="AO532" s="70" t="str">
        <f t="shared" si="89"/>
        <v/>
      </c>
    </row>
    <row r="533" spans="23:41" x14ac:dyDescent="0.25">
      <c r="W533" s="70" t="str">
        <f>+IF(AB533="","",MAX(W$1:W532)+1)</f>
        <v/>
      </c>
      <c r="X533" s="70" t="str">
        <f>IF('Deviations w CMS'!B555="","",'Deviations w CMS'!B555)</f>
        <v/>
      </c>
      <c r="Y533" s="70" t="str">
        <f>IF('Deviations w CMS'!C555="","",'Deviations w CMS'!C555)</f>
        <v/>
      </c>
      <c r="Z533" s="70" t="str">
        <f>IF('Deviations w CMS'!D555="","",'Deviations w CMS'!D555)</f>
        <v/>
      </c>
      <c r="AA533" s="70" t="str">
        <f t="shared" si="82"/>
        <v/>
      </c>
      <c r="AB533" s="71" t="str">
        <f>IF(COUNTIF(AA$2:AA533,AA533)=1,AA533,"")</f>
        <v/>
      </c>
      <c r="AC533" s="70" t="str">
        <f t="shared" si="84"/>
        <v/>
      </c>
      <c r="AD533" s="70" t="str">
        <f t="shared" si="85"/>
        <v/>
      </c>
      <c r="AE533" s="70" t="str">
        <f t="shared" si="86"/>
        <v/>
      </c>
      <c r="AG533" s="70" t="str">
        <f>+IF(AL533="","",MAX(AG$1:AG532)+1)</f>
        <v/>
      </c>
      <c r="AH533" s="70" t="str">
        <f>IF('CMS Downtime'!B555="","",'CMS Downtime'!B555)</f>
        <v/>
      </c>
      <c r="AI533" s="70" t="str">
        <f>IF('CMS Downtime'!C555="","",'CMS Downtime'!C555)</f>
        <v/>
      </c>
      <c r="AJ533" s="70" t="str">
        <f>IF('CMS Downtime'!D555="","",'CMS Downtime'!D555)</f>
        <v/>
      </c>
      <c r="AK533" s="70" t="str">
        <f t="shared" si="83"/>
        <v/>
      </c>
      <c r="AL533" s="71" t="str">
        <f>IF(COUNTIF(AK$2:AK533,AK533)=1,AK533,"")</f>
        <v/>
      </c>
      <c r="AM533" s="70" t="str">
        <f t="shared" si="87"/>
        <v/>
      </c>
      <c r="AN533" s="70" t="str">
        <f t="shared" si="88"/>
        <v/>
      </c>
      <c r="AO533" s="70" t="str">
        <f t="shared" si="89"/>
        <v/>
      </c>
    </row>
    <row r="534" spans="23:41" x14ac:dyDescent="0.25">
      <c r="W534" s="70" t="str">
        <f>+IF(AB534="","",MAX(W$1:W533)+1)</f>
        <v/>
      </c>
      <c r="X534" s="70" t="str">
        <f>IF('Deviations w CMS'!B556="","",'Deviations w CMS'!B556)</f>
        <v/>
      </c>
      <c r="Y534" s="70" t="str">
        <f>IF('Deviations w CMS'!C556="","",'Deviations w CMS'!C556)</f>
        <v/>
      </c>
      <c r="Z534" s="70" t="str">
        <f>IF('Deviations w CMS'!D556="","",'Deviations w CMS'!D556)</f>
        <v/>
      </c>
      <c r="AA534" s="70" t="str">
        <f t="shared" si="82"/>
        <v/>
      </c>
      <c r="AB534" s="71" t="str">
        <f>IF(COUNTIF(AA$2:AA534,AA534)=1,AA534,"")</f>
        <v/>
      </c>
      <c r="AC534" s="70" t="str">
        <f t="shared" si="84"/>
        <v/>
      </c>
      <c r="AD534" s="70" t="str">
        <f t="shared" si="85"/>
        <v/>
      </c>
      <c r="AE534" s="70" t="str">
        <f t="shared" si="86"/>
        <v/>
      </c>
      <c r="AG534" s="70" t="str">
        <f>+IF(AL534="","",MAX(AG$1:AG533)+1)</f>
        <v/>
      </c>
      <c r="AH534" s="70" t="str">
        <f>IF('CMS Downtime'!B556="","",'CMS Downtime'!B556)</f>
        <v/>
      </c>
      <c r="AI534" s="70" t="str">
        <f>IF('CMS Downtime'!C556="","",'CMS Downtime'!C556)</f>
        <v/>
      </c>
      <c r="AJ534" s="70" t="str">
        <f>IF('CMS Downtime'!D556="","",'CMS Downtime'!D556)</f>
        <v/>
      </c>
      <c r="AK534" s="70" t="str">
        <f t="shared" si="83"/>
        <v/>
      </c>
      <c r="AL534" s="71" t="str">
        <f>IF(COUNTIF(AK$2:AK534,AK534)=1,AK534,"")</f>
        <v/>
      </c>
      <c r="AM534" s="70" t="str">
        <f t="shared" si="87"/>
        <v/>
      </c>
      <c r="AN534" s="70" t="str">
        <f t="shared" si="88"/>
        <v/>
      </c>
      <c r="AO534" s="70" t="str">
        <f t="shared" si="89"/>
        <v/>
      </c>
    </row>
    <row r="535" spans="23:41" x14ac:dyDescent="0.25">
      <c r="W535" s="70" t="str">
        <f>+IF(AB535="","",MAX(W$1:W534)+1)</f>
        <v/>
      </c>
      <c r="X535" s="70" t="str">
        <f>IF('Deviations w CMS'!B557="","",'Deviations w CMS'!B557)</f>
        <v/>
      </c>
      <c r="Y535" s="70" t="str">
        <f>IF('Deviations w CMS'!C557="","",'Deviations w CMS'!C557)</f>
        <v/>
      </c>
      <c r="Z535" s="70" t="str">
        <f>IF('Deviations w CMS'!D557="","",'Deviations w CMS'!D557)</f>
        <v/>
      </c>
      <c r="AA535" s="70" t="str">
        <f t="shared" si="82"/>
        <v/>
      </c>
      <c r="AB535" s="71" t="str">
        <f>IF(COUNTIF(AA$2:AA535,AA535)=1,AA535,"")</f>
        <v/>
      </c>
      <c r="AC535" s="70" t="str">
        <f t="shared" si="84"/>
        <v/>
      </c>
      <c r="AD535" s="70" t="str">
        <f t="shared" si="85"/>
        <v/>
      </c>
      <c r="AE535" s="70" t="str">
        <f t="shared" si="86"/>
        <v/>
      </c>
      <c r="AG535" s="70" t="str">
        <f>+IF(AL535="","",MAX(AG$1:AG534)+1)</f>
        <v/>
      </c>
      <c r="AH535" s="70" t="str">
        <f>IF('CMS Downtime'!B557="","",'CMS Downtime'!B557)</f>
        <v/>
      </c>
      <c r="AI535" s="70" t="str">
        <f>IF('CMS Downtime'!C557="","",'CMS Downtime'!C557)</f>
        <v/>
      </c>
      <c r="AJ535" s="70" t="str">
        <f>IF('CMS Downtime'!D557="","",'CMS Downtime'!D557)</f>
        <v/>
      </c>
      <c r="AK535" s="70" t="str">
        <f t="shared" si="83"/>
        <v/>
      </c>
      <c r="AL535" s="71" t="str">
        <f>IF(COUNTIF(AK$2:AK535,AK535)=1,AK535,"")</f>
        <v/>
      </c>
      <c r="AM535" s="70" t="str">
        <f t="shared" si="87"/>
        <v/>
      </c>
      <c r="AN535" s="70" t="str">
        <f t="shared" si="88"/>
        <v/>
      </c>
      <c r="AO535" s="70" t="str">
        <f t="shared" si="89"/>
        <v/>
      </c>
    </row>
    <row r="536" spans="23:41" x14ac:dyDescent="0.25">
      <c r="W536" s="70" t="str">
        <f>+IF(AB536="","",MAX(W$1:W535)+1)</f>
        <v/>
      </c>
      <c r="X536" s="70" t="str">
        <f>IF('Deviations w CMS'!B558="","",'Deviations w CMS'!B558)</f>
        <v/>
      </c>
      <c r="Y536" s="70" t="str">
        <f>IF('Deviations w CMS'!C558="","",'Deviations w CMS'!C558)</f>
        <v/>
      </c>
      <c r="Z536" s="70" t="str">
        <f>IF('Deviations w CMS'!D558="","",'Deviations w CMS'!D558)</f>
        <v/>
      </c>
      <c r="AA536" s="70" t="str">
        <f t="shared" si="82"/>
        <v/>
      </c>
      <c r="AB536" s="71" t="str">
        <f>IF(COUNTIF(AA$2:AA536,AA536)=1,AA536,"")</f>
        <v/>
      </c>
      <c r="AC536" s="70" t="str">
        <f t="shared" si="84"/>
        <v/>
      </c>
      <c r="AD536" s="70" t="str">
        <f t="shared" si="85"/>
        <v/>
      </c>
      <c r="AE536" s="70" t="str">
        <f t="shared" si="86"/>
        <v/>
      </c>
      <c r="AG536" s="70" t="str">
        <f>+IF(AL536="","",MAX(AG$1:AG535)+1)</f>
        <v/>
      </c>
      <c r="AH536" s="70" t="str">
        <f>IF('CMS Downtime'!B558="","",'CMS Downtime'!B558)</f>
        <v/>
      </c>
      <c r="AI536" s="70" t="str">
        <f>IF('CMS Downtime'!C558="","",'CMS Downtime'!C558)</f>
        <v/>
      </c>
      <c r="AJ536" s="70" t="str">
        <f>IF('CMS Downtime'!D558="","",'CMS Downtime'!D558)</f>
        <v/>
      </c>
      <c r="AK536" s="70" t="str">
        <f t="shared" si="83"/>
        <v/>
      </c>
      <c r="AL536" s="71" t="str">
        <f>IF(COUNTIF(AK$2:AK536,AK536)=1,AK536,"")</f>
        <v/>
      </c>
      <c r="AM536" s="70" t="str">
        <f t="shared" si="87"/>
        <v/>
      </c>
      <c r="AN536" s="70" t="str">
        <f t="shared" si="88"/>
        <v/>
      </c>
      <c r="AO536" s="70" t="str">
        <f t="shared" si="89"/>
        <v/>
      </c>
    </row>
    <row r="537" spans="23:41" x14ac:dyDescent="0.25">
      <c r="W537" s="70" t="str">
        <f>+IF(AB537="","",MAX(W$1:W536)+1)</f>
        <v/>
      </c>
      <c r="X537" s="70" t="str">
        <f>IF('Deviations w CMS'!B559="","",'Deviations w CMS'!B559)</f>
        <v/>
      </c>
      <c r="Y537" s="70" t="str">
        <f>IF('Deviations w CMS'!C559="","",'Deviations w CMS'!C559)</f>
        <v/>
      </c>
      <c r="Z537" s="70" t="str">
        <f>IF('Deviations w CMS'!D559="","",'Deviations w CMS'!D559)</f>
        <v/>
      </c>
      <c r="AA537" s="70" t="str">
        <f t="shared" si="82"/>
        <v/>
      </c>
      <c r="AB537" s="71" t="str">
        <f>IF(COUNTIF(AA$2:AA537,AA537)=1,AA537,"")</f>
        <v/>
      </c>
      <c r="AC537" s="70" t="str">
        <f t="shared" si="84"/>
        <v/>
      </c>
      <c r="AD537" s="70" t="str">
        <f t="shared" si="85"/>
        <v/>
      </c>
      <c r="AE537" s="70" t="str">
        <f t="shared" si="86"/>
        <v/>
      </c>
      <c r="AG537" s="70" t="str">
        <f>+IF(AL537="","",MAX(AG$1:AG536)+1)</f>
        <v/>
      </c>
      <c r="AH537" s="70" t="str">
        <f>IF('CMS Downtime'!B559="","",'CMS Downtime'!B559)</f>
        <v/>
      </c>
      <c r="AI537" s="70" t="str">
        <f>IF('CMS Downtime'!C559="","",'CMS Downtime'!C559)</f>
        <v/>
      </c>
      <c r="AJ537" s="70" t="str">
        <f>IF('CMS Downtime'!D559="","",'CMS Downtime'!D559)</f>
        <v/>
      </c>
      <c r="AK537" s="70" t="str">
        <f t="shared" si="83"/>
        <v/>
      </c>
      <c r="AL537" s="71" t="str">
        <f>IF(COUNTIF(AK$2:AK537,AK537)=1,AK537,"")</f>
        <v/>
      </c>
      <c r="AM537" s="70" t="str">
        <f t="shared" si="87"/>
        <v/>
      </c>
      <c r="AN537" s="70" t="str">
        <f t="shared" si="88"/>
        <v/>
      </c>
      <c r="AO537" s="70" t="str">
        <f t="shared" si="89"/>
        <v/>
      </c>
    </row>
    <row r="538" spans="23:41" x14ac:dyDescent="0.25">
      <c r="W538" s="70" t="str">
        <f>+IF(AB538="","",MAX(W$1:W537)+1)</f>
        <v/>
      </c>
      <c r="X538" s="70" t="str">
        <f>IF('Deviations w CMS'!B560="","",'Deviations w CMS'!B560)</f>
        <v/>
      </c>
      <c r="Y538" s="70" t="str">
        <f>IF('Deviations w CMS'!C560="","",'Deviations w CMS'!C560)</f>
        <v/>
      </c>
      <c r="Z538" s="70" t="str">
        <f>IF('Deviations w CMS'!D560="","",'Deviations w CMS'!D560)</f>
        <v/>
      </c>
      <c r="AA538" s="70" t="str">
        <f t="shared" si="82"/>
        <v/>
      </c>
      <c r="AB538" s="71" t="str">
        <f>IF(COUNTIF(AA$2:AA538,AA538)=1,AA538,"")</f>
        <v/>
      </c>
      <c r="AC538" s="70" t="str">
        <f t="shared" si="84"/>
        <v/>
      </c>
      <c r="AD538" s="70" t="str">
        <f t="shared" si="85"/>
        <v/>
      </c>
      <c r="AE538" s="70" t="str">
        <f t="shared" si="86"/>
        <v/>
      </c>
      <c r="AG538" s="70" t="str">
        <f>+IF(AL538="","",MAX(AG$1:AG537)+1)</f>
        <v/>
      </c>
      <c r="AH538" s="70" t="str">
        <f>IF('CMS Downtime'!B560="","",'CMS Downtime'!B560)</f>
        <v/>
      </c>
      <c r="AI538" s="70" t="str">
        <f>IF('CMS Downtime'!C560="","",'CMS Downtime'!C560)</f>
        <v/>
      </c>
      <c r="AJ538" s="70" t="str">
        <f>IF('CMS Downtime'!D560="","",'CMS Downtime'!D560)</f>
        <v/>
      </c>
      <c r="AK538" s="70" t="str">
        <f t="shared" si="83"/>
        <v/>
      </c>
      <c r="AL538" s="71" t="str">
        <f>IF(COUNTIF(AK$2:AK538,AK538)=1,AK538,"")</f>
        <v/>
      </c>
      <c r="AM538" s="70" t="str">
        <f t="shared" si="87"/>
        <v/>
      </c>
      <c r="AN538" s="70" t="str">
        <f t="shared" si="88"/>
        <v/>
      </c>
      <c r="AO538" s="70" t="str">
        <f t="shared" si="89"/>
        <v/>
      </c>
    </row>
    <row r="539" spans="23:41" x14ac:dyDescent="0.25">
      <c r="W539" s="70" t="str">
        <f>+IF(AB539="","",MAX(W$1:W538)+1)</f>
        <v/>
      </c>
      <c r="X539" s="70" t="str">
        <f>IF('Deviations w CMS'!B561="","",'Deviations w CMS'!B561)</f>
        <v/>
      </c>
      <c r="Y539" s="70" t="str">
        <f>IF('Deviations w CMS'!C561="","",'Deviations w CMS'!C561)</f>
        <v/>
      </c>
      <c r="Z539" s="70" t="str">
        <f>IF('Deviations w CMS'!D561="","",'Deviations w CMS'!D561)</f>
        <v/>
      </c>
      <c r="AA539" s="70" t="str">
        <f t="shared" si="82"/>
        <v/>
      </c>
      <c r="AB539" s="71" t="str">
        <f>IF(COUNTIF(AA$2:AA539,AA539)=1,AA539,"")</f>
        <v/>
      </c>
      <c r="AC539" s="70" t="str">
        <f t="shared" si="84"/>
        <v/>
      </c>
      <c r="AD539" s="70" t="str">
        <f t="shared" si="85"/>
        <v/>
      </c>
      <c r="AE539" s="70" t="str">
        <f t="shared" si="86"/>
        <v/>
      </c>
      <c r="AG539" s="70" t="str">
        <f>+IF(AL539="","",MAX(AG$1:AG538)+1)</f>
        <v/>
      </c>
      <c r="AH539" s="70" t="str">
        <f>IF('CMS Downtime'!B561="","",'CMS Downtime'!B561)</f>
        <v/>
      </c>
      <c r="AI539" s="70" t="str">
        <f>IF('CMS Downtime'!C561="","",'CMS Downtime'!C561)</f>
        <v/>
      </c>
      <c r="AJ539" s="70" t="str">
        <f>IF('CMS Downtime'!D561="","",'CMS Downtime'!D561)</f>
        <v/>
      </c>
      <c r="AK539" s="70" t="str">
        <f t="shared" si="83"/>
        <v/>
      </c>
      <c r="AL539" s="71" t="str">
        <f>IF(COUNTIF(AK$2:AK539,AK539)=1,AK539,"")</f>
        <v/>
      </c>
      <c r="AM539" s="70" t="str">
        <f t="shared" si="87"/>
        <v/>
      </c>
      <c r="AN539" s="70" t="str">
        <f t="shared" si="88"/>
        <v/>
      </c>
      <c r="AO539" s="70" t="str">
        <f t="shared" si="89"/>
        <v/>
      </c>
    </row>
    <row r="540" spans="23:41" x14ac:dyDescent="0.25">
      <c r="W540" s="70" t="str">
        <f>+IF(AB540="","",MAX(W$1:W539)+1)</f>
        <v/>
      </c>
      <c r="X540" s="70" t="str">
        <f>IF('Deviations w CMS'!B562="","",'Deviations w CMS'!B562)</f>
        <v/>
      </c>
      <c r="Y540" s="70" t="str">
        <f>IF('Deviations w CMS'!C562="","",'Deviations w CMS'!C562)</f>
        <v/>
      </c>
      <c r="Z540" s="70" t="str">
        <f>IF('Deviations w CMS'!D562="","",'Deviations w CMS'!D562)</f>
        <v/>
      </c>
      <c r="AA540" s="70" t="str">
        <f t="shared" si="82"/>
        <v/>
      </c>
      <c r="AB540" s="71" t="str">
        <f>IF(COUNTIF(AA$2:AA540,AA540)=1,AA540,"")</f>
        <v/>
      </c>
      <c r="AC540" s="70" t="str">
        <f t="shared" si="84"/>
        <v/>
      </c>
      <c r="AD540" s="70" t="str">
        <f t="shared" si="85"/>
        <v/>
      </c>
      <c r="AE540" s="70" t="str">
        <f t="shared" si="86"/>
        <v/>
      </c>
      <c r="AG540" s="70" t="str">
        <f>+IF(AL540="","",MAX(AG$1:AG539)+1)</f>
        <v/>
      </c>
      <c r="AH540" s="70" t="str">
        <f>IF('CMS Downtime'!B562="","",'CMS Downtime'!B562)</f>
        <v/>
      </c>
      <c r="AI540" s="70" t="str">
        <f>IF('CMS Downtime'!C562="","",'CMS Downtime'!C562)</f>
        <v/>
      </c>
      <c r="AJ540" s="70" t="str">
        <f>IF('CMS Downtime'!D562="","",'CMS Downtime'!D562)</f>
        <v/>
      </c>
      <c r="AK540" s="70" t="str">
        <f t="shared" si="83"/>
        <v/>
      </c>
      <c r="AL540" s="71" t="str">
        <f>IF(COUNTIF(AK$2:AK540,AK540)=1,AK540,"")</f>
        <v/>
      </c>
      <c r="AM540" s="70" t="str">
        <f t="shared" si="87"/>
        <v/>
      </c>
      <c r="AN540" s="70" t="str">
        <f t="shared" si="88"/>
        <v/>
      </c>
      <c r="AO540" s="70" t="str">
        <f t="shared" si="89"/>
        <v/>
      </c>
    </row>
    <row r="541" spans="23:41" x14ac:dyDescent="0.25">
      <c r="W541" s="70" t="str">
        <f>+IF(AB541="","",MAX(W$1:W540)+1)</f>
        <v/>
      </c>
      <c r="X541" s="70" t="str">
        <f>IF('Deviations w CMS'!B563="","",'Deviations w CMS'!B563)</f>
        <v/>
      </c>
      <c r="Y541" s="70" t="str">
        <f>IF('Deviations w CMS'!C563="","",'Deviations w CMS'!C563)</f>
        <v/>
      </c>
      <c r="Z541" s="70" t="str">
        <f>IF('Deviations w CMS'!D563="","",'Deviations w CMS'!D563)</f>
        <v/>
      </c>
      <c r="AA541" s="70" t="str">
        <f t="shared" si="82"/>
        <v/>
      </c>
      <c r="AB541" s="71" t="str">
        <f>IF(COUNTIF(AA$2:AA541,AA541)=1,AA541,"")</f>
        <v/>
      </c>
      <c r="AC541" s="70" t="str">
        <f t="shared" si="84"/>
        <v/>
      </c>
      <c r="AD541" s="70" t="str">
        <f t="shared" si="85"/>
        <v/>
      </c>
      <c r="AE541" s="70" t="str">
        <f t="shared" si="86"/>
        <v/>
      </c>
      <c r="AG541" s="70" t="str">
        <f>+IF(AL541="","",MAX(AG$1:AG540)+1)</f>
        <v/>
      </c>
      <c r="AH541" s="70" t="str">
        <f>IF('CMS Downtime'!B563="","",'CMS Downtime'!B563)</f>
        <v/>
      </c>
      <c r="AI541" s="70" t="str">
        <f>IF('CMS Downtime'!C563="","",'CMS Downtime'!C563)</f>
        <v/>
      </c>
      <c r="AJ541" s="70" t="str">
        <f>IF('CMS Downtime'!D563="","",'CMS Downtime'!D563)</f>
        <v/>
      </c>
      <c r="AK541" s="70" t="str">
        <f t="shared" si="83"/>
        <v/>
      </c>
      <c r="AL541" s="71" t="str">
        <f>IF(COUNTIF(AK$2:AK541,AK541)=1,AK541,"")</f>
        <v/>
      </c>
      <c r="AM541" s="70" t="str">
        <f t="shared" si="87"/>
        <v/>
      </c>
      <c r="AN541" s="70" t="str">
        <f t="shared" si="88"/>
        <v/>
      </c>
      <c r="AO541" s="70" t="str">
        <f t="shared" si="89"/>
        <v/>
      </c>
    </row>
    <row r="542" spans="23:41" x14ac:dyDescent="0.25">
      <c r="W542" s="70" t="str">
        <f>+IF(AB542="","",MAX(W$1:W541)+1)</f>
        <v/>
      </c>
      <c r="X542" s="70" t="str">
        <f>IF('Deviations w CMS'!B564="","",'Deviations w CMS'!B564)</f>
        <v/>
      </c>
      <c r="Y542" s="70" t="str">
        <f>IF('Deviations w CMS'!C564="","",'Deviations w CMS'!C564)</f>
        <v/>
      </c>
      <c r="Z542" s="70" t="str">
        <f>IF('Deviations w CMS'!D564="","",'Deviations w CMS'!D564)</f>
        <v/>
      </c>
      <c r="AA542" s="70" t="str">
        <f t="shared" si="82"/>
        <v/>
      </c>
      <c r="AB542" s="71" t="str">
        <f>IF(COUNTIF(AA$2:AA542,AA542)=1,AA542,"")</f>
        <v/>
      </c>
      <c r="AC542" s="70" t="str">
        <f t="shared" si="84"/>
        <v/>
      </c>
      <c r="AD542" s="70" t="str">
        <f t="shared" si="85"/>
        <v/>
      </c>
      <c r="AE542" s="70" t="str">
        <f t="shared" si="86"/>
        <v/>
      </c>
      <c r="AG542" s="70" t="str">
        <f>+IF(AL542="","",MAX(AG$1:AG541)+1)</f>
        <v/>
      </c>
      <c r="AH542" s="70" t="str">
        <f>IF('CMS Downtime'!B564="","",'CMS Downtime'!B564)</f>
        <v/>
      </c>
      <c r="AI542" s="70" t="str">
        <f>IF('CMS Downtime'!C564="","",'CMS Downtime'!C564)</f>
        <v/>
      </c>
      <c r="AJ542" s="70" t="str">
        <f>IF('CMS Downtime'!D564="","",'CMS Downtime'!D564)</f>
        <v/>
      </c>
      <c r="AK542" s="70" t="str">
        <f t="shared" si="83"/>
        <v/>
      </c>
      <c r="AL542" s="71" t="str">
        <f>IF(COUNTIF(AK$2:AK542,AK542)=1,AK542,"")</f>
        <v/>
      </c>
      <c r="AM542" s="70" t="str">
        <f t="shared" si="87"/>
        <v/>
      </c>
      <c r="AN542" s="70" t="str">
        <f t="shared" si="88"/>
        <v/>
      </c>
      <c r="AO542" s="70" t="str">
        <f t="shared" si="89"/>
        <v/>
      </c>
    </row>
    <row r="543" spans="23:41" x14ac:dyDescent="0.25">
      <c r="W543" s="70" t="str">
        <f>+IF(AB543="","",MAX(W$1:W542)+1)</f>
        <v/>
      </c>
      <c r="X543" s="70" t="str">
        <f>IF('Deviations w CMS'!B565="","",'Deviations w CMS'!B565)</f>
        <v/>
      </c>
      <c r="Y543" s="70" t="str">
        <f>IF('Deviations w CMS'!C565="","",'Deviations w CMS'!C565)</f>
        <v/>
      </c>
      <c r="Z543" s="70" t="str">
        <f>IF('Deviations w CMS'!D565="","",'Deviations w CMS'!D565)</f>
        <v/>
      </c>
      <c r="AA543" s="70" t="str">
        <f t="shared" si="82"/>
        <v/>
      </c>
      <c r="AB543" s="71" t="str">
        <f>IF(COUNTIF(AA$2:AA543,AA543)=1,AA543,"")</f>
        <v/>
      </c>
      <c r="AC543" s="70" t="str">
        <f t="shared" si="84"/>
        <v/>
      </c>
      <c r="AD543" s="70" t="str">
        <f t="shared" si="85"/>
        <v/>
      </c>
      <c r="AE543" s="70" t="str">
        <f t="shared" si="86"/>
        <v/>
      </c>
      <c r="AG543" s="70" t="str">
        <f>+IF(AL543="","",MAX(AG$1:AG542)+1)</f>
        <v/>
      </c>
      <c r="AH543" s="70" t="str">
        <f>IF('CMS Downtime'!B565="","",'CMS Downtime'!B565)</f>
        <v/>
      </c>
      <c r="AI543" s="70" t="str">
        <f>IF('CMS Downtime'!C565="","",'CMS Downtime'!C565)</f>
        <v/>
      </c>
      <c r="AJ543" s="70" t="str">
        <f>IF('CMS Downtime'!D565="","",'CMS Downtime'!D565)</f>
        <v/>
      </c>
      <c r="AK543" s="70" t="str">
        <f t="shared" si="83"/>
        <v/>
      </c>
      <c r="AL543" s="71" t="str">
        <f>IF(COUNTIF(AK$2:AK543,AK543)=1,AK543,"")</f>
        <v/>
      </c>
      <c r="AM543" s="70" t="str">
        <f t="shared" si="87"/>
        <v/>
      </c>
      <c r="AN543" s="70" t="str">
        <f t="shared" si="88"/>
        <v/>
      </c>
      <c r="AO543" s="70" t="str">
        <f t="shared" si="89"/>
        <v/>
      </c>
    </row>
    <row r="544" spans="23:41" x14ac:dyDescent="0.25">
      <c r="W544" s="70" t="str">
        <f>+IF(AB544="","",MAX(W$1:W543)+1)</f>
        <v/>
      </c>
      <c r="X544" s="70" t="str">
        <f>IF('Deviations w CMS'!B566="","",'Deviations w CMS'!B566)</f>
        <v/>
      </c>
      <c r="Y544" s="70" t="str">
        <f>IF('Deviations w CMS'!C566="","",'Deviations w CMS'!C566)</f>
        <v/>
      </c>
      <c r="Z544" s="70" t="str">
        <f>IF('Deviations w CMS'!D566="","",'Deviations w CMS'!D566)</f>
        <v/>
      </c>
      <c r="AA544" s="70" t="str">
        <f t="shared" si="82"/>
        <v/>
      </c>
      <c r="AB544" s="71" t="str">
        <f>IF(COUNTIF(AA$2:AA544,AA544)=1,AA544,"")</f>
        <v/>
      </c>
      <c r="AC544" s="70" t="str">
        <f t="shared" si="84"/>
        <v/>
      </c>
      <c r="AD544" s="70" t="str">
        <f t="shared" si="85"/>
        <v/>
      </c>
      <c r="AE544" s="70" t="str">
        <f t="shared" si="86"/>
        <v/>
      </c>
      <c r="AG544" s="70" t="str">
        <f>+IF(AL544="","",MAX(AG$1:AG543)+1)</f>
        <v/>
      </c>
      <c r="AH544" s="70" t="str">
        <f>IF('CMS Downtime'!B566="","",'CMS Downtime'!B566)</f>
        <v/>
      </c>
      <c r="AI544" s="70" t="str">
        <f>IF('CMS Downtime'!C566="","",'CMS Downtime'!C566)</f>
        <v/>
      </c>
      <c r="AJ544" s="70" t="str">
        <f>IF('CMS Downtime'!D566="","",'CMS Downtime'!D566)</f>
        <v/>
      </c>
      <c r="AK544" s="70" t="str">
        <f t="shared" si="83"/>
        <v/>
      </c>
      <c r="AL544" s="71" t="str">
        <f>IF(COUNTIF(AK$2:AK544,AK544)=1,AK544,"")</f>
        <v/>
      </c>
      <c r="AM544" s="70" t="str">
        <f t="shared" si="87"/>
        <v/>
      </c>
      <c r="AN544" s="70" t="str">
        <f t="shared" si="88"/>
        <v/>
      </c>
      <c r="AO544" s="70" t="str">
        <f t="shared" si="89"/>
        <v/>
      </c>
    </row>
    <row r="545" spans="23:41" x14ac:dyDescent="0.25">
      <c r="W545" s="70" t="str">
        <f>+IF(AB545="","",MAX(W$1:W544)+1)</f>
        <v/>
      </c>
      <c r="X545" s="70" t="str">
        <f>IF('Deviations w CMS'!B567="","",'Deviations w CMS'!B567)</f>
        <v/>
      </c>
      <c r="Y545" s="70" t="str">
        <f>IF('Deviations w CMS'!C567="","",'Deviations w CMS'!C567)</f>
        <v/>
      </c>
      <c r="Z545" s="70" t="str">
        <f>IF('Deviations w CMS'!D567="","",'Deviations w CMS'!D567)</f>
        <v/>
      </c>
      <c r="AA545" s="70" t="str">
        <f t="shared" si="82"/>
        <v/>
      </c>
      <c r="AB545" s="71" t="str">
        <f>IF(COUNTIF(AA$2:AA545,AA545)=1,AA545,"")</f>
        <v/>
      </c>
      <c r="AC545" s="70" t="str">
        <f t="shared" si="84"/>
        <v/>
      </c>
      <c r="AD545" s="70" t="str">
        <f t="shared" si="85"/>
        <v/>
      </c>
      <c r="AE545" s="70" t="str">
        <f t="shared" si="86"/>
        <v/>
      </c>
      <c r="AG545" s="70" t="str">
        <f>+IF(AL545="","",MAX(AG$1:AG544)+1)</f>
        <v/>
      </c>
      <c r="AH545" s="70" t="str">
        <f>IF('CMS Downtime'!B567="","",'CMS Downtime'!B567)</f>
        <v/>
      </c>
      <c r="AI545" s="70" t="str">
        <f>IF('CMS Downtime'!C567="","",'CMS Downtime'!C567)</f>
        <v/>
      </c>
      <c r="AJ545" s="70" t="str">
        <f>IF('CMS Downtime'!D567="","",'CMS Downtime'!D567)</f>
        <v/>
      </c>
      <c r="AK545" s="70" t="str">
        <f t="shared" si="83"/>
        <v/>
      </c>
      <c r="AL545" s="71" t="str">
        <f>IF(COUNTIF(AK$2:AK545,AK545)=1,AK545,"")</f>
        <v/>
      </c>
      <c r="AM545" s="70" t="str">
        <f t="shared" si="87"/>
        <v/>
      </c>
      <c r="AN545" s="70" t="str">
        <f t="shared" si="88"/>
        <v/>
      </c>
      <c r="AO545" s="70" t="str">
        <f t="shared" si="89"/>
        <v/>
      </c>
    </row>
    <row r="546" spans="23:41" x14ac:dyDescent="0.25">
      <c r="W546" s="70" t="str">
        <f>+IF(AB546="","",MAX(W$1:W545)+1)</f>
        <v/>
      </c>
      <c r="X546" s="70" t="str">
        <f>IF('Deviations w CMS'!B568="","",'Deviations w CMS'!B568)</f>
        <v/>
      </c>
      <c r="Y546" s="70" t="str">
        <f>IF('Deviations w CMS'!C568="","",'Deviations w CMS'!C568)</f>
        <v/>
      </c>
      <c r="Z546" s="70" t="str">
        <f>IF('Deviations w CMS'!D568="","",'Deviations w CMS'!D568)</f>
        <v/>
      </c>
      <c r="AA546" s="70" t="str">
        <f t="shared" si="82"/>
        <v/>
      </c>
      <c r="AB546" s="71" t="str">
        <f>IF(COUNTIF(AA$2:AA546,AA546)=1,AA546,"")</f>
        <v/>
      </c>
      <c r="AC546" s="70" t="str">
        <f t="shared" si="84"/>
        <v/>
      </c>
      <c r="AD546" s="70" t="str">
        <f t="shared" si="85"/>
        <v/>
      </c>
      <c r="AE546" s="70" t="str">
        <f t="shared" si="86"/>
        <v/>
      </c>
      <c r="AG546" s="70" t="str">
        <f>+IF(AL546="","",MAX(AG$1:AG545)+1)</f>
        <v/>
      </c>
      <c r="AH546" s="70" t="str">
        <f>IF('CMS Downtime'!B568="","",'CMS Downtime'!B568)</f>
        <v/>
      </c>
      <c r="AI546" s="70" t="str">
        <f>IF('CMS Downtime'!C568="","",'CMS Downtime'!C568)</f>
        <v/>
      </c>
      <c r="AJ546" s="70" t="str">
        <f>IF('CMS Downtime'!D568="","",'CMS Downtime'!D568)</f>
        <v/>
      </c>
      <c r="AK546" s="70" t="str">
        <f t="shared" si="83"/>
        <v/>
      </c>
      <c r="AL546" s="71" t="str">
        <f>IF(COUNTIF(AK$2:AK546,AK546)=1,AK546,"")</f>
        <v/>
      </c>
      <c r="AM546" s="70" t="str">
        <f t="shared" si="87"/>
        <v/>
      </c>
      <c r="AN546" s="70" t="str">
        <f t="shared" si="88"/>
        <v/>
      </c>
      <c r="AO546" s="70" t="str">
        <f t="shared" si="89"/>
        <v/>
      </c>
    </row>
    <row r="547" spans="23:41" x14ac:dyDescent="0.25">
      <c r="W547" s="70" t="str">
        <f>+IF(AB547="","",MAX(W$1:W546)+1)</f>
        <v/>
      </c>
      <c r="X547" s="70" t="str">
        <f>IF('Deviations w CMS'!B569="","",'Deviations w CMS'!B569)</f>
        <v/>
      </c>
      <c r="Y547" s="70" t="str">
        <f>IF('Deviations w CMS'!C569="","",'Deviations w CMS'!C569)</f>
        <v/>
      </c>
      <c r="Z547" s="70" t="str">
        <f>IF('Deviations w CMS'!D569="","",'Deviations w CMS'!D569)</f>
        <v/>
      </c>
      <c r="AA547" s="70" t="str">
        <f t="shared" si="82"/>
        <v/>
      </c>
      <c r="AB547" s="71" t="str">
        <f>IF(COUNTIF(AA$2:AA547,AA547)=1,AA547,"")</f>
        <v/>
      </c>
      <c r="AC547" s="70" t="str">
        <f t="shared" si="84"/>
        <v/>
      </c>
      <c r="AD547" s="70" t="str">
        <f t="shared" si="85"/>
        <v/>
      </c>
      <c r="AE547" s="70" t="str">
        <f t="shared" si="86"/>
        <v/>
      </c>
      <c r="AG547" s="70" t="str">
        <f>+IF(AL547="","",MAX(AG$1:AG546)+1)</f>
        <v/>
      </c>
      <c r="AH547" s="70" t="str">
        <f>IF('CMS Downtime'!B569="","",'CMS Downtime'!B569)</f>
        <v/>
      </c>
      <c r="AI547" s="70" t="str">
        <f>IF('CMS Downtime'!C569="","",'CMS Downtime'!C569)</f>
        <v/>
      </c>
      <c r="AJ547" s="70" t="str">
        <f>IF('CMS Downtime'!D569="","",'CMS Downtime'!D569)</f>
        <v/>
      </c>
      <c r="AK547" s="70" t="str">
        <f t="shared" si="83"/>
        <v/>
      </c>
      <c r="AL547" s="71" t="str">
        <f>IF(COUNTIF(AK$2:AK547,AK547)=1,AK547,"")</f>
        <v/>
      </c>
      <c r="AM547" s="70" t="str">
        <f t="shared" si="87"/>
        <v/>
      </c>
      <c r="AN547" s="70" t="str">
        <f t="shared" si="88"/>
        <v/>
      </c>
      <c r="AO547" s="70" t="str">
        <f t="shared" si="89"/>
        <v/>
      </c>
    </row>
    <row r="548" spans="23:41" x14ac:dyDescent="0.25">
      <c r="W548" s="70" t="str">
        <f>+IF(AB548="","",MAX(W$1:W547)+1)</f>
        <v/>
      </c>
      <c r="X548" s="70" t="str">
        <f>IF('Deviations w CMS'!B570="","",'Deviations w CMS'!B570)</f>
        <v/>
      </c>
      <c r="Y548" s="70" t="str">
        <f>IF('Deviations w CMS'!C570="","",'Deviations w CMS'!C570)</f>
        <v/>
      </c>
      <c r="Z548" s="70" t="str">
        <f>IF('Deviations w CMS'!D570="","",'Deviations w CMS'!D570)</f>
        <v/>
      </c>
      <c r="AA548" s="70" t="str">
        <f t="shared" si="82"/>
        <v/>
      </c>
      <c r="AB548" s="71" t="str">
        <f>IF(COUNTIF(AA$2:AA548,AA548)=1,AA548,"")</f>
        <v/>
      </c>
      <c r="AC548" s="70" t="str">
        <f t="shared" si="84"/>
        <v/>
      </c>
      <c r="AD548" s="70" t="str">
        <f t="shared" si="85"/>
        <v/>
      </c>
      <c r="AE548" s="70" t="str">
        <f t="shared" si="86"/>
        <v/>
      </c>
      <c r="AG548" s="70" t="str">
        <f>+IF(AL548="","",MAX(AG$1:AG547)+1)</f>
        <v/>
      </c>
      <c r="AH548" s="70" t="str">
        <f>IF('CMS Downtime'!B570="","",'CMS Downtime'!B570)</f>
        <v/>
      </c>
      <c r="AI548" s="70" t="str">
        <f>IF('CMS Downtime'!C570="","",'CMS Downtime'!C570)</f>
        <v/>
      </c>
      <c r="AJ548" s="70" t="str">
        <f>IF('CMS Downtime'!D570="","",'CMS Downtime'!D570)</f>
        <v/>
      </c>
      <c r="AK548" s="70" t="str">
        <f t="shared" si="83"/>
        <v/>
      </c>
      <c r="AL548" s="71" t="str">
        <f>IF(COUNTIF(AK$2:AK548,AK548)=1,AK548,"")</f>
        <v/>
      </c>
      <c r="AM548" s="70" t="str">
        <f t="shared" si="87"/>
        <v/>
      </c>
      <c r="AN548" s="70" t="str">
        <f t="shared" si="88"/>
        <v/>
      </c>
      <c r="AO548" s="70" t="str">
        <f t="shared" si="89"/>
        <v/>
      </c>
    </row>
    <row r="549" spans="23:41" x14ac:dyDescent="0.25">
      <c r="W549" s="70" t="str">
        <f>+IF(AB549="","",MAX(W$1:W548)+1)</f>
        <v/>
      </c>
      <c r="X549" s="70" t="str">
        <f>IF('Deviations w CMS'!B571="","",'Deviations w CMS'!B571)</f>
        <v/>
      </c>
      <c r="Y549" s="70" t="str">
        <f>IF('Deviations w CMS'!C571="","",'Deviations w CMS'!C571)</f>
        <v/>
      </c>
      <c r="Z549" s="70" t="str">
        <f>IF('Deviations w CMS'!D571="","",'Deviations w CMS'!D571)</f>
        <v/>
      </c>
      <c r="AA549" s="70" t="str">
        <f t="shared" si="82"/>
        <v/>
      </c>
      <c r="AB549" s="71" t="str">
        <f>IF(COUNTIF(AA$2:AA549,AA549)=1,AA549,"")</f>
        <v/>
      </c>
      <c r="AC549" s="70" t="str">
        <f t="shared" si="84"/>
        <v/>
      </c>
      <c r="AD549" s="70" t="str">
        <f t="shared" si="85"/>
        <v/>
      </c>
      <c r="AE549" s="70" t="str">
        <f t="shared" si="86"/>
        <v/>
      </c>
      <c r="AG549" s="70" t="str">
        <f>+IF(AL549="","",MAX(AG$1:AG548)+1)</f>
        <v/>
      </c>
      <c r="AH549" s="70" t="str">
        <f>IF('CMS Downtime'!B571="","",'CMS Downtime'!B571)</f>
        <v/>
      </c>
      <c r="AI549" s="70" t="str">
        <f>IF('CMS Downtime'!C571="","",'CMS Downtime'!C571)</f>
        <v/>
      </c>
      <c r="AJ549" s="70" t="str">
        <f>IF('CMS Downtime'!D571="","",'CMS Downtime'!D571)</f>
        <v/>
      </c>
      <c r="AK549" s="70" t="str">
        <f t="shared" si="83"/>
        <v/>
      </c>
      <c r="AL549" s="71" t="str">
        <f>IF(COUNTIF(AK$2:AK549,AK549)=1,AK549,"")</f>
        <v/>
      </c>
      <c r="AM549" s="70" t="str">
        <f t="shared" si="87"/>
        <v/>
      </c>
      <c r="AN549" s="70" t="str">
        <f t="shared" si="88"/>
        <v/>
      </c>
      <c r="AO549" s="70" t="str">
        <f t="shared" si="89"/>
        <v/>
      </c>
    </row>
    <row r="550" spans="23:41" x14ac:dyDescent="0.25">
      <c r="W550" s="70" t="str">
        <f>+IF(AB550="","",MAX(W$1:W549)+1)</f>
        <v/>
      </c>
      <c r="X550" s="70" t="str">
        <f>IF('Deviations w CMS'!B572="","",'Deviations w CMS'!B572)</f>
        <v/>
      </c>
      <c r="Y550" s="70" t="str">
        <f>IF('Deviations w CMS'!C572="","",'Deviations w CMS'!C572)</f>
        <v/>
      </c>
      <c r="Z550" s="70" t="str">
        <f>IF('Deviations w CMS'!D572="","",'Deviations w CMS'!D572)</f>
        <v/>
      </c>
      <c r="AA550" s="70" t="str">
        <f t="shared" si="82"/>
        <v/>
      </c>
      <c r="AB550" s="71" t="str">
        <f>IF(COUNTIF(AA$2:AA550,AA550)=1,AA550,"")</f>
        <v/>
      </c>
      <c r="AC550" s="70" t="str">
        <f t="shared" si="84"/>
        <v/>
      </c>
      <c r="AD550" s="70" t="str">
        <f t="shared" si="85"/>
        <v/>
      </c>
      <c r="AE550" s="70" t="str">
        <f t="shared" si="86"/>
        <v/>
      </c>
      <c r="AG550" s="70" t="str">
        <f>+IF(AL550="","",MAX(AG$1:AG549)+1)</f>
        <v/>
      </c>
      <c r="AH550" s="70" t="str">
        <f>IF('CMS Downtime'!B572="","",'CMS Downtime'!B572)</f>
        <v/>
      </c>
      <c r="AI550" s="70" t="str">
        <f>IF('CMS Downtime'!C572="","",'CMS Downtime'!C572)</f>
        <v/>
      </c>
      <c r="AJ550" s="70" t="str">
        <f>IF('CMS Downtime'!D572="","",'CMS Downtime'!D572)</f>
        <v/>
      </c>
      <c r="AK550" s="70" t="str">
        <f t="shared" si="83"/>
        <v/>
      </c>
      <c r="AL550" s="71" t="str">
        <f>IF(COUNTIF(AK$2:AK550,AK550)=1,AK550,"")</f>
        <v/>
      </c>
      <c r="AM550" s="70" t="str">
        <f t="shared" si="87"/>
        <v/>
      </c>
      <c r="AN550" s="70" t="str">
        <f t="shared" si="88"/>
        <v/>
      </c>
      <c r="AO550" s="70" t="str">
        <f t="shared" si="89"/>
        <v/>
      </c>
    </row>
    <row r="551" spans="23:41" x14ac:dyDescent="0.25">
      <c r="W551" s="70" t="str">
        <f>+IF(AB551="","",MAX(W$1:W550)+1)</f>
        <v/>
      </c>
      <c r="X551" s="70" t="str">
        <f>IF('Deviations w CMS'!B573="","",'Deviations w CMS'!B573)</f>
        <v/>
      </c>
      <c r="Y551" s="70" t="str">
        <f>IF('Deviations w CMS'!C573="","",'Deviations w CMS'!C573)</f>
        <v/>
      </c>
      <c r="Z551" s="70" t="str">
        <f>IF('Deviations w CMS'!D573="","",'Deviations w CMS'!D573)</f>
        <v/>
      </c>
      <c r="AA551" s="70" t="str">
        <f t="shared" si="82"/>
        <v/>
      </c>
      <c r="AB551" s="71" t="str">
        <f>IF(COUNTIF(AA$2:AA551,AA551)=1,AA551,"")</f>
        <v/>
      </c>
      <c r="AC551" s="70" t="str">
        <f t="shared" si="84"/>
        <v/>
      </c>
      <c r="AD551" s="70" t="str">
        <f t="shared" si="85"/>
        <v/>
      </c>
      <c r="AE551" s="70" t="str">
        <f t="shared" si="86"/>
        <v/>
      </c>
      <c r="AG551" s="70" t="str">
        <f>+IF(AL551="","",MAX(AG$1:AG550)+1)</f>
        <v/>
      </c>
      <c r="AH551" s="70" t="str">
        <f>IF('CMS Downtime'!B573="","",'CMS Downtime'!B573)</f>
        <v/>
      </c>
      <c r="AI551" s="70" t="str">
        <f>IF('CMS Downtime'!C573="","",'CMS Downtime'!C573)</f>
        <v/>
      </c>
      <c r="AJ551" s="70" t="str">
        <f>IF('CMS Downtime'!D573="","",'CMS Downtime'!D573)</f>
        <v/>
      </c>
      <c r="AK551" s="70" t="str">
        <f t="shared" si="83"/>
        <v/>
      </c>
      <c r="AL551" s="71" t="str">
        <f>IF(COUNTIF(AK$2:AK551,AK551)=1,AK551,"")</f>
        <v/>
      </c>
      <c r="AM551" s="70" t="str">
        <f t="shared" si="87"/>
        <v/>
      </c>
      <c r="AN551" s="70" t="str">
        <f t="shared" si="88"/>
        <v/>
      </c>
      <c r="AO551" s="70" t="str">
        <f t="shared" si="89"/>
        <v/>
      </c>
    </row>
    <row r="552" spans="23:41" x14ac:dyDescent="0.25">
      <c r="W552" s="70" t="str">
        <f>+IF(AB552="","",MAX(W$1:W551)+1)</f>
        <v/>
      </c>
      <c r="X552" s="70" t="str">
        <f>IF('Deviations w CMS'!B574="","",'Deviations w CMS'!B574)</f>
        <v/>
      </c>
      <c r="Y552" s="70" t="str">
        <f>IF('Deviations w CMS'!C574="","",'Deviations w CMS'!C574)</f>
        <v/>
      </c>
      <c r="Z552" s="70" t="str">
        <f>IF('Deviations w CMS'!D574="","",'Deviations w CMS'!D574)</f>
        <v/>
      </c>
      <c r="AA552" s="70" t="str">
        <f t="shared" si="82"/>
        <v/>
      </c>
      <c r="AB552" s="71" t="str">
        <f>IF(COUNTIF(AA$2:AA552,AA552)=1,AA552,"")</f>
        <v/>
      </c>
      <c r="AC552" s="70" t="str">
        <f t="shared" si="84"/>
        <v/>
      </c>
      <c r="AD552" s="70" t="str">
        <f t="shared" si="85"/>
        <v/>
      </c>
      <c r="AE552" s="70" t="str">
        <f t="shared" si="86"/>
        <v/>
      </c>
      <c r="AG552" s="70" t="str">
        <f>+IF(AL552="","",MAX(AG$1:AG551)+1)</f>
        <v/>
      </c>
      <c r="AH552" s="70" t="str">
        <f>IF('CMS Downtime'!B574="","",'CMS Downtime'!B574)</f>
        <v/>
      </c>
      <c r="AI552" s="70" t="str">
        <f>IF('CMS Downtime'!C574="","",'CMS Downtime'!C574)</f>
        <v/>
      </c>
      <c r="AJ552" s="70" t="str">
        <f>IF('CMS Downtime'!D574="","",'CMS Downtime'!D574)</f>
        <v/>
      </c>
      <c r="AK552" s="70" t="str">
        <f t="shared" si="83"/>
        <v/>
      </c>
      <c r="AL552" s="71" t="str">
        <f>IF(COUNTIF(AK$2:AK552,AK552)=1,AK552,"")</f>
        <v/>
      </c>
      <c r="AM552" s="70" t="str">
        <f t="shared" si="87"/>
        <v/>
      </c>
      <c r="AN552" s="70" t="str">
        <f t="shared" si="88"/>
        <v/>
      </c>
      <c r="AO552" s="70" t="str">
        <f t="shared" si="89"/>
        <v/>
      </c>
    </row>
    <row r="553" spans="23:41" x14ac:dyDescent="0.25">
      <c r="W553" s="70" t="str">
        <f>+IF(AB553="","",MAX(W$1:W552)+1)</f>
        <v/>
      </c>
      <c r="X553" s="70" t="str">
        <f>IF('Deviations w CMS'!B575="","",'Deviations w CMS'!B575)</f>
        <v/>
      </c>
      <c r="Y553" s="70" t="str">
        <f>IF('Deviations w CMS'!C575="","",'Deviations w CMS'!C575)</f>
        <v/>
      </c>
      <c r="Z553" s="70" t="str">
        <f>IF('Deviations w CMS'!D575="","",'Deviations w CMS'!D575)</f>
        <v/>
      </c>
      <c r="AA553" s="70" t="str">
        <f t="shared" si="82"/>
        <v/>
      </c>
      <c r="AB553" s="71" t="str">
        <f>IF(COUNTIF(AA$2:AA553,AA553)=1,AA553,"")</f>
        <v/>
      </c>
      <c r="AC553" s="70" t="str">
        <f t="shared" si="84"/>
        <v/>
      </c>
      <c r="AD553" s="70" t="str">
        <f t="shared" si="85"/>
        <v/>
      </c>
      <c r="AE553" s="70" t="str">
        <f t="shared" si="86"/>
        <v/>
      </c>
      <c r="AG553" s="70" t="str">
        <f>+IF(AL553="","",MAX(AG$1:AG552)+1)</f>
        <v/>
      </c>
      <c r="AH553" s="70" t="str">
        <f>IF('CMS Downtime'!B575="","",'CMS Downtime'!B575)</f>
        <v/>
      </c>
      <c r="AI553" s="70" t="str">
        <f>IF('CMS Downtime'!C575="","",'CMS Downtime'!C575)</f>
        <v/>
      </c>
      <c r="AJ553" s="70" t="str">
        <f>IF('CMS Downtime'!D575="","",'CMS Downtime'!D575)</f>
        <v/>
      </c>
      <c r="AK553" s="70" t="str">
        <f t="shared" si="83"/>
        <v/>
      </c>
      <c r="AL553" s="71" t="str">
        <f>IF(COUNTIF(AK$2:AK553,AK553)=1,AK553,"")</f>
        <v/>
      </c>
      <c r="AM553" s="70" t="str">
        <f t="shared" si="87"/>
        <v/>
      </c>
      <c r="AN553" s="70" t="str">
        <f t="shared" si="88"/>
        <v/>
      </c>
      <c r="AO553" s="70" t="str">
        <f t="shared" si="89"/>
        <v/>
      </c>
    </row>
    <row r="554" spans="23:41" x14ac:dyDescent="0.25">
      <c r="W554" s="70" t="str">
        <f>+IF(AB554="","",MAX(W$1:W553)+1)</f>
        <v/>
      </c>
      <c r="X554" s="70" t="str">
        <f>IF('Deviations w CMS'!B576="","",'Deviations w CMS'!B576)</f>
        <v/>
      </c>
      <c r="Y554" s="70" t="str">
        <f>IF('Deviations w CMS'!C576="","",'Deviations w CMS'!C576)</f>
        <v/>
      </c>
      <c r="Z554" s="70" t="str">
        <f>IF('Deviations w CMS'!D576="","",'Deviations w CMS'!D576)</f>
        <v/>
      </c>
      <c r="AA554" s="70" t="str">
        <f t="shared" si="82"/>
        <v/>
      </c>
      <c r="AB554" s="71" t="str">
        <f>IF(COUNTIF(AA$2:AA554,AA554)=1,AA554,"")</f>
        <v/>
      </c>
      <c r="AC554" s="70" t="str">
        <f t="shared" si="84"/>
        <v/>
      </c>
      <c r="AD554" s="70" t="str">
        <f t="shared" si="85"/>
        <v/>
      </c>
      <c r="AE554" s="70" t="str">
        <f t="shared" si="86"/>
        <v/>
      </c>
      <c r="AG554" s="70" t="str">
        <f>+IF(AL554="","",MAX(AG$1:AG553)+1)</f>
        <v/>
      </c>
      <c r="AH554" s="70" t="str">
        <f>IF('CMS Downtime'!B576="","",'CMS Downtime'!B576)</f>
        <v/>
      </c>
      <c r="AI554" s="70" t="str">
        <f>IF('CMS Downtime'!C576="","",'CMS Downtime'!C576)</f>
        <v/>
      </c>
      <c r="AJ554" s="70" t="str">
        <f>IF('CMS Downtime'!D576="","",'CMS Downtime'!D576)</f>
        <v/>
      </c>
      <c r="AK554" s="70" t="str">
        <f t="shared" si="83"/>
        <v/>
      </c>
      <c r="AL554" s="71" t="str">
        <f>IF(COUNTIF(AK$2:AK554,AK554)=1,AK554,"")</f>
        <v/>
      </c>
      <c r="AM554" s="70" t="str">
        <f t="shared" si="87"/>
        <v/>
      </c>
      <c r="AN554" s="70" t="str">
        <f t="shared" si="88"/>
        <v/>
      </c>
      <c r="AO554" s="70" t="str">
        <f t="shared" si="89"/>
        <v/>
      </c>
    </row>
    <row r="555" spans="23:41" x14ac:dyDescent="0.25">
      <c r="W555" s="70" t="str">
        <f>+IF(AB555="","",MAX(W$1:W554)+1)</f>
        <v/>
      </c>
      <c r="X555" s="70" t="str">
        <f>IF('Deviations w CMS'!B577="","",'Deviations w CMS'!B577)</f>
        <v/>
      </c>
      <c r="Y555" s="70" t="str">
        <f>IF('Deviations w CMS'!C577="","",'Deviations w CMS'!C577)</f>
        <v/>
      </c>
      <c r="Z555" s="70" t="str">
        <f>IF('Deviations w CMS'!D577="","",'Deviations w CMS'!D577)</f>
        <v/>
      </c>
      <c r="AA555" s="70" t="str">
        <f t="shared" si="82"/>
        <v/>
      </c>
      <c r="AB555" s="71" t="str">
        <f>IF(COUNTIF(AA$2:AA555,AA555)=1,AA555,"")</f>
        <v/>
      </c>
      <c r="AC555" s="70" t="str">
        <f t="shared" si="84"/>
        <v/>
      </c>
      <c r="AD555" s="70" t="str">
        <f t="shared" si="85"/>
        <v/>
      </c>
      <c r="AE555" s="70" t="str">
        <f t="shared" si="86"/>
        <v/>
      </c>
      <c r="AG555" s="70" t="str">
        <f>+IF(AL555="","",MAX(AG$1:AG554)+1)</f>
        <v/>
      </c>
      <c r="AH555" s="70" t="str">
        <f>IF('CMS Downtime'!B577="","",'CMS Downtime'!B577)</f>
        <v/>
      </c>
      <c r="AI555" s="70" t="str">
        <f>IF('CMS Downtime'!C577="","",'CMS Downtime'!C577)</f>
        <v/>
      </c>
      <c r="AJ555" s="70" t="str">
        <f>IF('CMS Downtime'!D577="","",'CMS Downtime'!D577)</f>
        <v/>
      </c>
      <c r="AK555" s="70" t="str">
        <f t="shared" si="83"/>
        <v/>
      </c>
      <c r="AL555" s="71" t="str">
        <f>IF(COUNTIF(AK$2:AK555,AK555)=1,AK555,"")</f>
        <v/>
      </c>
      <c r="AM555" s="70" t="str">
        <f t="shared" si="87"/>
        <v/>
      </c>
      <c r="AN555" s="70" t="str">
        <f t="shared" si="88"/>
        <v/>
      </c>
      <c r="AO555" s="70" t="str">
        <f t="shared" si="89"/>
        <v/>
      </c>
    </row>
    <row r="556" spans="23:41" x14ac:dyDescent="0.25">
      <c r="W556" s="70" t="str">
        <f>+IF(AB556="","",MAX(W$1:W555)+1)</f>
        <v/>
      </c>
      <c r="X556" s="70" t="str">
        <f>IF('Deviations w CMS'!B578="","",'Deviations w CMS'!B578)</f>
        <v/>
      </c>
      <c r="Y556" s="70" t="str">
        <f>IF('Deviations w CMS'!C578="","",'Deviations w CMS'!C578)</f>
        <v/>
      </c>
      <c r="Z556" s="70" t="str">
        <f>IF('Deviations w CMS'!D578="","",'Deviations w CMS'!D578)</f>
        <v/>
      </c>
      <c r="AA556" s="70" t="str">
        <f t="shared" si="82"/>
        <v/>
      </c>
      <c r="AB556" s="71" t="str">
        <f>IF(COUNTIF(AA$2:AA556,AA556)=1,AA556,"")</f>
        <v/>
      </c>
      <c r="AC556" s="70" t="str">
        <f t="shared" si="84"/>
        <v/>
      </c>
      <c r="AD556" s="70" t="str">
        <f t="shared" si="85"/>
        <v/>
      </c>
      <c r="AE556" s="70" t="str">
        <f t="shared" si="86"/>
        <v/>
      </c>
      <c r="AG556" s="70" t="str">
        <f>+IF(AL556="","",MAX(AG$1:AG555)+1)</f>
        <v/>
      </c>
      <c r="AH556" s="70" t="str">
        <f>IF('CMS Downtime'!B578="","",'CMS Downtime'!B578)</f>
        <v/>
      </c>
      <c r="AI556" s="70" t="str">
        <f>IF('CMS Downtime'!C578="","",'CMS Downtime'!C578)</f>
        <v/>
      </c>
      <c r="AJ556" s="70" t="str">
        <f>IF('CMS Downtime'!D578="","",'CMS Downtime'!D578)</f>
        <v/>
      </c>
      <c r="AK556" s="70" t="str">
        <f t="shared" si="83"/>
        <v/>
      </c>
      <c r="AL556" s="71" t="str">
        <f>IF(COUNTIF(AK$2:AK556,AK556)=1,AK556,"")</f>
        <v/>
      </c>
      <c r="AM556" s="70" t="str">
        <f t="shared" si="87"/>
        <v/>
      </c>
      <c r="AN556" s="70" t="str">
        <f t="shared" si="88"/>
        <v/>
      </c>
      <c r="AO556" s="70" t="str">
        <f t="shared" si="89"/>
        <v/>
      </c>
    </row>
    <row r="557" spans="23:41" x14ac:dyDescent="0.25">
      <c r="W557" s="70" t="str">
        <f>+IF(AB557="","",MAX(W$1:W556)+1)</f>
        <v/>
      </c>
      <c r="X557" s="70" t="str">
        <f>IF('Deviations w CMS'!B579="","",'Deviations w CMS'!B579)</f>
        <v/>
      </c>
      <c r="Y557" s="70" t="str">
        <f>IF('Deviations w CMS'!C579="","",'Deviations w CMS'!C579)</f>
        <v/>
      </c>
      <c r="Z557" s="70" t="str">
        <f>IF('Deviations w CMS'!D579="","",'Deviations w CMS'!D579)</f>
        <v/>
      </c>
      <c r="AA557" s="70" t="str">
        <f t="shared" si="82"/>
        <v/>
      </c>
      <c r="AB557" s="71" t="str">
        <f>IF(COUNTIF(AA$2:AA557,AA557)=1,AA557,"")</f>
        <v/>
      </c>
      <c r="AC557" s="70" t="str">
        <f t="shared" si="84"/>
        <v/>
      </c>
      <c r="AD557" s="70" t="str">
        <f t="shared" si="85"/>
        <v/>
      </c>
      <c r="AE557" s="70" t="str">
        <f t="shared" si="86"/>
        <v/>
      </c>
      <c r="AG557" s="70" t="str">
        <f>+IF(AL557="","",MAX(AG$1:AG556)+1)</f>
        <v/>
      </c>
      <c r="AH557" s="70" t="str">
        <f>IF('CMS Downtime'!B579="","",'CMS Downtime'!B579)</f>
        <v/>
      </c>
      <c r="AI557" s="70" t="str">
        <f>IF('CMS Downtime'!C579="","",'CMS Downtime'!C579)</f>
        <v/>
      </c>
      <c r="AJ557" s="70" t="str">
        <f>IF('CMS Downtime'!D579="","",'CMS Downtime'!D579)</f>
        <v/>
      </c>
      <c r="AK557" s="70" t="str">
        <f t="shared" si="83"/>
        <v/>
      </c>
      <c r="AL557" s="71" t="str">
        <f>IF(COUNTIF(AK$2:AK557,AK557)=1,AK557,"")</f>
        <v/>
      </c>
      <c r="AM557" s="70" t="str">
        <f t="shared" si="87"/>
        <v/>
      </c>
      <c r="AN557" s="70" t="str">
        <f t="shared" si="88"/>
        <v/>
      </c>
      <c r="AO557" s="70" t="str">
        <f t="shared" si="89"/>
        <v/>
      </c>
    </row>
    <row r="558" spans="23:41" x14ac:dyDescent="0.25">
      <c r="W558" s="70" t="str">
        <f>+IF(AB558="","",MAX(W$1:W557)+1)</f>
        <v/>
      </c>
      <c r="X558" s="70" t="str">
        <f>IF('Deviations w CMS'!B580="","",'Deviations w CMS'!B580)</f>
        <v/>
      </c>
      <c r="Y558" s="70" t="str">
        <f>IF('Deviations w CMS'!C580="","",'Deviations w CMS'!C580)</f>
        <v/>
      </c>
      <c r="Z558" s="70" t="str">
        <f>IF('Deviations w CMS'!D580="","",'Deviations w CMS'!D580)</f>
        <v/>
      </c>
      <c r="AA558" s="70" t="str">
        <f t="shared" si="82"/>
        <v/>
      </c>
      <c r="AB558" s="71" t="str">
        <f>IF(COUNTIF(AA$2:AA558,AA558)=1,AA558,"")</f>
        <v/>
      </c>
      <c r="AC558" s="70" t="str">
        <f t="shared" si="84"/>
        <v/>
      </c>
      <c r="AD558" s="70" t="str">
        <f t="shared" si="85"/>
        <v/>
      </c>
      <c r="AE558" s="70" t="str">
        <f t="shared" si="86"/>
        <v/>
      </c>
      <c r="AG558" s="70" t="str">
        <f>+IF(AL558="","",MAX(AG$1:AG557)+1)</f>
        <v/>
      </c>
      <c r="AH558" s="70" t="str">
        <f>IF('CMS Downtime'!B580="","",'CMS Downtime'!B580)</f>
        <v/>
      </c>
      <c r="AI558" s="70" t="str">
        <f>IF('CMS Downtime'!C580="","",'CMS Downtime'!C580)</f>
        <v/>
      </c>
      <c r="AJ558" s="70" t="str">
        <f>IF('CMS Downtime'!D580="","",'CMS Downtime'!D580)</f>
        <v/>
      </c>
      <c r="AK558" s="70" t="str">
        <f t="shared" si="83"/>
        <v/>
      </c>
      <c r="AL558" s="71" t="str">
        <f>IF(COUNTIF(AK$2:AK558,AK558)=1,AK558,"")</f>
        <v/>
      </c>
      <c r="AM558" s="70" t="str">
        <f t="shared" si="87"/>
        <v/>
      </c>
      <c r="AN558" s="70" t="str">
        <f t="shared" si="88"/>
        <v/>
      </c>
      <c r="AO558" s="70" t="str">
        <f t="shared" si="89"/>
        <v/>
      </c>
    </row>
    <row r="559" spans="23:41" x14ac:dyDescent="0.25">
      <c r="W559" s="70" t="str">
        <f>+IF(AB559="","",MAX(W$1:W558)+1)</f>
        <v/>
      </c>
      <c r="X559" s="70" t="str">
        <f>IF('Deviations w CMS'!B581="","",'Deviations w CMS'!B581)</f>
        <v/>
      </c>
      <c r="Y559" s="70" t="str">
        <f>IF('Deviations w CMS'!C581="","",'Deviations w CMS'!C581)</f>
        <v/>
      </c>
      <c r="Z559" s="70" t="str">
        <f>IF('Deviations w CMS'!D581="","",'Deviations w CMS'!D581)</f>
        <v/>
      </c>
      <c r="AA559" s="70" t="str">
        <f t="shared" si="82"/>
        <v/>
      </c>
      <c r="AB559" s="71" t="str">
        <f>IF(COUNTIF(AA$2:AA559,AA559)=1,AA559,"")</f>
        <v/>
      </c>
      <c r="AC559" s="70" t="str">
        <f t="shared" si="84"/>
        <v/>
      </c>
      <c r="AD559" s="70" t="str">
        <f t="shared" si="85"/>
        <v/>
      </c>
      <c r="AE559" s="70" t="str">
        <f t="shared" si="86"/>
        <v/>
      </c>
      <c r="AG559" s="70" t="str">
        <f>+IF(AL559="","",MAX(AG$1:AG558)+1)</f>
        <v/>
      </c>
      <c r="AH559" s="70" t="str">
        <f>IF('CMS Downtime'!B581="","",'CMS Downtime'!B581)</f>
        <v/>
      </c>
      <c r="AI559" s="70" t="str">
        <f>IF('CMS Downtime'!C581="","",'CMS Downtime'!C581)</f>
        <v/>
      </c>
      <c r="AJ559" s="70" t="str">
        <f>IF('CMS Downtime'!D581="","",'CMS Downtime'!D581)</f>
        <v/>
      </c>
      <c r="AK559" s="70" t="str">
        <f t="shared" si="83"/>
        <v/>
      </c>
      <c r="AL559" s="71" t="str">
        <f>IF(COUNTIF(AK$2:AK559,AK559)=1,AK559,"")</f>
        <v/>
      </c>
      <c r="AM559" s="70" t="str">
        <f t="shared" si="87"/>
        <v/>
      </c>
      <c r="AN559" s="70" t="str">
        <f t="shared" si="88"/>
        <v/>
      </c>
      <c r="AO559" s="70" t="str">
        <f t="shared" si="89"/>
        <v/>
      </c>
    </row>
    <row r="560" spans="23:41" x14ac:dyDescent="0.25">
      <c r="W560" s="70" t="str">
        <f>+IF(AB560="","",MAX(W$1:W559)+1)</f>
        <v/>
      </c>
      <c r="X560" s="70" t="str">
        <f>IF('Deviations w CMS'!B582="","",'Deviations w CMS'!B582)</f>
        <v/>
      </c>
      <c r="Y560" s="70" t="str">
        <f>IF('Deviations w CMS'!C582="","",'Deviations w CMS'!C582)</f>
        <v/>
      </c>
      <c r="Z560" s="70" t="str">
        <f>IF('Deviations w CMS'!D582="","",'Deviations w CMS'!D582)</f>
        <v/>
      </c>
      <c r="AA560" s="70" t="str">
        <f t="shared" si="82"/>
        <v/>
      </c>
      <c r="AB560" s="71" t="str">
        <f>IF(COUNTIF(AA$2:AA560,AA560)=1,AA560,"")</f>
        <v/>
      </c>
      <c r="AC560" s="70" t="str">
        <f t="shared" si="84"/>
        <v/>
      </c>
      <c r="AD560" s="70" t="str">
        <f t="shared" si="85"/>
        <v/>
      </c>
      <c r="AE560" s="70" t="str">
        <f t="shared" si="86"/>
        <v/>
      </c>
      <c r="AG560" s="70" t="str">
        <f>+IF(AL560="","",MAX(AG$1:AG559)+1)</f>
        <v/>
      </c>
      <c r="AH560" s="70" t="str">
        <f>IF('CMS Downtime'!B582="","",'CMS Downtime'!B582)</f>
        <v/>
      </c>
      <c r="AI560" s="70" t="str">
        <f>IF('CMS Downtime'!C582="","",'CMS Downtime'!C582)</f>
        <v/>
      </c>
      <c r="AJ560" s="70" t="str">
        <f>IF('CMS Downtime'!D582="","",'CMS Downtime'!D582)</f>
        <v/>
      </c>
      <c r="AK560" s="70" t="str">
        <f t="shared" si="83"/>
        <v/>
      </c>
      <c r="AL560" s="71" t="str">
        <f>IF(COUNTIF(AK$2:AK560,AK560)=1,AK560,"")</f>
        <v/>
      </c>
      <c r="AM560" s="70" t="str">
        <f t="shared" si="87"/>
        <v/>
      </c>
      <c r="AN560" s="70" t="str">
        <f t="shared" si="88"/>
        <v/>
      </c>
      <c r="AO560" s="70" t="str">
        <f t="shared" si="89"/>
        <v/>
      </c>
    </row>
    <row r="561" spans="23:41" x14ac:dyDescent="0.25">
      <c r="W561" s="70" t="str">
        <f>+IF(AB561="","",MAX(W$1:W560)+1)</f>
        <v/>
      </c>
      <c r="X561" s="70" t="str">
        <f>IF('Deviations w CMS'!B583="","",'Deviations w CMS'!B583)</f>
        <v/>
      </c>
      <c r="Y561" s="70" t="str">
        <f>IF('Deviations w CMS'!C583="","",'Deviations w CMS'!C583)</f>
        <v/>
      </c>
      <c r="Z561" s="70" t="str">
        <f>IF('Deviations w CMS'!D583="","",'Deviations w CMS'!D583)</f>
        <v/>
      </c>
      <c r="AA561" s="70" t="str">
        <f t="shared" si="82"/>
        <v/>
      </c>
      <c r="AB561" s="71" t="str">
        <f>IF(COUNTIF(AA$2:AA561,AA561)=1,AA561,"")</f>
        <v/>
      </c>
      <c r="AC561" s="70" t="str">
        <f t="shared" si="84"/>
        <v/>
      </c>
      <c r="AD561" s="70" t="str">
        <f t="shared" si="85"/>
        <v/>
      </c>
      <c r="AE561" s="70" t="str">
        <f t="shared" si="86"/>
        <v/>
      </c>
      <c r="AG561" s="70" t="str">
        <f>+IF(AL561="","",MAX(AG$1:AG560)+1)</f>
        <v/>
      </c>
      <c r="AH561" s="70" t="str">
        <f>IF('CMS Downtime'!B583="","",'CMS Downtime'!B583)</f>
        <v/>
      </c>
      <c r="AI561" s="70" t="str">
        <f>IF('CMS Downtime'!C583="","",'CMS Downtime'!C583)</f>
        <v/>
      </c>
      <c r="AJ561" s="70" t="str">
        <f>IF('CMS Downtime'!D583="","",'CMS Downtime'!D583)</f>
        <v/>
      </c>
      <c r="AK561" s="70" t="str">
        <f t="shared" si="83"/>
        <v/>
      </c>
      <c r="AL561" s="71" t="str">
        <f>IF(COUNTIF(AK$2:AK561,AK561)=1,AK561,"")</f>
        <v/>
      </c>
      <c r="AM561" s="70" t="str">
        <f t="shared" si="87"/>
        <v/>
      </c>
      <c r="AN561" s="70" t="str">
        <f t="shared" si="88"/>
        <v/>
      </c>
      <c r="AO561" s="70" t="str">
        <f t="shared" si="89"/>
        <v/>
      </c>
    </row>
    <row r="562" spans="23:41" x14ac:dyDescent="0.25">
      <c r="W562" s="70" t="str">
        <f>+IF(AB562="","",MAX(W$1:W561)+1)</f>
        <v/>
      </c>
      <c r="X562" s="70" t="str">
        <f>IF('Deviations w CMS'!B584="","",'Deviations w CMS'!B584)</f>
        <v/>
      </c>
      <c r="Y562" s="70" t="str">
        <f>IF('Deviations w CMS'!C584="","",'Deviations w CMS'!C584)</f>
        <v/>
      </c>
      <c r="Z562" s="70" t="str">
        <f>IF('Deviations w CMS'!D584="","",'Deviations w CMS'!D584)</f>
        <v/>
      </c>
      <c r="AA562" s="70" t="str">
        <f t="shared" si="82"/>
        <v/>
      </c>
      <c r="AB562" s="71" t="str">
        <f>IF(COUNTIF(AA$2:AA562,AA562)=1,AA562,"")</f>
        <v/>
      </c>
      <c r="AC562" s="70" t="str">
        <f t="shared" si="84"/>
        <v/>
      </c>
      <c r="AD562" s="70" t="str">
        <f t="shared" si="85"/>
        <v/>
      </c>
      <c r="AE562" s="70" t="str">
        <f t="shared" si="86"/>
        <v/>
      </c>
      <c r="AG562" s="70" t="str">
        <f>+IF(AL562="","",MAX(AG$1:AG561)+1)</f>
        <v/>
      </c>
      <c r="AH562" s="70" t="str">
        <f>IF('CMS Downtime'!B584="","",'CMS Downtime'!B584)</f>
        <v/>
      </c>
      <c r="AI562" s="70" t="str">
        <f>IF('CMS Downtime'!C584="","",'CMS Downtime'!C584)</f>
        <v/>
      </c>
      <c r="AJ562" s="70" t="str">
        <f>IF('CMS Downtime'!D584="","",'CMS Downtime'!D584)</f>
        <v/>
      </c>
      <c r="AK562" s="70" t="str">
        <f t="shared" si="83"/>
        <v/>
      </c>
      <c r="AL562" s="71" t="str">
        <f>IF(COUNTIF(AK$2:AK562,AK562)=1,AK562,"")</f>
        <v/>
      </c>
      <c r="AM562" s="70" t="str">
        <f t="shared" si="87"/>
        <v/>
      </c>
      <c r="AN562" s="70" t="str">
        <f t="shared" si="88"/>
        <v/>
      </c>
      <c r="AO562" s="70" t="str">
        <f t="shared" si="89"/>
        <v/>
      </c>
    </row>
    <row r="563" spans="23:41" x14ac:dyDescent="0.25">
      <c r="W563" s="70" t="str">
        <f>+IF(AB563="","",MAX(W$1:W562)+1)</f>
        <v/>
      </c>
      <c r="X563" s="70" t="str">
        <f>IF('Deviations w CMS'!B585="","",'Deviations w CMS'!B585)</f>
        <v/>
      </c>
      <c r="Y563" s="70" t="str">
        <f>IF('Deviations w CMS'!C585="","",'Deviations w CMS'!C585)</f>
        <v/>
      </c>
      <c r="Z563" s="70" t="str">
        <f>IF('Deviations w CMS'!D585="","",'Deviations w CMS'!D585)</f>
        <v/>
      </c>
      <c r="AA563" s="70" t="str">
        <f t="shared" si="82"/>
        <v/>
      </c>
      <c r="AB563" s="71" t="str">
        <f>IF(COUNTIF(AA$2:AA563,AA563)=1,AA563,"")</f>
        <v/>
      </c>
      <c r="AC563" s="70" t="str">
        <f t="shared" si="84"/>
        <v/>
      </c>
      <c r="AD563" s="70" t="str">
        <f t="shared" si="85"/>
        <v/>
      </c>
      <c r="AE563" s="70" t="str">
        <f t="shared" si="86"/>
        <v/>
      </c>
      <c r="AG563" s="70" t="str">
        <f>+IF(AL563="","",MAX(AG$1:AG562)+1)</f>
        <v/>
      </c>
      <c r="AH563" s="70" t="str">
        <f>IF('CMS Downtime'!B585="","",'CMS Downtime'!B585)</f>
        <v/>
      </c>
      <c r="AI563" s="70" t="str">
        <f>IF('CMS Downtime'!C585="","",'CMS Downtime'!C585)</f>
        <v/>
      </c>
      <c r="AJ563" s="70" t="str">
        <f>IF('CMS Downtime'!D585="","",'CMS Downtime'!D585)</f>
        <v/>
      </c>
      <c r="AK563" s="70" t="str">
        <f t="shared" si="83"/>
        <v/>
      </c>
      <c r="AL563" s="71" t="str">
        <f>IF(COUNTIF(AK$2:AK563,AK563)=1,AK563,"")</f>
        <v/>
      </c>
      <c r="AM563" s="70" t="str">
        <f t="shared" si="87"/>
        <v/>
      </c>
      <c r="AN563" s="70" t="str">
        <f t="shared" si="88"/>
        <v/>
      </c>
      <c r="AO563" s="70" t="str">
        <f t="shared" si="89"/>
        <v/>
      </c>
    </row>
    <row r="564" spans="23:41" x14ac:dyDescent="0.25">
      <c r="W564" s="70" t="str">
        <f>+IF(AB564="","",MAX(W$1:W563)+1)</f>
        <v/>
      </c>
      <c r="X564" s="70" t="str">
        <f>IF('Deviations w CMS'!B586="","",'Deviations w CMS'!B586)</f>
        <v/>
      </c>
      <c r="Y564" s="70" t="str">
        <f>IF('Deviations w CMS'!C586="","",'Deviations w CMS'!C586)</f>
        <v/>
      </c>
      <c r="Z564" s="70" t="str">
        <f>IF('Deviations w CMS'!D586="","",'Deviations w CMS'!D586)</f>
        <v/>
      </c>
      <c r="AA564" s="70" t="str">
        <f t="shared" si="82"/>
        <v/>
      </c>
      <c r="AB564" s="71" t="str">
        <f>IF(COUNTIF(AA$2:AA564,AA564)=1,AA564,"")</f>
        <v/>
      </c>
      <c r="AC564" s="70" t="str">
        <f t="shared" si="84"/>
        <v/>
      </c>
      <c r="AD564" s="70" t="str">
        <f t="shared" si="85"/>
        <v/>
      </c>
      <c r="AE564" s="70" t="str">
        <f t="shared" si="86"/>
        <v/>
      </c>
      <c r="AG564" s="70" t="str">
        <f>+IF(AL564="","",MAX(AG$1:AG563)+1)</f>
        <v/>
      </c>
      <c r="AH564" s="70" t="str">
        <f>IF('CMS Downtime'!B586="","",'CMS Downtime'!B586)</f>
        <v/>
      </c>
      <c r="AI564" s="70" t="str">
        <f>IF('CMS Downtime'!C586="","",'CMS Downtime'!C586)</f>
        <v/>
      </c>
      <c r="AJ564" s="70" t="str">
        <f>IF('CMS Downtime'!D586="","",'CMS Downtime'!D586)</f>
        <v/>
      </c>
      <c r="AK564" s="70" t="str">
        <f t="shared" si="83"/>
        <v/>
      </c>
      <c r="AL564" s="71" t="str">
        <f>IF(COUNTIF(AK$2:AK564,AK564)=1,AK564,"")</f>
        <v/>
      </c>
      <c r="AM564" s="70" t="str">
        <f t="shared" si="87"/>
        <v/>
      </c>
      <c r="AN564" s="70" t="str">
        <f t="shared" si="88"/>
        <v/>
      </c>
      <c r="AO564" s="70" t="str">
        <f t="shared" si="89"/>
        <v/>
      </c>
    </row>
    <row r="565" spans="23:41" x14ac:dyDescent="0.25">
      <c r="W565" s="70" t="str">
        <f>+IF(AB565="","",MAX(W$1:W564)+1)</f>
        <v/>
      </c>
      <c r="X565" s="70" t="str">
        <f>IF('Deviations w CMS'!B587="","",'Deviations w CMS'!B587)</f>
        <v/>
      </c>
      <c r="Y565" s="70" t="str">
        <f>IF('Deviations w CMS'!C587="","",'Deviations w CMS'!C587)</f>
        <v/>
      </c>
      <c r="Z565" s="70" t="str">
        <f>IF('Deviations w CMS'!D587="","",'Deviations w CMS'!D587)</f>
        <v/>
      </c>
      <c r="AA565" s="70" t="str">
        <f t="shared" si="82"/>
        <v/>
      </c>
      <c r="AB565" s="71" t="str">
        <f>IF(COUNTIF(AA$2:AA565,AA565)=1,AA565,"")</f>
        <v/>
      </c>
      <c r="AC565" s="70" t="str">
        <f t="shared" si="84"/>
        <v/>
      </c>
      <c r="AD565" s="70" t="str">
        <f t="shared" si="85"/>
        <v/>
      </c>
      <c r="AE565" s="70" t="str">
        <f t="shared" si="86"/>
        <v/>
      </c>
      <c r="AG565" s="70" t="str">
        <f>+IF(AL565="","",MAX(AG$1:AG564)+1)</f>
        <v/>
      </c>
      <c r="AH565" s="70" t="str">
        <f>IF('CMS Downtime'!B587="","",'CMS Downtime'!B587)</f>
        <v/>
      </c>
      <c r="AI565" s="70" t="str">
        <f>IF('CMS Downtime'!C587="","",'CMS Downtime'!C587)</f>
        <v/>
      </c>
      <c r="AJ565" s="70" t="str">
        <f>IF('CMS Downtime'!D587="","",'CMS Downtime'!D587)</f>
        <v/>
      </c>
      <c r="AK565" s="70" t="str">
        <f t="shared" si="83"/>
        <v/>
      </c>
      <c r="AL565" s="71" t="str">
        <f>IF(COUNTIF(AK$2:AK565,AK565)=1,AK565,"")</f>
        <v/>
      </c>
      <c r="AM565" s="70" t="str">
        <f t="shared" si="87"/>
        <v/>
      </c>
      <c r="AN565" s="70" t="str">
        <f t="shared" si="88"/>
        <v/>
      </c>
      <c r="AO565" s="70" t="str">
        <f t="shared" si="89"/>
        <v/>
      </c>
    </row>
    <row r="566" spans="23:41" x14ac:dyDescent="0.25">
      <c r="W566" s="70" t="str">
        <f>+IF(AB566="","",MAX(W$1:W565)+1)</f>
        <v/>
      </c>
      <c r="X566" s="70" t="str">
        <f>IF('Deviations w CMS'!B588="","",'Deviations w CMS'!B588)</f>
        <v/>
      </c>
      <c r="Y566" s="70" t="str">
        <f>IF('Deviations w CMS'!C588="","",'Deviations w CMS'!C588)</f>
        <v/>
      </c>
      <c r="Z566" s="70" t="str">
        <f>IF('Deviations w CMS'!D588="","",'Deviations w CMS'!D588)</f>
        <v/>
      </c>
      <c r="AA566" s="70" t="str">
        <f t="shared" si="82"/>
        <v/>
      </c>
      <c r="AB566" s="71" t="str">
        <f>IF(COUNTIF(AA$2:AA566,AA566)=1,AA566,"")</f>
        <v/>
      </c>
      <c r="AC566" s="70" t="str">
        <f t="shared" si="84"/>
        <v/>
      </c>
      <c r="AD566" s="70" t="str">
        <f t="shared" si="85"/>
        <v/>
      </c>
      <c r="AE566" s="70" t="str">
        <f t="shared" si="86"/>
        <v/>
      </c>
      <c r="AG566" s="70" t="str">
        <f>+IF(AL566="","",MAX(AG$1:AG565)+1)</f>
        <v/>
      </c>
      <c r="AH566" s="70" t="str">
        <f>IF('CMS Downtime'!B588="","",'CMS Downtime'!B588)</f>
        <v/>
      </c>
      <c r="AI566" s="70" t="str">
        <f>IF('CMS Downtime'!C588="","",'CMS Downtime'!C588)</f>
        <v/>
      </c>
      <c r="AJ566" s="70" t="str">
        <f>IF('CMS Downtime'!D588="","",'CMS Downtime'!D588)</f>
        <v/>
      </c>
      <c r="AK566" s="70" t="str">
        <f t="shared" si="83"/>
        <v/>
      </c>
      <c r="AL566" s="71" t="str">
        <f>IF(COUNTIF(AK$2:AK566,AK566)=1,AK566,"")</f>
        <v/>
      </c>
      <c r="AM566" s="70" t="str">
        <f t="shared" si="87"/>
        <v/>
      </c>
      <c r="AN566" s="70" t="str">
        <f t="shared" si="88"/>
        <v/>
      </c>
      <c r="AO566" s="70" t="str">
        <f t="shared" si="89"/>
        <v/>
      </c>
    </row>
    <row r="567" spans="23:41" x14ac:dyDescent="0.25">
      <c r="W567" s="70" t="str">
        <f>+IF(AB567="","",MAX(W$1:W566)+1)</f>
        <v/>
      </c>
      <c r="X567" s="70" t="str">
        <f>IF('Deviations w CMS'!B589="","",'Deviations w CMS'!B589)</f>
        <v/>
      </c>
      <c r="Y567" s="70" t="str">
        <f>IF('Deviations w CMS'!C589="","",'Deviations w CMS'!C589)</f>
        <v/>
      </c>
      <c r="Z567" s="70" t="str">
        <f>IF('Deviations w CMS'!D589="","",'Deviations w CMS'!D589)</f>
        <v/>
      </c>
      <c r="AA567" s="70" t="str">
        <f t="shared" si="82"/>
        <v/>
      </c>
      <c r="AB567" s="71" t="str">
        <f>IF(COUNTIF(AA$2:AA567,AA567)=1,AA567,"")</f>
        <v/>
      </c>
      <c r="AC567" s="70" t="str">
        <f t="shared" si="84"/>
        <v/>
      </c>
      <c r="AD567" s="70" t="str">
        <f t="shared" si="85"/>
        <v/>
      </c>
      <c r="AE567" s="70" t="str">
        <f t="shared" si="86"/>
        <v/>
      </c>
      <c r="AG567" s="70" t="str">
        <f>+IF(AL567="","",MAX(AG$1:AG566)+1)</f>
        <v/>
      </c>
      <c r="AH567" s="70" t="str">
        <f>IF('CMS Downtime'!B589="","",'CMS Downtime'!B589)</f>
        <v/>
      </c>
      <c r="AI567" s="70" t="str">
        <f>IF('CMS Downtime'!C589="","",'CMS Downtime'!C589)</f>
        <v/>
      </c>
      <c r="AJ567" s="70" t="str">
        <f>IF('CMS Downtime'!D589="","",'CMS Downtime'!D589)</f>
        <v/>
      </c>
      <c r="AK567" s="70" t="str">
        <f t="shared" si="83"/>
        <v/>
      </c>
      <c r="AL567" s="71" t="str">
        <f>IF(COUNTIF(AK$2:AK567,AK567)=1,AK567,"")</f>
        <v/>
      </c>
      <c r="AM567" s="70" t="str">
        <f t="shared" si="87"/>
        <v/>
      </c>
      <c r="AN567" s="70" t="str">
        <f t="shared" si="88"/>
        <v/>
      </c>
      <c r="AO567" s="70" t="str">
        <f t="shared" si="89"/>
        <v/>
      </c>
    </row>
    <row r="568" spans="23:41" x14ac:dyDescent="0.25">
      <c r="W568" s="70" t="str">
        <f>+IF(AB568="","",MAX(W$1:W567)+1)</f>
        <v/>
      </c>
      <c r="X568" s="70" t="str">
        <f>IF('Deviations w CMS'!B590="","",'Deviations w CMS'!B590)</f>
        <v/>
      </c>
      <c r="Y568" s="70" t="str">
        <f>IF('Deviations w CMS'!C590="","",'Deviations w CMS'!C590)</f>
        <v/>
      </c>
      <c r="Z568" s="70" t="str">
        <f>IF('Deviations w CMS'!D590="","",'Deviations w CMS'!D590)</f>
        <v/>
      </c>
      <c r="AA568" s="70" t="str">
        <f t="shared" si="82"/>
        <v/>
      </c>
      <c r="AB568" s="71" t="str">
        <f>IF(COUNTIF(AA$2:AA568,AA568)=1,AA568,"")</f>
        <v/>
      </c>
      <c r="AC568" s="70" t="str">
        <f t="shared" si="84"/>
        <v/>
      </c>
      <c r="AD568" s="70" t="str">
        <f t="shared" si="85"/>
        <v/>
      </c>
      <c r="AE568" s="70" t="str">
        <f t="shared" si="86"/>
        <v/>
      </c>
      <c r="AG568" s="70" t="str">
        <f>+IF(AL568="","",MAX(AG$1:AG567)+1)</f>
        <v/>
      </c>
      <c r="AH568" s="70" t="str">
        <f>IF('CMS Downtime'!B590="","",'CMS Downtime'!B590)</f>
        <v/>
      </c>
      <c r="AI568" s="70" t="str">
        <f>IF('CMS Downtime'!C590="","",'CMS Downtime'!C590)</f>
        <v/>
      </c>
      <c r="AJ568" s="70" t="str">
        <f>IF('CMS Downtime'!D590="","",'CMS Downtime'!D590)</f>
        <v/>
      </c>
      <c r="AK568" s="70" t="str">
        <f t="shared" si="83"/>
        <v/>
      </c>
      <c r="AL568" s="71" t="str">
        <f>IF(COUNTIF(AK$2:AK568,AK568)=1,AK568,"")</f>
        <v/>
      </c>
      <c r="AM568" s="70" t="str">
        <f t="shared" si="87"/>
        <v/>
      </c>
      <c r="AN568" s="70" t="str">
        <f t="shared" si="88"/>
        <v/>
      </c>
      <c r="AO568" s="70" t="str">
        <f t="shared" si="89"/>
        <v/>
      </c>
    </row>
    <row r="569" spans="23:41" x14ac:dyDescent="0.25">
      <c r="W569" s="70" t="str">
        <f>+IF(AB569="","",MAX(W$1:W568)+1)</f>
        <v/>
      </c>
      <c r="X569" s="70" t="str">
        <f>IF('Deviations w CMS'!B591="","",'Deviations w CMS'!B591)</f>
        <v/>
      </c>
      <c r="Y569" s="70" t="str">
        <f>IF('Deviations w CMS'!C591="","",'Deviations w CMS'!C591)</f>
        <v/>
      </c>
      <c r="Z569" s="70" t="str">
        <f>IF('Deviations w CMS'!D591="","",'Deviations w CMS'!D591)</f>
        <v/>
      </c>
      <c r="AA569" s="70" t="str">
        <f t="shared" si="82"/>
        <v/>
      </c>
      <c r="AB569" s="71" t="str">
        <f>IF(COUNTIF(AA$2:AA569,AA569)=1,AA569,"")</f>
        <v/>
      </c>
      <c r="AC569" s="70" t="str">
        <f t="shared" si="84"/>
        <v/>
      </c>
      <c r="AD569" s="70" t="str">
        <f t="shared" si="85"/>
        <v/>
      </c>
      <c r="AE569" s="70" t="str">
        <f t="shared" si="86"/>
        <v/>
      </c>
      <c r="AG569" s="70" t="str">
        <f>+IF(AL569="","",MAX(AG$1:AG568)+1)</f>
        <v/>
      </c>
      <c r="AH569" s="70" t="str">
        <f>IF('CMS Downtime'!B591="","",'CMS Downtime'!B591)</f>
        <v/>
      </c>
      <c r="AI569" s="70" t="str">
        <f>IF('CMS Downtime'!C591="","",'CMS Downtime'!C591)</f>
        <v/>
      </c>
      <c r="AJ569" s="70" t="str">
        <f>IF('CMS Downtime'!D591="","",'CMS Downtime'!D591)</f>
        <v/>
      </c>
      <c r="AK569" s="70" t="str">
        <f t="shared" si="83"/>
        <v/>
      </c>
      <c r="AL569" s="71" t="str">
        <f>IF(COUNTIF(AK$2:AK569,AK569)=1,AK569,"")</f>
        <v/>
      </c>
      <c r="AM569" s="70" t="str">
        <f t="shared" si="87"/>
        <v/>
      </c>
      <c r="AN569" s="70" t="str">
        <f t="shared" si="88"/>
        <v/>
      </c>
      <c r="AO569" s="70" t="str">
        <f t="shared" si="89"/>
        <v/>
      </c>
    </row>
    <row r="570" spans="23:41" x14ac:dyDescent="0.25">
      <c r="W570" s="70" t="str">
        <f>+IF(AB570="","",MAX(W$1:W569)+1)</f>
        <v/>
      </c>
      <c r="X570" s="70" t="str">
        <f>IF('Deviations w CMS'!B592="","",'Deviations w CMS'!B592)</f>
        <v/>
      </c>
      <c r="Y570" s="70" t="str">
        <f>IF('Deviations w CMS'!C592="","",'Deviations w CMS'!C592)</f>
        <v/>
      </c>
      <c r="Z570" s="70" t="str">
        <f>IF('Deviations w CMS'!D592="","",'Deviations w CMS'!D592)</f>
        <v/>
      </c>
      <c r="AA570" s="70" t="str">
        <f t="shared" si="82"/>
        <v/>
      </c>
      <c r="AB570" s="71" t="str">
        <f>IF(COUNTIF(AA$2:AA570,AA570)=1,AA570,"")</f>
        <v/>
      </c>
      <c r="AC570" s="70" t="str">
        <f t="shared" si="84"/>
        <v/>
      </c>
      <c r="AD570" s="70" t="str">
        <f t="shared" si="85"/>
        <v/>
      </c>
      <c r="AE570" s="70" t="str">
        <f t="shared" si="86"/>
        <v/>
      </c>
      <c r="AG570" s="70" t="str">
        <f>+IF(AL570="","",MAX(AG$1:AG569)+1)</f>
        <v/>
      </c>
      <c r="AH570" s="70" t="str">
        <f>IF('CMS Downtime'!B592="","",'CMS Downtime'!B592)</f>
        <v/>
      </c>
      <c r="AI570" s="70" t="str">
        <f>IF('CMS Downtime'!C592="","",'CMS Downtime'!C592)</f>
        <v/>
      </c>
      <c r="AJ570" s="70" t="str">
        <f>IF('CMS Downtime'!D592="","",'CMS Downtime'!D592)</f>
        <v/>
      </c>
      <c r="AK570" s="70" t="str">
        <f t="shared" si="83"/>
        <v/>
      </c>
      <c r="AL570" s="71" t="str">
        <f>IF(COUNTIF(AK$2:AK570,AK570)=1,AK570,"")</f>
        <v/>
      </c>
      <c r="AM570" s="70" t="str">
        <f t="shared" si="87"/>
        <v/>
      </c>
      <c r="AN570" s="70" t="str">
        <f t="shared" si="88"/>
        <v/>
      </c>
      <c r="AO570" s="70" t="str">
        <f t="shared" si="89"/>
        <v/>
      </c>
    </row>
    <row r="571" spans="23:41" x14ac:dyDescent="0.25">
      <c r="W571" s="70" t="str">
        <f>+IF(AB571="","",MAX(W$1:W570)+1)</f>
        <v/>
      </c>
      <c r="X571" s="70" t="str">
        <f>IF('Deviations w CMS'!B593="","",'Deviations w CMS'!B593)</f>
        <v/>
      </c>
      <c r="Y571" s="70" t="str">
        <f>IF('Deviations w CMS'!C593="","",'Deviations w CMS'!C593)</f>
        <v/>
      </c>
      <c r="Z571" s="70" t="str">
        <f>IF('Deviations w CMS'!D593="","",'Deviations w CMS'!D593)</f>
        <v/>
      </c>
      <c r="AA571" s="70" t="str">
        <f t="shared" si="82"/>
        <v/>
      </c>
      <c r="AB571" s="71" t="str">
        <f>IF(COUNTIF(AA$2:AA571,AA571)=1,AA571,"")</f>
        <v/>
      </c>
      <c r="AC571" s="70" t="str">
        <f t="shared" si="84"/>
        <v/>
      </c>
      <c r="AD571" s="70" t="str">
        <f t="shared" si="85"/>
        <v/>
      </c>
      <c r="AE571" s="70" t="str">
        <f t="shared" si="86"/>
        <v/>
      </c>
      <c r="AG571" s="70" t="str">
        <f>+IF(AL571="","",MAX(AG$1:AG570)+1)</f>
        <v/>
      </c>
      <c r="AH571" s="70" t="str">
        <f>IF('CMS Downtime'!B593="","",'CMS Downtime'!B593)</f>
        <v/>
      </c>
      <c r="AI571" s="70" t="str">
        <f>IF('CMS Downtime'!C593="","",'CMS Downtime'!C593)</f>
        <v/>
      </c>
      <c r="AJ571" s="70" t="str">
        <f>IF('CMS Downtime'!D593="","",'CMS Downtime'!D593)</f>
        <v/>
      </c>
      <c r="AK571" s="70" t="str">
        <f t="shared" si="83"/>
        <v/>
      </c>
      <c r="AL571" s="71" t="str">
        <f>IF(COUNTIF(AK$2:AK571,AK571)=1,AK571,"")</f>
        <v/>
      </c>
      <c r="AM571" s="70" t="str">
        <f t="shared" si="87"/>
        <v/>
      </c>
      <c r="AN571" s="70" t="str">
        <f t="shared" si="88"/>
        <v/>
      </c>
      <c r="AO571" s="70" t="str">
        <f t="shared" si="89"/>
        <v/>
      </c>
    </row>
    <row r="572" spans="23:41" x14ac:dyDescent="0.25">
      <c r="W572" s="70" t="str">
        <f>+IF(AB572="","",MAX(W$1:W571)+1)</f>
        <v/>
      </c>
      <c r="X572" s="70" t="str">
        <f>IF('Deviations w CMS'!B594="","",'Deviations w CMS'!B594)</f>
        <v/>
      </c>
      <c r="Y572" s="70" t="str">
        <f>IF('Deviations w CMS'!C594="","",'Deviations w CMS'!C594)</f>
        <v/>
      </c>
      <c r="Z572" s="70" t="str">
        <f>IF('Deviations w CMS'!D594="","",'Deviations w CMS'!D594)</f>
        <v/>
      </c>
      <c r="AA572" s="70" t="str">
        <f t="shared" si="82"/>
        <v/>
      </c>
      <c r="AB572" s="71" t="str">
        <f>IF(COUNTIF(AA$2:AA572,AA572)=1,AA572,"")</f>
        <v/>
      </c>
      <c r="AC572" s="70" t="str">
        <f t="shared" si="84"/>
        <v/>
      </c>
      <c r="AD572" s="70" t="str">
        <f t="shared" si="85"/>
        <v/>
      </c>
      <c r="AE572" s="70" t="str">
        <f t="shared" si="86"/>
        <v/>
      </c>
      <c r="AG572" s="70" t="str">
        <f>+IF(AL572="","",MAX(AG$1:AG571)+1)</f>
        <v/>
      </c>
      <c r="AH572" s="70" t="str">
        <f>IF('CMS Downtime'!B594="","",'CMS Downtime'!B594)</f>
        <v/>
      </c>
      <c r="AI572" s="70" t="str">
        <f>IF('CMS Downtime'!C594="","",'CMS Downtime'!C594)</f>
        <v/>
      </c>
      <c r="AJ572" s="70" t="str">
        <f>IF('CMS Downtime'!D594="","",'CMS Downtime'!D594)</f>
        <v/>
      </c>
      <c r="AK572" s="70" t="str">
        <f t="shared" si="83"/>
        <v/>
      </c>
      <c r="AL572" s="71" t="str">
        <f>IF(COUNTIF(AK$2:AK572,AK572)=1,AK572,"")</f>
        <v/>
      </c>
      <c r="AM572" s="70" t="str">
        <f t="shared" si="87"/>
        <v/>
      </c>
      <c r="AN572" s="70" t="str">
        <f t="shared" si="88"/>
        <v/>
      </c>
      <c r="AO572" s="70" t="str">
        <f t="shared" si="89"/>
        <v/>
      </c>
    </row>
    <row r="573" spans="23:41" x14ac:dyDescent="0.25">
      <c r="W573" s="70" t="str">
        <f>+IF(AB573="","",MAX(W$1:W572)+1)</f>
        <v/>
      </c>
      <c r="X573" s="70" t="str">
        <f>IF('Deviations w CMS'!B595="","",'Deviations w CMS'!B595)</f>
        <v/>
      </c>
      <c r="Y573" s="70" t="str">
        <f>IF('Deviations w CMS'!C595="","",'Deviations w CMS'!C595)</f>
        <v/>
      </c>
      <c r="Z573" s="70" t="str">
        <f>IF('Deviations w CMS'!D595="","",'Deviations w CMS'!D595)</f>
        <v/>
      </c>
      <c r="AA573" s="70" t="str">
        <f t="shared" si="82"/>
        <v/>
      </c>
      <c r="AB573" s="71" t="str">
        <f>IF(COUNTIF(AA$2:AA573,AA573)=1,AA573,"")</f>
        <v/>
      </c>
      <c r="AC573" s="70" t="str">
        <f t="shared" si="84"/>
        <v/>
      </c>
      <c r="AD573" s="70" t="str">
        <f t="shared" si="85"/>
        <v/>
      </c>
      <c r="AE573" s="70" t="str">
        <f t="shared" si="86"/>
        <v/>
      </c>
      <c r="AG573" s="70" t="str">
        <f>+IF(AL573="","",MAX(AG$1:AG572)+1)</f>
        <v/>
      </c>
      <c r="AH573" s="70" t="str">
        <f>IF('CMS Downtime'!B595="","",'CMS Downtime'!B595)</f>
        <v/>
      </c>
      <c r="AI573" s="70" t="str">
        <f>IF('CMS Downtime'!C595="","",'CMS Downtime'!C595)</f>
        <v/>
      </c>
      <c r="AJ573" s="70" t="str">
        <f>IF('CMS Downtime'!D595="","",'CMS Downtime'!D595)</f>
        <v/>
      </c>
      <c r="AK573" s="70" t="str">
        <f t="shared" si="83"/>
        <v/>
      </c>
      <c r="AL573" s="71" t="str">
        <f>IF(COUNTIF(AK$2:AK573,AK573)=1,AK573,"")</f>
        <v/>
      </c>
      <c r="AM573" s="70" t="str">
        <f t="shared" si="87"/>
        <v/>
      </c>
      <c r="AN573" s="70" t="str">
        <f t="shared" si="88"/>
        <v/>
      </c>
      <c r="AO573" s="70" t="str">
        <f t="shared" si="89"/>
        <v/>
      </c>
    </row>
    <row r="574" spans="23:41" x14ac:dyDescent="0.25">
      <c r="W574" s="70" t="str">
        <f>+IF(AB574="","",MAX(W$1:W573)+1)</f>
        <v/>
      </c>
      <c r="X574" s="70" t="str">
        <f>IF('Deviations w CMS'!B596="","",'Deviations w CMS'!B596)</f>
        <v/>
      </c>
      <c r="Y574" s="70" t="str">
        <f>IF('Deviations w CMS'!C596="","",'Deviations w CMS'!C596)</f>
        <v/>
      </c>
      <c r="Z574" s="70" t="str">
        <f>IF('Deviations w CMS'!D596="","",'Deviations w CMS'!D596)</f>
        <v/>
      </c>
      <c r="AA574" s="70" t="str">
        <f t="shared" si="82"/>
        <v/>
      </c>
      <c r="AB574" s="71" t="str">
        <f>IF(COUNTIF(AA$2:AA574,AA574)=1,AA574,"")</f>
        <v/>
      </c>
      <c r="AC574" s="70" t="str">
        <f t="shared" si="84"/>
        <v/>
      </c>
      <c r="AD574" s="70" t="str">
        <f t="shared" si="85"/>
        <v/>
      </c>
      <c r="AE574" s="70" t="str">
        <f t="shared" si="86"/>
        <v/>
      </c>
      <c r="AG574" s="70" t="str">
        <f>+IF(AL574="","",MAX(AG$1:AG573)+1)</f>
        <v/>
      </c>
      <c r="AH574" s="70" t="str">
        <f>IF('CMS Downtime'!B596="","",'CMS Downtime'!B596)</f>
        <v/>
      </c>
      <c r="AI574" s="70" t="str">
        <f>IF('CMS Downtime'!C596="","",'CMS Downtime'!C596)</f>
        <v/>
      </c>
      <c r="AJ574" s="70" t="str">
        <f>IF('CMS Downtime'!D596="","",'CMS Downtime'!D596)</f>
        <v/>
      </c>
      <c r="AK574" s="70" t="str">
        <f t="shared" si="83"/>
        <v/>
      </c>
      <c r="AL574" s="71" t="str">
        <f>IF(COUNTIF(AK$2:AK574,AK574)=1,AK574,"")</f>
        <v/>
      </c>
      <c r="AM574" s="70" t="str">
        <f t="shared" si="87"/>
        <v/>
      </c>
      <c r="AN574" s="70" t="str">
        <f t="shared" si="88"/>
        <v/>
      </c>
      <c r="AO574" s="70" t="str">
        <f t="shared" si="89"/>
        <v/>
      </c>
    </row>
    <row r="575" spans="23:41" x14ac:dyDescent="0.25">
      <c r="W575" s="70" t="str">
        <f>+IF(AB575="","",MAX(W$1:W574)+1)</f>
        <v/>
      </c>
      <c r="X575" s="70" t="str">
        <f>IF('Deviations w CMS'!B597="","",'Deviations w CMS'!B597)</f>
        <v/>
      </c>
      <c r="Y575" s="70" t="str">
        <f>IF('Deviations w CMS'!C597="","",'Deviations w CMS'!C597)</f>
        <v/>
      </c>
      <c r="Z575" s="70" t="str">
        <f>IF('Deviations w CMS'!D597="","",'Deviations w CMS'!D597)</f>
        <v/>
      </c>
      <c r="AA575" s="70" t="str">
        <f t="shared" si="82"/>
        <v/>
      </c>
      <c r="AB575" s="71" t="str">
        <f>IF(COUNTIF(AA$2:AA575,AA575)=1,AA575,"")</f>
        <v/>
      </c>
      <c r="AC575" s="70" t="str">
        <f t="shared" si="84"/>
        <v/>
      </c>
      <c r="AD575" s="70" t="str">
        <f t="shared" si="85"/>
        <v/>
      </c>
      <c r="AE575" s="70" t="str">
        <f t="shared" si="86"/>
        <v/>
      </c>
      <c r="AG575" s="70" t="str">
        <f>+IF(AL575="","",MAX(AG$1:AG574)+1)</f>
        <v/>
      </c>
      <c r="AH575" s="70" t="str">
        <f>IF('CMS Downtime'!B597="","",'CMS Downtime'!B597)</f>
        <v/>
      </c>
      <c r="AI575" s="70" t="str">
        <f>IF('CMS Downtime'!C597="","",'CMS Downtime'!C597)</f>
        <v/>
      </c>
      <c r="AJ575" s="70" t="str">
        <f>IF('CMS Downtime'!D597="","",'CMS Downtime'!D597)</f>
        <v/>
      </c>
      <c r="AK575" s="70" t="str">
        <f t="shared" si="83"/>
        <v/>
      </c>
      <c r="AL575" s="71" t="str">
        <f>IF(COUNTIF(AK$2:AK575,AK575)=1,AK575,"")</f>
        <v/>
      </c>
      <c r="AM575" s="70" t="str">
        <f t="shared" si="87"/>
        <v/>
      </c>
      <c r="AN575" s="70" t="str">
        <f t="shared" si="88"/>
        <v/>
      </c>
      <c r="AO575" s="70" t="str">
        <f t="shared" si="89"/>
        <v/>
      </c>
    </row>
    <row r="576" spans="23:41" x14ac:dyDescent="0.25">
      <c r="W576" s="70" t="str">
        <f>+IF(AB576="","",MAX(W$1:W575)+1)</f>
        <v/>
      </c>
      <c r="X576" s="70" t="str">
        <f>IF('Deviations w CMS'!B598="","",'Deviations w CMS'!B598)</f>
        <v/>
      </c>
      <c r="Y576" s="70" t="str">
        <f>IF('Deviations w CMS'!C598="","",'Deviations w CMS'!C598)</f>
        <v/>
      </c>
      <c r="Z576" s="70" t="str">
        <f>IF('Deviations w CMS'!D598="","",'Deviations w CMS'!D598)</f>
        <v/>
      </c>
      <c r="AA576" s="70" t="str">
        <f t="shared" si="82"/>
        <v/>
      </c>
      <c r="AB576" s="71" t="str">
        <f>IF(COUNTIF(AA$2:AA576,AA576)=1,AA576,"")</f>
        <v/>
      </c>
      <c r="AC576" s="70" t="str">
        <f t="shared" si="84"/>
        <v/>
      </c>
      <c r="AD576" s="70" t="str">
        <f t="shared" si="85"/>
        <v/>
      </c>
      <c r="AE576" s="70" t="str">
        <f t="shared" si="86"/>
        <v/>
      </c>
      <c r="AG576" s="70" t="str">
        <f>+IF(AL576="","",MAX(AG$1:AG575)+1)</f>
        <v/>
      </c>
      <c r="AH576" s="70" t="str">
        <f>IF('CMS Downtime'!B598="","",'CMS Downtime'!B598)</f>
        <v/>
      </c>
      <c r="AI576" s="70" t="str">
        <f>IF('CMS Downtime'!C598="","",'CMS Downtime'!C598)</f>
        <v/>
      </c>
      <c r="AJ576" s="70" t="str">
        <f>IF('CMS Downtime'!D598="","",'CMS Downtime'!D598)</f>
        <v/>
      </c>
      <c r="AK576" s="70" t="str">
        <f t="shared" si="83"/>
        <v/>
      </c>
      <c r="AL576" s="71" t="str">
        <f>IF(COUNTIF(AK$2:AK576,AK576)=1,AK576,"")</f>
        <v/>
      </c>
      <c r="AM576" s="70" t="str">
        <f t="shared" si="87"/>
        <v/>
      </c>
      <c r="AN576" s="70" t="str">
        <f t="shared" si="88"/>
        <v/>
      </c>
      <c r="AO576" s="70" t="str">
        <f t="shared" si="89"/>
        <v/>
      </c>
    </row>
    <row r="577" spans="23:41" x14ac:dyDescent="0.25">
      <c r="W577" s="70" t="str">
        <f>+IF(AB577="","",MAX(W$1:W576)+1)</f>
        <v/>
      </c>
      <c r="X577" s="70" t="str">
        <f>IF('Deviations w CMS'!B599="","",'Deviations w CMS'!B599)</f>
        <v/>
      </c>
      <c r="Y577" s="70" t="str">
        <f>IF('Deviations w CMS'!C599="","",'Deviations w CMS'!C599)</f>
        <v/>
      </c>
      <c r="Z577" s="70" t="str">
        <f>IF('Deviations w CMS'!D599="","",'Deviations w CMS'!D599)</f>
        <v/>
      </c>
      <c r="AA577" s="70" t="str">
        <f t="shared" si="82"/>
        <v/>
      </c>
      <c r="AB577" s="71" t="str">
        <f>IF(COUNTIF(AA$2:AA577,AA577)=1,AA577,"")</f>
        <v/>
      </c>
      <c r="AC577" s="70" t="str">
        <f t="shared" si="84"/>
        <v/>
      </c>
      <c r="AD577" s="70" t="str">
        <f t="shared" si="85"/>
        <v/>
      </c>
      <c r="AE577" s="70" t="str">
        <f t="shared" si="86"/>
        <v/>
      </c>
      <c r="AG577" s="70" t="str">
        <f>+IF(AL577="","",MAX(AG$1:AG576)+1)</f>
        <v/>
      </c>
      <c r="AH577" s="70" t="str">
        <f>IF('CMS Downtime'!B599="","",'CMS Downtime'!B599)</f>
        <v/>
      </c>
      <c r="AI577" s="70" t="str">
        <f>IF('CMS Downtime'!C599="","",'CMS Downtime'!C599)</f>
        <v/>
      </c>
      <c r="AJ577" s="70" t="str">
        <f>IF('CMS Downtime'!D599="","",'CMS Downtime'!D599)</f>
        <v/>
      </c>
      <c r="AK577" s="70" t="str">
        <f t="shared" si="83"/>
        <v/>
      </c>
      <c r="AL577" s="71" t="str">
        <f>IF(COUNTIF(AK$2:AK577,AK577)=1,AK577,"")</f>
        <v/>
      </c>
      <c r="AM577" s="70" t="str">
        <f t="shared" si="87"/>
        <v/>
      </c>
      <c r="AN577" s="70" t="str">
        <f t="shared" si="88"/>
        <v/>
      </c>
      <c r="AO577" s="70" t="str">
        <f t="shared" si="89"/>
        <v/>
      </c>
    </row>
    <row r="578" spans="23:41" x14ac:dyDescent="0.25">
      <c r="W578" s="70" t="str">
        <f>+IF(AB578="","",MAX(W$1:W577)+1)</f>
        <v/>
      </c>
      <c r="X578" s="70" t="str">
        <f>IF('Deviations w CMS'!B600="","",'Deviations w CMS'!B600)</f>
        <v/>
      </c>
      <c r="Y578" s="70" t="str">
        <f>IF('Deviations w CMS'!C600="","",'Deviations w CMS'!C600)</f>
        <v/>
      </c>
      <c r="Z578" s="70" t="str">
        <f>IF('Deviations w CMS'!D600="","",'Deviations w CMS'!D600)</f>
        <v/>
      </c>
      <c r="AA578" s="70" t="str">
        <f t="shared" ref="AA578:AA641" si="90">X578&amp;Y578&amp;Z578</f>
        <v/>
      </c>
      <c r="AB578" s="71" t="str">
        <f>IF(COUNTIF(AA$2:AA578,AA578)=1,AA578,"")</f>
        <v/>
      </c>
      <c r="AC578" s="70" t="str">
        <f t="shared" si="84"/>
        <v/>
      </c>
      <c r="AD578" s="70" t="str">
        <f t="shared" si="85"/>
        <v/>
      </c>
      <c r="AE578" s="70" t="str">
        <f t="shared" si="86"/>
        <v/>
      </c>
      <c r="AG578" s="70" t="str">
        <f>+IF(AL578="","",MAX(AG$1:AG577)+1)</f>
        <v/>
      </c>
      <c r="AH578" s="70" t="str">
        <f>IF('CMS Downtime'!B600="","",'CMS Downtime'!B600)</f>
        <v/>
      </c>
      <c r="AI578" s="70" t="str">
        <f>IF('CMS Downtime'!C600="","",'CMS Downtime'!C600)</f>
        <v/>
      </c>
      <c r="AJ578" s="70" t="str">
        <f>IF('CMS Downtime'!D600="","",'CMS Downtime'!D600)</f>
        <v/>
      </c>
      <c r="AK578" s="70" t="str">
        <f t="shared" ref="AK578:AK641" si="91">AH578&amp;AI578&amp;AJ578</f>
        <v/>
      </c>
      <c r="AL578" s="71" t="str">
        <f>IF(COUNTIF(AK$2:AK578,AK578)=1,AK578,"")</f>
        <v/>
      </c>
      <c r="AM578" s="70" t="str">
        <f t="shared" si="87"/>
        <v/>
      </c>
      <c r="AN578" s="70" t="str">
        <f t="shared" si="88"/>
        <v/>
      </c>
      <c r="AO578" s="70" t="str">
        <f t="shared" si="89"/>
        <v/>
      </c>
    </row>
    <row r="579" spans="23:41" x14ac:dyDescent="0.25">
      <c r="W579" s="70" t="str">
        <f>+IF(AB579="","",MAX(W$1:W578)+1)</f>
        <v/>
      </c>
      <c r="X579" s="70" t="str">
        <f>IF('Deviations w CMS'!B601="","",'Deviations w CMS'!B601)</f>
        <v/>
      </c>
      <c r="Y579" s="70" t="str">
        <f>IF('Deviations w CMS'!C601="","",'Deviations w CMS'!C601)</f>
        <v/>
      </c>
      <c r="Z579" s="70" t="str">
        <f>IF('Deviations w CMS'!D601="","",'Deviations w CMS'!D601)</f>
        <v/>
      </c>
      <c r="AA579" s="70" t="str">
        <f t="shared" si="90"/>
        <v/>
      </c>
      <c r="AB579" s="71" t="str">
        <f>IF(COUNTIF(AA$2:AA579,AA579)=1,AA579,"")</f>
        <v/>
      </c>
      <c r="AC579" s="70" t="str">
        <f t="shared" ref="AC579:AC642" si="92">+IFERROR(INDEX(X$2:X$1301,MATCH(ROW()-ROW(AB$1),W$2:W$1301,0)),"")</f>
        <v/>
      </c>
      <c r="AD579" s="70" t="str">
        <f t="shared" ref="AD579:AD642" si="93">+IFERROR(INDEX(Y$2:Y$1301,MATCH(ROW()-ROW(AC$1),W$2:W$1301,0)),"")</f>
        <v/>
      </c>
      <c r="AE579" s="70" t="str">
        <f t="shared" ref="AE579:AE642" si="94">+IFERROR(INDEX(Z$2:Z$1301,MATCH(ROW()-ROW(AD$1),W$2:W$1301,0)),"")</f>
        <v/>
      </c>
      <c r="AG579" s="70" t="str">
        <f>+IF(AL579="","",MAX(AG$1:AG578)+1)</f>
        <v/>
      </c>
      <c r="AH579" s="70" t="str">
        <f>IF('CMS Downtime'!B601="","",'CMS Downtime'!B601)</f>
        <v/>
      </c>
      <c r="AI579" s="70" t="str">
        <f>IF('CMS Downtime'!C601="","",'CMS Downtime'!C601)</f>
        <v/>
      </c>
      <c r="AJ579" s="70" t="str">
        <f>IF('CMS Downtime'!D601="","",'CMS Downtime'!D601)</f>
        <v/>
      </c>
      <c r="AK579" s="70" t="str">
        <f t="shared" si="91"/>
        <v/>
      </c>
      <c r="AL579" s="71" t="str">
        <f>IF(COUNTIF(AK$2:AK579,AK579)=1,AK579,"")</f>
        <v/>
      </c>
      <c r="AM579" s="70" t="str">
        <f t="shared" ref="AM579:AM642" si="95">+IFERROR(INDEX(AH$2:AH$13001,MATCH(ROW()-ROW(AL$1),AG$2:AG$1301,0)),"")</f>
        <v/>
      </c>
      <c r="AN579" s="70" t="str">
        <f t="shared" ref="AN579:AN642" si="96">+IFERROR(INDEX(AI$2:AI$1301,MATCH(ROW()-ROW(AM$1),AG$2:AG$1301,0)),"")</f>
        <v/>
      </c>
      <c r="AO579" s="70" t="str">
        <f t="shared" ref="AO579:AO642" si="97">+IFERROR(INDEX(AJ$2:AJ$1301,MATCH(ROW()-ROW(AN$1),AG$2:AG$1301,0)),"")</f>
        <v/>
      </c>
    </row>
    <row r="580" spans="23:41" x14ac:dyDescent="0.25">
      <c r="W580" s="70" t="str">
        <f>+IF(AB580="","",MAX(W$1:W579)+1)</f>
        <v/>
      </c>
      <c r="X580" s="70" t="str">
        <f>IF('Deviations w CMS'!B602="","",'Deviations w CMS'!B602)</f>
        <v/>
      </c>
      <c r="Y580" s="70" t="str">
        <f>IF('Deviations w CMS'!C602="","",'Deviations w CMS'!C602)</f>
        <v/>
      </c>
      <c r="Z580" s="70" t="str">
        <f>IF('Deviations w CMS'!D602="","",'Deviations w CMS'!D602)</f>
        <v/>
      </c>
      <c r="AA580" s="70" t="str">
        <f t="shared" si="90"/>
        <v/>
      </c>
      <c r="AB580" s="71" t="str">
        <f>IF(COUNTIF(AA$2:AA580,AA580)=1,AA580,"")</f>
        <v/>
      </c>
      <c r="AC580" s="70" t="str">
        <f t="shared" si="92"/>
        <v/>
      </c>
      <c r="AD580" s="70" t="str">
        <f t="shared" si="93"/>
        <v/>
      </c>
      <c r="AE580" s="70" t="str">
        <f t="shared" si="94"/>
        <v/>
      </c>
      <c r="AG580" s="70" t="str">
        <f>+IF(AL580="","",MAX(AG$1:AG579)+1)</f>
        <v/>
      </c>
      <c r="AH580" s="70" t="str">
        <f>IF('CMS Downtime'!B602="","",'CMS Downtime'!B602)</f>
        <v/>
      </c>
      <c r="AI580" s="70" t="str">
        <f>IF('CMS Downtime'!C602="","",'CMS Downtime'!C602)</f>
        <v/>
      </c>
      <c r="AJ580" s="70" t="str">
        <f>IF('CMS Downtime'!D602="","",'CMS Downtime'!D602)</f>
        <v/>
      </c>
      <c r="AK580" s="70" t="str">
        <f t="shared" si="91"/>
        <v/>
      </c>
      <c r="AL580" s="71" t="str">
        <f>IF(COUNTIF(AK$2:AK580,AK580)=1,AK580,"")</f>
        <v/>
      </c>
      <c r="AM580" s="70" t="str">
        <f t="shared" si="95"/>
        <v/>
      </c>
      <c r="AN580" s="70" t="str">
        <f t="shared" si="96"/>
        <v/>
      </c>
      <c r="AO580" s="70" t="str">
        <f t="shared" si="97"/>
        <v/>
      </c>
    </row>
    <row r="581" spans="23:41" x14ac:dyDescent="0.25">
      <c r="W581" s="70" t="str">
        <f>+IF(AB581="","",MAX(W$1:W580)+1)</f>
        <v/>
      </c>
      <c r="X581" s="70" t="str">
        <f>IF('Deviations w CMS'!B603="","",'Deviations w CMS'!B603)</f>
        <v/>
      </c>
      <c r="Y581" s="70" t="str">
        <f>IF('Deviations w CMS'!C603="","",'Deviations w CMS'!C603)</f>
        <v/>
      </c>
      <c r="Z581" s="70" t="str">
        <f>IF('Deviations w CMS'!D603="","",'Deviations w CMS'!D603)</f>
        <v/>
      </c>
      <c r="AA581" s="70" t="str">
        <f t="shared" si="90"/>
        <v/>
      </c>
      <c r="AB581" s="71" t="str">
        <f>IF(COUNTIF(AA$2:AA581,AA581)=1,AA581,"")</f>
        <v/>
      </c>
      <c r="AC581" s="70" t="str">
        <f t="shared" si="92"/>
        <v/>
      </c>
      <c r="AD581" s="70" t="str">
        <f t="shared" si="93"/>
        <v/>
      </c>
      <c r="AE581" s="70" t="str">
        <f t="shared" si="94"/>
        <v/>
      </c>
      <c r="AG581" s="70" t="str">
        <f>+IF(AL581="","",MAX(AG$1:AG580)+1)</f>
        <v/>
      </c>
      <c r="AH581" s="70" t="str">
        <f>IF('CMS Downtime'!B603="","",'CMS Downtime'!B603)</f>
        <v/>
      </c>
      <c r="AI581" s="70" t="str">
        <f>IF('CMS Downtime'!C603="","",'CMS Downtime'!C603)</f>
        <v/>
      </c>
      <c r="AJ581" s="70" t="str">
        <f>IF('CMS Downtime'!D603="","",'CMS Downtime'!D603)</f>
        <v/>
      </c>
      <c r="AK581" s="70" t="str">
        <f t="shared" si="91"/>
        <v/>
      </c>
      <c r="AL581" s="71" t="str">
        <f>IF(COUNTIF(AK$2:AK581,AK581)=1,AK581,"")</f>
        <v/>
      </c>
      <c r="AM581" s="70" t="str">
        <f t="shared" si="95"/>
        <v/>
      </c>
      <c r="AN581" s="70" t="str">
        <f t="shared" si="96"/>
        <v/>
      </c>
      <c r="AO581" s="70" t="str">
        <f t="shared" si="97"/>
        <v/>
      </c>
    </row>
    <row r="582" spans="23:41" x14ac:dyDescent="0.25">
      <c r="W582" s="70" t="str">
        <f>+IF(AB582="","",MAX(W$1:W581)+1)</f>
        <v/>
      </c>
      <c r="X582" s="70" t="str">
        <f>IF('Deviations w CMS'!B604="","",'Deviations w CMS'!B604)</f>
        <v/>
      </c>
      <c r="Y582" s="70" t="str">
        <f>IF('Deviations w CMS'!C604="","",'Deviations w CMS'!C604)</f>
        <v/>
      </c>
      <c r="Z582" s="70" t="str">
        <f>IF('Deviations w CMS'!D604="","",'Deviations w CMS'!D604)</f>
        <v/>
      </c>
      <c r="AA582" s="70" t="str">
        <f t="shared" si="90"/>
        <v/>
      </c>
      <c r="AB582" s="71" t="str">
        <f>IF(COUNTIF(AA$2:AA582,AA582)=1,AA582,"")</f>
        <v/>
      </c>
      <c r="AC582" s="70" t="str">
        <f t="shared" si="92"/>
        <v/>
      </c>
      <c r="AD582" s="70" t="str">
        <f t="shared" si="93"/>
        <v/>
      </c>
      <c r="AE582" s="70" t="str">
        <f t="shared" si="94"/>
        <v/>
      </c>
      <c r="AG582" s="70" t="str">
        <f>+IF(AL582="","",MAX(AG$1:AG581)+1)</f>
        <v/>
      </c>
      <c r="AH582" s="70" t="str">
        <f>IF('CMS Downtime'!B604="","",'CMS Downtime'!B604)</f>
        <v/>
      </c>
      <c r="AI582" s="70" t="str">
        <f>IF('CMS Downtime'!C604="","",'CMS Downtime'!C604)</f>
        <v/>
      </c>
      <c r="AJ582" s="70" t="str">
        <f>IF('CMS Downtime'!D604="","",'CMS Downtime'!D604)</f>
        <v/>
      </c>
      <c r="AK582" s="70" t="str">
        <f t="shared" si="91"/>
        <v/>
      </c>
      <c r="AL582" s="71" t="str">
        <f>IF(COUNTIF(AK$2:AK582,AK582)=1,AK582,"")</f>
        <v/>
      </c>
      <c r="AM582" s="70" t="str">
        <f t="shared" si="95"/>
        <v/>
      </c>
      <c r="AN582" s="70" t="str">
        <f t="shared" si="96"/>
        <v/>
      </c>
      <c r="AO582" s="70" t="str">
        <f t="shared" si="97"/>
        <v/>
      </c>
    </row>
    <row r="583" spans="23:41" x14ac:dyDescent="0.25">
      <c r="W583" s="70" t="str">
        <f>+IF(AB583="","",MAX(W$1:W582)+1)</f>
        <v/>
      </c>
      <c r="X583" s="70" t="str">
        <f>IF('Deviations w CMS'!B605="","",'Deviations w CMS'!B605)</f>
        <v/>
      </c>
      <c r="Y583" s="70" t="str">
        <f>IF('Deviations w CMS'!C605="","",'Deviations w CMS'!C605)</f>
        <v/>
      </c>
      <c r="Z583" s="70" t="str">
        <f>IF('Deviations w CMS'!D605="","",'Deviations w CMS'!D605)</f>
        <v/>
      </c>
      <c r="AA583" s="70" t="str">
        <f t="shared" si="90"/>
        <v/>
      </c>
      <c r="AB583" s="71" t="str">
        <f>IF(COUNTIF(AA$2:AA583,AA583)=1,AA583,"")</f>
        <v/>
      </c>
      <c r="AC583" s="70" t="str">
        <f t="shared" si="92"/>
        <v/>
      </c>
      <c r="AD583" s="70" t="str">
        <f t="shared" si="93"/>
        <v/>
      </c>
      <c r="AE583" s="70" t="str">
        <f t="shared" si="94"/>
        <v/>
      </c>
      <c r="AG583" s="70" t="str">
        <f>+IF(AL583="","",MAX(AG$1:AG582)+1)</f>
        <v/>
      </c>
      <c r="AH583" s="70" t="str">
        <f>IF('CMS Downtime'!B605="","",'CMS Downtime'!B605)</f>
        <v/>
      </c>
      <c r="AI583" s="70" t="str">
        <f>IF('CMS Downtime'!C605="","",'CMS Downtime'!C605)</f>
        <v/>
      </c>
      <c r="AJ583" s="70" t="str">
        <f>IF('CMS Downtime'!D605="","",'CMS Downtime'!D605)</f>
        <v/>
      </c>
      <c r="AK583" s="70" t="str">
        <f t="shared" si="91"/>
        <v/>
      </c>
      <c r="AL583" s="71" t="str">
        <f>IF(COUNTIF(AK$2:AK583,AK583)=1,AK583,"")</f>
        <v/>
      </c>
      <c r="AM583" s="70" t="str">
        <f t="shared" si="95"/>
        <v/>
      </c>
      <c r="AN583" s="70" t="str">
        <f t="shared" si="96"/>
        <v/>
      </c>
      <c r="AO583" s="70" t="str">
        <f t="shared" si="97"/>
        <v/>
      </c>
    </row>
    <row r="584" spans="23:41" x14ac:dyDescent="0.25">
      <c r="W584" s="70" t="str">
        <f>+IF(AB584="","",MAX(W$1:W583)+1)</f>
        <v/>
      </c>
      <c r="X584" s="70" t="str">
        <f>IF('Deviations w CMS'!B606="","",'Deviations w CMS'!B606)</f>
        <v/>
      </c>
      <c r="Y584" s="70" t="str">
        <f>IF('Deviations w CMS'!C606="","",'Deviations w CMS'!C606)</f>
        <v/>
      </c>
      <c r="Z584" s="70" t="str">
        <f>IF('Deviations w CMS'!D606="","",'Deviations w CMS'!D606)</f>
        <v/>
      </c>
      <c r="AA584" s="70" t="str">
        <f t="shared" si="90"/>
        <v/>
      </c>
      <c r="AB584" s="71" t="str">
        <f>IF(COUNTIF(AA$2:AA584,AA584)=1,AA584,"")</f>
        <v/>
      </c>
      <c r="AC584" s="70" t="str">
        <f t="shared" si="92"/>
        <v/>
      </c>
      <c r="AD584" s="70" t="str">
        <f t="shared" si="93"/>
        <v/>
      </c>
      <c r="AE584" s="70" t="str">
        <f t="shared" si="94"/>
        <v/>
      </c>
      <c r="AG584" s="70" t="str">
        <f>+IF(AL584="","",MAX(AG$1:AG583)+1)</f>
        <v/>
      </c>
      <c r="AH584" s="70" t="str">
        <f>IF('CMS Downtime'!B606="","",'CMS Downtime'!B606)</f>
        <v/>
      </c>
      <c r="AI584" s="70" t="str">
        <f>IF('CMS Downtime'!C606="","",'CMS Downtime'!C606)</f>
        <v/>
      </c>
      <c r="AJ584" s="70" t="str">
        <f>IF('CMS Downtime'!D606="","",'CMS Downtime'!D606)</f>
        <v/>
      </c>
      <c r="AK584" s="70" t="str">
        <f t="shared" si="91"/>
        <v/>
      </c>
      <c r="AL584" s="71" t="str">
        <f>IF(COUNTIF(AK$2:AK584,AK584)=1,AK584,"")</f>
        <v/>
      </c>
      <c r="AM584" s="70" t="str">
        <f t="shared" si="95"/>
        <v/>
      </c>
      <c r="AN584" s="70" t="str">
        <f t="shared" si="96"/>
        <v/>
      </c>
      <c r="AO584" s="70" t="str">
        <f t="shared" si="97"/>
        <v/>
      </c>
    </row>
    <row r="585" spans="23:41" x14ac:dyDescent="0.25">
      <c r="W585" s="70" t="str">
        <f>+IF(AB585="","",MAX(W$1:W584)+1)</f>
        <v/>
      </c>
      <c r="X585" s="70" t="str">
        <f>IF('Deviations w CMS'!B607="","",'Deviations w CMS'!B607)</f>
        <v/>
      </c>
      <c r="Y585" s="70" t="str">
        <f>IF('Deviations w CMS'!C607="","",'Deviations w CMS'!C607)</f>
        <v/>
      </c>
      <c r="Z585" s="70" t="str">
        <f>IF('Deviations w CMS'!D607="","",'Deviations w CMS'!D607)</f>
        <v/>
      </c>
      <c r="AA585" s="70" t="str">
        <f t="shared" si="90"/>
        <v/>
      </c>
      <c r="AB585" s="71" t="str">
        <f>IF(COUNTIF(AA$2:AA585,AA585)=1,AA585,"")</f>
        <v/>
      </c>
      <c r="AC585" s="70" t="str">
        <f t="shared" si="92"/>
        <v/>
      </c>
      <c r="AD585" s="70" t="str">
        <f t="shared" si="93"/>
        <v/>
      </c>
      <c r="AE585" s="70" t="str">
        <f t="shared" si="94"/>
        <v/>
      </c>
      <c r="AG585" s="70" t="str">
        <f>+IF(AL585="","",MAX(AG$1:AG584)+1)</f>
        <v/>
      </c>
      <c r="AH585" s="70" t="str">
        <f>IF('CMS Downtime'!B607="","",'CMS Downtime'!B607)</f>
        <v/>
      </c>
      <c r="AI585" s="70" t="str">
        <f>IF('CMS Downtime'!C607="","",'CMS Downtime'!C607)</f>
        <v/>
      </c>
      <c r="AJ585" s="70" t="str">
        <f>IF('CMS Downtime'!D607="","",'CMS Downtime'!D607)</f>
        <v/>
      </c>
      <c r="AK585" s="70" t="str">
        <f t="shared" si="91"/>
        <v/>
      </c>
      <c r="AL585" s="71" t="str">
        <f>IF(COUNTIF(AK$2:AK585,AK585)=1,AK585,"")</f>
        <v/>
      </c>
      <c r="AM585" s="70" t="str">
        <f t="shared" si="95"/>
        <v/>
      </c>
      <c r="AN585" s="70" t="str">
        <f t="shared" si="96"/>
        <v/>
      </c>
      <c r="AO585" s="70" t="str">
        <f t="shared" si="97"/>
        <v/>
      </c>
    </row>
    <row r="586" spans="23:41" x14ac:dyDescent="0.25">
      <c r="W586" s="70" t="str">
        <f>+IF(AB586="","",MAX(W$1:W585)+1)</f>
        <v/>
      </c>
      <c r="X586" s="70" t="str">
        <f>IF('Deviations w CMS'!B608="","",'Deviations w CMS'!B608)</f>
        <v/>
      </c>
      <c r="Y586" s="70" t="str">
        <f>IF('Deviations w CMS'!C608="","",'Deviations w CMS'!C608)</f>
        <v/>
      </c>
      <c r="Z586" s="70" t="str">
        <f>IF('Deviations w CMS'!D608="","",'Deviations w CMS'!D608)</f>
        <v/>
      </c>
      <c r="AA586" s="70" t="str">
        <f t="shared" si="90"/>
        <v/>
      </c>
      <c r="AB586" s="71" t="str">
        <f>IF(COUNTIF(AA$2:AA586,AA586)=1,AA586,"")</f>
        <v/>
      </c>
      <c r="AC586" s="70" t="str">
        <f t="shared" si="92"/>
        <v/>
      </c>
      <c r="AD586" s="70" t="str">
        <f t="shared" si="93"/>
        <v/>
      </c>
      <c r="AE586" s="70" t="str">
        <f t="shared" si="94"/>
        <v/>
      </c>
      <c r="AG586" s="70" t="str">
        <f>+IF(AL586="","",MAX(AG$1:AG585)+1)</f>
        <v/>
      </c>
      <c r="AH586" s="70" t="str">
        <f>IF('CMS Downtime'!B608="","",'CMS Downtime'!B608)</f>
        <v/>
      </c>
      <c r="AI586" s="70" t="str">
        <f>IF('CMS Downtime'!C608="","",'CMS Downtime'!C608)</f>
        <v/>
      </c>
      <c r="AJ586" s="70" t="str">
        <f>IF('CMS Downtime'!D608="","",'CMS Downtime'!D608)</f>
        <v/>
      </c>
      <c r="AK586" s="70" t="str">
        <f t="shared" si="91"/>
        <v/>
      </c>
      <c r="AL586" s="71" t="str">
        <f>IF(COUNTIF(AK$2:AK586,AK586)=1,AK586,"")</f>
        <v/>
      </c>
      <c r="AM586" s="70" t="str">
        <f t="shared" si="95"/>
        <v/>
      </c>
      <c r="AN586" s="70" t="str">
        <f t="shared" si="96"/>
        <v/>
      </c>
      <c r="AO586" s="70" t="str">
        <f t="shared" si="97"/>
        <v/>
      </c>
    </row>
    <row r="587" spans="23:41" x14ac:dyDescent="0.25">
      <c r="W587" s="70" t="str">
        <f>+IF(AB587="","",MAX(W$1:W586)+1)</f>
        <v/>
      </c>
      <c r="X587" s="70" t="str">
        <f>IF('Deviations w CMS'!B609="","",'Deviations w CMS'!B609)</f>
        <v/>
      </c>
      <c r="Y587" s="70" t="str">
        <f>IF('Deviations w CMS'!C609="","",'Deviations w CMS'!C609)</f>
        <v/>
      </c>
      <c r="Z587" s="70" t="str">
        <f>IF('Deviations w CMS'!D609="","",'Deviations w CMS'!D609)</f>
        <v/>
      </c>
      <c r="AA587" s="70" t="str">
        <f t="shared" si="90"/>
        <v/>
      </c>
      <c r="AB587" s="71" t="str">
        <f>IF(COUNTIF(AA$2:AA587,AA587)=1,AA587,"")</f>
        <v/>
      </c>
      <c r="AC587" s="70" t="str">
        <f t="shared" si="92"/>
        <v/>
      </c>
      <c r="AD587" s="70" t="str">
        <f t="shared" si="93"/>
        <v/>
      </c>
      <c r="AE587" s="70" t="str">
        <f t="shared" si="94"/>
        <v/>
      </c>
      <c r="AG587" s="70" t="str">
        <f>+IF(AL587="","",MAX(AG$1:AG586)+1)</f>
        <v/>
      </c>
      <c r="AH587" s="70" t="str">
        <f>IF('CMS Downtime'!B609="","",'CMS Downtime'!B609)</f>
        <v/>
      </c>
      <c r="AI587" s="70" t="str">
        <f>IF('CMS Downtime'!C609="","",'CMS Downtime'!C609)</f>
        <v/>
      </c>
      <c r="AJ587" s="70" t="str">
        <f>IF('CMS Downtime'!D609="","",'CMS Downtime'!D609)</f>
        <v/>
      </c>
      <c r="AK587" s="70" t="str">
        <f t="shared" si="91"/>
        <v/>
      </c>
      <c r="AL587" s="71" t="str">
        <f>IF(COUNTIF(AK$2:AK587,AK587)=1,AK587,"")</f>
        <v/>
      </c>
      <c r="AM587" s="70" t="str">
        <f t="shared" si="95"/>
        <v/>
      </c>
      <c r="AN587" s="70" t="str">
        <f t="shared" si="96"/>
        <v/>
      </c>
      <c r="AO587" s="70" t="str">
        <f t="shared" si="97"/>
        <v/>
      </c>
    </row>
    <row r="588" spans="23:41" x14ac:dyDescent="0.25">
      <c r="W588" s="70" t="str">
        <f>+IF(AB588="","",MAX(W$1:W587)+1)</f>
        <v/>
      </c>
      <c r="X588" s="70" t="str">
        <f>IF('Deviations w CMS'!B610="","",'Deviations w CMS'!B610)</f>
        <v/>
      </c>
      <c r="Y588" s="70" t="str">
        <f>IF('Deviations w CMS'!C610="","",'Deviations w CMS'!C610)</f>
        <v/>
      </c>
      <c r="Z588" s="70" t="str">
        <f>IF('Deviations w CMS'!D610="","",'Deviations w CMS'!D610)</f>
        <v/>
      </c>
      <c r="AA588" s="70" t="str">
        <f t="shared" si="90"/>
        <v/>
      </c>
      <c r="AB588" s="71" t="str">
        <f>IF(COUNTIF(AA$2:AA588,AA588)=1,AA588,"")</f>
        <v/>
      </c>
      <c r="AC588" s="70" t="str">
        <f t="shared" si="92"/>
        <v/>
      </c>
      <c r="AD588" s="70" t="str">
        <f t="shared" si="93"/>
        <v/>
      </c>
      <c r="AE588" s="70" t="str">
        <f t="shared" si="94"/>
        <v/>
      </c>
      <c r="AG588" s="70" t="str">
        <f>+IF(AL588="","",MAX(AG$1:AG587)+1)</f>
        <v/>
      </c>
      <c r="AH588" s="70" t="str">
        <f>IF('CMS Downtime'!B610="","",'CMS Downtime'!B610)</f>
        <v/>
      </c>
      <c r="AI588" s="70" t="str">
        <f>IF('CMS Downtime'!C610="","",'CMS Downtime'!C610)</f>
        <v/>
      </c>
      <c r="AJ588" s="70" t="str">
        <f>IF('CMS Downtime'!D610="","",'CMS Downtime'!D610)</f>
        <v/>
      </c>
      <c r="AK588" s="70" t="str">
        <f t="shared" si="91"/>
        <v/>
      </c>
      <c r="AL588" s="71" t="str">
        <f>IF(COUNTIF(AK$2:AK588,AK588)=1,AK588,"")</f>
        <v/>
      </c>
      <c r="AM588" s="70" t="str">
        <f t="shared" si="95"/>
        <v/>
      </c>
      <c r="AN588" s="70" t="str">
        <f t="shared" si="96"/>
        <v/>
      </c>
      <c r="AO588" s="70" t="str">
        <f t="shared" si="97"/>
        <v/>
      </c>
    </row>
    <row r="589" spans="23:41" x14ac:dyDescent="0.25">
      <c r="W589" s="70" t="str">
        <f>+IF(AB589="","",MAX(W$1:W588)+1)</f>
        <v/>
      </c>
      <c r="X589" s="70" t="str">
        <f>IF('Deviations w CMS'!B611="","",'Deviations w CMS'!B611)</f>
        <v/>
      </c>
      <c r="Y589" s="70" t="str">
        <f>IF('Deviations w CMS'!C611="","",'Deviations w CMS'!C611)</f>
        <v/>
      </c>
      <c r="Z589" s="70" t="str">
        <f>IF('Deviations w CMS'!D611="","",'Deviations w CMS'!D611)</f>
        <v/>
      </c>
      <c r="AA589" s="70" t="str">
        <f t="shared" si="90"/>
        <v/>
      </c>
      <c r="AB589" s="71" t="str">
        <f>IF(COUNTIF(AA$2:AA589,AA589)=1,AA589,"")</f>
        <v/>
      </c>
      <c r="AC589" s="70" t="str">
        <f t="shared" si="92"/>
        <v/>
      </c>
      <c r="AD589" s="70" t="str">
        <f t="shared" si="93"/>
        <v/>
      </c>
      <c r="AE589" s="70" t="str">
        <f t="shared" si="94"/>
        <v/>
      </c>
      <c r="AG589" s="70" t="str">
        <f>+IF(AL589="","",MAX(AG$1:AG588)+1)</f>
        <v/>
      </c>
      <c r="AH589" s="70" t="str">
        <f>IF('CMS Downtime'!B611="","",'CMS Downtime'!B611)</f>
        <v/>
      </c>
      <c r="AI589" s="70" t="str">
        <f>IF('CMS Downtime'!C611="","",'CMS Downtime'!C611)</f>
        <v/>
      </c>
      <c r="AJ589" s="70" t="str">
        <f>IF('CMS Downtime'!D611="","",'CMS Downtime'!D611)</f>
        <v/>
      </c>
      <c r="AK589" s="70" t="str">
        <f t="shared" si="91"/>
        <v/>
      </c>
      <c r="AL589" s="71" t="str">
        <f>IF(COUNTIF(AK$2:AK589,AK589)=1,AK589,"")</f>
        <v/>
      </c>
      <c r="AM589" s="70" t="str">
        <f t="shared" si="95"/>
        <v/>
      </c>
      <c r="AN589" s="70" t="str">
        <f t="shared" si="96"/>
        <v/>
      </c>
      <c r="AO589" s="70" t="str">
        <f t="shared" si="97"/>
        <v/>
      </c>
    </row>
    <row r="590" spans="23:41" x14ac:dyDescent="0.25">
      <c r="W590" s="70" t="str">
        <f>+IF(AB590="","",MAX(W$1:W589)+1)</f>
        <v/>
      </c>
      <c r="X590" s="70" t="str">
        <f>IF('Deviations w CMS'!B612="","",'Deviations w CMS'!B612)</f>
        <v/>
      </c>
      <c r="Y590" s="70" t="str">
        <f>IF('Deviations w CMS'!C612="","",'Deviations w CMS'!C612)</f>
        <v/>
      </c>
      <c r="Z590" s="70" t="str">
        <f>IF('Deviations w CMS'!D612="","",'Deviations w CMS'!D612)</f>
        <v/>
      </c>
      <c r="AA590" s="70" t="str">
        <f t="shared" si="90"/>
        <v/>
      </c>
      <c r="AB590" s="71" t="str">
        <f>IF(COUNTIF(AA$2:AA590,AA590)=1,AA590,"")</f>
        <v/>
      </c>
      <c r="AC590" s="70" t="str">
        <f t="shared" si="92"/>
        <v/>
      </c>
      <c r="AD590" s="70" t="str">
        <f t="shared" si="93"/>
        <v/>
      </c>
      <c r="AE590" s="70" t="str">
        <f t="shared" si="94"/>
        <v/>
      </c>
      <c r="AG590" s="70" t="str">
        <f>+IF(AL590="","",MAX(AG$1:AG589)+1)</f>
        <v/>
      </c>
      <c r="AH590" s="70" t="str">
        <f>IF('CMS Downtime'!B612="","",'CMS Downtime'!B612)</f>
        <v/>
      </c>
      <c r="AI590" s="70" t="str">
        <f>IF('CMS Downtime'!C612="","",'CMS Downtime'!C612)</f>
        <v/>
      </c>
      <c r="AJ590" s="70" t="str">
        <f>IF('CMS Downtime'!D612="","",'CMS Downtime'!D612)</f>
        <v/>
      </c>
      <c r="AK590" s="70" t="str">
        <f t="shared" si="91"/>
        <v/>
      </c>
      <c r="AL590" s="71" t="str">
        <f>IF(COUNTIF(AK$2:AK590,AK590)=1,AK590,"")</f>
        <v/>
      </c>
      <c r="AM590" s="70" t="str">
        <f t="shared" si="95"/>
        <v/>
      </c>
      <c r="AN590" s="70" t="str">
        <f t="shared" si="96"/>
        <v/>
      </c>
      <c r="AO590" s="70" t="str">
        <f t="shared" si="97"/>
        <v/>
      </c>
    </row>
    <row r="591" spans="23:41" x14ac:dyDescent="0.25">
      <c r="W591" s="70" t="str">
        <f>+IF(AB591="","",MAX(W$1:W590)+1)</f>
        <v/>
      </c>
      <c r="X591" s="70" t="str">
        <f>IF('Deviations w CMS'!B613="","",'Deviations w CMS'!B613)</f>
        <v/>
      </c>
      <c r="Y591" s="70" t="str">
        <f>IF('Deviations w CMS'!C613="","",'Deviations w CMS'!C613)</f>
        <v/>
      </c>
      <c r="Z591" s="70" t="str">
        <f>IF('Deviations w CMS'!D613="","",'Deviations w CMS'!D613)</f>
        <v/>
      </c>
      <c r="AA591" s="70" t="str">
        <f t="shared" si="90"/>
        <v/>
      </c>
      <c r="AB591" s="71" t="str">
        <f>IF(COUNTIF(AA$2:AA591,AA591)=1,AA591,"")</f>
        <v/>
      </c>
      <c r="AC591" s="70" t="str">
        <f t="shared" si="92"/>
        <v/>
      </c>
      <c r="AD591" s="70" t="str">
        <f t="shared" si="93"/>
        <v/>
      </c>
      <c r="AE591" s="70" t="str">
        <f t="shared" si="94"/>
        <v/>
      </c>
      <c r="AG591" s="70" t="str">
        <f>+IF(AL591="","",MAX(AG$1:AG590)+1)</f>
        <v/>
      </c>
      <c r="AH591" s="70" t="str">
        <f>IF('CMS Downtime'!B613="","",'CMS Downtime'!B613)</f>
        <v/>
      </c>
      <c r="AI591" s="70" t="str">
        <f>IF('CMS Downtime'!C613="","",'CMS Downtime'!C613)</f>
        <v/>
      </c>
      <c r="AJ591" s="70" t="str">
        <f>IF('CMS Downtime'!D613="","",'CMS Downtime'!D613)</f>
        <v/>
      </c>
      <c r="AK591" s="70" t="str">
        <f t="shared" si="91"/>
        <v/>
      </c>
      <c r="AL591" s="71" t="str">
        <f>IF(COUNTIF(AK$2:AK591,AK591)=1,AK591,"")</f>
        <v/>
      </c>
      <c r="AM591" s="70" t="str">
        <f t="shared" si="95"/>
        <v/>
      </c>
      <c r="AN591" s="70" t="str">
        <f t="shared" si="96"/>
        <v/>
      </c>
      <c r="AO591" s="70" t="str">
        <f t="shared" si="97"/>
        <v/>
      </c>
    </row>
    <row r="592" spans="23:41" x14ac:dyDescent="0.25">
      <c r="W592" s="70" t="str">
        <f>+IF(AB592="","",MAX(W$1:W591)+1)</f>
        <v/>
      </c>
      <c r="X592" s="70" t="str">
        <f>IF('Deviations w CMS'!B614="","",'Deviations w CMS'!B614)</f>
        <v/>
      </c>
      <c r="Y592" s="70" t="str">
        <f>IF('Deviations w CMS'!C614="","",'Deviations w CMS'!C614)</f>
        <v/>
      </c>
      <c r="Z592" s="70" t="str">
        <f>IF('Deviations w CMS'!D614="","",'Deviations w CMS'!D614)</f>
        <v/>
      </c>
      <c r="AA592" s="70" t="str">
        <f t="shared" si="90"/>
        <v/>
      </c>
      <c r="AB592" s="71" t="str">
        <f>IF(COUNTIF(AA$2:AA592,AA592)=1,AA592,"")</f>
        <v/>
      </c>
      <c r="AC592" s="70" t="str">
        <f t="shared" si="92"/>
        <v/>
      </c>
      <c r="AD592" s="70" t="str">
        <f t="shared" si="93"/>
        <v/>
      </c>
      <c r="AE592" s="70" t="str">
        <f t="shared" si="94"/>
        <v/>
      </c>
      <c r="AG592" s="70" t="str">
        <f>+IF(AL592="","",MAX(AG$1:AG591)+1)</f>
        <v/>
      </c>
      <c r="AH592" s="70" t="str">
        <f>IF('CMS Downtime'!B614="","",'CMS Downtime'!B614)</f>
        <v/>
      </c>
      <c r="AI592" s="70" t="str">
        <f>IF('CMS Downtime'!C614="","",'CMS Downtime'!C614)</f>
        <v/>
      </c>
      <c r="AJ592" s="70" t="str">
        <f>IF('CMS Downtime'!D614="","",'CMS Downtime'!D614)</f>
        <v/>
      </c>
      <c r="AK592" s="70" t="str">
        <f t="shared" si="91"/>
        <v/>
      </c>
      <c r="AL592" s="71" t="str">
        <f>IF(COUNTIF(AK$2:AK592,AK592)=1,AK592,"")</f>
        <v/>
      </c>
      <c r="AM592" s="70" t="str">
        <f t="shared" si="95"/>
        <v/>
      </c>
      <c r="AN592" s="70" t="str">
        <f t="shared" si="96"/>
        <v/>
      </c>
      <c r="AO592" s="70" t="str">
        <f t="shared" si="97"/>
        <v/>
      </c>
    </row>
    <row r="593" spans="23:41" x14ac:dyDescent="0.25">
      <c r="W593" s="70" t="str">
        <f>+IF(AB593="","",MAX(W$1:W592)+1)</f>
        <v/>
      </c>
      <c r="X593" s="70" t="str">
        <f>IF('Deviations w CMS'!B615="","",'Deviations w CMS'!B615)</f>
        <v/>
      </c>
      <c r="Y593" s="70" t="str">
        <f>IF('Deviations w CMS'!C615="","",'Deviations w CMS'!C615)</f>
        <v/>
      </c>
      <c r="Z593" s="70" t="str">
        <f>IF('Deviations w CMS'!D615="","",'Deviations w CMS'!D615)</f>
        <v/>
      </c>
      <c r="AA593" s="70" t="str">
        <f t="shared" si="90"/>
        <v/>
      </c>
      <c r="AB593" s="71" t="str">
        <f>IF(COUNTIF(AA$2:AA593,AA593)=1,AA593,"")</f>
        <v/>
      </c>
      <c r="AC593" s="70" t="str">
        <f t="shared" si="92"/>
        <v/>
      </c>
      <c r="AD593" s="70" t="str">
        <f t="shared" si="93"/>
        <v/>
      </c>
      <c r="AE593" s="70" t="str">
        <f t="shared" si="94"/>
        <v/>
      </c>
      <c r="AG593" s="70" t="str">
        <f>+IF(AL593="","",MAX(AG$1:AG592)+1)</f>
        <v/>
      </c>
      <c r="AH593" s="70" t="str">
        <f>IF('CMS Downtime'!B615="","",'CMS Downtime'!B615)</f>
        <v/>
      </c>
      <c r="AI593" s="70" t="str">
        <f>IF('CMS Downtime'!C615="","",'CMS Downtime'!C615)</f>
        <v/>
      </c>
      <c r="AJ593" s="70" t="str">
        <f>IF('CMS Downtime'!D615="","",'CMS Downtime'!D615)</f>
        <v/>
      </c>
      <c r="AK593" s="70" t="str">
        <f t="shared" si="91"/>
        <v/>
      </c>
      <c r="AL593" s="71" t="str">
        <f>IF(COUNTIF(AK$2:AK593,AK593)=1,AK593,"")</f>
        <v/>
      </c>
      <c r="AM593" s="70" t="str">
        <f t="shared" si="95"/>
        <v/>
      </c>
      <c r="AN593" s="70" t="str">
        <f t="shared" si="96"/>
        <v/>
      </c>
      <c r="AO593" s="70" t="str">
        <f t="shared" si="97"/>
        <v/>
      </c>
    </row>
    <row r="594" spans="23:41" x14ac:dyDescent="0.25">
      <c r="W594" s="70" t="str">
        <f>+IF(AB594="","",MAX(W$1:W593)+1)</f>
        <v/>
      </c>
      <c r="X594" s="70" t="str">
        <f>IF('Deviations w CMS'!B616="","",'Deviations w CMS'!B616)</f>
        <v/>
      </c>
      <c r="Y594" s="70" t="str">
        <f>IF('Deviations w CMS'!C616="","",'Deviations w CMS'!C616)</f>
        <v/>
      </c>
      <c r="Z594" s="70" t="str">
        <f>IF('Deviations w CMS'!D616="","",'Deviations w CMS'!D616)</f>
        <v/>
      </c>
      <c r="AA594" s="70" t="str">
        <f t="shared" si="90"/>
        <v/>
      </c>
      <c r="AB594" s="71" t="str">
        <f>IF(COUNTIF(AA$2:AA594,AA594)=1,AA594,"")</f>
        <v/>
      </c>
      <c r="AC594" s="70" t="str">
        <f t="shared" si="92"/>
        <v/>
      </c>
      <c r="AD594" s="70" t="str">
        <f t="shared" si="93"/>
        <v/>
      </c>
      <c r="AE594" s="70" t="str">
        <f t="shared" si="94"/>
        <v/>
      </c>
      <c r="AG594" s="70" t="str">
        <f>+IF(AL594="","",MAX(AG$1:AG593)+1)</f>
        <v/>
      </c>
      <c r="AH594" s="70" t="str">
        <f>IF('CMS Downtime'!B616="","",'CMS Downtime'!B616)</f>
        <v/>
      </c>
      <c r="AI594" s="70" t="str">
        <f>IF('CMS Downtime'!C616="","",'CMS Downtime'!C616)</f>
        <v/>
      </c>
      <c r="AJ594" s="70" t="str">
        <f>IF('CMS Downtime'!D616="","",'CMS Downtime'!D616)</f>
        <v/>
      </c>
      <c r="AK594" s="70" t="str">
        <f t="shared" si="91"/>
        <v/>
      </c>
      <c r="AL594" s="71" t="str">
        <f>IF(COUNTIF(AK$2:AK594,AK594)=1,AK594,"")</f>
        <v/>
      </c>
      <c r="AM594" s="70" t="str">
        <f t="shared" si="95"/>
        <v/>
      </c>
      <c r="AN594" s="70" t="str">
        <f t="shared" si="96"/>
        <v/>
      </c>
      <c r="AO594" s="70" t="str">
        <f t="shared" si="97"/>
        <v/>
      </c>
    </row>
    <row r="595" spans="23:41" x14ac:dyDescent="0.25">
      <c r="W595" s="70" t="str">
        <f>+IF(AB595="","",MAX(W$1:W594)+1)</f>
        <v/>
      </c>
      <c r="X595" s="70" t="str">
        <f>IF('Deviations w CMS'!B617="","",'Deviations w CMS'!B617)</f>
        <v/>
      </c>
      <c r="Y595" s="70" t="str">
        <f>IF('Deviations w CMS'!C617="","",'Deviations w CMS'!C617)</f>
        <v/>
      </c>
      <c r="Z595" s="70" t="str">
        <f>IF('Deviations w CMS'!D617="","",'Deviations w CMS'!D617)</f>
        <v/>
      </c>
      <c r="AA595" s="70" t="str">
        <f t="shared" si="90"/>
        <v/>
      </c>
      <c r="AB595" s="71" t="str">
        <f>IF(COUNTIF(AA$2:AA595,AA595)=1,AA595,"")</f>
        <v/>
      </c>
      <c r="AC595" s="70" t="str">
        <f t="shared" si="92"/>
        <v/>
      </c>
      <c r="AD595" s="70" t="str">
        <f t="shared" si="93"/>
        <v/>
      </c>
      <c r="AE595" s="70" t="str">
        <f t="shared" si="94"/>
        <v/>
      </c>
      <c r="AG595" s="70" t="str">
        <f>+IF(AL595="","",MAX(AG$1:AG594)+1)</f>
        <v/>
      </c>
      <c r="AH595" s="70" t="str">
        <f>IF('CMS Downtime'!B617="","",'CMS Downtime'!B617)</f>
        <v/>
      </c>
      <c r="AI595" s="70" t="str">
        <f>IF('CMS Downtime'!C617="","",'CMS Downtime'!C617)</f>
        <v/>
      </c>
      <c r="AJ595" s="70" t="str">
        <f>IF('CMS Downtime'!D617="","",'CMS Downtime'!D617)</f>
        <v/>
      </c>
      <c r="AK595" s="70" t="str">
        <f t="shared" si="91"/>
        <v/>
      </c>
      <c r="AL595" s="71" t="str">
        <f>IF(COUNTIF(AK$2:AK595,AK595)=1,AK595,"")</f>
        <v/>
      </c>
      <c r="AM595" s="70" t="str">
        <f t="shared" si="95"/>
        <v/>
      </c>
      <c r="AN595" s="70" t="str">
        <f t="shared" si="96"/>
        <v/>
      </c>
      <c r="AO595" s="70" t="str">
        <f t="shared" si="97"/>
        <v/>
      </c>
    </row>
    <row r="596" spans="23:41" x14ac:dyDescent="0.25">
      <c r="W596" s="70" t="str">
        <f>+IF(AB596="","",MAX(W$1:W595)+1)</f>
        <v/>
      </c>
      <c r="X596" s="70" t="str">
        <f>IF('Deviations w CMS'!B618="","",'Deviations w CMS'!B618)</f>
        <v/>
      </c>
      <c r="Y596" s="70" t="str">
        <f>IF('Deviations w CMS'!C618="","",'Deviations w CMS'!C618)</f>
        <v/>
      </c>
      <c r="Z596" s="70" t="str">
        <f>IF('Deviations w CMS'!D618="","",'Deviations w CMS'!D618)</f>
        <v/>
      </c>
      <c r="AA596" s="70" t="str">
        <f t="shared" si="90"/>
        <v/>
      </c>
      <c r="AB596" s="71" t="str">
        <f>IF(COUNTIF(AA$2:AA596,AA596)=1,AA596,"")</f>
        <v/>
      </c>
      <c r="AC596" s="70" t="str">
        <f t="shared" si="92"/>
        <v/>
      </c>
      <c r="AD596" s="70" t="str">
        <f t="shared" si="93"/>
        <v/>
      </c>
      <c r="AE596" s="70" t="str">
        <f t="shared" si="94"/>
        <v/>
      </c>
      <c r="AG596" s="70" t="str">
        <f>+IF(AL596="","",MAX(AG$1:AG595)+1)</f>
        <v/>
      </c>
      <c r="AH596" s="70" t="str">
        <f>IF('CMS Downtime'!B618="","",'CMS Downtime'!B618)</f>
        <v/>
      </c>
      <c r="AI596" s="70" t="str">
        <f>IF('CMS Downtime'!C618="","",'CMS Downtime'!C618)</f>
        <v/>
      </c>
      <c r="AJ596" s="70" t="str">
        <f>IF('CMS Downtime'!D618="","",'CMS Downtime'!D618)</f>
        <v/>
      </c>
      <c r="AK596" s="70" t="str">
        <f t="shared" si="91"/>
        <v/>
      </c>
      <c r="AL596" s="71" t="str">
        <f>IF(COUNTIF(AK$2:AK596,AK596)=1,AK596,"")</f>
        <v/>
      </c>
      <c r="AM596" s="70" t="str">
        <f t="shared" si="95"/>
        <v/>
      </c>
      <c r="AN596" s="70" t="str">
        <f t="shared" si="96"/>
        <v/>
      </c>
      <c r="AO596" s="70" t="str">
        <f t="shared" si="97"/>
        <v/>
      </c>
    </row>
    <row r="597" spans="23:41" x14ac:dyDescent="0.25">
      <c r="W597" s="70" t="str">
        <f>+IF(AB597="","",MAX(W$1:W596)+1)</f>
        <v/>
      </c>
      <c r="X597" s="70" t="str">
        <f>IF('Deviations w CMS'!B619="","",'Deviations w CMS'!B619)</f>
        <v/>
      </c>
      <c r="Y597" s="70" t="str">
        <f>IF('Deviations w CMS'!C619="","",'Deviations w CMS'!C619)</f>
        <v/>
      </c>
      <c r="Z597" s="70" t="str">
        <f>IF('Deviations w CMS'!D619="","",'Deviations w CMS'!D619)</f>
        <v/>
      </c>
      <c r="AA597" s="70" t="str">
        <f t="shared" si="90"/>
        <v/>
      </c>
      <c r="AB597" s="71" t="str">
        <f>IF(COUNTIF(AA$2:AA597,AA597)=1,AA597,"")</f>
        <v/>
      </c>
      <c r="AC597" s="70" t="str">
        <f t="shared" si="92"/>
        <v/>
      </c>
      <c r="AD597" s="70" t="str">
        <f t="shared" si="93"/>
        <v/>
      </c>
      <c r="AE597" s="70" t="str">
        <f t="shared" si="94"/>
        <v/>
      </c>
      <c r="AG597" s="70" t="str">
        <f>+IF(AL597="","",MAX(AG$1:AG596)+1)</f>
        <v/>
      </c>
      <c r="AH597" s="70" t="str">
        <f>IF('CMS Downtime'!B619="","",'CMS Downtime'!B619)</f>
        <v/>
      </c>
      <c r="AI597" s="70" t="str">
        <f>IF('CMS Downtime'!C619="","",'CMS Downtime'!C619)</f>
        <v/>
      </c>
      <c r="AJ597" s="70" t="str">
        <f>IF('CMS Downtime'!D619="","",'CMS Downtime'!D619)</f>
        <v/>
      </c>
      <c r="AK597" s="70" t="str">
        <f t="shared" si="91"/>
        <v/>
      </c>
      <c r="AL597" s="71" t="str">
        <f>IF(COUNTIF(AK$2:AK597,AK597)=1,AK597,"")</f>
        <v/>
      </c>
      <c r="AM597" s="70" t="str">
        <f t="shared" si="95"/>
        <v/>
      </c>
      <c r="AN597" s="70" t="str">
        <f t="shared" si="96"/>
        <v/>
      </c>
      <c r="AO597" s="70" t="str">
        <f t="shared" si="97"/>
        <v/>
      </c>
    </row>
    <row r="598" spans="23:41" x14ac:dyDescent="0.25">
      <c r="W598" s="70" t="str">
        <f>+IF(AB598="","",MAX(W$1:W597)+1)</f>
        <v/>
      </c>
      <c r="X598" s="70" t="str">
        <f>IF('Deviations w CMS'!B620="","",'Deviations w CMS'!B620)</f>
        <v/>
      </c>
      <c r="Y598" s="70" t="str">
        <f>IF('Deviations w CMS'!C620="","",'Deviations w CMS'!C620)</f>
        <v/>
      </c>
      <c r="Z598" s="70" t="str">
        <f>IF('Deviations w CMS'!D620="","",'Deviations w CMS'!D620)</f>
        <v/>
      </c>
      <c r="AA598" s="70" t="str">
        <f t="shared" si="90"/>
        <v/>
      </c>
      <c r="AB598" s="71" t="str">
        <f>IF(COUNTIF(AA$2:AA598,AA598)=1,AA598,"")</f>
        <v/>
      </c>
      <c r="AC598" s="70" t="str">
        <f t="shared" si="92"/>
        <v/>
      </c>
      <c r="AD598" s="70" t="str">
        <f t="shared" si="93"/>
        <v/>
      </c>
      <c r="AE598" s="70" t="str">
        <f t="shared" si="94"/>
        <v/>
      </c>
      <c r="AG598" s="70" t="str">
        <f>+IF(AL598="","",MAX(AG$1:AG597)+1)</f>
        <v/>
      </c>
      <c r="AH598" s="70" t="str">
        <f>IF('CMS Downtime'!B620="","",'CMS Downtime'!B620)</f>
        <v/>
      </c>
      <c r="AI598" s="70" t="str">
        <f>IF('CMS Downtime'!C620="","",'CMS Downtime'!C620)</f>
        <v/>
      </c>
      <c r="AJ598" s="70" t="str">
        <f>IF('CMS Downtime'!D620="","",'CMS Downtime'!D620)</f>
        <v/>
      </c>
      <c r="AK598" s="70" t="str">
        <f t="shared" si="91"/>
        <v/>
      </c>
      <c r="AL598" s="71" t="str">
        <f>IF(COUNTIF(AK$2:AK598,AK598)=1,AK598,"")</f>
        <v/>
      </c>
      <c r="AM598" s="70" t="str">
        <f t="shared" si="95"/>
        <v/>
      </c>
      <c r="AN598" s="70" t="str">
        <f t="shared" si="96"/>
        <v/>
      </c>
      <c r="AO598" s="70" t="str">
        <f t="shared" si="97"/>
        <v/>
      </c>
    </row>
    <row r="599" spans="23:41" x14ac:dyDescent="0.25">
      <c r="W599" s="70" t="str">
        <f>+IF(AB599="","",MAX(W$1:W598)+1)</f>
        <v/>
      </c>
      <c r="X599" s="70" t="str">
        <f>IF('Deviations w CMS'!B621="","",'Deviations w CMS'!B621)</f>
        <v/>
      </c>
      <c r="Y599" s="70" t="str">
        <f>IF('Deviations w CMS'!C621="","",'Deviations w CMS'!C621)</f>
        <v/>
      </c>
      <c r="Z599" s="70" t="str">
        <f>IF('Deviations w CMS'!D621="","",'Deviations w CMS'!D621)</f>
        <v/>
      </c>
      <c r="AA599" s="70" t="str">
        <f t="shared" si="90"/>
        <v/>
      </c>
      <c r="AB599" s="71" t="str">
        <f>IF(COUNTIF(AA$2:AA599,AA599)=1,AA599,"")</f>
        <v/>
      </c>
      <c r="AC599" s="70" t="str">
        <f t="shared" si="92"/>
        <v/>
      </c>
      <c r="AD599" s="70" t="str">
        <f t="shared" si="93"/>
        <v/>
      </c>
      <c r="AE599" s="70" t="str">
        <f t="shared" si="94"/>
        <v/>
      </c>
      <c r="AG599" s="70" t="str">
        <f>+IF(AL599="","",MAX(AG$1:AG598)+1)</f>
        <v/>
      </c>
      <c r="AH599" s="70" t="str">
        <f>IF('CMS Downtime'!B621="","",'CMS Downtime'!B621)</f>
        <v/>
      </c>
      <c r="AI599" s="70" t="str">
        <f>IF('CMS Downtime'!C621="","",'CMS Downtime'!C621)</f>
        <v/>
      </c>
      <c r="AJ599" s="70" t="str">
        <f>IF('CMS Downtime'!D621="","",'CMS Downtime'!D621)</f>
        <v/>
      </c>
      <c r="AK599" s="70" t="str">
        <f t="shared" si="91"/>
        <v/>
      </c>
      <c r="AL599" s="71" t="str">
        <f>IF(COUNTIF(AK$2:AK599,AK599)=1,AK599,"")</f>
        <v/>
      </c>
      <c r="AM599" s="70" t="str">
        <f t="shared" si="95"/>
        <v/>
      </c>
      <c r="AN599" s="70" t="str">
        <f t="shared" si="96"/>
        <v/>
      </c>
      <c r="AO599" s="70" t="str">
        <f t="shared" si="97"/>
        <v/>
      </c>
    </row>
    <row r="600" spans="23:41" x14ac:dyDescent="0.25">
      <c r="W600" s="70" t="str">
        <f>+IF(AB600="","",MAX(W$1:W599)+1)</f>
        <v/>
      </c>
      <c r="X600" s="70" t="str">
        <f>IF('Deviations w CMS'!B622="","",'Deviations w CMS'!B622)</f>
        <v/>
      </c>
      <c r="Y600" s="70" t="str">
        <f>IF('Deviations w CMS'!C622="","",'Deviations w CMS'!C622)</f>
        <v/>
      </c>
      <c r="Z600" s="70" t="str">
        <f>IF('Deviations w CMS'!D622="","",'Deviations w CMS'!D622)</f>
        <v/>
      </c>
      <c r="AA600" s="70" t="str">
        <f t="shared" si="90"/>
        <v/>
      </c>
      <c r="AB600" s="71" t="str">
        <f>IF(COUNTIF(AA$2:AA600,AA600)=1,AA600,"")</f>
        <v/>
      </c>
      <c r="AC600" s="70" t="str">
        <f t="shared" si="92"/>
        <v/>
      </c>
      <c r="AD600" s="70" t="str">
        <f t="shared" si="93"/>
        <v/>
      </c>
      <c r="AE600" s="70" t="str">
        <f t="shared" si="94"/>
        <v/>
      </c>
      <c r="AG600" s="70" t="str">
        <f>+IF(AL600="","",MAX(AG$1:AG599)+1)</f>
        <v/>
      </c>
      <c r="AH600" s="70" t="str">
        <f>IF('CMS Downtime'!B622="","",'CMS Downtime'!B622)</f>
        <v/>
      </c>
      <c r="AI600" s="70" t="str">
        <f>IF('CMS Downtime'!C622="","",'CMS Downtime'!C622)</f>
        <v/>
      </c>
      <c r="AJ600" s="70" t="str">
        <f>IF('CMS Downtime'!D622="","",'CMS Downtime'!D622)</f>
        <v/>
      </c>
      <c r="AK600" s="70" t="str">
        <f t="shared" si="91"/>
        <v/>
      </c>
      <c r="AL600" s="71" t="str">
        <f>IF(COUNTIF(AK$2:AK600,AK600)=1,AK600,"")</f>
        <v/>
      </c>
      <c r="AM600" s="70" t="str">
        <f t="shared" si="95"/>
        <v/>
      </c>
      <c r="AN600" s="70" t="str">
        <f t="shared" si="96"/>
        <v/>
      </c>
      <c r="AO600" s="70" t="str">
        <f t="shared" si="97"/>
        <v/>
      </c>
    </row>
    <row r="601" spans="23:41" x14ac:dyDescent="0.25">
      <c r="W601" s="70" t="str">
        <f>+IF(AB601="","",MAX(W$1:W600)+1)</f>
        <v/>
      </c>
      <c r="X601" s="70" t="str">
        <f>IF('Deviations w CMS'!B623="","",'Deviations w CMS'!B623)</f>
        <v/>
      </c>
      <c r="Y601" s="70" t="str">
        <f>IF('Deviations w CMS'!C623="","",'Deviations w CMS'!C623)</f>
        <v/>
      </c>
      <c r="Z601" s="70" t="str">
        <f>IF('Deviations w CMS'!D623="","",'Deviations w CMS'!D623)</f>
        <v/>
      </c>
      <c r="AA601" s="70" t="str">
        <f t="shared" si="90"/>
        <v/>
      </c>
      <c r="AB601" s="71" t="str">
        <f>IF(COUNTIF(AA$2:AA601,AA601)=1,AA601,"")</f>
        <v/>
      </c>
      <c r="AC601" s="70" t="str">
        <f t="shared" si="92"/>
        <v/>
      </c>
      <c r="AD601" s="70" t="str">
        <f t="shared" si="93"/>
        <v/>
      </c>
      <c r="AE601" s="70" t="str">
        <f t="shared" si="94"/>
        <v/>
      </c>
      <c r="AG601" s="70" t="str">
        <f>+IF(AL601="","",MAX(AG$1:AG600)+1)</f>
        <v/>
      </c>
      <c r="AH601" s="70" t="str">
        <f>IF('CMS Downtime'!B623="","",'CMS Downtime'!B623)</f>
        <v/>
      </c>
      <c r="AI601" s="70" t="str">
        <f>IF('CMS Downtime'!C623="","",'CMS Downtime'!C623)</f>
        <v/>
      </c>
      <c r="AJ601" s="70" t="str">
        <f>IF('CMS Downtime'!D623="","",'CMS Downtime'!D623)</f>
        <v/>
      </c>
      <c r="AK601" s="70" t="str">
        <f t="shared" si="91"/>
        <v/>
      </c>
      <c r="AL601" s="71" t="str">
        <f>IF(COUNTIF(AK$2:AK601,AK601)=1,AK601,"")</f>
        <v/>
      </c>
      <c r="AM601" s="70" t="str">
        <f t="shared" si="95"/>
        <v/>
      </c>
      <c r="AN601" s="70" t="str">
        <f t="shared" si="96"/>
        <v/>
      </c>
      <c r="AO601" s="70" t="str">
        <f t="shared" si="97"/>
        <v/>
      </c>
    </row>
    <row r="602" spans="23:41" x14ac:dyDescent="0.25">
      <c r="W602" s="70" t="str">
        <f>+IF(AB602="","",MAX(W$1:W601)+1)</f>
        <v/>
      </c>
      <c r="X602" s="70" t="str">
        <f>IF('Deviations w CMS'!B624="","",'Deviations w CMS'!B624)</f>
        <v/>
      </c>
      <c r="Y602" s="70" t="str">
        <f>IF('Deviations w CMS'!C624="","",'Deviations w CMS'!C624)</f>
        <v/>
      </c>
      <c r="Z602" s="70" t="str">
        <f>IF('Deviations w CMS'!D624="","",'Deviations w CMS'!D624)</f>
        <v/>
      </c>
      <c r="AA602" s="70" t="str">
        <f t="shared" si="90"/>
        <v/>
      </c>
      <c r="AB602" s="71" t="str">
        <f>IF(COUNTIF(AA$2:AA602,AA602)=1,AA602,"")</f>
        <v/>
      </c>
      <c r="AC602" s="70" t="str">
        <f t="shared" si="92"/>
        <v/>
      </c>
      <c r="AD602" s="70" t="str">
        <f t="shared" si="93"/>
        <v/>
      </c>
      <c r="AE602" s="70" t="str">
        <f t="shared" si="94"/>
        <v/>
      </c>
      <c r="AG602" s="70" t="str">
        <f>+IF(AL602="","",MAX(AG$1:AG601)+1)</f>
        <v/>
      </c>
      <c r="AH602" s="70" t="str">
        <f>IF('CMS Downtime'!B624="","",'CMS Downtime'!B624)</f>
        <v/>
      </c>
      <c r="AI602" s="70" t="str">
        <f>IF('CMS Downtime'!C624="","",'CMS Downtime'!C624)</f>
        <v/>
      </c>
      <c r="AJ602" s="70" t="str">
        <f>IF('CMS Downtime'!D624="","",'CMS Downtime'!D624)</f>
        <v/>
      </c>
      <c r="AK602" s="70" t="str">
        <f t="shared" si="91"/>
        <v/>
      </c>
      <c r="AL602" s="71" t="str">
        <f>IF(COUNTIF(AK$2:AK602,AK602)=1,AK602,"")</f>
        <v/>
      </c>
      <c r="AM602" s="70" t="str">
        <f t="shared" si="95"/>
        <v/>
      </c>
      <c r="AN602" s="70" t="str">
        <f t="shared" si="96"/>
        <v/>
      </c>
      <c r="AO602" s="70" t="str">
        <f t="shared" si="97"/>
        <v/>
      </c>
    </row>
    <row r="603" spans="23:41" x14ac:dyDescent="0.25">
      <c r="W603" s="70" t="str">
        <f>+IF(AB603="","",MAX(W$1:W602)+1)</f>
        <v/>
      </c>
      <c r="X603" s="70" t="str">
        <f>IF('Deviations w CMS'!B625="","",'Deviations w CMS'!B625)</f>
        <v/>
      </c>
      <c r="Y603" s="70" t="str">
        <f>IF('Deviations w CMS'!C625="","",'Deviations w CMS'!C625)</f>
        <v/>
      </c>
      <c r="Z603" s="70" t="str">
        <f>IF('Deviations w CMS'!D625="","",'Deviations w CMS'!D625)</f>
        <v/>
      </c>
      <c r="AA603" s="70" t="str">
        <f t="shared" si="90"/>
        <v/>
      </c>
      <c r="AB603" s="71" t="str">
        <f>IF(COUNTIF(AA$2:AA603,AA603)=1,AA603,"")</f>
        <v/>
      </c>
      <c r="AC603" s="70" t="str">
        <f t="shared" si="92"/>
        <v/>
      </c>
      <c r="AD603" s="70" t="str">
        <f t="shared" si="93"/>
        <v/>
      </c>
      <c r="AE603" s="70" t="str">
        <f t="shared" si="94"/>
        <v/>
      </c>
      <c r="AG603" s="70" t="str">
        <f>+IF(AL603="","",MAX(AG$1:AG602)+1)</f>
        <v/>
      </c>
      <c r="AH603" s="70" t="str">
        <f>IF('CMS Downtime'!B625="","",'CMS Downtime'!B625)</f>
        <v/>
      </c>
      <c r="AI603" s="70" t="str">
        <f>IF('CMS Downtime'!C625="","",'CMS Downtime'!C625)</f>
        <v/>
      </c>
      <c r="AJ603" s="70" t="str">
        <f>IF('CMS Downtime'!D625="","",'CMS Downtime'!D625)</f>
        <v/>
      </c>
      <c r="AK603" s="70" t="str">
        <f t="shared" si="91"/>
        <v/>
      </c>
      <c r="AL603" s="71" t="str">
        <f>IF(COUNTIF(AK$2:AK603,AK603)=1,AK603,"")</f>
        <v/>
      </c>
      <c r="AM603" s="70" t="str">
        <f t="shared" si="95"/>
        <v/>
      </c>
      <c r="AN603" s="70" t="str">
        <f t="shared" si="96"/>
        <v/>
      </c>
      <c r="AO603" s="70" t="str">
        <f t="shared" si="97"/>
        <v/>
      </c>
    </row>
    <row r="604" spans="23:41" x14ac:dyDescent="0.25">
      <c r="W604" s="70" t="str">
        <f>+IF(AB604="","",MAX(W$1:W603)+1)</f>
        <v/>
      </c>
      <c r="X604" s="70" t="str">
        <f>IF('Deviations w CMS'!B626="","",'Deviations w CMS'!B626)</f>
        <v/>
      </c>
      <c r="Y604" s="70" t="str">
        <f>IF('Deviations w CMS'!C626="","",'Deviations w CMS'!C626)</f>
        <v/>
      </c>
      <c r="Z604" s="70" t="str">
        <f>IF('Deviations w CMS'!D626="","",'Deviations w CMS'!D626)</f>
        <v/>
      </c>
      <c r="AA604" s="70" t="str">
        <f t="shared" si="90"/>
        <v/>
      </c>
      <c r="AB604" s="71" t="str">
        <f>IF(COUNTIF(AA$2:AA604,AA604)=1,AA604,"")</f>
        <v/>
      </c>
      <c r="AC604" s="70" t="str">
        <f t="shared" si="92"/>
        <v/>
      </c>
      <c r="AD604" s="70" t="str">
        <f t="shared" si="93"/>
        <v/>
      </c>
      <c r="AE604" s="70" t="str">
        <f t="shared" si="94"/>
        <v/>
      </c>
      <c r="AG604" s="70" t="str">
        <f>+IF(AL604="","",MAX(AG$1:AG603)+1)</f>
        <v/>
      </c>
      <c r="AH604" s="70" t="str">
        <f>IF('CMS Downtime'!B626="","",'CMS Downtime'!B626)</f>
        <v/>
      </c>
      <c r="AI604" s="70" t="str">
        <f>IF('CMS Downtime'!C626="","",'CMS Downtime'!C626)</f>
        <v/>
      </c>
      <c r="AJ604" s="70" t="str">
        <f>IF('CMS Downtime'!D626="","",'CMS Downtime'!D626)</f>
        <v/>
      </c>
      <c r="AK604" s="70" t="str">
        <f t="shared" si="91"/>
        <v/>
      </c>
      <c r="AL604" s="71" t="str">
        <f>IF(COUNTIF(AK$2:AK604,AK604)=1,AK604,"")</f>
        <v/>
      </c>
      <c r="AM604" s="70" t="str">
        <f t="shared" si="95"/>
        <v/>
      </c>
      <c r="AN604" s="70" t="str">
        <f t="shared" si="96"/>
        <v/>
      </c>
      <c r="AO604" s="70" t="str">
        <f t="shared" si="97"/>
        <v/>
      </c>
    </row>
    <row r="605" spans="23:41" x14ac:dyDescent="0.25">
      <c r="W605" s="70" t="str">
        <f>+IF(AB605="","",MAX(W$1:W604)+1)</f>
        <v/>
      </c>
      <c r="X605" s="70" t="str">
        <f>IF('Deviations w CMS'!B627="","",'Deviations w CMS'!B627)</f>
        <v/>
      </c>
      <c r="Y605" s="70" t="str">
        <f>IF('Deviations w CMS'!C627="","",'Deviations w CMS'!C627)</f>
        <v/>
      </c>
      <c r="Z605" s="70" t="str">
        <f>IF('Deviations w CMS'!D627="","",'Deviations w CMS'!D627)</f>
        <v/>
      </c>
      <c r="AA605" s="70" t="str">
        <f t="shared" si="90"/>
        <v/>
      </c>
      <c r="AB605" s="71" t="str">
        <f>IF(COUNTIF(AA$2:AA605,AA605)=1,AA605,"")</f>
        <v/>
      </c>
      <c r="AC605" s="70" t="str">
        <f t="shared" si="92"/>
        <v/>
      </c>
      <c r="AD605" s="70" t="str">
        <f t="shared" si="93"/>
        <v/>
      </c>
      <c r="AE605" s="70" t="str">
        <f t="shared" si="94"/>
        <v/>
      </c>
      <c r="AG605" s="70" t="str">
        <f>+IF(AL605="","",MAX(AG$1:AG604)+1)</f>
        <v/>
      </c>
      <c r="AH605" s="70" t="str">
        <f>IF('CMS Downtime'!B627="","",'CMS Downtime'!B627)</f>
        <v/>
      </c>
      <c r="AI605" s="70" t="str">
        <f>IF('CMS Downtime'!C627="","",'CMS Downtime'!C627)</f>
        <v/>
      </c>
      <c r="AJ605" s="70" t="str">
        <f>IF('CMS Downtime'!D627="","",'CMS Downtime'!D627)</f>
        <v/>
      </c>
      <c r="AK605" s="70" t="str">
        <f t="shared" si="91"/>
        <v/>
      </c>
      <c r="AL605" s="71" t="str">
        <f>IF(COUNTIF(AK$2:AK605,AK605)=1,AK605,"")</f>
        <v/>
      </c>
      <c r="AM605" s="70" t="str">
        <f t="shared" si="95"/>
        <v/>
      </c>
      <c r="AN605" s="70" t="str">
        <f t="shared" si="96"/>
        <v/>
      </c>
      <c r="AO605" s="70" t="str">
        <f t="shared" si="97"/>
        <v/>
      </c>
    </row>
    <row r="606" spans="23:41" x14ac:dyDescent="0.25">
      <c r="W606" s="70" t="str">
        <f>+IF(AB606="","",MAX(W$1:W605)+1)</f>
        <v/>
      </c>
      <c r="X606" s="70" t="str">
        <f>IF('Deviations w CMS'!B628="","",'Deviations w CMS'!B628)</f>
        <v/>
      </c>
      <c r="Y606" s="70" t="str">
        <f>IF('Deviations w CMS'!C628="","",'Deviations w CMS'!C628)</f>
        <v/>
      </c>
      <c r="Z606" s="70" t="str">
        <f>IF('Deviations w CMS'!D628="","",'Deviations w CMS'!D628)</f>
        <v/>
      </c>
      <c r="AA606" s="70" t="str">
        <f t="shared" si="90"/>
        <v/>
      </c>
      <c r="AB606" s="71" t="str">
        <f>IF(COUNTIF(AA$2:AA606,AA606)=1,AA606,"")</f>
        <v/>
      </c>
      <c r="AC606" s="70" t="str">
        <f t="shared" si="92"/>
        <v/>
      </c>
      <c r="AD606" s="70" t="str">
        <f t="shared" si="93"/>
        <v/>
      </c>
      <c r="AE606" s="70" t="str">
        <f t="shared" si="94"/>
        <v/>
      </c>
      <c r="AG606" s="70" t="str">
        <f>+IF(AL606="","",MAX(AG$1:AG605)+1)</f>
        <v/>
      </c>
      <c r="AH606" s="70" t="str">
        <f>IF('CMS Downtime'!B628="","",'CMS Downtime'!B628)</f>
        <v/>
      </c>
      <c r="AI606" s="70" t="str">
        <f>IF('CMS Downtime'!C628="","",'CMS Downtime'!C628)</f>
        <v/>
      </c>
      <c r="AJ606" s="70" t="str">
        <f>IF('CMS Downtime'!D628="","",'CMS Downtime'!D628)</f>
        <v/>
      </c>
      <c r="AK606" s="70" t="str">
        <f t="shared" si="91"/>
        <v/>
      </c>
      <c r="AL606" s="71" t="str">
        <f>IF(COUNTIF(AK$2:AK606,AK606)=1,AK606,"")</f>
        <v/>
      </c>
      <c r="AM606" s="70" t="str">
        <f t="shared" si="95"/>
        <v/>
      </c>
      <c r="AN606" s="70" t="str">
        <f t="shared" si="96"/>
        <v/>
      </c>
      <c r="AO606" s="70" t="str">
        <f t="shared" si="97"/>
        <v/>
      </c>
    </row>
    <row r="607" spans="23:41" x14ac:dyDescent="0.25">
      <c r="W607" s="70" t="str">
        <f>+IF(AB607="","",MAX(W$1:W606)+1)</f>
        <v/>
      </c>
      <c r="X607" s="70" t="str">
        <f>IF('Deviations w CMS'!B629="","",'Deviations w CMS'!B629)</f>
        <v/>
      </c>
      <c r="Y607" s="70" t="str">
        <f>IF('Deviations w CMS'!C629="","",'Deviations w CMS'!C629)</f>
        <v/>
      </c>
      <c r="Z607" s="70" t="str">
        <f>IF('Deviations w CMS'!D629="","",'Deviations w CMS'!D629)</f>
        <v/>
      </c>
      <c r="AA607" s="70" t="str">
        <f t="shared" si="90"/>
        <v/>
      </c>
      <c r="AB607" s="71" t="str">
        <f>IF(COUNTIF(AA$2:AA607,AA607)=1,AA607,"")</f>
        <v/>
      </c>
      <c r="AC607" s="70" t="str">
        <f t="shared" si="92"/>
        <v/>
      </c>
      <c r="AD607" s="70" t="str">
        <f t="shared" si="93"/>
        <v/>
      </c>
      <c r="AE607" s="70" t="str">
        <f t="shared" si="94"/>
        <v/>
      </c>
      <c r="AG607" s="70" t="str">
        <f>+IF(AL607="","",MAX(AG$1:AG606)+1)</f>
        <v/>
      </c>
      <c r="AH607" s="70" t="str">
        <f>IF('CMS Downtime'!B629="","",'CMS Downtime'!B629)</f>
        <v/>
      </c>
      <c r="AI607" s="70" t="str">
        <f>IF('CMS Downtime'!C629="","",'CMS Downtime'!C629)</f>
        <v/>
      </c>
      <c r="AJ607" s="70" t="str">
        <f>IF('CMS Downtime'!D629="","",'CMS Downtime'!D629)</f>
        <v/>
      </c>
      <c r="AK607" s="70" t="str">
        <f t="shared" si="91"/>
        <v/>
      </c>
      <c r="AL607" s="71" t="str">
        <f>IF(COUNTIF(AK$2:AK607,AK607)=1,AK607,"")</f>
        <v/>
      </c>
      <c r="AM607" s="70" t="str">
        <f t="shared" si="95"/>
        <v/>
      </c>
      <c r="AN607" s="70" t="str">
        <f t="shared" si="96"/>
        <v/>
      </c>
      <c r="AO607" s="70" t="str">
        <f t="shared" si="97"/>
        <v/>
      </c>
    </row>
    <row r="608" spans="23:41" x14ac:dyDescent="0.25">
      <c r="W608" s="70" t="str">
        <f>+IF(AB608="","",MAX(W$1:W607)+1)</f>
        <v/>
      </c>
      <c r="X608" s="70" t="str">
        <f>IF('Deviations w CMS'!B630="","",'Deviations w CMS'!B630)</f>
        <v/>
      </c>
      <c r="Y608" s="70" t="str">
        <f>IF('Deviations w CMS'!C630="","",'Deviations w CMS'!C630)</f>
        <v/>
      </c>
      <c r="Z608" s="70" t="str">
        <f>IF('Deviations w CMS'!D630="","",'Deviations w CMS'!D630)</f>
        <v/>
      </c>
      <c r="AA608" s="70" t="str">
        <f t="shared" si="90"/>
        <v/>
      </c>
      <c r="AB608" s="71" t="str">
        <f>IF(COUNTIF(AA$2:AA608,AA608)=1,AA608,"")</f>
        <v/>
      </c>
      <c r="AC608" s="70" t="str">
        <f t="shared" si="92"/>
        <v/>
      </c>
      <c r="AD608" s="70" t="str">
        <f t="shared" si="93"/>
        <v/>
      </c>
      <c r="AE608" s="70" t="str">
        <f t="shared" si="94"/>
        <v/>
      </c>
      <c r="AG608" s="70" t="str">
        <f>+IF(AL608="","",MAX(AG$1:AG607)+1)</f>
        <v/>
      </c>
      <c r="AH608" s="70" t="str">
        <f>IF('CMS Downtime'!B630="","",'CMS Downtime'!B630)</f>
        <v/>
      </c>
      <c r="AI608" s="70" t="str">
        <f>IF('CMS Downtime'!C630="","",'CMS Downtime'!C630)</f>
        <v/>
      </c>
      <c r="AJ608" s="70" t="str">
        <f>IF('CMS Downtime'!D630="","",'CMS Downtime'!D630)</f>
        <v/>
      </c>
      <c r="AK608" s="70" t="str">
        <f t="shared" si="91"/>
        <v/>
      </c>
      <c r="AL608" s="71" t="str">
        <f>IF(COUNTIF(AK$2:AK608,AK608)=1,AK608,"")</f>
        <v/>
      </c>
      <c r="AM608" s="70" t="str">
        <f t="shared" si="95"/>
        <v/>
      </c>
      <c r="AN608" s="70" t="str">
        <f t="shared" si="96"/>
        <v/>
      </c>
      <c r="AO608" s="70" t="str">
        <f t="shared" si="97"/>
        <v/>
      </c>
    </row>
    <row r="609" spans="23:41" x14ac:dyDescent="0.25">
      <c r="W609" s="70" t="str">
        <f>+IF(AB609="","",MAX(W$1:W608)+1)</f>
        <v/>
      </c>
      <c r="X609" s="70" t="str">
        <f>IF('Deviations w CMS'!B631="","",'Deviations w CMS'!B631)</f>
        <v/>
      </c>
      <c r="Y609" s="70" t="str">
        <f>IF('Deviations w CMS'!C631="","",'Deviations w CMS'!C631)</f>
        <v/>
      </c>
      <c r="Z609" s="70" t="str">
        <f>IF('Deviations w CMS'!D631="","",'Deviations w CMS'!D631)</f>
        <v/>
      </c>
      <c r="AA609" s="70" t="str">
        <f t="shared" si="90"/>
        <v/>
      </c>
      <c r="AB609" s="71" t="str">
        <f>IF(COUNTIF(AA$2:AA609,AA609)=1,AA609,"")</f>
        <v/>
      </c>
      <c r="AC609" s="70" t="str">
        <f t="shared" si="92"/>
        <v/>
      </c>
      <c r="AD609" s="70" t="str">
        <f t="shared" si="93"/>
        <v/>
      </c>
      <c r="AE609" s="70" t="str">
        <f t="shared" si="94"/>
        <v/>
      </c>
      <c r="AG609" s="70" t="str">
        <f>+IF(AL609="","",MAX(AG$1:AG608)+1)</f>
        <v/>
      </c>
      <c r="AH609" s="70" t="str">
        <f>IF('CMS Downtime'!B631="","",'CMS Downtime'!B631)</f>
        <v/>
      </c>
      <c r="AI609" s="70" t="str">
        <f>IF('CMS Downtime'!C631="","",'CMS Downtime'!C631)</f>
        <v/>
      </c>
      <c r="AJ609" s="70" t="str">
        <f>IF('CMS Downtime'!D631="","",'CMS Downtime'!D631)</f>
        <v/>
      </c>
      <c r="AK609" s="70" t="str">
        <f t="shared" si="91"/>
        <v/>
      </c>
      <c r="AL609" s="71" t="str">
        <f>IF(COUNTIF(AK$2:AK609,AK609)=1,AK609,"")</f>
        <v/>
      </c>
      <c r="AM609" s="70" t="str">
        <f t="shared" si="95"/>
        <v/>
      </c>
      <c r="AN609" s="70" t="str">
        <f t="shared" si="96"/>
        <v/>
      </c>
      <c r="AO609" s="70" t="str">
        <f t="shared" si="97"/>
        <v/>
      </c>
    </row>
    <row r="610" spans="23:41" x14ac:dyDescent="0.25">
      <c r="W610" s="70" t="str">
        <f>+IF(AB610="","",MAX(W$1:W609)+1)</f>
        <v/>
      </c>
      <c r="X610" s="70" t="str">
        <f>IF('Deviations w CMS'!B632="","",'Deviations w CMS'!B632)</f>
        <v/>
      </c>
      <c r="Y610" s="70" t="str">
        <f>IF('Deviations w CMS'!C632="","",'Deviations w CMS'!C632)</f>
        <v/>
      </c>
      <c r="Z610" s="70" t="str">
        <f>IF('Deviations w CMS'!D632="","",'Deviations w CMS'!D632)</f>
        <v/>
      </c>
      <c r="AA610" s="70" t="str">
        <f t="shared" si="90"/>
        <v/>
      </c>
      <c r="AB610" s="71" t="str">
        <f>IF(COUNTIF(AA$2:AA610,AA610)=1,AA610,"")</f>
        <v/>
      </c>
      <c r="AC610" s="70" t="str">
        <f t="shared" si="92"/>
        <v/>
      </c>
      <c r="AD610" s="70" t="str">
        <f t="shared" si="93"/>
        <v/>
      </c>
      <c r="AE610" s="70" t="str">
        <f t="shared" si="94"/>
        <v/>
      </c>
      <c r="AG610" s="70" t="str">
        <f>+IF(AL610="","",MAX(AG$1:AG609)+1)</f>
        <v/>
      </c>
      <c r="AH610" s="70" t="str">
        <f>IF('CMS Downtime'!B632="","",'CMS Downtime'!B632)</f>
        <v/>
      </c>
      <c r="AI610" s="70" t="str">
        <f>IF('CMS Downtime'!C632="","",'CMS Downtime'!C632)</f>
        <v/>
      </c>
      <c r="AJ610" s="70" t="str">
        <f>IF('CMS Downtime'!D632="","",'CMS Downtime'!D632)</f>
        <v/>
      </c>
      <c r="AK610" s="70" t="str">
        <f t="shared" si="91"/>
        <v/>
      </c>
      <c r="AL610" s="71" t="str">
        <f>IF(COUNTIF(AK$2:AK610,AK610)=1,AK610,"")</f>
        <v/>
      </c>
      <c r="AM610" s="70" t="str">
        <f t="shared" si="95"/>
        <v/>
      </c>
      <c r="AN610" s="70" t="str">
        <f t="shared" si="96"/>
        <v/>
      </c>
      <c r="AO610" s="70" t="str">
        <f t="shared" si="97"/>
        <v/>
      </c>
    </row>
    <row r="611" spans="23:41" x14ac:dyDescent="0.25">
      <c r="W611" s="70" t="str">
        <f>+IF(AB611="","",MAX(W$1:W610)+1)</f>
        <v/>
      </c>
      <c r="X611" s="70" t="str">
        <f>IF('Deviations w CMS'!B633="","",'Deviations w CMS'!B633)</f>
        <v/>
      </c>
      <c r="Y611" s="70" t="str">
        <f>IF('Deviations w CMS'!C633="","",'Deviations w CMS'!C633)</f>
        <v/>
      </c>
      <c r="Z611" s="70" t="str">
        <f>IF('Deviations w CMS'!D633="","",'Deviations w CMS'!D633)</f>
        <v/>
      </c>
      <c r="AA611" s="70" t="str">
        <f t="shared" si="90"/>
        <v/>
      </c>
      <c r="AB611" s="71" t="str">
        <f>IF(COUNTIF(AA$2:AA611,AA611)=1,AA611,"")</f>
        <v/>
      </c>
      <c r="AC611" s="70" t="str">
        <f t="shared" si="92"/>
        <v/>
      </c>
      <c r="AD611" s="70" t="str">
        <f t="shared" si="93"/>
        <v/>
      </c>
      <c r="AE611" s="70" t="str">
        <f t="shared" si="94"/>
        <v/>
      </c>
      <c r="AG611" s="70" t="str">
        <f>+IF(AL611="","",MAX(AG$1:AG610)+1)</f>
        <v/>
      </c>
      <c r="AH611" s="70" t="str">
        <f>IF('CMS Downtime'!B633="","",'CMS Downtime'!B633)</f>
        <v/>
      </c>
      <c r="AI611" s="70" t="str">
        <f>IF('CMS Downtime'!C633="","",'CMS Downtime'!C633)</f>
        <v/>
      </c>
      <c r="AJ611" s="70" t="str">
        <f>IF('CMS Downtime'!D633="","",'CMS Downtime'!D633)</f>
        <v/>
      </c>
      <c r="AK611" s="70" t="str">
        <f t="shared" si="91"/>
        <v/>
      </c>
      <c r="AL611" s="71" t="str">
        <f>IF(COUNTIF(AK$2:AK611,AK611)=1,AK611,"")</f>
        <v/>
      </c>
      <c r="AM611" s="70" t="str">
        <f t="shared" si="95"/>
        <v/>
      </c>
      <c r="AN611" s="70" t="str">
        <f t="shared" si="96"/>
        <v/>
      </c>
      <c r="AO611" s="70" t="str">
        <f t="shared" si="97"/>
        <v/>
      </c>
    </row>
    <row r="612" spans="23:41" x14ac:dyDescent="0.25">
      <c r="W612" s="70" t="str">
        <f>+IF(AB612="","",MAX(W$1:W611)+1)</f>
        <v/>
      </c>
      <c r="X612" s="70" t="str">
        <f>IF('Deviations w CMS'!B634="","",'Deviations w CMS'!B634)</f>
        <v/>
      </c>
      <c r="Y612" s="70" t="str">
        <f>IF('Deviations w CMS'!C634="","",'Deviations w CMS'!C634)</f>
        <v/>
      </c>
      <c r="Z612" s="70" t="str">
        <f>IF('Deviations w CMS'!D634="","",'Deviations w CMS'!D634)</f>
        <v/>
      </c>
      <c r="AA612" s="70" t="str">
        <f t="shared" si="90"/>
        <v/>
      </c>
      <c r="AB612" s="71" t="str">
        <f>IF(COUNTIF(AA$2:AA612,AA612)=1,AA612,"")</f>
        <v/>
      </c>
      <c r="AC612" s="70" t="str">
        <f t="shared" si="92"/>
        <v/>
      </c>
      <c r="AD612" s="70" t="str">
        <f t="shared" si="93"/>
        <v/>
      </c>
      <c r="AE612" s="70" t="str">
        <f t="shared" si="94"/>
        <v/>
      </c>
      <c r="AG612" s="70" t="str">
        <f>+IF(AL612="","",MAX(AG$1:AG611)+1)</f>
        <v/>
      </c>
      <c r="AH612" s="70" t="str">
        <f>IF('CMS Downtime'!B634="","",'CMS Downtime'!B634)</f>
        <v/>
      </c>
      <c r="AI612" s="70" t="str">
        <f>IF('CMS Downtime'!C634="","",'CMS Downtime'!C634)</f>
        <v/>
      </c>
      <c r="AJ612" s="70" t="str">
        <f>IF('CMS Downtime'!D634="","",'CMS Downtime'!D634)</f>
        <v/>
      </c>
      <c r="AK612" s="70" t="str">
        <f t="shared" si="91"/>
        <v/>
      </c>
      <c r="AL612" s="71" t="str">
        <f>IF(COUNTIF(AK$2:AK612,AK612)=1,AK612,"")</f>
        <v/>
      </c>
      <c r="AM612" s="70" t="str">
        <f t="shared" si="95"/>
        <v/>
      </c>
      <c r="AN612" s="70" t="str">
        <f t="shared" si="96"/>
        <v/>
      </c>
      <c r="AO612" s="70" t="str">
        <f t="shared" si="97"/>
        <v/>
      </c>
    </row>
    <row r="613" spans="23:41" x14ac:dyDescent="0.25">
      <c r="W613" s="70" t="str">
        <f>+IF(AB613="","",MAX(W$1:W612)+1)</f>
        <v/>
      </c>
      <c r="X613" s="70" t="str">
        <f>IF('Deviations w CMS'!B635="","",'Deviations w CMS'!B635)</f>
        <v/>
      </c>
      <c r="Y613" s="70" t="str">
        <f>IF('Deviations w CMS'!C635="","",'Deviations w CMS'!C635)</f>
        <v/>
      </c>
      <c r="Z613" s="70" t="str">
        <f>IF('Deviations w CMS'!D635="","",'Deviations w CMS'!D635)</f>
        <v/>
      </c>
      <c r="AA613" s="70" t="str">
        <f t="shared" si="90"/>
        <v/>
      </c>
      <c r="AB613" s="71" t="str">
        <f>IF(COUNTIF(AA$2:AA613,AA613)=1,AA613,"")</f>
        <v/>
      </c>
      <c r="AC613" s="70" t="str">
        <f t="shared" si="92"/>
        <v/>
      </c>
      <c r="AD613" s="70" t="str">
        <f t="shared" si="93"/>
        <v/>
      </c>
      <c r="AE613" s="70" t="str">
        <f t="shared" si="94"/>
        <v/>
      </c>
      <c r="AG613" s="70" t="str">
        <f>+IF(AL613="","",MAX(AG$1:AG612)+1)</f>
        <v/>
      </c>
      <c r="AH613" s="70" t="str">
        <f>IF('CMS Downtime'!B635="","",'CMS Downtime'!B635)</f>
        <v/>
      </c>
      <c r="AI613" s="70" t="str">
        <f>IF('CMS Downtime'!C635="","",'CMS Downtime'!C635)</f>
        <v/>
      </c>
      <c r="AJ613" s="70" t="str">
        <f>IF('CMS Downtime'!D635="","",'CMS Downtime'!D635)</f>
        <v/>
      </c>
      <c r="AK613" s="70" t="str">
        <f t="shared" si="91"/>
        <v/>
      </c>
      <c r="AL613" s="71" t="str">
        <f>IF(COUNTIF(AK$2:AK613,AK613)=1,AK613,"")</f>
        <v/>
      </c>
      <c r="AM613" s="70" t="str">
        <f t="shared" si="95"/>
        <v/>
      </c>
      <c r="AN613" s="70" t="str">
        <f t="shared" si="96"/>
        <v/>
      </c>
      <c r="AO613" s="70" t="str">
        <f t="shared" si="97"/>
        <v/>
      </c>
    </row>
    <row r="614" spans="23:41" x14ac:dyDescent="0.25">
      <c r="W614" s="70" t="str">
        <f>+IF(AB614="","",MAX(W$1:W613)+1)</f>
        <v/>
      </c>
      <c r="X614" s="70" t="str">
        <f>IF('Deviations w CMS'!B636="","",'Deviations w CMS'!B636)</f>
        <v/>
      </c>
      <c r="Y614" s="70" t="str">
        <f>IF('Deviations w CMS'!C636="","",'Deviations w CMS'!C636)</f>
        <v/>
      </c>
      <c r="Z614" s="70" t="str">
        <f>IF('Deviations w CMS'!D636="","",'Deviations w CMS'!D636)</f>
        <v/>
      </c>
      <c r="AA614" s="70" t="str">
        <f t="shared" si="90"/>
        <v/>
      </c>
      <c r="AB614" s="71" t="str">
        <f>IF(COUNTIF(AA$2:AA614,AA614)=1,AA614,"")</f>
        <v/>
      </c>
      <c r="AC614" s="70" t="str">
        <f t="shared" si="92"/>
        <v/>
      </c>
      <c r="AD614" s="70" t="str">
        <f t="shared" si="93"/>
        <v/>
      </c>
      <c r="AE614" s="70" t="str">
        <f t="shared" si="94"/>
        <v/>
      </c>
      <c r="AG614" s="70" t="str">
        <f>+IF(AL614="","",MAX(AG$1:AG613)+1)</f>
        <v/>
      </c>
      <c r="AH614" s="70" t="str">
        <f>IF('CMS Downtime'!B636="","",'CMS Downtime'!B636)</f>
        <v/>
      </c>
      <c r="AI614" s="70" t="str">
        <f>IF('CMS Downtime'!C636="","",'CMS Downtime'!C636)</f>
        <v/>
      </c>
      <c r="AJ614" s="70" t="str">
        <f>IF('CMS Downtime'!D636="","",'CMS Downtime'!D636)</f>
        <v/>
      </c>
      <c r="AK614" s="70" t="str">
        <f t="shared" si="91"/>
        <v/>
      </c>
      <c r="AL614" s="71" t="str">
        <f>IF(COUNTIF(AK$2:AK614,AK614)=1,AK614,"")</f>
        <v/>
      </c>
      <c r="AM614" s="70" t="str">
        <f t="shared" si="95"/>
        <v/>
      </c>
      <c r="AN614" s="70" t="str">
        <f t="shared" si="96"/>
        <v/>
      </c>
      <c r="AO614" s="70" t="str">
        <f t="shared" si="97"/>
        <v/>
      </c>
    </row>
    <row r="615" spans="23:41" x14ac:dyDescent="0.25">
      <c r="W615" s="70" t="str">
        <f>+IF(AB615="","",MAX(W$1:W614)+1)</f>
        <v/>
      </c>
      <c r="X615" s="70" t="str">
        <f>IF('Deviations w CMS'!B637="","",'Deviations w CMS'!B637)</f>
        <v/>
      </c>
      <c r="Y615" s="70" t="str">
        <f>IF('Deviations w CMS'!C637="","",'Deviations w CMS'!C637)</f>
        <v/>
      </c>
      <c r="Z615" s="70" t="str">
        <f>IF('Deviations w CMS'!D637="","",'Deviations w CMS'!D637)</f>
        <v/>
      </c>
      <c r="AA615" s="70" t="str">
        <f t="shared" si="90"/>
        <v/>
      </c>
      <c r="AB615" s="71" t="str">
        <f>IF(COUNTIF(AA$2:AA615,AA615)=1,AA615,"")</f>
        <v/>
      </c>
      <c r="AC615" s="70" t="str">
        <f t="shared" si="92"/>
        <v/>
      </c>
      <c r="AD615" s="70" t="str">
        <f t="shared" si="93"/>
        <v/>
      </c>
      <c r="AE615" s="70" t="str">
        <f t="shared" si="94"/>
        <v/>
      </c>
      <c r="AG615" s="70" t="str">
        <f>+IF(AL615="","",MAX(AG$1:AG614)+1)</f>
        <v/>
      </c>
      <c r="AH615" s="70" t="str">
        <f>IF('CMS Downtime'!B637="","",'CMS Downtime'!B637)</f>
        <v/>
      </c>
      <c r="AI615" s="70" t="str">
        <f>IF('CMS Downtime'!C637="","",'CMS Downtime'!C637)</f>
        <v/>
      </c>
      <c r="AJ615" s="70" t="str">
        <f>IF('CMS Downtime'!D637="","",'CMS Downtime'!D637)</f>
        <v/>
      </c>
      <c r="AK615" s="70" t="str">
        <f t="shared" si="91"/>
        <v/>
      </c>
      <c r="AL615" s="71" t="str">
        <f>IF(COUNTIF(AK$2:AK615,AK615)=1,AK615,"")</f>
        <v/>
      </c>
      <c r="AM615" s="70" t="str">
        <f t="shared" si="95"/>
        <v/>
      </c>
      <c r="AN615" s="70" t="str">
        <f t="shared" si="96"/>
        <v/>
      </c>
      <c r="AO615" s="70" t="str">
        <f t="shared" si="97"/>
        <v/>
      </c>
    </row>
    <row r="616" spans="23:41" x14ac:dyDescent="0.25">
      <c r="W616" s="70" t="str">
        <f>+IF(AB616="","",MAX(W$1:W615)+1)</f>
        <v/>
      </c>
      <c r="X616" s="70" t="str">
        <f>IF('Deviations w CMS'!B638="","",'Deviations w CMS'!B638)</f>
        <v/>
      </c>
      <c r="Y616" s="70" t="str">
        <f>IF('Deviations w CMS'!C638="","",'Deviations w CMS'!C638)</f>
        <v/>
      </c>
      <c r="Z616" s="70" t="str">
        <f>IF('Deviations w CMS'!D638="","",'Deviations w CMS'!D638)</f>
        <v/>
      </c>
      <c r="AA616" s="70" t="str">
        <f t="shared" si="90"/>
        <v/>
      </c>
      <c r="AB616" s="71" t="str">
        <f>IF(COUNTIF(AA$2:AA616,AA616)=1,AA616,"")</f>
        <v/>
      </c>
      <c r="AC616" s="70" t="str">
        <f t="shared" si="92"/>
        <v/>
      </c>
      <c r="AD616" s="70" t="str">
        <f t="shared" si="93"/>
        <v/>
      </c>
      <c r="AE616" s="70" t="str">
        <f t="shared" si="94"/>
        <v/>
      </c>
      <c r="AG616" s="70" t="str">
        <f>+IF(AL616="","",MAX(AG$1:AG615)+1)</f>
        <v/>
      </c>
      <c r="AH616" s="70" t="str">
        <f>IF('CMS Downtime'!B638="","",'CMS Downtime'!B638)</f>
        <v/>
      </c>
      <c r="AI616" s="70" t="str">
        <f>IF('CMS Downtime'!C638="","",'CMS Downtime'!C638)</f>
        <v/>
      </c>
      <c r="AJ616" s="70" t="str">
        <f>IF('CMS Downtime'!D638="","",'CMS Downtime'!D638)</f>
        <v/>
      </c>
      <c r="AK616" s="70" t="str">
        <f t="shared" si="91"/>
        <v/>
      </c>
      <c r="AL616" s="71" t="str">
        <f>IF(COUNTIF(AK$2:AK616,AK616)=1,AK616,"")</f>
        <v/>
      </c>
      <c r="AM616" s="70" t="str">
        <f t="shared" si="95"/>
        <v/>
      </c>
      <c r="AN616" s="70" t="str">
        <f t="shared" si="96"/>
        <v/>
      </c>
      <c r="AO616" s="70" t="str">
        <f t="shared" si="97"/>
        <v/>
      </c>
    </row>
    <row r="617" spans="23:41" x14ac:dyDescent="0.25">
      <c r="W617" s="70" t="str">
        <f>+IF(AB617="","",MAX(W$1:W616)+1)</f>
        <v/>
      </c>
      <c r="X617" s="70" t="str">
        <f>IF('Deviations w CMS'!B639="","",'Deviations w CMS'!B639)</f>
        <v/>
      </c>
      <c r="Y617" s="70" t="str">
        <f>IF('Deviations w CMS'!C639="","",'Deviations w CMS'!C639)</f>
        <v/>
      </c>
      <c r="Z617" s="70" t="str">
        <f>IF('Deviations w CMS'!D639="","",'Deviations w CMS'!D639)</f>
        <v/>
      </c>
      <c r="AA617" s="70" t="str">
        <f t="shared" si="90"/>
        <v/>
      </c>
      <c r="AB617" s="71" t="str">
        <f>IF(COUNTIF(AA$2:AA617,AA617)=1,AA617,"")</f>
        <v/>
      </c>
      <c r="AC617" s="70" t="str">
        <f t="shared" si="92"/>
        <v/>
      </c>
      <c r="AD617" s="70" t="str">
        <f t="shared" si="93"/>
        <v/>
      </c>
      <c r="AE617" s="70" t="str">
        <f t="shared" si="94"/>
        <v/>
      </c>
      <c r="AG617" s="70" t="str">
        <f>+IF(AL617="","",MAX(AG$1:AG616)+1)</f>
        <v/>
      </c>
      <c r="AH617" s="70" t="str">
        <f>IF('CMS Downtime'!B639="","",'CMS Downtime'!B639)</f>
        <v/>
      </c>
      <c r="AI617" s="70" t="str">
        <f>IF('CMS Downtime'!C639="","",'CMS Downtime'!C639)</f>
        <v/>
      </c>
      <c r="AJ617" s="70" t="str">
        <f>IF('CMS Downtime'!D639="","",'CMS Downtime'!D639)</f>
        <v/>
      </c>
      <c r="AK617" s="70" t="str">
        <f t="shared" si="91"/>
        <v/>
      </c>
      <c r="AL617" s="71" t="str">
        <f>IF(COUNTIF(AK$2:AK617,AK617)=1,AK617,"")</f>
        <v/>
      </c>
      <c r="AM617" s="70" t="str">
        <f t="shared" si="95"/>
        <v/>
      </c>
      <c r="AN617" s="70" t="str">
        <f t="shared" si="96"/>
        <v/>
      </c>
      <c r="AO617" s="70" t="str">
        <f t="shared" si="97"/>
        <v/>
      </c>
    </row>
    <row r="618" spans="23:41" x14ac:dyDescent="0.25">
      <c r="W618" s="70" t="str">
        <f>+IF(AB618="","",MAX(W$1:W617)+1)</f>
        <v/>
      </c>
      <c r="X618" s="70" t="str">
        <f>IF('Deviations w CMS'!B640="","",'Deviations w CMS'!B640)</f>
        <v/>
      </c>
      <c r="Y618" s="70" t="str">
        <f>IF('Deviations w CMS'!C640="","",'Deviations w CMS'!C640)</f>
        <v/>
      </c>
      <c r="Z618" s="70" t="str">
        <f>IF('Deviations w CMS'!D640="","",'Deviations w CMS'!D640)</f>
        <v/>
      </c>
      <c r="AA618" s="70" t="str">
        <f t="shared" si="90"/>
        <v/>
      </c>
      <c r="AB618" s="71" t="str">
        <f>IF(COUNTIF(AA$2:AA618,AA618)=1,AA618,"")</f>
        <v/>
      </c>
      <c r="AC618" s="70" t="str">
        <f t="shared" si="92"/>
        <v/>
      </c>
      <c r="AD618" s="70" t="str">
        <f t="shared" si="93"/>
        <v/>
      </c>
      <c r="AE618" s="70" t="str">
        <f t="shared" si="94"/>
        <v/>
      </c>
      <c r="AG618" s="70" t="str">
        <f>+IF(AL618="","",MAX(AG$1:AG617)+1)</f>
        <v/>
      </c>
      <c r="AH618" s="70" t="str">
        <f>IF('CMS Downtime'!B640="","",'CMS Downtime'!B640)</f>
        <v/>
      </c>
      <c r="AI618" s="70" t="str">
        <f>IF('CMS Downtime'!C640="","",'CMS Downtime'!C640)</f>
        <v/>
      </c>
      <c r="AJ618" s="70" t="str">
        <f>IF('CMS Downtime'!D640="","",'CMS Downtime'!D640)</f>
        <v/>
      </c>
      <c r="AK618" s="70" t="str">
        <f t="shared" si="91"/>
        <v/>
      </c>
      <c r="AL618" s="71" t="str">
        <f>IF(COUNTIF(AK$2:AK618,AK618)=1,AK618,"")</f>
        <v/>
      </c>
      <c r="AM618" s="70" t="str">
        <f t="shared" si="95"/>
        <v/>
      </c>
      <c r="AN618" s="70" t="str">
        <f t="shared" si="96"/>
        <v/>
      </c>
      <c r="AO618" s="70" t="str">
        <f t="shared" si="97"/>
        <v/>
      </c>
    </row>
    <row r="619" spans="23:41" x14ac:dyDescent="0.25">
      <c r="W619" s="70" t="str">
        <f>+IF(AB619="","",MAX(W$1:W618)+1)</f>
        <v/>
      </c>
      <c r="X619" s="70" t="str">
        <f>IF('Deviations w CMS'!B641="","",'Deviations w CMS'!B641)</f>
        <v/>
      </c>
      <c r="Y619" s="70" t="str">
        <f>IF('Deviations w CMS'!C641="","",'Deviations w CMS'!C641)</f>
        <v/>
      </c>
      <c r="Z619" s="70" t="str">
        <f>IF('Deviations w CMS'!D641="","",'Deviations w CMS'!D641)</f>
        <v/>
      </c>
      <c r="AA619" s="70" t="str">
        <f t="shared" si="90"/>
        <v/>
      </c>
      <c r="AB619" s="71" t="str">
        <f>IF(COUNTIF(AA$2:AA619,AA619)=1,AA619,"")</f>
        <v/>
      </c>
      <c r="AC619" s="70" t="str">
        <f t="shared" si="92"/>
        <v/>
      </c>
      <c r="AD619" s="70" t="str">
        <f t="shared" si="93"/>
        <v/>
      </c>
      <c r="AE619" s="70" t="str">
        <f t="shared" si="94"/>
        <v/>
      </c>
      <c r="AG619" s="70" t="str">
        <f>+IF(AL619="","",MAX(AG$1:AG618)+1)</f>
        <v/>
      </c>
      <c r="AH619" s="70" t="str">
        <f>IF('CMS Downtime'!B641="","",'CMS Downtime'!B641)</f>
        <v/>
      </c>
      <c r="AI619" s="70" t="str">
        <f>IF('CMS Downtime'!C641="","",'CMS Downtime'!C641)</f>
        <v/>
      </c>
      <c r="AJ619" s="70" t="str">
        <f>IF('CMS Downtime'!D641="","",'CMS Downtime'!D641)</f>
        <v/>
      </c>
      <c r="AK619" s="70" t="str">
        <f t="shared" si="91"/>
        <v/>
      </c>
      <c r="AL619" s="71" t="str">
        <f>IF(COUNTIF(AK$2:AK619,AK619)=1,AK619,"")</f>
        <v/>
      </c>
      <c r="AM619" s="70" t="str">
        <f t="shared" si="95"/>
        <v/>
      </c>
      <c r="AN619" s="70" t="str">
        <f t="shared" si="96"/>
        <v/>
      </c>
      <c r="AO619" s="70" t="str">
        <f t="shared" si="97"/>
        <v/>
      </c>
    </row>
    <row r="620" spans="23:41" x14ac:dyDescent="0.25">
      <c r="W620" s="70" t="str">
        <f>+IF(AB620="","",MAX(W$1:W619)+1)</f>
        <v/>
      </c>
      <c r="X620" s="70" t="str">
        <f>IF('Deviations w CMS'!B642="","",'Deviations w CMS'!B642)</f>
        <v/>
      </c>
      <c r="Y620" s="70" t="str">
        <f>IF('Deviations w CMS'!C642="","",'Deviations w CMS'!C642)</f>
        <v/>
      </c>
      <c r="Z620" s="70" t="str">
        <f>IF('Deviations w CMS'!D642="","",'Deviations w CMS'!D642)</f>
        <v/>
      </c>
      <c r="AA620" s="70" t="str">
        <f t="shared" si="90"/>
        <v/>
      </c>
      <c r="AB620" s="71" t="str">
        <f>IF(COUNTIF(AA$2:AA620,AA620)=1,AA620,"")</f>
        <v/>
      </c>
      <c r="AC620" s="70" t="str">
        <f t="shared" si="92"/>
        <v/>
      </c>
      <c r="AD620" s="70" t="str">
        <f t="shared" si="93"/>
        <v/>
      </c>
      <c r="AE620" s="70" t="str">
        <f t="shared" si="94"/>
        <v/>
      </c>
      <c r="AG620" s="70" t="str">
        <f>+IF(AL620="","",MAX(AG$1:AG619)+1)</f>
        <v/>
      </c>
      <c r="AH620" s="70" t="str">
        <f>IF('CMS Downtime'!B642="","",'CMS Downtime'!B642)</f>
        <v/>
      </c>
      <c r="AI620" s="70" t="str">
        <f>IF('CMS Downtime'!C642="","",'CMS Downtime'!C642)</f>
        <v/>
      </c>
      <c r="AJ620" s="70" t="str">
        <f>IF('CMS Downtime'!D642="","",'CMS Downtime'!D642)</f>
        <v/>
      </c>
      <c r="AK620" s="70" t="str">
        <f t="shared" si="91"/>
        <v/>
      </c>
      <c r="AL620" s="71" t="str">
        <f>IF(COUNTIF(AK$2:AK620,AK620)=1,AK620,"")</f>
        <v/>
      </c>
      <c r="AM620" s="70" t="str">
        <f t="shared" si="95"/>
        <v/>
      </c>
      <c r="AN620" s="70" t="str">
        <f t="shared" si="96"/>
        <v/>
      </c>
      <c r="AO620" s="70" t="str">
        <f t="shared" si="97"/>
        <v/>
      </c>
    </row>
    <row r="621" spans="23:41" x14ac:dyDescent="0.25">
      <c r="W621" s="70" t="str">
        <f>+IF(AB621="","",MAX(W$1:W620)+1)</f>
        <v/>
      </c>
      <c r="X621" s="70" t="str">
        <f>IF('Deviations w CMS'!B643="","",'Deviations w CMS'!B643)</f>
        <v/>
      </c>
      <c r="Y621" s="70" t="str">
        <f>IF('Deviations w CMS'!C643="","",'Deviations w CMS'!C643)</f>
        <v/>
      </c>
      <c r="Z621" s="70" t="str">
        <f>IF('Deviations w CMS'!D643="","",'Deviations w CMS'!D643)</f>
        <v/>
      </c>
      <c r="AA621" s="70" t="str">
        <f t="shared" si="90"/>
        <v/>
      </c>
      <c r="AB621" s="71" t="str">
        <f>IF(COUNTIF(AA$2:AA621,AA621)=1,AA621,"")</f>
        <v/>
      </c>
      <c r="AC621" s="70" t="str">
        <f t="shared" si="92"/>
        <v/>
      </c>
      <c r="AD621" s="70" t="str">
        <f t="shared" si="93"/>
        <v/>
      </c>
      <c r="AE621" s="70" t="str">
        <f t="shared" si="94"/>
        <v/>
      </c>
      <c r="AG621" s="70" t="str">
        <f>+IF(AL621="","",MAX(AG$1:AG620)+1)</f>
        <v/>
      </c>
      <c r="AH621" s="70" t="str">
        <f>IF('CMS Downtime'!B643="","",'CMS Downtime'!B643)</f>
        <v/>
      </c>
      <c r="AI621" s="70" t="str">
        <f>IF('CMS Downtime'!C643="","",'CMS Downtime'!C643)</f>
        <v/>
      </c>
      <c r="AJ621" s="70" t="str">
        <f>IF('CMS Downtime'!D643="","",'CMS Downtime'!D643)</f>
        <v/>
      </c>
      <c r="AK621" s="70" t="str">
        <f t="shared" si="91"/>
        <v/>
      </c>
      <c r="AL621" s="71" t="str">
        <f>IF(COUNTIF(AK$2:AK621,AK621)=1,AK621,"")</f>
        <v/>
      </c>
      <c r="AM621" s="70" t="str">
        <f t="shared" si="95"/>
        <v/>
      </c>
      <c r="AN621" s="70" t="str">
        <f t="shared" si="96"/>
        <v/>
      </c>
      <c r="AO621" s="70" t="str">
        <f t="shared" si="97"/>
        <v/>
      </c>
    </row>
    <row r="622" spans="23:41" x14ac:dyDescent="0.25">
      <c r="W622" s="70" t="str">
        <f>+IF(AB622="","",MAX(W$1:W621)+1)</f>
        <v/>
      </c>
      <c r="X622" s="70" t="str">
        <f>IF('Deviations w CMS'!B644="","",'Deviations w CMS'!B644)</f>
        <v/>
      </c>
      <c r="Y622" s="70" t="str">
        <f>IF('Deviations w CMS'!C644="","",'Deviations w CMS'!C644)</f>
        <v/>
      </c>
      <c r="Z622" s="70" t="str">
        <f>IF('Deviations w CMS'!D644="","",'Deviations w CMS'!D644)</f>
        <v/>
      </c>
      <c r="AA622" s="70" t="str">
        <f t="shared" si="90"/>
        <v/>
      </c>
      <c r="AB622" s="71" t="str">
        <f>IF(COUNTIF(AA$2:AA622,AA622)=1,AA622,"")</f>
        <v/>
      </c>
      <c r="AC622" s="70" t="str">
        <f t="shared" si="92"/>
        <v/>
      </c>
      <c r="AD622" s="70" t="str">
        <f t="shared" si="93"/>
        <v/>
      </c>
      <c r="AE622" s="70" t="str">
        <f t="shared" si="94"/>
        <v/>
      </c>
      <c r="AG622" s="70" t="str">
        <f>+IF(AL622="","",MAX(AG$1:AG621)+1)</f>
        <v/>
      </c>
      <c r="AH622" s="70" t="str">
        <f>IF('CMS Downtime'!B644="","",'CMS Downtime'!B644)</f>
        <v/>
      </c>
      <c r="AI622" s="70" t="str">
        <f>IF('CMS Downtime'!C644="","",'CMS Downtime'!C644)</f>
        <v/>
      </c>
      <c r="AJ622" s="70" t="str">
        <f>IF('CMS Downtime'!D644="","",'CMS Downtime'!D644)</f>
        <v/>
      </c>
      <c r="AK622" s="70" t="str">
        <f t="shared" si="91"/>
        <v/>
      </c>
      <c r="AL622" s="71" t="str">
        <f>IF(COUNTIF(AK$2:AK622,AK622)=1,AK622,"")</f>
        <v/>
      </c>
      <c r="AM622" s="70" t="str">
        <f t="shared" si="95"/>
        <v/>
      </c>
      <c r="AN622" s="70" t="str">
        <f t="shared" si="96"/>
        <v/>
      </c>
      <c r="AO622" s="70" t="str">
        <f t="shared" si="97"/>
        <v/>
      </c>
    </row>
    <row r="623" spans="23:41" x14ac:dyDescent="0.25">
      <c r="W623" s="70" t="str">
        <f>+IF(AB623="","",MAX(W$1:W622)+1)</f>
        <v/>
      </c>
      <c r="X623" s="70" t="str">
        <f>IF('Deviations w CMS'!B645="","",'Deviations w CMS'!B645)</f>
        <v/>
      </c>
      <c r="Y623" s="70" t="str">
        <f>IF('Deviations w CMS'!C645="","",'Deviations w CMS'!C645)</f>
        <v/>
      </c>
      <c r="Z623" s="70" t="str">
        <f>IF('Deviations w CMS'!D645="","",'Deviations w CMS'!D645)</f>
        <v/>
      </c>
      <c r="AA623" s="70" t="str">
        <f t="shared" si="90"/>
        <v/>
      </c>
      <c r="AB623" s="71" t="str">
        <f>IF(COUNTIF(AA$2:AA623,AA623)=1,AA623,"")</f>
        <v/>
      </c>
      <c r="AC623" s="70" t="str">
        <f t="shared" si="92"/>
        <v/>
      </c>
      <c r="AD623" s="70" t="str">
        <f t="shared" si="93"/>
        <v/>
      </c>
      <c r="AE623" s="70" t="str">
        <f t="shared" si="94"/>
        <v/>
      </c>
      <c r="AG623" s="70" t="str">
        <f>+IF(AL623="","",MAX(AG$1:AG622)+1)</f>
        <v/>
      </c>
      <c r="AH623" s="70" t="str">
        <f>IF('CMS Downtime'!B645="","",'CMS Downtime'!B645)</f>
        <v/>
      </c>
      <c r="AI623" s="70" t="str">
        <f>IF('CMS Downtime'!C645="","",'CMS Downtime'!C645)</f>
        <v/>
      </c>
      <c r="AJ623" s="70" t="str">
        <f>IF('CMS Downtime'!D645="","",'CMS Downtime'!D645)</f>
        <v/>
      </c>
      <c r="AK623" s="70" t="str">
        <f t="shared" si="91"/>
        <v/>
      </c>
      <c r="AL623" s="71" t="str">
        <f>IF(COUNTIF(AK$2:AK623,AK623)=1,AK623,"")</f>
        <v/>
      </c>
      <c r="AM623" s="70" t="str">
        <f t="shared" si="95"/>
        <v/>
      </c>
      <c r="AN623" s="70" t="str">
        <f t="shared" si="96"/>
        <v/>
      </c>
      <c r="AO623" s="70" t="str">
        <f t="shared" si="97"/>
        <v/>
      </c>
    </row>
    <row r="624" spans="23:41" x14ac:dyDescent="0.25">
      <c r="W624" s="70" t="str">
        <f>+IF(AB624="","",MAX(W$1:W623)+1)</f>
        <v/>
      </c>
      <c r="X624" s="70" t="str">
        <f>IF('Deviations w CMS'!B646="","",'Deviations w CMS'!B646)</f>
        <v/>
      </c>
      <c r="Y624" s="70" t="str">
        <f>IF('Deviations w CMS'!C646="","",'Deviations w CMS'!C646)</f>
        <v/>
      </c>
      <c r="Z624" s="70" t="str">
        <f>IF('Deviations w CMS'!D646="","",'Deviations w CMS'!D646)</f>
        <v/>
      </c>
      <c r="AA624" s="70" t="str">
        <f t="shared" si="90"/>
        <v/>
      </c>
      <c r="AB624" s="71" t="str">
        <f>IF(COUNTIF(AA$2:AA624,AA624)=1,AA624,"")</f>
        <v/>
      </c>
      <c r="AC624" s="70" t="str">
        <f t="shared" si="92"/>
        <v/>
      </c>
      <c r="AD624" s="70" t="str">
        <f t="shared" si="93"/>
        <v/>
      </c>
      <c r="AE624" s="70" t="str">
        <f t="shared" si="94"/>
        <v/>
      </c>
      <c r="AG624" s="70" t="str">
        <f>+IF(AL624="","",MAX(AG$1:AG623)+1)</f>
        <v/>
      </c>
      <c r="AH624" s="70" t="str">
        <f>IF('CMS Downtime'!B646="","",'CMS Downtime'!B646)</f>
        <v/>
      </c>
      <c r="AI624" s="70" t="str">
        <f>IF('CMS Downtime'!C646="","",'CMS Downtime'!C646)</f>
        <v/>
      </c>
      <c r="AJ624" s="70" t="str">
        <f>IF('CMS Downtime'!D646="","",'CMS Downtime'!D646)</f>
        <v/>
      </c>
      <c r="AK624" s="70" t="str">
        <f t="shared" si="91"/>
        <v/>
      </c>
      <c r="AL624" s="71" t="str">
        <f>IF(COUNTIF(AK$2:AK624,AK624)=1,AK624,"")</f>
        <v/>
      </c>
      <c r="AM624" s="70" t="str">
        <f t="shared" si="95"/>
        <v/>
      </c>
      <c r="AN624" s="70" t="str">
        <f t="shared" si="96"/>
        <v/>
      </c>
      <c r="AO624" s="70" t="str">
        <f t="shared" si="97"/>
        <v/>
      </c>
    </row>
    <row r="625" spans="23:41" x14ac:dyDescent="0.25">
      <c r="W625" s="70" t="str">
        <f>+IF(AB625="","",MAX(W$1:W624)+1)</f>
        <v/>
      </c>
      <c r="X625" s="70" t="str">
        <f>IF('Deviations w CMS'!B647="","",'Deviations w CMS'!B647)</f>
        <v/>
      </c>
      <c r="Y625" s="70" t="str">
        <f>IF('Deviations w CMS'!C647="","",'Deviations w CMS'!C647)</f>
        <v/>
      </c>
      <c r="Z625" s="70" t="str">
        <f>IF('Deviations w CMS'!D647="","",'Deviations w CMS'!D647)</f>
        <v/>
      </c>
      <c r="AA625" s="70" t="str">
        <f t="shared" si="90"/>
        <v/>
      </c>
      <c r="AB625" s="71" t="str">
        <f>IF(COUNTIF(AA$2:AA625,AA625)=1,AA625,"")</f>
        <v/>
      </c>
      <c r="AC625" s="70" t="str">
        <f t="shared" si="92"/>
        <v/>
      </c>
      <c r="AD625" s="70" t="str">
        <f t="shared" si="93"/>
        <v/>
      </c>
      <c r="AE625" s="70" t="str">
        <f t="shared" si="94"/>
        <v/>
      </c>
      <c r="AG625" s="70" t="str">
        <f>+IF(AL625="","",MAX(AG$1:AG624)+1)</f>
        <v/>
      </c>
      <c r="AH625" s="70" t="str">
        <f>IF('CMS Downtime'!B647="","",'CMS Downtime'!B647)</f>
        <v/>
      </c>
      <c r="AI625" s="70" t="str">
        <f>IF('CMS Downtime'!C647="","",'CMS Downtime'!C647)</f>
        <v/>
      </c>
      <c r="AJ625" s="70" t="str">
        <f>IF('CMS Downtime'!D647="","",'CMS Downtime'!D647)</f>
        <v/>
      </c>
      <c r="AK625" s="70" t="str">
        <f t="shared" si="91"/>
        <v/>
      </c>
      <c r="AL625" s="71" t="str">
        <f>IF(COUNTIF(AK$2:AK625,AK625)=1,AK625,"")</f>
        <v/>
      </c>
      <c r="AM625" s="70" t="str">
        <f t="shared" si="95"/>
        <v/>
      </c>
      <c r="AN625" s="70" t="str">
        <f t="shared" si="96"/>
        <v/>
      </c>
      <c r="AO625" s="70" t="str">
        <f t="shared" si="97"/>
        <v/>
      </c>
    </row>
    <row r="626" spans="23:41" x14ac:dyDescent="0.25">
      <c r="W626" s="70" t="str">
        <f>+IF(AB626="","",MAX(W$1:W625)+1)</f>
        <v/>
      </c>
      <c r="X626" s="70" t="str">
        <f>IF('Deviations w CMS'!B648="","",'Deviations w CMS'!B648)</f>
        <v/>
      </c>
      <c r="Y626" s="70" t="str">
        <f>IF('Deviations w CMS'!C648="","",'Deviations w CMS'!C648)</f>
        <v/>
      </c>
      <c r="Z626" s="70" t="str">
        <f>IF('Deviations w CMS'!D648="","",'Deviations w CMS'!D648)</f>
        <v/>
      </c>
      <c r="AA626" s="70" t="str">
        <f t="shared" si="90"/>
        <v/>
      </c>
      <c r="AB626" s="71" t="str">
        <f>IF(COUNTIF(AA$2:AA626,AA626)=1,AA626,"")</f>
        <v/>
      </c>
      <c r="AC626" s="70" t="str">
        <f t="shared" si="92"/>
        <v/>
      </c>
      <c r="AD626" s="70" t="str">
        <f t="shared" si="93"/>
        <v/>
      </c>
      <c r="AE626" s="70" t="str">
        <f t="shared" si="94"/>
        <v/>
      </c>
      <c r="AG626" s="70" t="str">
        <f>+IF(AL626="","",MAX(AG$1:AG625)+1)</f>
        <v/>
      </c>
      <c r="AH626" s="70" t="str">
        <f>IF('CMS Downtime'!B648="","",'CMS Downtime'!B648)</f>
        <v/>
      </c>
      <c r="AI626" s="70" t="str">
        <f>IF('CMS Downtime'!C648="","",'CMS Downtime'!C648)</f>
        <v/>
      </c>
      <c r="AJ626" s="70" t="str">
        <f>IF('CMS Downtime'!D648="","",'CMS Downtime'!D648)</f>
        <v/>
      </c>
      <c r="AK626" s="70" t="str">
        <f t="shared" si="91"/>
        <v/>
      </c>
      <c r="AL626" s="71" t="str">
        <f>IF(COUNTIF(AK$2:AK626,AK626)=1,AK626,"")</f>
        <v/>
      </c>
      <c r="AM626" s="70" t="str">
        <f t="shared" si="95"/>
        <v/>
      </c>
      <c r="AN626" s="70" t="str">
        <f t="shared" si="96"/>
        <v/>
      </c>
      <c r="AO626" s="70" t="str">
        <f t="shared" si="97"/>
        <v/>
      </c>
    </row>
    <row r="627" spans="23:41" x14ac:dyDescent="0.25">
      <c r="W627" s="70" t="str">
        <f>+IF(AB627="","",MAX(W$1:W626)+1)</f>
        <v/>
      </c>
      <c r="X627" s="70" t="str">
        <f>IF('Deviations w CMS'!B649="","",'Deviations w CMS'!B649)</f>
        <v/>
      </c>
      <c r="Y627" s="70" t="str">
        <f>IF('Deviations w CMS'!C649="","",'Deviations w CMS'!C649)</f>
        <v/>
      </c>
      <c r="Z627" s="70" t="str">
        <f>IF('Deviations w CMS'!D649="","",'Deviations w CMS'!D649)</f>
        <v/>
      </c>
      <c r="AA627" s="70" t="str">
        <f t="shared" si="90"/>
        <v/>
      </c>
      <c r="AB627" s="71" t="str">
        <f>IF(COUNTIF(AA$2:AA627,AA627)=1,AA627,"")</f>
        <v/>
      </c>
      <c r="AC627" s="70" t="str">
        <f t="shared" si="92"/>
        <v/>
      </c>
      <c r="AD627" s="70" t="str">
        <f t="shared" si="93"/>
        <v/>
      </c>
      <c r="AE627" s="70" t="str">
        <f t="shared" si="94"/>
        <v/>
      </c>
      <c r="AG627" s="70" t="str">
        <f>+IF(AL627="","",MAX(AG$1:AG626)+1)</f>
        <v/>
      </c>
      <c r="AH627" s="70" t="str">
        <f>IF('CMS Downtime'!B649="","",'CMS Downtime'!B649)</f>
        <v/>
      </c>
      <c r="AI627" s="70" t="str">
        <f>IF('CMS Downtime'!C649="","",'CMS Downtime'!C649)</f>
        <v/>
      </c>
      <c r="AJ627" s="70" t="str">
        <f>IF('CMS Downtime'!D649="","",'CMS Downtime'!D649)</f>
        <v/>
      </c>
      <c r="AK627" s="70" t="str">
        <f t="shared" si="91"/>
        <v/>
      </c>
      <c r="AL627" s="71" t="str">
        <f>IF(COUNTIF(AK$2:AK627,AK627)=1,AK627,"")</f>
        <v/>
      </c>
      <c r="AM627" s="70" t="str">
        <f t="shared" si="95"/>
        <v/>
      </c>
      <c r="AN627" s="70" t="str">
        <f t="shared" si="96"/>
        <v/>
      </c>
      <c r="AO627" s="70" t="str">
        <f t="shared" si="97"/>
        <v/>
      </c>
    </row>
    <row r="628" spans="23:41" x14ac:dyDescent="0.25">
      <c r="W628" s="70" t="str">
        <f>+IF(AB628="","",MAX(W$1:W627)+1)</f>
        <v/>
      </c>
      <c r="X628" s="70" t="str">
        <f>IF('Deviations w CMS'!B650="","",'Deviations w CMS'!B650)</f>
        <v/>
      </c>
      <c r="Y628" s="70" t="str">
        <f>IF('Deviations w CMS'!C650="","",'Deviations w CMS'!C650)</f>
        <v/>
      </c>
      <c r="Z628" s="70" t="str">
        <f>IF('Deviations w CMS'!D650="","",'Deviations w CMS'!D650)</f>
        <v/>
      </c>
      <c r="AA628" s="70" t="str">
        <f t="shared" si="90"/>
        <v/>
      </c>
      <c r="AB628" s="71" t="str">
        <f>IF(COUNTIF(AA$2:AA628,AA628)=1,AA628,"")</f>
        <v/>
      </c>
      <c r="AC628" s="70" t="str">
        <f t="shared" si="92"/>
        <v/>
      </c>
      <c r="AD628" s="70" t="str">
        <f t="shared" si="93"/>
        <v/>
      </c>
      <c r="AE628" s="70" t="str">
        <f t="shared" si="94"/>
        <v/>
      </c>
      <c r="AG628" s="70" t="str">
        <f>+IF(AL628="","",MAX(AG$1:AG627)+1)</f>
        <v/>
      </c>
      <c r="AH628" s="70" t="str">
        <f>IF('CMS Downtime'!B650="","",'CMS Downtime'!B650)</f>
        <v/>
      </c>
      <c r="AI628" s="70" t="str">
        <f>IF('CMS Downtime'!C650="","",'CMS Downtime'!C650)</f>
        <v/>
      </c>
      <c r="AJ628" s="70" t="str">
        <f>IF('CMS Downtime'!D650="","",'CMS Downtime'!D650)</f>
        <v/>
      </c>
      <c r="AK628" s="70" t="str">
        <f t="shared" si="91"/>
        <v/>
      </c>
      <c r="AL628" s="71" t="str">
        <f>IF(COUNTIF(AK$2:AK628,AK628)=1,AK628,"")</f>
        <v/>
      </c>
      <c r="AM628" s="70" t="str">
        <f t="shared" si="95"/>
        <v/>
      </c>
      <c r="AN628" s="70" t="str">
        <f t="shared" si="96"/>
        <v/>
      </c>
      <c r="AO628" s="70" t="str">
        <f t="shared" si="97"/>
        <v/>
      </c>
    </row>
    <row r="629" spans="23:41" x14ac:dyDescent="0.25">
      <c r="W629" s="70" t="str">
        <f>+IF(AB629="","",MAX(W$1:W628)+1)</f>
        <v/>
      </c>
      <c r="X629" s="70" t="str">
        <f>IF('Deviations w CMS'!B651="","",'Deviations w CMS'!B651)</f>
        <v/>
      </c>
      <c r="Y629" s="70" t="str">
        <f>IF('Deviations w CMS'!C651="","",'Deviations w CMS'!C651)</f>
        <v/>
      </c>
      <c r="Z629" s="70" t="str">
        <f>IF('Deviations w CMS'!D651="","",'Deviations w CMS'!D651)</f>
        <v/>
      </c>
      <c r="AA629" s="70" t="str">
        <f t="shared" si="90"/>
        <v/>
      </c>
      <c r="AB629" s="71" t="str">
        <f>IF(COUNTIF(AA$2:AA629,AA629)=1,AA629,"")</f>
        <v/>
      </c>
      <c r="AC629" s="70" t="str">
        <f t="shared" si="92"/>
        <v/>
      </c>
      <c r="AD629" s="70" t="str">
        <f t="shared" si="93"/>
        <v/>
      </c>
      <c r="AE629" s="70" t="str">
        <f t="shared" si="94"/>
        <v/>
      </c>
      <c r="AG629" s="70" t="str">
        <f>+IF(AL629="","",MAX(AG$1:AG628)+1)</f>
        <v/>
      </c>
      <c r="AH629" s="70" t="str">
        <f>IF('CMS Downtime'!B651="","",'CMS Downtime'!B651)</f>
        <v/>
      </c>
      <c r="AI629" s="70" t="str">
        <f>IF('CMS Downtime'!C651="","",'CMS Downtime'!C651)</f>
        <v/>
      </c>
      <c r="AJ629" s="70" t="str">
        <f>IF('CMS Downtime'!D651="","",'CMS Downtime'!D651)</f>
        <v/>
      </c>
      <c r="AK629" s="70" t="str">
        <f t="shared" si="91"/>
        <v/>
      </c>
      <c r="AL629" s="71" t="str">
        <f>IF(COUNTIF(AK$2:AK629,AK629)=1,AK629,"")</f>
        <v/>
      </c>
      <c r="AM629" s="70" t="str">
        <f t="shared" si="95"/>
        <v/>
      </c>
      <c r="AN629" s="70" t="str">
        <f t="shared" si="96"/>
        <v/>
      </c>
      <c r="AO629" s="70" t="str">
        <f t="shared" si="97"/>
        <v/>
      </c>
    </row>
    <row r="630" spans="23:41" x14ac:dyDescent="0.25">
      <c r="W630" s="70" t="str">
        <f>+IF(AB630="","",MAX(W$1:W629)+1)</f>
        <v/>
      </c>
      <c r="X630" s="70" t="str">
        <f>IF('Deviations w CMS'!B652="","",'Deviations w CMS'!B652)</f>
        <v/>
      </c>
      <c r="Y630" s="70" t="str">
        <f>IF('Deviations w CMS'!C652="","",'Deviations w CMS'!C652)</f>
        <v/>
      </c>
      <c r="Z630" s="70" t="str">
        <f>IF('Deviations w CMS'!D652="","",'Deviations w CMS'!D652)</f>
        <v/>
      </c>
      <c r="AA630" s="70" t="str">
        <f t="shared" si="90"/>
        <v/>
      </c>
      <c r="AB630" s="71" t="str">
        <f>IF(COUNTIF(AA$2:AA630,AA630)=1,AA630,"")</f>
        <v/>
      </c>
      <c r="AC630" s="70" t="str">
        <f t="shared" si="92"/>
        <v/>
      </c>
      <c r="AD630" s="70" t="str">
        <f t="shared" si="93"/>
        <v/>
      </c>
      <c r="AE630" s="70" t="str">
        <f t="shared" si="94"/>
        <v/>
      </c>
      <c r="AG630" s="70" t="str">
        <f>+IF(AL630="","",MAX(AG$1:AG629)+1)</f>
        <v/>
      </c>
      <c r="AH630" s="70" t="str">
        <f>IF('CMS Downtime'!B652="","",'CMS Downtime'!B652)</f>
        <v/>
      </c>
      <c r="AI630" s="70" t="str">
        <f>IF('CMS Downtime'!C652="","",'CMS Downtime'!C652)</f>
        <v/>
      </c>
      <c r="AJ630" s="70" t="str">
        <f>IF('CMS Downtime'!D652="","",'CMS Downtime'!D652)</f>
        <v/>
      </c>
      <c r="AK630" s="70" t="str">
        <f t="shared" si="91"/>
        <v/>
      </c>
      <c r="AL630" s="71" t="str">
        <f>IF(COUNTIF(AK$2:AK630,AK630)=1,AK630,"")</f>
        <v/>
      </c>
      <c r="AM630" s="70" t="str">
        <f t="shared" si="95"/>
        <v/>
      </c>
      <c r="AN630" s="70" t="str">
        <f t="shared" si="96"/>
        <v/>
      </c>
      <c r="AO630" s="70" t="str">
        <f t="shared" si="97"/>
        <v/>
      </c>
    </row>
    <row r="631" spans="23:41" x14ac:dyDescent="0.25">
      <c r="W631" s="70" t="str">
        <f>+IF(AB631="","",MAX(W$1:W630)+1)</f>
        <v/>
      </c>
      <c r="X631" s="70" t="str">
        <f>IF('Deviations w CMS'!B653="","",'Deviations w CMS'!B653)</f>
        <v/>
      </c>
      <c r="Y631" s="70" t="str">
        <f>IF('Deviations w CMS'!C653="","",'Deviations w CMS'!C653)</f>
        <v/>
      </c>
      <c r="Z631" s="70" t="str">
        <f>IF('Deviations w CMS'!D653="","",'Deviations w CMS'!D653)</f>
        <v/>
      </c>
      <c r="AA631" s="70" t="str">
        <f t="shared" si="90"/>
        <v/>
      </c>
      <c r="AB631" s="71" t="str">
        <f>IF(COUNTIF(AA$2:AA631,AA631)=1,AA631,"")</f>
        <v/>
      </c>
      <c r="AC631" s="70" t="str">
        <f t="shared" si="92"/>
        <v/>
      </c>
      <c r="AD631" s="70" t="str">
        <f t="shared" si="93"/>
        <v/>
      </c>
      <c r="AE631" s="70" t="str">
        <f t="shared" si="94"/>
        <v/>
      </c>
      <c r="AG631" s="70" t="str">
        <f>+IF(AL631="","",MAX(AG$1:AG630)+1)</f>
        <v/>
      </c>
      <c r="AH631" s="70" t="str">
        <f>IF('CMS Downtime'!B653="","",'CMS Downtime'!B653)</f>
        <v/>
      </c>
      <c r="AI631" s="70" t="str">
        <f>IF('CMS Downtime'!C653="","",'CMS Downtime'!C653)</f>
        <v/>
      </c>
      <c r="AJ631" s="70" t="str">
        <f>IF('CMS Downtime'!D653="","",'CMS Downtime'!D653)</f>
        <v/>
      </c>
      <c r="AK631" s="70" t="str">
        <f t="shared" si="91"/>
        <v/>
      </c>
      <c r="AL631" s="71" t="str">
        <f>IF(COUNTIF(AK$2:AK631,AK631)=1,AK631,"")</f>
        <v/>
      </c>
      <c r="AM631" s="70" t="str">
        <f t="shared" si="95"/>
        <v/>
      </c>
      <c r="AN631" s="70" t="str">
        <f t="shared" si="96"/>
        <v/>
      </c>
      <c r="AO631" s="70" t="str">
        <f t="shared" si="97"/>
        <v/>
      </c>
    </row>
    <row r="632" spans="23:41" x14ac:dyDescent="0.25">
      <c r="W632" s="70" t="str">
        <f>+IF(AB632="","",MAX(W$1:W631)+1)</f>
        <v/>
      </c>
      <c r="X632" s="70" t="str">
        <f>IF('Deviations w CMS'!B654="","",'Deviations w CMS'!B654)</f>
        <v/>
      </c>
      <c r="Y632" s="70" t="str">
        <f>IF('Deviations w CMS'!C654="","",'Deviations w CMS'!C654)</f>
        <v/>
      </c>
      <c r="Z632" s="70" t="str">
        <f>IF('Deviations w CMS'!D654="","",'Deviations w CMS'!D654)</f>
        <v/>
      </c>
      <c r="AA632" s="70" t="str">
        <f t="shared" si="90"/>
        <v/>
      </c>
      <c r="AB632" s="71" t="str">
        <f>IF(COUNTIF(AA$2:AA632,AA632)=1,AA632,"")</f>
        <v/>
      </c>
      <c r="AC632" s="70" t="str">
        <f t="shared" si="92"/>
        <v/>
      </c>
      <c r="AD632" s="70" t="str">
        <f t="shared" si="93"/>
        <v/>
      </c>
      <c r="AE632" s="70" t="str">
        <f t="shared" si="94"/>
        <v/>
      </c>
      <c r="AG632" s="70" t="str">
        <f>+IF(AL632="","",MAX(AG$1:AG631)+1)</f>
        <v/>
      </c>
      <c r="AH632" s="70" t="str">
        <f>IF('CMS Downtime'!B654="","",'CMS Downtime'!B654)</f>
        <v/>
      </c>
      <c r="AI632" s="70" t="str">
        <f>IF('CMS Downtime'!C654="","",'CMS Downtime'!C654)</f>
        <v/>
      </c>
      <c r="AJ632" s="70" t="str">
        <f>IF('CMS Downtime'!D654="","",'CMS Downtime'!D654)</f>
        <v/>
      </c>
      <c r="AK632" s="70" t="str">
        <f t="shared" si="91"/>
        <v/>
      </c>
      <c r="AL632" s="71" t="str">
        <f>IF(COUNTIF(AK$2:AK632,AK632)=1,AK632,"")</f>
        <v/>
      </c>
      <c r="AM632" s="70" t="str">
        <f t="shared" si="95"/>
        <v/>
      </c>
      <c r="AN632" s="70" t="str">
        <f t="shared" si="96"/>
        <v/>
      </c>
      <c r="AO632" s="70" t="str">
        <f t="shared" si="97"/>
        <v/>
      </c>
    </row>
    <row r="633" spans="23:41" x14ac:dyDescent="0.25">
      <c r="W633" s="70" t="str">
        <f>+IF(AB633="","",MAX(W$1:W632)+1)</f>
        <v/>
      </c>
      <c r="X633" s="70" t="str">
        <f>IF('Deviations w CMS'!B655="","",'Deviations w CMS'!B655)</f>
        <v/>
      </c>
      <c r="Y633" s="70" t="str">
        <f>IF('Deviations w CMS'!C655="","",'Deviations w CMS'!C655)</f>
        <v/>
      </c>
      <c r="Z633" s="70" t="str">
        <f>IF('Deviations w CMS'!D655="","",'Deviations w CMS'!D655)</f>
        <v/>
      </c>
      <c r="AA633" s="70" t="str">
        <f t="shared" si="90"/>
        <v/>
      </c>
      <c r="AB633" s="71" t="str">
        <f>IF(COUNTIF(AA$2:AA633,AA633)=1,AA633,"")</f>
        <v/>
      </c>
      <c r="AC633" s="70" t="str">
        <f t="shared" si="92"/>
        <v/>
      </c>
      <c r="AD633" s="70" t="str">
        <f t="shared" si="93"/>
        <v/>
      </c>
      <c r="AE633" s="70" t="str">
        <f t="shared" si="94"/>
        <v/>
      </c>
      <c r="AG633" s="70" t="str">
        <f>+IF(AL633="","",MAX(AG$1:AG632)+1)</f>
        <v/>
      </c>
      <c r="AH633" s="70" t="str">
        <f>IF('CMS Downtime'!B655="","",'CMS Downtime'!B655)</f>
        <v/>
      </c>
      <c r="AI633" s="70" t="str">
        <f>IF('CMS Downtime'!C655="","",'CMS Downtime'!C655)</f>
        <v/>
      </c>
      <c r="AJ633" s="70" t="str">
        <f>IF('CMS Downtime'!D655="","",'CMS Downtime'!D655)</f>
        <v/>
      </c>
      <c r="AK633" s="70" t="str">
        <f t="shared" si="91"/>
        <v/>
      </c>
      <c r="AL633" s="71" t="str">
        <f>IF(COUNTIF(AK$2:AK633,AK633)=1,AK633,"")</f>
        <v/>
      </c>
      <c r="AM633" s="70" t="str">
        <f t="shared" si="95"/>
        <v/>
      </c>
      <c r="AN633" s="70" t="str">
        <f t="shared" si="96"/>
        <v/>
      </c>
      <c r="AO633" s="70" t="str">
        <f t="shared" si="97"/>
        <v/>
      </c>
    </row>
    <row r="634" spans="23:41" x14ac:dyDescent="0.25">
      <c r="W634" s="70" t="str">
        <f>+IF(AB634="","",MAX(W$1:W633)+1)</f>
        <v/>
      </c>
      <c r="X634" s="70" t="str">
        <f>IF('Deviations w CMS'!B656="","",'Deviations w CMS'!B656)</f>
        <v/>
      </c>
      <c r="Y634" s="70" t="str">
        <f>IF('Deviations w CMS'!C656="","",'Deviations w CMS'!C656)</f>
        <v/>
      </c>
      <c r="Z634" s="70" t="str">
        <f>IF('Deviations w CMS'!D656="","",'Deviations w CMS'!D656)</f>
        <v/>
      </c>
      <c r="AA634" s="70" t="str">
        <f t="shared" si="90"/>
        <v/>
      </c>
      <c r="AB634" s="71" t="str">
        <f>IF(COUNTIF(AA$2:AA634,AA634)=1,AA634,"")</f>
        <v/>
      </c>
      <c r="AC634" s="70" t="str">
        <f t="shared" si="92"/>
        <v/>
      </c>
      <c r="AD634" s="70" t="str">
        <f t="shared" si="93"/>
        <v/>
      </c>
      <c r="AE634" s="70" t="str">
        <f t="shared" si="94"/>
        <v/>
      </c>
      <c r="AG634" s="70" t="str">
        <f>+IF(AL634="","",MAX(AG$1:AG633)+1)</f>
        <v/>
      </c>
      <c r="AH634" s="70" t="str">
        <f>IF('CMS Downtime'!B656="","",'CMS Downtime'!B656)</f>
        <v/>
      </c>
      <c r="AI634" s="70" t="str">
        <f>IF('CMS Downtime'!C656="","",'CMS Downtime'!C656)</f>
        <v/>
      </c>
      <c r="AJ634" s="70" t="str">
        <f>IF('CMS Downtime'!D656="","",'CMS Downtime'!D656)</f>
        <v/>
      </c>
      <c r="AK634" s="70" t="str">
        <f t="shared" si="91"/>
        <v/>
      </c>
      <c r="AL634" s="71" t="str">
        <f>IF(COUNTIF(AK$2:AK634,AK634)=1,AK634,"")</f>
        <v/>
      </c>
      <c r="AM634" s="70" t="str">
        <f t="shared" si="95"/>
        <v/>
      </c>
      <c r="AN634" s="70" t="str">
        <f t="shared" si="96"/>
        <v/>
      </c>
      <c r="AO634" s="70" t="str">
        <f t="shared" si="97"/>
        <v/>
      </c>
    </row>
    <row r="635" spans="23:41" x14ac:dyDescent="0.25">
      <c r="W635" s="70" t="str">
        <f>+IF(AB635="","",MAX(W$1:W634)+1)</f>
        <v/>
      </c>
      <c r="X635" s="70" t="str">
        <f>IF('Deviations w CMS'!B657="","",'Deviations w CMS'!B657)</f>
        <v/>
      </c>
      <c r="Y635" s="70" t="str">
        <f>IF('Deviations w CMS'!C657="","",'Deviations w CMS'!C657)</f>
        <v/>
      </c>
      <c r="Z635" s="70" t="str">
        <f>IF('Deviations w CMS'!D657="","",'Deviations w CMS'!D657)</f>
        <v/>
      </c>
      <c r="AA635" s="70" t="str">
        <f t="shared" si="90"/>
        <v/>
      </c>
      <c r="AB635" s="71" t="str">
        <f>IF(COUNTIF(AA$2:AA635,AA635)=1,AA635,"")</f>
        <v/>
      </c>
      <c r="AC635" s="70" t="str">
        <f t="shared" si="92"/>
        <v/>
      </c>
      <c r="AD635" s="70" t="str">
        <f t="shared" si="93"/>
        <v/>
      </c>
      <c r="AE635" s="70" t="str">
        <f t="shared" si="94"/>
        <v/>
      </c>
      <c r="AG635" s="70" t="str">
        <f>+IF(AL635="","",MAX(AG$1:AG634)+1)</f>
        <v/>
      </c>
      <c r="AH635" s="70" t="str">
        <f>IF('CMS Downtime'!B657="","",'CMS Downtime'!B657)</f>
        <v/>
      </c>
      <c r="AI635" s="70" t="str">
        <f>IF('CMS Downtime'!C657="","",'CMS Downtime'!C657)</f>
        <v/>
      </c>
      <c r="AJ635" s="70" t="str">
        <f>IF('CMS Downtime'!D657="","",'CMS Downtime'!D657)</f>
        <v/>
      </c>
      <c r="AK635" s="70" t="str">
        <f t="shared" si="91"/>
        <v/>
      </c>
      <c r="AL635" s="71" t="str">
        <f>IF(COUNTIF(AK$2:AK635,AK635)=1,AK635,"")</f>
        <v/>
      </c>
      <c r="AM635" s="70" t="str">
        <f t="shared" si="95"/>
        <v/>
      </c>
      <c r="AN635" s="70" t="str">
        <f t="shared" si="96"/>
        <v/>
      </c>
      <c r="AO635" s="70" t="str">
        <f t="shared" si="97"/>
        <v/>
      </c>
    </row>
    <row r="636" spans="23:41" x14ac:dyDescent="0.25">
      <c r="W636" s="70" t="str">
        <f>+IF(AB636="","",MAX(W$1:W635)+1)</f>
        <v/>
      </c>
      <c r="X636" s="70" t="str">
        <f>IF('Deviations w CMS'!B658="","",'Deviations w CMS'!B658)</f>
        <v/>
      </c>
      <c r="Y636" s="70" t="str">
        <f>IF('Deviations w CMS'!C658="","",'Deviations w CMS'!C658)</f>
        <v/>
      </c>
      <c r="Z636" s="70" t="str">
        <f>IF('Deviations w CMS'!D658="","",'Deviations w CMS'!D658)</f>
        <v/>
      </c>
      <c r="AA636" s="70" t="str">
        <f t="shared" si="90"/>
        <v/>
      </c>
      <c r="AB636" s="71" t="str">
        <f>IF(COUNTIF(AA$2:AA636,AA636)=1,AA636,"")</f>
        <v/>
      </c>
      <c r="AC636" s="70" t="str">
        <f t="shared" si="92"/>
        <v/>
      </c>
      <c r="AD636" s="70" t="str">
        <f t="shared" si="93"/>
        <v/>
      </c>
      <c r="AE636" s="70" t="str">
        <f t="shared" si="94"/>
        <v/>
      </c>
      <c r="AG636" s="70" t="str">
        <f>+IF(AL636="","",MAX(AG$1:AG635)+1)</f>
        <v/>
      </c>
      <c r="AH636" s="70" t="str">
        <f>IF('CMS Downtime'!B658="","",'CMS Downtime'!B658)</f>
        <v/>
      </c>
      <c r="AI636" s="70" t="str">
        <f>IF('CMS Downtime'!C658="","",'CMS Downtime'!C658)</f>
        <v/>
      </c>
      <c r="AJ636" s="70" t="str">
        <f>IF('CMS Downtime'!D658="","",'CMS Downtime'!D658)</f>
        <v/>
      </c>
      <c r="AK636" s="70" t="str">
        <f t="shared" si="91"/>
        <v/>
      </c>
      <c r="AL636" s="71" t="str">
        <f>IF(COUNTIF(AK$2:AK636,AK636)=1,AK636,"")</f>
        <v/>
      </c>
      <c r="AM636" s="70" t="str">
        <f t="shared" si="95"/>
        <v/>
      </c>
      <c r="AN636" s="70" t="str">
        <f t="shared" si="96"/>
        <v/>
      </c>
      <c r="AO636" s="70" t="str">
        <f t="shared" si="97"/>
        <v/>
      </c>
    </row>
    <row r="637" spans="23:41" x14ac:dyDescent="0.25">
      <c r="W637" s="70" t="str">
        <f>+IF(AB637="","",MAX(W$1:W636)+1)</f>
        <v/>
      </c>
      <c r="X637" s="70" t="str">
        <f>IF('Deviations w CMS'!B659="","",'Deviations w CMS'!B659)</f>
        <v/>
      </c>
      <c r="Y637" s="70" t="str">
        <f>IF('Deviations w CMS'!C659="","",'Deviations w CMS'!C659)</f>
        <v/>
      </c>
      <c r="Z637" s="70" t="str">
        <f>IF('Deviations w CMS'!D659="","",'Deviations w CMS'!D659)</f>
        <v/>
      </c>
      <c r="AA637" s="70" t="str">
        <f t="shared" si="90"/>
        <v/>
      </c>
      <c r="AB637" s="71" t="str">
        <f>IF(COUNTIF(AA$2:AA637,AA637)=1,AA637,"")</f>
        <v/>
      </c>
      <c r="AC637" s="70" t="str">
        <f t="shared" si="92"/>
        <v/>
      </c>
      <c r="AD637" s="70" t="str">
        <f t="shared" si="93"/>
        <v/>
      </c>
      <c r="AE637" s="70" t="str">
        <f t="shared" si="94"/>
        <v/>
      </c>
      <c r="AG637" s="70" t="str">
        <f>+IF(AL637="","",MAX(AG$1:AG636)+1)</f>
        <v/>
      </c>
      <c r="AH637" s="70" t="str">
        <f>IF('CMS Downtime'!B659="","",'CMS Downtime'!B659)</f>
        <v/>
      </c>
      <c r="AI637" s="70" t="str">
        <f>IF('CMS Downtime'!C659="","",'CMS Downtime'!C659)</f>
        <v/>
      </c>
      <c r="AJ637" s="70" t="str">
        <f>IF('CMS Downtime'!D659="","",'CMS Downtime'!D659)</f>
        <v/>
      </c>
      <c r="AK637" s="70" t="str">
        <f t="shared" si="91"/>
        <v/>
      </c>
      <c r="AL637" s="71" t="str">
        <f>IF(COUNTIF(AK$2:AK637,AK637)=1,AK637,"")</f>
        <v/>
      </c>
      <c r="AM637" s="70" t="str">
        <f t="shared" si="95"/>
        <v/>
      </c>
      <c r="AN637" s="70" t="str">
        <f t="shared" si="96"/>
        <v/>
      </c>
      <c r="AO637" s="70" t="str">
        <f t="shared" si="97"/>
        <v/>
      </c>
    </row>
    <row r="638" spans="23:41" x14ac:dyDescent="0.25">
      <c r="W638" s="70" t="str">
        <f>+IF(AB638="","",MAX(W$1:W637)+1)</f>
        <v/>
      </c>
      <c r="X638" s="70" t="str">
        <f>IF('Deviations w CMS'!B660="","",'Deviations w CMS'!B660)</f>
        <v/>
      </c>
      <c r="Y638" s="70" t="str">
        <f>IF('Deviations w CMS'!C660="","",'Deviations w CMS'!C660)</f>
        <v/>
      </c>
      <c r="Z638" s="70" t="str">
        <f>IF('Deviations w CMS'!D660="","",'Deviations w CMS'!D660)</f>
        <v/>
      </c>
      <c r="AA638" s="70" t="str">
        <f t="shared" si="90"/>
        <v/>
      </c>
      <c r="AB638" s="71" t="str">
        <f>IF(COUNTIF(AA$2:AA638,AA638)=1,AA638,"")</f>
        <v/>
      </c>
      <c r="AC638" s="70" t="str">
        <f t="shared" si="92"/>
        <v/>
      </c>
      <c r="AD638" s="70" t="str">
        <f t="shared" si="93"/>
        <v/>
      </c>
      <c r="AE638" s="70" t="str">
        <f t="shared" si="94"/>
        <v/>
      </c>
      <c r="AG638" s="70" t="str">
        <f>+IF(AL638="","",MAX(AG$1:AG637)+1)</f>
        <v/>
      </c>
      <c r="AH638" s="70" t="str">
        <f>IF('CMS Downtime'!B660="","",'CMS Downtime'!B660)</f>
        <v/>
      </c>
      <c r="AI638" s="70" t="str">
        <f>IF('CMS Downtime'!C660="","",'CMS Downtime'!C660)</f>
        <v/>
      </c>
      <c r="AJ638" s="70" t="str">
        <f>IF('CMS Downtime'!D660="","",'CMS Downtime'!D660)</f>
        <v/>
      </c>
      <c r="AK638" s="70" t="str">
        <f t="shared" si="91"/>
        <v/>
      </c>
      <c r="AL638" s="71" t="str">
        <f>IF(COUNTIF(AK$2:AK638,AK638)=1,AK638,"")</f>
        <v/>
      </c>
      <c r="AM638" s="70" t="str">
        <f t="shared" si="95"/>
        <v/>
      </c>
      <c r="AN638" s="70" t="str">
        <f t="shared" si="96"/>
        <v/>
      </c>
      <c r="AO638" s="70" t="str">
        <f t="shared" si="97"/>
        <v/>
      </c>
    </row>
    <row r="639" spans="23:41" x14ac:dyDescent="0.25">
      <c r="W639" s="70" t="str">
        <f>+IF(AB639="","",MAX(W$1:W638)+1)</f>
        <v/>
      </c>
      <c r="X639" s="70" t="str">
        <f>IF('Deviations w CMS'!B661="","",'Deviations w CMS'!B661)</f>
        <v/>
      </c>
      <c r="Y639" s="70" t="str">
        <f>IF('Deviations w CMS'!C661="","",'Deviations w CMS'!C661)</f>
        <v/>
      </c>
      <c r="Z639" s="70" t="str">
        <f>IF('Deviations w CMS'!D661="","",'Deviations w CMS'!D661)</f>
        <v/>
      </c>
      <c r="AA639" s="70" t="str">
        <f t="shared" si="90"/>
        <v/>
      </c>
      <c r="AB639" s="71" t="str">
        <f>IF(COUNTIF(AA$2:AA639,AA639)=1,AA639,"")</f>
        <v/>
      </c>
      <c r="AC639" s="70" t="str">
        <f t="shared" si="92"/>
        <v/>
      </c>
      <c r="AD639" s="70" t="str">
        <f t="shared" si="93"/>
        <v/>
      </c>
      <c r="AE639" s="70" t="str">
        <f t="shared" si="94"/>
        <v/>
      </c>
      <c r="AG639" s="70" t="str">
        <f>+IF(AL639="","",MAX(AG$1:AG638)+1)</f>
        <v/>
      </c>
      <c r="AH639" s="70" t="str">
        <f>IF('CMS Downtime'!B661="","",'CMS Downtime'!B661)</f>
        <v/>
      </c>
      <c r="AI639" s="70" t="str">
        <f>IF('CMS Downtime'!C661="","",'CMS Downtime'!C661)</f>
        <v/>
      </c>
      <c r="AJ639" s="70" t="str">
        <f>IF('CMS Downtime'!D661="","",'CMS Downtime'!D661)</f>
        <v/>
      </c>
      <c r="AK639" s="70" t="str">
        <f t="shared" si="91"/>
        <v/>
      </c>
      <c r="AL639" s="71" t="str">
        <f>IF(COUNTIF(AK$2:AK639,AK639)=1,AK639,"")</f>
        <v/>
      </c>
      <c r="AM639" s="70" t="str">
        <f t="shared" si="95"/>
        <v/>
      </c>
      <c r="AN639" s="70" t="str">
        <f t="shared" si="96"/>
        <v/>
      </c>
      <c r="AO639" s="70" t="str">
        <f t="shared" si="97"/>
        <v/>
      </c>
    </row>
    <row r="640" spans="23:41" x14ac:dyDescent="0.25">
      <c r="W640" s="70" t="str">
        <f>+IF(AB640="","",MAX(W$1:W639)+1)</f>
        <v/>
      </c>
      <c r="X640" s="70" t="str">
        <f>IF('Deviations w CMS'!B662="","",'Deviations w CMS'!B662)</f>
        <v/>
      </c>
      <c r="Y640" s="70" t="str">
        <f>IF('Deviations w CMS'!C662="","",'Deviations w CMS'!C662)</f>
        <v/>
      </c>
      <c r="Z640" s="70" t="str">
        <f>IF('Deviations w CMS'!D662="","",'Deviations w CMS'!D662)</f>
        <v/>
      </c>
      <c r="AA640" s="70" t="str">
        <f t="shared" si="90"/>
        <v/>
      </c>
      <c r="AB640" s="71" t="str">
        <f>IF(COUNTIF(AA$2:AA640,AA640)=1,AA640,"")</f>
        <v/>
      </c>
      <c r="AC640" s="70" t="str">
        <f t="shared" si="92"/>
        <v/>
      </c>
      <c r="AD640" s="70" t="str">
        <f t="shared" si="93"/>
        <v/>
      </c>
      <c r="AE640" s="70" t="str">
        <f t="shared" si="94"/>
        <v/>
      </c>
      <c r="AG640" s="70" t="str">
        <f>+IF(AL640="","",MAX(AG$1:AG639)+1)</f>
        <v/>
      </c>
      <c r="AH640" s="70" t="str">
        <f>IF('CMS Downtime'!B662="","",'CMS Downtime'!B662)</f>
        <v/>
      </c>
      <c r="AI640" s="70" t="str">
        <f>IF('CMS Downtime'!C662="","",'CMS Downtime'!C662)</f>
        <v/>
      </c>
      <c r="AJ640" s="70" t="str">
        <f>IF('CMS Downtime'!D662="","",'CMS Downtime'!D662)</f>
        <v/>
      </c>
      <c r="AK640" s="70" t="str">
        <f t="shared" si="91"/>
        <v/>
      </c>
      <c r="AL640" s="71" t="str">
        <f>IF(COUNTIF(AK$2:AK640,AK640)=1,AK640,"")</f>
        <v/>
      </c>
      <c r="AM640" s="70" t="str">
        <f t="shared" si="95"/>
        <v/>
      </c>
      <c r="AN640" s="70" t="str">
        <f t="shared" si="96"/>
        <v/>
      </c>
      <c r="AO640" s="70" t="str">
        <f t="shared" si="97"/>
        <v/>
      </c>
    </row>
    <row r="641" spans="23:41" x14ac:dyDescent="0.25">
      <c r="W641" s="70" t="str">
        <f>+IF(AB641="","",MAX(W$1:W640)+1)</f>
        <v/>
      </c>
      <c r="X641" s="70" t="str">
        <f>IF('Deviations w CMS'!B663="","",'Deviations w CMS'!B663)</f>
        <v/>
      </c>
      <c r="Y641" s="70" t="str">
        <f>IF('Deviations w CMS'!C663="","",'Deviations w CMS'!C663)</f>
        <v/>
      </c>
      <c r="Z641" s="70" t="str">
        <f>IF('Deviations w CMS'!D663="","",'Deviations w CMS'!D663)</f>
        <v/>
      </c>
      <c r="AA641" s="70" t="str">
        <f t="shared" si="90"/>
        <v/>
      </c>
      <c r="AB641" s="71" t="str">
        <f>IF(COUNTIF(AA$2:AA641,AA641)=1,AA641,"")</f>
        <v/>
      </c>
      <c r="AC641" s="70" t="str">
        <f t="shared" si="92"/>
        <v/>
      </c>
      <c r="AD641" s="70" t="str">
        <f t="shared" si="93"/>
        <v/>
      </c>
      <c r="AE641" s="70" t="str">
        <f t="shared" si="94"/>
        <v/>
      </c>
      <c r="AG641" s="70" t="str">
        <f>+IF(AL641="","",MAX(AG$1:AG640)+1)</f>
        <v/>
      </c>
      <c r="AH641" s="70" t="str">
        <f>IF('CMS Downtime'!B663="","",'CMS Downtime'!B663)</f>
        <v/>
      </c>
      <c r="AI641" s="70" t="str">
        <f>IF('CMS Downtime'!C663="","",'CMS Downtime'!C663)</f>
        <v/>
      </c>
      <c r="AJ641" s="70" t="str">
        <f>IF('CMS Downtime'!D663="","",'CMS Downtime'!D663)</f>
        <v/>
      </c>
      <c r="AK641" s="70" t="str">
        <f t="shared" si="91"/>
        <v/>
      </c>
      <c r="AL641" s="71" t="str">
        <f>IF(COUNTIF(AK$2:AK641,AK641)=1,AK641,"")</f>
        <v/>
      </c>
      <c r="AM641" s="70" t="str">
        <f t="shared" si="95"/>
        <v/>
      </c>
      <c r="AN641" s="70" t="str">
        <f t="shared" si="96"/>
        <v/>
      </c>
      <c r="AO641" s="70" t="str">
        <f t="shared" si="97"/>
        <v/>
      </c>
    </row>
    <row r="642" spans="23:41" x14ac:dyDescent="0.25">
      <c r="W642" s="70" t="str">
        <f>+IF(AB642="","",MAX(W$1:W641)+1)</f>
        <v/>
      </c>
      <c r="X642" s="70" t="str">
        <f>IF('Deviations w CMS'!B664="","",'Deviations w CMS'!B664)</f>
        <v/>
      </c>
      <c r="Y642" s="70" t="str">
        <f>IF('Deviations w CMS'!C664="","",'Deviations w CMS'!C664)</f>
        <v/>
      </c>
      <c r="Z642" s="70" t="str">
        <f>IF('Deviations w CMS'!D664="","",'Deviations w CMS'!D664)</f>
        <v/>
      </c>
      <c r="AA642" s="70" t="str">
        <f t="shared" ref="AA642:AA705" si="98">X642&amp;Y642&amp;Z642</f>
        <v/>
      </c>
      <c r="AB642" s="71" t="str">
        <f>IF(COUNTIF(AA$2:AA642,AA642)=1,AA642,"")</f>
        <v/>
      </c>
      <c r="AC642" s="70" t="str">
        <f t="shared" si="92"/>
        <v/>
      </c>
      <c r="AD642" s="70" t="str">
        <f t="shared" si="93"/>
        <v/>
      </c>
      <c r="AE642" s="70" t="str">
        <f t="shared" si="94"/>
        <v/>
      </c>
      <c r="AG642" s="70" t="str">
        <f>+IF(AL642="","",MAX(AG$1:AG641)+1)</f>
        <v/>
      </c>
      <c r="AH642" s="70" t="str">
        <f>IF('CMS Downtime'!B664="","",'CMS Downtime'!B664)</f>
        <v/>
      </c>
      <c r="AI642" s="70" t="str">
        <f>IF('CMS Downtime'!C664="","",'CMS Downtime'!C664)</f>
        <v/>
      </c>
      <c r="AJ642" s="70" t="str">
        <f>IF('CMS Downtime'!D664="","",'CMS Downtime'!D664)</f>
        <v/>
      </c>
      <c r="AK642" s="70" t="str">
        <f t="shared" ref="AK642:AK705" si="99">AH642&amp;AI642&amp;AJ642</f>
        <v/>
      </c>
      <c r="AL642" s="71" t="str">
        <f>IF(COUNTIF(AK$2:AK642,AK642)=1,AK642,"")</f>
        <v/>
      </c>
      <c r="AM642" s="70" t="str">
        <f t="shared" si="95"/>
        <v/>
      </c>
      <c r="AN642" s="70" t="str">
        <f t="shared" si="96"/>
        <v/>
      </c>
      <c r="AO642" s="70" t="str">
        <f t="shared" si="97"/>
        <v/>
      </c>
    </row>
    <row r="643" spans="23:41" x14ac:dyDescent="0.25">
      <c r="W643" s="70" t="str">
        <f>+IF(AB643="","",MAX(W$1:W642)+1)</f>
        <v/>
      </c>
      <c r="X643" s="70" t="str">
        <f>IF('Deviations w CMS'!B665="","",'Deviations w CMS'!B665)</f>
        <v/>
      </c>
      <c r="Y643" s="70" t="str">
        <f>IF('Deviations w CMS'!C665="","",'Deviations w CMS'!C665)</f>
        <v/>
      </c>
      <c r="Z643" s="70" t="str">
        <f>IF('Deviations w CMS'!D665="","",'Deviations w CMS'!D665)</f>
        <v/>
      </c>
      <c r="AA643" s="70" t="str">
        <f t="shared" si="98"/>
        <v/>
      </c>
      <c r="AB643" s="71" t="str">
        <f>IF(COUNTIF(AA$2:AA643,AA643)=1,AA643,"")</f>
        <v/>
      </c>
      <c r="AC643" s="70" t="str">
        <f t="shared" ref="AC643:AC706" si="100">+IFERROR(INDEX(X$2:X$1301,MATCH(ROW()-ROW(AB$1),W$2:W$1301,0)),"")</f>
        <v/>
      </c>
      <c r="AD643" s="70" t="str">
        <f t="shared" ref="AD643:AD706" si="101">+IFERROR(INDEX(Y$2:Y$1301,MATCH(ROW()-ROW(AC$1),W$2:W$1301,0)),"")</f>
        <v/>
      </c>
      <c r="AE643" s="70" t="str">
        <f t="shared" ref="AE643:AE706" si="102">+IFERROR(INDEX(Z$2:Z$1301,MATCH(ROW()-ROW(AD$1),W$2:W$1301,0)),"")</f>
        <v/>
      </c>
      <c r="AG643" s="70" t="str">
        <f>+IF(AL643="","",MAX(AG$1:AG642)+1)</f>
        <v/>
      </c>
      <c r="AH643" s="70" t="str">
        <f>IF('CMS Downtime'!B665="","",'CMS Downtime'!B665)</f>
        <v/>
      </c>
      <c r="AI643" s="70" t="str">
        <f>IF('CMS Downtime'!C665="","",'CMS Downtime'!C665)</f>
        <v/>
      </c>
      <c r="AJ643" s="70" t="str">
        <f>IF('CMS Downtime'!D665="","",'CMS Downtime'!D665)</f>
        <v/>
      </c>
      <c r="AK643" s="70" t="str">
        <f t="shared" si="99"/>
        <v/>
      </c>
      <c r="AL643" s="71" t="str">
        <f>IF(COUNTIF(AK$2:AK643,AK643)=1,AK643,"")</f>
        <v/>
      </c>
      <c r="AM643" s="70" t="str">
        <f t="shared" ref="AM643:AM706" si="103">+IFERROR(INDEX(AH$2:AH$13001,MATCH(ROW()-ROW(AL$1),AG$2:AG$1301,0)),"")</f>
        <v/>
      </c>
      <c r="AN643" s="70" t="str">
        <f t="shared" ref="AN643:AN706" si="104">+IFERROR(INDEX(AI$2:AI$1301,MATCH(ROW()-ROW(AM$1),AG$2:AG$1301,0)),"")</f>
        <v/>
      </c>
      <c r="AO643" s="70" t="str">
        <f t="shared" ref="AO643:AO706" si="105">+IFERROR(INDEX(AJ$2:AJ$1301,MATCH(ROW()-ROW(AN$1),AG$2:AG$1301,0)),"")</f>
        <v/>
      </c>
    </row>
    <row r="644" spans="23:41" x14ac:dyDescent="0.25">
      <c r="W644" s="70" t="str">
        <f>+IF(AB644="","",MAX(W$1:W643)+1)</f>
        <v/>
      </c>
      <c r="X644" s="70" t="str">
        <f>IF('Deviations w CMS'!B666="","",'Deviations w CMS'!B666)</f>
        <v/>
      </c>
      <c r="Y644" s="70" t="str">
        <f>IF('Deviations w CMS'!C666="","",'Deviations w CMS'!C666)</f>
        <v/>
      </c>
      <c r="Z644" s="70" t="str">
        <f>IF('Deviations w CMS'!D666="","",'Deviations w CMS'!D666)</f>
        <v/>
      </c>
      <c r="AA644" s="70" t="str">
        <f t="shared" si="98"/>
        <v/>
      </c>
      <c r="AB644" s="71" t="str">
        <f>IF(COUNTIF(AA$2:AA644,AA644)=1,AA644,"")</f>
        <v/>
      </c>
      <c r="AC644" s="70" t="str">
        <f t="shared" si="100"/>
        <v/>
      </c>
      <c r="AD644" s="70" t="str">
        <f t="shared" si="101"/>
        <v/>
      </c>
      <c r="AE644" s="70" t="str">
        <f t="shared" si="102"/>
        <v/>
      </c>
      <c r="AG644" s="70" t="str">
        <f>+IF(AL644="","",MAX(AG$1:AG643)+1)</f>
        <v/>
      </c>
      <c r="AH644" s="70" t="str">
        <f>IF('CMS Downtime'!B666="","",'CMS Downtime'!B666)</f>
        <v/>
      </c>
      <c r="AI644" s="70" t="str">
        <f>IF('CMS Downtime'!C666="","",'CMS Downtime'!C666)</f>
        <v/>
      </c>
      <c r="AJ644" s="70" t="str">
        <f>IF('CMS Downtime'!D666="","",'CMS Downtime'!D666)</f>
        <v/>
      </c>
      <c r="AK644" s="70" t="str">
        <f t="shared" si="99"/>
        <v/>
      </c>
      <c r="AL644" s="71" t="str">
        <f>IF(COUNTIF(AK$2:AK644,AK644)=1,AK644,"")</f>
        <v/>
      </c>
      <c r="AM644" s="70" t="str">
        <f t="shared" si="103"/>
        <v/>
      </c>
      <c r="AN644" s="70" t="str">
        <f t="shared" si="104"/>
        <v/>
      </c>
      <c r="AO644" s="70" t="str">
        <f t="shared" si="105"/>
        <v/>
      </c>
    </row>
    <row r="645" spans="23:41" x14ac:dyDescent="0.25">
      <c r="W645" s="70" t="str">
        <f>+IF(AB645="","",MAX(W$1:W644)+1)</f>
        <v/>
      </c>
      <c r="X645" s="70" t="str">
        <f>IF('Deviations w CMS'!B667="","",'Deviations w CMS'!B667)</f>
        <v/>
      </c>
      <c r="Y645" s="70" t="str">
        <f>IF('Deviations w CMS'!C667="","",'Deviations w CMS'!C667)</f>
        <v/>
      </c>
      <c r="Z645" s="70" t="str">
        <f>IF('Deviations w CMS'!D667="","",'Deviations w CMS'!D667)</f>
        <v/>
      </c>
      <c r="AA645" s="70" t="str">
        <f t="shared" si="98"/>
        <v/>
      </c>
      <c r="AB645" s="71" t="str">
        <f>IF(COUNTIF(AA$2:AA645,AA645)=1,AA645,"")</f>
        <v/>
      </c>
      <c r="AC645" s="70" t="str">
        <f t="shared" si="100"/>
        <v/>
      </c>
      <c r="AD645" s="70" t="str">
        <f t="shared" si="101"/>
        <v/>
      </c>
      <c r="AE645" s="70" t="str">
        <f t="shared" si="102"/>
        <v/>
      </c>
      <c r="AG645" s="70" t="str">
        <f>+IF(AL645="","",MAX(AG$1:AG644)+1)</f>
        <v/>
      </c>
      <c r="AH645" s="70" t="str">
        <f>IF('CMS Downtime'!B667="","",'CMS Downtime'!B667)</f>
        <v/>
      </c>
      <c r="AI645" s="70" t="str">
        <f>IF('CMS Downtime'!C667="","",'CMS Downtime'!C667)</f>
        <v/>
      </c>
      <c r="AJ645" s="70" t="str">
        <f>IF('CMS Downtime'!D667="","",'CMS Downtime'!D667)</f>
        <v/>
      </c>
      <c r="AK645" s="70" t="str">
        <f t="shared" si="99"/>
        <v/>
      </c>
      <c r="AL645" s="71" t="str">
        <f>IF(COUNTIF(AK$2:AK645,AK645)=1,AK645,"")</f>
        <v/>
      </c>
      <c r="AM645" s="70" t="str">
        <f t="shared" si="103"/>
        <v/>
      </c>
      <c r="AN645" s="70" t="str">
        <f t="shared" si="104"/>
        <v/>
      </c>
      <c r="AO645" s="70" t="str">
        <f t="shared" si="105"/>
        <v/>
      </c>
    </row>
    <row r="646" spans="23:41" x14ac:dyDescent="0.25">
      <c r="W646" s="70" t="str">
        <f>+IF(AB646="","",MAX(W$1:W645)+1)</f>
        <v/>
      </c>
      <c r="X646" s="70" t="str">
        <f>IF('Deviations w CMS'!B668="","",'Deviations w CMS'!B668)</f>
        <v/>
      </c>
      <c r="Y646" s="70" t="str">
        <f>IF('Deviations w CMS'!C668="","",'Deviations w CMS'!C668)</f>
        <v/>
      </c>
      <c r="Z646" s="70" t="str">
        <f>IF('Deviations w CMS'!D668="","",'Deviations w CMS'!D668)</f>
        <v/>
      </c>
      <c r="AA646" s="70" t="str">
        <f t="shared" si="98"/>
        <v/>
      </c>
      <c r="AB646" s="71" t="str">
        <f>IF(COUNTIF(AA$2:AA646,AA646)=1,AA646,"")</f>
        <v/>
      </c>
      <c r="AC646" s="70" t="str">
        <f t="shared" si="100"/>
        <v/>
      </c>
      <c r="AD646" s="70" t="str">
        <f t="shared" si="101"/>
        <v/>
      </c>
      <c r="AE646" s="70" t="str">
        <f t="shared" si="102"/>
        <v/>
      </c>
      <c r="AG646" s="70" t="str">
        <f>+IF(AL646="","",MAX(AG$1:AG645)+1)</f>
        <v/>
      </c>
      <c r="AH646" s="70" t="str">
        <f>IF('CMS Downtime'!B668="","",'CMS Downtime'!B668)</f>
        <v/>
      </c>
      <c r="AI646" s="70" t="str">
        <f>IF('CMS Downtime'!C668="","",'CMS Downtime'!C668)</f>
        <v/>
      </c>
      <c r="AJ646" s="70" t="str">
        <f>IF('CMS Downtime'!D668="","",'CMS Downtime'!D668)</f>
        <v/>
      </c>
      <c r="AK646" s="70" t="str">
        <f t="shared" si="99"/>
        <v/>
      </c>
      <c r="AL646" s="71" t="str">
        <f>IF(COUNTIF(AK$2:AK646,AK646)=1,AK646,"")</f>
        <v/>
      </c>
      <c r="AM646" s="70" t="str">
        <f t="shared" si="103"/>
        <v/>
      </c>
      <c r="AN646" s="70" t="str">
        <f t="shared" si="104"/>
        <v/>
      </c>
      <c r="AO646" s="70" t="str">
        <f t="shared" si="105"/>
        <v/>
      </c>
    </row>
    <row r="647" spans="23:41" x14ac:dyDescent="0.25">
      <c r="W647" s="70" t="str">
        <f>+IF(AB647="","",MAX(W$1:W646)+1)</f>
        <v/>
      </c>
      <c r="X647" s="70" t="str">
        <f>IF('Deviations w CMS'!B669="","",'Deviations w CMS'!B669)</f>
        <v/>
      </c>
      <c r="Y647" s="70" t="str">
        <f>IF('Deviations w CMS'!C669="","",'Deviations w CMS'!C669)</f>
        <v/>
      </c>
      <c r="Z647" s="70" t="str">
        <f>IF('Deviations w CMS'!D669="","",'Deviations w CMS'!D669)</f>
        <v/>
      </c>
      <c r="AA647" s="70" t="str">
        <f t="shared" si="98"/>
        <v/>
      </c>
      <c r="AB647" s="71" t="str">
        <f>IF(COUNTIF(AA$2:AA647,AA647)=1,AA647,"")</f>
        <v/>
      </c>
      <c r="AC647" s="70" t="str">
        <f t="shared" si="100"/>
        <v/>
      </c>
      <c r="AD647" s="70" t="str">
        <f t="shared" si="101"/>
        <v/>
      </c>
      <c r="AE647" s="70" t="str">
        <f t="shared" si="102"/>
        <v/>
      </c>
      <c r="AG647" s="70" t="str">
        <f>+IF(AL647="","",MAX(AG$1:AG646)+1)</f>
        <v/>
      </c>
      <c r="AH647" s="70" t="str">
        <f>IF('CMS Downtime'!B669="","",'CMS Downtime'!B669)</f>
        <v/>
      </c>
      <c r="AI647" s="70" t="str">
        <f>IF('CMS Downtime'!C669="","",'CMS Downtime'!C669)</f>
        <v/>
      </c>
      <c r="AJ647" s="70" t="str">
        <f>IF('CMS Downtime'!D669="","",'CMS Downtime'!D669)</f>
        <v/>
      </c>
      <c r="AK647" s="70" t="str">
        <f t="shared" si="99"/>
        <v/>
      </c>
      <c r="AL647" s="71" t="str">
        <f>IF(COUNTIF(AK$2:AK647,AK647)=1,AK647,"")</f>
        <v/>
      </c>
      <c r="AM647" s="70" t="str">
        <f t="shared" si="103"/>
        <v/>
      </c>
      <c r="AN647" s="70" t="str">
        <f t="shared" si="104"/>
        <v/>
      </c>
      <c r="AO647" s="70" t="str">
        <f t="shared" si="105"/>
        <v/>
      </c>
    </row>
    <row r="648" spans="23:41" x14ac:dyDescent="0.25">
      <c r="W648" s="70" t="str">
        <f>+IF(AB648="","",MAX(W$1:W647)+1)</f>
        <v/>
      </c>
      <c r="X648" s="70" t="str">
        <f>IF('Deviations w CMS'!B670="","",'Deviations w CMS'!B670)</f>
        <v/>
      </c>
      <c r="Y648" s="70" t="str">
        <f>IF('Deviations w CMS'!C670="","",'Deviations w CMS'!C670)</f>
        <v/>
      </c>
      <c r="Z648" s="70" t="str">
        <f>IF('Deviations w CMS'!D670="","",'Deviations w CMS'!D670)</f>
        <v/>
      </c>
      <c r="AA648" s="70" t="str">
        <f t="shared" si="98"/>
        <v/>
      </c>
      <c r="AB648" s="71" t="str">
        <f>IF(COUNTIF(AA$2:AA648,AA648)=1,AA648,"")</f>
        <v/>
      </c>
      <c r="AC648" s="70" t="str">
        <f t="shared" si="100"/>
        <v/>
      </c>
      <c r="AD648" s="70" t="str">
        <f t="shared" si="101"/>
        <v/>
      </c>
      <c r="AE648" s="70" t="str">
        <f t="shared" si="102"/>
        <v/>
      </c>
      <c r="AG648" s="70" t="str">
        <f>+IF(AL648="","",MAX(AG$1:AG647)+1)</f>
        <v/>
      </c>
      <c r="AH648" s="70" t="str">
        <f>IF('CMS Downtime'!B670="","",'CMS Downtime'!B670)</f>
        <v/>
      </c>
      <c r="AI648" s="70" t="str">
        <f>IF('CMS Downtime'!C670="","",'CMS Downtime'!C670)</f>
        <v/>
      </c>
      <c r="AJ648" s="70" t="str">
        <f>IF('CMS Downtime'!D670="","",'CMS Downtime'!D670)</f>
        <v/>
      </c>
      <c r="AK648" s="70" t="str">
        <f t="shared" si="99"/>
        <v/>
      </c>
      <c r="AL648" s="71" t="str">
        <f>IF(COUNTIF(AK$2:AK648,AK648)=1,AK648,"")</f>
        <v/>
      </c>
      <c r="AM648" s="70" t="str">
        <f t="shared" si="103"/>
        <v/>
      </c>
      <c r="AN648" s="70" t="str">
        <f t="shared" si="104"/>
        <v/>
      </c>
      <c r="AO648" s="70" t="str">
        <f t="shared" si="105"/>
        <v/>
      </c>
    </row>
    <row r="649" spans="23:41" x14ac:dyDescent="0.25">
      <c r="W649" s="70" t="str">
        <f>+IF(AB649="","",MAX(W$1:W648)+1)</f>
        <v/>
      </c>
      <c r="X649" s="70" t="str">
        <f>IF('Deviations w CMS'!B671="","",'Deviations w CMS'!B671)</f>
        <v/>
      </c>
      <c r="Y649" s="70" t="str">
        <f>IF('Deviations w CMS'!C671="","",'Deviations w CMS'!C671)</f>
        <v/>
      </c>
      <c r="Z649" s="70" t="str">
        <f>IF('Deviations w CMS'!D671="","",'Deviations w CMS'!D671)</f>
        <v/>
      </c>
      <c r="AA649" s="70" t="str">
        <f t="shared" si="98"/>
        <v/>
      </c>
      <c r="AB649" s="71" t="str">
        <f>IF(COUNTIF(AA$2:AA649,AA649)=1,AA649,"")</f>
        <v/>
      </c>
      <c r="AC649" s="70" t="str">
        <f t="shared" si="100"/>
        <v/>
      </c>
      <c r="AD649" s="70" t="str">
        <f t="shared" si="101"/>
        <v/>
      </c>
      <c r="AE649" s="70" t="str">
        <f t="shared" si="102"/>
        <v/>
      </c>
      <c r="AG649" s="70" t="str">
        <f>+IF(AL649="","",MAX(AG$1:AG648)+1)</f>
        <v/>
      </c>
      <c r="AH649" s="70" t="str">
        <f>IF('CMS Downtime'!B671="","",'CMS Downtime'!B671)</f>
        <v/>
      </c>
      <c r="AI649" s="70" t="str">
        <f>IF('CMS Downtime'!C671="","",'CMS Downtime'!C671)</f>
        <v/>
      </c>
      <c r="AJ649" s="70" t="str">
        <f>IF('CMS Downtime'!D671="","",'CMS Downtime'!D671)</f>
        <v/>
      </c>
      <c r="AK649" s="70" t="str">
        <f t="shared" si="99"/>
        <v/>
      </c>
      <c r="AL649" s="71" t="str">
        <f>IF(COUNTIF(AK$2:AK649,AK649)=1,AK649,"")</f>
        <v/>
      </c>
      <c r="AM649" s="70" t="str">
        <f t="shared" si="103"/>
        <v/>
      </c>
      <c r="AN649" s="70" t="str">
        <f t="shared" si="104"/>
        <v/>
      </c>
      <c r="AO649" s="70" t="str">
        <f t="shared" si="105"/>
        <v/>
      </c>
    </row>
    <row r="650" spans="23:41" x14ac:dyDescent="0.25">
      <c r="W650" s="70" t="str">
        <f>+IF(AB650="","",MAX(W$1:W649)+1)</f>
        <v/>
      </c>
      <c r="X650" s="70" t="str">
        <f>IF('Deviations w CMS'!B672="","",'Deviations w CMS'!B672)</f>
        <v/>
      </c>
      <c r="Y650" s="70" t="str">
        <f>IF('Deviations w CMS'!C672="","",'Deviations w CMS'!C672)</f>
        <v/>
      </c>
      <c r="Z650" s="70" t="str">
        <f>IF('Deviations w CMS'!D672="","",'Deviations w CMS'!D672)</f>
        <v/>
      </c>
      <c r="AA650" s="70" t="str">
        <f t="shared" si="98"/>
        <v/>
      </c>
      <c r="AB650" s="71" t="str">
        <f>IF(COUNTIF(AA$2:AA650,AA650)=1,AA650,"")</f>
        <v/>
      </c>
      <c r="AC650" s="70" t="str">
        <f t="shared" si="100"/>
        <v/>
      </c>
      <c r="AD650" s="70" t="str">
        <f t="shared" si="101"/>
        <v/>
      </c>
      <c r="AE650" s="70" t="str">
        <f t="shared" si="102"/>
        <v/>
      </c>
      <c r="AG650" s="70" t="str">
        <f>+IF(AL650="","",MAX(AG$1:AG649)+1)</f>
        <v/>
      </c>
      <c r="AH650" s="70" t="str">
        <f>IF('CMS Downtime'!B672="","",'CMS Downtime'!B672)</f>
        <v/>
      </c>
      <c r="AI650" s="70" t="str">
        <f>IF('CMS Downtime'!C672="","",'CMS Downtime'!C672)</f>
        <v/>
      </c>
      <c r="AJ650" s="70" t="str">
        <f>IF('CMS Downtime'!D672="","",'CMS Downtime'!D672)</f>
        <v/>
      </c>
      <c r="AK650" s="70" t="str">
        <f t="shared" si="99"/>
        <v/>
      </c>
      <c r="AL650" s="71" t="str">
        <f>IF(COUNTIF(AK$2:AK650,AK650)=1,AK650,"")</f>
        <v/>
      </c>
      <c r="AM650" s="70" t="str">
        <f t="shared" si="103"/>
        <v/>
      </c>
      <c r="AN650" s="70" t="str">
        <f t="shared" si="104"/>
        <v/>
      </c>
      <c r="AO650" s="70" t="str">
        <f t="shared" si="105"/>
        <v/>
      </c>
    </row>
    <row r="651" spans="23:41" x14ac:dyDescent="0.25">
      <c r="W651" s="70" t="str">
        <f>+IF(AB651="","",MAX(W$1:W650)+1)</f>
        <v/>
      </c>
      <c r="X651" s="70" t="str">
        <f>IF('Deviations w CMS'!B673="","",'Deviations w CMS'!B673)</f>
        <v/>
      </c>
      <c r="Y651" s="70" t="str">
        <f>IF('Deviations w CMS'!C673="","",'Deviations w CMS'!C673)</f>
        <v/>
      </c>
      <c r="Z651" s="70" t="str">
        <f>IF('Deviations w CMS'!D673="","",'Deviations w CMS'!D673)</f>
        <v/>
      </c>
      <c r="AA651" s="70" t="str">
        <f t="shared" si="98"/>
        <v/>
      </c>
      <c r="AB651" s="71" t="str">
        <f>IF(COUNTIF(AA$2:AA651,AA651)=1,AA651,"")</f>
        <v/>
      </c>
      <c r="AC651" s="70" t="str">
        <f t="shared" si="100"/>
        <v/>
      </c>
      <c r="AD651" s="70" t="str">
        <f t="shared" si="101"/>
        <v/>
      </c>
      <c r="AE651" s="70" t="str">
        <f t="shared" si="102"/>
        <v/>
      </c>
      <c r="AG651" s="70" t="str">
        <f>+IF(AL651="","",MAX(AG$1:AG650)+1)</f>
        <v/>
      </c>
      <c r="AH651" s="70" t="str">
        <f>IF('CMS Downtime'!B673="","",'CMS Downtime'!B673)</f>
        <v/>
      </c>
      <c r="AI651" s="70" t="str">
        <f>IF('CMS Downtime'!C673="","",'CMS Downtime'!C673)</f>
        <v/>
      </c>
      <c r="AJ651" s="70" t="str">
        <f>IF('CMS Downtime'!D673="","",'CMS Downtime'!D673)</f>
        <v/>
      </c>
      <c r="AK651" s="70" t="str">
        <f t="shared" si="99"/>
        <v/>
      </c>
      <c r="AL651" s="71" t="str">
        <f>IF(COUNTIF(AK$2:AK651,AK651)=1,AK651,"")</f>
        <v/>
      </c>
      <c r="AM651" s="70" t="str">
        <f t="shared" si="103"/>
        <v/>
      </c>
      <c r="AN651" s="70" t="str">
        <f t="shared" si="104"/>
        <v/>
      </c>
      <c r="AO651" s="70" t="str">
        <f t="shared" si="105"/>
        <v/>
      </c>
    </row>
    <row r="652" spans="23:41" x14ac:dyDescent="0.25">
      <c r="W652" s="70" t="str">
        <f>+IF(AB652="","",MAX(W$1:W651)+1)</f>
        <v/>
      </c>
      <c r="X652" s="70" t="str">
        <f>IF('Deviations w CMS'!B674="","",'Deviations w CMS'!B674)</f>
        <v/>
      </c>
      <c r="Y652" s="70" t="str">
        <f>IF('Deviations w CMS'!C674="","",'Deviations w CMS'!C674)</f>
        <v/>
      </c>
      <c r="Z652" s="70" t="str">
        <f>IF('Deviations w CMS'!D674="","",'Deviations w CMS'!D674)</f>
        <v/>
      </c>
      <c r="AA652" s="70" t="str">
        <f t="shared" si="98"/>
        <v/>
      </c>
      <c r="AB652" s="71" t="str">
        <f>IF(COUNTIF(AA$2:AA652,AA652)=1,AA652,"")</f>
        <v/>
      </c>
      <c r="AC652" s="70" t="str">
        <f t="shared" si="100"/>
        <v/>
      </c>
      <c r="AD652" s="70" t="str">
        <f t="shared" si="101"/>
        <v/>
      </c>
      <c r="AE652" s="70" t="str">
        <f t="shared" si="102"/>
        <v/>
      </c>
      <c r="AG652" s="70" t="str">
        <f>+IF(AL652="","",MAX(AG$1:AG651)+1)</f>
        <v/>
      </c>
      <c r="AH652" s="70" t="str">
        <f>IF('CMS Downtime'!B674="","",'CMS Downtime'!B674)</f>
        <v/>
      </c>
      <c r="AI652" s="70" t="str">
        <f>IF('CMS Downtime'!C674="","",'CMS Downtime'!C674)</f>
        <v/>
      </c>
      <c r="AJ652" s="70" t="str">
        <f>IF('CMS Downtime'!D674="","",'CMS Downtime'!D674)</f>
        <v/>
      </c>
      <c r="AK652" s="70" t="str">
        <f t="shared" si="99"/>
        <v/>
      </c>
      <c r="AL652" s="71" t="str">
        <f>IF(COUNTIF(AK$2:AK652,AK652)=1,AK652,"")</f>
        <v/>
      </c>
      <c r="AM652" s="70" t="str">
        <f t="shared" si="103"/>
        <v/>
      </c>
      <c r="AN652" s="70" t="str">
        <f t="shared" si="104"/>
        <v/>
      </c>
      <c r="AO652" s="70" t="str">
        <f t="shared" si="105"/>
        <v/>
      </c>
    </row>
    <row r="653" spans="23:41" x14ac:dyDescent="0.25">
      <c r="W653" s="70" t="str">
        <f>+IF(AB653="","",MAX(W$1:W652)+1)</f>
        <v/>
      </c>
      <c r="X653" s="70" t="str">
        <f>IF('Deviations w CMS'!B675="","",'Deviations w CMS'!B675)</f>
        <v/>
      </c>
      <c r="Y653" s="70" t="str">
        <f>IF('Deviations w CMS'!C675="","",'Deviations w CMS'!C675)</f>
        <v/>
      </c>
      <c r="Z653" s="70" t="str">
        <f>IF('Deviations w CMS'!D675="","",'Deviations w CMS'!D675)</f>
        <v/>
      </c>
      <c r="AA653" s="70" t="str">
        <f t="shared" si="98"/>
        <v/>
      </c>
      <c r="AB653" s="71" t="str">
        <f>IF(COUNTIF(AA$2:AA653,AA653)=1,AA653,"")</f>
        <v/>
      </c>
      <c r="AC653" s="70" t="str">
        <f t="shared" si="100"/>
        <v/>
      </c>
      <c r="AD653" s="70" t="str">
        <f t="shared" si="101"/>
        <v/>
      </c>
      <c r="AE653" s="70" t="str">
        <f t="shared" si="102"/>
        <v/>
      </c>
      <c r="AG653" s="70" t="str">
        <f>+IF(AL653="","",MAX(AG$1:AG652)+1)</f>
        <v/>
      </c>
      <c r="AH653" s="70" t="str">
        <f>IF('CMS Downtime'!B675="","",'CMS Downtime'!B675)</f>
        <v/>
      </c>
      <c r="AI653" s="70" t="str">
        <f>IF('CMS Downtime'!C675="","",'CMS Downtime'!C675)</f>
        <v/>
      </c>
      <c r="AJ653" s="70" t="str">
        <f>IF('CMS Downtime'!D675="","",'CMS Downtime'!D675)</f>
        <v/>
      </c>
      <c r="AK653" s="70" t="str">
        <f t="shared" si="99"/>
        <v/>
      </c>
      <c r="AL653" s="71" t="str">
        <f>IF(COUNTIF(AK$2:AK653,AK653)=1,AK653,"")</f>
        <v/>
      </c>
      <c r="AM653" s="70" t="str">
        <f t="shared" si="103"/>
        <v/>
      </c>
      <c r="AN653" s="70" t="str">
        <f t="shared" si="104"/>
        <v/>
      </c>
      <c r="AO653" s="70" t="str">
        <f t="shared" si="105"/>
        <v/>
      </c>
    </row>
    <row r="654" spans="23:41" x14ac:dyDescent="0.25">
      <c r="W654" s="70" t="str">
        <f>+IF(AB654="","",MAX(W$1:W653)+1)</f>
        <v/>
      </c>
      <c r="X654" s="70" t="str">
        <f>IF('Deviations w CMS'!B676="","",'Deviations w CMS'!B676)</f>
        <v/>
      </c>
      <c r="Y654" s="70" t="str">
        <f>IF('Deviations w CMS'!C676="","",'Deviations w CMS'!C676)</f>
        <v/>
      </c>
      <c r="Z654" s="70" t="str">
        <f>IF('Deviations w CMS'!D676="","",'Deviations w CMS'!D676)</f>
        <v/>
      </c>
      <c r="AA654" s="70" t="str">
        <f t="shared" si="98"/>
        <v/>
      </c>
      <c r="AB654" s="71" t="str">
        <f>IF(COUNTIF(AA$2:AA654,AA654)=1,AA654,"")</f>
        <v/>
      </c>
      <c r="AC654" s="70" t="str">
        <f t="shared" si="100"/>
        <v/>
      </c>
      <c r="AD654" s="70" t="str">
        <f t="shared" si="101"/>
        <v/>
      </c>
      <c r="AE654" s="70" t="str">
        <f t="shared" si="102"/>
        <v/>
      </c>
      <c r="AG654" s="70" t="str">
        <f>+IF(AL654="","",MAX(AG$1:AG653)+1)</f>
        <v/>
      </c>
      <c r="AH654" s="70" t="str">
        <f>IF('CMS Downtime'!B676="","",'CMS Downtime'!B676)</f>
        <v/>
      </c>
      <c r="AI654" s="70" t="str">
        <f>IF('CMS Downtime'!C676="","",'CMS Downtime'!C676)</f>
        <v/>
      </c>
      <c r="AJ654" s="70" t="str">
        <f>IF('CMS Downtime'!D676="","",'CMS Downtime'!D676)</f>
        <v/>
      </c>
      <c r="AK654" s="70" t="str">
        <f t="shared" si="99"/>
        <v/>
      </c>
      <c r="AL654" s="71" t="str">
        <f>IF(COUNTIF(AK$2:AK654,AK654)=1,AK654,"")</f>
        <v/>
      </c>
      <c r="AM654" s="70" t="str">
        <f t="shared" si="103"/>
        <v/>
      </c>
      <c r="AN654" s="70" t="str">
        <f t="shared" si="104"/>
        <v/>
      </c>
      <c r="AO654" s="70" t="str">
        <f t="shared" si="105"/>
        <v/>
      </c>
    </row>
    <row r="655" spans="23:41" x14ac:dyDescent="0.25">
      <c r="W655" s="70" t="str">
        <f>+IF(AB655="","",MAX(W$1:W654)+1)</f>
        <v/>
      </c>
      <c r="X655" s="70" t="str">
        <f>IF('Deviations w CMS'!B677="","",'Deviations w CMS'!B677)</f>
        <v/>
      </c>
      <c r="Y655" s="70" t="str">
        <f>IF('Deviations w CMS'!C677="","",'Deviations w CMS'!C677)</f>
        <v/>
      </c>
      <c r="Z655" s="70" t="str">
        <f>IF('Deviations w CMS'!D677="","",'Deviations w CMS'!D677)</f>
        <v/>
      </c>
      <c r="AA655" s="70" t="str">
        <f t="shared" si="98"/>
        <v/>
      </c>
      <c r="AB655" s="71" t="str">
        <f>IF(COUNTIF(AA$2:AA655,AA655)=1,AA655,"")</f>
        <v/>
      </c>
      <c r="AC655" s="70" t="str">
        <f t="shared" si="100"/>
        <v/>
      </c>
      <c r="AD655" s="70" t="str">
        <f t="shared" si="101"/>
        <v/>
      </c>
      <c r="AE655" s="70" t="str">
        <f t="shared" si="102"/>
        <v/>
      </c>
      <c r="AG655" s="70" t="str">
        <f>+IF(AL655="","",MAX(AG$1:AG654)+1)</f>
        <v/>
      </c>
      <c r="AH655" s="70" t="str">
        <f>IF('CMS Downtime'!B677="","",'CMS Downtime'!B677)</f>
        <v/>
      </c>
      <c r="AI655" s="70" t="str">
        <f>IF('CMS Downtime'!C677="","",'CMS Downtime'!C677)</f>
        <v/>
      </c>
      <c r="AJ655" s="70" t="str">
        <f>IF('CMS Downtime'!D677="","",'CMS Downtime'!D677)</f>
        <v/>
      </c>
      <c r="AK655" s="70" t="str">
        <f t="shared" si="99"/>
        <v/>
      </c>
      <c r="AL655" s="71" t="str">
        <f>IF(COUNTIF(AK$2:AK655,AK655)=1,AK655,"")</f>
        <v/>
      </c>
      <c r="AM655" s="70" t="str">
        <f t="shared" si="103"/>
        <v/>
      </c>
      <c r="AN655" s="70" t="str">
        <f t="shared" si="104"/>
        <v/>
      </c>
      <c r="AO655" s="70" t="str">
        <f t="shared" si="105"/>
        <v/>
      </c>
    </row>
    <row r="656" spans="23:41" x14ac:dyDescent="0.25">
      <c r="W656" s="70" t="str">
        <f>+IF(AB656="","",MAX(W$1:W655)+1)</f>
        <v/>
      </c>
      <c r="X656" s="70" t="str">
        <f>IF('Deviations w CMS'!B678="","",'Deviations w CMS'!B678)</f>
        <v/>
      </c>
      <c r="Y656" s="70" t="str">
        <f>IF('Deviations w CMS'!C678="","",'Deviations w CMS'!C678)</f>
        <v/>
      </c>
      <c r="Z656" s="70" t="str">
        <f>IF('Deviations w CMS'!D678="","",'Deviations w CMS'!D678)</f>
        <v/>
      </c>
      <c r="AA656" s="70" t="str">
        <f t="shared" si="98"/>
        <v/>
      </c>
      <c r="AB656" s="71" t="str">
        <f>IF(COUNTIF(AA$2:AA656,AA656)=1,AA656,"")</f>
        <v/>
      </c>
      <c r="AC656" s="70" t="str">
        <f t="shared" si="100"/>
        <v/>
      </c>
      <c r="AD656" s="70" t="str">
        <f t="shared" si="101"/>
        <v/>
      </c>
      <c r="AE656" s="70" t="str">
        <f t="shared" si="102"/>
        <v/>
      </c>
      <c r="AG656" s="70" t="str">
        <f>+IF(AL656="","",MAX(AG$1:AG655)+1)</f>
        <v/>
      </c>
      <c r="AH656" s="70" t="str">
        <f>IF('CMS Downtime'!B678="","",'CMS Downtime'!B678)</f>
        <v/>
      </c>
      <c r="AI656" s="70" t="str">
        <f>IF('CMS Downtime'!C678="","",'CMS Downtime'!C678)</f>
        <v/>
      </c>
      <c r="AJ656" s="70" t="str">
        <f>IF('CMS Downtime'!D678="","",'CMS Downtime'!D678)</f>
        <v/>
      </c>
      <c r="AK656" s="70" t="str">
        <f t="shared" si="99"/>
        <v/>
      </c>
      <c r="AL656" s="71" t="str">
        <f>IF(COUNTIF(AK$2:AK656,AK656)=1,AK656,"")</f>
        <v/>
      </c>
      <c r="AM656" s="70" t="str">
        <f t="shared" si="103"/>
        <v/>
      </c>
      <c r="AN656" s="70" t="str">
        <f t="shared" si="104"/>
        <v/>
      </c>
      <c r="AO656" s="70" t="str">
        <f t="shared" si="105"/>
        <v/>
      </c>
    </row>
    <row r="657" spans="23:41" x14ac:dyDescent="0.25">
      <c r="W657" s="70" t="str">
        <f>+IF(AB657="","",MAX(W$1:W656)+1)</f>
        <v/>
      </c>
      <c r="X657" s="70" t="str">
        <f>IF('Deviations w CMS'!B679="","",'Deviations w CMS'!B679)</f>
        <v/>
      </c>
      <c r="Y657" s="70" t="str">
        <f>IF('Deviations w CMS'!C679="","",'Deviations w CMS'!C679)</f>
        <v/>
      </c>
      <c r="Z657" s="70" t="str">
        <f>IF('Deviations w CMS'!D679="","",'Deviations w CMS'!D679)</f>
        <v/>
      </c>
      <c r="AA657" s="70" t="str">
        <f t="shared" si="98"/>
        <v/>
      </c>
      <c r="AB657" s="71" t="str">
        <f>IF(COUNTIF(AA$2:AA657,AA657)=1,AA657,"")</f>
        <v/>
      </c>
      <c r="AC657" s="70" t="str">
        <f t="shared" si="100"/>
        <v/>
      </c>
      <c r="AD657" s="70" t="str">
        <f t="shared" si="101"/>
        <v/>
      </c>
      <c r="AE657" s="70" t="str">
        <f t="shared" si="102"/>
        <v/>
      </c>
      <c r="AG657" s="70" t="str">
        <f>+IF(AL657="","",MAX(AG$1:AG656)+1)</f>
        <v/>
      </c>
      <c r="AH657" s="70" t="str">
        <f>IF('CMS Downtime'!B679="","",'CMS Downtime'!B679)</f>
        <v/>
      </c>
      <c r="AI657" s="70" t="str">
        <f>IF('CMS Downtime'!C679="","",'CMS Downtime'!C679)</f>
        <v/>
      </c>
      <c r="AJ657" s="70" t="str">
        <f>IF('CMS Downtime'!D679="","",'CMS Downtime'!D679)</f>
        <v/>
      </c>
      <c r="AK657" s="70" t="str">
        <f t="shared" si="99"/>
        <v/>
      </c>
      <c r="AL657" s="71" t="str">
        <f>IF(COUNTIF(AK$2:AK657,AK657)=1,AK657,"")</f>
        <v/>
      </c>
      <c r="AM657" s="70" t="str">
        <f t="shared" si="103"/>
        <v/>
      </c>
      <c r="AN657" s="70" t="str">
        <f t="shared" si="104"/>
        <v/>
      </c>
      <c r="AO657" s="70" t="str">
        <f t="shared" si="105"/>
        <v/>
      </c>
    </row>
    <row r="658" spans="23:41" x14ac:dyDescent="0.25">
      <c r="W658" s="70" t="str">
        <f>+IF(AB658="","",MAX(W$1:W657)+1)</f>
        <v/>
      </c>
      <c r="X658" s="70" t="str">
        <f>IF('Deviations w CMS'!B680="","",'Deviations w CMS'!B680)</f>
        <v/>
      </c>
      <c r="Y658" s="70" t="str">
        <f>IF('Deviations w CMS'!C680="","",'Deviations w CMS'!C680)</f>
        <v/>
      </c>
      <c r="Z658" s="70" t="str">
        <f>IF('Deviations w CMS'!D680="","",'Deviations w CMS'!D680)</f>
        <v/>
      </c>
      <c r="AA658" s="70" t="str">
        <f t="shared" si="98"/>
        <v/>
      </c>
      <c r="AB658" s="71" t="str">
        <f>IF(COUNTIF(AA$2:AA658,AA658)=1,AA658,"")</f>
        <v/>
      </c>
      <c r="AC658" s="70" t="str">
        <f t="shared" si="100"/>
        <v/>
      </c>
      <c r="AD658" s="70" t="str">
        <f t="shared" si="101"/>
        <v/>
      </c>
      <c r="AE658" s="70" t="str">
        <f t="shared" si="102"/>
        <v/>
      </c>
      <c r="AG658" s="70" t="str">
        <f>+IF(AL658="","",MAX(AG$1:AG657)+1)</f>
        <v/>
      </c>
      <c r="AH658" s="70" t="str">
        <f>IF('CMS Downtime'!B680="","",'CMS Downtime'!B680)</f>
        <v/>
      </c>
      <c r="AI658" s="70" t="str">
        <f>IF('CMS Downtime'!C680="","",'CMS Downtime'!C680)</f>
        <v/>
      </c>
      <c r="AJ658" s="70" t="str">
        <f>IF('CMS Downtime'!D680="","",'CMS Downtime'!D680)</f>
        <v/>
      </c>
      <c r="AK658" s="70" t="str">
        <f t="shared" si="99"/>
        <v/>
      </c>
      <c r="AL658" s="71" t="str">
        <f>IF(COUNTIF(AK$2:AK658,AK658)=1,AK658,"")</f>
        <v/>
      </c>
      <c r="AM658" s="70" t="str">
        <f t="shared" si="103"/>
        <v/>
      </c>
      <c r="AN658" s="70" t="str">
        <f t="shared" si="104"/>
        <v/>
      </c>
      <c r="AO658" s="70" t="str">
        <f t="shared" si="105"/>
        <v/>
      </c>
    </row>
    <row r="659" spans="23:41" x14ac:dyDescent="0.25">
      <c r="W659" s="70" t="str">
        <f>+IF(AB659="","",MAX(W$1:W658)+1)</f>
        <v/>
      </c>
      <c r="X659" s="70" t="str">
        <f>IF('Deviations w CMS'!B681="","",'Deviations w CMS'!B681)</f>
        <v/>
      </c>
      <c r="Y659" s="70" t="str">
        <f>IF('Deviations w CMS'!C681="","",'Deviations w CMS'!C681)</f>
        <v/>
      </c>
      <c r="Z659" s="70" t="str">
        <f>IF('Deviations w CMS'!D681="","",'Deviations w CMS'!D681)</f>
        <v/>
      </c>
      <c r="AA659" s="70" t="str">
        <f t="shared" si="98"/>
        <v/>
      </c>
      <c r="AB659" s="71" t="str">
        <f>IF(COUNTIF(AA$2:AA659,AA659)=1,AA659,"")</f>
        <v/>
      </c>
      <c r="AC659" s="70" t="str">
        <f t="shared" si="100"/>
        <v/>
      </c>
      <c r="AD659" s="70" t="str">
        <f t="shared" si="101"/>
        <v/>
      </c>
      <c r="AE659" s="70" t="str">
        <f t="shared" si="102"/>
        <v/>
      </c>
      <c r="AG659" s="70" t="str">
        <f>+IF(AL659="","",MAX(AG$1:AG658)+1)</f>
        <v/>
      </c>
      <c r="AH659" s="70" t="str">
        <f>IF('CMS Downtime'!B681="","",'CMS Downtime'!B681)</f>
        <v/>
      </c>
      <c r="AI659" s="70" t="str">
        <f>IF('CMS Downtime'!C681="","",'CMS Downtime'!C681)</f>
        <v/>
      </c>
      <c r="AJ659" s="70" t="str">
        <f>IF('CMS Downtime'!D681="","",'CMS Downtime'!D681)</f>
        <v/>
      </c>
      <c r="AK659" s="70" t="str">
        <f t="shared" si="99"/>
        <v/>
      </c>
      <c r="AL659" s="71" t="str">
        <f>IF(COUNTIF(AK$2:AK659,AK659)=1,AK659,"")</f>
        <v/>
      </c>
      <c r="AM659" s="70" t="str">
        <f t="shared" si="103"/>
        <v/>
      </c>
      <c r="AN659" s="70" t="str">
        <f t="shared" si="104"/>
        <v/>
      </c>
      <c r="AO659" s="70" t="str">
        <f t="shared" si="105"/>
        <v/>
      </c>
    </row>
    <row r="660" spans="23:41" x14ac:dyDescent="0.25">
      <c r="W660" s="70" t="str">
        <f>+IF(AB660="","",MAX(W$1:W659)+1)</f>
        <v/>
      </c>
      <c r="X660" s="70" t="str">
        <f>IF('Deviations w CMS'!B682="","",'Deviations w CMS'!B682)</f>
        <v/>
      </c>
      <c r="Y660" s="70" t="str">
        <f>IF('Deviations w CMS'!C682="","",'Deviations w CMS'!C682)</f>
        <v/>
      </c>
      <c r="Z660" s="70" t="str">
        <f>IF('Deviations w CMS'!D682="","",'Deviations w CMS'!D682)</f>
        <v/>
      </c>
      <c r="AA660" s="70" t="str">
        <f t="shared" si="98"/>
        <v/>
      </c>
      <c r="AB660" s="71" t="str">
        <f>IF(COUNTIF(AA$2:AA660,AA660)=1,AA660,"")</f>
        <v/>
      </c>
      <c r="AC660" s="70" t="str">
        <f t="shared" si="100"/>
        <v/>
      </c>
      <c r="AD660" s="70" t="str">
        <f t="shared" si="101"/>
        <v/>
      </c>
      <c r="AE660" s="70" t="str">
        <f t="shared" si="102"/>
        <v/>
      </c>
      <c r="AG660" s="70" t="str">
        <f>+IF(AL660="","",MAX(AG$1:AG659)+1)</f>
        <v/>
      </c>
      <c r="AH660" s="70" t="str">
        <f>IF('CMS Downtime'!B682="","",'CMS Downtime'!B682)</f>
        <v/>
      </c>
      <c r="AI660" s="70" t="str">
        <f>IF('CMS Downtime'!C682="","",'CMS Downtime'!C682)</f>
        <v/>
      </c>
      <c r="AJ660" s="70" t="str">
        <f>IF('CMS Downtime'!D682="","",'CMS Downtime'!D682)</f>
        <v/>
      </c>
      <c r="AK660" s="70" t="str">
        <f t="shared" si="99"/>
        <v/>
      </c>
      <c r="AL660" s="71" t="str">
        <f>IF(COUNTIF(AK$2:AK660,AK660)=1,AK660,"")</f>
        <v/>
      </c>
      <c r="AM660" s="70" t="str">
        <f t="shared" si="103"/>
        <v/>
      </c>
      <c r="AN660" s="70" t="str">
        <f t="shared" si="104"/>
        <v/>
      </c>
      <c r="AO660" s="70" t="str">
        <f t="shared" si="105"/>
        <v/>
      </c>
    </row>
    <row r="661" spans="23:41" x14ac:dyDescent="0.25">
      <c r="W661" s="70" t="str">
        <f>+IF(AB661="","",MAX(W$1:W660)+1)</f>
        <v/>
      </c>
      <c r="X661" s="70" t="str">
        <f>IF('Deviations w CMS'!B683="","",'Deviations w CMS'!B683)</f>
        <v/>
      </c>
      <c r="Y661" s="70" t="str">
        <f>IF('Deviations w CMS'!C683="","",'Deviations w CMS'!C683)</f>
        <v/>
      </c>
      <c r="Z661" s="70" t="str">
        <f>IF('Deviations w CMS'!D683="","",'Deviations w CMS'!D683)</f>
        <v/>
      </c>
      <c r="AA661" s="70" t="str">
        <f t="shared" si="98"/>
        <v/>
      </c>
      <c r="AB661" s="71" t="str">
        <f>IF(COUNTIF(AA$2:AA661,AA661)=1,AA661,"")</f>
        <v/>
      </c>
      <c r="AC661" s="70" t="str">
        <f t="shared" si="100"/>
        <v/>
      </c>
      <c r="AD661" s="70" t="str">
        <f t="shared" si="101"/>
        <v/>
      </c>
      <c r="AE661" s="70" t="str">
        <f t="shared" si="102"/>
        <v/>
      </c>
      <c r="AG661" s="70" t="str">
        <f>+IF(AL661="","",MAX(AG$1:AG660)+1)</f>
        <v/>
      </c>
      <c r="AH661" s="70" t="str">
        <f>IF('CMS Downtime'!B683="","",'CMS Downtime'!B683)</f>
        <v/>
      </c>
      <c r="AI661" s="70" t="str">
        <f>IF('CMS Downtime'!C683="","",'CMS Downtime'!C683)</f>
        <v/>
      </c>
      <c r="AJ661" s="70" t="str">
        <f>IF('CMS Downtime'!D683="","",'CMS Downtime'!D683)</f>
        <v/>
      </c>
      <c r="AK661" s="70" t="str">
        <f t="shared" si="99"/>
        <v/>
      </c>
      <c r="AL661" s="71" t="str">
        <f>IF(COUNTIF(AK$2:AK661,AK661)=1,AK661,"")</f>
        <v/>
      </c>
      <c r="AM661" s="70" t="str">
        <f t="shared" si="103"/>
        <v/>
      </c>
      <c r="AN661" s="70" t="str">
        <f t="shared" si="104"/>
        <v/>
      </c>
      <c r="AO661" s="70" t="str">
        <f t="shared" si="105"/>
        <v/>
      </c>
    </row>
    <row r="662" spans="23:41" x14ac:dyDescent="0.25">
      <c r="W662" s="70" t="str">
        <f>+IF(AB662="","",MAX(W$1:W661)+1)</f>
        <v/>
      </c>
      <c r="X662" s="70" t="str">
        <f>IF('Deviations w CMS'!B684="","",'Deviations w CMS'!B684)</f>
        <v/>
      </c>
      <c r="Y662" s="70" t="str">
        <f>IF('Deviations w CMS'!C684="","",'Deviations w CMS'!C684)</f>
        <v/>
      </c>
      <c r="Z662" s="70" t="str">
        <f>IF('Deviations w CMS'!D684="","",'Deviations w CMS'!D684)</f>
        <v/>
      </c>
      <c r="AA662" s="70" t="str">
        <f t="shared" si="98"/>
        <v/>
      </c>
      <c r="AB662" s="71" t="str">
        <f>IF(COUNTIF(AA$2:AA662,AA662)=1,AA662,"")</f>
        <v/>
      </c>
      <c r="AC662" s="70" t="str">
        <f t="shared" si="100"/>
        <v/>
      </c>
      <c r="AD662" s="70" t="str">
        <f t="shared" si="101"/>
        <v/>
      </c>
      <c r="AE662" s="70" t="str">
        <f t="shared" si="102"/>
        <v/>
      </c>
      <c r="AG662" s="70" t="str">
        <f>+IF(AL662="","",MAX(AG$1:AG661)+1)</f>
        <v/>
      </c>
      <c r="AH662" s="70" t="str">
        <f>IF('CMS Downtime'!B684="","",'CMS Downtime'!B684)</f>
        <v/>
      </c>
      <c r="AI662" s="70" t="str">
        <f>IF('CMS Downtime'!C684="","",'CMS Downtime'!C684)</f>
        <v/>
      </c>
      <c r="AJ662" s="70" t="str">
        <f>IF('CMS Downtime'!D684="","",'CMS Downtime'!D684)</f>
        <v/>
      </c>
      <c r="AK662" s="70" t="str">
        <f t="shared" si="99"/>
        <v/>
      </c>
      <c r="AL662" s="71" t="str">
        <f>IF(COUNTIF(AK$2:AK662,AK662)=1,AK662,"")</f>
        <v/>
      </c>
      <c r="AM662" s="70" t="str">
        <f t="shared" si="103"/>
        <v/>
      </c>
      <c r="AN662" s="70" t="str">
        <f t="shared" si="104"/>
        <v/>
      </c>
      <c r="AO662" s="70" t="str">
        <f t="shared" si="105"/>
        <v/>
      </c>
    </row>
    <row r="663" spans="23:41" x14ac:dyDescent="0.25">
      <c r="W663" s="70" t="str">
        <f>+IF(AB663="","",MAX(W$1:W662)+1)</f>
        <v/>
      </c>
      <c r="X663" s="70" t="str">
        <f>IF('Deviations w CMS'!B685="","",'Deviations w CMS'!B685)</f>
        <v/>
      </c>
      <c r="Y663" s="70" t="str">
        <f>IF('Deviations w CMS'!C685="","",'Deviations w CMS'!C685)</f>
        <v/>
      </c>
      <c r="Z663" s="70" t="str">
        <f>IF('Deviations w CMS'!D685="","",'Deviations w CMS'!D685)</f>
        <v/>
      </c>
      <c r="AA663" s="70" t="str">
        <f t="shared" si="98"/>
        <v/>
      </c>
      <c r="AB663" s="71" t="str">
        <f>IF(COUNTIF(AA$2:AA663,AA663)=1,AA663,"")</f>
        <v/>
      </c>
      <c r="AC663" s="70" t="str">
        <f t="shared" si="100"/>
        <v/>
      </c>
      <c r="AD663" s="70" t="str">
        <f t="shared" si="101"/>
        <v/>
      </c>
      <c r="AE663" s="70" t="str">
        <f t="shared" si="102"/>
        <v/>
      </c>
      <c r="AG663" s="70" t="str">
        <f>+IF(AL663="","",MAX(AG$1:AG662)+1)</f>
        <v/>
      </c>
      <c r="AH663" s="70" t="str">
        <f>IF('CMS Downtime'!B685="","",'CMS Downtime'!B685)</f>
        <v/>
      </c>
      <c r="AI663" s="70" t="str">
        <f>IF('CMS Downtime'!C685="","",'CMS Downtime'!C685)</f>
        <v/>
      </c>
      <c r="AJ663" s="70" t="str">
        <f>IF('CMS Downtime'!D685="","",'CMS Downtime'!D685)</f>
        <v/>
      </c>
      <c r="AK663" s="70" t="str">
        <f t="shared" si="99"/>
        <v/>
      </c>
      <c r="AL663" s="71" t="str">
        <f>IF(COUNTIF(AK$2:AK663,AK663)=1,AK663,"")</f>
        <v/>
      </c>
      <c r="AM663" s="70" t="str">
        <f t="shared" si="103"/>
        <v/>
      </c>
      <c r="AN663" s="70" t="str">
        <f t="shared" si="104"/>
        <v/>
      </c>
      <c r="AO663" s="70" t="str">
        <f t="shared" si="105"/>
        <v/>
      </c>
    </row>
    <row r="664" spans="23:41" x14ac:dyDescent="0.25">
      <c r="W664" s="70" t="str">
        <f>+IF(AB664="","",MAX(W$1:W663)+1)</f>
        <v/>
      </c>
      <c r="X664" s="70" t="str">
        <f>IF('Deviations w CMS'!B686="","",'Deviations w CMS'!B686)</f>
        <v/>
      </c>
      <c r="Y664" s="70" t="str">
        <f>IF('Deviations w CMS'!C686="","",'Deviations w CMS'!C686)</f>
        <v/>
      </c>
      <c r="Z664" s="70" t="str">
        <f>IF('Deviations w CMS'!D686="","",'Deviations w CMS'!D686)</f>
        <v/>
      </c>
      <c r="AA664" s="70" t="str">
        <f t="shared" si="98"/>
        <v/>
      </c>
      <c r="AB664" s="71" t="str">
        <f>IF(COUNTIF(AA$2:AA664,AA664)=1,AA664,"")</f>
        <v/>
      </c>
      <c r="AC664" s="70" t="str">
        <f t="shared" si="100"/>
        <v/>
      </c>
      <c r="AD664" s="70" t="str">
        <f t="shared" si="101"/>
        <v/>
      </c>
      <c r="AE664" s="70" t="str">
        <f t="shared" si="102"/>
        <v/>
      </c>
      <c r="AG664" s="70" t="str">
        <f>+IF(AL664="","",MAX(AG$1:AG663)+1)</f>
        <v/>
      </c>
      <c r="AH664" s="70" t="str">
        <f>IF('CMS Downtime'!B686="","",'CMS Downtime'!B686)</f>
        <v/>
      </c>
      <c r="AI664" s="70" t="str">
        <f>IF('CMS Downtime'!C686="","",'CMS Downtime'!C686)</f>
        <v/>
      </c>
      <c r="AJ664" s="70" t="str">
        <f>IF('CMS Downtime'!D686="","",'CMS Downtime'!D686)</f>
        <v/>
      </c>
      <c r="AK664" s="70" t="str">
        <f t="shared" si="99"/>
        <v/>
      </c>
      <c r="AL664" s="71" t="str">
        <f>IF(COUNTIF(AK$2:AK664,AK664)=1,AK664,"")</f>
        <v/>
      </c>
      <c r="AM664" s="70" t="str">
        <f t="shared" si="103"/>
        <v/>
      </c>
      <c r="AN664" s="70" t="str">
        <f t="shared" si="104"/>
        <v/>
      </c>
      <c r="AO664" s="70" t="str">
        <f t="shared" si="105"/>
        <v/>
      </c>
    </row>
    <row r="665" spans="23:41" x14ac:dyDescent="0.25">
      <c r="W665" s="70" t="str">
        <f>+IF(AB665="","",MAX(W$1:W664)+1)</f>
        <v/>
      </c>
      <c r="X665" s="70" t="str">
        <f>IF('Deviations w CMS'!B687="","",'Deviations w CMS'!B687)</f>
        <v/>
      </c>
      <c r="Y665" s="70" t="str">
        <f>IF('Deviations w CMS'!C687="","",'Deviations w CMS'!C687)</f>
        <v/>
      </c>
      <c r="Z665" s="70" t="str">
        <f>IF('Deviations w CMS'!D687="","",'Deviations w CMS'!D687)</f>
        <v/>
      </c>
      <c r="AA665" s="70" t="str">
        <f t="shared" si="98"/>
        <v/>
      </c>
      <c r="AB665" s="71" t="str">
        <f>IF(COUNTIF(AA$2:AA665,AA665)=1,AA665,"")</f>
        <v/>
      </c>
      <c r="AC665" s="70" t="str">
        <f t="shared" si="100"/>
        <v/>
      </c>
      <c r="AD665" s="70" t="str">
        <f t="shared" si="101"/>
        <v/>
      </c>
      <c r="AE665" s="70" t="str">
        <f t="shared" si="102"/>
        <v/>
      </c>
      <c r="AG665" s="70" t="str">
        <f>+IF(AL665="","",MAX(AG$1:AG664)+1)</f>
        <v/>
      </c>
      <c r="AH665" s="70" t="str">
        <f>IF('CMS Downtime'!B687="","",'CMS Downtime'!B687)</f>
        <v/>
      </c>
      <c r="AI665" s="70" t="str">
        <f>IF('CMS Downtime'!C687="","",'CMS Downtime'!C687)</f>
        <v/>
      </c>
      <c r="AJ665" s="70" t="str">
        <f>IF('CMS Downtime'!D687="","",'CMS Downtime'!D687)</f>
        <v/>
      </c>
      <c r="AK665" s="70" t="str">
        <f t="shared" si="99"/>
        <v/>
      </c>
      <c r="AL665" s="71" t="str">
        <f>IF(COUNTIF(AK$2:AK665,AK665)=1,AK665,"")</f>
        <v/>
      </c>
      <c r="AM665" s="70" t="str">
        <f t="shared" si="103"/>
        <v/>
      </c>
      <c r="AN665" s="70" t="str">
        <f t="shared" si="104"/>
        <v/>
      </c>
      <c r="AO665" s="70" t="str">
        <f t="shared" si="105"/>
        <v/>
      </c>
    </row>
    <row r="666" spans="23:41" x14ac:dyDescent="0.25">
      <c r="W666" s="70" t="str">
        <f>+IF(AB666="","",MAX(W$1:W665)+1)</f>
        <v/>
      </c>
      <c r="X666" s="70" t="str">
        <f>IF('Deviations w CMS'!B688="","",'Deviations w CMS'!B688)</f>
        <v/>
      </c>
      <c r="Y666" s="70" t="str">
        <f>IF('Deviations w CMS'!C688="","",'Deviations w CMS'!C688)</f>
        <v/>
      </c>
      <c r="Z666" s="70" t="str">
        <f>IF('Deviations w CMS'!D688="","",'Deviations w CMS'!D688)</f>
        <v/>
      </c>
      <c r="AA666" s="70" t="str">
        <f t="shared" si="98"/>
        <v/>
      </c>
      <c r="AB666" s="71" t="str">
        <f>IF(COUNTIF(AA$2:AA666,AA666)=1,AA666,"")</f>
        <v/>
      </c>
      <c r="AC666" s="70" t="str">
        <f t="shared" si="100"/>
        <v/>
      </c>
      <c r="AD666" s="70" t="str">
        <f t="shared" si="101"/>
        <v/>
      </c>
      <c r="AE666" s="70" t="str">
        <f t="shared" si="102"/>
        <v/>
      </c>
      <c r="AG666" s="70" t="str">
        <f>+IF(AL666="","",MAX(AG$1:AG665)+1)</f>
        <v/>
      </c>
      <c r="AH666" s="70" t="str">
        <f>IF('CMS Downtime'!B688="","",'CMS Downtime'!B688)</f>
        <v/>
      </c>
      <c r="AI666" s="70" t="str">
        <f>IF('CMS Downtime'!C688="","",'CMS Downtime'!C688)</f>
        <v/>
      </c>
      <c r="AJ666" s="70" t="str">
        <f>IF('CMS Downtime'!D688="","",'CMS Downtime'!D688)</f>
        <v/>
      </c>
      <c r="AK666" s="70" t="str">
        <f t="shared" si="99"/>
        <v/>
      </c>
      <c r="AL666" s="71" t="str">
        <f>IF(COUNTIF(AK$2:AK666,AK666)=1,AK666,"")</f>
        <v/>
      </c>
      <c r="AM666" s="70" t="str">
        <f t="shared" si="103"/>
        <v/>
      </c>
      <c r="AN666" s="70" t="str">
        <f t="shared" si="104"/>
        <v/>
      </c>
      <c r="AO666" s="70" t="str">
        <f t="shared" si="105"/>
        <v/>
      </c>
    </row>
    <row r="667" spans="23:41" x14ac:dyDescent="0.25">
      <c r="W667" s="70" t="str">
        <f>+IF(AB667="","",MAX(W$1:W666)+1)</f>
        <v/>
      </c>
      <c r="X667" s="70" t="str">
        <f>IF('Deviations w CMS'!B689="","",'Deviations w CMS'!B689)</f>
        <v/>
      </c>
      <c r="Y667" s="70" t="str">
        <f>IF('Deviations w CMS'!C689="","",'Deviations w CMS'!C689)</f>
        <v/>
      </c>
      <c r="Z667" s="70" t="str">
        <f>IF('Deviations w CMS'!D689="","",'Deviations w CMS'!D689)</f>
        <v/>
      </c>
      <c r="AA667" s="70" t="str">
        <f t="shared" si="98"/>
        <v/>
      </c>
      <c r="AB667" s="71" t="str">
        <f>IF(COUNTIF(AA$2:AA667,AA667)=1,AA667,"")</f>
        <v/>
      </c>
      <c r="AC667" s="70" t="str">
        <f t="shared" si="100"/>
        <v/>
      </c>
      <c r="AD667" s="70" t="str">
        <f t="shared" si="101"/>
        <v/>
      </c>
      <c r="AE667" s="70" t="str">
        <f t="shared" si="102"/>
        <v/>
      </c>
      <c r="AG667" s="70" t="str">
        <f>+IF(AL667="","",MAX(AG$1:AG666)+1)</f>
        <v/>
      </c>
      <c r="AH667" s="70" t="str">
        <f>IF('CMS Downtime'!B689="","",'CMS Downtime'!B689)</f>
        <v/>
      </c>
      <c r="AI667" s="70" t="str">
        <f>IF('CMS Downtime'!C689="","",'CMS Downtime'!C689)</f>
        <v/>
      </c>
      <c r="AJ667" s="70" t="str">
        <f>IF('CMS Downtime'!D689="","",'CMS Downtime'!D689)</f>
        <v/>
      </c>
      <c r="AK667" s="70" t="str">
        <f t="shared" si="99"/>
        <v/>
      </c>
      <c r="AL667" s="71" t="str">
        <f>IF(COUNTIF(AK$2:AK667,AK667)=1,AK667,"")</f>
        <v/>
      </c>
      <c r="AM667" s="70" t="str">
        <f t="shared" si="103"/>
        <v/>
      </c>
      <c r="AN667" s="70" t="str">
        <f t="shared" si="104"/>
        <v/>
      </c>
      <c r="AO667" s="70" t="str">
        <f t="shared" si="105"/>
        <v/>
      </c>
    </row>
    <row r="668" spans="23:41" x14ac:dyDescent="0.25">
      <c r="W668" s="70" t="str">
        <f>+IF(AB668="","",MAX(W$1:W667)+1)</f>
        <v/>
      </c>
      <c r="X668" s="70" t="str">
        <f>IF('Deviations w CMS'!B690="","",'Deviations w CMS'!B690)</f>
        <v/>
      </c>
      <c r="Y668" s="70" t="str">
        <f>IF('Deviations w CMS'!C690="","",'Deviations w CMS'!C690)</f>
        <v/>
      </c>
      <c r="Z668" s="70" t="str">
        <f>IF('Deviations w CMS'!D690="","",'Deviations w CMS'!D690)</f>
        <v/>
      </c>
      <c r="AA668" s="70" t="str">
        <f t="shared" si="98"/>
        <v/>
      </c>
      <c r="AB668" s="71" t="str">
        <f>IF(COUNTIF(AA$2:AA668,AA668)=1,AA668,"")</f>
        <v/>
      </c>
      <c r="AC668" s="70" t="str">
        <f t="shared" si="100"/>
        <v/>
      </c>
      <c r="AD668" s="70" t="str">
        <f t="shared" si="101"/>
        <v/>
      </c>
      <c r="AE668" s="70" t="str">
        <f t="shared" si="102"/>
        <v/>
      </c>
      <c r="AG668" s="70" t="str">
        <f>+IF(AL668="","",MAX(AG$1:AG667)+1)</f>
        <v/>
      </c>
      <c r="AH668" s="70" t="str">
        <f>IF('CMS Downtime'!B690="","",'CMS Downtime'!B690)</f>
        <v/>
      </c>
      <c r="AI668" s="70" t="str">
        <f>IF('CMS Downtime'!C690="","",'CMS Downtime'!C690)</f>
        <v/>
      </c>
      <c r="AJ668" s="70" t="str">
        <f>IF('CMS Downtime'!D690="","",'CMS Downtime'!D690)</f>
        <v/>
      </c>
      <c r="AK668" s="70" t="str">
        <f t="shared" si="99"/>
        <v/>
      </c>
      <c r="AL668" s="71" t="str">
        <f>IF(COUNTIF(AK$2:AK668,AK668)=1,AK668,"")</f>
        <v/>
      </c>
      <c r="AM668" s="70" t="str">
        <f t="shared" si="103"/>
        <v/>
      </c>
      <c r="AN668" s="70" t="str">
        <f t="shared" si="104"/>
        <v/>
      </c>
      <c r="AO668" s="70" t="str">
        <f t="shared" si="105"/>
        <v/>
      </c>
    </row>
    <row r="669" spans="23:41" x14ac:dyDescent="0.25">
      <c r="W669" s="70" t="str">
        <f>+IF(AB669="","",MAX(W$1:W668)+1)</f>
        <v/>
      </c>
      <c r="X669" s="70" t="str">
        <f>IF('Deviations w CMS'!B691="","",'Deviations w CMS'!B691)</f>
        <v/>
      </c>
      <c r="Y669" s="70" t="str">
        <f>IF('Deviations w CMS'!C691="","",'Deviations w CMS'!C691)</f>
        <v/>
      </c>
      <c r="Z669" s="70" t="str">
        <f>IF('Deviations w CMS'!D691="","",'Deviations w CMS'!D691)</f>
        <v/>
      </c>
      <c r="AA669" s="70" t="str">
        <f t="shared" si="98"/>
        <v/>
      </c>
      <c r="AB669" s="71" t="str">
        <f>IF(COUNTIF(AA$2:AA669,AA669)=1,AA669,"")</f>
        <v/>
      </c>
      <c r="AC669" s="70" t="str">
        <f t="shared" si="100"/>
        <v/>
      </c>
      <c r="AD669" s="70" t="str">
        <f t="shared" si="101"/>
        <v/>
      </c>
      <c r="AE669" s="70" t="str">
        <f t="shared" si="102"/>
        <v/>
      </c>
      <c r="AG669" s="70" t="str">
        <f>+IF(AL669="","",MAX(AG$1:AG668)+1)</f>
        <v/>
      </c>
      <c r="AH669" s="70" t="str">
        <f>IF('CMS Downtime'!B691="","",'CMS Downtime'!B691)</f>
        <v/>
      </c>
      <c r="AI669" s="70" t="str">
        <f>IF('CMS Downtime'!C691="","",'CMS Downtime'!C691)</f>
        <v/>
      </c>
      <c r="AJ669" s="70" t="str">
        <f>IF('CMS Downtime'!D691="","",'CMS Downtime'!D691)</f>
        <v/>
      </c>
      <c r="AK669" s="70" t="str">
        <f t="shared" si="99"/>
        <v/>
      </c>
      <c r="AL669" s="71" t="str">
        <f>IF(COUNTIF(AK$2:AK669,AK669)=1,AK669,"")</f>
        <v/>
      </c>
      <c r="AM669" s="70" t="str">
        <f t="shared" si="103"/>
        <v/>
      </c>
      <c r="AN669" s="70" t="str">
        <f t="shared" si="104"/>
        <v/>
      </c>
      <c r="AO669" s="70" t="str">
        <f t="shared" si="105"/>
        <v/>
      </c>
    </row>
    <row r="670" spans="23:41" x14ac:dyDescent="0.25">
      <c r="W670" s="70" t="str">
        <f>+IF(AB670="","",MAX(W$1:W669)+1)</f>
        <v/>
      </c>
      <c r="X670" s="70" t="str">
        <f>IF('Deviations w CMS'!B692="","",'Deviations w CMS'!B692)</f>
        <v/>
      </c>
      <c r="Y670" s="70" t="str">
        <f>IF('Deviations w CMS'!C692="","",'Deviations w CMS'!C692)</f>
        <v/>
      </c>
      <c r="Z670" s="70" t="str">
        <f>IF('Deviations w CMS'!D692="","",'Deviations w CMS'!D692)</f>
        <v/>
      </c>
      <c r="AA670" s="70" t="str">
        <f t="shared" si="98"/>
        <v/>
      </c>
      <c r="AB670" s="71" t="str">
        <f>IF(COUNTIF(AA$2:AA670,AA670)=1,AA670,"")</f>
        <v/>
      </c>
      <c r="AC670" s="70" t="str">
        <f t="shared" si="100"/>
        <v/>
      </c>
      <c r="AD670" s="70" t="str">
        <f t="shared" si="101"/>
        <v/>
      </c>
      <c r="AE670" s="70" t="str">
        <f t="shared" si="102"/>
        <v/>
      </c>
      <c r="AG670" s="70" t="str">
        <f>+IF(AL670="","",MAX(AG$1:AG669)+1)</f>
        <v/>
      </c>
      <c r="AH670" s="70" t="str">
        <f>IF('CMS Downtime'!B692="","",'CMS Downtime'!B692)</f>
        <v/>
      </c>
      <c r="AI670" s="70" t="str">
        <f>IF('CMS Downtime'!C692="","",'CMS Downtime'!C692)</f>
        <v/>
      </c>
      <c r="AJ670" s="70" t="str">
        <f>IF('CMS Downtime'!D692="","",'CMS Downtime'!D692)</f>
        <v/>
      </c>
      <c r="AK670" s="70" t="str">
        <f t="shared" si="99"/>
        <v/>
      </c>
      <c r="AL670" s="71" t="str">
        <f>IF(COUNTIF(AK$2:AK670,AK670)=1,AK670,"")</f>
        <v/>
      </c>
      <c r="AM670" s="70" t="str">
        <f t="shared" si="103"/>
        <v/>
      </c>
      <c r="AN670" s="70" t="str">
        <f t="shared" si="104"/>
        <v/>
      </c>
      <c r="AO670" s="70" t="str">
        <f t="shared" si="105"/>
        <v/>
      </c>
    </row>
    <row r="671" spans="23:41" x14ac:dyDescent="0.25">
      <c r="W671" s="70" t="str">
        <f>+IF(AB671="","",MAX(W$1:W670)+1)</f>
        <v/>
      </c>
      <c r="X671" s="70" t="str">
        <f>IF('Deviations w CMS'!B693="","",'Deviations w CMS'!B693)</f>
        <v/>
      </c>
      <c r="Y671" s="70" t="str">
        <f>IF('Deviations w CMS'!C693="","",'Deviations w CMS'!C693)</f>
        <v/>
      </c>
      <c r="Z671" s="70" t="str">
        <f>IF('Deviations w CMS'!D693="","",'Deviations w CMS'!D693)</f>
        <v/>
      </c>
      <c r="AA671" s="70" t="str">
        <f t="shared" si="98"/>
        <v/>
      </c>
      <c r="AB671" s="71" t="str">
        <f>IF(COUNTIF(AA$2:AA671,AA671)=1,AA671,"")</f>
        <v/>
      </c>
      <c r="AC671" s="70" t="str">
        <f t="shared" si="100"/>
        <v/>
      </c>
      <c r="AD671" s="70" t="str">
        <f t="shared" si="101"/>
        <v/>
      </c>
      <c r="AE671" s="70" t="str">
        <f t="shared" si="102"/>
        <v/>
      </c>
      <c r="AG671" s="70" t="str">
        <f>+IF(AL671="","",MAX(AG$1:AG670)+1)</f>
        <v/>
      </c>
      <c r="AH671" s="70" t="str">
        <f>IF('CMS Downtime'!B693="","",'CMS Downtime'!B693)</f>
        <v/>
      </c>
      <c r="AI671" s="70" t="str">
        <f>IF('CMS Downtime'!C693="","",'CMS Downtime'!C693)</f>
        <v/>
      </c>
      <c r="AJ671" s="70" t="str">
        <f>IF('CMS Downtime'!D693="","",'CMS Downtime'!D693)</f>
        <v/>
      </c>
      <c r="AK671" s="70" t="str">
        <f t="shared" si="99"/>
        <v/>
      </c>
      <c r="AL671" s="71" t="str">
        <f>IF(COUNTIF(AK$2:AK671,AK671)=1,AK671,"")</f>
        <v/>
      </c>
      <c r="AM671" s="70" t="str">
        <f t="shared" si="103"/>
        <v/>
      </c>
      <c r="AN671" s="70" t="str">
        <f t="shared" si="104"/>
        <v/>
      </c>
      <c r="AO671" s="70" t="str">
        <f t="shared" si="105"/>
        <v/>
      </c>
    </row>
    <row r="672" spans="23:41" x14ac:dyDescent="0.25">
      <c r="W672" s="70" t="str">
        <f>+IF(AB672="","",MAX(W$1:W671)+1)</f>
        <v/>
      </c>
      <c r="X672" s="70" t="str">
        <f>IF('Deviations w CMS'!B694="","",'Deviations w CMS'!B694)</f>
        <v/>
      </c>
      <c r="Y672" s="70" t="str">
        <f>IF('Deviations w CMS'!C694="","",'Deviations w CMS'!C694)</f>
        <v/>
      </c>
      <c r="Z672" s="70" t="str">
        <f>IF('Deviations w CMS'!D694="","",'Deviations w CMS'!D694)</f>
        <v/>
      </c>
      <c r="AA672" s="70" t="str">
        <f t="shared" si="98"/>
        <v/>
      </c>
      <c r="AB672" s="71" t="str">
        <f>IF(COUNTIF(AA$2:AA672,AA672)=1,AA672,"")</f>
        <v/>
      </c>
      <c r="AC672" s="70" t="str">
        <f t="shared" si="100"/>
        <v/>
      </c>
      <c r="AD672" s="70" t="str">
        <f t="shared" si="101"/>
        <v/>
      </c>
      <c r="AE672" s="70" t="str">
        <f t="shared" si="102"/>
        <v/>
      </c>
      <c r="AG672" s="70" t="str">
        <f>+IF(AL672="","",MAX(AG$1:AG671)+1)</f>
        <v/>
      </c>
      <c r="AH672" s="70" t="str">
        <f>IF('CMS Downtime'!B694="","",'CMS Downtime'!B694)</f>
        <v/>
      </c>
      <c r="AI672" s="70" t="str">
        <f>IF('CMS Downtime'!C694="","",'CMS Downtime'!C694)</f>
        <v/>
      </c>
      <c r="AJ672" s="70" t="str">
        <f>IF('CMS Downtime'!D694="","",'CMS Downtime'!D694)</f>
        <v/>
      </c>
      <c r="AK672" s="70" t="str">
        <f t="shared" si="99"/>
        <v/>
      </c>
      <c r="AL672" s="71" t="str">
        <f>IF(COUNTIF(AK$2:AK672,AK672)=1,AK672,"")</f>
        <v/>
      </c>
      <c r="AM672" s="70" t="str">
        <f t="shared" si="103"/>
        <v/>
      </c>
      <c r="AN672" s="70" t="str">
        <f t="shared" si="104"/>
        <v/>
      </c>
      <c r="AO672" s="70" t="str">
        <f t="shared" si="105"/>
        <v/>
      </c>
    </row>
    <row r="673" spans="23:41" x14ac:dyDescent="0.25">
      <c r="W673" s="70" t="str">
        <f>+IF(AB673="","",MAX(W$1:W672)+1)</f>
        <v/>
      </c>
      <c r="X673" s="70" t="str">
        <f>IF('Deviations w CMS'!B695="","",'Deviations w CMS'!B695)</f>
        <v/>
      </c>
      <c r="Y673" s="70" t="str">
        <f>IF('Deviations w CMS'!C695="","",'Deviations w CMS'!C695)</f>
        <v/>
      </c>
      <c r="Z673" s="70" t="str">
        <f>IF('Deviations w CMS'!D695="","",'Deviations w CMS'!D695)</f>
        <v/>
      </c>
      <c r="AA673" s="70" t="str">
        <f t="shared" si="98"/>
        <v/>
      </c>
      <c r="AB673" s="71" t="str">
        <f>IF(COUNTIF(AA$2:AA673,AA673)=1,AA673,"")</f>
        <v/>
      </c>
      <c r="AC673" s="70" t="str">
        <f t="shared" si="100"/>
        <v/>
      </c>
      <c r="AD673" s="70" t="str">
        <f t="shared" si="101"/>
        <v/>
      </c>
      <c r="AE673" s="70" t="str">
        <f t="shared" si="102"/>
        <v/>
      </c>
      <c r="AG673" s="70" t="str">
        <f>+IF(AL673="","",MAX(AG$1:AG672)+1)</f>
        <v/>
      </c>
      <c r="AH673" s="70" t="str">
        <f>IF('CMS Downtime'!B695="","",'CMS Downtime'!B695)</f>
        <v/>
      </c>
      <c r="AI673" s="70" t="str">
        <f>IF('CMS Downtime'!C695="","",'CMS Downtime'!C695)</f>
        <v/>
      </c>
      <c r="AJ673" s="70" t="str">
        <f>IF('CMS Downtime'!D695="","",'CMS Downtime'!D695)</f>
        <v/>
      </c>
      <c r="AK673" s="70" t="str">
        <f t="shared" si="99"/>
        <v/>
      </c>
      <c r="AL673" s="71" t="str">
        <f>IF(COUNTIF(AK$2:AK673,AK673)=1,AK673,"")</f>
        <v/>
      </c>
      <c r="AM673" s="70" t="str">
        <f t="shared" si="103"/>
        <v/>
      </c>
      <c r="AN673" s="70" t="str">
        <f t="shared" si="104"/>
        <v/>
      </c>
      <c r="AO673" s="70" t="str">
        <f t="shared" si="105"/>
        <v/>
      </c>
    </row>
    <row r="674" spans="23:41" x14ac:dyDescent="0.25">
      <c r="W674" s="70" t="str">
        <f>+IF(AB674="","",MAX(W$1:W673)+1)</f>
        <v/>
      </c>
      <c r="X674" s="70" t="str">
        <f>IF('Deviations w CMS'!B696="","",'Deviations w CMS'!B696)</f>
        <v/>
      </c>
      <c r="Y674" s="70" t="str">
        <f>IF('Deviations w CMS'!C696="","",'Deviations w CMS'!C696)</f>
        <v/>
      </c>
      <c r="Z674" s="70" t="str">
        <f>IF('Deviations w CMS'!D696="","",'Deviations w CMS'!D696)</f>
        <v/>
      </c>
      <c r="AA674" s="70" t="str">
        <f t="shared" si="98"/>
        <v/>
      </c>
      <c r="AB674" s="71" t="str">
        <f>IF(COUNTIF(AA$2:AA674,AA674)=1,AA674,"")</f>
        <v/>
      </c>
      <c r="AC674" s="70" t="str">
        <f t="shared" si="100"/>
        <v/>
      </c>
      <c r="AD674" s="70" t="str">
        <f t="shared" si="101"/>
        <v/>
      </c>
      <c r="AE674" s="70" t="str">
        <f t="shared" si="102"/>
        <v/>
      </c>
      <c r="AG674" s="70" t="str">
        <f>+IF(AL674="","",MAX(AG$1:AG673)+1)</f>
        <v/>
      </c>
      <c r="AH674" s="70" t="str">
        <f>IF('CMS Downtime'!B696="","",'CMS Downtime'!B696)</f>
        <v/>
      </c>
      <c r="AI674" s="70" t="str">
        <f>IF('CMS Downtime'!C696="","",'CMS Downtime'!C696)</f>
        <v/>
      </c>
      <c r="AJ674" s="70" t="str">
        <f>IF('CMS Downtime'!D696="","",'CMS Downtime'!D696)</f>
        <v/>
      </c>
      <c r="AK674" s="70" t="str">
        <f t="shared" si="99"/>
        <v/>
      </c>
      <c r="AL674" s="71" t="str">
        <f>IF(COUNTIF(AK$2:AK674,AK674)=1,AK674,"")</f>
        <v/>
      </c>
      <c r="AM674" s="70" t="str">
        <f t="shared" si="103"/>
        <v/>
      </c>
      <c r="AN674" s="70" t="str">
        <f t="shared" si="104"/>
        <v/>
      </c>
      <c r="AO674" s="70" t="str">
        <f t="shared" si="105"/>
        <v/>
      </c>
    </row>
    <row r="675" spans="23:41" x14ac:dyDescent="0.25">
      <c r="W675" s="70" t="str">
        <f>+IF(AB675="","",MAX(W$1:W674)+1)</f>
        <v/>
      </c>
      <c r="X675" s="70" t="str">
        <f>IF('Deviations w CMS'!B697="","",'Deviations w CMS'!B697)</f>
        <v/>
      </c>
      <c r="Y675" s="70" t="str">
        <f>IF('Deviations w CMS'!C697="","",'Deviations w CMS'!C697)</f>
        <v/>
      </c>
      <c r="Z675" s="70" t="str">
        <f>IF('Deviations w CMS'!D697="","",'Deviations w CMS'!D697)</f>
        <v/>
      </c>
      <c r="AA675" s="70" t="str">
        <f t="shared" si="98"/>
        <v/>
      </c>
      <c r="AB675" s="71" t="str">
        <f>IF(COUNTIF(AA$2:AA675,AA675)=1,AA675,"")</f>
        <v/>
      </c>
      <c r="AC675" s="70" t="str">
        <f t="shared" si="100"/>
        <v/>
      </c>
      <c r="AD675" s="70" t="str">
        <f t="shared" si="101"/>
        <v/>
      </c>
      <c r="AE675" s="70" t="str">
        <f t="shared" si="102"/>
        <v/>
      </c>
      <c r="AG675" s="70" t="str">
        <f>+IF(AL675="","",MAX(AG$1:AG674)+1)</f>
        <v/>
      </c>
      <c r="AH675" s="70" t="str">
        <f>IF('CMS Downtime'!B697="","",'CMS Downtime'!B697)</f>
        <v/>
      </c>
      <c r="AI675" s="70" t="str">
        <f>IF('CMS Downtime'!C697="","",'CMS Downtime'!C697)</f>
        <v/>
      </c>
      <c r="AJ675" s="70" t="str">
        <f>IF('CMS Downtime'!D697="","",'CMS Downtime'!D697)</f>
        <v/>
      </c>
      <c r="AK675" s="70" t="str">
        <f t="shared" si="99"/>
        <v/>
      </c>
      <c r="AL675" s="71" t="str">
        <f>IF(COUNTIF(AK$2:AK675,AK675)=1,AK675,"")</f>
        <v/>
      </c>
      <c r="AM675" s="70" t="str">
        <f t="shared" si="103"/>
        <v/>
      </c>
      <c r="AN675" s="70" t="str">
        <f t="shared" si="104"/>
        <v/>
      </c>
      <c r="AO675" s="70" t="str">
        <f t="shared" si="105"/>
        <v/>
      </c>
    </row>
    <row r="676" spans="23:41" x14ac:dyDescent="0.25">
      <c r="W676" s="70" t="str">
        <f>+IF(AB676="","",MAX(W$1:W675)+1)</f>
        <v/>
      </c>
      <c r="X676" s="70" t="str">
        <f>IF('Deviations w CMS'!B698="","",'Deviations w CMS'!B698)</f>
        <v/>
      </c>
      <c r="Y676" s="70" t="str">
        <f>IF('Deviations w CMS'!C698="","",'Deviations w CMS'!C698)</f>
        <v/>
      </c>
      <c r="Z676" s="70" t="str">
        <f>IF('Deviations w CMS'!D698="","",'Deviations w CMS'!D698)</f>
        <v/>
      </c>
      <c r="AA676" s="70" t="str">
        <f t="shared" si="98"/>
        <v/>
      </c>
      <c r="AB676" s="71" t="str">
        <f>IF(COUNTIF(AA$2:AA676,AA676)=1,AA676,"")</f>
        <v/>
      </c>
      <c r="AC676" s="70" t="str">
        <f t="shared" si="100"/>
        <v/>
      </c>
      <c r="AD676" s="70" t="str">
        <f t="shared" si="101"/>
        <v/>
      </c>
      <c r="AE676" s="70" t="str">
        <f t="shared" si="102"/>
        <v/>
      </c>
      <c r="AG676" s="70" t="str">
        <f>+IF(AL676="","",MAX(AG$1:AG675)+1)</f>
        <v/>
      </c>
      <c r="AH676" s="70" t="str">
        <f>IF('CMS Downtime'!B698="","",'CMS Downtime'!B698)</f>
        <v/>
      </c>
      <c r="AI676" s="70" t="str">
        <f>IF('CMS Downtime'!C698="","",'CMS Downtime'!C698)</f>
        <v/>
      </c>
      <c r="AJ676" s="70" t="str">
        <f>IF('CMS Downtime'!D698="","",'CMS Downtime'!D698)</f>
        <v/>
      </c>
      <c r="AK676" s="70" t="str">
        <f t="shared" si="99"/>
        <v/>
      </c>
      <c r="AL676" s="71" t="str">
        <f>IF(COUNTIF(AK$2:AK676,AK676)=1,AK676,"")</f>
        <v/>
      </c>
      <c r="AM676" s="70" t="str">
        <f t="shared" si="103"/>
        <v/>
      </c>
      <c r="AN676" s="70" t="str">
        <f t="shared" si="104"/>
        <v/>
      </c>
      <c r="AO676" s="70" t="str">
        <f t="shared" si="105"/>
        <v/>
      </c>
    </row>
    <row r="677" spans="23:41" x14ac:dyDescent="0.25">
      <c r="W677" s="70" t="str">
        <f>+IF(AB677="","",MAX(W$1:W676)+1)</f>
        <v/>
      </c>
      <c r="X677" s="70" t="str">
        <f>IF('Deviations w CMS'!B699="","",'Deviations w CMS'!B699)</f>
        <v/>
      </c>
      <c r="Y677" s="70" t="str">
        <f>IF('Deviations w CMS'!C699="","",'Deviations w CMS'!C699)</f>
        <v/>
      </c>
      <c r="Z677" s="70" t="str">
        <f>IF('Deviations w CMS'!D699="","",'Deviations w CMS'!D699)</f>
        <v/>
      </c>
      <c r="AA677" s="70" t="str">
        <f t="shared" si="98"/>
        <v/>
      </c>
      <c r="AB677" s="71" t="str">
        <f>IF(COUNTIF(AA$2:AA677,AA677)=1,AA677,"")</f>
        <v/>
      </c>
      <c r="AC677" s="70" t="str">
        <f t="shared" si="100"/>
        <v/>
      </c>
      <c r="AD677" s="70" t="str">
        <f t="shared" si="101"/>
        <v/>
      </c>
      <c r="AE677" s="70" t="str">
        <f t="shared" si="102"/>
        <v/>
      </c>
      <c r="AG677" s="70" t="str">
        <f>+IF(AL677="","",MAX(AG$1:AG676)+1)</f>
        <v/>
      </c>
      <c r="AH677" s="70" t="str">
        <f>IF('CMS Downtime'!B699="","",'CMS Downtime'!B699)</f>
        <v/>
      </c>
      <c r="AI677" s="70" t="str">
        <f>IF('CMS Downtime'!C699="","",'CMS Downtime'!C699)</f>
        <v/>
      </c>
      <c r="AJ677" s="70" t="str">
        <f>IF('CMS Downtime'!D699="","",'CMS Downtime'!D699)</f>
        <v/>
      </c>
      <c r="AK677" s="70" t="str">
        <f t="shared" si="99"/>
        <v/>
      </c>
      <c r="AL677" s="71" t="str">
        <f>IF(COUNTIF(AK$2:AK677,AK677)=1,AK677,"")</f>
        <v/>
      </c>
      <c r="AM677" s="70" t="str">
        <f t="shared" si="103"/>
        <v/>
      </c>
      <c r="AN677" s="70" t="str">
        <f t="shared" si="104"/>
        <v/>
      </c>
      <c r="AO677" s="70" t="str">
        <f t="shared" si="105"/>
        <v/>
      </c>
    </row>
    <row r="678" spans="23:41" x14ac:dyDescent="0.25">
      <c r="W678" s="70" t="str">
        <f>+IF(AB678="","",MAX(W$1:W677)+1)</f>
        <v/>
      </c>
      <c r="X678" s="70" t="str">
        <f>IF('Deviations w CMS'!B700="","",'Deviations w CMS'!B700)</f>
        <v/>
      </c>
      <c r="Y678" s="70" t="str">
        <f>IF('Deviations w CMS'!C700="","",'Deviations w CMS'!C700)</f>
        <v/>
      </c>
      <c r="Z678" s="70" t="str">
        <f>IF('Deviations w CMS'!D700="","",'Deviations w CMS'!D700)</f>
        <v/>
      </c>
      <c r="AA678" s="70" t="str">
        <f t="shared" si="98"/>
        <v/>
      </c>
      <c r="AB678" s="71" t="str">
        <f>IF(COUNTIF(AA$2:AA678,AA678)=1,AA678,"")</f>
        <v/>
      </c>
      <c r="AC678" s="70" t="str">
        <f t="shared" si="100"/>
        <v/>
      </c>
      <c r="AD678" s="70" t="str">
        <f t="shared" si="101"/>
        <v/>
      </c>
      <c r="AE678" s="70" t="str">
        <f t="shared" si="102"/>
        <v/>
      </c>
      <c r="AG678" s="70" t="str">
        <f>+IF(AL678="","",MAX(AG$1:AG677)+1)</f>
        <v/>
      </c>
      <c r="AH678" s="70" t="str">
        <f>IF('CMS Downtime'!B700="","",'CMS Downtime'!B700)</f>
        <v/>
      </c>
      <c r="AI678" s="70" t="str">
        <f>IF('CMS Downtime'!C700="","",'CMS Downtime'!C700)</f>
        <v/>
      </c>
      <c r="AJ678" s="70" t="str">
        <f>IF('CMS Downtime'!D700="","",'CMS Downtime'!D700)</f>
        <v/>
      </c>
      <c r="AK678" s="70" t="str">
        <f t="shared" si="99"/>
        <v/>
      </c>
      <c r="AL678" s="71" t="str">
        <f>IF(COUNTIF(AK$2:AK678,AK678)=1,AK678,"")</f>
        <v/>
      </c>
      <c r="AM678" s="70" t="str">
        <f t="shared" si="103"/>
        <v/>
      </c>
      <c r="AN678" s="70" t="str">
        <f t="shared" si="104"/>
        <v/>
      </c>
      <c r="AO678" s="70" t="str">
        <f t="shared" si="105"/>
        <v/>
      </c>
    </row>
    <row r="679" spans="23:41" x14ac:dyDescent="0.25">
      <c r="W679" s="70" t="str">
        <f>+IF(AB679="","",MAX(W$1:W678)+1)</f>
        <v/>
      </c>
      <c r="X679" s="70" t="str">
        <f>IF('Deviations w CMS'!B701="","",'Deviations w CMS'!B701)</f>
        <v/>
      </c>
      <c r="Y679" s="70" t="str">
        <f>IF('Deviations w CMS'!C701="","",'Deviations w CMS'!C701)</f>
        <v/>
      </c>
      <c r="Z679" s="70" t="str">
        <f>IF('Deviations w CMS'!D701="","",'Deviations w CMS'!D701)</f>
        <v/>
      </c>
      <c r="AA679" s="70" t="str">
        <f t="shared" si="98"/>
        <v/>
      </c>
      <c r="AB679" s="71" t="str">
        <f>IF(COUNTIF(AA$2:AA679,AA679)=1,AA679,"")</f>
        <v/>
      </c>
      <c r="AC679" s="70" t="str">
        <f t="shared" si="100"/>
        <v/>
      </c>
      <c r="AD679" s="70" t="str">
        <f t="shared" si="101"/>
        <v/>
      </c>
      <c r="AE679" s="70" t="str">
        <f t="shared" si="102"/>
        <v/>
      </c>
      <c r="AG679" s="70" t="str">
        <f>+IF(AL679="","",MAX(AG$1:AG678)+1)</f>
        <v/>
      </c>
      <c r="AH679" s="70" t="str">
        <f>IF('CMS Downtime'!B701="","",'CMS Downtime'!B701)</f>
        <v/>
      </c>
      <c r="AI679" s="70" t="str">
        <f>IF('CMS Downtime'!C701="","",'CMS Downtime'!C701)</f>
        <v/>
      </c>
      <c r="AJ679" s="70" t="str">
        <f>IF('CMS Downtime'!D701="","",'CMS Downtime'!D701)</f>
        <v/>
      </c>
      <c r="AK679" s="70" t="str">
        <f t="shared" si="99"/>
        <v/>
      </c>
      <c r="AL679" s="71" t="str">
        <f>IF(COUNTIF(AK$2:AK679,AK679)=1,AK679,"")</f>
        <v/>
      </c>
      <c r="AM679" s="70" t="str">
        <f t="shared" si="103"/>
        <v/>
      </c>
      <c r="AN679" s="70" t="str">
        <f t="shared" si="104"/>
        <v/>
      </c>
      <c r="AO679" s="70" t="str">
        <f t="shared" si="105"/>
        <v/>
      </c>
    </row>
    <row r="680" spans="23:41" x14ac:dyDescent="0.25">
      <c r="W680" s="70" t="str">
        <f>+IF(AB680="","",MAX(W$1:W679)+1)</f>
        <v/>
      </c>
      <c r="X680" s="70" t="str">
        <f>IF('Deviations w CMS'!B702="","",'Deviations w CMS'!B702)</f>
        <v/>
      </c>
      <c r="Y680" s="70" t="str">
        <f>IF('Deviations w CMS'!C702="","",'Deviations w CMS'!C702)</f>
        <v/>
      </c>
      <c r="Z680" s="70" t="str">
        <f>IF('Deviations w CMS'!D702="","",'Deviations w CMS'!D702)</f>
        <v/>
      </c>
      <c r="AA680" s="70" t="str">
        <f t="shared" si="98"/>
        <v/>
      </c>
      <c r="AB680" s="71" t="str">
        <f>IF(COUNTIF(AA$2:AA680,AA680)=1,AA680,"")</f>
        <v/>
      </c>
      <c r="AC680" s="70" t="str">
        <f t="shared" si="100"/>
        <v/>
      </c>
      <c r="AD680" s="70" t="str">
        <f t="shared" si="101"/>
        <v/>
      </c>
      <c r="AE680" s="70" t="str">
        <f t="shared" si="102"/>
        <v/>
      </c>
      <c r="AG680" s="70" t="str">
        <f>+IF(AL680="","",MAX(AG$1:AG679)+1)</f>
        <v/>
      </c>
      <c r="AH680" s="70" t="str">
        <f>IF('CMS Downtime'!B702="","",'CMS Downtime'!B702)</f>
        <v/>
      </c>
      <c r="AI680" s="70" t="str">
        <f>IF('CMS Downtime'!C702="","",'CMS Downtime'!C702)</f>
        <v/>
      </c>
      <c r="AJ680" s="70" t="str">
        <f>IF('CMS Downtime'!D702="","",'CMS Downtime'!D702)</f>
        <v/>
      </c>
      <c r="AK680" s="70" t="str">
        <f t="shared" si="99"/>
        <v/>
      </c>
      <c r="AL680" s="71" t="str">
        <f>IF(COUNTIF(AK$2:AK680,AK680)=1,AK680,"")</f>
        <v/>
      </c>
      <c r="AM680" s="70" t="str">
        <f t="shared" si="103"/>
        <v/>
      </c>
      <c r="AN680" s="70" t="str">
        <f t="shared" si="104"/>
        <v/>
      </c>
      <c r="AO680" s="70" t="str">
        <f t="shared" si="105"/>
        <v/>
      </c>
    </row>
    <row r="681" spans="23:41" x14ac:dyDescent="0.25">
      <c r="W681" s="70" t="str">
        <f>+IF(AB681="","",MAX(W$1:W680)+1)</f>
        <v/>
      </c>
      <c r="X681" s="70" t="str">
        <f>IF('Deviations w CMS'!B703="","",'Deviations w CMS'!B703)</f>
        <v/>
      </c>
      <c r="Y681" s="70" t="str">
        <f>IF('Deviations w CMS'!C703="","",'Deviations w CMS'!C703)</f>
        <v/>
      </c>
      <c r="Z681" s="70" t="str">
        <f>IF('Deviations w CMS'!D703="","",'Deviations w CMS'!D703)</f>
        <v/>
      </c>
      <c r="AA681" s="70" t="str">
        <f t="shared" si="98"/>
        <v/>
      </c>
      <c r="AB681" s="71" t="str">
        <f>IF(COUNTIF(AA$2:AA681,AA681)=1,AA681,"")</f>
        <v/>
      </c>
      <c r="AC681" s="70" t="str">
        <f t="shared" si="100"/>
        <v/>
      </c>
      <c r="AD681" s="70" t="str">
        <f t="shared" si="101"/>
        <v/>
      </c>
      <c r="AE681" s="70" t="str">
        <f t="shared" si="102"/>
        <v/>
      </c>
      <c r="AG681" s="70" t="str">
        <f>+IF(AL681="","",MAX(AG$1:AG680)+1)</f>
        <v/>
      </c>
      <c r="AH681" s="70" t="str">
        <f>IF('CMS Downtime'!B703="","",'CMS Downtime'!B703)</f>
        <v/>
      </c>
      <c r="AI681" s="70" t="str">
        <f>IF('CMS Downtime'!C703="","",'CMS Downtime'!C703)</f>
        <v/>
      </c>
      <c r="AJ681" s="70" t="str">
        <f>IF('CMS Downtime'!D703="","",'CMS Downtime'!D703)</f>
        <v/>
      </c>
      <c r="AK681" s="70" t="str">
        <f t="shared" si="99"/>
        <v/>
      </c>
      <c r="AL681" s="71" t="str">
        <f>IF(COUNTIF(AK$2:AK681,AK681)=1,AK681,"")</f>
        <v/>
      </c>
      <c r="AM681" s="70" t="str">
        <f t="shared" si="103"/>
        <v/>
      </c>
      <c r="AN681" s="70" t="str">
        <f t="shared" si="104"/>
        <v/>
      </c>
      <c r="AO681" s="70" t="str">
        <f t="shared" si="105"/>
        <v/>
      </c>
    </row>
    <row r="682" spans="23:41" x14ac:dyDescent="0.25">
      <c r="W682" s="70" t="str">
        <f>+IF(AB682="","",MAX(W$1:W681)+1)</f>
        <v/>
      </c>
      <c r="X682" s="70" t="str">
        <f>IF('Deviations w CMS'!B704="","",'Deviations w CMS'!B704)</f>
        <v/>
      </c>
      <c r="Y682" s="70" t="str">
        <f>IF('Deviations w CMS'!C704="","",'Deviations w CMS'!C704)</f>
        <v/>
      </c>
      <c r="Z682" s="70" t="str">
        <f>IF('Deviations w CMS'!D704="","",'Deviations w CMS'!D704)</f>
        <v/>
      </c>
      <c r="AA682" s="70" t="str">
        <f t="shared" si="98"/>
        <v/>
      </c>
      <c r="AB682" s="71" t="str">
        <f>IF(COUNTIF(AA$2:AA682,AA682)=1,AA682,"")</f>
        <v/>
      </c>
      <c r="AC682" s="70" t="str">
        <f t="shared" si="100"/>
        <v/>
      </c>
      <c r="AD682" s="70" t="str">
        <f t="shared" si="101"/>
        <v/>
      </c>
      <c r="AE682" s="70" t="str">
        <f t="shared" si="102"/>
        <v/>
      </c>
      <c r="AG682" s="70" t="str">
        <f>+IF(AL682="","",MAX(AG$1:AG681)+1)</f>
        <v/>
      </c>
      <c r="AH682" s="70" t="str">
        <f>IF('CMS Downtime'!B704="","",'CMS Downtime'!B704)</f>
        <v/>
      </c>
      <c r="AI682" s="70" t="str">
        <f>IF('CMS Downtime'!C704="","",'CMS Downtime'!C704)</f>
        <v/>
      </c>
      <c r="AJ682" s="70" t="str">
        <f>IF('CMS Downtime'!D704="","",'CMS Downtime'!D704)</f>
        <v/>
      </c>
      <c r="AK682" s="70" t="str">
        <f t="shared" si="99"/>
        <v/>
      </c>
      <c r="AL682" s="71" t="str">
        <f>IF(COUNTIF(AK$2:AK682,AK682)=1,AK682,"")</f>
        <v/>
      </c>
      <c r="AM682" s="70" t="str">
        <f t="shared" si="103"/>
        <v/>
      </c>
      <c r="AN682" s="70" t="str">
        <f t="shared" si="104"/>
        <v/>
      </c>
      <c r="AO682" s="70" t="str">
        <f t="shared" si="105"/>
        <v/>
      </c>
    </row>
    <row r="683" spans="23:41" x14ac:dyDescent="0.25">
      <c r="W683" s="70" t="str">
        <f>+IF(AB683="","",MAX(W$1:W682)+1)</f>
        <v/>
      </c>
      <c r="X683" s="70" t="str">
        <f>IF('Deviations w CMS'!B705="","",'Deviations w CMS'!B705)</f>
        <v/>
      </c>
      <c r="Y683" s="70" t="str">
        <f>IF('Deviations w CMS'!C705="","",'Deviations w CMS'!C705)</f>
        <v/>
      </c>
      <c r="Z683" s="70" t="str">
        <f>IF('Deviations w CMS'!D705="","",'Deviations w CMS'!D705)</f>
        <v/>
      </c>
      <c r="AA683" s="70" t="str">
        <f t="shared" si="98"/>
        <v/>
      </c>
      <c r="AB683" s="71" t="str">
        <f>IF(COUNTIF(AA$2:AA683,AA683)=1,AA683,"")</f>
        <v/>
      </c>
      <c r="AC683" s="70" t="str">
        <f t="shared" si="100"/>
        <v/>
      </c>
      <c r="AD683" s="70" t="str">
        <f t="shared" si="101"/>
        <v/>
      </c>
      <c r="AE683" s="70" t="str">
        <f t="shared" si="102"/>
        <v/>
      </c>
      <c r="AG683" s="70" t="str">
        <f>+IF(AL683="","",MAX(AG$1:AG682)+1)</f>
        <v/>
      </c>
      <c r="AH683" s="70" t="str">
        <f>IF('CMS Downtime'!B705="","",'CMS Downtime'!B705)</f>
        <v/>
      </c>
      <c r="AI683" s="70" t="str">
        <f>IF('CMS Downtime'!C705="","",'CMS Downtime'!C705)</f>
        <v/>
      </c>
      <c r="AJ683" s="70" t="str">
        <f>IF('CMS Downtime'!D705="","",'CMS Downtime'!D705)</f>
        <v/>
      </c>
      <c r="AK683" s="70" t="str">
        <f t="shared" si="99"/>
        <v/>
      </c>
      <c r="AL683" s="71" t="str">
        <f>IF(COUNTIF(AK$2:AK683,AK683)=1,AK683,"")</f>
        <v/>
      </c>
      <c r="AM683" s="70" t="str">
        <f t="shared" si="103"/>
        <v/>
      </c>
      <c r="AN683" s="70" t="str">
        <f t="shared" si="104"/>
        <v/>
      </c>
      <c r="AO683" s="70" t="str">
        <f t="shared" si="105"/>
        <v/>
      </c>
    </row>
    <row r="684" spans="23:41" x14ac:dyDescent="0.25">
      <c r="W684" s="70" t="str">
        <f>+IF(AB684="","",MAX(W$1:W683)+1)</f>
        <v/>
      </c>
      <c r="X684" s="70" t="str">
        <f>IF('Deviations w CMS'!B706="","",'Deviations w CMS'!B706)</f>
        <v/>
      </c>
      <c r="Y684" s="70" t="str">
        <f>IF('Deviations w CMS'!C706="","",'Deviations w CMS'!C706)</f>
        <v/>
      </c>
      <c r="Z684" s="70" t="str">
        <f>IF('Deviations w CMS'!D706="","",'Deviations w CMS'!D706)</f>
        <v/>
      </c>
      <c r="AA684" s="70" t="str">
        <f t="shared" si="98"/>
        <v/>
      </c>
      <c r="AB684" s="71" t="str">
        <f>IF(COUNTIF(AA$2:AA684,AA684)=1,AA684,"")</f>
        <v/>
      </c>
      <c r="AC684" s="70" t="str">
        <f t="shared" si="100"/>
        <v/>
      </c>
      <c r="AD684" s="70" t="str">
        <f t="shared" si="101"/>
        <v/>
      </c>
      <c r="AE684" s="70" t="str">
        <f t="shared" si="102"/>
        <v/>
      </c>
      <c r="AG684" s="70" t="str">
        <f>+IF(AL684="","",MAX(AG$1:AG683)+1)</f>
        <v/>
      </c>
      <c r="AH684" s="70" t="str">
        <f>IF('CMS Downtime'!B706="","",'CMS Downtime'!B706)</f>
        <v/>
      </c>
      <c r="AI684" s="70" t="str">
        <f>IF('CMS Downtime'!C706="","",'CMS Downtime'!C706)</f>
        <v/>
      </c>
      <c r="AJ684" s="70" t="str">
        <f>IF('CMS Downtime'!D706="","",'CMS Downtime'!D706)</f>
        <v/>
      </c>
      <c r="AK684" s="70" t="str">
        <f t="shared" si="99"/>
        <v/>
      </c>
      <c r="AL684" s="71" t="str">
        <f>IF(COUNTIF(AK$2:AK684,AK684)=1,AK684,"")</f>
        <v/>
      </c>
      <c r="AM684" s="70" t="str">
        <f t="shared" si="103"/>
        <v/>
      </c>
      <c r="AN684" s="70" t="str">
        <f t="shared" si="104"/>
        <v/>
      </c>
      <c r="AO684" s="70" t="str">
        <f t="shared" si="105"/>
        <v/>
      </c>
    </row>
    <row r="685" spans="23:41" x14ac:dyDescent="0.25">
      <c r="W685" s="70" t="str">
        <f>+IF(AB685="","",MAX(W$1:W684)+1)</f>
        <v/>
      </c>
      <c r="X685" s="70" t="str">
        <f>IF('Deviations w CMS'!B707="","",'Deviations w CMS'!B707)</f>
        <v/>
      </c>
      <c r="Y685" s="70" t="str">
        <f>IF('Deviations w CMS'!C707="","",'Deviations w CMS'!C707)</f>
        <v/>
      </c>
      <c r="Z685" s="70" t="str">
        <f>IF('Deviations w CMS'!D707="","",'Deviations w CMS'!D707)</f>
        <v/>
      </c>
      <c r="AA685" s="70" t="str">
        <f t="shared" si="98"/>
        <v/>
      </c>
      <c r="AB685" s="71" t="str">
        <f>IF(COUNTIF(AA$2:AA685,AA685)=1,AA685,"")</f>
        <v/>
      </c>
      <c r="AC685" s="70" t="str">
        <f t="shared" si="100"/>
        <v/>
      </c>
      <c r="AD685" s="70" t="str">
        <f t="shared" si="101"/>
        <v/>
      </c>
      <c r="AE685" s="70" t="str">
        <f t="shared" si="102"/>
        <v/>
      </c>
      <c r="AG685" s="70" t="str">
        <f>+IF(AL685="","",MAX(AG$1:AG684)+1)</f>
        <v/>
      </c>
      <c r="AH685" s="70" t="str">
        <f>IF('CMS Downtime'!B707="","",'CMS Downtime'!B707)</f>
        <v/>
      </c>
      <c r="AI685" s="70" t="str">
        <f>IF('CMS Downtime'!C707="","",'CMS Downtime'!C707)</f>
        <v/>
      </c>
      <c r="AJ685" s="70" t="str">
        <f>IF('CMS Downtime'!D707="","",'CMS Downtime'!D707)</f>
        <v/>
      </c>
      <c r="AK685" s="70" t="str">
        <f t="shared" si="99"/>
        <v/>
      </c>
      <c r="AL685" s="71" t="str">
        <f>IF(COUNTIF(AK$2:AK685,AK685)=1,AK685,"")</f>
        <v/>
      </c>
      <c r="AM685" s="70" t="str">
        <f t="shared" si="103"/>
        <v/>
      </c>
      <c r="AN685" s="70" t="str">
        <f t="shared" si="104"/>
        <v/>
      </c>
      <c r="AO685" s="70" t="str">
        <f t="shared" si="105"/>
        <v/>
      </c>
    </row>
    <row r="686" spans="23:41" x14ac:dyDescent="0.25">
      <c r="W686" s="70" t="str">
        <f>+IF(AB686="","",MAX(W$1:W685)+1)</f>
        <v/>
      </c>
      <c r="X686" s="70" t="str">
        <f>IF('Deviations w CMS'!B708="","",'Deviations w CMS'!B708)</f>
        <v/>
      </c>
      <c r="Y686" s="70" t="str">
        <f>IF('Deviations w CMS'!C708="","",'Deviations w CMS'!C708)</f>
        <v/>
      </c>
      <c r="Z686" s="70" t="str">
        <f>IF('Deviations w CMS'!D708="","",'Deviations w CMS'!D708)</f>
        <v/>
      </c>
      <c r="AA686" s="70" t="str">
        <f t="shared" si="98"/>
        <v/>
      </c>
      <c r="AB686" s="71" t="str">
        <f>IF(COUNTIF(AA$2:AA686,AA686)=1,AA686,"")</f>
        <v/>
      </c>
      <c r="AC686" s="70" t="str">
        <f t="shared" si="100"/>
        <v/>
      </c>
      <c r="AD686" s="70" t="str">
        <f t="shared" si="101"/>
        <v/>
      </c>
      <c r="AE686" s="70" t="str">
        <f t="shared" si="102"/>
        <v/>
      </c>
      <c r="AG686" s="70" t="str">
        <f>+IF(AL686="","",MAX(AG$1:AG685)+1)</f>
        <v/>
      </c>
      <c r="AH686" s="70" t="str">
        <f>IF('CMS Downtime'!B708="","",'CMS Downtime'!B708)</f>
        <v/>
      </c>
      <c r="AI686" s="70" t="str">
        <f>IF('CMS Downtime'!C708="","",'CMS Downtime'!C708)</f>
        <v/>
      </c>
      <c r="AJ686" s="70" t="str">
        <f>IF('CMS Downtime'!D708="","",'CMS Downtime'!D708)</f>
        <v/>
      </c>
      <c r="AK686" s="70" t="str">
        <f t="shared" si="99"/>
        <v/>
      </c>
      <c r="AL686" s="71" t="str">
        <f>IF(COUNTIF(AK$2:AK686,AK686)=1,AK686,"")</f>
        <v/>
      </c>
      <c r="AM686" s="70" t="str">
        <f t="shared" si="103"/>
        <v/>
      </c>
      <c r="AN686" s="70" t="str">
        <f t="shared" si="104"/>
        <v/>
      </c>
      <c r="AO686" s="70" t="str">
        <f t="shared" si="105"/>
        <v/>
      </c>
    </row>
    <row r="687" spans="23:41" x14ac:dyDescent="0.25">
      <c r="W687" s="70" t="str">
        <f>+IF(AB687="","",MAX(W$1:W686)+1)</f>
        <v/>
      </c>
      <c r="X687" s="70" t="str">
        <f>IF('Deviations w CMS'!B709="","",'Deviations w CMS'!B709)</f>
        <v/>
      </c>
      <c r="Y687" s="70" t="str">
        <f>IF('Deviations w CMS'!C709="","",'Deviations w CMS'!C709)</f>
        <v/>
      </c>
      <c r="Z687" s="70" t="str">
        <f>IF('Deviations w CMS'!D709="","",'Deviations w CMS'!D709)</f>
        <v/>
      </c>
      <c r="AA687" s="70" t="str">
        <f t="shared" si="98"/>
        <v/>
      </c>
      <c r="AB687" s="71" t="str">
        <f>IF(COUNTIF(AA$2:AA687,AA687)=1,AA687,"")</f>
        <v/>
      </c>
      <c r="AC687" s="70" t="str">
        <f t="shared" si="100"/>
        <v/>
      </c>
      <c r="AD687" s="70" t="str">
        <f t="shared" si="101"/>
        <v/>
      </c>
      <c r="AE687" s="70" t="str">
        <f t="shared" si="102"/>
        <v/>
      </c>
      <c r="AG687" s="70" t="str">
        <f>+IF(AL687="","",MAX(AG$1:AG686)+1)</f>
        <v/>
      </c>
      <c r="AH687" s="70" t="str">
        <f>IF('CMS Downtime'!B709="","",'CMS Downtime'!B709)</f>
        <v/>
      </c>
      <c r="AI687" s="70" t="str">
        <f>IF('CMS Downtime'!C709="","",'CMS Downtime'!C709)</f>
        <v/>
      </c>
      <c r="AJ687" s="70" t="str">
        <f>IF('CMS Downtime'!D709="","",'CMS Downtime'!D709)</f>
        <v/>
      </c>
      <c r="AK687" s="70" t="str">
        <f t="shared" si="99"/>
        <v/>
      </c>
      <c r="AL687" s="71" t="str">
        <f>IF(COUNTIF(AK$2:AK687,AK687)=1,AK687,"")</f>
        <v/>
      </c>
      <c r="AM687" s="70" t="str">
        <f t="shared" si="103"/>
        <v/>
      </c>
      <c r="AN687" s="70" t="str">
        <f t="shared" si="104"/>
        <v/>
      </c>
      <c r="AO687" s="70" t="str">
        <f t="shared" si="105"/>
        <v/>
      </c>
    </row>
    <row r="688" spans="23:41" x14ac:dyDescent="0.25">
      <c r="W688" s="70" t="str">
        <f>+IF(AB688="","",MAX(W$1:W687)+1)</f>
        <v/>
      </c>
      <c r="X688" s="70" t="str">
        <f>IF('Deviations w CMS'!B710="","",'Deviations w CMS'!B710)</f>
        <v/>
      </c>
      <c r="Y688" s="70" t="str">
        <f>IF('Deviations w CMS'!C710="","",'Deviations w CMS'!C710)</f>
        <v/>
      </c>
      <c r="Z688" s="70" t="str">
        <f>IF('Deviations w CMS'!D710="","",'Deviations w CMS'!D710)</f>
        <v/>
      </c>
      <c r="AA688" s="70" t="str">
        <f t="shared" si="98"/>
        <v/>
      </c>
      <c r="AB688" s="71" t="str">
        <f>IF(COUNTIF(AA$2:AA688,AA688)=1,AA688,"")</f>
        <v/>
      </c>
      <c r="AC688" s="70" t="str">
        <f t="shared" si="100"/>
        <v/>
      </c>
      <c r="AD688" s="70" t="str">
        <f t="shared" si="101"/>
        <v/>
      </c>
      <c r="AE688" s="70" t="str">
        <f t="shared" si="102"/>
        <v/>
      </c>
      <c r="AG688" s="70" t="str">
        <f>+IF(AL688="","",MAX(AG$1:AG687)+1)</f>
        <v/>
      </c>
      <c r="AH688" s="70" t="str">
        <f>IF('CMS Downtime'!B710="","",'CMS Downtime'!B710)</f>
        <v/>
      </c>
      <c r="AI688" s="70" t="str">
        <f>IF('CMS Downtime'!C710="","",'CMS Downtime'!C710)</f>
        <v/>
      </c>
      <c r="AJ688" s="70" t="str">
        <f>IF('CMS Downtime'!D710="","",'CMS Downtime'!D710)</f>
        <v/>
      </c>
      <c r="AK688" s="70" t="str">
        <f t="shared" si="99"/>
        <v/>
      </c>
      <c r="AL688" s="71" t="str">
        <f>IF(COUNTIF(AK$2:AK688,AK688)=1,AK688,"")</f>
        <v/>
      </c>
      <c r="AM688" s="70" t="str">
        <f t="shared" si="103"/>
        <v/>
      </c>
      <c r="AN688" s="70" t="str">
        <f t="shared" si="104"/>
        <v/>
      </c>
      <c r="AO688" s="70" t="str">
        <f t="shared" si="105"/>
        <v/>
      </c>
    </row>
    <row r="689" spans="23:41" x14ac:dyDescent="0.25">
      <c r="W689" s="70" t="str">
        <f>+IF(AB689="","",MAX(W$1:W688)+1)</f>
        <v/>
      </c>
      <c r="X689" s="70" t="str">
        <f>IF('Deviations w CMS'!B711="","",'Deviations w CMS'!B711)</f>
        <v/>
      </c>
      <c r="Y689" s="70" t="str">
        <f>IF('Deviations w CMS'!C711="","",'Deviations w CMS'!C711)</f>
        <v/>
      </c>
      <c r="Z689" s="70" t="str">
        <f>IF('Deviations w CMS'!D711="","",'Deviations w CMS'!D711)</f>
        <v/>
      </c>
      <c r="AA689" s="70" t="str">
        <f t="shared" si="98"/>
        <v/>
      </c>
      <c r="AB689" s="71" t="str">
        <f>IF(COUNTIF(AA$2:AA689,AA689)=1,AA689,"")</f>
        <v/>
      </c>
      <c r="AC689" s="70" t="str">
        <f t="shared" si="100"/>
        <v/>
      </c>
      <c r="AD689" s="70" t="str">
        <f t="shared" si="101"/>
        <v/>
      </c>
      <c r="AE689" s="70" t="str">
        <f t="shared" si="102"/>
        <v/>
      </c>
      <c r="AG689" s="70" t="str">
        <f>+IF(AL689="","",MAX(AG$1:AG688)+1)</f>
        <v/>
      </c>
      <c r="AH689" s="70" t="str">
        <f>IF('CMS Downtime'!B711="","",'CMS Downtime'!B711)</f>
        <v/>
      </c>
      <c r="AI689" s="70" t="str">
        <f>IF('CMS Downtime'!C711="","",'CMS Downtime'!C711)</f>
        <v/>
      </c>
      <c r="AJ689" s="70" t="str">
        <f>IF('CMS Downtime'!D711="","",'CMS Downtime'!D711)</f>
        <v/>
      </c>
      <c r="AK689" s="70" t="str">
        <f t="shared" si="99"/>
        <v/>
      </c>
      <c r="AL689" s="71" t="str">
        <f>IF(COUNTIF(AK$2:AK689,AK689)=1,AK689,"")</f>
        <v/>
      </c>
      <c r="AM689" s="70" t="str">
        <f t="shared" si="103"/>
        <v/>
      </c>
      <c r="AN689" s="70" t="str">
        <f t="shared" si="104"/>
        <v/>
      </c>
      <c r="AO689" s="70" t="str">
        <f t="shared" si="105"/>
        <v/>
      </c>
    </row>
    <row r="690" spans="23:41" x14ac:dyDescent="0.25">
      <c r="W690" s="70" t="str">
        <f>+IF(AB690="","",MAX(W$1:W689)+1)</f>
        <v/>
      </c>
      <c r="X690" s="70" t="str">
        <f>IF('Deviations w CMS'!B712="","",'Deviations w CMS'!B712)</f>
        <v/>
      </c>
      <c r="Y690" s="70" t="str">
        <f>IF('Deviations w CMS'!C712="","",'Deviations w CMS'!C712)</f>
        <v/>
      </c>
      <c r="Z690" s="70" t="str">
        <f>IF('Deviations w CMS'!D712="","",'Deviations w CMS'!D712)</f>
        <v/>
      </c>
      <c r="AA690" s="70" t="str">
        <f t="shared" si="98"/>
        <v/>
      </c>
      <c r="AB690" s="71" t="str">
        <f>IF(COUNTIF(AA$2:AA690,AA690)=1,AA690,"")</f>
        <v/>
      </c>
      <c r="AC690" s="70" t="str">
        <f t="shared" si="100"/>
        <v/>
      </c>
      <c r="AD690" s="70" t="str">
        <f t="shared" si="101"/>
        <v/>
      </c>
      <c r="AE690" s="70" t="str">
        <f t="shared" si="102"/>
        <v/>
      </c>
      <c r="AG690" s="70" t="str">
        <f>+IF(AL690="","",MAX(AG$1:AG689)+1)</f>
        <v/>
      </c>
      <c r="AH690" s="70" t="str">
        <f>IF('CMS Downtime'!B712="","",'CMS Downtime'!B712)</f>
        <v/>
      </c>
      <c r="AI690" s="70" t="str">
        <f>IF('CMS Downtime'!C712="","",'CMS Downtime'!C712)</f>
        <v/>
      </c>
      <c r="AJ690" s="70" t="str">
        <f>IF('CMS Downtime'!D712="","",'CMS Downtime'!D712)</f>
        <v/>
      </c>
      <c r="AK690" s="70" t="str">
        <f t="shared" si="99"/>
        <v/>
      </c>
      <c r="AL690" s="71" t="str">
        <f>IF(COUNTIF(AK$2:AK690,AK690)=1,AK690,"")</f>
        <v/>
      </c>
      <c r="AM690" s="70" t="str">
        <f t="shared" si="103"/>
        <v/>
      </c>
      <c r="AN690" s="70" t="str">
        <f t="shared" si="104"/>
        <v/>
      </c>
      <c r="AO690" s="70" t="str">
        <f t="shared" si="105"/>
        <v/>
      </c>
    </row>
    <row r="691" spans="23:41" x14ac:dyDescent="0.25">
      <c r="W691" s="70" t="str">
        <f>+IF(AB691="","",MAX(W$1:W690)+1)</f>
        <v/>
      </c>
      <c r="X691" s="70" t="str">
        <f>IF('Deviations w CMS'!B713="","",'Deviations w CMS'!B713)</f>
        <v/>
      </c>
      <c r="Y691" s="70" t="str">
        <f>IF('Deviations w CMS'!C713="","",'Deviations w CMS'!C713)</f>
        <v/>
      </c>
      <c r="Z691" s="70" t="str">
        <f>IF('Deviations w CMS'!D713="","",'Deviations w CMS'!D713)</f>
        <v/>
      </c>
      <c r="AA691" s="70" t="str">
        <f t="shared" si="98"/>
        <v/>
      </c>
      <c r="AB691" s="71" t="str">
        <f>IF(COUNTIF(AA$2:AA691,AA691)=1,AA691,"")</f>
        <v/>
      </c>
      <c r="AC691" s="70" t="str">
        <f t="shared" si="100"/>
        <v/>
      </c>
      <c r="AD691" s="70" t="str">
        <f t="shared" si="101"/>
        <v/>
      </c>
      <c r="AE691" s="70" t="str">
        <f t="shared" si="102"/>
        <v/>
      </c>
      <c r="AG691" s="70" t="str">
        <f>+IF(AL691="","",MAX(AG$1:AG690)+1)</f>
        <v/>
      </c>
      <c r="AH691" s="70" t="str">
        <f>IF('CMS Downtime'!B713="","",'CMS Downtime'!B713)</f>
        <v/>
      </c>
      <c r="AI691" s="70" t="str">
        <f>IF('CMS Downtime'!C713="","",'CMS Downtime'!C713)</f>
        <v/>
      </c>
      <c r="AJ691" s="70" t="str">
        <f>IF('CMS Downtime'!D713="","",'CMS Downtime'!D713)</f>
        <v/>
      </c>
      <c r="AK691" s="70" t="str">
        <f t="shared" si="99"/>
        <v/>
      </c>
      <c r="AL691" s="71" t="str">
        <f>IF(COUNTIF(AK$2:AK691,AK691)=1,AK691,"")</f>
        <v/>
      </c>
      <c r="AM691" s="70" t="str">
        <f t="shared" si="103"/>
        <v/>
      </c>
      <c r="AN691" s="70" t="str">
        <f t="shared" si="104"/>
        <v/>
      </c>
      <c r="AO691" s="70" t="str">
        <f t="shared" si="105"/>
        <v/>
      </c>
    </row>
    <row r="692" spans="23:41" x14ac:dyDescent="0.25">
      <c r="W692" s="70" t="str">
        <f>+IF(AB692="","",MAX(W$1:W691)+1)</f>
        <v/>
      </c>
      <c r="X692" s="70" t="str">
        <f>IF('Deviations w CMS'!B714="","",'Deviations w CMS'!B714)</f>
        <v/>
      </c>
      <c r="Y692" s="70" t="str">
        <f>IF('Deviations w CMS'!C714="","",'Deviations w CMS'!C714)</f>
        <v/>
      </c>
      <c r="Z692" s="70" t="str">
        <f>IF('Deviations w CMS'!D714="","",'Deviations w CMS'!D714)</f>
        <v/>
      </c>
      <c r="AA692" s="70" t="str">
        <f t="shared" si="98"/>
        <v/>
      </c>
      <c r="AB692" s="71" t="str">
        <f>IF(COUNTIF(AA$2:AA692,AA692)=1,AA692,"")</f>
        <v/>
      </c>
      <c r="AC692" s="70" t="str">
        <f t="shared" si="100"/>
        <v/>
      </c>
      <c r="AD692" s="70" t="str">
        <f t="shared" si="101"/>
        <v/>
      </c>
      <c r="AE692" s="70" t="str">
        <f t="shared" si="102"/>
        <v/>
      </c>
      <c r="AG692" s="70" t="str">
        <f>+IF(AL692="","",MAX(AG$1:AG691)+1)</f>
        <v/>
      </c>
      <c r="AH692" s="70" t="str">
        <f>IF('CMS Downtime'!B714="","",'CMS Downtime'!B714)</f>
        <v/>
      </c>
      <c r="AI692" s="70" t="str">
        <f>IF('CMS Downtime'!C714="","",'CMS Downtime'!C714)</f>
        <v/>
      </c>
      <c r="AJ692" s="70" t="str">
        <f>IF('CMS Downtime'!D714="","",'CMS Downtime'!D714)</f>
        <v/>
      </c>
      <c r="AK692" s="70" t="str">
        <f t="shared" si="99"/>
        <v/>
      </c>
      <c r="AL692" s="71" t="str">
        <f>IF(COUNTIF(AK$2:AK692,AK692)=1,AK692,"")</f>
        <v/>
      </c>
      <c r="AM692" s="70" t="str">
        <f t="shared" si="103"/>
        <v/>
      </c>
      <c r="AN692" s="70" t="str">
        <f t="shared" si="104"/>
        <v/>
      </c>
      <c r="AO692" s="70" t="str">
        <f t="shared" si="105"/>
        <v/>
      </c>
    </row>
    <row r="693" spans="23:41" x14ac:dyDescent="0.25">
      <c r="W693" s="70" t="str">
        <f>+IF(AB693="","",MAX(W$1:W692)+1)</f>
        <v/>
      </c>
      <c r="X693" s="70" t="str">
        <f>IF('Deviations w CMS'!B715="","",'Deviations w CMS'!B715)</f>
        <v/>
      </c>
      <c r="Y693" s="70" t="str">
        <f>IF('Deviations w CMS'!C715="","",'Deviations w CMS'!C715)</f>
        <v/>
      </c>
      <c r="Z693" s="70" t="str">
        <f>IF('Deviations w CMS'!D715="","",'Deviations w CMS'!D715)</f>
        <v/>
      </c>
      <c r="AA693" s="70" t="str">
        <f t="shared" si="98"/>
        <v/>
      </c>
      <c r="AB693" s="71" t="str">
        <f>IF(COUNTIF(AA$2:AA693,AA693)=1,AA693,"")</f>
        <v/>
      </c>
      <c r="AC693" s="70" t="str">
        <f t="shared" si="100"/>
        <v/>
      </c>
      <c r="AD693" s="70" t="str">
        <f t="shared" si="101"/>
        <v/>
      </c>
      <c r="AE693" s="70" t="str">
        <f t="shared" si="102"/>
        <v/>
      </c>
      <c r="AG693" s="70" t="str">
        <f>+IF(AL693="","",MAX(AG$1:AG692)+1)</f>
        <v/>
      </c>
      <c r="AH693" s="70" t="str">
        <f>IF('CMS Downtime'!B715="","",'CMS Downtime'!B715)</f>
        <v/>
      </c>
      <c r="AI693" s="70" t="str">
        <f>IF('CMS Downtime'!C715="","",'CMS Downtime'!C715)</f>
        <v/>
      </c>
      <c r="AJ693" s="70" t="str">
        <f>IF('CMS Downtime'!D715="","",'CMS Downtime'!D715)</f>
        <v/>
      </c>
      <c r="AK693" s="70" t="str">
        <f t="shared" si="99"/>
        <v/>
      </c>
      <c r="AL693" s="71" t="str">
        <f>IF(COUNTIF(AK$2:AK693,AK693)=1,AK693,"")</f>
        <v/>
      </c>
      <c r="AM693" s="70" t="str">
        <f t="shared" si="103"/>
        <v/>
      </c>
      <c r="AN693" s="70" t="str">
        <f t="shared" si="104"/>
        <v/>
      </c>
      <c r="AO693" s="70" t="str">
        <f t="shared" si="105"/>
        <v/>
      </c>
    </row>
    <row r="694" spans="23:41" x14ac:dyDescent="0.25">
      <c r="W694" s="70" t="str">
        <f>+IF(AB694="","",MAX(W$1:W693)+1)</f>
        <v/>
      </c>
      <c r="X694" s="70" t="str">
        <f>IF('Deviations w CMS'!B716="","",'Deviations w CMS'!B716)</f>
        <v/>
      </c>
      <c r="Y694" s="70" t="str">
        <f>IF('Deviations w CMS'!C716="","",'Deviations w CMS'!C716)</f>
        <v/>
      </c>
      <c r="Z694" s="70" t="str">
        <f>IF('Deviations w CMS'!D716="","",'Deviations w CMS'!D716)</f>
        <v/>
      </c>
      <c r="AA694" s="70" t="str">
        <f t="shared" si="98"/>
        <v/>
      </c>
      <c r="AB694" s="71" t="str">
        <f>IF(COUNTIF(AA$2:AA694,AA694)=1,AA694,"")</f>
        <v/>
      </c>
      <c r="AC694" s="70" t="str">
        <f t="shared" si="100"/>
        <v/>
      </c>
      <c r="AD694" s="70" t="str">
        <f t="shared" si="101"/>
        <v/>
      </c>
      <c r="AE694" s="70" t="str">
        <f t="shared" si="102"/>
        <v/>
      </c>
      <c r="AG694" s="70" t="str">
        <f>+IF(AL694="","",MAX(AG$1:AG693)+1)</f>
        <v/>
      </c>
      <c r="AH694" s="70" t="str">
        <f>IF('CMS Downtime'!B716="","",'CMS Downtime'!B716)</f>
        <v/>
      </c>
      <c r="AI694" s="70" t="str">
        <f>IF('CMS Downtime'!C716="","",'CMS Downtime'!C716)</f>
        <v/>
      </c>
      <c r="AJ694" s="70" t="str">
        <f>IF('CMS Downtime'!D716="","",'CMS Downtime'!D716)</f>
        <v/>
      </c>
      <c r="AK694" s="70" t="str">
        <f t="shared" si="99"/>
        <v/>
      </c>
      <c r="AL694" s="71" t="str">
        <f>IF(COUNTIF(AK$2:AK694,AK694)=1,AK694,"")</f>
        <v/>
      </c>
      <c r="AM694" s="70" t="str">
        <f t="shared" si="103"/>
        <v/>
      </c>
      <c r="AN694" s="70" t="str">
        <f t="shared" si="104"/>
        <v/>
      </c>
      <c r="AO694" s="70" t="str">
        <f t="shared" si="105"/>
        <v/>
      </c>
    </row>
    <row r="695" spans="23:41" x14ac:dyDescent="0.25">
      <c r="W695" s="70" t="str">
        <f>+IF(AB695="","",MAX(W$1:W694)+1)</f>
        <v/>
      </c>
      <c r="X695" s="70" t="str">
        <f>IF('Deviations w CMS'!B717="","",'Deviations w CMS'!B717)</f>
        <v/>
      </c>
      <c r="Y695" s="70" t="str">
        <f>IF('Deviations w CMS'!C717="","",'Deviations w CMS'!C717)</f>
        <v/>
      </c>
      <c r="Z695" s="70" t="str">
        <f>IF('Deviations w CMS'!D717="","",'Deviations w CMS'!D717)</f>
        <v/>
      </c>
      <c r="AA695" s="70" t="str">
        <f t="shared" si="98"/>
        <v/>
      </c>
      <c r="AB695" s="71" t="str">
        <f>IF(COUNTIF(AA$2:AA695,AA695)=1,AA695,"")</f>
        <v/>
      </c>
      <c r="AC695" s="70" t="str">
        <f t="shared" si="100"/>
        <v/>
      </c>
      <c r="AD695" s="70" t="str">
        <f t="shared" si="101"/>
        <v/>
      </c>
      <c r="AE695" s="70" t="str">
        <f t="shared" si="102"/>
        <v/>
      </c>
      <c r="AG695" s="70" t="str">
        <f>+IF(AL695="","",MAX(AG$1:AG694)+1)</f>
        <v/>
      </c>
      <c r="AH695" s="70" t="str">
        <f>IF('CMS Downtime'!B717="","",'CMS Downtime'!B717)</f>
        <v/>
      </c>
      <c r="AI695" s="70" t="str">
        <f>IF('CMS Downtime'!C717="","",'CMS Downtime'!C717)</f>
        <v/>
      </c>
      <c r="AJ695" s="70" t="str">
        <f>IF('CMS Downtime'!D717="","",'CMS Downtime'!D717)</f>
        <v/>
      </c>
      <c r="AK695" s="70" t="str">
        <f t="shared" si="99"/>
        <v/>
      </c>
      <c r="AL695" s="71" t="str">
        <f>IF(COUNTIF(AK$2:AK695,AK695)=1,AK695,"")</f>
        <v/>
      </c>
      <c r="AM695" s="70" t="str">
        <f t="shared" si="103"/>
        <v/>
      </c>
      <c r="AN695" s="70" t="str">
        <f t="shared" si="104"/>
        <v/>
      </c>
      <c r="AO695" s="70" t="str">
        <f t="shared" si="105"/>
        <v/>
      </c>
    </row>
    <row r="696" spans="23:41" x14ac:dyDescent="0.25">
      <c r="W696" s="70" t="str">
        <f>+IF(AB696="","",MAX(W$1:W695)+1)</f>
        <v/>
      </c>
      <c r="X696" s="70" t="str">
        <f>IF('Deviations w CMS'!B718="","",'Deviations w CMS'!B718)</f>
        <v/>
      </c>
      <c r="Y696" s="70" t="str">
        <f>IF('Deviations w CMS'!C718="","",'Deviations w CMS'!C718)</f>
        <v/>
      </c>
      <c r="Z696" s="70" t="str">
        <f>IF('Deviations w CMS'!D718="","",'Deviations w CMS'!D718)</f>
        <v/>
      </c>
      <c r="AA696" s="70" t="str">
        <f t="shared" si="98"/>
        <v/>
      </c>
      <c r="AB696" s="71" t="str">
        <f>IF(COUNTIF(AA$2:AA696,AA696)=1,AA696,"")</f>
        <v/>
      </c>
      <c r="AC696" s="70" t="str">
        <f t="shared" si="100"/>
        <v/>
      </c>
      <c r="AD696" s="70" t="str">
        <f t="shared" si="101"/>
        <v/>
      </c>
      <c r="AE696" s="70" t="str">
        <f t="shared" si="102"/>
        <v/>
      </c>
      <c r="AG696" s="70" t="str">
        <f>+IF(AL696="","",MAX(AG$1:AG695)+1)</f>
        <v/>
      </c>
      <c r="AH696" s="70" t="str">
        <f>IF('CMS Downtime'!B718="","",'CMS Downtime'!B718)</f>
        <v/>
      </c>
      <c r="AI696" s="70" t="str">
        <f>IF('CMS Downtime'!C718="","",'CMS Downtime'!C718)</f>
        <v/>
      </c>
      <c r="AJ696" s="70" t="str">
        <f>IF('CMS Downtime'!D718="","",'CMS Downtime'!D718)</f>
        <v/>
      </c>
      <c r="AK696" s="70" t="str">
        <f t="shared" si="99"/>
        <v/>
      </c>
      <c r="AL696" s="71" t="str">
        <f>IF(COUNTIF(AK$2:AK696,AK696)=1,AK696,"")</f>
        <v/>
      </c>
      <c r="AM696" s="70" t="str">
        <f t="shared" si="103"/>
        <v/>
      </c>
      <c r="AN696" s="70" t="str">
        <f t="shared" si="104"/>
        <v/>
      </c>
      <c r="AO696" s="70" t="str">
        <f t="shared" si="105"/>
        <v/>
      </c>
    </row>
    <row r="697" spans="23:41" x14ac:dyDescent="0.25">
      <c r="W697" s="70" t="str">
        <f>+IF(AB697="","",MAX(W$1:W696)+1)</f>
        <v/>
      </c>
      <c r="X697" s="70" t="str">
        <f>IF('Deviations w CMS'!B719="","",'Deviations w CMS'!B719)</f>
        <v/>
      </c>
      <c r="Y697" s="70" t="str">
        <f>IF('Deviations w CMS'!C719="","",'Deviations w CMS'!C719)</f>
        <v/>
      </c>
      <c r="Z697" s="70" t="str">
        <f>IF('Deviations w CMS'!D719="","",'Deviations w CMS'!D719)</f>
        <v/>
      </c>
      <c r="AA697" s="70" t="str">
        <f t="shared" si="98"/>
        <v/>
      </c>
      <c r="AB697" s="71" t="str">
        <f>IF(COUNTIF(AA$2:AA697,AA697)=1,AA697,"")</f>
        <v/>
      </c>
      <c r="AC697" s="70" t="str">
        <f t="shared" si="100"/>
        <v/>
      </c>
      <c r="AD697" s="70" t="str">
        <f t="shared" si="101"/>
        <v/>
      </c>
      <c r="AE697" s="70" t="str">
        <f t="shared" si="102"/>
        <v/>
      </c>
      <c r="AG697" s="70" t="str">
        <f>+IF(AL697="","",MAX(AG$1:AG696)+1)</f>
        <v/>
      </c>
      <c r="AH697" s="70" t="str">
        <f>IF('CMS Downtime'!B719="","",'CMS Downtime'!B719)</f>
        <v/>
      </c>
      <c r="AI697" s="70" t="str">
        <f>IF('CMS Downtime'!C719="","",'CMS Downtime'!C719)</f>
        <v/>
      </c>
      <c r="AJ697" s="70" t="str">
        <f>IF('CMS Downtime'!D719="","",'CMS Downtime'!D719)</f>
        <v/>
      </c>
      <c r="AK697" s="70" t="str">
        <f t="shared" si="99"/>
        <v/>
      </c>
      <c r="AL697" s="71" t="str">
        <f>IF(COUNTIF(AK$2:AK697,AK697)=1,AK697,"")</f>
        <v/>
      </c>
      <c r="AM697" s="70" t="str">
        <f t="shared" si="103"/>
        <v/>
      </c>
      <c r="AN697" s="70" t="str">
        <f t="shared" si="104"/>
        <v/>
      </c>
      <c r="AO697" s="70" t="str">
        <f t="shared" si="105"/>
        <v/>
      </c>
    </row>
    <row r="698" spans="23:41" x14ac:dyDescent="0.25">
      <c r="W698" s="70" t="str">
        <f>+IF(AB698="","",MAX(W$1:W697)+1)</f>
        <v/>
      </c>
      <c r="X698" s="70" t="str">
        <f>IF('Deviations w CMS'!B720="","",'Deviations w CMS'!B720)</f>
        <v/>
      </c>
      <c r="Y698" s="70" t="str">
        <f>IF('Deviations w CMS'!C720="","",'Deviations w CMS'!C720)</f>
        <v/>
      </c>
      <c r="Z698" s="70" t="str">
        <f>IF('Deviations w CMS'!D720="","",'Deviations w CMS'!D720)</f>
        <v/>
      </c>
      <c r="AA698" s="70" t="str">
        <f t="shared" si="98"/>
        <v/>
      </c>
      <c r="AB698" s="71" t="str">
        <f>IF(COUNTIF(AA$2:AA698,AA698)=1,AA698,"")</f>
        <v/>
      </c>
      <c r="AC698" s="70" t="str">
        <f t="shared" si="100"/>
        <v/>
      </c>
      <c r="AD698" s="70" t="str">
        <f t="shared" si="101"/>
        <v/>
      </c>
      <c r="AE698" s="70" t="str">
        <f t="shared" si="102"/>
        <v/>
      </c>
      <c r="AG698" s="70" t="str">
        <f>+IF(AL698="","",MAX(AG$1:AG697)+1)</f>
        <v/>
      </c>
      <c r="AH698" s="70" t="str">
        <f>IF('CMS Downtime'!B720="","",'CMS Downtime'!B720)</f>
        <v/>
      </c>
      <c r="AI698" s="70" t="str">
        <f>IF('CMS Downtime'!C720="","",'CMS Downtime'!C720)</f>
        <v/>
      </c>
      <c r="AJ698" s="70" t="str">
        <f>IF('CMS Downtime'!D720="","",'CMS Downtime'!D720)</f>
        <v/>
      </c>
      <c r="AK698" s="70" t="str">
        <f t="shared" si="99"/>
        <v/>
      </c>
      <c r="AL698" s="71" t="str">
        <f>IF(COUNTIF(AK$2:AK698,AK698)=1,AK698,"")</f>
        <v/>
      </c>
      <c r="AM698" s="70" t="str">
        <f t="shared" si="103"/>
        <v/>
      </c>
      <c r="AN698" s="70" t="str">
        <f t="shared" si="104"/>
        <v/>
      </c>
      <c r="AO698" s="70" t="str">
        <f t="shared" si="105"/>
        <v/>
      </c>
    </row>
    <row r="699" spans="23:41" x14ac:dyDescent="0.25">
      <c r="W699" s="70" t="str">
        <f>+IF(AB699="","",MAX(W$1:W698)+1)</f>
        <v/>
      </c>
      <c r="X699" s="70" t="str">
        <f>IF('Deviations w CMS'!B721="","",'Deviations w CMS'!B721)</f>
        <v/>
      </c>
      <c r="Y699" s="70" t="str">
        <f>IF('Deviations w CMS'!C721="","",'Deviations w CMS'!C721)</f>
        <v/>
      </c>
      <c r="Z699" s="70" t="str">
        <f>IF('Deviations w CMS'!D721="","",'Deviations w CMS'!D721)</f>
        <v/>
      </c>
      <c r="AA699" s="70" t="str">
        <f t="shared" si="98"/>
        <v/>
      </c>
      <c r="AB699" s="71" t="str">
        <f>IF(COUNTIF(AA$2:AA699,AA699)=1,AA699,"")</f>
        <v/>
      </c>
      <c r="AC699" s="70" t="str">
        <f t="shared" si="100"/>
        <v/>
      </c>
      <c r="AD699" s="70" t="str">
        <f t="shared" si="101"/>
        <v/>
      </c>
      <c r="AE699" s="70" t="str">
        <f t="shared" si="102"/>
        <v/>
      </c>
      <c r="AG699" s="70" t="str">
        <f>+IF(AL699="","",MAX(AG$1:AG698)+1)</f>
        <v/>
      </c>
      <c r="AH699" s="70" t="str">
        <f>IF('CMS Downtime'!B721="","",'CMS Downtime'!B721)</f>
        <v/>
      </c>
      <c r="AI699" s="70" t="str">
        <f>IF('CMS Downtime'!C721="","",'CMS Downtime'!C721)</f>
        <v/>
      </c>
      <c r="AJ699" s="70" t="str">
        <f>IF('CMS Downtime'!D721="","",'CMS Downtime'!D721)</f>
        <v/>
      </c>
      <c r="AK699" s="70" t="str">
        <f t="shared" si="99"/>
        <v/>
      </c>
      <c r="AL699" s="71" t="str">
        <f>IF(COUNTIF(AK$2:AK699,AK699)=1,AK699,"")</f>
        <v/>
      </c>
      <c r="AM699" s="70" t="str">
        <f t="shared" si="103"/>
        <v/>
      </c>
      <c r="AN699" s="70" t="str">
        <f t="shared" si="104"/>
        <v/>
      </c>
      <c r="AO699" s="70" t="str">
        <f t="shared" si="105"/>
        <v/>
      </c>
    </row>
    <row r="700" spans="23:41" x14ac:dyDescent="0.25">
      <c r="W700" s="70" t="str">
        <f>+IF(AB700="","",MAX(W$1:W699)+1)</f>
        <v/>
      </c>
      <c r="X700" s="70" t="str">
        <f>IF('Deviations w CMS'!B722="","",'Deviations w CMS'!B722)</f>
        <v/>
      </c>
      <c r="Y700" s="70" t="str">
        <f>IF('Deviations w CMS'!C722="","",'Deviations w CMS'!C722)</f>
        <v/>
      </c>
      <c r="Z700" s="70" t="str">
        <f>IF('Deviations w CMS'!D722="","",'Deviations w CMS'!D722)</f>
        <v/>
      </c>
      <c r="AA700" s="70" t="str">
        <f t="shared" si="98"/>
        <v/>
      </c>
      <c r="AB700" s="71" t="str">
        <f>IF(COUNTIF(AA$2:AA700,AA700)=1,AA700,"")</f>
        <v/>
      </c>
      <c r="AC700" s="70" t="str">
        <f t="shared" si="100"/>
        <v/>
      </c>
      <c r="AD700" s="70" t="str">
        <f t="shared" si="101"/>
        <v/>
      </c>
      <c r="AE700" s="70" t="str">
        <f t="shared" si="102"/>
        <v/>
      </c>
      <c r="AG700" s="70" t="str">
        <f>+IF(AL700="","",MAX(AG$1:AG699)+1)</f>
        <v/>
      </c>
      <c r="AH700" s="70" t="str">
        <f>IF('CMS Downtime'!B722="","",'CMS Downtime'!B722)</f>
        <v/>
      </c>
      <c r="AI700" s="70" t="str">
        <f>IF('CMS Downtime'!C722="","",'CMS Downtime'!C722)</f>
        <v/>
      </c>
      <c r="AJ700" s="70" t="str">
        <f>IF('CMS Downtime'!D722="","",'CMS Downtime'!D722)</f>
        <v/>
      </c>
      <c r="AK700" s="70" t="str">
        <f t="shared" si="99"/>
        <v/>
      </c>
      <c r="AL700" s="71" t="str">
        <f>IF(COUNTIF(AK$2:AK700,AK700)=1,AK700,"")</f>
        <v/>
      </c>
      <c r="AM700" s="70" t="str">
        <f t="shared" si="103"/>
        <v/>
      </c>
      <c r="AN700" s="70" t="str">
        <f t="shared" si="104"/>
        <v/>
      </c>
      <c r="AO700" s="70" t="str">
        <f t="shared" si="105"/>
        <v/>
      </c>
    </row>
    <row r="701" spans="23:41" x14ac:dyDescent="0.25">
      <c r="W701" s="70" t="str">
        <f>+IF(AB701="","",MAX(W$1:W700)+1)</f>
        <v/>
      </c>
      <c r="X701" s="70" t="str">
        <f>IF('Deviations w CMS'!B723="","",'Deviations w CMS'!B723)</f>
        <v/>
      </c>
      <c r="Y701" s="70" t="str">
        <f>IF('Deviations w CMS'!C723="","",'Deviations w CMS'!C723)</f>
        <v/>
      </c>
      <c r="Z701" s="70" t="str">
        <f>IF('Deviations w CMS'!D723="","",'Deviations w CMS'!D723)</f>
        <v/>
      </c>
      <c r="AA701" s="70" t="str">
        <f t="shared" si="98"/>
        <v/>
      </c>
      <c r="AB701" s="71" t="str">
        <f>IF(COUNTIF(AA$2:AA701,AA701)=1,AA701,"")</f>
        <v/>
      </c>
      <c r="AC701" s="70" t="str">
        <f t="shared" si="100"/>
        <v/>
      </c>
      <c r="AD701" s="70" t="str">
        <f t="shared" si="101"/>
        <v/>
      </c>
      <c r="AE701" s="70" t="str">
        <f t="shared" si="102"/>
        <v/>
      </c>
      <c r="AG701" s="70" t="str">
        <f>+IF(AL701="","",MAX(AG$1:AG700)+1)</f>
        <v/>
      </c>
      <c r="AH701" s="70" t="str">
        <f>IF('CMS Downtime'!B723="","",'CMS Downtime'!B723)</f>
        <v/>
      </c>
      <c r="AI701" s="70" t="str">
        <f>IF('CMS Downtime'!C723="","",'CMS Downtime'!C723)</f>
        <v/>
      </c>
      <c r="AJ701" s="70" t="str">
        <f>IF('CMS Downtime'!D723="","",'CMS Downtime'!D723)</f>
        <v/>
      </c>
      <c r="AK701" s="70" t="str">
        <f t="shared" si="99"/>
        <v/>
      </c>
      <c r="AL701" s="71" t="str">
        <f>IF(COUNTIF(AK$2:AK701,AK701)=1,AK701,"")</f>
        <v/>
      </c>
      <c r="AM701" s="70" t="str">
        <f t="shared" si="103"/>
        <v/>
      </c>
      <c r="AN701" s="70" t="str">
        <f t="shared" si="104"/>
        <v/>
      </c>
      <c r="AO701" s="70" t="str">
        <f t="shared" si="105"/>
        <v/>
      </c>
    </row>
    <row r="702" spans="23:41" x14ac:dyDescent="0.25">
      <c r="W702" s="70" t="str">
        <f>+IF(AB702="","",MAX(W$1:W701)+1)</f>
        <v/>
      </c>
      <c r="X702" s="70" t="str">
        <f>IF('Deviations w CMS'!B724="","",'Deviations w CMS'!B724)</f>
        <v/>
      </c>
      <c r="Y702" s="70" t="str">
        <f>IF('Deviations w CMS'!C724="","",'Deviations w CMS'!C724)</f>
        <v/>
      </c>
      <c r="Z702" s="70" t="str">
        <f>IF('Deviations w CMS'!D724="","",'Deviations w CMS'!D724)</f>
        <v/>
      </c>
      <c r="AA702" s="70" t="str">
        <f t="shared" si="98"/>
        <v/>
      </c>
      <c r="AB702" s="71" t="str">
        <f>IF(COUNTIF(AA$2:AA702,AA702)=1,AA702,"")</f>
        <v/>
      </c>
      <c r="AC702" s="70" t="str">
        <f t="shared" si="100"/>
        <v/>
      </c>
      <c r="AD702" s="70" t="str">
        <f t="shared" si="101"/>
        <v/>
      </c>
      <c r="AE702" s="70" t="str">
        <f t="shared" si="102"/>
        <v/>
      </c>
      <c r="AG702" s="70" t="str">
        <f>+IF(AL702="","",MAX(AG$1:AG701)+1)</f>
        <v/>
      </c>
      <c r="AH702" s="70" t="str">
        <f>IF('CMS Downtime'!B724="","",'CMS Downtime'!B724)</f>
        <v/>
      </c>
      <c r="AI702" s="70" t="str">
        <f>IF('CMS Downtime'!C724="","",'CMS Downtime'!C724)</f>
        <v/>
      </c>
      <c r="AJ702" s="70" t="str">
        <f>IF('CMS Downtime'!D724="","",'CMS Downtime'!D724)</f>
        <v/>
      </c>
      <c r="AK702" s="70" t="str">
        <f t="shared" si="99"/>
        <v/>
      </c>
      <c r="AL702" s="71" t="str">
        <f>IF(COUNTIF(AK$2:AK702,AK702)=1,AK702,"")</f>
        <v/>
      </c>
      <c r="AM702" s="70" t="str">
        <f t="shared" si="103"/>
        <v/>
      </c>
      <c r="AN702" s="70" t="str">
        <f t="shared" si="104"/>
        <v/>
      </c>
      <c r="AO702" s="70" t="str">
        <f t="shared" si="105"/>
        <v/>
      </c>
    </row>
    <row r="703" spans="23:41" x14ac:dyDescent="0.25">
      <c r="W703" s="70" t="str">
        <f>+IF(AB703="","",MAX(W$1:W702)+1)</f>
        <v/>
      </c>
      <c r="X703" s="70" t="str">
        <f>IF('Deviations w CMS'!B725="","",'Deviations w CMS'!B725)</f>
        <v/>
      </c>
      <c r="Y703" s="70" t="str">
        <f>IF('Deviations w CMS'!C725="","",'Deviations w CMS'!C725)</f>
        <v/>
      </c>
      <c r="Z703" s="70" t="str">
        <f>IF('Deviations w CMS'!D725="","",'Deviations w CMS'!D725)</f>
        <v/>
      </c>
      <c r="AA703" s="70" t="str">
        <f t="shared" si="98"/>
        <v/>
      </c>
      <c r="AB703" s="71" t="str">
        <f>IF(COUNTIF(AA$2:AA703,AA703)=1,AA703,"")</f>
        <v/>
      </c>
      <c r="AC703" s="70" t="str">
        <f t="shared" si="100"/>
        <v/>
      </c>
      <c r="AD703" s="70" t="str">
        <f t="shared" si="101"/>
        <v/>
      </c>
      <c r="AE703" s="70" t="str">
        <f t="shared" si="102"/>
        <v/>
      </c>
      <c r="AG703" s="70" t="str">
        <f>+IF(AL703="","",MAX(AG$1:AG702)+1)</f>
        <v/>
      </c>
      <c r="AH703" s="70" t="str">
        <f>IF('CMS Downtime'!B725="","",'CMS Downtime'!B725)</f>
        <v/>
      </c>
      <c r="AI703" s="70" t="str">
        <f>IF('CMS Downtime'!C725="","",'CMS Downtime'!C725)</f>
        <v/>
      </c>
      <c r="AJ703" s="70" t="str">
        <f>IF('CMS Downtime'!D725="","",'CMS Downtime'!D725)</f>
        <v/>
      </c>
      <c r="AK703" s="70" t="str">
        <f t="shared" si="99"/>
        <v/>
      </c>
      <c r="AL703" s="71" t="str">
        <f>IF(COUNTIF(AK$2:AK703,AK703)=1,AK703,"")</f>
        <v/>
      </c>
      <c r="AM703" s="70" t="str">
        <f t="shared" si="103"/>
        <v/>
      </c>
      <c r="AN703" s="70" t="str">
        <f t="shared" si="104"/>
        <v/>
      </c>
      <c r="AO703" s="70" t="str">
        <f t="shared" si="105"/>
        <v/>
      </c>
    </row>
    <row r="704" spans="23:41" x14ac:dyDescent="0.25">
      <c r="W704" s="70" t="str">
        <f>+IF(AB704="","",MAX(W$1:W703)+1)</f>
        <v/>
      </c>
      <c r="X704" s="70" t="str">
        <f>IF('Deviations w CMS'!B726="","",'Deviations w CMS'!B726)</f>
        <v/>
      </c>
      <c r="Y704" s="70" t="str">
        <f>IF('Deviations w CMS'!C726="","",'Deviations w CMS'!C726)</f>
        <v/>
      </c>
      <c r="Z704" s="70" t="str">
        <f>IF('Deviations w CMS'!D726="","",'Deviations w CMS'!D726)</f>
        <v/>
      </c>
      <c r="AA704" s="70" t="str">
        <f t="shared" si="98"/>
        <v/>
      </c>
      <c r="AB704" s="71" t="str">
        <f>IF(COUNTIF(AA$2:AA704,AA704)=1,AA704,"")</f>
        <v/>
      </c>
      <c r="AC704" s="70" t="str">
        <f t="shared" si="100"/>
        <v/>
      </c>
      <c r="AD704" s="70" t="str">
        <f t="shared" si="101"/>
        <v/>
      </c>
      <c r="AE704" s="70" t="str">
        <f t="shared" si="102"/>
        <v/>
      </c>
      <c r="AG704" s="70" t="str">
        <f>+IF(AL704="","",MAX(AG$1:AG703)+1)</f>
        <v/>
      </c>
      <c r="AH704" s="70" t="str">
        <f>IF('CMS Downtime'!B726="","",'CMS Downtime'!B726)</f>
        <v/>
      </c>
      <c r="AI704" s="70" t="str">
        <f>IF('CMS Downtime'!C726="","",'CMS Downtime'!C726)</f>
        <v/>
      </c>
      <c r="AJ704" s="70" t="str">
        <f>IF('CMS Downtime'!D726="","",'CMS Downtime'!D726)</f>
        <v/>
      </c>
      <c r="AK704" s="70" t="str">
        <f t="shared" si="99"/>
        <v/>
      </c>
      <c r="AL704" s="71" t="str">
        <f>IF(COUNTIF(AK$2:AK704,AK704)=1,AK704,"")</f>
        <v/>
      </c>
      <c r="AM704" s="70" t="str">
        <f t="shared" si="103"/>
        <v/>
      </c>
      <c r="AN704" s="70" t="str">
        <f t="shared" si="104"/>
        <v/>
      </c>
      <c r="AO704" s="70" t="str">
        <f t="shared" si="105"/>
        <v/>
      </c>
    </row>
    <row r="705" spans="23:41" x14ac:dyDescent="0.25">
      <c r="W705" s="70" t="str">
        <f>+IF(AB705="","",MAX(W$1:W704)+1)</f>
        <v/>
      </c>
      <c r="X705" s="70" t="str">
        <f>IF('Deviations w CMS'!B727="","",'Deviations w CMS'!B727)</f>
        <v/>
      </c>
      <c r="Y705" s="70" t="str">
        <f>IF('Deviations w CMS'!C727="","",'Deviations w CMS'!C727)</f>
        <v/>
      </c>
      <c r="Z705" s="70" t="str">
        <f>IF('Deviations w CMS'!D727="","",'Deviations w CMS'!D727)</f>
        <v/>
      </c>
      <c r="AA705" s="70" t="str">
        <f t="shared" si="98"/>
        <v/>
      </c>
      <c r="AB705" s="71" t="str">
        <f>IF(COUNTIF(AA$2:AA705,AA705)=1,AA705,"")</f>
        <v/>
      </c>
      <c r="AC705" s="70" t="str">
        <f t="shared" si="100"/>
        <v/>
      </c>
      <c r="AD705" s="70" t="str">
        <f t="shared" si="101"/>
        <v/>
      </c>
      <c r="AE705" s="70" t="str">
        <f t="shared" si="102"/>
        <v/>
      </c>
      <c r="AG705" s="70" t="str">
        <f>+IF(AL705="","",MAX(AG$1:AG704)+1)</f>
        <v/>
      </c>
      <c r="AH705" s="70" t="str">
        <f>IF('CMS Downtime'!B727="","",'CMS Downtime'!B727)</f>
        <v/>
      </c>
      <c r="AI705" s="70" t="str">
        <f>IF('CMS Downtime'!C727="","",'CMS Downtime'!C727)</f>
        <v/>
      </c>
      <c r="AJ705" s="70" t="str">
        <f>IF('CMS Downtime'!D727="","",'CMS Downtime'!D727)</f>
        <v/>
      </c>
      <c r="AK705" s="70" t="str">
        <f t="shared" si="99"/>
        <v/>
      </c>
      <c r="AL705" s="71" t="str">
        <f>IF(COUNTIF(AK$2:AK705,AK705)=1,AK705,"")</f>
        <v/>
      </c>
      <c r="AM705" s="70" t="str">
        <f t="shared" si="103"/>
        <v/>
      </c>
      <c r="AN705" s="70" t="str">
        <f t="shared" si="104"/>
        <v/>
      </c>
      <c r="AO705" s="70" t="str">
        <f t="shared" si="105"/>
        <v/>
      </c>
    </row>
    <row r="706" spans="23:41" x14ac:dyDescent="0.25">
      <c r="W706" s="70" t="str">
        <f>+IF(AB706="","",MAX(W$1:W705)+1)</f>
        <v/>
      </c>
      <c r="X706" s="70" t="str">
        <f>IF('Deviations w CMS'!B728="","",'Deviations w CMS'!B728)</f>
        <v/>
      </c>
      <c r="Y706" s="70" t="str">
        <f>IF('Deviations w CMS'!C728="","",'Deviations w CMS'!C728)</f>
        <v/>
      </c>
      <c r="Z706" s="70" t="str">
        <f>IF('Deviations w CMS'!D728="","",'Deviations w CMS'!D728)</f>
        <v/>
      </c>
      <c r="AA706" s="70" t="str">
        <f t="shared" ref="AA706:AA769" si="106">X706&amp;Y706&amp;Z706</f>
        <v/>
      </c>
      <c r="AB706" s="71" t="str">
        <f>IF(COUNTIF(AA$2:AA706,AA706)=1,AA706,"")</f>
        <v/>
      </c>
      <c r="AC706" s="70" t="str">
        <f t="shared" si="100"/>
        <v/>
      </c>
      <c r="AD706" s="70" t="str">
        <f t="shared" si="101"/>
        <v/>
      </c>
      <c r="AE706" s="70" t="str">
        <f t="shared" si="102"/>
        <v/>
      </c>
      <c r="AG706" s="70" t="str">
        <f>+IF(AL706="","",MAX(AG$1:AG705)+1)</f>
        <v/>
      </c>
      <c r="AH706" s="70" t="str">
        <f>IF('CMS Downtime'!B728="","",'CMS Downtime'!B728)</f>
        <v/>
      </c>
      <c r="AI706" s="70" t="str">
        <f>IF('CMS Downtime'!C728="","",'CMS Downtime'!C728)</f>
        <v/>
      </c>
      <c r="AJ706" s="70" t="str">
        <f>IF('CMS Downtime'!D728="","",'CMS Downtime'!D728)</f>
        <v/>
      </c>
      <c r="AK706" s="70" t="str">
        <f t="shared" ref="AK706:AK769" si="107">AH706&amp;AI706&amp;AJ706</f>
        <v/>
      </c>
      <c r="AL706" s="71" t="str">
        <f>IF(COUNTIF(AK$2:AK706,AK706)=1,AK706,"")</f>
        <v/>
      </c>
      <c r="AM706" s="70" t="str">
        <f t="shared" si="103"/>
        <v/>
      </c>
      <c r="AN706" s="70" t="str">
        <f t="shared" si="104"/>
        <v/>
      </c>
      <c r="AO706" s="70" t="str">
        <f t="shared" si="105"/>
        <v/>
      </c>
    </row>
    <row r="707" spans="23:41" x14ac:dyDescent="0.25">
      <c r="W707" s="70" t="str">
        <f>+IF(AB707="","",MAX(W$1:W706)+1)</f>
        <v/>
      </c>
      <c r="X707" s="70" t="str">
        <f>IF('Deviations w CMS'!B729="","",'Deviations w CMS'!B729)</f>
        <v/>
      </c>
      <c r="Y707" s="70" t="str">
        <f>IF('Deviations w CMS'!C729="","",'Deviations w CMS'!C729)</f>
        <v/>
      </c>
      <c r="Z707" s="70" t="str">
        <f>IF('Deviations w CMS'!D729="","",'Deviations w CMS'!D729)</f>
        <v/>
      </c>
      <c r="AA707" s="70" t="str">
        <f t="shared" si="106"/>
        <v/>
      </c>
      <c r="AB707" s="71" t="str">
        <f>IF(COUNTIF(AA$2:AA707,AA707)=1,AA707,"")</f>
        <v/>
      </c>
      <c r="AC707" s="70" t="str">
        <f t="shared" ref="AC707:AC770" si="108">+IFERROR(INDEX(X$2:X$1301,MATCH(ROW()-ROW(AB$1),W$2:W$1301,0)),"")</f>
        <v/>
      </c>
      <c r="AD707" s="70" t="str">
        <f t="shared" ref="AD707:AD770" si="109">+IFERROR(INDEX(Y$2:Y$1301,MATCH(ROW()-ROW(AC$1),W$2:W$1301,0)),"")</f>
        <v/>
      </c>
      <c r="AE707" s="70" t="str">
        <f t="shared" ref="AE707:AE770" si="110">+IFERROR(INDEX(Z$2:Z$1301,MATCH(ROW()-ROW(AD$1),W$2:W$1301,0)),"")</f>
        <v/>
      </c>
      <c r="AG707" s="70" t="str">
        <f>+IF(AL707="","",MAX(AG$1:AG706)+1)</f>
        <v/>
      </c>
      <c r="AH707" s="70" t="str">
        <f>IF('CMS Downtime'!B729="","",'CMS Downtime'!B729)</f>
        <v/>
      </c>
      <c r="AI707" s="70" t="str">
        <f>IF('CMS Downtime'!C729="","",'CMS Downtime'!C729)</f>
        <v/>
      </c>
      <c r="AJ707" s="70" t="str">
        <f>IF('CMS Downtime'!D729="","",'CMS Downtime'!D729)</f>
        <v/>
      </c>
      <c r="AK707" s="70" t="str">
        <f t="shared" si="107"/>
        <v/>
      </c>
      <c r="AL707" s="71" t="str">
        <f>IF(COUNTIF(AK$2:AK707,AK707)=1,AK707,"")</f>
        <v/>
      </c>
      <c r="AM707" s="70" t="str">
        <f t="shared" ref="AM707:AM770" si="111">+IFERROR(INDEX(AH$2:AH$13001,MATCH(ROW()-ROW(AL$1),AG$2:AG$1301,0)),"")</f>
        <v/>
      </c>
      <c r="AN707" s="70" t="str">
        <f t="shared" ref="AN707:AN770" si="112">+IFERROR(INDEX(AI$2:AI$1301,MATCH(ROW()-ROW(AM$1),AG$2:AG$1301,0)),"")</f>
        <v/>
      </c>
      <c r="AO707" s="70" t="str">
        <f t="shared" ref="AO707:AO770" si="113">+IFERROR(INDEX(AJ$2:AJ$1301,MATCH(ROW()-ROW(AN$1),AG$2:AG$1301,0)),"")</f>
        <v/>
      </c>
    </row>
    <row r="708" spans="23:41" x14ac:dyDescent="0.25">
      <c r="W708" s="70" t="str">
        <f>+IF(AB708="","",MAX(W$1:W707)+1)</f>
        <v/>
      </c>
      <c r="X708" s="70" t="str">
        <f>IF('Deviations w CMS'!B730="","",'Deviations w CMS'!B730)</f>
        <v/>
      </c>
      <c r="Y708" s="70" t="str">
        <f>IF('Deviations w CMS'!C730="","",'Deviations w CMS'!C730)</f>
        <v/>
      </c>
      <c r="Z708" s="70" t="str">
        <f>IF('Deviations w CMS'!D730="","",'Deviations w CMS'!D730)</f>
        <v/>
      </c>
      <c r="AA708" s="70" t="str">
        <f t="shared" si="106"/>
        <v/>
      </c>
      <c r="AB708" s="71" t="str">
        <f>IF(COUNTIF(AA$2:AA708,AA708)=1,AA708,"")</f>
        <v/>
      </c>
      <c r="AC708" s="70" t="str">
        <f t="shared" si="108"/>
        <v/>
      </c>
      <c r="AD708" s="70" t="str">
        <f t="shared" si="109"/>
        <v/>
      </c>
      <c r="AE708" s="70" t="str">
        <f t="shared" si="110"/>
        <v/>
      </c>
      <c r="AG708" s="70" t="str">
        <f>+IF(AL708="","",MAX(AG$1:AG707)+1)</f>
        <v/>
      </c>
      <c r="AH708" s="70" t="str">
        <f>IF('CMS Downtime'!B730="","",'CMS Downtime'!B730)</f>
        <v/>
      </c>
      <c r="AI708" s="70" t="str">
        <f>IF('CMS Downtime'!C730="","",'CMS Downtime'!C730)</f>
        <v/>
      </c>
      <c r="AJ708" s="70" t="str">
        <f>IF('CMS Downtime'!D730="","",'CMS Downtime'!D730)</f>
        <v/>
      </c>
      <c r="AK708" s="70" t="str">
        <f t="shared" si="107"/>
        <v/>
      </c>
      <c r="AL708" s="71" t="str">
        <f>IF(COUNTIF(AK$2:AK708,AK708)=1,AK708,"")</f>
        <v/>
      </c>
      <c r="AM708" s="70" t="str">
        <f t="shared" si="111"/>
        <v/>
      </c>
      <c r="AN708" s="70" t="str">
        <f t="shared" si="112"/>
        <v/>
      </c>
      <c r="AO708" s="70" t="str">
        <f t="shared" si="113"/>
        <v/>
      </c>
    </row>
    <row r="709" spans="23:41" x14ac:dyDescent="0.25">
      <c r="W709" s="70" t="str">
        <f>+IF(AB709="","",MAX(W$1:W708)+1)</f>
        <v/>
      </c>
      <c r="X709" s="70" t="str">
        <f>IF('Deviations w CMS'!B731="","",'Deviations w CMS'!B731)</f>
        <v/>
      </c>
      <c r="Y709" s="70" t="str">
        <f>IF('Deviations w CMS'!C731="","",'Deviations w CMS'!C731)</f>
        <v/>
      </c>
      <c r="Z709" s="70" t="str">
        <f>IF('Deviations w CMS'!D731="","",'Deviations w CMS'!D731)</f>
        <v/>
      </c>
      <c r="AA709" s="70" t="str">
        <f t="shared" si="106"/>
        <v/>
      </c>
      <c r="AB709" s="71" t="str">
        <f>IF(COUNTIF(AA$2:AA709,AA709)=1,AA709,"")</f>
        <v/>
      </c>
      <c r="AC709" s="70" t="str">
        <f t="shared" si="108"/>
        <v/>
      </c>
      <c r="AD709" s="70" t="str">
        <f t="shared" si="109"/>
        <v/>
      </c>
      <c r="AE709" s="70" t="str">
        <f t="shared" si="110"/>
        <v/>
      </c>
      <c r="AG709" s="70" t="str">
        <f>+IF(AL709="","",MAX(AG$1:AG708)+1)</f>
        <v/>
      </c>
      <c r="AH709" s="70" t="str">
        <f>IF('CMS Downtime'!B731="","",'CMS Downtime'!B731)</f>
        <v/>
      </c>
      <c r="AI709" s="70" t="str">
        <f>IF('CMS Downtime'!C731="","",'CMS Downtime'!C731)</f>
        <v/>
      </c>
      <c r="AJ709" s="70" t="str">
        <f>IF('CMS Downtime'!D731="","",'CMS Downtime'!D731)</f>
        <v/>
      </c>
      <c r="AK709" s="70" t="str">
        <f t="shared" si="107"/>
        <v/>
      </c>
      <c r="AL709" s="71" t="str">
        <f>IF(COUNTIF(AK$2:AK709,AK709)=1,AK709,"")</f>
        <v/>
      </c>
      <c r="AM709" s="70" t="str">
        <f t="shared" si="111"/>
        <v/>
      </c>
      <c r="AN709" s="70" t="str">
        <f t="shared" si="112"/>
        <v/>
      </c>
      <c r="AO709" s="70" t="str">
        <f t="shared" si="113"/>
        <v/>
      </c>
    </row>
    <row r="710" spans="23:41" x14ac:dyDescent="0.25">
      <c r="W710" s="70" t="str">
        <f>+IF(AB710="","",MAX(W$1:W709)+1)</f>
        <v/>
      </c>
      <c r="X710" s="70" t="str">
        <f>IF('Deviations w CMS'!B732="","",'Deviations w CMS'!B732)</f>
        <v/>
      </c>
      <c r="Y710" s="70" t="str">
        <f>IF('Deviations w CMS'!C732="","",'Deviations w CMS'!C732)</f>
        <v/>
      </c>
      <c r="Z710" s="70" t="str">
        <f>IF('Deviations w CMS'!D732="","",'Deviations w CMS'!D732)</f>
        <v/>
      </c>
      <c r="AA710" s="70" t="str">
        <f t="shared" si="106"/>
        <v/>
      </c>
      <c r="AB710" s="71" t="str">
        <f>IF(COUNTIF(AA$2:AA710,AA710)=1,AA710,"")</f>
        <v/>
      </c>
      <c r="AC710" s="70" t="str">
        <f t="shared" si="108"/>
        <v/>
      </c>
      <c r="AD710" s="70" t="str">
        <f t="shared" si="109"/>
        <v/>
      </c>
      <c r="AE710" s="70" t="str">
        <f t="shared" si="110"/>
        <v/>
      </c>
      <c r="AG710" s="70" t="str">
        <f>+IF(AL710="","",MAX(AG$1:AG709)+1)</f>
        <v/>
      </c>
      <c r="AH710" s="70" t="str">
        <f>IF('CMS Downtime'!B732="","",'CMS Downtime'!B732)</f>
        <v/>
      </c>
      <c r="AI710" s="70" t="str">
        <f>IF('CMS Downtime'!C732="","",'CMS Downtime'!C732)</f>
        <v/>
      </c>
      <c r="AJ710" s="70" t="str">
        <f>IF('CMS Downtime'!D732="","",'CMS Downtime'!D732)</f>
        <v/>
      </c>
      <c r="AK710" s="70" t="str">
        <f t="shared" si="107"/>
        <v/>
      </c>
      <c r="AL710" s="71" t="str">
        <f>IF(COUNTIF(AK$2:AK710,AK710)=1,AK710,"")</f>
        <v/>
      </c>
      <c r="AM710" s="70" t="str">
        <f t="shared" si="111"/>
        <v/>
      </c>
      <c r="AN710" s="70" t="str">
        <f t="shared" si="112"/>
        <v/>
      </c>
      <c r="AO710" s="70" t="str">
        <f t="shared" si="113"/>
        <v/>
      </c>
    </row>
    <row r="711" spans="23:41" x14ac:dyDescent="0.25">
      <c r="W711" s="70" t="str">
        <f>+IF(AB711="","",MAX(W$1:W710)+1)</f>
        <v/>
      </c>
      <c r="X711" s="70" t="str">
        <f>IF('Deviations w CMS'!B733="","",'Deviations w CMS'!B733)</f>
        <v/>
      </c>
      <c r="Y711" s="70" t="str">
        <f>IF('Deviations w CMS'!C733="","",'Deviations w CMS'!C733)</f>
        <v/>
      </c>
      <c r="Z711" s="70" t="str">
        <f>IF('Deviations w CMS'!D733="","",'Deviations w CMS'!D733)</f>
        <v/>
      </c>
      <c r="AA711" s="70" t="str">
        <f t="shared" si="106"/>
        <v/>
      </c>
      <c r="AB711" s="71" t="str">
        <f>IF(COUNTIF(AA$2:AA711,AA711)=1,AA711,"")</f>
        <v/>
      </c>
      <c r="AC711" s="70" t="str">
        <f t="shared" si="108"/>
        <v/>
      </c>
      <c r="AD711" s="70" t="str">
        <f t="shared" si="109"/>
        <v/>
      </c>
      <c r="AE711" s="70" t="str">
        <f t="shared" si="110"/>
        <v/>
      </c>
      <c r="AG711" s="70" t="str">
        <f>+IF(AL711="","",MAX(AG$1:AG710)+1)</f>
        <v/>
      </c>
      <c r="AH711" s="70" t="str">
        <f>IF('CMS Downtime'!B733="","",'CMS Downtime'!B733)</f>
        <v/>
      </c>
      <c r="AI711" s="70" t="str">
        <f>IF('CMS Downtime'!C733="","",'CMS Downtime'!C733)</f>
        <v/>
      </c>
      <c r="AJ711" s="70" t="str">
        <f>IF('CMS Downtime'!D733="","",'CMS Downtime'!D733)</f>
        <v/>
      </c>
      <c r="AK711" s="70" t="str">
        <f t="shared" si="107"/>
        <v/>
      </c>
      <c r="AL711" s="71" t="str">
        <f>IF(COUNTIF(AK$2:AK711,AK711)=1,AK711,"")</f>
        <v/>
      </c>
      <c r="AM711" s="70" t="str">
        <f t="shared" si="111"/>
        <v/>
      </c>
      <c r="AN711" s="70" t="str">
        <f t="shared" si="112"/>
        <v/>
      </c>
      <c r="AO711" s="70" t="str">
        <f t="shared" si="113"/>
        <v/>
      </c>
    </row>
    <row r="712" spans="23:41" x14ac:dyDescent="0.25">
      <c r="W712" s="70" t="str">
        <f>+IF(AB712="","",MAX(W$1:W711)+1)</f>
        <v/>
      </c>
      <c r="X712" s="70" t="str">
        <f>IF('Deviations w CMS'!B734="","",'Deviations w CMS'!B734)</f>
        <v/>
      </c>
      <c r="Y712" s="70" t="str">
        <f>IF('Deviations w CMS'!C734="","",'Deviations w CMS'!C734)</f>
        <v/>
      </c>
      <c r="Z712" s="70" t="str">
        <f>IF('Deviations w CMS'!D734="","",'Deviations w CMS'!D734)</f>
        <v/>
      </c>
      <c r="AA712" s="70" t="str">
        <f t="shared" si="106"/>
        <v/>
      </c>
      <c r="AB712" s="71" t="str">
        <f>IF(COUNTIF(AA$2:AA712,AA712)=1,AA712,"")</f>
        <v/>
      </c>
      <c r="AC712" s="70" t="str">
        <f t="shared" si="108"/>
        <v/>
      </c>
      <c r="AD712" s="70" t="str">
        <f t="shared" si="109"/>
        <v/>
      </c>
      <c r="AE712" s="70" t="str">
        <f t="shared" si="110"/>
        <v/>
      </c>
      <c r="AG712" s="70" t="str">
        <f>+IF(AL712="","",MAX(AG$1:AG711)+1)</f>
        <v/>
      </c>
      <c r="AH712" s="70" t="str">
        <f>IF('CMS Downtime'!B734="","",'CMS Downtime'!B734)</f>
        <v/>
      </c>
      <c r="AI712" s="70" t="str">
        <f>IF('CMS Downtime'!C734="","",'CMS Downtime'!C734)</f>
        <v/>
      </c>
      <c r="AJ712" s="70" t="str">
        <f>IF('CMS Downtime'!D734="","",'CMS Downtime'!D734)</f>
        <v/>
      </c>
      <c r="AK712" s="70" t="str">
        <f t="shared" si="107"/>
        <v/>
      </c>
      <c r="AL712" s="71" t="str">
        <f>IF(COUNTIF(AK$2:AK712,AK712)=1,AK712,"")</f>
        <v/>
      </c>
      <c r="AM712" s="70" t="str">
        <f t="shared" si="111"/>
        <v/>
      </c>
      <c r="AN712" s="70" t="str">
        <f t="shared" si="112"/>
        <v/>
      </c>
      <c r="AO712" s="70" t="str">
        <f t="shared" si="113"/>
        <v/>
      </c>
    </row>
    <row r="713" spans="23:41" x14ac:dyDescent="0.25">
      <c r="W713" s="70" t="str">
        <f>+IF(AB713="","",MAX(W$1:W712)+1)</f>
        <v/>
      </c>
      <c r="X713" s="70" t="str">
        <f>IF('Deviations w CMS'!B735="","",'Deviations w CMS'!B735)</f>
        <v/>
      </c>
      <c r="Y713" s="70" t="str">
        <f>IF('Deviations w CMS'!C735="","",'Deviations w CMS'!C735)</f>
        <v/>
      </c>
      <c r="Z713" s="70" t="str">
        <f>IF('Deviations w CMS'!D735="","",'Deviations w CMS'!D735)</f>
        <v/>
      </c>
      <c r="AA713" s="70" t="str">
        <f t="shared" si="106"/>
        <v/>
      </c>
      <c r="AB713" s="71" t="str">
        <f>IF(COUNTIF(AA$2:AA713,AA713)=1,AA713,"")</f>
        <v/>
      </c>
      <c r="AC713" s="70" t="str">
        <f t="shared" si="108"/>
        <v/>
      </c>
      <c r="AD713" s="70" t="str">
        <f t="shared" si="109"/>
        <v/>
      </c>
      <c r="AE713" s="70" t="str">
        <f t="shared" si="110"/>
        <v/>
      </c>
      <c r="AG713" s="70" t="str">
        <f>+IF(AL713="","",MAX(AG$1:AG712)+1)</f>
        <v/>
      </c>
      <c r="AH713" s="70" t="str">
        <f>IF('CMS Downtime'!B735="","",'CMS Downtime'!B735)</f>
        <v/>
      </c>
      <c r="AI713" s="70" t="str">
        <f>IF('CMS Downtime'!C735="","",'CMS Downtime'!C735)</f>
        <v/>
      </c>
      <c r="AJ713" s="70" t="str">
        <f>IF('CMS Downtime'!D735="","",'CMS Downtime'!D735)</f>
        <v/>
      </c>
      <c r="AK713" s="70" t="str">
        <f t="shared" si="107"/>
        <v/>
      </c>
      <c r="AL713" s="71" t="str">
        <f>IF(COUNTIF(AK$2:AK713,AK713)=1,AK713,"")</f>
        <v/>
      </c>
      <c r="AM713" s="70" t="str">
        <f t="shared" si="111"/>
        <v/>
      </c>
      <c r="AN713" s="70" t="str">
        <f t="shared" si="112"/>
        <v/>
      </c>
      <c r="AO713" s="70" t="str">
        <f t="shared" si="113"/>
        <v/>
      </c>
    </row>
    <row r="714" spans="23:41" x14ac:dyDescent="0.25">
      <c r="W714" s="70" t="str">
        <f>+IF(AB714="","",MAX(W$1:W713)+1)</f>
        <v/>
      </c>
      <c r="X714" s="70" t="str">
        <f>IF('Deviations w CMS'!B736="","",'Deviations w CMS'!B736)</f>
        <v/>
      </c>
      <c r="Y714" s="70" t="str">
        <f>IF('Deviations w CMS'!C736="","",'Deviations w CMS'!C736)</f>
        <v/>
      </c>
      <c r="Z714" s="70" t="str">
        <f>IF('Deviations w CMS'!D736="","",'Deviations w CMS'!D736)</f>
        <v/>
      </c>
      <c r="AA714" s="70" t="str">
        <f t="shared" si="106"/>
        <v/>
      </c>
      <c r="AB714" s="71" t="str">
        <f>IF(COUNTIF(AA$2:AA714,AA714)=1,AA714,"")</f>
        <v/>
      </c>
      <c r="AC714" s="70" t="str">
        <f t="shared" si="108"/>
        <v/>
      </c>
      <c r="AD714" s="70" t="str">
        <f t="shared" si="109"/>
        <v/>
      </c>
      <c r="AE714" s="70" t="str">
        <f t="shared" si="110"/>
        <v/>
      </c>
      <c r="AG714" s="70" t="str">
        <f>+IF(AL714="","",MAX(AG$1:AG713)+1)</f>
        <v/>
      </c>
      <c r="AH714" s="70" t="str">
        <f>IF('CMS Downtime'!B736="","",'CMS Downtime'!B736)</f>
        <v/>
      </c>
      <c r="AI714" s="70" t="str">
        <f>IF('CMS Downtime'!C736="","",'CMS Downtime'!C736)</f>
        <v/>
      </c>
      <c r="AJ714" s="70" t="str">
        <f>IF('CMS Downtime'!D736="","",'CMS Downtime'!D736)</f>
        <v/>
      </c>
      <c r="AK714" s="70" t="str">
        <f t="shared" si="107"/>
        <v/>
      </c>
      <c r="AL714" s="71" t="str">
        <f>IF(COUNTIF(AK$2:AK714,AK714)=1,AK714,"")</f>
        <v/>
      </c>
      <c r="AM714" s="70" t="str">
        <f t="shared" si="111"/>
        <v/>
      </c>
      <c r="AN714" s="70" t="str">
        <f t="shared" si="112"/>
        <v/>
      </c>
      <c r="AO714" s="70" t="str">
        <f t="shared" si="113"/>
        <v/>
      </c>
    </row>
    <row r="715" spans="23:41" x14ac:dyDescent="0.25">
      <c r="W715" s="70" t="str">
        <f>+IF(AB715="","",MAX(W$1:W714)+1)</f>
        <v/>
      </c>
      <c r="X715" s="70" t="str">
        <f>IF('Deviations w CMS'!B737="","",'Deviations w CMS'!B737)</f>
        <v/>
      </c>
      <c r="Y715" s="70" t="str">
        <f>IF('Deviations w CMS'!C737="","",'Deviations w CMS'!C737)</f>
        <v/>
      </c>
      <c r="Z715" s="70" t="str">
        <f>IF('Deviations w CMS'!D737="","",'Deviations w CMS'!D737)</f>
        <v/>
      </c>
      <c r="AA715" s="70" t="str">
        <f t="shared" si="106"/>
        <v/>
      </c>
      <c r="AB715" s="71" t="str">
        <f>IF(COUNTIF(AA$2:AA715,AA715)=1,AA715,"")</f>
        <v/>
      </c>
      <c r="AC715" s="70" t="str">
        <f t="shared" si="108"/>
        <v/>
      </c>
      <c r="AD715" s="70" t="str">
        <f t="shared" si="109"/>
        <v/>
      </c>
      <c r="AE715" s="70" t="str">
        <f t="shared" si="110"/>
        <v/>
      </c>
      <c r="AG715" s="70" t="str">
        <f>+IF(AL715="","",MAX(AG$1:AG714)+1)</f>
        <v/>
      </c>
      <c r="AH715" s="70" t="str">
        <f>IF('CMS Downtime'!B737="","",'CMS Downtime'!B737)</f>
        <v/>
      </c>
      <c r="AI715" s="70" t="str">
        <f>IF('CMS Downtime'!C737="","",'CMS Downtime'!C737)</f>
        <v/>
      </c>
      <c r="AJ715" s="70" t="str">
        <f>IF('CMS Downtime'!D737="","",'CMS Downtime'!D737)</f>
        <v/>
      </c>
      <c r="AK715" s="70" t="str">
        <f t="shared" si="107"/>
        <v/>
      </c>
      <c r="AL715" s="71" t="str">
        <f>IF(COUNTIF(AK$2:AK715,AK715)=1,AK715,"")</f>
        <v/>
      </c>
      <c r="AM715" s="70" t="str">
        <f t="shared" si="111"/>
        <v/>
      </c>
      <c r="AN715" s="70" t="str">
        <f t="shared" si="112"/>
        <v/>
      </c>
      <c r="AO715" s="70" t="str">
        <f t="shared" si="113"/>
        <v/>
      </c>
    </row>
    <row r="716" spans="23:41" x14ac:dyDescent="0.25">
      <c r="W716" s="70" t="str">
        <f>+IF(AB716="","",MAX(W$1:W715)+1)</f>
        <v/>
      </c>
      <c r="X716" s="70" t="str">
        <f>IF('Deviations w CMS'!B738="","",'Deviations w CMS'!B738)</f>
        <v/>
      </c>
      <c r="Y716" s="70" t="str">
        <f>IF('Deviations w CMS'!C738="","",'Deviations w CMS'!C738)</f>
        <v/>
      </c>
      <c r="Z716" s="70" t="str">
        <f>IF('Deviations w CMS'!D738="","",'Deviations w CMS'!D738)</f>
        <v/>
      </c>
      <c r="AA716" s="70" t="str">
        <f t="shared" si="106"/>
        <v/>
      </c>
      <c r="AB716" s="71" t="str">
        <f>IF(COUNTIF(AA$2:AA716,AA716)=1,AA716,"")</f>
        <v/>
      </c>
      <c r="AC716" s="70" t="str">
        <f t="shared" si="108"/>
        <v/>
      </c>
      <c r="AD716" s="70" t="str">
        <f t="shared" si="109"/>
        <v/>
      </c>
      <c r="AE716" s="70" t="str">
        <f t="shared" si="110"/>
        <v/>
      </c>
      <c r="AG716" s="70" t="str">
        <f>+IF(AL716="","",MAX(AG$1:AG715)+1)</f>
        <v/>
      </c>
      <c r="AH716" s="70" t="str">
        <f>IF('CMS Downtime'!B738="","",'CMS Downtime'!B738)</f>
        <v/>
      </c>
      <c r="AI716" s="70" t="str">
        <f>IF('CMS Downtime'!C738="","",'CMS Downtime'!C738)</f>
        <v/>
      </c>
      <c r="AJ716" s="70" t="str">
        <f>IF('CMS Downtime'!D738="","",'CMS Downtime'!D738)</f>
        <v/>
      </c>
      <c r="AK716" s="70" t="str">
        <f t="shared" si="107"/>
        <v/>
      </c>
      <c r="AL716" s="71" t="str">
        <f>IF(COUNTIF(AK$2:AK716,AK716)=1,AK716,"")</f>
        <v/>
      </c>
      <c r="AM716" s="70" t="str">
        <f t="shared" si="111"/>
        <v/>
      </c>
      <c r="AN716" s="70" t="str">
        <f t="shared" si="112"/>
        <v/>
      </c>
      <c r="AO716" s="70" t="str">
        <f t="shared" si="113"/>
        <v/>
      </c>
    </row>
    <row r="717" spans="23:41" x14ac:dyDescent="0.25">
      <c r="W717" s="70" t="str">
        <f>+IF(AB717="","",MAX(W$1:W716)+1)</f>
        <v/>
      </c>
      <c r="X717" s="70" t="str">
        <f>IF('Deviations w CMS'!B739="","",'Deviations w CMS'!B739)</f>
        <v/>
      </c>
      <c r="Y717" s="70" t="str">
        <f>IF('Deviations w CMS'!C739="","",'Deviations w CMS'!C739)</f>
        <v/>
      </c>
      <c r="Z717" s="70" t="str">
        <f>IF('Deviations w CMS'!D739="","",'Deviations w CMS'!D739)</f>
        <v/>
      </c>
      <c r="AA717" s="70" t="str">
        <f t="shared" si="106"/>
        <v/>
      </c>
      <c r="AB717" s="71" t="str">
        <f>IF(COUNTIF(AA$2:AA717,AA717)=1,AA717,"")</f>
        <v/>
      </c>
      <c r="AC717" s="70" t="str">
        <f t="shared" si="108"/>
        <v/>
      </c>
      <c r="AD717" s="70" t="str">
        <f t="shared" si="109"/>
        <v/>
      </c>
      <c r="AE717" s="70" t="str">
        <f t="shared" si="110"/>
        <v/>
      </c>
      <c r="AG717" s="70" t="str">
        <f>+IF(AL717="","",MAX(AG$1:AG716)+1)</f>
        <v/>
      </c>
      <c r="AH717" s="70" t="str">
        <f>IF('CMS Downtime'!B739="","",'CMS Downtime'!B739)</f>
        <v/>
      </c>
      <c r="AI717" s="70" t="str">
        <f>IF('CMS Downtime'!C739="","",'CMS Downtime'!C739)</f>
        <v/>
      </c>
      <c r="AJ717" s="70" t="str">
        <f>IF('CMS Downtime'!D739="","",'CMS Downtime'!D739)</f>
        <v/>
      </c>
      <c r="AK717" s="70" t="str">
        <f t="shared" si="107"/>
        <v/>
      </c>
      <c r="AL717" s="71" t="str">
        <f>IF(COUNTIF(AK$2:AK717,AK717)=1,AK717,"")</f>
        <v/>
      </c>
      <c r="AM717" s="70" t="str">
        <f t="shared" si="111"/>
        <v/>
      </c>
      <c r="AN717" s="70" t="str">
        <f t="shared" si="112"/>
        <v/>
      </c>
      <c r="AO717" s="70" t="str">
        <f t="shared" si="113"/>
        <v/>
      </c>
    </row>
    <row r="718" spans="23:41" x14ac:dyDescent="0.25">
      <c r="W718" s="70" t="str">
        <f>+IF(AB718="","",MAX(W$1:W717)+1)</f>
        <v/>
      </c>
      <c r="X718" s="70" t="str">
        <f>IF('Deviations w CMS'!B740="","",'Deviations w CMS'!B740)</f>
        <v/>
      </c>
      <c r="Y718" s="70" t="str">
        <f>IF('Deviations w CMS'!C740="","",'Deviations w CMS'!C740)</f>
        <v/>
      </c>
      <c r="Z718" s="70" t="str">
        <f>IF('Deviations w CMS'!D740="","",'Deviations w CMS'!D740)</f>
        <v/>
      </c>
      <c r="AA718" s="70" t="str">
        <f t="shared" si="106"/>
        <v/>
      </c>
      <c r="AB718" s="71" t="str">
        <f>IF(COUNTIF(AA$2:AA718,AA718)=1,AA718,"")</f>
        <v/>
      </c>
      <c r="AC718" s="70" t="str">
        <f t="shared" si="108"/>
        <v/>
      </c>
      <c r="AD718" s="70" t="str">
        <f t="shared" si="109"/>
        <v/>
      </c>
      <c r="AE718" s="70" t="str">
        <f t="shared" si="110"/>
        <v/>
      </c>
      <c r="AG718" s="70" t="str">
        <f>+IF(AL718="","",MAX(AG$1:AG717)+1)</f>
        <v/>
      </c>
      <c r="AH718" s="70" t="str">
        <f>IF('CMS Downtime'!B740="","",'CMS Downtime'!B740)</f>
        <v/>
      </c>
      <c r="AI718" s="70" t="str">
        <f>IF('CMS Downtime'!C740="","",'CMS Downtime'!C740)</f>
        <v/>
      </c>
      <c r="AJ718" s="70" t="str">
        <f>IF('CMS Downtime'!D740="","",'CMS Downtime'!D740)</f>
        <v/>
      </c>
      <c r="AK718" s="70" t="str">
        <f t="shared" si="107"/>
        <v/>
      </c>
      <c r="AL718" s="71" t="str">
        <f>IF(COUNTIF(AK$2:AK718,AK718)=1,AK718,"")</f>
        <v/>
      </c>
      <c r="AM718" s="70" t="str">
        <f t="shared" si="111"/>
        <v/>
      </c>
      <c r="AN718" s="70" t="str">
        <f t="shared" si="112"/>
        <v/>
      </c>
      <c r="AO718" s="70" t="str">
        <f t="shared" si="113"/>
        <v/>
      </c>
    </row>
    <row r="719" spans="23:41" x14ac:dyDescent="0.25">
      <c r="W719" s="70" t="str">
        <f>+IF(AB719="","",MAX(W$1:W718)+1)</f>
        <v/>
      </c>
      <c r="X719" s="70" t="str">
        <f>IF('Deviations w CMS'!B741="","",'Deviations w CMS'!B741)</f>
        <v/>
      </c>
      <c r="Y719" s="70" t="str">
        <f>IF('Deviations w CMS'!C741="","",'Deviations w CMS'!C741)</f>
        <v/>
      </c>
      <c r="Z719" s="70" t="str">
        <f>IF('Deviations w CMS'!D741="","",'Deviations w CMS'!D741)</f>
        <v/>
      </c>
      <c r="AA719" s="70" t="str">
        <f t="shared" si="106"/>
        <v/>
      </c>
      <c r="AB719" s="71" t="str">
        <f>IF(COUNTIF(AA$2:AA719,AA719)=1,AA719,"")</f>
        <v/>
      </c>
      <c r="AC719" s="70" t="str">
        <f t="shared" si="108"/>
        <v/>
      </c>
      <c r="AD719" s="70" t="str">
        <f t="shared" si="109"/>
        <v/>
      </c>
      <c r="AE719" s="70" t="str">
        <f t="shared" si="110"/>
        <v/>
      </c>
      <c r="AG719" s="70" t="str">
        <f>+IF(AL719="","",MAX(AG$1:AG718)+1)</f>
        <v/>
      </c>
      <c r="AH719" s="70" t="str">
        <f>IF('CMS Downtime'!B741="","",'CMS Downtime'!B741)</f>
        <v/>
      </c>
      <c r="AI719" s="70" t="str">
        <f>IF('CMS Downtime'!C741="","",'CMS Downtime'!C741)</f>
        <v/>
      </c>
      <c r="AJ719" s="70" t="str">
        <f>IF('CMS Downtime'!D741="","",'CMS Downtime'!D741)</f>
        <v/>
      </c>
      <c r="AK719" s="70" t="str">
        <f t="shared" si="107"/>
        <v/>
      </c>
      <c r="AL719" s="71" t="str">
        <f>IF(COUNTIF(AK$2:AK719,AK719)=1,AK719,"")</f>
        <v/>
      </c>
      <c r="AM719" s="70" t="str">
        <f t="shared" si="111"/>
        <v/>
      </c>
      <c r="AN719" s="70" t="str">
        <f t="shared" si="112"/>
        <v/>
      </c>
      <c r="AO719" s="70" t="str">
        <f t="shared" si="113"/>
        <v/>
      </c>
    </row>
    <row r="720" spans="23:41" x14ac:dyDescent="0.25">
      <c r="W720" s="70" t="str">
        <f>+IF(AB720="","",MAX(W$1:W719)+1)</f>
        <v/>
      </c>
      <c r="X720" s="70" t="str">
        <f>IF('Deviations w CMS'!B742="","",'Deviations w CMS'!B742)</f>
        <v/>
      </c>
      <c r="Y720" s="70" t="str">
        <f>IF('Deviations w CMS'!C742="","",'Deviations w CMS'!C742)</f>
        <v/>
      </c>
      <c r="Z720" s="70" t="str">
        <f>IF('Deviations w CMS'!D742="","",'Deviations w CMS'!D742)</f>
        <v/>
      </c>
      <c r="AA720" s="70" t="str">
        <f t="shared" si="106"/>
        <v/>
      </c>
      <c r="AB720" s="71" t="str">
        <f>IF(COUNTIF(AA$2:AA720,AA720)=1,AA720,"")</f>
        <v/>
      </c>
      <c r="AC720" s="70" t="str">
        <f t="shared" si="108"/>
        <v/>
      </c>
      <c r="AD720" s="70" t="str">
        <f t="shared" si="109"/>
        <v/>
      </c>
      <c r="AE720" s="70" t="str">
        <f t="shared" si="110"/>
        <v/>
      </c>
      <c r="AG720" s="70" t="str">
        <f>+IF(AL720="","",MAX(AG$1:AG719)+1)</f>
        <v/>
      </c>
      <c r="AH720" s="70" t="str">
        <f>IF('CMS Downtime'!B742="","",'CMS Downtime'!B742)</f>
        <v/>
      </c>
      <c r="AI720" s="70" t="str">
        <f>IF('CMS Downtime'!C742="","",'CMS Downtime'!C742)</f>
        <v/>
      </c>
      <c r="AJ720" s="70" t="str">
        <f>IF('CMS Downtime'!D742="","",'CMS Downtime'!D742)</f>
        <v/>
      </c>
      <c r="AK720" s="70" t="str">
        <f t="shared" si="107"/>
        <v/>
      </c>
      <c r="AL720" s="71" t="str">
        <f>IF(COUNTIF(AK$2:AK720,AK720)=1,AK720,"")</f>
        <v/>
      </c>
      <c r="AM720" s="70" t="str">
        <f t="shared" si="111"/>
        <v/>
      </c>
      <c r="AN720" s="70" t="str">
        <f t="shared" si="112"/>
        <v/>
      </c>
      <c r="AO720" s="70" t="str">
        <f t="shared" si="113"/>
        <v/>
      </c>
    </row>
    <row r="721" spans="23:41" x14ac:dyDescent="0.25">
      <c r="W721" s="70" t="str">
        <f>+IF(AB721="","",MAX(W$1:W720)+1)</f>
        <v/>
      </c>
      <c r="X721" s="70" t="str">
        <f>IF('Deviations w CMS'!B743="","",'Deviations w CMS'!B743)</f>
        <v/>
      </c>
      <c r="Y721" s="70" t="str">
        <f>IF('Deviations w CMS'!C743="","",'Deviations w CMS'!C743)</f>
        <v/>
      </c>
      <c r="Z721" s="70" t="str">
        <f>IF('Deviations w CMS'!D743="","",'Deviations w CMS'!D743)</f>
        <v/>
      </c>
      <c r="AA721" s="70" t="str">
        <f t="shared" si="106"/>
        <v/>
      </c>
      <c r="AB721" s="71" t="str">
        <f>IF(COUNTIF(AA$2:AA721,AA721)=1,AA721,"")</f>
        <v/>
      </c>
      <c r="AC721" s="70" t="str">
        <f t="shared" si="108"/>
        <v/>
      </c>
      <c r="AD721" s="70" t="str">
        <f t="shared" si="109"/>
        <v/>
      </c>
      <c r="AE721" s="70" t="str">
        <f t="shared" si="110"/>
        <v/>
      </c>
      <c r="AG721" s="70" t="str">
        <f>+IF(AL721="","",MAX(AG$1:AG720)+1)</f>
        <v/>
      </c>
      <c r="AH721" s="70" t="str">
        <f>IF('CMS Downtime'!B743="","",'CMS Downtime'!B743)</f>
        <v/>
      </c>
      <c r="AI721" s="70" t="str">
        <f>IF('CMS Downtime'!C743="","",'CMS Downtime'!C743)</f>
        <v/>
      </c>
      <c r="AJ721" s="70" t="str">
        <f>IF('CMS Downtime'!D743="","",'CMS Downtime'!D743)</f>
        <v/>
      </c>
      <c r="AK721" s="70" t="str">
        <f t="shared" si="107"/>
        <v/>
      </c>
      <c r="AL721" s="71" t="str">
        <f>IF(COUNTIF(AK$2:AK721,AK721)=1,AK721,"")</f>
        <v/>
      </c>
      <c r="AM721" s="70" t="str">
        <f t="shared" si="111"/>
        <v/>
      </c>
      <c r="AN721" s="70" t="str">
        <f t="shared" si="112"/>
        <v/>
      </c>
      <c r="AO721" s="70" t="str">
        <f t="shared" si="113"/>
        <v/>
      </c>
    </row>
    <row r="722" spans="23:41" x14ac:dyDescent="0.25">
      <c r="W722" s="70" t="str">
        <f>+IF(AB722="","",MAX(W$1:W721)+1)</f>
        <v/>
      </c>
      <c r="X722" s="70" t="str">
        <f>IF('Deviations w CMS'!B744="","",'Deviations w CMS'!B744)</f>
        <v/>
      </c>
      <c r="Y722" s="70" t="str">
        <f>IF('Deviations w CMS'!C744="","",'Deviations w CMS'!C744)</f>
        <v/>
      </c>
      <c r="Z722" s="70" t="str">
        <f>IF('Deviations w CMS'!D744="","",'Deviations w CMS'!D744)</f>
        <v/>
      </c>
      <c r="AA722" s="70" t="str">
        <f t="shared" si="106"/>
        <v/>
      </c>
      <c r="AB722" s="71" t="str">
        <f>IF(COUNTIF(AA$2:AA722,AA722)=1,AA722,"")</f>
        <v/>
      </c>
      <c r="AC722" s="70" t="str">
        <f t="shared" si="108"/>
        <v/>
      </c>
      <c r="AD722" s="70" t="str">
        <f t="shared" si="109"/>
        <v/>
      </c>
      <c r="AE722" s="70" t="str">
        <f t="shared" si="110"/>
        <v/>
      </c>
      <c r="AG722" s="70" t="str">
        <f>+IF(AL722="","",MAX(AG$1:AG721)+1)</f>
        <v/>
      </c>
      <c r="AH722" s="70" t="str">
        <f>IF('CMS Downtime'!B744="","",'CMS Downtime'!B744)</f>
        <v/>
      </c>
      <c r="AI722" s="70" t="str">
        <f>IF('CMS Downtime'!C744="","",'CMS Downtime'!C744)</f>
        <v/>
      </c>
      <c r="AJ722" s="70" t="str">
        <f>IF('CMS Downtime'!D744="","",'CMS Downtime'!D744)</f>
        <v/>
      </c>
      <c r="AK722" s="70" t="str">
        <f t="shared" si="107"/>
        <v/>
      </c>
      <c r="AL722" s="71" t="str">
        <f>IF(COUNTIF(AK$2:AK722,AK722)=1,AK722,"")</f>
        <v/>
      </c>
      <c r="AM722" s="70" t="str">
        <f t="shared" si="111"/>
        <v/>
      </c>
      <c r="AN722" s="70" t="str">
        <f t="shared" si="112"/>
        <v/>
      </c>
      <c r="AO722" s="70" t="str">
        <f t="shared" si="113"/>
        <v/>
      </c>
    </row>
    <row r="723" spans="23:41" x14ac:dyDescent="0.25">
      <c r="W723" s="70" t="str">
        <f>+IF(AB723="","",MAX(W$1:W722)+1)</f>
        <v/>
      </c>
      <c r="X723" s="70" t="str">
        <f>IF('Deviations w CMS'!B745="","",'Deviations w CMS'!B745)</f>
        <v/>
      </c>
      <c r="Y723" s="70" t="str">
        <f>IF('Deviations w CMS'!C745="","",'Deviations w CMS'!C745)</f>
        <v/>
      </c>
      <c r="Z723" s="70" t="str">
        <f>IF('Deviations w CMS'!D745="","",'Deviations w CMS'!D745)</f>
        <v/>
      </c>
      <c r="AA723" s="70" t="str">
        <f t="shared" si="106"/>
        <v/>
      </c>
      <c r="AB723" s="71" t="str">
        <f>IF(COUNTIF(AA$2:AA723,AA723)=1,AA723,"")</f>
        <v/>
      </c>
      <c r="AC723" s="70" t="str">
        <f t="shared" si="108"/>
        <v/>
      </c>
      <c r="AD723" s="70" t="str">
        <f t="shared" si="109"/>
        <v/>
      </c>
      <c r="AE723" s="70" t="str">
        <f t="shared" si="110"/>
        <v/>
      </c>
      <c r="AG723" s="70" t="str">
        <f>+IF(AL723="","",MAX(AG$1:AG722)+1)</f>
        <v/>
      </c>
      <c r="AH723" s="70" t="str">
        <f>IF('CMS Downtime'!B745="","",'CMS Downtime'!B745)</f>
        <v/>
      </c>
      <c r="AI723" s="70" t="str">
        <f>IF('CMS Downtime'!C745="","",'CMS Downtime'!C745)</f>
        <v/>
      </c>
      <c r="AJ723" s="70" t="str">
        <f>IF('CMS Downtime'!D745="","",'CMS Downtime'!D745)</f>
        <v/>
      </c>
      <c r="AK723" s="70" t="str">
        <f t="shared" si="107"/>
        <v/>
      </c>
      <c r="AL723" s="71" t="str">
        <f>IF(COUNTIF(AK$2:AK723,AK723)=1,AK723,"")</f>
        <v/>
      </c>
      <c r="AM723" s="70" t="str">
        <f t="shared" si="111"/>
        <v/>
      </c>
      <c r="AN723" s="70" t="str">
        <f t="shared" si="112"/>
        <v/>
      </c>
      <c r="AO723" s="70" t="str">
        <f t="shared" si="113"/>
        <v/>
      </c>
    </row>
    <row r="724" spans="23:41" x14ac:dyDescent="0.25">
      <c r="W724" s="70" t="str">
        <f>+IF(AB724="","",MAX(W$1:W723)+1)</f>
        <v/>
      </c>
      <c r="X724" s="70" t="str">
        <f>IF('Deviations w CMS'!B746="","",'Deviations w CMS'!B746)</f>
        <v/>
      </c>
      <c r="Y724" s="70" t="str">
        <f>IF('Deviations w CMS'!C746="","",'Deviations w CMS'!C746)</f>
        <v/>
      </c>
      <c r="Z724" s="70" t="str">
        <f>IF('Deviations w CMS'!D746="","",'Deviations w CMS'!D746)</f>
        <v/>
      </c>
      <c r="AA724" s="70" t="str">
        <f t="shared" si="106"/>
        <v/>
      </c>
      <c r="AB724" s="71" t="str">
        <f>IF(COUNTIF(AA$2:AA724,AA724)=1,AA724,"")</f>
        <v/>
      </c>
      <c r="AC724" s="70" t="str">
        <f t="shared" si="108"/>
        <v/>
      </c>
      <c r="AD724" s="70" t="str">
        <f t="shared" si="109"/>
        <v/>
      </c>
      <c r="AE724" s="70" t="str">
        <f t="shared" si="110"/>
        <v/>
      </c>
      <c r="AG724" s="70" t="str">
        <f>+IF(AL724="","",MAX(AG$1:AG723)+1)</f>
        <v/>
      </c>
      <c r="AH724" s="70" t="str">
        <f>IF('CMS Downtime'!B746="","",'CMS Downtime'!B746)</f>
        <v/>
      </c>
      <c r="AI724" s="70" t="str">
        <f>IF('CMS Downtime'!C746="","",'CMS Downtime'!C746)</f>
        <v/>
      </c>
      <c r="AJ724" s="70" t="str">
        <f>IF('CMS Downtime'!D746="","",'CMS Downtime'!D746)</f>
        <v/>
      </c>
      <c r="AK724" s="70" t="str">
        <f t="shared" si="107"/>
        <v/>
      </c>
      <c r="AL724" s="71" t="str">
        <f>IF(COUNTIF(AK$2:AK724,AK724)=1,AK724,"")</f>
        <v/>
      </c>
      <c r="AM724" s="70" t="str">
        <f t="shared" si="111"/>
        <v/>
      </c>
      <c r="AN724" s="70" t="str">
        <f t="shared" si="112"/>
        <v/>
      </c>
      <c r="AO724" s="70" t="str">
        <f t="shared" si="113"/>
        <v/>
      </c>
    </row>
    <row r="725" spans="23:41" x14ac:dyDescent="0.25">
      <c r="W725" s="70" t="str">
        <f>+IF(AB725="","",MAX(W$1:W724)+1)</f>
        <v/>
      </c>
      <c r="X725" s="70" t="str">
        <f>IF('Deviations w CMS'!B747="","",'Deviations w CMS'!B747)</f>
        <v/>
      </c>
      <c r="Y725" s="70" t="str">
        <f>IF('Deviations w CMS'!C747="","",'Deviations w CMS'!C747)</f>
        <v/>
      </c>
      <c r="Z725" s="70" t="str">
        <f>IF('Deviations w CMS'!D747="","",'Deviations w CMS'!D747)</f>
        <v/>
      </c>
      <c r="AA725" s="70" t="str">
        <f t="shared" si="106"/>
        <v/>
      </c>
      <c r="AB725" s="71" t="str">
        <f>IF(COUNTIF(AA$2:AA725,AA725)=1,AA725,"")</f>
        <v/>
      </c>
      <c r="AC725" s="70" t="str">
        <f t="shared" si="108"/>
        <v/>
      </c>
      <c r="AD725" s="70" t="str">
        <f t="shared" si="109"/>
        <v/>
      </c>
      <c r="AE725" s="70" t="str">
        <f t="shared" si="110"/>
        <v/>
      </c>
      <c r="AG725" s="70" t="str">
        <f>+IF(AL725="","",MAX(AG$1:AG724)+1)</f>
        <v/>
      </c>
      <c r="AH725" s="70" t="str">
        <f>IF('CMS Downtime'!B747="","",'CMS Downtime'!B747)</f>
        <v/>
      </c>
      <c r="AI725" s="70" t="str">
        <f>IF('CMS Downtime'!C747="","",'CMS Downtime'!C747)</f>
        <v/>
      </c>
      <c r="AJ725" s="70" t="str">
        <f>IF('CMS Downtime'!D747="","",'CMS Downtime'!D747)</f>
        <v/>
      </c>
      <c r="AK725" s="70" t="str">
        <f t="shared" si="107"/>
        <v/>
      </c>
      <c r="AL725" s="71" t="str">
        <f>IF(COUNTIF(AK$2:AK725,AK725)=1,AK725,"")</f>
        <v/>
      </c>
      <c r="AM725" s="70" t="str">
        <f t="shared" si="111"/>
        <v/>
      </c>
      <c r="AN725" s="70" t="str">
        <f t="shared" si="112"/>
        <v/>
      </c>
      <c r="AO725" s="70" t="str">
        <f t="shared" si="113"/>
        <v/>
      </c>
    </row>
    <row r="726" spans="23:41" x14ac:dyDescent="0.25">
      <c r="W726" s="70" t="str">
        <f>+IF(AB726="","",MAX(W$1:W725)+1)</f>
        <v/>
      </c>
      <c r="X726" s="70" t="str">
        <f>IF('Deviations w CMS'!B748="","",'Deviations w CMS'!B748)</f>
        <v/>
      </c>
      <c r="Y726" s="70" t="str">
        <f>IF('Deviations w CMS'!C748="","",'Deviations w CMS'!C748)</f>
        <v/>
      </c>
      <c r="Z726" s="70" t="str">
        <f>IF('Deviations w CMS'!D748="","",'Deviations w CMS'!D748)</f>
        <v/>
      </c>
      <c r="AA726" s="70" t="str">
        <f t="shared" si="106"/>
        <v/>
      </c>
      <c r="AB726" s="71" t="str">
        <f>IF(COUNTIF(AA$2:AA726,AA726)=1,AA726,"")</f>
        <v/>
      </c>
      <c r="AC726" s="70" t="str">
        <f t="shared" si="108"/>
        <v/>
      </c>
      <c r="AD726" s="70" t="str">
        <f t="shared" si="109"/>
        <v/>
      </c>
      <c r="AE726" s="70" t="str">
        <f t="shared" si="110"/>
        <v/>
      </c>
      <c r="AG726" s="70" t="str">
        <f>+IF(AL726="","",MAX(AG$1:AG725)+1)</f>
        <v/>
      </c>
      <c r="AH726" s="70" t="str">
        <f>IF('CMS Downtime'!B748="","",'CMS Downtime'!B748)</f>
        <v/>
      </c>
      <c r="AI726" s="70" t="str">
        <f>IF('CMS Downtime'!C748="","",'CMS Downtime'!C748)</f>
        <v/>
      </c>
      <c r="AJ726" s="70" t="str">
        <f>IF('CMS Downtime'!D748="","",'CMS Downtime'!D748)</f>
        <v/>
      </c>
      <c r="AK726" s="70" t="str">
        <f t="shared" si="107"/>
        <v/>
      </c>
      <c r="AL726" s="71" t="str">
        <f>IF(COUNTIF(AK$2:AK726,AK726)=1,AK726,"")</f>
        <v/>
      </c>
      <c r="AM726" s="70" t="str">
        <f t="shared" si="111"/>
        <v/>
      </c>
      <c r="AN726" s="70" t="str">
        <f t="shared" si="112"/>
        <v/>
      </c>
      <c r="AO726" s="70" t="str">
        <f t="shared" si="113"/>
        <v/>
      </c>
    </row>
    <row r="727" spans="23:41" x14ac:dyDescent="0.25">
      <c r="W727" s="70" t="str">
        <f>+IF(AB727="","",MAX(W$1:W726)+1)</f>
        <v/>
      </c>
      <c r="X727" s="70" t="str">
        <f>IF('Deviations w CMS'!B749="","",'Deviations w CMS'!B749)</f>
        <v/>
      </c>
      <c r="Y727" s="70" t="str">
        <f>IF('Deviations w CMS'!C749="","",'Deviations w CMS'!C749)</f>
        <v/>
      </c>
      <c r="Z727" s="70" t="str">
        <f>IF('Deviations w CMS'!D749="","",'Deviations w CMS'!D749)</f>
        <v/>
      </c>
      <c r="AA727" s="70" t="str">
        <f t="shared" si="106"/>
        <v/>
      </c>
      <c r="AB727" s="71" t="str">
        <f>IF(COUNTIF(AA$2:AA727,AA727)=1,AA727,"")</f>
        <v/>
      </c>
      <c r="AC727" s="70" t="str">
        <f t="shared" si="108"/>
        <v/>
      </c>
      <c r="AD727" s="70" t="str">
        <f t="shared" si="109"/>
        <v/>
      </c>
      <c r="AE727" s="70" t="str">
        <f t="shared" si="110"/>
        <v/>
      </c>
      <c r="AG727" s="70" t="str">
        <f>+IF(AL727="","",MAX(AG$1:AG726)+1)</f>
        <v/>
      </c>
      <c r="AH727" s="70" t="str">
        <f>IF('CMS Downtime'!B749="","",'CMS Downtime'!B749)</f>
        <v/>
      </c>
      <c r="AI727" s="70" t="str">
        <f>IF('CMS Downtime'!C749="","",'CMS Downtime'!C749)</f>
        <v/>
      </c>
      <c r="AJ727" s="70" t="str">
        <f>IF('CMS Downtime'!D749="","",'CMS Downtime'!D749)</f>
        <v/>
      </c>
      <c r="AK727" s="70" t="str">
        <f t="shared" si="107"/>
        <v/>
      </c>
      <c r="AL727" s="71" t="str">
        <f>IF(COUNTIF(AK$2:AK727,AK727)=1,AK727,"")</f>
        <v/>
      </c>
      <c r="AM727" s="70" t="str">
        <f t="shared" si="111"/>
        <v/>
      </c>
      <c r="AN727" s="70" t="str">
        <f t="shared" si="112"/>
        <v/>
      </c>
      <c r="AO727" s="70" t="str">
        <f t="shared" si="113"/>
        <v/>
      </c>
    </row>
    <row r="728" spans="23:41" x14ac:dyDescent="0.25">
      <c r="W728" s="70" t="str">
        <f>+IF(AB728="","",MAX(W$1:W727)+1)</f>
        <v/>
      </c>
      <c r="X728" s="70" t="str">
        <f>IF('Deviations w CMS'!B750="","",'Deviations w CMS'!B750)</f>
        <v/>
      </c>
      <c r="Y728" s="70" t="str">
        <f>IF('Deviations w CMS'!C750="","",'Deviations w CMS'!C750)</f>
        <v/>
      </c>
      <c r="Z728" s="70" t="str">
        <f>IF('Deviations w CMS'!D750="","",'Deviations w CMS'!D750)</f>
        <v/>
      </c>
      <c r="AA728" s="70" t="str">
        <f t="shared" si="106"/>
        <v/>
      </c>
      <c r="AB728" s="71" t="str">
        <f>IF(COUNTIF(AA$2:AA728,AA728)=1,AA728,"")</f>
        <v/>
      </c>
      <c r="AC728" s="70" t="str">
        <f t="shared" si="108"/>
        <v/>
      </c>
      <c r="AD728" s="70" t="str">
        <f t="shared" si="109"/>
        <v/>
      </c>
      <c r="AE728" s="70" t="str">
        <f t="shared" si="110"/>
        <v/>
      </c>
      <c r="AG728" s="70" t="str">
        <f>+IF(AL728="","",MAX(AG$1:AG727)+1)</f>
        <v/>
      </c>
      <c r="AH728" s="70" t="str">
        <f>IF('CMS Downtime'!B750="","",'CMS Downtime'!B750)</f>
        <v/>
      </c>
      <c r="AI728" s="70" t="str">
        <f>IF('CMS Downtime'!C750="","",'CMS Downtime'!C750)</f>
        <v/>
      </c>
      <c r="AJ728" s="70" t="str">
        <f>IF('CMS Downtime'!D750="","",'CMS Downtime'!D750)</f>
        <v/>
      </c>
      <c r="AK728" s="70" t="str">
        <f t="shared" si="107"/>
        <v/>
      </c>
      <c r="AL728" s="71" t="str">
        <f>IF(COUNTIF(AK$2:AK728,AK728)=1,AK728,"")</f>
        <v/>
      </c>
      <c r="AM728" s="70" t="str">
        <f t="shared" si="111"/>
        <v/>
      </c>
      <c r="AN728" s="70" t="str">
        <f t="shared" si="112"/>
        <v/>
      </c>
      <c r="AO728" s="70" t="str">
        <f t="shared" si="113"/>
        <v/>
      </c>
    </row>
    <row r="729" spans="23:41" x14ac:dyDescent="0.25">
      <c r="W729" s="70" t="str">
        <f>+IF(AB729="","",MAX(W$1:W728)+1)</f>
        <v/>
      </c>
      <c r="X729" s="70" t="str">
        <f>IF('Deviations w CMS'!B751="","",'Deviations w CMS'!B751)</f>
        <v/>
      </c>
      <c r="Y729" s="70" t="str">
        <f>IF('Deviations w CMS'!C751="","",'Deviations w CMS'!C751)</f>
        <v/>
      </c>
      <c r="Z729" s="70" t="str">
        <f>IF('Deviations w CMS'!D751="","",'Deviations w CMS'!D751)</f>
        <v/>
      </c>
      <c r="AA729" s="70" t="str">
        <f t="shared" si="106"/>
        <v/>
      </c>
      <c r="AB729" s="71" t="str">
        <f>IF(COUNTIF(AA$2:AA729,AA729)=1,AA729,"")</f>
        <v/>
      </c>
      <c r="AC729" s="70" t="str">
        <f t="shared" si="108"/>
        <v/>
      </c>
      <c r="AD729" s="70" t="str">
        <f t="shared" si="109"/>
        <v/>
      </c>
      <c r="AE729" s="70" t="str">
        <f t="shared" si="110"/>
        <v/>
      </c>
      <c r="AG729" s="70" t="str">
        <f>+IF(AL729="","",MAX(AG$1:AG728)+1)</f>
        <v/>
      </c>
      <c r="AH729" s="70" t="str">
        <f>IF('CMS Downtime'!B751="","",'CMS Downtime'!B751)</f>
        <v/>
      </c>
      <c r="AI729" s="70" t="str">
        <f>IF('CMS Downtime'!C751="","",'CMS Downtime'!C751)</f>
        <v/>
      </c>
      <c r="AJ729" s="70" t="str">
        <f>IF('CMS Downtime'!D751="","",'CMS Downtime'!D751)</f>
        <v/>
      </c>
      <c r="AK729" s="70" t="str">
        <f t="shared" si="107"/>
        <v/>
      </c>
      <c r="AL729" s="71" t="str">
        <f>IF(COUNTIF(AK$2:AK729,AK729)=1,AK729,"")</f>
        <v/>
      </c>
      <c r="AM729" s="70" t="str">
        <f t="shared" si="111"/>
        <v/>
      </c>
      <c r="AN729" s="70" t="str">
        <f t="shared" si="112"/>
        <v/>
      </c>
      <c r="AO729" s="70" t="str">
        <f t="shared" si="113"/>
        <v/>
      </c>
    </row>
    <row r="730" spans="23:41" x14ac:dyDescent="0.25">
      <c r="W730" s="70" t="str">
        <f>+IF(AB730="","",MAX(W$1:W729)+1)</f>
        <v/>
      </c>
      <c r="X730" s="70" t="str">
        <f>IF('Deviations w CMS'!B752="","",'Deviations w CMS'!B752)</f>
        <v/>
      </c>
      <c r="Y730" s="70" t="str">
        <f>IF('Deviations w CMS'!C752="","",'Deviations w CMS'!C752)</f>
        <v/>
      </c>
      <c r="Z730" s="70" t="str">
        <f>IF('Deviations w CMS'!D752="","",'Deviations w CMS'!D752)</f>
        <v/>
      </c>
      <c r="AA730" s="70" t="str">
        <f t="shared" si="106"/>
        <v/>
      </c>
      <c r="AB730" s="71" t="str">
        <f>IF(COUNTIF(AA$2:AA730,AA730)=1,AA730,"")</f>
        <v/>
      </c>
      <c r="AC730" s="70" t="str">
        <f t="shared" si="108"/>
        <v/>
      </c>
      <c r="AD730" s="70" t="str">
        <f t="shared" si="109"/>
        <v/>
      </c>
      <c r="AE730" s="70" t="str">
        <f t="shared" si="110"/>
        <v/>
      </c>
      <c r="AG730" s="70" t="str">
        <f>+IF(AL730="","",MAX(AG$1:AG729)+1)</f>
        <v/>
      </c>
      <c r="AH730" s="70" t="str">
        <f>IF('CMS Downtime'!B752="","",'CMS Downtime'!B752)</f>
        <v/>
      </c>
      <c r="AI730" s="70" t="str">
        <f>IF('CMS Downtime'!C752="","",'CMS Downtime'!C752)</f>
        <v/>
      </c>
      <c r="AJ730" s="70" t="str">
        <f>IF('CMS Downtime'!D752="","",'CMS Downtime'!D752)</f>
        <v/>
      </c>
      <c r="AK730" s="70" t="str">
        <f t="shared" si="107"/>
        <v/>
      </c>
      <c r="AL730" s="71" t="str">
        <f>IF(COUNTIF(AK$2:AK730,AK730)=1,AK730,"")</f>
        <v/>
      </c>
      <c r="AM730" s="70" t="str">
        <f t="shared" si="111"/>
        <v/>
      </c>
      <c r="AN730" s="70" t="str">
        <f t="shared" si="112"/>
        <v/>
      </c>
      <c r="AO730" s="70" t="str">
        <f t="shared" si="113"/>
        <v/>
      </c>
    </row>
    <row r="731" spans="23:41" x14ac:dyDescent="0.25">
      <c r="W731" s="70" t="str">
        <f>+IF(AB731="","",MAX(W$1:W730)+1)</f>
        <v/>
      </c>
      <c r="X731" s="70" t="str">
        <f>IF('Deviations w CMS'!B753="","",'Deviations w CMS'!B753)</f>
        <v/>
      </c>
      <c r="Y731" s="70" t="str">
        <f>IF('Deviations w CMS'!C753="","",'Deviations w CMS'!C753)</f>
        <v/>
      </c>
      <c r="Z731" s="70" t="str">
        <f>IF('Deviations w CMS'!D753="","",'Deviations w CMS'!D753)</f>
        <v/>
      </c>
      <c r="AA731" s="70" t="str">
        <f t="shared" si="106"/>
        <v/>
      </c>
      <c r="AB731" s="71" t="str">
        <f>IF(COUNTIF(AA$2:AA731,AA731)=1,AA731,"")</f>
        <v/>
      </c>
      <c r="AC731" s="70" t="str">
        <f t="shared" si="108"/>
        <v/>
      </c>
      <c r="AD731" s="70" t="str">
        <f t="shared" si="109"/>
        <v/>
      </c>
      <c r="AE731" s="70" t="str">
        <f t="shared" si="110"/>
        <v/>
      </c>
      <c r="AG731" s="70" t="str">
        <f>+IF(AL731="","",MAX(AG$1:AG730)+1)</f>
        <v/>
      </c>
      <c r="AH731" s="70" t="str">
        <f>IF('CMS Downtime'!B753="","",'CMS Downtime'!B753)</f>
        <v/>
      </c>
      <c r="AI731" s="70" t="str">
        <f>IF('CMS Downtime'!C753="","",'CMS Downtime'!C753)</f>
        <v/>
      </c>
      <c r="AJ731" s="70" t="str">
        <f>IF('CMS Downtime'!D753="","",'CMS Downtime'!D753)</f>
        <v/>
      </c>
      <c r="AK731" s="70" t="str">
        <f t="shared" si="107"/>
        <v/>
      </c>
      <c r="AL731" s="71" t="str">
        <f>IF(COUNTIF(AK$2:AK731,AK731)=1,AK731,"")</f>
        <v/>
      </c>
      <c r="AM731" s="70" t="str">
        <f t="shared" si="111"/>
        <v/>
      </c>
      <c r="AN731" s="70" t="str">
        <f t="shared" si="112"/>
        <v/>
      </c>
      <c r="AO731" s="70" t="str">
        <f t="shared" si="113"/>
        <v/>
      </c>
    </row>
    <row r="732" spans="23:41" x14ac:dyDescent="0.25">
      <c r="W732" s="70" t="str">
        <f>+IF(AB732="","",MAX(W$1:W731)+1)</f>
        <v/>
      </c>
      <c r="X732" s="70" t="str">
        <f>IF('Deviations w CMS'!B754="","",'Deviations w CMS'!B754)</f>
        <v/>
      </c>
      <c r="Y732" s="70" t="str">
        <f>IF('Deviations w CMS'!C754="","",'Deviations w CMS'!C754)</f>
        <v/>
      </c>
      <c r="Z732" s="70" t="str">
        <f>IF('Deviations w CMS'!D754="","",'Deviations w CMS'!D754)</f>
        <v/>
      </c>
      <c r="AA732" s="70" t="str">
        <f t="shared" si="106"/>
        <v/>
      </c>
      <c r="AB732" s="71" t="str">
        <f>IF(COUNTIF(AA$2:AA732,AA732)=1,AA732,"")</f>
        <v/>
      </c>
      <c r="AC732" s="70" t="str">
        <f t="shared" si="108"/>
        <v/>
      </c>
      <c r="AD732" s="70" t="str">
        <f t="shared" si="109"/>
        <v/>
      </c>
      <c r="AE732" s="70" t="str">
        <f t="shared" si="110"/>
        <v/>
      </c>
      <c r="AG732" s="70" t="str">
        <f>+IF(AL732="","",MAX(AG$1:AG731)+1)</f>
        <v/>
      </c>
      <c r="AH732" s="70" t="str">
        <f>IF('CMS Downtime'!B754="","",'CMS Downtime'!B754)</f>
        <v/>
      </c>
      <c r="AI732" s="70" t="str">
        <f>IF('CMS Downtime'!C754="","",'CMS Downtime'!C754)</f>
        <v/>
      </c>
      <c r="AJ732" s="70" t="str">
        <f>IF('CMS Downtime'!D754="","",'CMS Downtime'!D754)</f>
        <v/>
      </c>
      <c r="AK732" s="70" t="str">
        <f t="shared" si="107"/>
        <v/>
      </c>
      <c r="AL732" s="71" t="str">
        <f>IF(COUNTIF(AK$2:AK732,AK732)=1,AK732,"")</f>
        <v/>
      </c>
      <c r="AM732" s="70" t="str">
        <f t="shared" si="111"/>
        <v/>
      </c>
      <c r="AN732" s="70" t="str">
        <f t="shared" si="112"/>
        <v/>
      </c>
      <c r="AO732" s="70" t="str">
        <f t="shared" si="113"/>
        <v/>
      </c>
    </row>
    <row r="733" spans="23:41" x14ac:dyDescent="0.25">
      <c r="W733" s="70" t="str">
        <f>+IF(AB733="","",MAX(W$1:W732)+1)</f>
        <v/>
      </c>
      <c r="X733" s="70" t="str">
        <f>IF('Deviations w CMS'!B755="","",'Deviations w CMS'!B755)</f>
        <v/>
      </c>
      <c r="Y733" s="70" t="str">
        <f>IF('Deviations w CMS'!C755="","",'Deviations w CMS'!C755)</f>
        <v/>
      </c>
      <c r="Z733" s="70" t="str">
        <f>IF('Deviations w CMS'!D755="","",'Deviations w CMS'!D755)</f>
        <v/>
      </c>
      <c r="AA733" s="70" t="str">
        <f t="shared" si="106"/>
        <v/>
      </c>
      <c r="AB733" s="71" t="str">
        <f>IF(COUNTIF(AA$2:AA733,AA733)=1,AA733,"")</f>
        <v/>
      </c>
      <c r="AC733" s="70" t="str">
        <f t="shared" si="108"/>
        <v/>
      </c>
      <c r="AD733" s="70" t="str">
        <f t="shared" si="109"/>
        <v/>
      </c>
      <c r="AE733" s="70" t="str">
        <f t="shared" si="110"/>
        <v/>
      </c>
      <c r="AG733" s="70" t="str">
        <f>+IF(AL733="","",MAX(AG$1:AG732)+1)</f>
        <v/>
      </c>
      <c r="AH733" s="70" t="str">
        <f>IF('CMS Downtime'!B755="","",'CMS Downtime'!B755)</f>
        <v/>
      </c>
      <c r="AI733" s="70" t="str">
        <f>IF('CMS Downtime'!C755="","",'CMS Downtime'!C755)</f>
        <v/>
      </c>
      <c r="AJ733" s="70" t="str">
        <f>IF('CMS Downtime'!D755="","",'CMS Downtime'!D755)</f>
        <v/>
      </c>
      <c r="AK733" s="70" t="str">
        <f t="shared" si="107"/>
        <v/>
      </c>
      <c r="AL733" s="71" t="str">
        <f>IF(COUNTIF(AK$2:AK733,AK733)=1,AK733,"")</f>
        <v/>
      </c>
      <c r="AM733" s="70" t="str">
        <f t="shared" si="111"/>
        <v/>
      </c>
      <c r="AN733" s="70" t="str">
        <f t="shared" si="112"/>
        <v/>
      </c>
      <c r="AO733" s="70" t="str">
        <f t="shared" si="113"/>
        <v/>
      </c>
    </row>
    <row r="734" spans="23:41" x14ac:dyDescent="0.25">
      <c r="W734" s="70" t="str">
        <f>+IF(AB734="","",MAX(W$1:W733)+1)</f>
        <v/>
      </c>
      <c r="X734" s="70" t="str">
        <f>IF('Deviations w CMS'!B756="","",'Deviations w CMS'!B756)</f>
        <v/>
      </c>
      <c r="Y734" s="70" t="str">
        <f>IF('Deviations w CMS'!C756="","",'Deviations w CMS'!C756)</f>
        <v/>
      </c>
      <c r="Z734" s="70" t="str">
        <f>IF('Deviations w CMS'!D756="","",'Deviations w CMS'!D756)</f>
        <v/>
      </c>
      <c r="AA734" s="70" t="str">
        <f t="shared" si="106"/>
        <v/>
      </c>
      <c r="AB734" s="71" t="str">
        <f>IF(COUNTIF(AA$2:AA734,AA734)=1,AA734,"")</f>
        <v/>
      </c>
      <c r="AC734" s="70" t="str">
        <f t="shared" si="108"/>
        <v/>
      </c>
      <c r="AD734" s="70" t="str">
        <f t="shared" si="109"/>
        <v/>
      </c>
      <c r="AE734" s="70" t="str">
        <f t="shared" si="110"/>
        <v/>
      </c>
      <c r="AG734" s="70" t="str">
        <f>+IF(AL734="","",MAX(AG$1:AG733)+1)</f>
        <v/>
      </c>
      <c r="AH734" s="70" t="str">
        <f>IF('CMS Downtime'!B756="","",'CMS Downtime'!B756)</f>
        <v/>
      </c>
      <c r="AI734" s="70" t="str">
        <f>IF('CMS Downtime'!C756="","",'CMS Downtime'!C756)</f>
        <v/>
      </c>
      <c r="AJ734" s="70" t="str">
        <f>IF('CMS Downtime'!D756="","",'CMS Downtime'!D756)</f>
        <v/>
      </c>
      <c r="AK734" s="70" t="str">
        <f t="shared" si="107"/>
        <v/>
      </c>
      <c r="AL734" s="71" t="str">
        <f>IF(COUNTIF(AK$2:AK734,AK734)=1,AK734,"")</f>
        <v/>
      </c>
      <c r="AM734" s="70" t="str">
        <f t="shared" si="111"/>
        <v/>
      </c>
      <c r="AN734" s="70" t="str">
        <f t="shared" si="112"/>
        <v/>
      </c>
      <c r="AO734" s="70" t="str">
        <f t="shared" si="113"/>
        <v/>
      </c>
    </row>
    <row r="735" spans="23:41" x14ac:dyDescent="0.25">
      <c r="W735" s="70" t="str">
        <f>+IF(AB735="","",MAX(W$1:W734)+1)</f>
        <v/>
      </c>
      <c r="X735" s="70" t="str">
        <f>IF('Deviations w CMS'!B757="","",'Deviations w CMS'!B757)</f>
        <v/>
      </c>
      <c r="Y735" s="70" t="str">
        <f>IF('Deviations w CMS'!C757="","",'Deviations w CMS'!C757)</f>
        <v/>
      </c>
      <c r="Z735" s="70" t="str">
        <f>IF('Deviations w CMS'!D757="","",'Deviations w CMS'!D757)</f>
        <v/>
      </c>
      <c r="AA735" s="70" t="str">
        <f t="shared" si="106"/>
        <v/>
      </c>
      <c r="AB735" s="71" t="str">
        <f>IF(COUNTIF(AA$2:AA735,AA735)=1,AA735,"")</f>
        <v/>
      </c>
      <c r="AC735" s="70" t="str">
        <f t="shared" si="108"/>
        <v/>
      </c>
      <c r="AD735" s="70" t="str">
        <f t="shared" si="109"/>
        <v/>
      </c>
      <c r="AE735" s="70" t="str">
        <f t="shared" si="110"/>
        <v/>
      </c>
      <c r="AG735" s="70" t="str">
        <f>+IF(AL735="","",MAX(AG$1:AG734)+1)</f>
        <v/>
      </c>
      <c r="AH735" s="70" t="str">
        <f>IF('CMS Downtime'!B757="","",'CMS Downtime'!B757)</f>
        <v/>
      </c>
      <c r="AI735" s="70" t="str">
        <f>IF('CMS Downtime'!C757="","",'CMS Downtime'!C757)</f>
        <v/>
      </c>
      <c r="AJ735" s="70" t="str">
        <f>IF('CMS Downtime'!D757="","",'CMS Downtime'!D757)</f>
        <v/>
      </c>
      <c r="AK735" s="70" t="str">
        <f t="shared" si="107"/>
        <v/>
      </c>
      <c r="AL735" s="71" t="str">
        <f>IF(COUNTIF(AK$2:AK735,AK735)=1,AK735,"")</f>
        <v/>
      </c>
      <c r="AM735" s="70" t="str">
        <f t="shared" si="111"/>
        <v/>
      </c>
      <c r="AN735" s="70" t="str">
        <f t="shared" si="112"/>
        <v/>
      </c>
      <c r="AO735" s="70" t="str">
        <f t="shared" si="113"/>
        <v/>
      </c>
    </row>
    <row r="736" spans="23:41" x14ac:dyDescent="0.25">
      <c r="W736" s="70" t="str">
        <f>+IF(AB736="","",MAX(W$1:W735)+1)</f>
        <v/>
      </c>
      <c r="X736" s="70" t="str">
        <f>IF('Deviations w CMS'!B758="","",'Deviations w CMS'!B758)</f>
        <v/>
      </c>
      <c r="Y736" s="70" t="str">
        <f>IF('Deviations w CMS'!C758="","",'Deviations w CMS'!C758)</f>
        <v/>
      </c>
      <c r="Z736" s="70" t="str">
        <f>IF('Deviations w CMS'!D758="","",'Deviations w CMS'!D758)</f>
        <v/>
      </c>
      <c r="AA736" s="70" t="str">
        <f t="shared" si="106"/>
        <v/>
      </c>
      <c r="AB736" s="71" t="str">
        <f>IF(COUNTIF(AA$2:AA736,AA736)=1,AA736,"")</f>
        <v/>
      </c>
      <c r="AC736" s="70" t="str">
        <f t="shared" si="108"/>
        <v/>
      </c>
      <c r="AD736" s="70" t="str">
        <f t="shared" si="109"/>
        <v/>
      </c>
      <c r="AE736" s="70" t="str">
        <f t="shared" si="110"/>
        <v/>
      </c>
      <c r="AG736" s="70" t="str">
        <f>+IF(AL736="","",MAX(AG$1:AG735)+1)</f>
        <v/>
      </c>
      <c r="AH736" s="70" t="str">
        <f>IF('CMS Downtime'!B758="","",'CMS Downtime'!B758)</f>
        <v/>
      </c>
      <c r="AI736" s="70" t="str">
        <f>IF('CMS Downtime'!C758="","",'CMS Downtime'!C758)</f>
        <v/>
      </c>
      <c r="AJ736" s="70" t="str">
        <f>IF('CMS Downtime'!D758="","",'CMS Downtime'!D758)</f>
        <v/>
      </c>
      <c r="AK736" s="70" t="str">
        <f t="shared" si="107"/>
        <v/>
      </c>
      <c r="AL736" s="71" t="str">
        <f>IF(COUNTIF(AK$2:AK736,AK736)=1,AK736,"")</f>
        <v/>
      </c>
      <c r="AM736" s="70" t="str">
        <f t="shared" si="111"/>
        <v/>
      </c>
      <c r="AN736" s="70" t="str">
        <f t="shared" si="112"/>
        <v/>
      </c>
      <c r="AO736" s="70" t="str">
        <f t="shared" si="113"/>
        <v/>
      </c>
    </row>
    <row r="737" spans="23:41" x14ac:dyDescent="0.25">
      <c r="W737" s="70" t="str">
        <f>+IF(AB737="","",MAX(W$1:W736)+1)</f>
        <v/>
      </c>
      <c r="X737" s="70" t="str">
        <f>IF('Deviations w CMS'!B759="","",'Deviations w CMS'!B759)</f>
        <v/>
      </c>
      <c r="Y737" s="70" t="str">
        <f>IF('Deviations w CMS'!C759="","",'Deviations w CMS'!C759)</f>
        <v/>
      </c>
      <c r="Z737" s="70" t="str">
        <f>IF('Deviations w CMS'!D759="","",'Deviations w CMS'!D759)</f>
        <v/>
      </c>
      <c r="AA737" s="70" t="str">
        <f t="shared" si="106"/>
        <v/>
      </c>
      <c r="AB737" s="71" t="str">
        <f>IF(COUNTIF(AA$2:AA737,AA737)=1,AA737,"")</f>
        <v/>
      </c>
      <c r="AC737" s="70" t="str">
        <f t="shared" si="108"/>
        <v/>
      </c>
      <c r="AD737" s="70" t="str">
        <f t="shared" si="109"/>
        <v/>
      </c>
      <c r="AE737" s="70" t="str">
        <f t="shared" si="110"/>
        <v/>
      </c>
      <c r="AG737" s="70" t="str">
        <f>+IF(AL737="","",MAX(AG$1:AG736)+1)</f>
        <v/>
      </c>
      <c r="AH737" s="70" t="str">
        <f>IF('CMS Downtime'!B759="","",'CMS Downtime'!B759)</f>
        <v/>
      </c>
      <c r="AI737" s="70" t="str">
        <f>IF('CMS Downtime'!C759="","",'CMS Downtime'!C759)</f>
        <v/>
      </c>
      <c r="AJ737" s="70" t="str">
        <f>IF('CMS Downtime'!D759="","",'CMS Downtime'!D759)</f>
        <v/>
      </c>
      <c r="AK737" s="70" t="str">
        <f t="shared" si="107"/>
        <v/>
      </c>
      <c r="AL737" s="71" t="str">
        <f>IF(COUNTIF(AK$2:AK737,AK737)=1,AK737,"")</f>
        <v/>
      </c>
      <c r="AM737" s="70" t="str">
        <f t="shared" si="111"/>
        <v/>
      </c>
      <c r="AN737" s="70" t="str">
        <f t="shared" si="112"/>
        <v/>
      </c>
      <c r="AO737" s="70" t="str">
        <f t="shared" si="113"/>
        <v/>
      </c>
    </row>
    <row r="738" spans="23:41" x14ac:dyDescent="0.25">
      <c r="W738" s="70" t="str">
        <f>+IF(AB738="","",MAX(W$1:W737)+1)</f>
        <v/>
      </c>
      <c r="X738" s="70" t="str">
        <f>IF('Deviations w CMS'!B760="","",'Deviations w CMS'!B760)</f>
        <v/>
      </c>
      <c r="Y738" s="70" t="str">
        <f>IF('Deviations w CMS'!C760="","",'Deviations w CMS'!C760)</f>
        <v/>
      </c>
      <c r="Z738" s="70" t="str">
        <f>IF('Deviations w CMS'!D760="","",'Deviations w CMS'!D760)</f>
        <v/>
      </c>
      <c r="AA738" s="70" t="str">
        <f t="shared" si="106"/>
        <v/>
      </c>
      <c r="AB738" s="71" t="str">
        <f>IF(COUNTIF(AA$2:AA738,AA738)=1,AA738,"")</f>
        <v/>
      </c>
      <c r="AC738" s="70" t="str">
        <f t="shared" si="108"/>
        <v/>
      </c>
      <c r="AD738" s="70" t="str">
        <f t="shared" si="109"/>
        <v/>
      </c>
      <c r="AE738" s="70" t="str">
        <f t="shared" si="110"/>
        <v/>
      </c>
      <c r="AG738" s="70" t="str">
        <f>+IF(AL738="","",MAX(AG$1:AG737)+1)</f>
        <v/>
      </c>
      <c r="AH738" s="70" t="str">
        <f>IF('CMS Downtime'!B760="","",'CMS Downtime'!B760)</f>
        <v/>
      </c>
      <c r="AI738" s="70" t="str">
        <f>IF('CMS Downtime'!C760="","",'CMS Downtime'!C760)</f>
        <v/>
      </c>
      <c r="AJ738" s="70" t="str">
        <f>IF('CMS Downtime'!D760="","",'CMS Downtime'!D760)</f>
        <v/>
      </c>
      <c r="AK738" s="70" t="str">
        <f t="shared" si="107"/>
        <v/>
      </c>
      <c r="AL738" s="71" t="str">
        <f>IF(COUNTIF(AK$2:AK738,AK738)=1,AK738,"")</f>
        <v/>
      </c>
      <c r="AM738" s="70" t="str">
        <f t="shared" si="111"/>
        <v/>
      </c>
      <c r="AN738" s="70" t="str">
        <f t="shared" si="112"/>
        <v/>
      </c>
      <c r="AO738" s="70" t="str">
        <f t="shared" si="113"/>
        <v/>
      </c>
    </row>
    <row r="739" spans="23:41" x14ac:dyDescent="0.25">
      <c r="W739" s="70" t="str">
        <f>+IF(AB739="","",MAX(W$1:W738)+1)</f>
        <v/>
      </c>
      <c r="X739" s="70" t="str">
        <f>IF('Deviations w CMS'!B761="","",'Deviations w CMS'!B761)</f>
        <v/>
      </c>
      <c r="Y739" s="70" t="str">
        <f>IF('Deviations w CMS'!C761="","",'Deviations w CMS'!C761)</f>
        <v/>
      </c>
      <c r="Z739" s="70" t="str">
        <f>IF('Deviations w CMS'!D761="","",'Deviations w CMS'!D761)</f>
        <v/>
      </c>
      <c r="AA739" s="70" t="str">
        <f t="shared" si="106"/>
        <v/>
      </c>
      <c r="AB739" s="71" t="str">
        <f>IF(COUNTIF(AA$2:AA739,AA739)=1,AA739,"")</f>
        <v/>
      </c>
      <c r="AC739" s="70" t="str">
        <f t="shared" si="108"/>
        <v/>
      </c>
      <c r="AD739" s="70" t="str">
        <f t="shared" si="109"/>
        <v/>
      </c>
      <c r="AE739" s="70" t="str">
        <f t="shared" si="110"/>
        <v/>
      </c>
      <c r="AG739" s="70" t="str">
        <f>+IF(AL739="","",MAX(AG$1:AG738)+1)</f>
        <v/>
      </c>
      <c r="AH739" s="70" t="str">
        <f>IF('CMS Downtime'!B761="","",'CMS Downtime'!B761)</f>
        <v/>
      </c>
      <c r="AI739" s="70" t="str">
        <f>IF('CMS Downtime'!C761="","",'CMS Downtime'!C761)</f>
        <v/>
      </c>
      <c r="AJ739" s="70" t="str">
        <f>IF('CMS Downtime'!D761="","",'CMS Downtime'!D761)</f>
        <v/>
      </c>
      <c r="AK739" s="70" t="str">
        <f t="shared" si="107"/>
        <v/>
      </c>
      <c r="AL739" s="71" t="str">
        <f>IF(COUNTIF(AK$2:AK739,AK739)=1,AK739,"")</f>
        <v/>
      </c>
      <c r="AM739" s="70" t="str">
        <f t="shared" si="111"/>
        <v/>
      </c>
      <c r="AN739" s="70" t="str">
        <f t="shared" si="112"/>
        <v/>
      </c>
      <c r="AO739" s="70" t="str">
        <f t="shared" si="113"/>
        <v/>
      </c>
    </row>
    <row r="740" spans="23:41" x14ac:dyDescent="0.25">
      <c r="W740" s="70" t="str">
        <f>+IF(AB740="","",MAX(W$1:W739)+1)</f>
        <v/>
      </c>
      <c r="X740" s="70" t="str">
        <f>IF('Deviations w CMS'!B762="","",'Deviations w CMS'!B762)</f>
        <v/>
      </c>
      <c r="Y740" s="70" t="str">
        <f>IF('Deviations w CMS'!C762="","",'Deviations w CMS'!C762)</f>
        <v/>
      </c>
      <c r="Z740" s="70" t="str">
        <f>IF('Deviations w CMS'!D762="","",'Deviations w CMS'!D762)</f>
        <v/>
      </c>
      <c r="AA740" s="70" t="str">
        <f t="shared" si="106"/>
        <v/>
      </c>
      <c r="AB740" s="71" t="str">
        <f>IF(COUNTIF(AA$2:AA740,AA740)=1,AA740,"")</f>
        <v/>
      </c>
      <c r="AC740" s="70" t="str">
        <f t="shared" si="108"/>
        <v/>
      </c>
      <c r="AD740" s="70" t="str">
        <f t="shared" si="109"/>
        <v/>
      </c>
      <c r="AE740" s="70" t="str">
        <f t="shared" si="110"/>
        <v/>
      </c>
      <c r="AG740" s="70" t="str">
        <f>+IF(AL740="","",MAX(AG$1:AG739)+1)</f>
        <v/>
      </c>
      <c r="AH740" s="70" t="str">
        <f>IF('CMS Downtime'!B762="","",'CMS Downtime'!B762)</f>
        <v/>
      </c>
      <c r="AI740" s="70" t="str">
        <f>IF('CMS Downtime'!C762="","",'CMS Downtime'!C762)</f>
        <v/>
      </c>
      <c r="AJ740" s="70" t="str">
        <f>IF('CMS Downtime'!D762="","",'CMS Downtime'!D762)</f>
        <v/>
      </c>
      <c r="AK740" s="70" t="str">
        <f t="shared" si="107"/>
        <v/>
      </c>
      <c r="AL740" s="71" t="str">
        <f>IF(COUNTIF(AK$2:AK740,AK740)=1,AK740,"")</f>
        <v/>
      </c>
      <c r="AM740" s="70" t="str">
        <f t="shared" si="111"/>
        <v/>
      </c>
      <c r="AN740" s="70" t="str">
        <f t="shared" si="112"/>
        <v/>
      </c>
      <c r="AO740" s="70" t="str">
        <f t="shared" si="113"/>
        <v/>
      </c>
    </row>
    <row r="741" spans="23:41" x14ac:dyDescent="0.25">
      <c r="W741" s="70" t="str">
        <f>+IF(AB741="","",MAX(W$1:W740)+1)</f>
        <v/>
      </c>
      <c r="X741" s="70" t="str">
        <f>IF('Deviations w CMS'!B763="","",'Deviations w CMS'!B763)</f>
        <v/>
      </c>
      <c r="Y741" s="70" t="str">
        <f>IF('Deviations w CMS'!C763="","",'Deviations w CMS'!C763)</f>
        <v/>
      </c>
      <c r="Z741" s="70" t="str">
        <f>IF('Deviations w CMS'!D763="","",'Deviations w CMS'!D763)</f>
        <v/>
      </c>
      <c r="AA741" s="70" t="str">
        <f t="shared" si="106"/>
        <v/>
      </c>
      <c r="AB741" s="71" t="str">
        <f>IF(COUNTIF(AA$2:AA741,AA741)=1,AA741,"")</f>
        <v/>
      </c>
      <c r="AC741" s="70" t="str">
        <f t="shared" si="108"/>
        <v/>
      </c>
      <c r="AD741" s="70" t="str">
        <f t="shared" si="109"/>
        <v/>
      </c>
      <c r="AE741" s="70" t="str">
        <f t="shared" si="110"/>
        <v/>
      </c>
      <c r="AG741" s="70" t="str">
        <f>+IF(AL741="","",MAX(AG$1:AG740)+1)</f>
        <v/>
      </c>
      <c r="AH741" s="70" t="str">
        <f>IF('CMS Downtime'!B763="","",'CMS Downtime'!B763)</f>
        <v/>
      </c>
      <c r="AI741" s="70" t="str">
        <f>IF('CMS Downtime'!C763="","",'CMS Downtime'!C763)</f>
        <v/>
      </c>
      <c r="AJ741" s="70" t="str">
        <f>IF('CMS Downtime'!D763="","",'CMS Downtime'!D763)</f>
        <v/>
      </c>
      <c r="AK741" s="70" t="str">
        <f t="shared" si="107"/>
        <v/>
      </c>
      <c r="AL741" s="71" t="str">
        <f>IF(COUNTIF(AK$2:AK741,AK741)=1,AK741,"")</f>
        <v/>
      </c>
      <c r="AM741" s="70" t="str">
        <f t="shared" si="111"/>
        <v/>
      </c>
      <c r="AN741" s="70" t="str">
        <f t="shared" si="112"/>
        <v/>
      </c>
      <c r="AO741" s="70" t="str">
        <f t="shared" si="113"/>
        <v/>
      </c>
    </row>
    <row r="742" spans="23:41" x14ac:dyDescent="0.25">
      <c r="W742" s="70" t="str">
        <f>+IF(AB742="","",MAX(W$1:W741)+1)</f>
        <v/>
      </c>
      <c r="X742" s="70" t="str">
        <f>IF('Deviations w CMS'!B764="","",'Deviations w CMS'!B764)</f>
        <v/>
      </c>
      <c r="Y742" s="70" t="str">
        <f>IF('Deviations w CMS'!C764="","",'Deviations w CMS'!C764)</f>
        <v/>
      </c>
      <c r="Z742" s="70" t="str">
        <f>IF('Deviations w CMS'!D764="","",'Deviations w CMS'!D764)</f>
        <v/>
      </c>
      <c r="AA742" s="70" t="str">
        <f t="shared" si="106"/>
        <v/>
      </c>
      <c r="AB742" s="71" t="str">
        <f>IF(COUNTIF(AA$2:AA742,AA742)=1,AA742,"")</f>
        <v/>
      </c>
      <c r="AC742" s="70" t="str">
        <f t="shared" si="108"/>
        <v/>
      </c>
      <c r="AD742" s="70" t="str">
        <f t="shared" si="109"/>
        <v/>
      </c>
      <c r="AE742" s="70" t="str">
        <f t="shared" si="110"/>
        <v/>
      </c>
      <c r="AG742" s="70" t="str">
        <f>+IF(AL742="","",MAX(AG$1:AG741)+1)</f>
        <v/>
      </c>
      <c r="AH742" s="70" t="str">
        <f>IF('CMS Downtime'!B764="","",'CMS Downtime'!B764)</f>
        <v/>
      </c>
      <c r="AI742" s="70" t="str">
        <f>IF('CMS Downtime'!C764="","",'CMS Downtime'!C764)</f>
        <v/>
      </c>
      <c r="AJ742" s="70" t="str">
        <f>IF('CMS Downtime'!D764="","",'CMS Downtime'!D764)</f>
        <v/>
      </c>
      <c r="AK742" s="70" t="str">
        <f t="shared" si="107"/>
        <v/>
      </c>
      <c r="AL742" s="71" t="str">
        <f>IF(COUNTIF(AK$2:AK742,AK742)=1,AK742,"")</f>
        <v/>
      </c>
      <c r="AM742" s="70" t="str">
        <f t="shared" si="111"/>
        <v/>
      </c>
      <c r="AN742" s="70" t="str">
        <f t="shared" si="112"/>
        <v/>
      </c>
      <c r="AO742" s="70" t="str">
        <f t="shared" si="113"/>
        <v/>
      </c>
    </row>
    <row r="743" spans="23:41" x14ac:dyDescent="0.25">
      <c r="W743" s="70" t="str">
        <f>+IF(AB743="","",MAX(W$1:W742)+1)</f>
        <v/>
      </c>
      <c r="X743" s="70" t="str">
        <f>IF('Deviations w CMS'!B765="","",'Deviations w CMS'!B765)</f>
        <v/>
      </c>
      <c r="Y743" s="70" t="str">
        <f>IF('Deviations w CMS'!C765="","",'Deviations w CMS'!C765)</f>
        <v/>
      </c>
      <c r="Z743" s="70" t="str">
        <f>IF('Deviations w CMS'!D765="","",'Deviations w CMS'!D765)</f>
        <v/>
      </c>
      <c r="AA743" s="70" t="str">
        <f t="shared" si="106"/>
        <v/>
      </c>
      <c r="AB743" s="71" t="str">
        <f>IF(COUNTIF(AA$2:AA743,AA743)=1,AA743,"")</f>
        <v/>
      </c>
      <c r="AC743" s="70" t="str">
        <f t="shared" si="108"/>
        <v/>
      </c>
      <c r="AD743" s="70" t="str">
        <f t="shared" si="109"/>
        <v/>
      </c>
      <c r="AE743" s="70" t="str">
        <f t="shared" si="110"/>
        <v/>
      </c>
      <c r="AG743" s="70" t="str">
        <f>+IF(AL743="","",MAX(AG$1:AG742)+1)</f>
        <v/>
      </c>
      <c r="AH743" s="70" t="str">
        <f>IF('CMS Downtime'!B765="","",'CMS Downtime'!B765)</f>
        <v/>
      </c>
      <c r="AI743" s="70" t="str">
        <f>IF('CMS Downtime'!C765="","",'CMS Downtime'!C765)</f>
        <v/>
      </c>
      <c r="AJ743" s="70" t="str">
        <f>IF('CMS Downtime'!D765="","",'CMS Downtime'!D765)</f>
        <v/>
      </c>
      <c r="AK743" s="70" t="str">
        <f t="shared" si="107"/>
        <v/>
      </c>
      <c r="AL743" s="71" t="str">
        <f>IF(COUNTIF(AK$2:AK743,AK743)=1,AK743,"")</f>
        <v/>
      </c>
      <c r="AM743" s="70" t="str">
        <f t="shared" si="111"/>
        <v/>
      </c>
      <c r="AN743" s="70" t="str">
        <f t="shared" si="112"/>
        <v/>
      </c>
      <c r="AO743" s="70" t="str">
        <f t="shared" si="113"/>
        <v/>
      </c>
    </row>
    <row r="744" spans="23:41" x14ac:dyDescent="0.25">
      <c r="W744" s="70" t="str">
        <f>+IF(AB744="","",MAX(W$1:W743)+1)</f>
        <v/>
      </c>
      <c r="X744" s="70" t="str">
        <f>IF('Deviations w CMS'!B766="","",'Deviations w CMS'!B766)</f>
        <v/>
      </c>
      <c r="Y744" s="70" t="str">
        <f>IF('Deviations w CMS'!C766="","",'Deviations w CMS'!C766)</f>
        <v/>
      </c>
      <c r="Z744" s="70" t="str">
        <f>IF('Deviations w CMS'!D766="","",'Deviations w CMS'!D766)</f>
        <v/>
      </c>
      <c r="AA744" s="70" t="str">
        <f t="shared" si="106"/>
        <v/>
      </c>
      <c r="AB744" s="71" t="str">
        <f>IF(COUNTIF(AA$2:AA744,AA744)=1,AA744,"")</f>
        <v/>
      </c>
      <c r="AC744" s="70" t="str">
        <f t="shared" si="108"/>
        <v/>
      </c>
      <c r="AD744" s="70" t="str">
        <f t="shared" si="109"/>
        <v/>
      </c>
      <c r="AE744" s="70" t="str">
        <f t="shared" si="110"/>
        <v/>
      </c>
      <c r="AG744" s="70" t="str">
        <f>+IF(AL744="","",MAX(AG$1:AG743)+1)</f>
        <v/>
      </c>
      <c r="AH744" s="70" t="str">
        <f>IF('CMS Downtime'!B766="","",'CMS Downtime'!B766)</f>
        <v/>
      </c>
      <c r="AI744" s="70" t="str">
        <f>IF('CMS Downtime'!C766="","",'CMS Downtime'!C766)</f>
        <v/>
      </c>
      <c r="AJ744" s="70" t="str">
        <f>IF('CMS Downtime'!D766="","",'CMS Downtime'!D766)</f>
        <v/>
      </c>
      <c r="AK744" s="70" t="str">
        <f t="shared" si="107"/>
        <v/>
      </c>
      <c r="AL744" s="71" t="str">
        <f>IF(COUNTIF(AK$2:AK744,AK744)=1,AK744,"")</f>
        <v/>
      </c>
      <c r="AM744" s="70" t="str">
        <f t="shared" si="111"/>
        <v/>
      </c>
      <c r="AN744" s="70" t="str">
        <f t="shared" si="112"/>
        <v/>
      </c>
      <c r="AO744" s="70" t="str">
        <f t="shared" si="113"/>
        <v/>
      </c>
    </row>
    <row r="745" spans="23:41" x14ac:dyDescent="0.25">
      <c r="W745" s="70" t="str">
        <f>+IF(AB745="","",MAX(W$1:W744)+1)</f>
        <v/>
      </c>
      <c r="X745" s="70" t="str">
        <f>IF('Deviations w CMS'!B767="","",'Deviations w CMS'!B767)</f>
        <v/>
      </c>
      <c r="Y745" s="70" t="str">
        <f>IF('Deviations w CMS'!C767="","",'Deviations w CMS'!C767)</f>
        <v/>
      </c>
      <c r="Z745" s="70" t="str">
        <f>IF('Deviations w CMS'!D767="","",'Deviations w CMS'!D767)</f>
        <v/>
      </c>
      <c r="AA745" s="70" t="str">
        <f t="shared" si="106"/>
        <v/>
      </c>
      <c r="AB745" s="71" t="str">
        <f>IF(COUNTIF(AA$2:AA745,AA745)=1,AA745,"")</f>
        <v/>
      </c>
      <c r="AC745" s="70" t="str">
        <f t="shared" si="108"/>
        <v/>
      </c>
      <c r="AD745" s="70" t="str">
        <f t="shared" si="109"/>
        <v/>
      </c>
      <c r="AE745" s="70" t="str">
        <f t="shared" si="110"/>
        <v/>
      </c>
      <c r="AG745" s="70" t="str">
        <f>+IF(AL745="","",MAX(AG$1:AG744)+1)</f>
        <v/>
      </c>
      <c r="AH745" s="70" t="str">
        <f>IF('CMS Downtime'!B767="","",'CMS Downtime'!B767)</f>
        <v/>
      </c>
      <c r="AI745" s="70" t="str">
        <f>IF('CMS Downtime'!C767="","",'CMS Downtime'!C767)</f>
        <v/>
      </c>
      <c r="AJ745" s="70" t="str">
        <f>IF('CMS Downtime'!D767="","",'CMS Downtime'!D767)</f>
        <v/>
      </c>
      <c r="AK745" s="70" t="str">
        <f t="shared" si="107"/>
        <v/>
      </c>
      <c r="AL745" s="71" t="str">
        <f>IF(COUNTIF(AK$2:AK745,AK745)=1,AK745,"")</f>
        <v/>
      </c>
      <c r="AM745" s="70" t="str">
        <f t="shared" si="111"/>
        <v/>
      </c>
      <c r="AN745" s="70" t="str">
        <f t="shared" si="112"/>
        <v/>
      </c>
      <c r="AO745" s="70" t="str">
        <f t="shared" si="113"/>
        <v/>
      </c>
    </row>
    <row r="746" spans="23:41" x14ac:dyDescent="0.25">
      <c r="W746" s="70" t="str">
        <f>+IF(AB746="","",MAX(W$1:W745)+1)</f>
        <v/>
      </c>
      <c r="X746" s="70" t="str">
        <f>IF('Deviations w CMS'!B768="","",'Deviations w CMS'!B768)</f>
        <v/>
      </c>
      <c r="Y746" s="70" t="str">
        <f>IF('Deviations w CMS'!C768="","",'Deviations w CMS'!C768)</f>
        <v/>
      </c>
      <c r="Z746" s="70" t="str">
        <f>IF('Deviations w CMS'!D768="","",'Deviations w CMS'!D768)</f>
        <v/>
      </c>
      <c r="AA746" s="70" t="str">
        <f t="shared" si="106"/>
        <v/>
      </c>
      <c r="AB746" s="71" t="str">
        <f>IF(COUNTIF(AA$2:AA746,AA746)=1,AA746,"")</f>
        <v/>
      </c>
      <c r="AC746" s="70" t="str">
        <f t="shared" si="108"/>
        <v/>
      </c>
      <c r="AD746" s="70" t="str">
        <f t="shared" si="109"/>
        <v/>
      </c>
      <c r="AE746" s="70" t="str">
        <f t="shared" si="110"/>
        <v/>
      </c>
      <c r="AG746" s="70" t="str">
        <f>+IF(AL746="","",MAX(AG$1:AG745)+1)</f>
        <v/>
      </c>
      <c r="AH746" s="70" t="str">
        <f>IF('CMS Downtime'!B768="","",'CMS Downtime'!B768)</f>
        <v/>
      </c>
      <c r="AI746" s="70" t="str">
        <f>IF('CMS Downtime'!C768="","",'CMS Downtime'!C768)</f>
        <v/>
      </c>
      <c r="AJ746" s="70" t="str">
        <f>IF('CMS Downtime'!D768="","",'CMS Downtime'!D768)</f>
        <v/>
      </c>
      <c r="AK746" s="70" t="str">
        <f t="shared" si="107"/>
        <v/>
      </c>
      <c r="AL746" s="71" t="str">
        <f>IF(COUNTIF(AK$2:AK746,AK746)=1,AK746,"")</f>
        <v/>
      </c>
      <c r="AM746" s="70" t="str">
        <f t="shared" si="111"/>
        <v/>
      </c>
      <c r="AN746" s="70" t="str">
        <f t="shared" si="112"/>
        <v/>
      </c>
      <c r="AO746" s="70" t="str">
        <f t="shared" si="113"/>
        <v/>
      </c>
    </row>
    <row r="747" spans="23:41" x14ac:dyDescent="0.25">
      <c r="W747" s="70" t="str">
        <f>+IF(AB747="","",MAX(W$1:W746)+1)</f>
        <v/>
      </c>
      <c r="X747" s="70" t="str">
        <f>IF('Deviations w CMS'!B769="","",'Deviations w CMS'!B769)</f>
        <v/>
      </c>
      <c r="Y747" s="70" t="str">
        <f>IF('Deviations w CMS'!C769="","",'Deviations w CMS'!C769)</f>
        <v/>
      </c>
      <c r="Z747" s="70" t="str">
        <f>IF('Deviations w CMS'!D769="","",'Deviations w CMS'!D769)</f>
        <v/>
      </c>
      <c r="AA747" s="70" t="str">
        <f t="shared" si="106"/>
        <v/>
      </c>
      <c r="AB747" s="71" t="str">
        <f>IF(COUNTIF(AA$2:AA747,AA747)=1,AA747,"")</f>
        <v/>
      </c>
      <c r="AC747" s="70" t="str">
        <f t="shared" si="108"/>
        <v/>
      </c>
      <c r="AD747" s="70" t="str">
        <f t="shared" si="109"/>
        <v/>
      </c>
      <c r="AE747" s="70" t="str">
        <f t="shared" si="110"/>
        <v/>
      </c>
      <c r="AG747" s="70" t="str">
        <f>+IF(AL747="","",MAX(AG$1:AG746)+1)</f>
        <v/>
      </c>
      <c r="AH747" s="70" t="str">
        <f>IF('CMS Downtime'!B769="","",'CMS Downtime'!B769)</f>
        <v/>
      </c>
      <c r="AI747" s="70" t="str">
        <f>IF('CMS Downtime'!C769="","",'CMS Downtime'!C769)</f>
        <v/>
      </c>
      <c r="AJ747" s="70" t="str">
        <f>IF('CMS Downtime'!D769="","",'CMS Downtime'!D769)</f>
        <v/>
      </c>
      <c r="AK747" s="70" t="str">
        <f t="shared" si="107"/>
        <v/>
      </c>
      <c r="AL747" s="71" t="str">
        <f>IF(COUNTIF(AK$2:AK747,AK747)=1,AK747,"")</f>
        <v/>
      </c>
      <c r="AM747" s="70" t="str">
        <f t="shared" si="111"/>
        <v/>
      </c>
      <c r="AN747" s="70" t="str">
        <f t="shared" si="112"/>
        <v/>
      </c>
      <c r="AO747" s="70" t="str">
        <f t="shared" si="113"/>
        <v/>
      </c>
    </row>
    <row r="748" spans="23:41" x14ac:dyDescent="0.25">
      <c r="W748" s="70" t="str">
        <f>+IF(AB748="","",MAX(W$1:W747)+1)</f>
        <v/>
      </c>
      <c r="X748" s="70" t="str">
        <f>IF('Deviations w CMS'!B770="","",'Deviations w CMS'!B770)</f>
        <v/>
      </c>
      <c r="Y748" s="70" t="str">
        <f>IF('Deviations w CMS'!C770="","",'Deviations w CMS'!C770)</f>
        <v/>
      </c>
      <c r="Z748" s="70" t="str">
        <f>IF('Deviations w CMS'!D770="","",'Deviations w CMS'!D770)</f>
        <v/>
      </c>
      <c r="AA748" s="70" t="str">
        <f t="shared" si="106"/>
        <v/>
      </c>
      <c r="AB748" s="71" t="str">
        <f>IF(COUNTIF(AA$2:AA748,AA748)=1,AA748,"")</f>
        <v/>
      </c>
      <c r="AC748" s="70" t="str">
        <f t="shared" si="108"/>
        <v/>
      </c>
      <c r="AD748" s="70" t="str">
        <f t="shared" si="109"/>
        <v/>
      </c>
      <c r="AE748" s="70" t="str">
        <f t="shared" si="110"/>
        <v/>
      </c>
      <c r="AG748" s="70" t="str">
        <f>+IF(AL748="","",MAX(AG$1:AG747)+1)</f>
        <v/>
      </c>
      <c r="AH748" s="70" t="str">
        <f>IF('CMS Downtime'!B770="","",'CMS Downtime'!B770)</f>
        <v/>
      </c>
      <c r="AI748" s="70" t="str">
        <f>IF('CMS Downtime'!C770="","",'CMS Downtime'!C770)</f>
        <v/>
      </c>
      <c r="AJ748" s="70" t="str">
        <f>IF('CMS Downtime'!D770="","",'CMS Downtime'!D770)</f>
        <v/>
      </c>
      <c r="AK748" s="70" t="str">
        <f t="shared" si="107"/>
        <v/>
      </c>
      <c r="AL748" s="71" t="str">
        <f>IF(COUNTIF(AK$2:AK748,AK748)=1,AK748,"")</f>
        <v/>
      </c>
      <c r="AM748" s="70" t="str">
        <f t="shared" si="111"/>
        <v/>
      </c>
      <c r="AN748" s="70" t="str">
        <f t="shared" si="112"/>
        <v/>
      </c>
      <c r="AO748" s="70" t="str">
        <f t="shared" si="113"/>
        <v/>
      </c>
    </row>
    <row r="749" spans="23:41" x14ac:dyDescent="0.25">
      <c r="W749" s="70" t="str">
        <f>+IF(AB749="","",MAX(W$1:W748)+1)</f>
        <v/>
      </c>
      <c r="X749" s="70" t="str">
        <f>IF('Deviations w CMS'!B771="","",'Deviations w CMS'!B771)</f>
        <v/>
      </c>
      <c r="Y749" s="70" t="str">
        <f>IF('Deviations w CMS'!C771="","",'Deviations w CMS'!C771)</f>
        <v/>
      </c>
      <c r="Z749" s="70" t="str">
        <f>IF('Deviations w CMS'!D771="","",'Deviations w CMS'!D771)</f>
        <v/>
      </c>
      <c r="AA749" s="70" t="str">
        <f t="shared" si="106"/>
        <v/>
      </c>
      <c r="AB749" s="71" t="str">
        <f>IF(COUNTIF(AA$2:AA749,AA749)=1,AA749,"")</f>
        <v/>
      </c>
      <c r="AC749" s="70" t="str">
        <f t="shared" si="108"/>
        <v/>
      </c>
      <c r="AD749" s="70" t="str">
        <f t="shared" si="109"/>
        <v/>
      </c>
      <c r="AE749" s="70" t="str">
        <f t="shared" si="110"/>
        <v/>
      </c>
      <c r="AG749" s="70" t="str">
        <f>+IF(AL749="","",MAX(AG$1:AG748)+1)</f>
        <v/>
      </c>
      <c r="AH749" s="70" t="str">
        <f>IF('CMS Downtime'!B771="","",'CMS Downtime'!B771)</f>
        <v/>
      </c>
      <c r="AI749" s="70" t="str">
        <f>IF('CMS Downtime'!C771="","",'CMS Downtime'!C771)</f>
        <v/>
      </c>
      <c r="AJ749" s="70" t="str">
        <f>IF('CMS Downtime'!D771="","",'CMS Downtime'!D771)</f>
        <v/>
      </c>
      <c r="AK749" s="70" t="str">
        <f t="shared" si="107"/>
        <v/>
      </c>
      <c r="AL749" s="71" t="str">
        <f>IF(COUNTIF(AK$2:AK749,AK749)=1,AK749,"")</f>
        <v/>
      </c>
      <c r="AM749" s="70" t="str">
        <f t="shared" si="111"/>
        <v/>
      </c>
      <c r="AN749" s="70" t="str">
        <f t="shared" si="112"/>
        <v/>
      </c>
      <c r="AO749" s="70" t="str">
        <f t="shared" si="113"/>
        <v/>
      </c>
    </row>
    <row r="750" spans="23:41" x14ac:dyDescent="0.25">
      <c r="W750" s="70" t="str">
        <f>+IF(AB750="","",MAX(W$1:W749)+1)</f>
        <v/>
      </c>
      <c r="X750" s="70" t="str">
        <f>IF('Deviations w CMS'!B772="","",'Deviations w CMS'!B772)</f>
        <v/>
      </c>
      <c r="Y750" s="70" t="str">
        <f>IF('Deviations w CMS'!C772="","",'Deviations w CMS'!C772)</f>
        <v/>
      </c>
      <c r="Z750" s="70" t="str">
        <f>IF('Deviations w CMS'!D772="","",'Deviations w CMS'!D772)</f>
        <v/>
      </c>
      <c r="AA750" s="70" t="str">
        <f t="shared" si="106"/>
        <v/>
      </c>
      <c r="AB750" s="71" t="str">
        <f>IF(COUNTIF(AA$2:AA750,AA750)=1,AA750,"")</f>
        <v/>
      </c>
      <c r="AC750" s="70" t="str">
        <f t="shared" si="108"/>
        <v/>
      </c>
      <c r="AD750" s="70" t="str">
        <f t="shared" si="109"/>
        <v/>
      </c>
      <c r="AE750" s="70" t="str">
        <f t="shared" si="110"/>
        <v/>
      </c>
      <c r="AG750" s="70" t="str">
        <f>+IF(AL750="","",MAX(AG$1:AG749)+1)</f>
        <v/>
      </c>
      <c r="AH750" s="70" t="str">
        <f>IF('CMS Downtime'!B772="","",'CMS Downtime'!B772)</f>
        <v/>
      </c>
      <c r="AI750" s="70" t="str">
        <f>IF('CMS Downtime'!C772="","",'CMS Downtime'!C772)</f>
        <v/>
      </c>
      <c r="AJ750" s="70" t="str">
        <f>IF('CMS Downtime'!D772="","",'CMS Downtime'!D772)</f>
        <v/>
      </c>
      <c r="AK750" s="70" t="str">
        <f t="shared" si="107"/>
        <v/>
      </c>
      <c r="AL750" s="71" t="str">
        <f>IF(COUNTIF(AK$2:AK750,AK750)=1,AK750,"")</f>
        <v/>
      </c>
      <c r="AM750" s="70" t="str">
        <f t="shared" si="111"/>
        <v/>
      </c>
      <c r="AN750" s="70" t="str">
        <f t="shared" si="112"/>
        <v/>
      </c>
      <c r="AO750" s="70" t="str">
        <f t="shared" si="113"/>
        <v/>
      </c>
    </row>
    <row r="751" spans="23:41" x14ac:dyDescent="0.25">
      <c r="W751" s="70" t="str">
        <f>+IF(AB751="","",MAX(W$1:W750)+1)</f>
        <v/>
      </c>
      <c r="X751" s="70" t="str">
        <f>IF('Deviations w CMS'!B773="","",'Deviations w CMS'!B773)</f>
        <v/>
      </c>
      <c r="Y751" s="70" t="str">
        <f>IF('Deviations w CMS'!C773="","",'Deviations w CMS'!C773)</f>
        <v/>
      </c>
      <c r="Z751" s="70" t="str">
        <f>IF('Deviations w CMS'!D773="","",'Deviations w CMS'!D773)</f>
        <v/>
      </c>
      <c r="AA751" s="70" t="str">
        <f t="shared" si="106"/>
        <v/>
      </c>
      <c r="AB751" s="71" t="str">
        <f>IF(COUNTIF(AA$2:AA751,AA751)=1,AA751,"")</f>
        <v/>
      </c>
      <c r="AC751" s="70" t="str">
        <f t="shared" si="108"/>
        <v/>
      </c>
      <c r="AD751" s="70" t="str">
        <f t="shared" si="109"/>
        <v/>
      </c>
      <c r="AE751" s="70" t="str">
        <f t="shared" si="110"/>
        <v/>
      </c>
      <c r="AG751" s="70" t="str">
        <f>+IF(AL751="","",MAX(AG$1:AG750)+1)</f>
        <v/>
      </c>
      <c r="AH751" s="70" t="str">
        <f>IF('CMS Downtime'!B773="","",'CMS Downtime'!B773)</f>
        <v/>
      </c>
      <c r="AI751" s="70" t="str">
        <f>IF('CMS Downtime'!C773="","",'CMS Downtime'!C773)</f>
        <v/>
      </c>
      <c r="AJ751" s="70" t="str">
        <f>IF('CMS Downtime'!D773="","",'CMS Downtime'!D773)</f>
        <v/>
      </c>
      <c r="AK751" s="70" t="str">
        <f t="shared" si="107"/>
        <v/>
      </c>
      <c r="AL751" s="71" t="str">
        <f>IF(COUNTIF(AK$2:AK751,AK751)=1,AK751,"")</f>
        <v/>
      </c>
      <c r="AM751" s="70" t="str">
        <f t="shared" si="111"/>
        <v/>
      </c>
      <c r="AN751" s="70" t="str">
        <f t="shared" si="112"/>
        <v/>
      </c>
      <c r="AO751" s="70" t="str">
        <f t="shared" si="113"/>
        <v/>
      </c>
    </row>
    <row r="752" spans="23:41" x14ac:dyDescent="0.25">
      <c r="W752" s="70" t="str">
        <f>+IF(AB752="","",MAX(W$1:W751)+1)</f>
        <v/>
      </c>
      <c r="X752" s="70" t="str">
        <f>IF('Deviations w CMS'!B774="","",'Deviations w CMS'!B774)</f>
        <v/>
      </c>
      <c r="Y752" s="70" t="str">
        <f>IF('Deviations w CMS'!C774="","",'Deviations w CMS'!C774)</f>
        <v/>
      </c>
      <c r="Z752" s="70" t="str">
        <f>IF('Deviations w CMS'!D774="","",'Deviations w CMS'!D774)</f>
        <v/>
      </c>
      <c r="AA752" s="70" t="str">
        <f t="shared" si="106"/>
        <v/>
      </c>
      <c r="AB752" s="71" t="str">
        <f>IF(COUNTIF(AA$2:AA752,AA752)=1,AA752,"")</f>
        <v/>
      </c>
      <c r="AC752" s="70" t="str">
        <f t="shared" si="108"/>
        <v/>
      </c>
      <c r="AD752" s="70" t="str">
        <f t="shared" si="109"/>
        <v/>
      </c>
      <c r="AE752" s="70" t="str">
        <f t="shared" si="110"/>
        <v/>
      </c>
      <c r="AG752" s="70" t="str">
        <f>+IF(AL752="","",MAX(AG$1:AG751)+1)</f>
        <v/>
      </c>
      <c r="AH752" s="70" t="str">
        <f>IF('CMS Downtime'!B774="","",'CMS Downtime'!B774)</f>
        <v/>
      </c>
      <c r="AI752" s="70" t="str">
        <f>IF('CMS Downtime'!C774="","",'CMS Downtime'!C774)</f>
        <v/>
      </c>
      <c r="AJ752" s="70" t="str">
        <f>IF('CMS Downtime'!D774="","",'CMS Downtime'!D774)</f>
        <v/>
      </c>
      <c r="AK752" s="70" t="str">
        <f t="shared" si="107"/>
        <v/>
      </c>
      <c r="AL752" s="71" t="str">
        <f>IF(COUNTIF(AK$2:AK752,AK752)=1,AK752,"")</f>
        <v/>
      </c>
      <c r="AM752" s="70" t="str">
        <f t="shared" si="111"/>
        <v/>
      </c>
      <c r="AN752" s="70" t="str">
        <f t="shared" si="112"/>
        <v/>
      </c>
      <c r="AO752" s="70" t="str">
        <f t="shared" si="113"/>
        <v/>
      </c>
    </row>
    <row r="753" spans="23:41" x14ac:dyDescent="0.25">
      <c r="W753" s="70" t="str">
        <f>+IF(AB753="","",MAX(W$1:W752)+1)</f>
        <v/>
      </c>
      <c r="X753" s="70" t="str">
        <f>IF('Deviations w CMS'!B775="","",'Deviations w CMS'!B775)</f>
        <v/>
      </c>
      <c r="Y753" s="70" t="str">
        <f>IF('Deviations w CMS'!C775="","",'Deviations w CMS'!C775)</f>
        <v/>
      </c>
      <c r="Z753" s="70" t="str">
        <f>IF('Deviations w CMS'!D775="","",'Deviations w CMS'!D775)</f>
        <v/>
      </c>
      <c r="AA753" s="70" t="str">
        <f t="shared" si="106"/>
        <v/>
      </c>
      <c r="AB753" s="71" t="str">
        <f>IF(COUNTIF(AA$2:AA753,AA753)=1,AA753,"")</f>
        <v/>
      </c>
      <c r="AC753" s="70" t="str">
        <f t="shared" si="108"/>
        <v/>
      </c>
      <c r="AD753" s="70" t="str">
        <f t="shared" si="109"/>
        <v/>
      </c>
      <c r="AE753" s="70" t="str">
        <f t="shared" si="110"/>
        <v/>
      </c>
      <c r="AG753" s="70" t="str">
        <f>+IF(AL753="","",MAX(AG$1:AG752)+1)</f>
        <v/>
      </c>
      <c r="AH753" s="70" t="str">
        <f>IF('CMS Downtime'!B775="","",'CMS Downtime'!B775)</f>
        <v/>
      </c>
      <c r="AI753" s="70" t="str">
        <f>IF('CMS Downtime'!C775="","",'CMS Downtime'!C775)</f>
        <v/>
      </c>
      <c r="AJ753" s="70" t="str">
        <f>IF('CMS Downtime'!D775="","",'CMS Downtime'!D775)</f>
        <v/>
      </c>
      <c r="AK753" s="70" t="str">
        <f t="shared" si="107"/>
        <v/>
      </c>
      <c r="AL753" s="71" t="str">
        <f>IF(COUNTIF(AK$2:AK753,AK753)=1,AK753,"")</f>
        <v/>
      </c>
      <c r="AM753" s="70" t="str">
        <f t="shared" si="111"/>
        <v/>
      </c>
      <c r="AN753" s="70" t="str">
        <f t="shared" si="112"/>
        <v/>
      </c>
      <c r="AO753" s="70" t="str">
        <f t="shared" si="113"/>
        <v/>
      </c>
    </row>
    <row r="754" spans="23:41" x14ac:dyDescent="0.25">
      <c r="W754" s="70" t="str">
        <f>+IF(AB754="","",MAX(W$1:W753)+1)</f>
        <v/>
      </c>
      <c r="X754" s="70" t="str">
        <f>IF('Deviations w CMS'!B776="","",'Deviations w CMS'!B776)</f>
        <v/>
      </c>
      <c r="Y754" s="70" t="str">
        <f>IF('Deviations w CMS'!C776="","",'Deviations w CMS'!C776)</f>
        <v/>
      </c>
      <c r="Z754" s="70" t="str">
        <f>IF('Deviations w CMS'!D776="","",'Deviations w CMS'!D776)</f>
        <v/>
      </c>
      <c r="AA754" s="70" t="str">
        <f t="shared" si="106"/>
        <v/>
      </c>
      <c r="AB754" s="71" t="str">
        <f>IF(COUNTIF(AA$2:AA754,AA754)=1,AA754,"")</f>
        <v/>
      </c>
      <c r="AC754" s="70" t="str">
        <f t="shared" si="108"/>
        <v/>
      </c>
      <c r="AD754" s="70" t="str">
        <f t="shared" si="109"/>
        <v/>
      </c>
      <c r="AE754" s="70" t="str">
        <f t="shared" si="110"/>
        <v/>
      </c>
      <c r="AG754" s="70" t="str">
        <f>+IF(AL754="","",MAX(AG$1:AG753)+1)</f>
        <v/>
      </c>
      <c r="AH754" s="70" t="str">
        <f>IF('CMS Downtime'!B776="","",'CMS Downtime'!B776)</f>
        <v/>
      </c>
      <c r="AI754" s="70" t="str">
        <f>IF('CMS Downtime'!C776="","",'CMS Downtime'!C776)</f>
        <v/>
      </c>
      <c r="AJ754" s="70" t="str">
        <f>IF('CMS Downtime'!D776="","",'CMS Downtime'!D776)</f>
        <v/>
      </c>
      <c r="AK754" s="70" t="str">
        <f t="shared" si="107"/>
        <v/>
      </c>
      <c r="AL754" s="71" t="str">
        <f>IF(COUNTIF(AK$2:AK754,AK754)=1,AK754,"")</f>
        <v/>
      </c>
      <c r="AM754" s="70" t="str">
        <f t="shared" si="111"/>
        <v/>
      </c>
      <c r="AN754" s="70" t="str">
        <f t="shared" si="112"/>
        <v/>
      </c>
      <c r="AO754" s="70" t="str">
        <f t="shared" si="113"/>
        <v/>
      </c>
    </row>
    <row r="755" spans="23:41" x14ac:dyDescent="0.25">
      <c r="W755" s="70" t="str">
        <f>+IF(AB755="","",MAX(W$1:W754)+1)</f>
        <v/>
      </c>
      <c r="X755" s="70" t="str">
        <f>IF('Deviations w CMS'!B777="","",'Deviations w CMS'!B777)</f>
        <v/>
      </c>
      <c r="Y755" s="70" t="str">
        <f>IF('Deviations w CMS'!C777="","",'Deviations w CMS'!C777)</f>
        <v/>
      </c>
      <c r="Z755" s="70" t="str">
        <f>IF('Deviations w CMS'!D777="","",'Deviations w CMS'!D777)</f>
        <v/>
      </c>
      <c r="AA755" s="70" t="str">
        <f t="shared" si="106"/>
        <v/>
      </c>
      <c r="AB755" s="71" t="str">
        <f>IF(COUNTIF(AA$2:AA755,AA755)=1,AA755,"")</f>
        <v/>
      </c>
      <c r="AC755" s="70" t="str">
        <f t="shared" si="108"/>
        <v/>
      </c>
      <c r="AD755" s="70" t="str">
        <f t="shared" si="109"/>
        <v/>
      </c>
      <c r="AE755" s="70" t="str">
        <f t="shared" si="110"/>
        <v/>
      </c>
      <c r="AG755" s="70" t="str">
        <f>+IF(AL755="","",MAX(AG$1:AG754)+1)</f>
        <v/>
      </c>
      <c r="AH755" s="70" t="str">
        <f>IF('CMS Downtime'!B777="","",'CMS Downtime'!B777)</f>
        <v/>
      </c>
      <c r="AI755" s="70" t="str">
        <f>IF('CMS Downtime'!C777="","",'CMS Downtime'!C777)</f>
        <v/>
      </c>
      <c r="AJ755" s="70" t="str">
        <f>IF('CMS Downtime'!D777="","",'CMS Downtime'!D777)</f>
        <v/>
      </c>
      <c r="AK755" s="70" t="str">
        <f t="shared" si="107"/>
        <v/>
      </c>
      <c r="AL755" s="71" t="str">
        <f>IF(COUNTIF(AK$2:AK755,AK755)=1,AK755,"")</f>
        <v/>
      </c>
      <c r="AM755" s="70" t="str">
        <f t="shared" si="111"/>
        <v/>
      </c>
      <c r="AN755" s="70" t="str">
        <f t="shared" si="112"/>
        <v/>
      </c>
      <c r="AO755" s="70" t="str">
        <f t="shared" si="113"/>
        <v/>
      </c>
    </row>
    <row r="756" spans="23:41" x14ac:dyDescent="0.25">
      <c r="W756" s="70" t="str">
        <f>+IF(AB756="","",MAX(W$1:W755)+1)</f>
        <v/>
      </c>
      <c r="X756" s="70" t="str">
        <f>IF('Deviations w CMS'!B778="","",'Deviations w CMS'!B778)</f>
        <v/>
      </c>
      <c r="Y756" s="70" t="str">
        <f>IF('Deviations w CMS'!C778="","",'Deviations w CMS'!C778)</f>
        <v/>
      </c>
      <c r="Z756" s="70" t="str">
        <f>IF('Deviations w CMS'!D778="","",'Deviations w CMS'!D778)</f>
        <v/>
      </c>
      <c r="AA756" s="70" t="str">
        <f t="shared" si="106"/>
        <v/>
      </c>
      <c r="AB756" s="71" t="str">
        <f>IF(COUNTIF(AA$2:AA756,AA756)=1,AA756,"")</f>
        <v/>
      </c>
      <c r="AC756" s="70" t="str">
        <f t="shared" si="108"/>
        <v/>
      </c>
      <c r="AD756" s="70" t="str">
        <f t="shared" si="109"/>
        <v/>
      </c>
      <c r="AE756" s="70" t="str">
        <f t="shared" si="110"/>
        <v/>
      </c>
      <c r="AG756" s="70" t="str">
        <f>+IF(AL756="","",MAX(AG$1:AG755)+1)</f>
        <v/>
      </c>
      <c r="AH756" s="70" t="str">
        <f>IF('CMS Downtime'!B778="","",'CMS Downtime'!B778)</f>
        <v/>
      </c>
      <c r="AI756" s="70" t="str">
        <f>IF('CMS Downtime'!C778="","",'CMS Downtime'!C778)</f>
        <v/>
      </c>
      <c r="AJ756" s="70" t="str">
        <f>IF('CMS Downtime'!D778="","",'CMS Downtime'!D778)</f>
        <v/>
      </c>
      <c r="AK756" s="70" t="str">
        <f t="shared" si="107"/>
        <v/>
      </c>
      <c r="AL756" s="71" t="str">
        <f>IF(COUNTIF(AK$2:AK756,AK756)=1,AK756,"")</f>
        <v/>
      </c>
      <c r="AM756" s="70" t="str">
        <f t="shared" si="111"/>
        <v/>
      </c>
      <c r="AN756" s="70" t="str">
        <f t="shared" si="112"/>
        <v/>
      </c>
      <c r="AO756" s="70" t="str">
        <f t="shared" si="113"/>
        <v/>
      </c>
    </row>
    <row r="757" spans="23:41" x14ac:dyDescent="0.25">
      <c r="W757" s="70" t="str">
        <f>+IF(AB757="","",MAX(W$1:W756)+1)</f>
        <v/>
      </c>
      <c r="X757" s="70" t="str">
        <f>IF('Deviations w CMS'!B779="","",'Deviations w CMS'!B779)</f>
        <v/>
      </c>
      <c r="Y757" s="70" t="str">
        <f>IF('Deviations w CMS'!C779="","",'Deviations w CMS'!C779)</f>
        <v/>
      </c>
      <c r="Z757" s="70" t="str">
        <f>IF('Deviations w CMS'!D779="","",'Deviations w CMS'!D779)</f>
        <v/>
      </c>
      <c r="AA757" s="70" t="str">
        <f t="shared" si="106"/>
        <v/>
      </c>
      <c r="AB757" s="71" t="str">
        <f>IF(COUNTIF(AA$2:AA757,AA757)=1,AA757,"")</f>
        <v/>
      </c>
      <c r="AC757" s="70" t="str">
        <f t="shared" si="108"/>
        <v/>
      </c>
      <c r="AD757" s="70" t="str">
        <f t="shared" si="109"/>
        <v/>
      </c>
      <c r="AE757" s="70" t="str">
        <f t="shared" si="110"/>
        <v/>
      </c>
      <c r="AG757" s="70" t="str">
        <f>+IF(AL757="","",MAX(AG$1:AG756)+1)</f>
        <v/>
      </c>
      <c r="AH757" s="70" t="str">
        <f>IF('CMS Downtime'!B779="","",'CMS Downtime'!B779)</f>
        <v/>
      </c>
      <c r="AI757" s="70" t="str">
        <f>IF('CMS Downtime'!C779="","",'CMS Downtime'!C779)</f>
        <v/>
      </c>
      <c r="AJ757" s="70" t="str">
        <f>IF('CMS Downtime'!D779="","",'CMS Downtime'!D779)</f>
        <v/>
      </c>
      <c r="AK757" s="70" t="str">
        <f t="shared" si="107"/>
        <v/>
      </c>
      <c r="AL757" s="71" t="str">
        <f>IF(COUNTIF(AK$2:AK757,AK757)=1,AK757,"")</f>
        <v/>
      </c>
      <c r="AM757" s="70" t="str">
        <f t="shared" si="111"/>
        <v/>
      </c>
      <c r="AN757" s="70" t="str">
        <f t="shared" si="112"/>
        <v/>
      </c>
      <c r="AO757" s="70" t="str">
        <f t="shared" si="113"/>
        <v/>
      </c>
    </row>
    <row r="758" spans="23:41" x14ac:dyDescent="0.25">
      <c r="W758" s="70" t="str">
        <f>+IF(AB758="","",MAX(W$1:W757)+1)</f>
        <v/>
      </c>
      <c r="X758" s="70" t="str">
        <f>IF('Deviations w CMS'!B780="","",'Deviations w CMS'!B780)</f>
        <v/>
      </c>
      <c r="Y758" s="70" t="str">
        <f>IF('Deviations w CMS'!C780="","",'Deviations w CMS'!C780)</f>
        <v/>
      </c>
      <c r="Z758" s="70" t="str">
        <f>IF('Deviations w CMS'!D780="","",'Deviations w CMS'!D780)</f>
        <v/>
      </c>
      <c r="AA758" s="70" t="str">
        <f t="shared" si="106"/>
        <v/>
      </c>
      <c r="AB758" s="71" t="str">
        <f>IF(COUNTIF(AA$2:AA758,AA758)=1,AA758,"")</f>
        <v/>
      </c>
      <c r="AC758" s="70" t="str">
        <f t="shared" si="108"/>
        <v/>
      </c>
      <c r="AD758" s="70" t="str">
        <f t="shared" si="109"/>
        <v/>
      </c>
      <c r="AE758" s="70" t="str">
        <f t="shared" si="110"/>
        <v/>
      </c>
      <c r="AG758" s="70" t="str">
        <f>+IF(AL758="","",MAX(AG$1:AG757)+1)</f>
        <v/>
      </c>
      <c r="AH758" s="70" t="str">
        <f>IF('CMS Downtime'!B780="","",'CMS Downtime'!B780)</f>
        <v/>
      </c>
      <c r="AI758" s="70" t="str">
        <f>IF('CMS Downtime'!C780="","",'CMS Downtime'!C780)</f>
        <v/>
      </c>
      <c r="AJ758" s="70" t="str">
        <f>IF('CMS Downtime'!D780="","",'CMS Downtime'!D780)</f>
        <v/>
      </c>
      <c r="AK758" s="70" t="str">
        <f t="shared" si="107"/>
        <v/>
      </c>
      <c r="AL758" s="71" t="str">
        <f>IF(COUNTIF(AK$2:AK758,AK758)=1,AK758,"")</f>
        <v/>
      </c>
      <c r="AM758" s="70" t="str">
        <f t="shared" si="111"/>
        <v/>
      </c>
      <c r="AN758" s="70" t="str">
        <f t="shared" si="112"/>
        <v/>
      </c>
      <c r="AO758" s="70" t="str">
        <f t="shared" si="113"/>
        <v/>
      </c>
    </row>
    <row r="759" spans="23:41" x14ac:dyDescent="0.25">
      <c r="W759" s="70" t="str">
        <f>+IF(AB759="","",MAX(W$1:W758)+1)</f>
        <v/>
      </c>
      <c r="X759" s="70" t="str">
        <f>IF('Deviations w CMS'!B781="","",'Deviations w CMS'!B781)</f>
        <v/>
      </c>
      <c r="Y759" s="70" t="str">
        <f>IF('Deviations w CMS'!C781="","",'Deviations w CMS'!C781)</f>
        <v/>
      </c>
      <c r="Z759" s="70" t="str">
        <f>IF('Deviations w CMS'!D781="","",'Deviations w CMS'!D781)</f>
        <v/>
      </c>
      <c r="AA759" s="70" t="str">
        <f t="shared" si="106"/>
        <v/>
      </c>
      <c r="AB759" s="71" t="str">
        <f>IF(COUNTIF(AA$2:AA759,AA759)=1,AA759,"")</f>
        <v/>
      </c>
      <c r="AC759" s="70" t="str">
        <f t="shared" si="108"/>
        <v/>
      </c>
      <c r="AD759" s="70" t="str">
        <f t="shared" si="109"/>
        <v/>
      </c>
      <c r="AE759" s="70" t="str">
        <f t="shared" si="110"/>
        <v/>
      </c>
      <c r="AG759" s="70" t="str">
        <f>+IF(AL759="","",MAX(AG$1:AG758)+1)</f>
        <v/>
      </c>
      <c r="AH759" s="70" t="str">
        <f>IF('CMS Downtime'!B781="","",'CMS Downtime'!B781)</f>
        <v/>
      </c>
      <c r="AI759" s="70" t="str">
        <f>IF('CMS Downtime'!C781="","",'CMS Downtime'!C781)</f>
        <v/>
      </c>
      <c r="AJ759" s="70" t="str">
        <f>IF('CMS Downtime'!D781="","",'CMS Downtime'!D781)</f>
        <v/>
      </c>
      <c r="AK759" s="70" t="str">
        <f t="shared" si="107"/>
        <v/>
      </c>
      <c r="AL759" s="71" t="str">
        <f>IF(COUNTIF(AK$2:AK759,AK759)=1,AK759,"")</f>
        <v/>
      </c>
      <c r="AM759" s="70" t="str">
        <f t="shared" si="111"/>
        <v/>
      </c>
      <c r="AN759" s="70" t="str">
        <f t="shared" si="112"/>
        <v/>
      </c>
      <c r="AO759" s="70" t="str">
        <f t="shared" si="113"/>
        <v/>
      </c>
    </row>
    <row r="760" spans="23:41" x14ac:dyDescent="0.25">
      <c r="W760" s="70" t="str">
        <f>+IF(AB760="","",MAX(W$1:W759)+1)</f>
        <v/>
      </c>
      <c r="X760" s="70" t="str">
        <f>IF('Deviations w CMS'!B782="","",'Deviations w CMS'!B782)</f>
        <v/>
      </c>
      <c r="Y760" s="70" t="str">
        <f>IF('Deviations w CMS'!C782="","",'Deviations w CMS'!C782)</f>
        <v/>
      </c>
      <c r="Z760" s="70" t="str">
        <f>IF('Deviations w CMS'!D782="","",'Deviations w CMS'!D782)</f>
        <v/>
      </c>
      <c r="AA760" s="70" t="str">
        <f t="shared" si="106"/>
        <v/>
      </c>
      <c r="AB760" s="71" t="str">
        <f>IF(COUNTIF(AA$2:AA760,AA760)=1,AA760,"")</f>
        <v/>
      </c>
      <c r="AC760" s="70" t="str">
        <f t="shared" si="108"/>
        <v/>
      </c>
      <c r="AD760" s="70" t="str">
        <f t="shared" si="109"/>
        <v/>
      </c>
      <c r="AE760" s="70" t="str">
        <f t="shared" si="110"/>
        <v/>
      </c>
      <c r="AG760" s="70" t="str">
        <f>+IF(AL760="","",MAX(AG$1:AG759)+1)</f>
        <v/>
      </c>
      <c r="AH760" s="70" t="str">
        <f>IF('CMS Downtime'!B782="","",'CMS Downtime'!B782)</f>
        <v/>
      </c>
      <c r="AI760" s="70" t="str">
        <f>IF('CMS Downtime'!C782="","",'CMS Downtime'!C782)</f>
        <v/>
      </c>
      <c r="AJ760" s="70" t="str">
        <f>IF('CMS Downtime'!D782="","",'CMS Downtime'!D782)</f>
        <v/>
      </c>
      <c r="AK760" s="70" t="str">
        <f t="shared" si="107"/>
        <v/>
      </c>
      <c r="AL760" s="71" t="str">
        <f>IF(COUNTIF(AK$2:AK760,AK760)=1,AK760,"")</f>
        <v/>
      </c>
      <c r="AM760" s="70" t="str">
        <f t="shared" si="111"/>
        <v/>
      </c>
      <c r="AN760" s="70" t="str">
        <f t="shared" si="112"/>
        <v/>
      </c>
      <c r="AO760" s="70" t="str">
        <f t="shared" si="113"/>
        <v/>
      </c>
    </row>
    <row r="761" spans="23:41" x14ac:dyDescent="0.25">
      <c r="W761" s="70" t="str">
        <f>+IF(AB761="","",MAX(W$1:W760)+1)</f>
        <v/>
      </c>
      <c r="X761" s="70" t="str">
        <f>IF('Deviations w CMS'!B783="","",'Deviations w CMS'!B783)</f>
        <v/>
      </c>
      <c r="Y761" s="70" t="str">
        <f>IF('Deviations w CMS'!C783="","",'Deviations w CMS'!C783)</f>
        <v/>
      </c>
      <c r="Z761" s="70" t="str">
        <f>IF('Deviations w CMS'!D783="","",'Deviations w CMS'!D783)</f>
        <v/>
      </c>
      <c r="AA761" s="70" t="str">
        <f t="shared" si="106"/>
        <v/>
      </c>
      <c r="AB761" s="71" t="str">
        <f>IF(COUNTIF(AA$2:AA761,AA761)=1,AA761,"")</f>
        <v/>
      </c>
      <c r="AC761" s="70" t="str">
        <f t="shared" si="108"/>
        <v/>
      </c>
      <c r="AD761" s="70" t="str">
        <f t="shared" si="109"/>
        <v/>
      </c>
      <c r="AE761" s="70" t="str">
        <f t="shared" si="110"/>
        <v/>
      </c>
      <c r="AG761" s="70" t="str">
        <f>+IF(AL761="","",MAX(AG$1:AG760)+1)</f>
        <v/>
      </c>
      <c r="AH761" s="70" t="str">
        <f>IF('CMS Downtime'!B783="","",'CMS Downtime'!B783)</f>
        <v/>
      </c>
      <c r="AI761" s="70" t="str">
        <f>IF('CMS Downtime'!C783="","",'CMS Downtime'!C783)</f>
        <v/>
      </c>
      <c r="AJ761" s="70" t="str">
        <f>IF('CMS Downtime'!D783="","",'CMS Downtime'!D783)</f>
        <v/>
      </c>
      <c r="AK761" s="70" t="str">
        <f t="shared" si="107"/>
        <v/>
      </c>
      <c r="AL761" s="71" t="str">
        <f>IF(COUNTIF(AK$2:AK761,AK761)=1,AK761,"")</f>
        <v/>
      </c>
      <c r="AM761" s="70" t="str">
        <f t="shared" si="111"/>
        <v/>
      </c>
      <c r="AN761" s="70" t="str">
        <f t="shared" si="112"/>
        <v/>
      </c>
      <c r="AO761" s="70" t="str">
        <f t="shared" si="113"/>
        <v/>
      </c>
    </row>
    <row r="762" spans="23:41" x14ac:dyDescent="0.25">
      <c r="W762" s="70" t="str">
        <f>+IF(AB762="","",MAX(W$1:W761)+1)</f>
        <v/>
      </c>
      <c r="X762" s="70" t="str">
        <f>IF('Deviations w CMS'!B784="","",'Deviations w CMS'!B784)</f>
        <v/>
      </c>
      <c r="Y762" s="70" t="str">
        <f>IF('Deviations w CMS'!C784="","",'Deviations w CMS'!C784)</f>
        <v/>
      </c>
      <c r="Z762" s="70" t="str">
        <f>IF('Deviations w CMS'!D784="","",'Deviations w CMS'!D784)</f>
        <v/>
      </c>
      <c r="AA762" s="70" t="str">
        <f t="shared" si="106"/>
        <v/>
      </c>
      <c r="AB762" s="71" t="str">
        <f>IF(COUNTIF(AA$2:AA762,AA762)=1,AA762,"")</f>
        <v/>
      </c>
      <c r="AC762" s="70" t="str">
        <f t="shared" si="108"/>
        <v/>
      </c>
      <c r="AD762" s="70" t="str">
        <f t="shared" si="109"/>
        <v/>
      </c>
      <c r="AE762" s="70" t="str">
        <f t="shared" si="110"/>
        <v/>
      </c>
      <c r="AG762" s="70" t="str">
        <f>+IF(AL762="","",MAX(AG$1:AG761)+1)</f>
        <v/>
      </c>
      <c r="AH762" s="70" t="str">
        <f>IF('CMS Downtime'!B784="","",'CMS Downtime'!B784)</f>
        <v/>
      </c>
      <c r="AI762" s="70" t="str">
        <f>IF('CMS Downtime'!C784="","",'CMS Downtime'!C784)</f>
        <v/>
      </c>
      <c r="AJ762" s="70" t="str">
        <f>IF('CMS Downtime'!D784="","",'CMS Downtime'!D784)</f>
        <v/>
      </c>
      <c r="AK762" s="70" t="str">
        <f t="shared" si="107"/>
        <v/>
      </c>
      <c r="AL762" s="71" t="str">
        <f>IF(COUNTIF(AK$2:AK762,AK762)=1,AK762,"")</f>
        <v/>
      </c>
      <c r="AM762" s="70" t="str">
        <f t="shared" si="111"/>
        <v/>
      </c>
      <c r="AN762" s="70" t="str">
        <f t="shared" si="112"/>
        <v/>
      </c>
      <c r="AO762" s="70" t="str">
        <f t="shared" si="113"/>
        <v/>
      </c>
    </row>
    <row r="763" spans="23:41" x14ac:dyDescent="0.25">
      <c r="W763" s="70" t="str">
        <f>+IF(AB763="","",MAX(W$1:W762)+1)</f>
        <v/>
      </c>
      <c r="X763" s="70" t="str">
        <f>IF('Deviations w CMS'!B785="","",'Deviations w CMS'!B785)</f>
        <v/>
      </c>
      <c r="Y763" s="70" t="str">
        <f>IF('Deviations w CMS'!C785="","",'Deviations w CMS'!C785)</f>
        <v/>
      </c>
      <c r="Z763" s="70" t="str">
        <f>IF('Deviations w CMS'!D785="","",'Deviations w CMS'!D785)</f>
        <v/>
      </c>
      <c r="AA763" s="70" t="str">
        <f t="shared" si="106"/>
        <v/>
      </c>
      <c r="AB763" s="71" t="str">
        <f>IF(COUNTIF(AA$2:AA763,AA763)=1,AA763,"")</f>
        <v/>
      </c>
      <c r="AC763" s="70" t="str">
        <f t="shared" si="108"/>
        <v/>
      </c>
      <c r="AD763" s="70" t="str">
        <f t="shared" si="109"/>
        <v/>
      </c>
      <c r="AE763" s="70" t="str">
        <f t="shared" si="110"/>
        <v/>
      </c>
      <c r="AG763" s="70" t="str">
        <f>+IF(AL763="","",MAX(AG$1:AG762)+1)</f>
        <v/>
      </c>
      <c r="AH763" s="70" t="str">
        <f>IF('CMS Downtime'!B785="","",'CMS Downtime'!B785)</f>
        <v/>
      </c>
      <c r="AI763" s="70" t="str">
        <f>IF('CMS Downtime'!C785="","",'CMS Downtime'!C785)</f>
        <v/>
      </c>
      <c r="AJ763" s="70" t="str">
        <f>IF('CMS Downtime'!D785="","",'CMS Downtime'!D785)</f>
        <v/>
      </c>
      <c r="AK763" s="70" t="str">
        <f t="shared" si="107"/>
        <v/>
      </c>
      <c r="AL763" s="71" t="str">
        <f>IF(COUNTIF(AK$2:AK763,AK763)=1,AK763,"")</f>
        <v/>
      </c>
      <c r="AM763" s="70" t="str">
        <f t="shared" si="111"/>
        <v/>
      </c>
      <c r="AN763" s="70" t="str">
        <f t="shared" si="112"/>
        <v/>
      </c>
      <c r="AO763" s="70" t="str">
        <f t="shared" si="113"/>
        <v/>
      </c>
    </row>
    <row r="764" spans="23:41" x14ac:dyDescent="0.25">
      <c r="W764" s="70" t="str">
        <f>+IF(AB764="","",MAX(W$1:W763)+1)</f>
        <v/>
      </c>
      <c r="X764" s="70" t="str">
        <f>IF('Deviations w CMS'!B786="","",'Deviations w CMS'!B786)</f>
        <v/>
      </c>
      <c r="Y764" s="70" t="str">
        <f>IF('Deviations w CMS'!C786="","",'Deviations w CMS'!C786)</f>
        <v/>
      </c>
      <c r="Z764" s="70" t="str">
        <f>IF('Deviations w CMS'!D786="","",'Deviations w CMS'!D786)</f>
        <v/>
      </c>
      <c r="AA764" s="70" t="str">
        <f t="shared" si="106"/>
        <v/>
      </c>
      <c r="AB764" s="71" t="str">
        <f>IF(COUNTIF(AA$2:AA764,AA764)=1,AA764,"")</f>
        <v/>
      </c>
      <c r="AC764" s="70" t="str">
        <f t="shared" si="108"/>
        <v/>
      </c>
      <c r="AD764" s="70" t="str">
        <f t="shared" si="109"/>
        <v/>
      </c>
      <c r="AE764" s="70" t="str">
        <f t="shared" si="110"/>
        <v/>
      </c>
      <c r="AG764" s="70" t="str">
        <f>+IF(AL764="","",MAX(AG$1:AG763)+1)</f>
        <v/>
      </c>
      <c r="AH764" s="70" t="str">
        <f>IF('CMS Downtime'!B786="","",'CMS Downtime'!B786)</f>
        <v/>
      </c>
      <c r="AI764" s="70" t="str">
        <f>IF('CMS Downtime'!C786="","",'CMS Downtime'!C786)</f>
        <v/>
      </c>
      <c r="AJ764" s="70" t="str">
        <f>IF('CMS Downtime'!D786="","",'CMS Downtime'!D786)</f>
        <v/>
      </c>
      <c r="AK764" s="70" t="str">
        <f t="shared" si="107"/>
        <v/>
      </c>
      <c r="AL764" s="71" t="str">
        <f>IF(COUNTIF(AK$2:AK764,AK764)=1,AK764,"")</f>
        <v/>
      </c>
      <c r="AM764" s="70" t="str">
        <f t="shared" si="111"/>
        <v/>
      </c>
      <c r="AN764" s="70" t="str">
        <f t="shared" si="112"/>
        <v/>
      </c>
      <c r="AO764" s="70" t="str">
        <f t="shared" si="113"/>
        <v/>
      </c>
    </row>
    <row r="765" spans="23:41" x14ac:dyDescent="0.25">
      <c r="W765" s="70" t="str">
        <f>+IF(AB765="","",MAX(W$1:W764)+1)</f>
        <v/>
      </c>
      <c r="X765" s="70" t="str">
        <f>IF('Deviations w CMS'!B787="","",'Deviations w CMS'!B787)</f>
        <v/>
      </c>
      <c r="Y765" s="70" t="str">
        <f>IF('Deviations w CMS'!C787="","",'Deviations w CMS'!C787)</f>
        <v/>
      </c>
      <c r="Z765" s="70" t="str">
        <f>IF('Deviations w CMS'!D787="","",'Deviations w CMS'!D787)</f>
        <v/>
      </c>
      <c r="AA765" s="70" t="str">
        <f t="shared" si="106"/>
        <v/>
      </c>
      <c r="AB765" s="71" t="str">
        <f>IF(COUNTIF(AA$2:AA765,AA765)=1,AA765,"")</f>
        <v/>
      </c>
      <c r="AC765" s="70" t="str">
        <f t="shared" si="108"/>
        <v/>
      </c>
      <c r="AD765" s="70" t="str">
        <f t="shared" si="109"/>
        <v/>
      </c>
      <c r="AE765" s="70" t="str">
        <f t="shared" si="110"/>
        <v/>
      </c>
      <c r="AG765" s="70" t="str">
        <f>+IF(AL765="","",MAX(AG$1:AG764)+1)</f>
        <v/>
      </c>
      <c r="AH765" s="70" t="str">
        <f>IF('CMS Downtime'!B787="","",'CMS Downtime'!B787)</f>
        <v/>
      </c>
      <c r="AI765" s="70" t="str">
        <f>IF('CMS Downtime'!C787="","",'CMS Downtime'!C787)</f>
        <v/>
      </c>
      <c r="AJ765" s="70" t="str">
        <f>IF('CMS Downtime'!D787="","",'CMS Downtime'!D787)</f>
        <v/>
      </c>
      <c r="AK765" s="70" t="str">
        <f t="shared" si="107"/>
        <v/>
      </c>
      <c r="AL765" s="71" t="str">
        <f>IF(COUNTIF(AK$2:AK765,AK765)=1,AK765,"")</f>
        <v/>
      </c>
      <c r="AM765" s="70" t="str">
        <f t="shared" si="111"/>
        <v/>
      </c>
      <c r="AN765" s="70" t="str">
        <f t="shared" si="112"/>
        <v/>
      </c>
      <c r="AO765" s="70" t="str">
        <f t="shared" si="113"/>
        <v/>
      </c>
    </row>
    <row r="766" spans="23:41" x14ac:dyDescent="0.25">
      <c r="W766" s="70" t="str">
        <f>+IF(AB766="","",MAX(W$1:W765)+1)</f>
        <v/>
      </c>
      <c r="X766" s="70" t="str">
        <f>IF('Deviations w CMS'!B788="","",'Deviations w CMS'!B788)</f>
        <v/>
      </c>
      <c r="Y766" s="70" t="str">
        <f>IF('Deviations w CMS'!C788="","",'Deviations w CMS'!C788)</f>
        <v/>
      </c>
      <c r="Z766" s="70" t="str">
        <f>IF('Deviations w CMS'!D788="","",'Deviations w CMS'!D788)</f>
        <v/>
      </c>
      <c r="AA766" s="70" t="str">
        <f t="shared" si="106"/>
        <v/>
      </c>
      <c r="AB766" s="71" t="str">
        <f>IF(COUNTIF(AA$2:AA766,AA766)=1,AA766,"")</f>
        <v/>
      </c>
      <c r="AC766" s="70" t="str">
        <f t="shared" si="108"/>
        <v/>
      </c>
      <c r="AD766" s="70" t="str">
        <f t="shared" si="109"/>
        <v/>
      </c>
      <c r="AE766" s="70" t="str">
        <f t="shared" si="110"/>
        <v/>
      </c>
      <c r="AG766" s="70" t="str">
        <f>+IF(AL766="","",MAX(AG$1:AG765)+1)</f>
        <v/>
      </c>
      <c r="AH766" s="70" t="str">
        <f>IF('CMS Downtime'!B788="","",'CMS Downtime'!B788)</f>
        <v/>
      </c>
      <c r="AI766" s="70" t="str">
        <f>IF('CMS Downtime'!C788="","",'CMS Downtime'!C788)</f>
        <v/>
      </c>
      <c r="AJ766" s="70" t="str">
        <f>IF('CMS Downtime'!D788="","",'CMS Downtime'!D788)</f>
        <v/>
      </c>
      <c r="AK766" s="70" t="str">
        <f t="shared" si="107"/>
        <v/>
      </c>
      <c r="AL766" s="71" t="str">
        <f>IF(COUNTIF(AK$2:AK766,AK766)=1,AK766,"")</f>
        <v/>
      </c>
      <c r="AM766" s="70" t="str">
        <f t="shared" si="111"/>
        <v/>
      </c>
      <c r="AN766" s="70" t="str">
        <f t="shared" si="112"/>
        <v/>
      </c>
      <c r="AO766" s="70" t="str">
        <f t="shared" si="113"/>
        <v/>
      </c>
    </row>
    <row r="767" spans="23:41" x14ac:dyDescent="0.25">
      <c r="W767" s="70" t="str">
        <f>+IF(AB767="","",MAX(W$1:W766)+1)</f>
        <v/>
      </c>
      <c r="X767" s="70" t="str">
        <f>IF('Deviations w CMS'!B789="","",'Deviations w CMS'!B789)</f>
        <v/>
      </c>
      <c r="Y767" s="70" t="str">
        <f>IF('Deviations w CMS'!C789="","",'Deviations w CMS'!C789)</f>
        <v/>
      </c>
      <c r="Z767" s="70" t="str">
        <f>IF('Deviations w CMS'!D789="","",'Deviations w CMS'!D789)</f>
        <v/>
      </c>
      <c r="AA767" s="70" t="str">
        <f t="shared" si="106"/>
        <v/>
      </c>
      <c r="AB767" s="71" t="str">
        <f>IF(COUNTIF(AA$2:AA767,AA767)=1,AA767,"")</f>
        <v/>
      </c>
      <c r="AC767" s="70" t="str">
        <f t="shared" si="108"/>
        <v/>
      </c>
      <c r="AD767" s="70" t="str">
        <f t="shared" si="109"/>
        <v/>
      </c>
      <c r="AE767" s="70" t="str">
        <f t="shared" si="110"/>
        <v/>
      </c>
      <c r="AG767" s="70" t="str">
        <f>+IF(AL767="","",MAX(AG$1:AG766)+1)</f>
        <v/>
      </c>
      <c r="AH767" s="70" t="str">
        <f>IF('CMS Downtime'!B789="","",'CMS Downtime'!B789)</f>
        <v/>
      </c>
      <c r="AI767" s="70" t="str">
        <f>IF('CMS Downtime'!C789="","",'CMS Downtime'!C789)</f>
        <v/>
      </c>
      <c r="AJ767" s="70" t="str">
        <f>IF('CMS Downtime'!D789="","",'CMS Downtime'!D789)</f>
        <v/>
      </c>
      <c r="AK767" s="70" t="str">
        <f t="shared" si="107"/>
        <v/>
      </c>
      <c r="AL767" s="71" t="str">
        <f>IF(COUNTIF(AK$2:AK767,AK767)=1,AK767,"")</f>
        <v/>
      </c>
      <c r="AM767" s="70" t="str">
        <f t="shared" si="111"/>
        <v/>
      </c>
      <c r="AN767" s="70" t="str">
        <f t="shared" si="112"/>
        <v/>
      </c>
      <c r="AO767" s="70" t="str">
        <f t="shared" si="113"/>
        <v/>
      </c>
    </row>
    <row r="768" spans="23:41" x14ac:dyDescent="0.25">
      <c r="W768" s="70" t="str">
        <f>+IF(AB768="","",MAX(W$1:W767)+1)</f>
        <v/>
      </c>
      <c r="X768" s="70" t="str">
        <f>IF('Deviations w CMS'!B790="","",'Deviations w CMS'!B790)</f>
        <v/>
      </c>
      <c r="Y768" s="70" t="str">
        <f>IF('Deviations w CMS'!C790="","",'Deviations w CMS'!C790)</f>
        <v/>
      </c>
      <c r="Z768" s="70" t="str">
        <f>IF('Deviations w CMS'!D790="","",'Deviations w CMS'!D790)</f>
        <v/>
      </c>
      <c r="AA768" s="70" t="str">
        <f t="shared" si="106"/>
        <v/>
      </c>
      <c r="AB768" s="71" t="str">
        <f>IF(COUNTIF(AA$2:AA768,AA768)=1,AA768,"")</f>
        <v/>
      </c>
      <c r="AC768" s="70" t="str">
        <f t="shared" si="108"/>
        <v/>
      </c>
      <c r="AD768" s="70" t="str">
        <f t="shared" si="109"/>
        <v/>
      </c>
      <c r="AE768" s="70" t="str">
        <f t="shared" si="110"/>
        <v/>
      </c>
      <c r="AG768" s="70" t="str">
        <f>+IF(AL768="","",MAX(AG$1:AG767)+1)</f>
        <v/>
      </c>
      <c r="AH768" s="70" t="str">
        <f>IF('CMS Downtime'!B790="","",'CMS Downtime'!B790)</f>
        <v/>
      </c>
      <c r="AI768" s="70" t="str">
        <f>IF('CMS Downtime'!C790="","",'CMS Downtime'!C790)</f>
        <v/>
      </c>
      <c r="AJ768" s="70" t="str">
        <f>IF('CMS Downtime'!D790="","",'CMS Downtime'!D790)</f>
        <v/>
      </c>
      <c r="AK768" s="70" t="str">
        <f t="shared" si="107"/>
        <v/>
      </c>
      <c r="AL768" s="71" t="str">
        <f>IF(COUNTIF(AK$2:AK768,AK768)=1,AK768,"")</f>
        <v/>
      </c>
      <c r="AM768" s="70" t="str">
        <f t="shared" si="111"/>
        <v/>
      </c>
      <c r="AN768" s="70" t="str">
        <f t="shared" si="112"/>
        <v/>
      </c>
      <c r="AO768" s="70" t="str">
        <f t="shared" si="113"/>
        <v/>
      </c>
    </row>
    <row r="769" spans="23:41" x14ac:dyDescent="0.25">
      <c r="W769" s="70" t="str">
        <f>+IF(AB769="","",MAX(W$1:W768)+1)</f>
        <v/>
      </c>
      <c r="X769" s="70" t="str">
        <f>IF('Deviations w CMS'!B791="","",'Deviations w CMS'!B791)</f>
        <v/>
      </c>
      <c r="Y769" s="70" t="str">
        <f>IF('Deviations w CMS'!C791="","",'Deviations w CMS'!C791)</f>
        <v/>
      </c>
      <c r="Z769" s="70" t="str">
        <f>IF('Deviations w CMS'!D791="","",'Deviations w CMS'!D791)</f>
        <v/>
      </c>
      <c r="AA769" s="70" t="str">
        <f t="shared" si="106"/>
        <v/>
      </c>
      <c r="AB769" s="71" t="str">
        <f>IF(COUNTIF(AA$2:AA769,AA769)=1,AA769,"")</f>
        <v/>
      </c>
      <c r="AC769" s="70" t="str">
        <f t="shared" si="108"/>
        <v/>
      </c>
      <c r="AD769" s="70" t="str">
        <f t="shared" si="109"/>
        <v/>
      </c>
      <c r="AE769" s="70" t="str">
        <f t="shared" si="110"/>
        <v/>
      </c>
      <c r="AG769" s="70" t="str">
        <f>+IF(AL769="","",MAX(AG$1:AG768)+1)</f>
        <v/>
      </c>
      <c r="AH769" s="70" t="str">
        <f>IF('CMS Downtime'!B791="","",'CMS Downtime'!B791)</f>
        <v/>
      </c>
      <c r="AI769" s="70" t="str">
        <f>IF('CMS Downtime'!C791="","",'CMS Downtime'!C791)</f>
        <v/>
      </c>
      <c r="AJ769" s="70" t="str">
        <f>IF('CMS Downtime'!D791="","",'CMS Downtime'!D791)</f>
        <v/>
      </c>
      <c r="AK769" s="70" t="str">
        <f t="shared" si="107"/>
        <v/>
      </c>
      <c r="AL769" s="71" t="str">
        <f>IF(COUNTIF(AK$2:AK769,AK769)=1,AK769,"")</f>
        <v/>
      </c>
      <c r="AM769" s="70" t="str">
        <f t="shared" si="111"/>
        <v/>
      </c>
      <c r="AN769" s="70" t="str">
        <f t="shared" si="112"/>
        <v/>
      </c>
      <c r="AO769" s="70" t="str">
        <f t="shared" si="113"/>
        <v/>
      </c>
    </row>
    <row r="770" spans="23:41" x14ac:dyDescent="0.25">
      <c r="W770" s="70" t="str">
        <f>+IF(AB770="","",MAX(W$1:W769)+1)</f>
        <v/>
      </c>
      <c r="X770" s="70" t="str">
        <f>IF('Deviations w CMS'!B792="","",'Deviations w CMS'!B792)</f>
        <v/>
      </c>
      <c r="Y770" s="70" t="str">
        <f>IF('Deviations w CMS'!C792="","",'Deviations w CMS'!C792)</f>
        <v/>
      </c>
      <c r="Z770" s="70" t="str">
        <f>IF('Deviations w CMS'!D792="","",'Deviations w CMS'!D792)</f>
        <v/>
      </c>
      <c r="AA770" s="70" t="str">
        <f t="shared" ref="AA770:AA833" si="114">X770&amp;Y770&amp;Z770</f>
        <v/>
      </c>
      <c r="AB770" s="71" t="str">
        <f>IF(COUNTIF(AA$2:AA770,AA770)=1,AA770,"")</f>
        <v/>
      </c>
      <c r="AC770" s="70" t="str">
        <f t="shared" si="108"/>
        <v/>
      </c>
      <c r="AD770" s="70" t="str">
        <f t="shared" si="109"/>
        <v/>
      </c>
      <c r="AE770" s="70" t="str">
        <f t="shared" si="110"/>
        <v/>
      </c>
      <c r="AG770" s="70" t="str">
        <f>+IF(AL770="","",MAX(AG$1:AG769)+1)</f>
        <v/>
      </c>
      <c r="AH770" s="70" t="str">
        <f>IF('CMS Downtime'!B792="","",'CMS Downtime'!B792)</f>
        <v/>
      </c>
      <c r="AI770" s="70" t="str">
        <f>IF('CMS Downtime'!C792="","",'CMS Downtime'!C792)</f>
        <v/>
      </c>
      <c r="AJ770" s="70" t="str">
        <f>IF('CMS Downtime'!D792="","",'CMS Downtime'!D792)</f>
        <v/>
      </c>
      <c r="AK770" s="70" t="str">
        <f t="shared" ref="AK770:AK833" si="115">AH770&amp;AI770&amp;AJ770</f>
        <v/>
      </c>
      <c r="AL770" s="71" t="str">
        <f>IF(COUNTIF(AK$2:AK770,AK770)=1,AK770,"")</f>
        <v/>
      </c>
      <c r="AM770" s="70" t="str">
        <f t="shared" si="111"/>
        <v/>
      </c>
      <c r="AN770" s="70" t="str">
        <f t="shared" si="112"/>
        <v/>
      </c>
      <c r="AO770" s="70" t="str">
        <f t="shared" si="113"/>
        <v/>
      </c>
    </row>
    <row r="771" spans="23:41" x14ac:dyDescent="0.25">
      <c r="W771" s="70" t="str">
        <f>+IF(AB771="","",MAX(W$1:W770)+1)</f>
        <v/>
      </c>
      <c r="X771" s="70" t="str">
        <f>IF('Deviations w CMS'!B793="","",'Deviations w CMS'!B793)</f>
        <v/>
      </c>
      <c r="Y771" s="70" t="str">
        <f>IF('Deviations w CMS'!C793="","",'Deviations w CMS'!C793)</f>
        <v/>
      </c>
      <c r="Z771" s="70" t="str">
        <f>IF('Deviations w CMS'!D793="","",'Deviations w CMS'!D793)</f>
        <v/>
      </c>
      <c r="AA771" s="70" t="str">
        <f t="shared" si="114"/>
        <v/>
      </c>
      <c r="AB771" s="71" t="str">
        <f>IF(COUNTIF(AA$2:AA771,AA771)=1,AA771,"")</f>
        <v/>
      </c>
      <c r="AC771" s="70" t="str">
        <f t="shared" ref="AC771:AC834" si="116">+IFERROR(INDEX(X$2:X$1301,MATCH(ROW()-ROW(AB$1),W$2:W$1301,0)),"")</f>
        <v/>
      </c>
      <c r="AD771" s="70" t="str">
        <f t="shared" ref="AD771:AD834" si="117">+IFERROR(INDEX(Y$2:Y$1301,MATCH(ROW()-ROW(AC$1),W$2:W$1301,0)),"")</f>
        <v/>
      </c>
      <c r="AE771" s="70" t="str">
        <f t="shared" ref="AE771:AE834" si="118">+IFERROR(INDEX(Z$2:Z$1301,MATCH(ROW()-ROW(AD$1),W$2:W$1301,0)),"")</f>
        <v/>
      </c>
      <c r="AG771" s="70" t="str">
        <f>+IF(AL771="","",MAX(AG$1:AG770)+1)</f>
        <v/>
      </c>
      <c r="AH771" s="70" t="str">
        <f>IF('CMS Downtime'!B793="","",'CMS Downtime'!B793)</f>
        <v/>
      </c>
      <c r="AI771" s="70" t="str">
        <f>IF('CMS Downtime'!C793="","",'CMS Downtime'!C793)</f>
        <v/>
      </c>
      <c r="AJ771" s="70" t="str">
        <f>IF('CMS Downtime'!D793="","",'CMS Downtime'!D793)</f>
        <v/>
      </c>
      <c r="AK771" s="70" t="str">
        <f t="shared" si="115"/>
        <v/>
      </c>
      <c r="AL771" s="71" t="str">
        <f>IF(COUNTIF(AK$2:AK771,AK771)=1,AK771,"")</f>
        <v/>
      </c>
      <c r="AM771" s="70" t="str">
        <f t="shared" ref="AM771:AM834" si="119">+IFERROR(INDEX(AH$2:AH$13001,MATCH(ROW()-ROW(AL$1),AG$2:AG$1301,0)),"")</f>
        <v/>
      </c>
      <c r="AN771" s="70" t="str">
        <f t="shared" ref="AN771:AN834" si="120">+IFERROR(INDEX(AI$2:AI$1301,MATCH(ROW()-ROW(AM$1),AG$2:AG$1301,0)),"")</f>
        <v/>
      </c>
      <c r="AO771" s="70" t="str">
        <f t="shared" ref="AO771:AO834" si="121">+IFERROR(INDEX(AJ$2:AJ$1301,MATCH(ROW()-ROW(AN$1),AG$2:AG$1301,0)),"")</f>
        <v/>
      </c>
    </row>
    <row r="772" spans="23:41" x14ac:dyDescent="0.25">
      <c r="W772" s="70" t="str">
        <f>+IF(AB772="","",MAX(W$1:W771)+1)</f>
        <v/>
      </c>
      <c r="X772" s="70" t="str">
        <f>IF('Deviations w CMS'!B794="","",'Deviations w CMS'!B794)</f>
        <v/>
      </c>
      <c r="Y772" s="70" t="str">
        <f>IF('Deviations w CMS'!C794="","",'Deviations w CMS'!C794)</f>
        <v/>
      </c>
      <c r="Z772" s="70" t="str">
        <f>IF('Deviations w CMS'!D794="","",'Deviations w CMS'!D794)</f>
        <v/>
      </c>
      <c r="AA772" s="70" t="str">
        <f t="shared" si="114"/>
        <v/>
      </c>
      <c r="AB772" s="71" t="str">
        <f>IF(COUNTIF(AA$2:AA772,AA772)=1,AA772,"")</f>
        <v/>
      </c>
      <c r="AC772" s="70" t="str">
        <f t="shared" si="116"/>
        <v/>
      </c>
      <c r="AD772" s="70" t="str">
        <f t="shared" si="117"/>
        <v/>
      </c>
      <c r="AE772" s="70" t="str">
        <f t="shared" si="118"/>
        <v/>
      </c>
      <c r="AG772" s="70" t="str">
        <f>+IF(AL772="","",MAX(AG$1:AG771)+1)</f>
        <v/>
      </c>
      <c r="AH772" s="70" t="str">
        <f>IF('CMS Downtime'!B794="","",'CMS Downtime'!B794)</f>
        <v/>
      </c>
      <c r="AI772" s="70" t="str">
        <f>IF('CMS Downtime'!C794="","",'CMS Downtime'!C794)</f>
        <v/>
      </c>
      <c r="AJ772" s="70" t="str">
        <f>IF('CMS Downtime'!D794="","",'CMS Downtime'!D794)</f>
        <v/>
      </c>
      <c r="AK772" s="70" t="str">
        <f t="shared" si="115"/>
        <v/>
      </c>
      <c r="AL772" s="71" t="str">
        <f>IF(COUNTIF(AK$2:AK772,AK772)=1,AK772,"")</f>
        <v/>
      </c>
      <c r="AM772" s="70" t="str">
        <f t="shared" si="119"/>
        <v/>
      </c>
      <c r="AN772" s="70" t="str">
        <f t="shared" si="120"/>
        <v/>
      </c>
      <c r="AO772" s="70" t="str">
        <f t="shared" si="121"/>
        <v/>
      </c>
    </row>
    <row r="773" spans="23:41" x14ac:dyDescent="0.25">
      <c r="W773" s="70" t="str">
        <f>+IF(AB773="","",MAX(W$1:W772)+1)</f>
        <v/>
      </c>
      <c r="X773" s="70" t="str">
        <f>IF('Deviations w CMS'!B795="","",'Deviations w CMS'!B795)</f>
        <v/>
      </c>
      <c r="Y773" s="70" t="str">
        <f>IF('Deviations w CMS'!C795="","",'Deviations w CMS'!C795)</f>
        <v/>
      </c>
      <c r="Z773" s="70" t="str">
        <f>IF('Deviations w CMS'!D795="","",'Deviations w CMS'!D795)</f>
        <v/>
      </c>
      <c r="AA773" s="70" t="str">
        <f t="shared" si="114"/>
        <v/>
      </c>
      <c r="AB773" s="71" t="str">
        <f>IF(COUNTIF(AA$2:AA773,AA773)=1,AA773,"")</f>
        <v/>
      </c>
      <c r="AC773" s="70" t="str">
        <f t="shared" si="116"/>
        <v/>
      </c>
      <c r="AD773" s="70" t="str">
        <f t="shared" si="117"/>
        <v/>
      </c>
      <c r="AE773" s="70" t="str">
        <f t="shared" si="118"/>
        <v/>
      </c>
      <c r="AG773" s="70" t="str">
        <f>+IF(AL773="","",MAX(AG$1:AG772)+1)</f>
        <v/>
      </c>
      <c r="AH773" s="70" t="str">
        <f>IF('CMS Downtime'!B795="","",'CMS Downtime'!B795)</f>
        <v/>
      </c>
      <c r="AI773" s="70" t="str">
        <f>IF('CMS Downtime'!C795="","",'CMS Downtime'!C795)</f>
        <v/>
      </c>
      <c r="AJ773" s="70" t="str">
        <f>IF('CMS Downtime'!D795="","",'CMS Downtime'!D795)</f>
        <v/>
      </c>
      <c r="AK773" s="70" t="str">
        <f t="shared" si="115"/>
        <v/>
      </c>
      <c r="AL773" s="71" t="str">
        <f>IF(COUNTIF(AK$2:AK773,AK773)=1,AK773,"")</f>
        <v/>
      </c>
      <c r="AM773" s="70" t="str">
        <f t="shared" si="119"/>
        <v/>
      </c>
      <c r="AN773" s="70" t="str">
        <f t="shared" si="120"/>
        <v/>
      </c>
      <c r="AO773" s="70" t="str">
        <f t="shared" si="121"/>
        <v/>
      </c>
    </row>
    <row r="774" spans="23:41" x14ac:dyDescent="0.25">
      <c r="W774" s="70" t="str">
        <f>+IF(AB774="","",MAX(W$1:W773)+1)</f>
        <v/>
      </c>
      <c r="X774" s="70" t="str">
        <f>IF('Deviations w CMS'!B796="","",'Deviations w CMS'!B796)</f>
        <v/>
      </c>
      <c r="Y774" s="70" t="str">
        <f>IF('Deviations w CMS'!C796="","",'Deviations w CMS'!C796)</f>
        <v/>
      </c>
      <c r="Z774" s="70" t="str">
        <f>IF('Deviations w CMS'!D796="","",'Deviations w CMS'!D796)</f>
        <v/>
      </c>
      <c r="AA774" s="70" t="str">
        <f t="shared" si="114"/>
        <v/>
      </c>
      <c r="AB774" s="71" t="str">
        <f>IF(COUNTIF(AA$2:AA774,AA774)=1,AA774,"")</f>
        <v/>
      </c>
      <c r="AC774" s="70" t="str">
        <f t="shared" si="116"/>
        <v/>
      </c>
      <c r="AD774" s="70" t="str">
        <f t="shared" si="117"/>
        <v/>
      </c>
      <c r="AE774" s="70" t="str">
        <f t="shared" si="118"/>
        <v/>
      </c>
      <c r="AG774" s="70" t="str">
        <f>+IF(AL774="","",MAX(AG$1:AG773)+1)</f>
        <v/>
      </c>
      <c r="AH774" s="70" t="str">
        <f>IF('CMS Downtime'!B796="","",'CMS Downtime'!B796)</f>
        <v/>
      </c>
      <c r="AI774" s="70" t="str">
        <f>IF('CMS Downtime'!C796="","",'CMS Downtime'!C796)</f>
        <v/>
      </c>
      <c r="AJ774" s="70" t="str">
        <f>IF('CMS Downtime'!D796="","",'CMS Downtime'!D796)</f>
        <v/>
      </c>
      <c r="AK774" s="70" t="str">
        <f t="shared" si="115"/>
        <v/>
      </c>
      <c r="AL774" s="71" t="str">
        <f>IF(COUNTIF(AK$2:AK774,AK774)=1,AK774,"")</f>
        <v/>
      </c>
      <c r="AM774" s="70" t="str">
        <f t="shared" si="119"/>
        <v/>
      </c>
      <c r="AN774" s="70" t="str">
        <f t="shared" si="120"/>
        <v/>
      </c>
      <c r="AO774" s="70" t="str">
        <f t="shared" si="121"/>
        <v/>
      </c>
    </row>
    <row r="775" spans="23:41" x14ac:dyDescent="0.25">
      <c r="W775" s="70" t="str">
        <f>+IF(AB775="","",MAX(W$1:W774)+1)</f>
        <v/>
      </c>
      <c r="X775" s="70" t="str">
        <f>IF('Deviations w CMS'!B797="","",'Deviations w CMS'!B797)</f>
        <v/>
      </c>
      <c r="Y775" s="70" t="str">
        <f>IF('Deviations w CMS'!C797="","",'Deviations w CMS'!C797)</f>
        <v/>
      </c>
      <c r="Z775" s="70" t="str">
        <f>IF('Deviations w CMS'!D797="","",'Deviations w CMS'!D797)</f>
        <v/>
      </c>
      <c r="AA775" s="70" t="str">
        <f t="shared" si="114"/>
        <v/>
      </c>
      <c r="AB775" s="71" t="str">
        <f>IF(COUNTIF(AA$2:AA775,AA775)=1,AA775,"")</f>
        <v/>
      </c>
      <c r="AC775" s="70" t="str">
        <f t="shared" si="116"/>
        <v/>
      </c>
      <c r="AD775" s="70" t="str">
        <f t="shared" si="117"/>
        <v/>
      </c>
      <c r="AE775" s="70" t="str">
        <f t="shared" si="118"/>
        <v/>
      </c>
      <c r="AG775" s="70" t="str">
        <f>+IF(AL775="","",MAX(AG$1:AG774)+1)</f>
        <v/>
      </c>
      <c r="AH775" s="70" t="str">
        <f>IF('CMS Downtime'!B797="","",'CMS Downtime'!B797)</f>
        <v/>
      </c>
      <c r="AI775" s="70" t="str">
        <f>IF('CMS Downtime'!C797="","",'CMS Downtime'!C797)</f>
        <v/>
      </c>
      <c r="AJ775" s="70" t="str">
        <f>IF('CMS Downtime'!D797="","",'CMS Downtime'!D797)</f>
        <v/>
      </c>
      <c r="AK775" s="70" t="str">
        <f t="shared" si="115"/>
        <v/>
      </c>
      <c r="AL775" s="71" t="str">
        <f>IF(COUNTIF(AK$2:AK775,AK775)=1,AK775,"")</f>
        <v/>
      </c>
      <c r="AM775" s="70" t="str">
        <f t="shared" si="119"/>
        <v/>
      </c>
      <c r="AN775" s="70" t="str">
        <f t="shared" si="120"/>
        <v/>
      </c>
      <c r="AO775" s="70" t="str">
        <f t="shared" si="121"/>
        <v/>
      </c>
    </row>
    <row r="776" spans="23:41" x14ac:dyDescent="0.25">
      <c r="W776" s="70" t="str">
        <f>+IF(AB776="","",MAX(W$1:W775)+1)</f>
        <v/>
      </c>
      <c r="X776" s="70" t="str">
        <f>IF('Deviations w CMS'!B798="","",'Deviations w CMS'!B798)</f>
        <v/>
      </c>
      <c r="Y776" s="70" t="str">
        <f>IF('Deviations w CMS'!C798="","",'Deviations w CMS'!C798)</f>
        <v/>
      </c>
      <c r="Z776" s="70" t="str">
        <f>IF('Deviations w CMS'!D798="","",'Deviations w CMS'!D798)</f>
        <v/>
      </c>
      <c r="AA776" s="70" t="str">
        <f t="shared" si="114"/>
        <v/>
      </c>
      <c r="AB776" s="71" t="str">
        <f>IF(COUNTIF(AA$2:AA776,AA776)=1,AA776,"")</f>
        <v/>
      </c>
      <c r="AC776" s="70" t="str">
        <f t="shared" si="116"/>
        <v/>
      </c>
      <c r="AD776" s="70" t="str">
        <f t="shared" si="117"/>
        <v/>
      </c>
      <c r="AE776" s="70" t="str">
        <f t="shared" si="118"/>
        <v/>
      </c>
      <c r="AG776" s="70" t="str">
        <f>+IF(AL776="","",MAX(AG$1:AG775)+1)</f>
        <v/>
      </c>
      <c r="AH776" s="70" t="str">
        <f>IF('CMS Downtime'!B798="","",'CMS Downtime'!B798)</f>
        <v/>
      </c>
      <c r="AI776" s="70" t="str">
        <f>IF('CMS Downtime'!C798="","",'CMS Downtime'!C798)</f>
        <v/>
      </c>
      <c r="AJ776" s="70" t="str">
        <f>IF('CMS Downtime'!D798="","",'CMS Downtime'!D798)</f>
        <v/>
      </c>
      <c r="AK776" s="70" t="str">
        <f t="shared" si="115"/>
        <v/>
      </c>
      <c r="AL776" s="71" t="str">
        <f>IF(COUNTIF(AK$2:AK776,AK776)=1,AK776,"")</f>
        <v/>
      </c>
      <c r="AM776" s="70" t="str">
        <f t="shared" si="119"/>
        <v/>
      </c>
      <c r="AN776" s="70" t="str">
        <f t="shared" si="120"/>
        <v/>
      </c>
      <c r="AO776" s="70" t="str">
        <f t="shared" si="121"/>
        <v/>
      </c>
    </row>
    <row r="777" spans="23:41" x14ac:dyDescent="0.25">
      <c r="W777" s="70" t="str">
        <f>+IF(AB777="","",MAX(W$1:W776)+1)</f>
        <v/>
      </c>
      <c r="X777" s="70" t="str">
        <f>IF('Deviations w CMS'!B799="","",'Deviations w CMS'!B799)</f>
        <v/>
      </c>
      <c r="Y777" s="70" t="str">
        <f>IF('Deviations w CMS'!C799="","",'Deviations w CMS'!C799)</f>
        <v/>
      </c>
      <c r="Z777" s="70" t="str">
        <f>IF('Deviations w CMS'!D799="","",'Deviations w CMS'!D799)</f>
        <v/>
      </c>
      <c r="AA777" s="70" t="str">
        <f t="shared" si="114"/>
        <v/>
      </c>
      <c r="AB777" s="71" t="str">
        <f>IF(COUNTIF(AA$2:AA777,AA777)=1,AA777,"")</f>
        <v/>
      </c>
      <c r="AC777" s="70" t="str">
        <f t="shared" si="116"/>
        <v/>
      </c>
      <c r="AD777" s="70" t="str">
        <f t="shared" si="117"/>
        <v/>
      </c>
      <c r="AE777" s="70" t="str">
        <f t="shared" si="118"/>
        <v/>
      </c>
      <c r="AG777" s="70" t="str">
        <f>+IF(AL777="","",MAX(AG$1:AG776)+1)</f>
        <v/>
      </c>
      <c r="AH777" s="70" t="str">
        <f>IF('CMS Downtime'!B799="","",'CMS Downtime'!B799)</f>
        <v/>
      </c>
      <c r="AI777" s="70" t="str">
        <f>IF('CMS Downtime'!C799="","",'CMS Downtime'!C799)</f>
        <v/>
      </c>
      <c r="AJ777" s="70" t="str">
        <f>IF('CMS Downtime'!D799="","",'CMS Downtime'!D799)</f>
        <v/>
      </c>
      <c r="AK777" s="70" t="str">
        <f t="shared" si="115"/>
        <v/>
      </c>
      <c r="AL777" s="71" t="str">
        <f>IF(COUNTIF(AK$2:AK777,AK777)=1,AK777,"")</f>
        <v/>
      </c>
      <c r="AM777" s="70" t="str">
        <f t="shared" si="119"/>
        <v/>
      </c>
      <c r="AN777" s="70" t="str">
        <f t="shared" si="120"/>
        <v/>
      </c>
      <c r="AO777" s="70" t="str">
        <f t="shared" si="121"/>
        <v/>
      </c>
    </row>
    <row r="778" spans="23:41" x14ac:dyDescent="0.25">
      <c r="W778" s="70" t="str">
        <f>+IF(AB778="","",MAX(W$1:W777)+1)</f>
        <v/>
      </c>
      <c r="X778" s="70" t="str">
        <f>IF('Deviations w CMS'!B800="","",'Deviations w CMS'!B800)</f>
        <v/>
      </c>
      <c r="Y778" s="70" t="str">
        <f>IF('Deviations w CMS'!C800="","",'Deviations w CMS'!C800)</f>
        <v/>
      </c>
      <c r="Z778" s="70" t="str">
        <f>IF('Deviations w CMS'!D800="","",'Deviations w CMS'!D800)</f>
        <v/>
      </c>
      <c r="AA778" s="70" t="str">
        <f t="shared" si="114"/>
        <v/>
      </c>
      <c r="AB778" s="71" t="str">
        <f>IF(COUNTIF(AA$2:AA778,AA778)=1,AA778,"")</f>
        <v/>
      </c>
      <c r="AC778" s="70" t="str">
        <f t="shared" si="116"/>
        <v/>
      </c>
      <c r="AD778" s="70" t="str">
        <f t="shared" si="117"/>
        <v/>
      </c>
      <c r="AE778" s="70" t="str">
        <f t="shared" si="118"/>
        <v/>
      </c>
      <c r="AG778" s="70" t="str">
        <f>+IF(AL778="","",MAX(AG$1:AG777)+1)</f>
        <v/>
      </c>
      <c r="AH778" s="70" t="str">
        <f>IF('CMS Downtime'!B800="","",'CMS Downtime'!B800)</f>
        <v/>
      </c>
      <c r="AI778" s="70" t="str">
        <f>IF('CMS Downtime'!C800="","",'CMS Downtime'!C800)</f>
        <v/>
      </c>
      <c r="AJ778" s="70" t="str">
        <f>IF('CMS Downtime'!D800="","",'CMS Downtime'!D800)</f>
        <v/>
      </c>
      <c r="AK778" s="70" t="str">
        <f t="shared" si="115"/>
        <v/>
      </c>
      <c r="AL778" s="71" t="str">
        <f>IF(COUNTIF(AK$2:AK778,AK778)=1,AK778,"")</f>
        <v/>
      </c>
      <c r="AM778" s="70" t="str">
        <f t="shared" si="119"/>
        <v/>
      </c>
      <c r="AN778" s="70" t="str">
        <f t="shared" si="120"/>
        <v/>
      </c>
      <c r="AO778" s="70" t="str">
        <f t="shared" si="121"/>
        <v/>
      </c>
    </row>
    <row r="779" spans="23:41" x14ac:dyDescent="0.25">
      <c r="W779" s="70" t="str">
        <f>+IF(AB779="","",MAX(W$1:W778)+1)</f>
        <v/>
      </c>
      <c r="X779" s="70" t="str">
        <f>IF('Deviations w CMS'!B801="","",'Deviations w CMS'!B801)</f>
        <v/>
      </c>
      <c r="Y779" s="70" t="str">
        <f>IF('Deviations w CMS'!C801="","",'Deviations w CMS'!C801)</f>
        <v/>
      </c>
      <c r="Z779" s="70" t="str">
        <f>IF('Deviations w CMS'!D801="","",'Deviations w CMS'!D801)</f>
        <v/>
      </c>
      <c r="AA779" s="70" t="str">
        <f t="shared" si="114"/>
        <v/>
      </c>
      <c r="AB779" s="71" t="str">
        <f>IF(COUNTIF(AA$2:AA779,AA779)=1,AA779,"")</f>
        <v/>
      </c>
      <c r="AC779" s="70" t="str">
        <f t="shared" si="116"/>
        <v/>
      </c>
      <c r="AD779" s="70" t="str">
        <f t="shared" si="117"/>
        <v/>
      </c>
      <c r="AE779" s="70" t="str">
        <f t="shared" si="118"/>
        <v/>
      </c>
      <c r="AG779" s="70" t="str">
        <f>+IF(AL779="","",MAX(AG$1:AG778)+1)</f>
        <v/>
      </c>
      <c r="AH779" s="70" t="str">
        <f>IF('CMS Downtime'!B801="","",'CMS Downtime'!B801)</f>
        <v/>
      </c>
      <c r="AI779" s="70" t="str">
        <f>IF('CMS Downtime'!C801="","",'CMS Downtime'!C801)</f>
        <v/>
      </c>
      <c r="AJ779" s="70" t="str">
        <f>IF('CMS Downtime'!D801="","",'CMS Downtime'!D801)</f>
        <v/>
      </c>
      <c r="AK779" s="70" t="str">
        <f t="shared" si="115"/>
        <v/>
      </c>
      <c r="AL779" s="71" t="str">
        <f>IF(COUNTIF(AK$2:AK779,AK779)=1,AK779,"")</f>
        <v/>
      </c>
      <c r="AM779" s="70" t="str">
        <f t="shared" si="119"/>
        <v/>
      </c>
      <c r="AN779" s="70" t="str">
        <f t="shared" si="120"/>
        <v/>
      </c>
      <c r="AO779" s="70" t="str">
        <f t="shared" si="121"/>
        <v/>
      </c>
    </row>
    <row r="780" spans="23:41" x14ac:dyDescent="0.25">
      <c r="W780" s="70" t="str">
        <f>+IF(AB780="","",MAX(W$1:W779)+1)</f>
        <v/>
      </c>
      <c r="X780" s="70" t="str">
        <f>IF('Deviations w CMS'!B802="","",'Deviations w CMS'!B802)</f>
        <v/>
      </c>
      <c r="Y780" s="70" t="str">
        <f>IF('Deviations w CMS'!C802="","",'Deviations w CMS'!C802)</f>
        <v/>
      </c>
      <c r="Z780" s="70" t="str">
        <f>IF('Deviations w CMS'!D802="","",'Deviations w CMS'!D802)</f>
        <v/>
      </c>
      <c r="AA780" s="70" t="str">
        <f t="shared" si="114"/>
        <v/>
      </c>
      <c r="AB780" s="71" t="str">
        <f>IF(COUNTIF(AA$2:AA780,AA780)=1,AA780,"")</f>
        <v/>
      </c>
      <c r="AC780" s="70" t="str">
        <f t="shared" si="116"/>
        <v/>
      </c>
      <c r="AD780" s="70" t="str">
        <f t="shared" si="117"/>
        <v/>
      </c>
      <c r="AE780" s="70" t="str">
        <f t="shared" si="118"/>
        <v/>
      </c>
      <c r="AG780" s="70" t="str">
        <f>+IF(AL780="","",MAX(AG$1:AG779)+1)</f>
        <v/>
      </c>
      <c r="AH780" s="70" t="str">
        <f>IF('CMS Downtime'!B802="","",'CMS Downtime'!B802)</f>
        <v/>
      </c>
      <c r="AI780" s="70" t="str">
        <f>IF('CMS Downtime'!C802="","",'CMS Downtime'!C802)</f>
        <v/>
      </c>
      <c r="AJ780" s="70" t="str">
        <f>IF('CMS Downtime'!D802="","",'CMS Downtime'!D802)</f>
        <v/>
      </c>
      <c r="AK780" s="70" t="str">
        <f t="shared" si="115"/>
        <v/>
      </c>
      <c r="AL780" s="71" t="str">
        <f>IF(COUNTIF(AK$2:AK780,AK780)=1,AK780,"")</f>
        <v/>
      </c>
      <c r="AM780" s="70" t="str">
        <f t="shared" si="119"/>
        <v/>
      </c>
      <c r="AN780" s="70" t="str">
        <f t="shared" si="120"/>
        <v/>
      </c>
      <c r="AO780" s="70" t="str">
        <f t="shared" si="121"/>
        <v/>
      </c>
    </row>
    <row r="781" spans="23:41" x14ac:dyDescent="0.25">
      <c r="W781" s="70" t="str">
        <f>+IF(AB781="","",MAX(W$1:W780)+1)</f>
        <v/>
      </c>
      <c r="X781" s="70" t="str">
        <f>IF('Deviations w CMS'!B803="","",'Deviations w CMS'!B803)</f>
        <v/>
      </c>
      <c r="Y781" s="70" t="str">
        <f>IF('Deviations w CMS'!C803="","",'Deviations w CMS'!C803)</f>
        <v/>
      </c>
      <c r="Z781" s="70" t="str">
        <f>IF('Deviations w CMS'!D803="","",'Deviations w CMS'!D803)</f>
        <v/>
      </c>
      <c r="AA781" s="70" t="str">
        <f t="shared" si="114"/>
        <v/>
      </c>
      <c r="AB781" s="71" t="str">
        <f>IF(COUNTIF(AA$2:AA781,AA781)=1,AA781,"")</f>
        <v/>
      </c>
      <c r="AC781" s="70" t="str">
        <f t="shared" si="116"/>
        <v/>
      </c>
      <c r="AD781" s="70" t="str">
        <f t="shared" si="117"/>
        <v/>
      </c>
      <c r="AE781" s="70" t="str">
        <f t="shared" si="118"/>
        <v/>
      </c>
      <c r="AG781" s="70" t="str">
        <f>+IF(AL781="","",MAX(AG$1:AG780)+1)</f>
        <v/>
      </c>
      <c r="AH781" s="70" t="str">
        <f>IF('CMS Downtime'!B803="","",'CMS Downtime'!B803)</f>
        <v/>
      </c>
      <c r="AI781" s="70" t="str">
        <f>IF('CMS Downtime'!C803="","",'CMS Downtime'!C803)</f>
        <v/>
      </c>
      <c r="AJ781" s="70" t="str">
        <f>IF('CMS Downtime'!D803="","",'CMS Downtime'!D803)</f>
        <v/>
      </c>
      <c r="AK781" s="70" t="str">
        <f t="shared" si="115"/>
        <v/>
      </c>
      <c r="AL781" s="71" t="str">
        <f>IF(COUNTIF(AK$2:AK781,AK781)=1,AK781,"")</f>
        <v/>
      </c>
      <c r="AM781" s="70" t="str">
        <f t="shared" si="119"/>
        <v/>
      </c>
      <c r="AN781" s="70" t="str">
        <f t="shared" si="120"/>
        <v/>
      </c>
      <c r="AO781" s="70" t="str">
        <f t="shared" si="121"/>
        <v/>
      </c>
    </row>
    <row r="782" spans="23:41" x14ac:dyDescent="0.25">
      <c r="W782" s="70" t="str">
        <f>+IF(AB782="","",MAX(W$1:W781)+1)</f>
        <v/>
      </c>
      <c r="X782" s="70" t="str">
        <f>IF('Deviations w CMS'!B804="","",'Deviations w CMS'!B804)</f>
        <v/>
      </c>
      <c r="Y782" s="70" t="str">
        <f>IF('Deviations w CMS'!C804="","",'Deviations w CMS'!C804)</f>
        <v/>
      </c>
      <c r="Z782" s="70" t="str">
        <f>IF('Deviations w CMS'!D804="","",'Deviations w CMS'!D804)</f>
        <v/>
      </c>
      <c r="AA782" s="70" t="str">
        <f t="shared" si="114"/>
        <v/>
      </c>
      <c r="AB782" s="71" t="str">
        <f>IF(COUNTIF(AA$2:AA782,AA782)=1,AA782,"")</f>
        <v/>
      </c>
      <c r="AC782" s="70" t="str">
        <f t="shared" si="116"/>
        <v/>
      </c>
      <c r="AD782" s="70" t="str">
        <f t="shared" si="117"/>
        <v/>
      </c>
      <c r="AE782" s="70" t="str">
        <f t="shared" si="118"/>
        <v/>
      </c>
      <c r="AG782" s="70" t="str">
        <f>+IF(AL782="","",MAX(AG$1:AG781)+1)</f>
        <v/>
      </c>
      <c r="AH782" s="70" t="str">
        <f>IF('CMS Downtime'!B804="","",'CMS Downtime'!B804)</f>
        <v/>
      </c>
      <c r="AI782" s="70" t="str">
        <f>IF('CMS Downtime'!C804="","",'CMS Downtime'!C804)</f>
        <v/>
      </c>
      <c r="AJ782" s="70" t="str">
        <f>IF('CMS Downtime'!D804="","",'CMS Downtime'!D804)</f>
        <v/>
      </c>
      <c r="AK782" s="70" t="str">
        <f t="shared" si="115"/>
        <v/>
      </c>
      <c r="AL782" s="71" t="str">
        <f>IF(COUNTIF(AK$2:AK782,AK782)=1,AK782,"")</f>
        <v/>
      </c>
      <c r="AM782" s="70" t="str">
        <f t="shared" si="119"/>
        <v/>
      </c>
      <c r="AN782" s="70" t="str">
        <f t="shared" si="120"/>
        <v/>
      </c>
      <c r="AO782" s="70" t="str">
        <f t="shared" si="121"/>
        <v/>
      </c>
    </row>
    <row r="783" spans="23:41" x14ac:dyDescent="0.25">
      <c r="W783" s="70" t="str">
        <f>+IF(AB783="","",MAX(W$1:W782)+1)</f>
        <v/>
      </c>
      <c r="X783" s="70" t="str">
        <f>IF('Deviations w CMS'!B805="","",'Deviations w CMS'!B805)</f>
        <v/>
      </c>
      <c r="Y783" s="70" t="str">
        <f>IF('Deviations w CMS'!C805="","",'Deviations w CMS'!C805)</f>
        <v/>
      </c>
      <c r="Z783" s="70" t="str">
        <f>IF('Deviations w CMS'!D805="","",'Deviations w CMS'!D805)</f>
        <v/>
      </c>
      <c r="AA783" s="70" t="str">
        <f t="shared" si="114"/>
        <v/>
      </c>
      <c r="AB783" s="71" t="str">
        <f>IF(COUNTIF(AA$2:AA783,AA783)=1,AA783,"")</f>
        <v/>
      </c>
      <c r="AC783" s="70" t="str">
        <f t="shared" si="116"/>
        <v/>
      </c>
      <c r="AD783" s="70" t="str">
        <f t="shared" si="117"/>
        <v/>
      </c>
      <c r="AE783" s="70" t="str">
        <f t="shared" si="118"/>
        <v/>
      </c>
      <c r="AG783" s="70" t="str">
        <f>+IF(AL783="","",MAX(AG$1:AG782)+1)</f>
        <v/>
      </c>
      <c r="AH783" s="70" t="str">
        <f>IF('CMS Downtime'!B805="","",'CMS Downtime'!B805)</f>
        <v/>
      </c>
      <c r="AI783" s="70" t="str">
        <f>IF('CMS Downtime'!C805="","",'CMS Downtime'!C805)</f>
        <v/>
      </c>
      <c r="AJ783" s="70" t="str">
        <f>IF('CMS Downtime'!D805="","",'CMS Downtime'!D805)</f>
        <v/>
      </c>
      <c r="AK783" s="70" t="str">
        <f t="shared" si="115"/>
        <v/>
      </c>
      <c r="AL783" s="71" t="str">
        <f>IF(COUNTIF(AK$2:AK783,AK783)=1,AK783,"")</f>
        <v/>
      </c>
      <c r="AM783" s="70" t="str">
        <f t="shared" si="119"/>
        <v/>
      </c>
      <c r="AN783" s="70" t="str">
        <f t="shared" si="120"/>
        <v/>
      </c>
      <c r="AO783" s="70" t="str">
        <f t="shared" si="121"/>
        <v/>
      </c>
    </row>
    <row r="784" spans="23:41" x14ac:dyDescent="0.25">
      <c r="W784" s="70" t="str">
        <f>+IF(AB784="","",MAX(W$1:W783)+1)</f>
        <v/>
      </c>
      <c r="X784" s="70" t="str">
        <f>IF('Deviations w CMS'!B806="","",'Deviations w CMS'!B806)</f>
        <v/>
      </c>
      <c r="Y784" s="70" t="str">
        <f>IF('Deviations w CMS'!C806="","",'Deviations w CMS'!C806)</f>
        <v/>
      </c>
      <c r="Z784" s="70" t="str">
        <f>IF('Deviations w CMS'!D806="","",'Deviations w CMS'!D806)</f>
        <v/>
      </c>
      <c r="AA784" s="70" t="str">
        <f t="shared" si="114"/>
        <v/>
      </c>
      <c r="AB784" s="71" t="str">
        <f>IF(COUNTIF(AA$2:AA784,AA784)=1,AA784,"")</f>
        <v/>
      </c>
      <c r="AC784" s="70" t="str">
        <f t="shared" si="116"/>
        <v/>
      </c>
      <c r="AD784" s="70" t="str">
        <f t="shared" si="117"/>
        <v/>
      </c>
      <c r="AE784" s="70" t="str">
        <f t="shared" si="118"/>
        <v/>
      </c>
      <c r="AG784" s="70" t="str">
        <f>+IF(AL784="","",MAX(AG$1:AG783)+1)</f>
        <v/>
      </c>
      <c r="AH784" s="70" t="str">
        <f>IF('CMS Downtime'!B806="","",'CMS Downtime'!B806)</f>
        <v/>
      </c>
      <c r="AI784" s="70" t="str">
        <f>IF('CMS Downtime'!C806="","",'CMS Downtime'!C806)</f>
        <v/>
      </c>
      <c r="AJ784" s="70" t="str">
        <f>IF('CMS Downtime'!D806="","",'CMS Downtime'!D806)</f>
        <v/>
      </c>
      <c r="AK784" s="70" t="str">
        <f t="shared" si="115"/>
        <v/>
      </c>
      <c r="AL784" s="71" t="str">
        <f>IF(COUNTIF(AK$2:AK784,AK784)=1,AK784,"")</f>
        <v/>
      </c>
      <c r="AM784" s="70" t="str">
        <f t="shared" si="119"/>
        <v/>
      </c>
      <c r="AN784" s="70" t="str">
        <f t="shared" si="120"/>
        <v/>
      </c>
      <c r="AO784" s="70" t="str">
        <f t="shared" si="121"/>
        <v/>
      </c>
    </row>
    <row r="785" spans="23:41" x14ac:dyDescent="0.25">
      <c r="W785" s="70" t="str">
        <f>+IF(AB785="","",MAX(W$1:W784)+1)</f>
        <v/>
      </c>
      <c r="X785" s="70" t="str">
        <f>IF('Deviations w CMS'!B807="","",'Deviations w CMS'!B807)</f>
        <v/>
      </c>
      <c r="Y785" s="70" t="str">
        <f>IF('Deviations w CMS'!C807="","",'Deviations w CMS'!C807)</f>
        <v/>
      </c>
      <c r="Z785" s="70" t="str">
        <f>IF('Deviations w CMS'!D807="","",'Deviations w CMS'!D807)</f>
        <v/>
      </c>
      <c r="AA785" s="70" t="str">
        <f t="shared" si="114"/>
        <v/>
      </c>
      <c r="AB785" s="71" t="str">
        <f>IF(COUNTIF(AA$2:AA785,AA785)=1,AA785,"")</f>
        <v/>
      </c>
      <c r="AC785" s="70" t="str">
        <f t="shared" si="116"/>
        <v/>
      </c>
      <c r="AD785" s="70" t="str">
        <f t="shared" si="117"/>
        <v/>
      </c>
      <c r="AE785" s="70" t="str">
        <f t="shared" si="118"/>
        <v/>
      </c>
      <c r="AG785" s="70" t="str">
        <f>+IF(AL785="","",MAX(AG$1:AG784)+1)</f>
        <v/>
      </c>
      <c r="AH785" s="70" t="str">
        <f>IF('CMS Downtime'!B807="","",'CMS Downtime'!B807)</f>
        <v/>
      </c>
      <c r="AI785" s="70" t="str">
        <f>IF('CMS Downtime'!C807="","",'CMS Downtime'!C807)</f>
        <v/>
      </c>
      <c r="AJ785" s="70" t="str">
        <f>IF('CMS Downtime'!D807="","",'CMS Downtime'!D807)</f>
        <v/>
      </c>
      <c r="AK785" s="70" t="str">
        <f t="shared" si="115"/>
        <v/>
      </c>
      <c r="AL785" s="71" t="str">
        <f>IF(COUNTIF(AK$2:AK785,AK785)=1,AK785,"")</f>
        <v/>
      </c>
      <c r="AM785" s="70" t="str">
        <f t="shared" si="119"/>
        <v/>
      </c>
      <c r="AN785" s="70" t="str">
        <f t="shared" si="120"/>
        <v/>
      </c>
      <c r="AO785" s="70" t="str">
        <f t="shared" si="121"/>
        <v/>
      </c>
    </row>
    <row r="786" spans="23:41" x14ac:dyDescent="0.25">
      <c r="W786" s="70" t="str">
        <f>+IF(AB786="","",MAX(W$1:W785)+1)</f>
        <v/>
      </c>
      <c r="X786" s="70" t="str">
        <f>IF('Deviations w CMS'!B808="","",'Deviations w CMS'!B808)</f>
        <v/>
      </c>
      <c r="Y786" s="70" t="str">
        <f>IF('Deviations w CMS'!C808="","",'Deviations w CMS'!C808)</f>
        <v/>
      </c>
      <c r="Z786" s="70" t="str">
        <f>IF('Deviations w CMS'!D808="","",'Deviations w CMS'!D808)</f>
        <v/>
      </c>
      <c r="AA786" s="70" t="str">
        <f t="shared" si="114"/>
        <v/>
      </c>
      <c r="AB786" s="71" t="str">
        <f>IF(COUNTIF(AA$2:AA786,AA786)=1,AA786,"")</f>
        <v/>
      </c>
      <c r="AC786" s="70" t="str">
        <f t="shared" si="116"/>
        <v/>
      </c>
      <c r="AD786" s="70" t="str">
        <f t="shared" si="117"/>
        <v/>
      </c>
      <c r="AE786" s="70" t="str">
        <f t="shared" si="118"/>
        <v/>
      </c>
      <c r="AG786" s="70" t="str">
        <f>+IF(AL786="","",MAX(AG$1:AG785)+1)</f>
        <v/>
      </c>
      <c r="AH786" s="70" t="str">
        <f>IF('CMS Downtime'!B808="","",'CMS Downtime'!B808)</f>
        <v/>
      </c>
      <c r="AI786" s="70" t="str">
        <f>IF('CMS Downtime'!C808="","",'CMS Downtime'!C808)</f>
        <v/>
      </c>
      <c r="AJ786" s="70" t="str">
        <f>IF('CMS Downtime'!D808="","",'CMS Downtime'!D808)</f>
        <v/>
      </c>
      <c r="AK786" s="70" t="str">
        <f t="shared" si="115"/>
        <v/>
      </c>
      <c r="AL786" s="71" t="str">
        <f>IF(COUNTIF(AK$2:AK786,AK786)=1,AK786,"")</f>
        <v/>
      </c>
      <c r="AM786" s="70" t="str">
        <f t="shared" si="119"/>
        <v/>
      </c>
      <c r="AN786" s="70" t="str">
        <f t="shared" si="120"/>
        <v/>
      </c>
      <c r="AO786" s="70" t="str">
        <f t="shared" si="121"/>
        <v/>
      </c>
    </row>
    <row r="787" spans="23:41" x14ac:dyDescent="0.25">
      <c r="W787" s="70" t="str">
        <f>+IF(AB787="","",MAX(W$1:W786)+1)</f>
        <v/>
      </c>
      <c r="X787" s="70" t="str">
        <f>IF('Deviations w CMS'!B809="","",'Deviations w CMS'!B809)</f>
        <v/>
      </c>
      <c r="Y787" s="70" t="str">
        <f>IF('Deviations w CMS'!C809="","",'Deviations w CMS'!C809)</f>
        <v/>
      </c>
      <c r="Z787" s="70" t="str">
        <f>IF('Deviations w CMS'!D809="","",'Deviations w CMS'!D809)</f>
        <v/>
      </c>
      <c r="AA787" s="70" t="str">
        <f t="shared" si="114"/>
        <v/>
      </c>
      <c r="AB787" s="71" t="str">
        <f>IF(COUNTIF(AA$2:AA787,AA787)=1,AA787,"")</f>
        <v/>
      </c>
      <c r="AC787" s="70" t="str">
        <f t="shared" si="116"/>
        <v/>
      </c>
      <c r="AD787" s="70" t="str">
        <f t="shared" si="117"/>
        <v/>
      </c>
      <c r="AE787" s="70" t="str">
        <f t="shared" si="118"/>
        <v/>
      </c>
      <c r="AG787" s="70" t="str">
        <f>+IF(AL787="","",MAX(AG$1:AG786)+1)</f>
        <v/>
      </c>
      <c r="AH787" s="70" t="str">
        <f>IF('CMS Downtime'!B809="","",'CMS Downtime'!B809)</f>
        <v/>
      </c>
      <c r="AI787" s="70" t="str">
        <f>IF('CMS Downtime'!C809="","",'CMS Downtime'!C809)</f>
        <v/>
      </c>
      <c r="AJ787" s="70" t="str">
        <f>IF('CMS Downtime'!D809="","",'CMS Downtime'!D809)</f>
        <v/>
      </c>
      <c r="AK787" s="70" t="str">
        <f t="shared" si="115"/>
        <v/>
      </c>
      <c r="AL787" s="71" t="str">
        <f>IF(COUNTIF(AK$2:AK787,AK787)=1,AK787,"")</f>
        <v/>
      </c>
      <c r="AM787" s="70" t="str">
        <f t="shared" si="119"/>
        <v/>
      </c>
      <c r="AN787" s="70" t="str">
        <f t="shared" si="120"/>
        <v/>
      </c>
      <c r="AO787" s="70" t="str">
        <f t="shared" si="121"/>
        <v/>
      </c>
    </row>
    <row r="788" spans="23:41" x14ac:dyDescent="0.25">
      <c r="W788" s="70" t="str">
        <f>+IF(AB788="","",MAX(W$1:W787)+1)</f>
        <v/>
      </c>
      <c r="X788" s="70" t="str">
        <f>IF('Deviations w CMS'!B810="","",'Deviations w CMS'!B810)</f>
        <v/>
      </c>
      <c r="Y788" s="70" t="str">
        <f>IF('Deviations w CMS'!C810="","",'Deviations w CMS'!C810)</f>
        <v/>
      </c>
      <c r="Z788" s="70" t="str">
        <f>IF('Deviations w CMS'!D810="","",'Deviations w CMS'!D810)</f>
        <v/>
      </c>
      <c r="AA788" s="70" t="str">
        <f t="shared" si="114"/>
        <v/>
      </c>
      <c r="AB788" s="71" t="str">
        <f>IF(COUNTIF(AA$2:AA788,AA788)=1,AA788,"")</f>
        <v/>
      </c>
      <c r="AC788" s="70" t="str">
        <f t="shared" si="116"/>
        <v/>
      </c>
      <c r="AD788" s="70" t="str">
        <f t="shared" si="117"/>
        <v/>
      </c>
      <c r="AE788" s="70" t="str">
        <f t="shared" si="118"/>
        <v/>
      </c>
      <c r="AG788" s="70" t="str">
        <f>+IF(AL788="","",MAX(AG$1:AG787)+1)</f>
        <v/>
      </c>
      <c r="AH788" s="70" t="str">
        <f>IF('CMS Downtime'!B810="","",'CMS Downtime'!B810)</f>
        <v/>
      </c>
      <c r="AI788" s="70" t="str">
        <f>IF('CMS Downtime'!C810="","",'CMS Downtime'!C810)</f>
        <v/>
      </c>
      <c r="AJ788" s="70" t="str">
        <f>IF('CMS Downtime'!D810="","",'CMS Downtime'!D810)</f>
        <v/>
      </c>
      <c r="AK788" s="70" t="str">
        <f t="shared" si="115"/>
        <v/>
      </c>
      <c r="AL788" s="71" t="str">
        <f>IF(COUNTIF(AK$2:AK788,AK788)=1,AK788,"")</f>
        <v/>
      </c>
      <c r="AM788" s="70" t="str">
        <f t="shared" si="119"/>
        <v/>
      </c>
      <c r="AN788" s="70" t="str">
        <f t="shared" si="120"/>
        <v/>
      </c>
      <c r="AO788" s="70" t="str">
        <f t="shared" si="121"/>
        <v/>
      </c>
    </row>
    <row r="789" spans="23:41" x14ac:dyDescent="0.25">
      <c r="W789" s="70" t="str">
        <f>+IF(AB789="","",MAX(W$1:W788)+1)</f>
        <v/>
      </c>
      <c r="X789" s="70" t="str">
        <f>IF('Deviations w CMS'!B811="","",'Deviations w CMS'!B811)</f>
        <v/>
      </c>
      <c r="Y789" s="70" t="str">
        <f>IF('Deviations w CMS'!C811="","",'Deviations w CMS'!C811)</f>
        <v/>
      </c>
      <c r="Z789" s="70" t="str">
        <f>IF('Deviations w CMS'!D811="","",'Deviations w CMS'!D811)</f>
        <v/>
      </c>
      <c r="AA789" s="70" t="str">
        <f t="shared" si="114"/>
        <v/>
      </c>
      <c r="AB789" s="71" t="str">
        <f>IF(COUNTIF(AA$2:AA789,AA789)=1,AA789,"")</f>
        <v/>
      </c>
      <c r="AC789" s="70" t="str">
        <f t="shared" si="116"/>
        <v/>
      </c>
      <c r="AD789" s="70" t="str">
        <f t="shared" si="117"/>
        <v/>
      </c>
      <c r="AE789" s="70" t="str">
        <f t="shared" si="118"/>
        <v/>
      </c>
      <c r="AG789" s="70" t="str">
        <f>+IF(AL789="","",MAX(AG$1:AG788)+1)</f>
        <v/>
      </c>
      <c r="AH789" s="70" t="str">
        <f>IF('CMS Downtime'!B811="","",'CMS Downtime'!B811)</f>
        <v/>
      </c>
      <c r="AI789" s="70" t="str">
        <f>IF('CMS Downtime'!C811="","",'CMS Downtime'!C811)</f>
        <v/>
      </c>
      <c r="AJ789" s="70" t="str">
        <f>IF('CMS Downtime'!D811="","",'CMS Downtime'!D811)</f>
        <v/>
      </c>
      <c r="AK789" s="70" t="str">
        <f t="shared" si="115"/>
        <v/>
      </c>
      <c r="AL789" s="71" t="str">
        <f>IF(COUNTIF(AK$2:AK789,AK789)=1,AK789,"")</f>
        <v/>
      </c>
      <c r="AM789" s="70" t="str">
        <f t="shared" si="119"/>
        <v/>
      </c>
      <c r="AN789" s="70" t="str">
        <f t="shared" si="120"/>
        <v/>
      </c>
      <c r="AO789" s="70" t="str">
        <f t="shared" si="121"/>
        <v/>
      </c>
    </row>
    <row r="790" spans="23:41" x14ac:dyDescent="0.25">
      <c r="W790" s="70" t="str">
        <f>+IF(AB790="","",MAX(W$1:W789)+1)</f>
        <v/>
      </c>
      <c r="X790" s="70" t="str">
        <f>IF('Deviations w CMS'!B812="","",'Deviations w CMS'!B812)</f>
        <v/>
      </c>
      <c r="Y790" s="70" t="str">
        <f>IF('Deviations w CMS'!C812="","",'Deviations w CMS'!C812)</f>
        <v/>
      </c>
      <c r="Z790" s="70" t="str">
        <f>IF('Deviations w CMS'!D812="","",'Deviations w CMS'!D812)</f>
        <v/>
      </c>
      <c r="AA790" s="70" t="str">
        <f t="shared" si="114"/>
        <v/>
      </c>
      <c r="AB790" s="71" t="str">
        <f>IF(COUNTIF(AA$2:AA790,AA790)=1,AA790,"")</f>
        <v/>
      </c>
      <c r="AC790" s="70" t="str">
        <f t="shared" si="116"/>
        <v/>
      </c>
      <c r="AD790" s="70" t="str">
        <f t="shared" si="117"/>
        <v/>
      </c>
      <c r="AE790" s="70" t="str">
        <f t="shared" si="118"/>
        <v/>
      </c>
      <c r="AG790" s="70" t="str">
        <f>+IF(AL790="","",MAX(AG$1:AG789)+1)</f>
        <v/>
      </c>
      <c r="AH790" s="70" t="str">
        <f>IF('CMS Downtime'!B812="","",'CMS Downtime'!B812)</f>
        <v/>
      </c>
      <c r="AI790" s="70" t="str">
        <f>IF('CMS Downtime'!C812="","",'CMS Downtime'!C812)</f>
        <v/>
      </c>
      <c r="AJ790" s="70" t="str">
        <f>IF('CMS Downtime'!D812="","",'CMS Downtime'!D812)</f>
        <v/>
      </c>
      <c r="AK790" s="70" t="str">
        <f t="shared" si="115"/>
        <v/>
      </c>
      <c r="AL790" s="71" t="str">
        <f>IF(COUNTIF(AK$2:AK790,AK790)=1,AK790,"")</f>
        <v/>
      </c>
      <c r="AM790" s="70" t="str">
        <f t="shared" si="119"/>
        <v/>
      </c>
      <c r="AN790" s="70" t="str">
        <f t="shared" si="120"/>
        <v/>
      </c>
      <c r="AO790" s="70" t="str">
        <f t="shared" si="121"/>
        <v/>
      </c>
    </row>
    <row r="791" spans="23:41" x14ac:dyDescent="0.25">
      <c r="W791" s="70" t="str">
        <f>+IF(AB791="","",MAX(W$1:W790)+1)</f>
        <v/>
      </c>
      <c r="X791" s="70" t="str">
        <f>IF('Deviations w CMS'!B813="","",'Deviations w CMS'!B813)</f>
        <v/>
      </c>
      <c r="Y791" s="70" t="str">
        <f>IF('Deviations w CMS'!C813="","",'Deviations w CMS'!C813)</f>
        <v/>
      </c>
      <c r="Z791" s="70" t="str">
        <f>IF('Deviations w CMS'!D813="","",'Deviations w CMS'!D813)</f>
        <v/>
      </c>
      <c r="AA791" s="70" t="str">
        <f t="shared" si="114"/>
        <v/>
      </c>
      <c r="AB791" s="71" t="str">
        <f>IF(COUNTIF(AA$2:AA791,AA791)=1,AA791,"")</f>
        <v/>
      </c>
      <c r="AC791" s="70" t="str">
        <f t="shared" si="116"/>
        <v/>
      </c>
      <c r="AD791" s="70" t="str">
        <f t="shared" si="117"/>
        <v/>
      </c>
      <c r="AE791" s="70" t="str">
        <f t="shared" si="118"/>
        <v/>
      </c>
      <c r="AG791" s="70" t="str">
        <f>+IF(AL791="","",MAX(AG$1:AG790)+1)</f>
        <v/>
      </c>
      <c r="AH791" s="70" t="str">
        <f>IF('CMS Downtime'!B813="","",'CMS Downtime'!B813)</f>
        <v/>
      </c>
      <c r="AI791" s="70" t="str">
        <f>IF('CMS Downtime'!C813="","",'CMS Downtime'!C813)</f>
        <v/>
      </c>
      <c r="AJ791" s="70" t="str">
        <f>IF('CMS Downtime'!D813="","",'CMS Downtime'!D813)</f>
        <v/>
      </c>
      <c r="AK791" s="70" t="str">
        <f t="shared" si="115"/>
        <v/>
      </c>
      <c r="AL791" s="71" t="str">
        <f>IF(COUNTIF(AK$2:AK791,AK791)=1,AK791,"")</f>
        <v/>
      </c>
      <c r="AM791" s="70" t="str">
        <f t="shared" si="119"/>
        <v/>
      </c>
      <c r="AN791" s="70" t="str">
        <f t="shared" si="120"/>
        <v/>
      </c>
      <c r="AO791" s="70" t="str">
        <f t="shared" si="121"/>
        <v/>
      </c>
    </row>
    <row r="792" spans="23:41" x14ac:dyDescent="0.25">
      <c r="W792" s="70" t="str">
        <f>+IF(AB792="","",MAX(W$1:W791)+1)</f>
        <v/>
      </c>
      <c r="X792" s="70" t="str">
        <f>IF('Deviations w CMS'!B814="","",'Deviations w CMS'!B814)</f>
        <v/>
      </c>
      <c r="Y792" s="70" t="str">
        <f>IF('Deviations w CMS'!C814="","",'Deviations w CMS'!C814)</f>
        <v/>
      </c>
      <c r="Z792" s="70" t="str">
        <f>IF('Deviations w CMS'!D814="","",'Deviations w CMS'!D814)</f>
        <v/>
      </c>
      <c r="AA792" s="70" t="str">
        <f t="shared" si="114"/>
        <v/>
      </c>
      <c r="AB792" s="71" t="str">
        <f>IF(COUNTIF(AA$2:AA792,AA792)=1,AA792,"")</f>
        <v/>
      </c>
      <c r="AC792" s="70" t="str">
        <f t="shared" si="116"/>
        <v/>
      </c>
      <c r="AD792" s="70" t="str">
        <f t="shared" si="117"/>
        <v/>
      </c>
      <c r="AE792" s="70" t="str">
        <f t="shared" si="118"/>
        <v/>
      </c>
      <c r="AG792" s="70" t="str">
        <f>+IF(AL792="","",MAX(AG$1:AG791)+1)</f>
        <v/>
      </c>
      <c r="AH792" s="70" t="str">
        <f>IF('CMS Downtime'!B814="","",'CMS Downtime'!B814)</f>
        <v/>
      </c>
      <c r="AI792" s="70" t="str">
        <f>IF('CMS Downtime'!C814="","",'CMS Downtime'!C814)</f>
        <v/>
      </c>
      <c r="AJ792" s="70" t="str">
        <f>IF('CMS Downtime'!D814="","",'CMS Downtime'!D814)</f>
        <v/>
      </c>
      <c r="AK792" s="70" t="str">
        <f t="shared" si="115"/>
        <v/>
      </c>
      <c r="AL792" s="71" t="str">
        <f>IF(COUNTIF(AK$2:AK792,AK792)=1,AK792,"")</f>
        <v/>
      </c>
      <c r="AM792" s="70" t="str">
        <f t="shared" si="119"/>
        <v/>
      </c>
      <c r="AN792" s="70" t="str">
        <f t="shared" si="120"/>
        <v/>
      </c>
      <c r="AO792" s="70" t="str">
        <f t="shared" si="121"/>
        <v/>
      </c>
    </row>
    <row r="793" spans="23:41" x14ac:dyDescent="0.25">
      <c r="W793" s="70" t="str">
        <f>+IF(AB793="","",MAX(W$1:W792)+1)</f>
        <v/>
      </c>
      <c r="X793" s="70" t="str">
        <f>IF('Deviations w CMS'!B815="","",'Deviations w CMS'!B815)</f>
        <v/>
      </c>
      <c r="Y793" s="70" t="str">
        <f>IF('Deviations w CMS'!C815="","",'Deviations w CMS'!C815)</f>
        <v/>
      </c>
      <c r="Z793" s="70" t="str">
        <f>IF('Deviations w CMS'!D815="","",'Deviations w CMS'!D815)</f>
        <v/>
      </c>
      <c r="AA793" s="70" t="str">
        <f t="shared" si="114"/>
        <v/>
      </c>
      <c r="AB793" s="71" t="str">
        <f>IF(COUNTIF(AA$2:AA793,AA793)=1,AA793,"")</f>
        <v/>
      </c>
      <c r="AC793" s="70" t="str">
        <f t="shared" si="116"/>
        <v/>
      </c>
      <c r="AD793" s="70" t="str">
        <f t="shared" si="117"/>
        <v/>
      </c>
      <c r="AE793" s="70" t="str">
        <f t="shared" si="118"/>
        <v/>
      </c>
      <c r="AG793" s="70" t="str">
        <f>+IF(AL793="","",MAX(AG$1:AG792)+1)</f>
        <v/>
      </c>
      <c r="AH793" s="70" t="str">
        <f>IF('CMS Downtime'!B815="","",'CMS Downtime'!B815)</f>
        <v/>
      </c>
      <c r="AI793" s="70" t="str">
        <f>IF('CMS Downtime'!C815="","",'CMS Downtime'!C815)</f>
        <v/>
      </c>
      <c r="AJ793" s="70" t="str">
        <f>IF('CMS Downtime'!D815="","",'CMS Downtime'!D815)</f>
        <v/>
      </c>
      <c r="AK793" s="70" t="str">
        <f t="shared" si="115"/>
        <v/>
      </c>
      <c r="AL793" s="71" t="str">
        <f>IF(COUNTIF(AK$2:AK793,AK793)=1,AK793,"")</f>
        <v/>
      </c>
      <c r="AM793" s="70" t="str">
        <f t="shared" si="119"/>
        <v/>
      </c>
      <c r="AN793" s="70" t="str">
        <f t="shared" si="120"/>
        <v/>
      </c>
      <c r="AO793" s="70" t="str">
        <f t="shared" si="121"/>
        <v/>
      </c>
    </row>
    <row r="794" spans="23:41" x14ac:dyDescent="0.25">
      <c r="W794" s="70" t="str">
        <f>+IF(AB794="","",MAX(W$1:W793)+1)</f>
        <v/>
      </c>
      <c r="X794" s="70" t="str">
        <f>IF('Deviations w CMS'!B816="","",'Deviations w CMS'!B816)</f>
        <v/>
      </c>
      <c r="Y794" s="70" t="str">
        <f>IF('Deviations w CMS'!C816="","",'Deviations w CMS'!C816)</f>
        <v/>
      </c>
      <c r="Z794" s="70" t="str">
        <f>IF('Deviations w CMS'!D816="","",'Deviations w CMS'!D816)</f>
        <v/>
      </c>
      <c r="AA794" s="70" t="str">
        <f t="shared" si="114"/>
        <v/>
      </c>
      <c r="AB794" s="71" t="str">
        <f>IF(COUNTIF(AA$2:AA794,AA794)=1,AA794,"")</f>
        <v/>
      </c>
      <c r="AC794" s="70" t="str">
        <f t="shared" si="116"/>
        <v/>
      </c>
      <c r="AD794" s="70" t="str">
        <f t="shared" si="117"/>
        <v/>
      </c>
      <c r="AE794" s="70" t="str">
        <f t="shared" si="118"/>
        <v/>
      </c>
      <c r="AG794" s="70" t="str">
        <f>+IF(AL794="","",MAX(AG$1:AG793)+1)</f>
        <v/>
      </c>
      <c r="AH794" s="70" t="str">
        <f>IF('CMS Downtime'!B816="","",'CMS Downtime'!B816)</f>
        <v/>
      </c>
      <c r="AI794" s="70" t="str">
        <f>IF('CMS Downtime'!C816="","",'CMS Downtime'!C816)</f>
        <v/>
      </c>
      <c r="AJ794" s="70" t="str">
        <f>IF('CMS Downtime'!D816="","",'CMS Downtime'!D816)</f>
        <v/>
      </c>
      <c r="AK794" s="70" t="str">
        <f t="shared" si="115"/>
        <v/>
      </c>
      <c r="AL794" s="71" t="str">
        <f>IF(COUNTIF(AK$2:AK794,AK794)=1,AK794,"")</f>
        <v/>
      </c>
      <c r="AM794" s="70" t="str">
        <f t="shared" si="119"/>
        <v/>
      </c>
      <c r="AN794" s="70" t="str">
        <f t="shared" si="120"/>
        <v/>
      </c>
      <c r="AO794" s="70" t="str">
        <f t="shared" si="121"/>
        <v/>
      </c>
    </row>
    <row r="795" spans="23:41" x14ac:dyDescent="0.25">
      <c r="W795" s="70" t="str">
        <f>+IF(AB795="","",MAX(W$1:W794)+1)</f>
        <v/>
      </c>
      <c r="X795" s="70" t="str">
        <f>IF('Deviations w CMS'!B817="","",'Deviations w CMS'!B817)</f>
        <v/>
      </c>
      <c r="Y795" s="70" t="str">
        <f>IF('Deviations w CMS'!C817="","",'Deviations w CMS'!C817)</f>
        <v/>
      </c>
      <c r="Z795" s="70" t="str">
        <f>IF('Deviations w CMS'!D817="","",'Deviations w CMS'!D817)</f>
        <v/>
      </c>
      <c r="AA795" s="70" t="str">
        <f t="shared" si="114"/>
        <v/>
      </c>
      <c r="AB795" s="71" t="str">
        <f>IF(COUNTIF(AA$2:AA795,AA795)=1,AA795,"")</f>
        <v/>
      </c>
      <c r="AC795" s="70" t="str">
        <f t="shared" si="116"/>
        <v/>
      </c>
      <c r="AD795" s="70" t="str">
        <f t="shared" si="117"/>
        <v/>
      </c>
      <c r="AE795" s="70" t="str">
        <f t="shared" si="118"/>
        <v/>
      </c>
      <c r="AG795" s="70" t="str">
        <f>+IF(AL795="","",MAX(AG$1:AG794)+1)</f>
        <v/>
      </c>
      <c r="AH795" s="70" t="str">
        <f>IF('CMS Downtime'!B817="","",'CMS Downtime'!B817)</f>
        <v/>
      </c>
      <c r="AI795" s="70" t="str">
        <f>IF('CMS Downtime'!C817="","",'CMS Downtime'!C817)</f>
        <v/>
      </c>
      <c r="AJ795" s="70" t="str">
        <f>IF('CMS Downtime'!D817="","",'CMS Downtime'!D817)</f>
        <v/>
      </c>
      <c r="AK795" s="70" t="str">
        <f t="shared" si="115"/>
        <v/>
      </c>
      <c r="AL795" s="71" t="str">
        <f>IF(COUNTIF(AK$2:AK795,AK795)=1,AK795,"")</f>
        <v/>
      </c>
      <c r="AM795" s="70" t="str">
        <f t="shared" si="119"/>
        <v/>
      </c>
      <c r="AN795" s="70" t="str">
        <f t="shared" si="120"/>
        <v/>
      </c>
      <c r="AO795" s="70" t="str">
        <f t="shared" si="121"/>
        <v/>
      </c>
    </row>
    <row r="796" spans="23:41" x14ac:dyDescent="0.25">
      <c r="W796" s="70" t="str">
        <f>+IF(AB796="","",MAX(W$1:W795)+1)</f>
        <v/>
      </c>
      <c r="X796" s="70" t="str">
        <f>IF('Deviations w CMS'!B818="","",'Deviations w CMS'!B818)</f>
        <v/>
      </c>
      <c r="Y796" s="70" t="str">
        <f>IF('Deviations w CMS'!C818="","",'Deviations w CMS'!C818)</f>
        <v/>
      </c>
      <c r="Z796" s="70" t="str">
        <f>IF('Deviations w CMS'!D818="","",'Deviations w CMS'!D818)</f>
        <v/>
      </c>
      <c r="AA796" s="70" t="str">
        <f t="shared" si="114"/>
        <v/>
      </c>
      <c r="AB796" s="71" t="str">
        <f>IF(COUNTIF(AA$2:AA796,AA796)=1,AA796,"")</f>
        <v/>
      </c>
      <c r="AC796" s="70" t="str">
        <f t="shared" si="116"/>
        <v/>
      </c>
      <c r="AD796" s="70" t="str">
        <f t="shared" si="117"/>
        <v/>
      </c>
      <c r="AE796" s="70" t="str">
        <f t="shared" si="118"/>
        <v/>
      </c>
      <c r="AG796" s="70" t="str">
        <f>+IF(AL796="","",MAX(AG$1:AG795)+1)</f>
        <v/>
      </c>
      <c r="AH796" s="70" t="str">
        <f>IF('CMS Downtime'!B818="","",'CMS Downtime'!B818)</f>
        <v/>
      </c>
      <c r="AI796" s="70" t="str">
        <f>IF('CMS Downtime'!C818="","",'CMS Downtime'!C818)</f>
        <v/>
      </c>
      <c r="AJ796" s="70" t="str">
        <f>IF('CMS Downtime'!D818="","",'CMS Downtime'!D818)</f>
        <v/>
      </c>
      <c r="AK796" s="70" t="str">
        <f t="shared" si="115"/>
        <v/>
      </c>
      <c r="AL796" s="71" t="str">
        <f>IF(COUNTIF(AK$2:AK796,AK796)=1,AK796,"")</f>
        <v/>
      </c>
      <c r="AM796" s="70" t="str">
        <f t="shared" si="119"/>
        <v/>
      </c>
      <c r="AN796" s="70" t="str">
        <f t="shared" si="120"/>
        <v/>
      </c>
      <c r="AO796" s="70" t="str">
        <f t="shared" si="121"/>
        <v/>
      </c>
    </row>
    <row r="797" spans="23:41" x14ac:dyDescent="0.25">
      <c r="W797" s="70" t="str">
        <f>+IF(AB797="","",MAX(W$1:W796)+1)</f>
        <v/>
      </c>
      <c r="X797" s="70" t="str">
        <f>IF('Deviations w CMS'!B819="","",'Deviations w CMS'!B819)</f>
        <v/>
      </c>
      <c r="Y797" s="70" t="str">
        <f>IF('Deviations w CMS'!C819="","",'Deviations w CMS'!C819)</f>
        <v/>
      </c>
      <c r="Z797" s="70" t="str">
        <f>IF('Deviations w CMS'!D819="","",'Deviations w CMS'!D819)</f>
        <v/>
      </c>
      <c r="AA797" s="70" t="str">
        <f t="shared" si="114"/>
        <v/>
      </c>
      <c r="AB797" s="71" t="str">
        <f>IF(COUNTIF(AA$2:AA797,AA797)=1,AA797,"")</f>
        <v/>
      </c>
      <c r="AC797" s="70" t="str">
        <f t="shared" si="116"/>
        <v/>
      </c>
      <c r="AD797" s="70" t="str">
        <f t="shared" si="117"/>
        <v/>
      </c>
      <c r="AE797" s="70" t="str">
        <f t="shared" si="118"/>
        <v/>
      </c>
      <c r="AG797" s="70" t="str">
        <f>+IF(AL797="","",MAX(AG$1:AG796)+1)</f>
        <v/>
      </c>
      <c r="AH797" s="70" t="str">
        <f>IF('CMS Downtime'!B819="","",'CMS Downtime'!B819)</f>
        <v/>
      </c>
      <c r="AI797" s="70" t="str">
        <f>IF('CMS Downtime'!C819="","",'CMS Downtime'!C819)</f>
        <v/>
      </c>
      <c r="AJ797" s="70" t="str">
        <f>IF('CMS Downtime'!D819="","",'CMS Downtime'!D819)</f>
        <v/>
      </c>
      <c r="AK797" s="70" t="str">
        <f t="shared" si="115"/>
        <v/>
      </c>
      <c r="AL797" s="71" t="str">
        <f>IF(COUNTIF(AK$2:AK797,AK797)=1,AK797,"")</f>
        <v/>
      </c>
      <c r="AM797" s="70" t="str">
        <f t="shared" si="119"/>
        <v/>
      </c>
      <c r="AN797" s="70" t="str">
        <f t="shared" si="120"/>
        <v/>
      </c>
      <c r="AO797" s="70" t="str">
        <f t="shared" si="121"/>
        <v/>
      </c>
    </row>
    <row r="798" spans="23:41" x14ac:dyDescent="0.25">
      <c r="W798" s="70" t="str">
        <f>+IF(AB798="","",MAX(W$1:W797)+1)</f>
        <v/>
      </c>
      <c r="X798" s="70" t="str">
        <f>IF('Deviations w CMS'!B820="","",'Deviations w CMS'!B820)</f>
        <v/>
      </c>
      <c r="Y798" s="70" t="str">
        <f>IF('Deviations w CMS'!C820="","",'Deviations w CMS'!C820)</f>
        <v/>
      </c>
      <c r="Z798" s="70" t="str">
        <f>IF('Deviations w CMS'!D820="","",'Deviations w CMS'!D820)</f>
        <v/>
      </c>
      <c r="AA798" s="70" t="str">
        <f t="shared" si="114"/>
        <v/>
      </c>
      <c r="AB798" s="71" t="str">
        <f>IF(COUNTIF(AA$2:AA798,AA798)=1,AA798,"")</f>
        <v/>
      </c>
      <c r="AC798" s="70" t="str">
        <f t="shared" si="116"/>
        <v/>
      </c>
      <c r="AD798" s="70" t="str">
        <f t="shared" si="117"/>
        <v/>
      </c>
      <c r="AE798" s="70" t="str">
        <f t="shared" si="118"/>
        <v/>
      </c>
      <c r="AG798" s="70" t="str">
        <f>+IF(AL798="","",MAX(AG$1:AG797)+1)</f>
        <v/>
      </c>
      <c r="AH798" s="70" t="str">
        <f>IF('CMS Downtime'!B820="","",'CMS Downtime'!B820)</f>
        <v/>
      </c>
      <c r="AI798" s="70" t="str">
        <f>IF('CMS Downtime'!C820="","",'CMS Downtime'!C820)</f>
        <v/>
      </c>
      <c r="AJ798" s="70" t="str">
        <f>IF('CMS Downtime'!D820="","",'CMS Downtime'!D820)</f>
        <v/>
      </c>
      <c r="AK798" s="70" t="str">
        <f t="shared" si="115"/>
        <v/>
      </c>
      <c r="AL798" s="71" t="str">
        <f>IF(COUNTIF(AK$2:AK798,AK798)=1,AK798,"")</f>
        <v/>
      </c>
      <c r="AM798" s="70" t="str">
        <f t="shared" si="119"/>
        <v/>
      </c>
      <c r="AN798" s="70" t="str">
        <f t="shared" si="120"/>
        <v/>
      </c>
      <c r="AO798" s="70" t="str">
        <f t="shared" si="121"/>
        <v/>
      </c>
    </row>
    <row r="799" spans="23:41" x14ac:dyDescent="0.25">
      <c r="W799" s="70" t="str">
        <f>+IF(AB799="","",MAX(W$1:W798)+1)</f>
        <v/>
      </c>
      <c r="X799" s="70" t="str">
        <f>IF('Deviations w CMS'!B821="","",'Deviations w CMS'!B821)</f>
        <v/>
      </c>
      <c r="Y799" s="70" t="str">
        <f>IF('Deviations w CMS'!C821="","",'Deviations w CMS'!C821)</f>
        <v/>
      </c>
      <c r="Z799" s="70" t="str">
        <f>IF('Deviations w CMS'!D821="","",'Deviations w CMS'!D821)</f>
        <v/>
      </c>
      <c r="AA799" s="70" t="str">
        <f t="shared" si="114"/>
        <v/>
      </c>
      <c r="AB799" s="71" t="str">
        <f>IF(COUNTIF(AA$2:AA799,AA799)=1,AA799,"")</f>
        <v/>
      </c>
      <c r="AC799" s="70" t="str">
        <f t="shared" si="116"/>
        <v/>
      </c>
      <c r="AD799" s="70" t="str">
        <f t="shared" si="117"/>
        <v/>
      </c>
      <c r="AE799" s="70" t="str">
        <f t="shared" si="118"/>
        <v/>
      </c>
      <c r="AG799" s="70" t="str">
        <f>+IF(AL799="","",MAX(AG$1:AG798)+1)</f>
        <v/>
      </c>
      <c r="AH799" s="70" t="str">
        <f>IF('CMS Downtime'!B821="","",'CMS Downtime'!B821)</f>
        <v/>
      </c>
      <c r="AI799" s="70" t="str">
        <f>IF('CMS Downtime'!C821="","",'CMS Downtime'!C821)</f>
        <v/>
      </c>
      <c r="AJ799" s="70" t="str">
        <f>IF('CMS Downtime'!D821="","",'CMS Downtime'!D821)</f>
        <v/>
      </c>
      <c r="AK799" s="70" t="str">
        <f t="shared" si="115"/>
        <v/>
      </c>
      <c r="AL799" s="71" t="str">
        <f>IF(COUNTIF(AK$2:AK799,AK799)=1,AK799,"")</f>
        <v/>
      </c>
      <c r="AM799" s="70" t="str">
        <f t="shared" si="119"/>
        <v/>
      </c>
      <c r="AN799" s="70" t="str">
        <f t="shared" si="120"/>
        <v/>
      </c>
      <c r="AO799" s="70" t="str">
        <f t="shared" si="121"/>
        <v/>
      </c>
    </row>
    <row r="800" spans="23:41" x14ac:dyDescent="0.25">
      <c r="W800" s="70" t="str">
        <f>+IF(AB800="","",MAX(W$1:W799)+1)</f>
        <v/>
      </c>
      <c r="X800" s="70" t="str">
        <f>IF('Deviations w CMS'!B822="","",'Deviations w CMS'!B822)</f>
        <v/>
      </c>
      <c r="Y800" s="70" t="str">
        <f>IF('Deviations w CMS'!C822="","",'Deviations w CMS'!C822)</f>
        <v/>
      </c>
      <c r="Z800" s="70" t="str">
        <f>IF('Deviations w CMS'!D822="","",'Deviations w CMS'!D822)</f>
        <v/>
      </c>
      <c r="AA800" s="70" t="str">
        <f t="shared" si="114"/>
        <v/>
      </c>
      <c r="AB800" s="71" t="str">
        <f>IF(COUNTIF(AA$2:AA800,AA800)=1,AA800,"")</f>
        <v/>
      </c>
      <c r="AC800" s="70" t="str">
        <f t="shared" si="116"/>
        <v/>
      </c>
      <c r="AD800" s="70" t="str">
        <f t="shared" si="117"/>
        <v/>
      </c>
      <c r="AE800" s="70" t="str">
        <f t="shared" si="118"/>
        <v/>
      </c>
      <c r="AG800" s="70" t="str">
        <f>+IF(AL800="","",MAX(AG$1:AG799)+1)</f>
        <v/>
      </c>
      <c r="AH800" s="70" t="str">
        <f>IF('CMS Downtime'!B822="","",'CMS Downtime'!B822)</f>
        <v/>
      </c>
      <c r="AI800" s="70" t="str">
        <f>IF('CMS Downtime'!C822="","",'CMS Downtime'!C822)</f>
        <v/>
      </c>
      <c r="AJ800" s="70" t="str">
        <f>IF('CMS Downtime'!D822="","",'CMS Downtime'!D822)</f>
        <v/>
      </c>
      <c r="AK800" s="70" t="str">
        <f t="shared" si="115"/>
        <v/>
      </c>
      <c r="AL800" s="71" t="str">
        <f>IF(COUNTIF(AK$2:AK800,AK800)=1,AK800,"")</f>
        <v/>
      </c>
      <c r="AM800" s="70" t="str">
        <f t="shared" si="119"/>
        <v/>
      </c>
      <c r="AN800" s="70" t="str">
        <f t="shared" si="120"/>
        <v/>
      </c>
      <c r="AO800" s="70" t="str">
        <f t="shared" si="121"/>
        <v/>
      </c>
    </row>
    <row r="801" spans="23:41" x14ac:dyDescent="0.25">
      <c r="W801" s="70" t="str">
        <f>+IF(AB801="","",MAX(W$1:W800)+1)</f>
        <v/>
      </c>
      <c r="X801" s="70" t="str">
        <f>IF('Deviations w CMS'!B823="","",'Deviations w CMS'!B823)</f>
        <v/>
      </c>
      <c r="Y801" s="70" t="str">
        <f>IF('Deviations w CMS'!C823="","",'Deviations w CMS'!C823)</f>
        <v/>
      </c>
      <c r="Z801" s="70" t="str">
        <f>IF('Deviations w CMS'!D823="","",'Deviations w CMS'!D823)</f>
        <v/>
      </c>
      <c r="AA801" s="70" t="str">
        <f t="shared" si="114"/>
        <v/>
      </c>
      <c r="AB801" s="71" t="str">
        <f>IF(COUNTIF(AA$2:AA801,AA801)=1,AA801,"")</f>
        <v/>
      </c>
      <c r="AC801" s="70" t="str">
        <f t="shared" si="116"/>
        <v/>
      </c>
      <c r="AD801" s="70" t="str">
        <f t="shared" si="117"/>
        <v/>
      </c>
      <c r="AE801" s="70" t="str">
        <f t="shared" si="118"/>
        <v/>
      </c>
      <c r="AG801" s="70" t="str">
        <f>+IF(AL801="","",MAX(AG$1:AG800)+1)</f>
        <v/>
      </c>
      <c r="AH801" s="70" t="str">
        <f>IF('CMS Downtime'!B823="","",'CMS Downtime'!B823)</f>
        <v/>
      </c>
      <c r="AI801" s="70" t="str">
        <f>IF('CMS Downtime'!C823="","",'CMS Downtime'!C823)</f>
        <v/>
      </c>
      <c r="AJ801" s="70" t="str">
        <f>IF('CMS Downtime'!D823="","",'CMS Downtime'!D823)</f>
        <v/>
      </c>
      <c r="AK801" s="70" t="str">
        <f t="shared" si="115"/>
        <v/>
      </c>
      <c r="AL801" s="71" t="str">
        <f>IF(COUNTIF(AK$2:AK801,AK801)=1,AK801,"")</f>
        <v/>
      </c>
      <c r="AM801" s="70" t="str">
        <f t="shared" si="119"/>
        <v/>
      </c>
      <c r="AN801" s="70" t="str">
        <f t="shared" si="120"/>
        <v/>
      </c>
      <c r="AO801" s="70" t="str">
        <f t="shared" si="121"/>
        <v/>
      </c>
    </row>
    <row r="802" spans="23:41" x14ac:dyDescent="0.25">
      <c r="W802" s="70" t="str">
        <f>+IF(AB802="","",MAX(W$1:W801)+1)</f>
        <v/>
      </c>
      <c r="X802" s="70" t="str">
        <f>IF('Deviations w CMS'!B824="","",'Deviations w CMS'!B824)</f>
        <v/>
      </c>
      <c r="Y802" s="70" t="str">
        <f>IF('Deviations w CMS'!C824="","",'Deviations w CMS'!C824)</f>
        <v/>
      </c>
      <c r="Z802" s="70" t="str">
        <f>IF('Deviations w CMS'!D824="","",'Deviations w CMS'!D824)</f>
        <v/>
      </c>
      <c r="AA802" s="70" t="str">
        <f t="shared" si="114"/>
        <v/>
      </c>
      <c r="AB802" s="71" t="str">
        <f>IF(COUNTIF(AA$2:AA802,AA802)=1,AA802,"")</f>
        <v/>
      </c>
      <c r="AC802" s="70" t="str">
        <f t="shared" si="116"/>
        <v/>
      </c>
      <c r="AD802" s="70" t="str">
        <f t="shared" si="117"/>
        <v/>
      </c>
      <c r="AE802" s="70" t="str">
        <f t="shared" si="118"/>
        <v/>
      </c>
      <c r="AG802" s="70" t="str">
        <f>+IF(AL802="","",MAX(AG$1:AG801)+1)</f>
        <v/>
      </c>
      <c r="AH802" s="70" t="str">
        <f>IF('CMS Downtime'!B824="","",'CMS Downtime'!B824)</f>
        <v/>
      </c>
      <c r="AI802" s="70" t="str">
        <f>IF('CMS Downtime'!C824="","",'CMS Downtime'!C824)</f>
        <v/>
      </c>
      <c r="AJ802" s="70" t="str">
        <f>IF('CMS Downtime'!D824="","",'CMS Downtime'!D824)</f>
        <v/>
      </c>
      <c r="AK802" s="70" t="str">
        <f t="shared" si="115"/>
        <v/>
      </c>
      <c r="AL802" s="71" t="str">
        <f>IF(COUNTIF(AK$2:AK802,AK802)=1,AK802,"")</f>
        <v/>
      </c>
      <c r="AM802" s="70" t="str">
        <f t="shared" si="119"/>
        <v/>
      </c>
      <c r="AN802" s="70" t="str">
        <f t="shared" si="120"/>
        <v/>
      </c>
      <c r="AO802" s="70" t="str">
        <f t="shared" si="121"/>
        <v/>
      </c>
    </row>
    <row r="803" spans="23:41" x14ac:dyDescent="0.25">
      <c r="W803" s="70" t="str">
        <f>+IF(AB803="","",MAX(W$1:W802)+1)</f>
        <v/>
      </c>
      <c r="X803" s="70" t="str">
        <f>IF('Deviations w CMS'!B825="","",'Deviations w CMS'!B825)</f>
        <v/>
      </c>
      <c r="Y803" s="70" t="str">
        <f>IF('Deviations w CMS'!C825="","",'Deviations w CMS'!C825)</f>
        <v/>
      </c>
      <c r="Z803" s="70" t="str">
        <f>IF('Deviations w CMS'!D825="","",'Deviations w CMS'!D825)</f>
        <v/>
      </c>
      <c r="AA803" s="70" t="str">
        <f t="shared" si="114"/>
        <v/>
      </c>
      <c r="AB803" s="71" t="str">
        <f>IF(COUNTIF(AA$2:AA803,AA803)=1,AA803,"")</f>
        <v/>
      </c>
      <c r="AC803" s="70" t="str">
        <f t="shared" si="116"/>
        <v/>
      </c>
      <c r="AD803" s="70" t="str">
        <f t="shared" si="117"/>
        <v/>
      </c>
      <c r="AE803" s="70" t="str">
        <f t="shared" si="118"/>
        <v/>
      </c>
      <c r="AG803" s="70" t="str">
        <f>+IF(AL803="","",MAX(AG$1:AG802)+1)</f>
        <v/>
      </c>
      <c r="AH803" s="70" t="str">
        <f>IF('CMS Downtime'!B825="","",'CMS Downtime'!B825)</f>
        <v/>
      </c>
      <c r="AI803" s="70" t="str">
        <f>IF('CMS Downtime'!C825="","",'CMS Downtime'!C825)</f>
        <v/>
      </c>
      <c r="AJ803" s="70" t="str">
        <f>IF('CMS Downtime'!D825="","",'CMS Downtime'!D825)</f>
        <v/>
      </c>
      <c r="AK803" s="70" t="str">
        <f t="shared" si="115"/>
        <v/>
      </c>
      <c r="AL803" s="71" t="str">
        <f>IF(COUNTIF(AK$2:AK803,AK803)=1,AK803,"")</f>
        <v/>
      </c>
      <c r="AM803" s="70" t="str">
        <f t="shared" si="119"/>
        <v/>
      </c>
      <c r="AN803" s="70" t="str">
        <f t="shared" si="120"/>
        <v/>
      </c>
      <c r="AO803" s="70" t="str">
        <f t="shared" si="121"/>
        <v/>
      </c>
    </row>
    <row r="804" spans="23:41" x14ac:dyDescent="0.25">
      <c r="W804" s="70" t="str">
        <f>+IF(AB804="","",MAX(W$1:W803)+1)</f>
        <v/>
      </c>
      <c r="X804" s="70" t="str">
        <f>IF('Deviations w CMS'!B826="","",'Deviations w CMS'!B826)</f>
        <v/>
      </c>
      <c r="Y804" s="70" t="str">
        <f>IF('Deviations w CMS'!C826="","",'Deviations w CMS'!C826)</f>
        <v/>
      </c>
      <c r="Z804" s="70" t="str">
        <f>IF('Deviations w CMS'!D826="","",'Deviations w CMS'!D826)</f>
        <v/>
      </c>
      <c r="AA804" s="70" t="str">
        <f t="shared" si="114"/>
        <v/>
      </c>
      <c r="AB804" s="71" t="str">
        <f>IF(COUNTIF(AA$2:AA804,AA804)=1,AA804,"")</f>
        <v/>
      </c>
      <c r="AC804" s="70" t="str">
        <f t="shared" si="116"/>
        <v/>
      </c>
      <c r="AD804" s="70" t="str">
        <f t="shared" si="117"/>
        <v/>
      </c>
      <c r="AE804" s="70" t="str">
        <f t="shared" si="118"/>
        <v/>
      </c>
      <c r="AG804" s="70" t="str">
        <f>+IF(AL804="","",MAX(AG$1:AG803)+1)</f>
        <v/>
      </c>
      <c r="AH804" s="70" t="str">
        <f>IF('CMS Downtime'!B826="","",'CMS Downtime'!B826)</f>
        <v/>
      </c>
      <c r="AI804" s="70" t="str">
        <f>IF('CMS Downtime'!C826="","",'CMS Downtime'!C826)</f>
        <v/>
      </c>
      <c r="AJ804" s="70" t="str">
        <f>IF('CMS Downtime'!D826="","",'CMS Downtime'!D826)</f>
        <v/>
      </c>
      <c r="AK804" s="70" t="str">
        <f t="shared" si="115"/>
        <v/>
      </c>
      <c r="AL804" s="71" t="str">
        <f>IF(COUNTIF(AK$2:AK804,AK804)=1,AK804,"")</f>
        <v/>
      </c>
      <c r="AM804" s="70" t="str">
        <f t="shared" si="119"/>
        <v/>
      </c>
      <c r="AN804" s="70" t="str">
        <f t="shared" si="120"/>
        <v/>
      </c>
      <c r="AO804" s="70" t="str">
        <f t="shared" si="121"/>
        <v/>
      </c>
    </row>
    <row r="805" spans="23:41" x14ac:dyDescent="0.25">
      <c r="W805" s="70" t="str">
        <f>+IF(AB805="","",MAX(W$1:W804)+1)</f>
        <v/>
      </c>
      <c r="X805" s="70" t="str">
        <f>IF('Deviations w CMS'!B827="","",'Deviations w CMS'!B827)</f>
        <v/>
      </c>
      <c r="Y805" s="70" t="str">
        <f>IF('Deviations w CMS'!C827="","",'Deviations w CMS'!C827)</f>
        <v/>
      </c>
      <c r="Z805" s="70" t="str">
        <f>IF('Deviations w CMS'!D827="","",'Deviations w CMS'!D827)</f>
        <v/>
      </c>
      <c r="AA805" s="70" t="str">
        <f t="shared" si="114"/>
        <v/>
      </c>
      <c r="AB805" s="71" t="str">
        <f>IF(COUNTIF(AA$2:AA805,AA805)=1,AA805,"")</f>
        <v/>
      </c>
      <c r="AC805" s="70" t="str">
        <f t="shared" si="116"/>
        <v/>
      </c>
      <c r="AD805" s="70" t="str">
        <f t="shared" si="117"/>
        <v/>
      </c>
      <c r="AE805" s="70" t="str">
        <f t="shared" si="118"/>
        <v/>
      </c>
      <c r="AG805" s="70" t="str">
        <f>+IF(AL805="","",MAX(AG$1:AG804)+1)</f>
        <v/>
      </c>
      <c r="AH805" s="70" t="str">
        <f>IF('CMS Downtime'!B827="","",'CMS Downtime'!B827)</f>
        <v/>
      </c>
      <c r="AI805" s="70" t="str">
        <f>IF('CMS Downtime'!C827="","",'CMS Downtime'!C827)</f>
        <v/>
      </c>
      <c r="AJ805" s="70" t="str">
        <f>IF('CMS Downtime'!D827="","",'CMS Downtime'!D827)</f>
        <v/>
      </c>
      <c r="AK805" s="70" t="str">
        <f t="shared" si="115"/>
        <v/>
      </c>
      <c r="AL805" s="71" t="str">
        <f>IF(COUNTIF(AK$2:AK805,AK805)=1,AK805,"")</f>
        <v/>
      </c>
      <c r="AM805" s="70" t="str">
        <f t="shared" si="119"/>
        <v/>
      </c>
      <c r="AN805" s="70" t="str">
        <f t="shared" si="120"/>
        <v/>
      </c>
      <c r="AO805" s="70" t="str">
        <f t="shared" si="121"/>
        <v/>
      </c>
    </row>
    <row r="806" spans="23:41" x14ac:dyDescent="0.25">
      <c r="W806" s="70" t="str">
        <f>+IF(AB806="","",MAX(W$1:W805)+1)</f>
        <v/>
      </c>
      <c r="X806" s="70" t="str">
        <f>IF('Deviations w CMS'!B828="","",'Deviations w CMS'!B828)</f>
        <v/>
      </c>
      <c r="Y806" s="70" t="str">
        <f>IF('Deviations w CMS'!C828="","",'Deviations w CMS'!C828)</f>
        <v/>
      </c>
      <c r="Z806" s="70" t="str">
        <f>IF('Deviations w CMS'!D828="","",'Deviations w CMS'!D828)</f>
        <v/>
      </c>
      <c r="AA806" s="70" t="str">
        <f t="shared" si="114"/>
        <v/>
      </c>
      <c r="AB806" s="71" t="str">
        <f>IF(COUNTIF(AA$2:AA806,AA806)=1,AA806,"")</f>
        <v/>
      </c>
      <c r="AC806" s="70" t="str">
        <f t="shared" si="116"/>
        <v/>
      </c>
      <c r="AD806" s="70" t="str">
        <f t="shared" si="117"/>
        <v/>
      </c>
      <c r="AE806" s="70" t="str">
        <f t="shared" si="118"/>
        <v/>
      </c>
      <c r="AG806" s="70" t="str">
        <f>+IF(AL806="","",MAX(AG$1:AG805)+1)</f>
        <v/>
      </c>
      <c r="AH806" s="70" t="str">
        <f>IF('CMS Downtime'!B828="","",'CMS Downtime'!B828)</f>
        <v/>
      </c>
      <c r="AI806" s="70" t="str">
        <f>IF('CMS Downtime'!C828="","",'CMS Downtime'!C828)</f>
        <v/>
      </c>
      <c r="AJ806" s="70" t="str">
        <f>IF('CMS Downtime'!D828="","",'CMS Downtime'!D828)</f>
        <v/>
      </c>
      <c r="AK806" s="70" t="str">
        <f t="shared" si="115"/>
        <v/>
      </c>
      <c r="AL806" s="71" t="str">
        <f>IF(COUNTIF(AK$2:AK806,AK806)=1,AK806,"")</f>
        <v/>
      </c>
      <c r="AM806" s="70" t="str">
        <f t="shared" si="119"/>
        <v/>
      </c>
      <c r="AN806" s="70" t="str">
        <f t="shared" si="120"/>
        <v/>
      </c>
      <c r="AO806" s="70" t="str">
        <f t="shared" si="121"/>
        <v/>
      </c>
    </row>
    <row r="807" spans="23:41" x14ac:dyDescent="0.25">
      <c r="W807" s="70" t="str">
        <f>+IF(AB807="","",MAX(W$1:W806)+1)</f>
        <v/>
      </c>
      <c r="X807" s="70" t="str">
        <f>IF('Deviations w CMS'!B829="","",'Deviations w CMS'!B829)</f>
        <v/>
      </c>
      <c r="Y807" s="70" t="str">
        <f>IF('Deviations w CMS'!C829="","",'Deviations w CMS'!C829)</f>
        <v/>
      </c>
      <c r="Z807" s="70" t="str">
        <f>IF('Deviations w CMS'!D829="","",'Deviations w CMS'!D829)</f>
        <v/>
      </c>
      <c r="AA807" s="70" t="str">
        <f t="shared" si="114"/>
        <v/>
      </c>
      <c r="AB807" s="71" t="str">
        <f>IF(COUNTIF(AA$2:AA807,AA807)=1,AA807,"")</f>
        <v/>
      </c>
      <c r="AC807" s="70" t="str">
        <f t="shared" si="116"/>
        <v/>
      </c>
      <c r="AD807" s="70" t="str">
        <f t="shared" si="117"/>
        <v/>
      </c>
      <c r="AE807" s="70" t="str">
        <f t="shared" si="118"/>
        <v/>
      </c>
      <c r="AG807" s="70" t="str">
        <f>+IF(AL807="","",MAX(AG$1:AG806)+1)</f>
        <v/>
      </c>
      <c r="AH807" s="70" t="str">
        <f>IF('CMS Downtime'!B829="","",'CMS Downtime'!B829)</f>
        <v/>
      </c>
      <c r="AI807" s="70" t="str">
        <f>IF('CMS Downtime'!C829="","",'CMS Downtime'!C829)</f>
        <v/>
      </c>
      <c r="AJ807" s="70" t="str">
        <f>IF('CMS Downtime'!D829="","",'CMS Downtime'!D829)</f>
        <v/>
      </c>
      <c r="AK807" s="70" t="str">
        <f t="shared" si="115"/>
        <v/>
      </c>
      <c r="AL807" s="71" t="str">
        <f>IF(COUNTIF(AK$2:AK807,AK807)=1,AK807,"")</f>
        <v/>
      </c>
      <c r="AM807" s="70" t="str">
        <f t="shared" si="119"/>
        <v/>
      </c>
      <c r="AN807" s="70" t="str">
        <f t="shared" si="120"/>
        <v/>
      </c>
      <c r="AO807" s="70" t="str">
        <f t="shared" si="121"/>
        <v/>
      </c>
    </row>
    <row r="808" spans="23:41" x14ac:dyDescent="0.25">
      <c r="W808" s="70" t="str">
        <f>+IF(AB808="","",MAX(W$1:W807)+1)</f>
        <v/>
      </c>
      <c r="X808" s="70" t="str">
        <f>IF('Deviations w CMS'!B830="","",'Deviations w CMS'!B830)</f>
        <v/>
      </c>
      <c r="Y808" s="70" t="str">
        <f>IF('Deviations w CMS'!C830="","",'Deviations w CMS'!C830)</f>
        <v/>
      </c>
      <c r="Z808" s="70" t="str">
        <f>IF('Deviations w CMS'!D830="","",'Deviations w CMS'!D830)</f>
        <v/>
      </c>
      <c r="AA808" s="70" t="str">
        <f t="shared" si="114"/>
        <v/>
      </c>
      <c r="AB808" s="71" t="str">
        <f>IF(COUNTIF(AA$2:AA808,AA808)=1,AA808,"")</f>
        <v/>
      </c>
      <c r="AC808" s="70" t="str">
        <f t="shared" si="116"/>
        <v/>
      </c>
      <c r="AD808" s="70" t="str">
        <f t="shared" si="117"/>
        <v/>
      </c>
      <c r="AE808" s="70" t="str">
        <f t="shared" si="118"/>
        <v/>
      </c>
      <c r="AG808" s="70" t="str">
        <f>+IF(AL808="","",MAX(AG$1:AG807)+1)</f>
        <v/>
      </c>
      <c r="AH808" s="70" t="str">
        <f>IF('CMS Downtime'!B830="","",'CMS Downtime'!B830)</f>
        <v/>
      </c>
      <c r="AI808" s="70" t="str">
        <f>IF('CMS Downtime'!C830="","",'CMS Downtime'!C830)</f>
        <v/>
      </c>
      <c r="AJ808" s="70" t="str">
        <f>IF('CMS Downtime'!D830="","",'CMS Downtime'!D830)</f>
        <v/>
      </c>
      <c r="AK808" s="70" t="str">
        <f t="shared" si="115"/>
        <v/>
      </c>
      <c r="AL808" s="71" t="str">
        <f>IF(COUNTIF(AK$2:AK808,AK808)=1,AK808,"")</f>
        <v/>
      </c>
      <c r="AM808" s="70" t="str">
        <f t="shared" si="119"/>
        <v/>
      </c>
      <c r="AN808" s="70" t="str">
        <f t="shared" si="120"/>
        <v/>
      </c>
      <c r="AO808" s="70" t="str">
        <f t="shared" si="121"/>
        <v/>
      </c>
    </row>
    <row r="809" spans="23:41" x14ac:dyDescent="0.25">
      <c r="W809" s="70" t="str">
        <f>+IF(AB809="","",MAX(W$1:W808)+1)</f>
        <v/>
      </c>
      <c r="X809" s="70" t="str">
        <f>IF('Deviations w CMS'!B831="","",'Deviations w CMS'!B831)</f>
        <v/>
      </c>
      <c r="Y809" s="70" t="str">
        <f>IF('Deviations w CMS'!C831="","",'Deviations w CMS'!C831)</f>
        <v/>
      </c>
      <c r="Z809" s="70" t="str">
        <f>IF('Deviations w CMS'!D831="","",'Deviations w CMS'!D831)</f>
        <v/>
      </c>
      <c r="AA809" s="70" t="str">
        <f t="shared" si="114"/>
        <v/>
      </c>
      <c r="AB809" s="71" t="str">
        <f>IF(COUNTIF(AA$2:AA809,AA809)=1,AA809,"")</f>
        <v/>
      </c>
      <c r="AC809" s="70" t="str">
        <f t="shared" si="116"/>
        <v/>
      </c>
      <c r="AD809" s="70" t="str">
        <f t="shared" si="117"/>
        <v/>
      </c>
      <c r="AE809" s="70" t="str">
        <f t="shared" si="118"/>
        <v/>
      </c>
      <c r="AG809" s="70" t="str">
        <f>+IF(AL809="","",MAX(AG$1:AG808)+1)</f>
        <v/>
      </c>
      <c r="AH809" s="70" t="str">
        <f>IF('CMS Downtime'!B831="","",'CMS Downtime'!B831)</f>
        <v/>
      </c>
      <c r="AI809" s="70" t="str">
        <f>IF('CMS Downtime'!C831="","",'CMS Downtime'!C831)</f>
        <v/>
      </c>
      <c r="AJ809" s="70" t="str">
        <f>IF('CMS Downtime'!D831="","",'CMS Downtime'!D831)</f>
        <v/>
      </c>
      <c r="AK809" s="70" t="str">
        <f t="shared" si="115"/>
        <v/>
      </c>
      <c r="AL809" s="71" t="str">
        <f>IF(COUNTIF(AK$2:AK809,AK809)=1,AK809,"")</f>
        <v/>
      </c>
      <c r="AM809" s="70" t="str">
        <f t="shared" si="119"/>
        <v/>
      </c>
      <c r="AN809" s="70" t="str">
        <f t="shared" si="120"/>
        <v/>
      </c>
      <c r="AO809" s="70" t="str">
        <f t="shared" si="121"/>
        <v/>
      </c>
    </row>
    <row r="810" spans="23:41" x14ac:dyDescent="0.25">
      <c r="W810" s="70" t="str">
        <f>+IF(AB810="","",MAX(W$1:W809)+1)</f>
        <v/>
      </c>
      <c r="X810" s="70" t="str">
        <f>IF('Deviations w CMS'!B832="","",'Deviations w CMS'!B832)</f>
        <v/>
      </c>
      <c r="Y810" s="70" t="str">
        <f>IF('Deviations w CMS'!C832="","",'Deviations w CMS'!C832)</f>
        <v/>
      </c>
      <c r="Z810" s="70" t="str">
        <f>IF('Deviations w CMS'!D832="","",'Deviations w CMS'!D832)</f>
        <v/>
      </c>
      <c r="AA810" s="70" t="str">
        <f t="shared" si="114"/>
        <v/>
      </c>
      <c r="AB810" s="71" t="str">
        <f>IF(COUNTIF(AA$2:AA810,AA810)=1,AA810,"")</f>
        <v/>
      </c>
      <c r="AC810" s="70" t="str">
        <f t="shared" si="116"/>
        <v/>
      </c>
      <c r="AD810" s="70" t="str">
        <f t="shared" si="117"/>
        <v/>
      </c>
      <c r="AE810" s="70" t="str">
        <f t="shared" si="118"/>
        <v/>
      </c>
      <c r="AG810" s="70" t="str">
        <f>+IF(AL810="","",MAX(AG$1:AG809)+1)</f>
        <v/>
      </c>
      <c r="AH810" s="70" t="str">
        <f>IF('CMS Downtime'!B832="","",'CMS Downtime'!B832)</f>
        <v/>
      </c>
      <c r="AI810" s="70" t="str">
        <f>IF('CMS Downtime'!C832="","",'CMS Downtime'!C832)</f>
        <v/>
      </c>
      <c r="AJ810" s="70" t="str">
        <f>IF('CMS Downtime'!D832="","",'CMS Downtime'!D832)</f>
        <v/>
      </c>
      <c r="AK810" s="70" t="str">
        <f t="shared" si="115"/>
        <v/>
      </c>
      <c r="AL810" s="71" t="str">
        <f>IF(COUNTIF(AK$2:AK810,AK810)=1,AK810,"")</f>
        <v/>
      </c>
      <c r="AM810" s="70" t="str">
        <f t="shared" si="119"/>
        <v/>
      </c>
      <c r="AN810" s="70" t="str">
        <f t="shared" si="120"/>
        <v/>
      </c>
      <c r="AO810" s="70" t="str">
        <f t="shared" si="121"/>
        <v/>
      </c>
    </row>
    <row r="811" spans="23:41" x14ac:dyDescent="0.25">
      <c r="W811" s="70" t="str">
        <f>+IF(AB811="","",MAX(W$1:W810)+1)</f>
        <v/>
      </c>
      <c r="X811" s="70" t="str">
        <f>IF('Deviations w CMS'!B833="","",'Deviations w CMS'!B833)</f>
        <v/>
      </c>
      <c r="Y811" s="70" t="str">
        <f>IF('Deviations w CMS'!C833="","",'Deviations w CMS'!C833)</f>
        <v/>
      </c>
      <c r="Z811" s="70" t="str">
        <f>IF('Deviations w CMS'!D833="","",'Deviations w CMS'!D833)</f>
        <v/>
      </c>
      <c r="AA811" s="70" t="str">
        <f t="shared" si="114"/>
        <v/>
      </c>
      <c r="AB811" s="71" t="str">
        <f>IF(COUNTIF(AA$2:AA811,AA811)=1,AA811,"")</f>
        <v/>
      </c>
      <c r="AC811" s="70" t="str">
        <f t="shared" si="116"/>
        <v/>
      </c>
      <c r="AD811" s="70" t="str">
        <f t="shared" si="117"/>
        <v/>
      </c>
      <c r="AE811" s="70" t="str">
        <f t="shared" si="118"/>
        <v/>
      </c>
      <c r="AG811" s="70" t="str">
        <f>+IF(AL811="","",MAX(AG$1:AG810)+1)</f>
        <v/>
      </c>
      <c r="AH811" s="70" t="str">
        <f>IF('CMS Downtime'!B833="","",'CMS Downtime'!B833)</f>
        <v/>
      </c>
      <c r="AI811" s="70" t="str">
        <f>IF('CMS Downtime'!C833="","",'CMS Downtime'!C833)</f>
        <v/>
      </c>
      <c r="AJ811" s="70" t="str">
        <f>IF('CMS Downtime'!D833="","",'CMS Downtime'!D833)</f>
        <v/>
      </c>
      <c r="AK811" s="70" t="str">
        <f t="shared" si="115"/>
        <v/>
      </c>
      <c r="AL811" s="71" t="str">
        <f>IF(COUNTIF(AK$2:AK811,AK811)=1,AK811,"")</f>
        <v/>
      </c>
      <c r="AM811" s="70" t="str">
        <f t="shared" si="119"/>
        <v/>
      </c>
      <c r="AN811" s="70" t="str">
        <f t="shared" si="120"/>
        <v/>
      </c>
      <c r="AO811" s="70" t="str">
        <f t="shared" si="121"/>
        <v/>
      </c>
    </row>
    <row r="812" spans="23:41" x14ac:dyDescent="0.25">
      <c r="W812" s="70" t="str">
        <f>+IF(AB812="","",MAX(W$1:W811)+1)</f>
        <v/>
      </c>
      <c r="X812" s="70" t="str">
        <f>IF('Deviations w CMS'!B834="","",'Deviations w CMS'!B834)</f>
        <v/>
      </c>
      <c r="Y812" s="70" t="str">
        <f>IF('Deviations w CMS'!C834="","",'Deviations w CMS'!C834)</f>
        <v/>
      </c>
      <c r="Z812" s="70" t="str">
        <f>IF('Deviations w CMS'!D834="","",'Deviations w CMS'!D834)</f>
        <v/>
      </c>
      <c r="AA812" s="70" t="str">
        <f t="shared" si="114"/>
        <v/>
      </c>
      <c r="AB812" s="71" t="str">
        <f>IF(COUNTIF(AA$2:AA812,AA812)=1,AA812,"")</f>
        <v/>
      </c>
      <c r="AC812" s="70" t="str">
        <f t="shared" si="116"/>
        <v/>
      </c>
      <c r="AD812" s="70" t="str">
        <f t="shared" si="117"/>
        <v/>
      </c>
      <c r="AE812" s="70" t="str">
        <f t="shared" si="118"/>
        <v/>
      </c>
      <c r="AG812" s="70" t="str">
        <f>+IF(AL812="","",MAX(AG$1:AG811)+1)</f>
        <v/>
      </c>
      <c r="AH812" s="70" t="str">
        <f>IF('CMS Downtime'!B834="","",'CMS Downtime'!B834)</f>
        <v/>
      </c>
      <c r="AI812" s="70" t="str">
        <f>IF('CMS Downtime'!C834="","",'CMS Downtime'!C834)</f>
        <v/>
      </c>
      <c r="AJ812" s="70" t="str">
        <f>IF('CMS Downtime'!D834="","",'CMS Downtime'!D834)</f>
        <v/>
      </c>
      <c r="AK812" s="70" t="str">
        <f t="shared" si="115"/>
        <v/>
      </c>
      <c r="AL812" s="71" t="str">
        <f>IF(COUNTIF(AK$2:AK812,AK812)=1,AK812,"")</f>
        <v/>
      </c>
      <c r="AM812" s="70" t="str">
        <f t="shared" si="119"/>
        <v/>
      </c>
      <c r="AN812" s="70" t="str">
        <f t="shared" si="120"/>
        <v/>
      </c>
      <c r="AO812" s="70" t="str">
        <f t="shared" si="121"/>
        <v/>
      </c>
    </row>
    <row r="813" spans="23:41" x14ac:dyDescent="0.25">
      <c r="W813" s="70" t="str">
        <f>+IF(AB813="","",MAX(W$1:W812)+1)</f>
        <v/>
      </c>
      <c r="X813" s="70" t="str">
        <f>IF('Deviations w CMS'!B835="","",'Deviations w CMS'!B835)</f>
        <v/>
      </c>
      <c r="Y813" s="70" t="str">
        <f>IF('Deviations w CMS'!C835="","",'Deviations w CMS'!C835)</f>
        <v/>
      </c>
      <c r="Z813" s="70" t="str">
        <f>IF('Deviations w CMS'!D835="","",'Deviations w CMS'!D835)</f>
        <v/>
      </c>
      <c r="AA813" s="70" t="str">
        <f t="shared" si="114"/>
        <v/>
      </c>
      <c r="AB813" s="71" t="str">
        <f>IF(COUNTIF(AA$2:AA813,AA813)=1,AA813,"")</f>
        <v/>
      </c>
      <c r="AC813" s="70" t="str">
        <f t="shared" si="116"/>
        <v/>
      </c>
      <c r="AD813" s="70" t="str">
        <f t="shared" si="117"/>
        <v/>
      </c>
      <c r="AE813" s="70" t="str">
        <f t="shared" si="118"/>
        <v/>
      </c>
      <c r="AG813" s="70" t="str">
        <f>+IF(AL813="","",MAX(AG$1:AG812)+1)</f>
        <v/>
      </c>
      <c r="AH813" s="70" t="str">
        <f>IF('CMS Downtime'!B835="","",'CMS Downtime'!B835)</f>
        <v/>
      </c>
      <c r="AI813" s="70" t="str">
        <f>IF('CMS Downtime'!C835="","",'CMS Downtime'!C835)</f>
        <v/>
      </c>
      <c r="AJ813" s="70" t="str">
        <f>IF('CMS Downtime'!D835="","",'CMS Downtime'!D835)</f>
        <v/>
      </c>
      <c r="AK813" s="70" t="str">
        <f t="shared" si="115"/>
        <v/>
      </c>
      <c r="AL813" s="71" t="str">
        <f>IF(COUNTIF(AK$2:AK813,AK813)=1,AK813,"")</f>
        <v/>
      </c>
      <c r="AM813" s="70" t="str">
        <f t="shared" si="119"/>
        <v/>
      </c>
      <c r="AN813" s="70" t="str">
        <f t="shared" si="120"/>
        <v/>
      </c>
      <c r="AO813" s="70" t="str">
        <f t="shared" si="121"/>
        <v/>
      </c>
    </row>
    <row r="814" spans="23:41" x14ac:dyDescent="0.25">
      <c r="W814" s="70" t="str">
        <f>+IF(AB814="","",MAX(W$1:W813)+1)</f>
        <v/>
      </c>
      <c r="X814" s="70" t="str">
        <f>IF('Deviations w CMS'!B836="","",'Deviations w CMS'!B836)</f>
        <v/>
      </c>
      <c r="Y814" s="70" t="str">
        <f>IF('Deviations w CMS'!C836="","",'Deviations w CMS'!C836)</f>
        <v/>
      </c>
      <c r="Z814" s="70" t="str">
        <f>IF('Deviations w CMS'!D836="","",'Deviations w CMS'!D836)</f>
        <v/>
      </c>
      <c r="AA814" s="70" t="str">
        <f t="shared" si="114"/>
        <v/>
      </c>
      <c r="AB814" s="71" t="str">
        <f>IF(COUNTIF(AA$2:AA814,AA814)=1,AA814,"")</f>
        <v/>
      </c>
      <c r="AC814" s="70" t="str">
        <f t="shared" si="116"/>
        <v/>
      </c>
      <c r="AD814" s="70" t="str">
        <f t="shared" si="117"/>
        <v/>
      </c>
      <c r="AE814" s="70" t="str">
        <f t="shared" si="118"/>
        <v/>
      </c>
      <c r="AG814" s="70" t="str">
        <f>+IF(AL814="","",MAX(AG$1:AG813)+1)</f>
        <v/>
      </c>
      <c r="AH814" s="70" t="str">
        <f>IF('CMS Downtime'!B836="","",'CMS Downtime'!B836)</f>
        <v/>
      </c>
      <c r="AI814" s="70" t="str">
        <f>IF('CMS Downtime'!C836="","",'CMS Downtime'!C836)</f>
        <v/>
      </c>
      <c r="AJ814" s="70" t="str">
        <f>IF('CMS Downtime'!D836="","",'CMS Downtime'!D836)</f>
        <v/>
      </c>
      <c r="AK814" s="70" t="str">
        <f t="shared" si="115"/>
        <v/>
      </c>
      <c r="AL814" s="71" t="str">
        <f>IF(COUNTIF(AK$2:AK814,AK814)=1,AK814,"")</f>
        <v/>
      </c>
      <c r="AM814" s="70" t="str">
        <f t="shared" si="119"/>
        <v/>
      </c>
      <c r="AN814" s="70" t="str">
        <f t="shared" si="120"/>
        <v/>
      </c>
      <c r="AO814" s="70" t="str">
        <f t="shared" si="121"/>
        <v/>
      </c>
    </row>
    <row r="815" spans="23:41" x14ac:dyDescent="0.25">
      <c r="W815" s="70" t="str">
        <f>+IF(AB815="","",MAX(W$1:W814)+1)</f>
        <v/>
      </c>
      <c r="X815" s="70" t="str">
        <f>IF('Deviations w CMS'!B837="","",'Deviations w CMS'!B837)</f>
        <v/>
      </c>
      <c r="Y815" s="70" t="str">
        <f>IF('Deviations w CMS'!C837="","",'Deviations w CMS'!C837)</f>
        <v/>
      </c>
      <c r="Z815" s="70" t="str">
        <f>IF('Deviations w CMS'!D837="","",'Deviations w CMS'!D837)</f>
        <v/>
      </c>
      <c r="AA815" s="70" t="str">
        <f t="shared" si="114"/>
        <v/>
      </c>
      <c r="AB815" s="71" t="str">
        <f>IF(COUNTIF(AA$2:AA815,AA815)=1,AA815,"")</f>
        <v/>
      </c>
      <c r="AC815" s="70" t="str">
        <f t="shared" si="116"/>
        <v/>
      </c>
      <c r="AD815" s="70" t="str">
        <f t="shared" si="117"/>
        <v/>
      </c>
      <c r="AE815" s="70" t="str">
        <f t="shared" si="118"/>
        <v/>
      </c>
      <c r="AG815" s="70" t="str">
        <f>+IF(AL815="","",MAX(AG$1:AG814)+1)</f>
        <v/>
      </c>
      <c r="AH815" s="70" t="str">
        <f>IF('CMS Downtime'!B837="","",'CMS Downtime'!B837)</f>
        <v/>
      </c>
      <c r="AI815" s="70" t="str">
        <f>IF('CMS Downtime'!C837="","",'CMS Downtime'!C837)</f>
        <v/>
      </c>
      <c r="AJ815" s="70" t="str">
        <f>IF('CMS Downtime'!D837="","",'CMS Downtime'!D837)</f>
        <v/>
      </c>
      <c r="AK815" s="70" t="str">
        <f t="shared" si="115"/>
        <v/>
      </c>
      <c r="AL815" s="71" t="str">
        <f>IF(COUNTIF(AK$2:AK815,AK815)=1,AK815,"")</f>
        <v/>
      </c>
      <c r="AM815" s="70" t="str">
        <f t="shared" si="119"/>
        <v/>
      </c>
      <c r="AN815" s="70" t="str">
        <f t="shared" si="120"/>
        <v/>
      </c>
      <c r="AO815" s="70" t="str">
        <f t="shared" si="121"/>
        <v/>
      </c>
    </row>
    <row r="816" spans="23:41" x14ac:dyDescent="0.25">
      <c r="W816" s="70" t="str">
        <f>+IF(AB816="","",MAX(W$1:W815)+1)</f>
        <v/>
      </c>
      <c r="X816" s="70" t="str">
        <f>IF('Deviations w CMS'!B838="","",'Deviations w CMS'!B838)</f>
        <v/>
      </c>
      <c r="Y816" s="70" t="str">
        <f>IF('Deviations w CMS'!C838="","",'Deviations w CMS'!C838)</f>
        <v/>
      </c>
      <c r="Z816" s="70" t="str">
        <f>IF('Deviations w CMS'!D838="","",'Deviations w CMS'!D838)</f>
        <v/>
      </c>
      <c r="AA816" s="70" t="str">
        <f t="shared" si="114"/>
        <v/>
      </c>
      <c r="AB816" s="71" t="str">
        <f>IF(COUNTIF(AA$2:AA816,AA816)=1,AA816,"")</f>
        <v/>
      </c>
      <c r="AC816" s="70" t="str">
        <f t="shared" si="116"/>
        <v/>
      </c>
      <c r="AD816" s="70" t="str">
        <f t="shared" si="117"/>
        <v/>
      </c>
      <c r="AE816" s="70" t="str">
        <f t="shared" si="118"/>
        <v/>
      </c>
      <c r="AG816" s="70" t="str">
        <f>+IF(AL816="","",MAX(AG$1:AG815)+1)</f>
        <v/>
      </c>
      <c r="AH816" s="70" t="str">
        <f>IF('CMS Downtime'!B838="","",'CMS Downtime'!B838)</f>
        <v/>
      </c>
      <c r="AI816" s="70" t="str">
        <f>IF('CMS Downtime'!C838="","",'CMS Downtime'!C838)</f>
        <v/>
      </c>
      <c r="AJ816" s="70" t="str">
        <f>IF('CMS Downtime'!D838="","",'CMS Downtime'!D838)</f>
        <v/>
      </c>
      <c r="AK816" s="70" t="str">
        <f t="shared" si="115"/>
        <v/>
      </c>
      <c r="AL816" s="71" t="str">
        <f>IF(COUNTIF(AK$2:AK816,AK816)=1,AK816,"")</f>
        <v/>
      </c>
      <c r="AM816" s="70" t="str">
        <f t="shared" si="119"/>
        <v/>
      </c>
      <c r="AN816" s="70" t="str">
        <f t="shared" si="120"/>
        <v/>
      </c>
      <c r="AO816" s="70" t="str">
        <f t="shared" si="121"/>
        <v/>
      </c>
    </row>
    <row r="817" spans="23:41" x14ac:dyDescent="0.25">
      <c r="W817" s="70" t="str">
        <f>+IF(AB817="","",MAX(W$1:W816)+1)</f>
        <v/>
      </c>
      <c r="X817" s="70" t="str">
        <f>IF('Deviations w CMS'!B839="","",'Deviations w CMS'!B839)</f>
        <v/>
      </c>
      <c r="Y817" s="70" t="str">
        <f>IF('Deviations w CMS'!C839="","",'Deviations w CMS'!C839)</f>
        <v/>
      </c>
      <c r="Z817" s="70" t="str">
        <f>IF('Deviations w CMS'!D839="","",'Deviations w CMS'!D839)</f>
        <v/>
      </c>
      <c r="AA817" s="70" t="str">
        <f t="shared" si="114"/>
        <v/>
      </c>
      <c r="AB817" s="71" t="str">
        <f>IF(COUNTIF(AA$2:AA817,AA817)=1,AA817,"")</f>
        <v/>
      </c>
      <c r="AC817" s="70" t="str">
        <f t="shared" si="116"/>
        <v/>
      </c>
      <c r="AD817" s="70" t="str">
        <f t="shared" si="117"/>
        <v/>
      </c>
      <c r="AE817" s="70" t="str">
        <f t="shared" si="118"/>
        <v/>
      </c>
      <c r="AG817" s="70" t="str">
        <f>+IF(AL817="","",MAX(AG$1:AG816)+1)</f>
        <v/>
      </c>
      <c r="AH817" s="70" t="str">
        <f>IF('CMS Downtime'!B839="","",'CMS Downtime'!B839)</f>
        <v/>
      </c>
      <c r="AI817" s="70" t="str">
        <f>IF('CMS Downtime'!C839="","",'CMS Downtime'!C839)</f>
        <v/>
      </c>
      <c r="AJ817" s="70" t="str">
        <f>IF('CMS Downtime'!D839="","",'CMS Downtime'!D839)</f>
        <v/>
      </c>
      <c r="AK817" s="70" t="str">
        <f t="shared" si="115"/>
        <v/>
      </c>
      <c r="AL817" s="71" t="str">
        <f>IF(COUNTIF(AK$2:AK817,AK817)=1,AK817,"")</f>
        <v/>
      </c>
      <c r="AM817" s="70" t="str">
        <f t="shared" si="119"/>
        <v/>
      </c>
      <c r="AN817" s="70" t="str">
        <f t="shared" si="120"/>
        <v/>
      </c>
      <c r="AO817" s="70" t="str">
        <f t="shared" si="121"/>
        <v/>
      </c>
    </row>
    <row r="818" spans="23:41" x14ac:dyDescent="0.25">
      <c r="W818" s="70" t="str">
        <f>+IF(AB818="","",MAX(W$1:W817)+1)</f>
        <v/>
      </c>
      <c r="X818" s="70" t="str">
        <f>IF('Deviations w CMS'!B840="","",'Deviations w CMS'!B840)</f>
        <v/>
      </c>
      <c r="Y818" s="70" t="str">
        <f>IF('Deviations w CMS'!C840="","",'Deviations w CMS'!C840)</f>
        <v/>
      </c>
      <c r="Z818" s="70" t="str">
        <f>IF('Deviations w CMS'!D840="","",'Deviations w CMS'!D840)</f>
        <v/>
      </c>
      <c r="AA818" s="70" t="str">
        <f t="shared" si="114"/>
        <v/>
      </c>
      <c r="AB818" s="71" t="str">
        <f>IF(COUNTIF(AA$2:AA818,AA818)=1,AA818,"")</f>
        <v/>
      </c>
      <c r="AC818" s="70" t="str">
        <f t="shared" si="116"/>
        <v/>
      </c>
      <c r="AD818" s="70" t="str">
        <f t="shared" si="117"/>
        <v/>
      </c>
      <c r="AE818" s="70" t="str">
        <f t="shared" si="118"/>
        <v/>
      </c>
      <c r="AG818" s="70" t="str">
        <f>+IF(AL818="","",MAX(AG$1:AG817)+1)</f>
        <v/>
      </c>
      <c r="AH818" s="70" t="str">
        <f>IF('CMS Downtime'!B840="","",'CMS Downtime'!B840)</f>
        <v/>
      </c>
      <c r="AI818" s="70" t="str">
        <f>IF('CMS Downtime'!C840="","",'CMS Downtime'!C840)</f>
        <v/>
      </c>
      <c r="AJ818" s="70" t="str">
        <f>IF('CMS Downtime'!D840="","",'CMS Downtime'!D840)</f>
        <v/>
      </c>
      <c r="AK818" s="70" t="str">
        <f t="shared" si="115"/>
        <v/>
      </c>
      <c r="AL818" s="71" t="str">
        <f>IF(COUNTIF(AK$2:AK818,AK818)=1,AK818,"")</f>
        <v/>
      </c>
      <c r="AM818" s="70" t="str">
        <f t="shared" si="119"/>
        <v/>
      </c>
      <c r="AN818" s="70" t="str">
        <f t="shared" si="120"/>
        <v/>
      </c>
      <c r="AO818" s="70" t="str">
        <f t="shared" si="121"/>
        <v/>
      </c>
    </row>
    <row r="819" spans="23:41" x14ac:dyDescent="0.25">
      <c r="W819" s="70" t="str">
        <f>+IF(AB819="","",MAX(W$1:W818)+1)</f>
        <v/>
      </c>
      <c r="X819" s="70" t="str">
        <f>IF('Deviations w CMS'!B841="","",'Deviations w CMS'!B841)</f>
        <v/>
      </c>
      <c r="Y819" s="70" t="str">
        <f>IF('Deviations w CMS'!C841="","",'Deviations w CMS'!C841)</f>
        <v/>
      </c>
      <c r="Z819" s="70" t="str">
        <f>IF('Deviations w CMS'!D841="","",'Deviations w CMS'!D841)</f>
        <v/>
      </c>
      <c r="AA819" s="70" t="str">
        <f t="shared" si="114"/>
        <v/>
      </c>
      <c r="AB819" s="71" t="str">
        <f>IF(COUNTIF(AA$2:AA819,AA819)=1,AA819,"")</f>
        <v/>
      </c>
      <c r="AC819" s="70" t="str">
        <f t="shared" si="116"/>
        <v/>
      </c>
      <c r="AD819" s="70" t="str">
        <f t="shared" si="117"/>
        <v/>
      </c>
      <c r="AE819" s="70" t="str">
        <f t="shared" si="118"/>
        <v/>
      </c>
      <c r="AG819" s="70" t="str">
        <f>+IF(AL819="","",MAX(AG$1:AG818)+1)</f>
        <v/>
      </c>
      <c r="AH819" s="70" t="str">
        <f>IF('CMS Downtime'!B841="","",'CMS Downtime'!B841)</f>
        <v/>
      </c>
      <c r="AI819" s="70" t="str">
        <f>IF('CMS Downtime'!C841="","",'CMS Downtime'!C841)</f>
        <v/>
      </c>
      <c r="AJ819" s="70" t="str">
        <f>IF('CMS Downtime'!D841="","",'CMS Downtime'!D841)</f>
        <v/>
      </c>
      <c r="AK819" s="70" t="str">
        <f t="shared" si="115"/>
        <v/>
      </c>
      <c r="AL819" s="71" t="str">
        <f>IF(COUNTIF(AK$2:AK819,AK819)=1,AK819,"")</f>
        <v/>
      </c>
      <c r="AM819" s="70" t="str">
        <f t="shared" si="119"/>
        <v/>
      </c>
      <c r="AN819" s="70" t="str">
        <f t="shared" si="120"/>
        <v/>
      </c>
      <c r="AO819" s="70" t="str">
        <f t="shared" si="121"/>
        <v/>
      </c>
    </row>
    <row r="820" spans="23:41" x14ac:dyDescent="0.25">
      <c r="W820" s="70" t="str">
        <f>+IF(AB820="","",MAX(W$1:W819)+1)</f>
        <v/>
      </c>
      <c r="X820" s="70" t="str">
        <f>IF('Deviations w CMS'!B842="","",'Deviations w CMS'!B842)</f>
        <v/>
      </c>
      <c r="Y820" s="70" t="str">
        <f>IF('Deviations w CMS'!C842="","",'Deviations w CMS'!C842)</f>
        <v/>
      </c>
      <c r="Z820" s="70" t="str">
        <f>IF('Deviations w CMS'!D842="","",'Deviations w CMS'!D842)</f>
        <v/>
      </c>
      <c r="AA820" s="70" t="str">
        <f t="shared" si="114"/>
        <v/>
      </c>
      <c r="AB820" s="71" t="str">
        <f>IF(COUNTIF(AA$2:AA820,AA820)=1,AA820,"")</f>
        <v/>
      </c>
      <c r="AC820" s="70" t="str">
        <f t="shared" si="116"/>
        <v/>
      </c>
      <c r="AD820" s="70" t="str">
        <f t="shared" si="117"/>
        <v/>
      </c>
      <c r="AE820" s="70" t="str">
        <f t="shared" si="118"/>
        <v/>
      </c>
      <c r="AG820" s="70" t="str">
        <f>+IF(AL820="","",MAX(AG$1:AG819)+1)</f>
        <v/>
      </c>
      <c r="AH820" s="70" t="str">
        <f>IF('CMS Downtime'!B842="","",'CMS Downtime'!B842)</f>
        <v/>
      </c>
      <c r="AI820" s="70" t="str">
        <f>IF('CMS Downtime'!C842="","",'CMS Downtime'!C842)</f>
        <v/>
      </c>
      <c r="AJ820" s="70" t="str">
        <f>IF('CMS Downtime'!D842="","",'CMS Downtime'!D842)</f>
        <v/>
      </c>
      <c r="AK820" s="70" t="str">
        <f t="shared" si="115"/>
        <v/>
      </c>
      <c r="AL820" s="71" t="str">
        <f>IF(COUNTIF(AK$2:AK820,AK820)=1,AK820,"")</f>
        <v/>
      </c>
      <c r="AM820" s="70" t="str">
        <f t="shared" si="119"/>
        <v/>
      </c>
      <c r="AN820" s="70" t="str">
        <f t="shared" si="120"/>
        <v/>
      </c>
      <c r="AO820" s="70" t="str">
        <f t="shared" si="121"/>
        <v/>
      </c>
    </row>
    <row r="821" spans="23:41" x14ac:dyDescent="0.25">
      <c r="W821" s="70" t="str">
        <f>+IF(AB821="","",MAX(W$1:W820)+1)</f>
        <v/>
      </c>
      <c r="X821" s="70" t="str">
        <f>IF('Deviations w CMS'!B843="","",'Deviations w CMS'!B843)</f>
        <v/>
      </c>
      <c r="Y821" s="70" t="str">
        <f>IF('Deviations w CMS'!C843="","",'Deviations w CMS'!C843)</f>
        <v/>
      </c>
      <c r="Z821" s="70" t="str">
        <f>IF('Deviations w CMS'!D843="","",'Deviations w CMS'!D843)</f>
        <v/>
      </c>
      <c r="AA821" s="70" t="str">
        <f t="shared" si="114"/>
        <v/>
      </c>
      <c r="AB821" s="71" t="str">
        <f>IF(COUNTIF(AA$2:AA821,AA821)=1,AA821,"")</f>
        <v/>
      </c>
      <c r="AC821" s="70" t="str">
        <f t="shared" si="116"/>
        <v/>
      </c>
      <c r="AD821" s="70" t="str">
        <f t="shared" si="117"/>
        <v/>
      </c>
      <c r="AE821" s="70" t="str">
        <f t="shared" si="118"/>
        <v/>
      </c>
      <c r="AG821" s="70" t="str">
        <f>+IF(AL821="","",MAX(AG$1:AG820)+1)</f>
        <v/>
      </c>
      <c r="AH821" s="70" t="str">
        <f>IF('CMS Downtime'!B843="","",'CMS Downtime'!B843)</f>
        <v/>
      </c>
      <c r="AI821" s="70" t="str">
        <f>IF('CMS Downtime'!C843="","",'CMS Downtime'!C843)</f>
        <v/>
      </c>
      <c r="AJ821" s="70" t="str">
        <f>IF('CMS Downtime'!D843="","",'CMS Downtime'!D843)</f>
        <v/>
      </c>
      <c r="AK821" s="70" t="str">
        <f t="shared" si="115"/>
        <v/>
      </c>
      <c r="AL821" s="71" t="str">
        <f>IF(COUNTIF(AK$2:AK821,AK821)=1,AK821,"")</f>
        <v/>
      </c>
      <c r="AM821" s="70" t="str">
        <f t="shared" si="119"/>
        <v/>
      </c>
      <c r="AN821" s="70" t="str">
        <f t="shared" si="120"/>
        <v/>
      </c>
      <c r="AO821" s="70" t="str">
        <f t="shared" si="121"/>
        <v/>
      </c>
    </row>
    <row r="822" spans="23:41" x14ac:dyDescent="0.25">
      <c r="W822" s="70" t="str">
        <f>+IF(AB822="","",MAX(W$1:W821)+1)</f>
        <v/>
      </c>
      <c r="X822" s="70" t="str">
        <f>IF('Deviations w CMS'!B844="","",'Deviations w CMS'!B844)</f>
        <v/>
      </c>
      <c r="Y822" s="70" t="str">
        <f>IF('Deviations w CMS'!C844="","",'Deviations w CMS'!C844)</f>
        <v/>
      </c>
      <c r="Z822" s="70" t="str">
        <f>IF('Deviations w CMS'!D844="","",'Deviations w CMS'!D844)</f>
        <v/>
      </c>
      <c r="AA822" s="70" t="str">
        <f t="shared" si="114"/>
        <v/>
      </c>
      <c r="AB822" s="71" t="str">
        <f>IF(COUNTIF(AA$2:AA822,AA822)=1,AA822,"")</f>
        <v/>
      </c>
      <c r="AC822" s="70" t="str">
        <f t="shared" si="116"/>
        <v/>
      </c>
      <c r="AD822" s="70" t="str">
        <f t="shared" si="117"/>
        <v/>
      </c>
      <c r="AE822" s="70" t="str">
        <f t="shared" si="118"/>
        <v/>
      </c>
      <c r="AG822" s="70" t="str">
        <f>+IF(AL822="","",MAX(AG$1:AG821)+1)</f>
        <v/>
      </c>
      <c r="AH822" s="70" t="str">
        <f>IF('CMS Downtime'!B844="","",'CMS Downtime'!B844)</f>
        <v/>
      </c>
      <c r="AI822" s="70" t="str">
        <f>IF('CMS Downtime'!C844="","",'CMS Downtime'!C844)</f>
        <v/>
      </c>
      <c r="AJ822" s="70" t="str">
        <f>IF('CMS Downtime'!D844="","",'CMS Downtime'!D844)</f>
        <v/>
      </c>
      <c r="AK822" s="70" t="str">
        <f t="shared" si="115"/>
        <v/>
      </c>
      <c r="AL822" s="71" t="str">
        <f>IF(COUNTIF(AK$2:AK822,AK822)=1,AK822,"")</f>
        <v/>
      </c>
      <c r="AM822" s="70" t="str">
        <f t="shared" si="119"/>
        <v/>
      </c>
      <c r="AN822" s="70" t="str">
        <f t="shared" si="120"/>
        <v/>
      </c>
      <c r="AO822" s="70" t="str">
        <f t="shared" si="121"/>
        <v/>
      </c>
    </row>
    <row r="823" spans="23:41" x14ac:dyDescent="0.25">
      <c r="W823" s="70" t="str">
        <f>+IF(AB823="","",MAX(W$1:W822)+1)</f>
        <v/>
      </c>
      <c r="X823" s="70" t="str">
        <f>IF('Deviations w CMS'!B845="","",'Deviations w CMS'!B845)</f>
        <v/>
      </c>
      <c r="Y823" s="70" t="str">
        <f>IF('Deviations w CMS'!C845="","",'Deviations w CMS'!C845)</f>
        <v/>
      </c>
      <c r="Z823" s="70" t="str">
        <f>IF('Deviations w CMS'!D845="","",'Deviations w CMS'!D845)</f>
        <v/>
      </c>
      <c r="AA823" s="70" t="str">
        <f t="shared" si="114"/>
        <v/>
      </c>
      <c r="AB823" s="71" t="str">
        <f>IF(COUNTIF(AA$2:AA823,AA823)=1,AA823,"")</f>
        <v/>
      </c>
      <c r="AC823" s="70" t="str">
        <f t="shared" si="116"/>
        <v/>
      </c>
      <c r="AD823" s="70" t="str">
        <f t="shared" si="117"/>
        <v/>
      </c>
      <c r="AE823" s="70" t="str">
        <f t="shared" si="118"/>
        <v/>
      </c>
      <c r="AG823" s="70" t="str">
        <f>+IF(AL823="","",MAX(AG$1:AG822)+1)</f>
        <v/>
      </c>
      <c r="AH823" s="70" t="str">
        <f>IF('CMS Downtime'!B845="","",'CMS Downtime'!B845)</f>
        <v/>
      </c>
      <c r="AI823" s="70" t="str">
        <f>IF('CMS Downtime'!C845="","",'CMS Downtime'!C845)</f>
        <v/>
      </c>
      <c r="AJ823" s="70" t="str">
        <f>IF('CMS Downtime'!D845="","",'CMS Downtime'!D845)</f>
        <v/>
      </c>
      <c r="AK823" s="70" t="str">
        <f t="shared" si="115"/>
        <v/>
      </c>
      <c r="AL823" s="71" t="str">
        <f>IF(COUNTIF(AK$2:AK823,AK823)=1,AK823,"")</f>
        <v/>
      </c>
      <c r="AM823" s="70" t="str">
        <f t="shared" si="119"/>
        <v/>
      </c>
      <c r="AN823" s="70" t="str">
        <f t="shared" si="120"/>
        <v/>
      </c>
      <c r="AO823" s="70" t="str">
        <f t="shared" si="121"/>
        <v/>
      </c>
    </row>
    <row r="824" spans="23:41" x14ac:dyDescent="0.25">
      <c r="W824" s="70" t="str">
        <f>+IF(AB824="","",MAX(W$1:W823)+1)</f>
        <v/>
      </c>
      <c r="X824" s="70" t="str">
        <f>IF('Deviations w CMS'!B846="","",'Deviations w CMS'!B846)</f>
        <v/>
      </c>
      <c r="Y824" s="70" t="str">
        <f>IF('Deviations w CMS'!C846="","",'Deviations w CMS'!C846)</f>
        <v/>
      </c>
      <c r="Z824" s="70" t="str">
        <f>IF('Deviations w CMS'!D846="","",'Deviations w CMS'!D846)</f>
        <v/>
      </c>
      <c r="AA824" s="70" t="str">
        <f t="shared" si="114"/>
        <v/>
      </c>
      <c r="AB824" s="71" t="str">
        <f>IF(COUNTIF(AA$2:AA824,AA824)=1,AA824,"")</f>
        <v/>
      </c>
      <c r="AC824" s="70" t="str">
        <f t="shared" si="116"/>
        <v/>
      </c>
      <c r="AD824" s="70" t="str">
        <f t="shared" si="117"/>
        <v/>
      </c>
      <c r="AE824" s="70" t="str">
        <f t="shared" si="118"/>
        <v/>
      </c>
      <c r="AG824" s="70" t="str">
        <f>+IF(AL824="","",MAX(AG$1:AG823)+1)</f>
        <v/>
      </c>
      <c r="AH824" s="70" t="str">
        <f>IF('CMS Downtime'!B846="","",'CMS Downtime'!B846)</f>
        <v/>
      </c>
      <c r="AI824" s="70" t="str">
        <f>IF('CMS Downtime'!C846="","",'CMS Downtime'!C846)</f>
        <v/>
      </c>
      <c r="AJ824" s="70" t="str">
        <f>IF('CMS Downtime'!D846="","",'CMS Downtime'!D846)</f>
        <v/>
      </c>
      <c r="AK824" s="70" t="str">
        <f t="shared" si="115"/>
        <v/>
      </c>
      <c r="AL824" s="71" t="str">
        <f>IF(COUNTIF(AK$2:AK824,AK824)=1,AK824,"")</f>
        <v/>
      </c>
      <c r="AM824" s="70" t="str">
        <f t="shared" si="119"/>
        <v/>
      </c>
      <c r="AN824" s="70" t="str">
        <f t="shared" si="120"/>
        <v/>
      </c>
      <c r="AO824" s="70" t="str">
        <f t="shared" si="121"/>
        <v/>
      </c>
    </row>
    <row r="825" spans="23:41" x14ac:dyDescent="0.25">
      <c r="W825" s="70" t="str">
        <f>+IF(AB825="","",MAX(W$1:W824)+1)</f>
        <v/>
      </c>
      <c r="X825" s="70" t="str">
        <f>IF('Deviations w CMS'!B847="","",'Deviations w CMS'!B847)</f>
        <v/>
      </c>
      <c r="Y825" s="70" t="str">
        <f>IF('Deviations w CMS'!C847="","",'Deviations w CMS'!C847)</f>
        <v/>
      </c>
      <c r="Z825" s="70" t="str">
        <f>IF('Deviations w CMS'!D847="","",'Deviations w CMS'!D847)</f>
        <v/>
      </c>
      <c r="AA825" s="70" t="str">
        <f t="shared" si="114"/>
        <v/>
      </c>
      <c r="AB825" s="71" t="str">
        <f>IF(COUNTIF(AA$2:AA825,AA825)=1,AA825,"")</f>
        <v/>
      </c>
      <c r="AC825" s="70" t="str">
        <f t="shared" si="116"/>
        <v/>
      </c>
      <c r="AD825" s="70" t="str">
        <f t="shared" si="117"/>
        <v/>
      </c>
      <c r="AE825" s="70" t="str">
        <f t="shared" si="118"/>
        <v/>
      </c>
      <c r="AG825" s="70" t="str">
        <f>+IF(AL825="","",MAX(AG$1:AG824)+1)</f>
        <v/>
      </c>
      <c r="AH825" s="70" t="str">
        <f>IF('CMS Downtime'!B847="","",'CMS Downtime'!B847)</f>
        <v/>
      </c>
      <c r="AI825" s="70" t="str">
        <f>IF('CMS Downtime'!C847="","",'CMS Downtime'!C847)</f>
        <v/>
      </c>
      <c r="AJ825" s="70" t="str">
        <f>IF('CMS Downtime'!D847="","",'CMS Downtime'!D847)</f>
        <v/>
      </c>
      <c r="AK825" s="70" t="str">
        <f t="shared" si="115"/>
        <v/>
      </c>
      <c r="AL825" s="71" t="str">
        <f>IF(COUNTIF(AK$2:AK825,AK825)=1,AK825,"")</f>
        <v/>
      </c>
      <c r="AM825" s="70" t="str">
        <f t="shared" si="119"/>
        <v/>
      </c>
      <c r="AN825" s="70" t="str">
        <f t="shared" si="120"/>
        <v/>
      </c>
      <c r="AO825" s="70" t="str">
        <f t="shared" si="121"/>
        <v/>
      </c>
    </row>
    <row r="826" spans="23:41" x14ac:dyDescent="0.25">
      <c r="W826" s="70" t="str">
        <f>+IF(AB826="","",MAX(W$1:W825)+1)</f>
        <v/>
      </c>
      <c r="X826" s="70" t="str">
        <f>IF('Deviations w CMS'!B848="","",'Deviations w CMS'!B848)</f>
        <v/>
      </c>
      <c r="Y826" s="70" t="str">
        <f>IF('Deviations w CMS'!C848="","",'Deviations w CMS'!C848)</f>
        <v/>
      </c>
      <c r="Z826" s="70" t="str">
        <f>IF('Deviations w CMS'!D848="","",'Deviations w CMS'!D848)</f>
        <v/>
      </c>
      <c r="AA826" s="70" t="str">
        <f t="shared" si="114"/>
        <v/>
      </c>
      <c r="AB826" s="71" t="str">
        <f>IF(COUNTIF(AA$2:AA826,AA826)=1,AA826,"")</f>
        <v/>
      </c>
      <c r="AC826" s="70" t="str">
        <f t="shared" si="116"/>
        <v/>
      </c>
      <c r="AD826" s="70" t="str">
        <f t="shared" si="117"/>
        <v/>
      </c>
      <c r="AE826" s="70" t="str">
        <f t="shared" si="118"/>
        <v/>
      </c>
      <c r="AG826" s="70" t="str">
        <f>+IF(AL826="","",MAX(AG$1:AG825)+1)</f>
        <v/>
      </c>
      <c r="AH826" s="70" t="str">
        <f>IF('CMS Downtime'!B848="","",'CMS Downtime'!B848)</f>
        <v/>
      </c>
      <c r="AI826" s="70" t="str">
        <f>IF('CMS Downtime'!C848="","",'CMS Downtime'!C848)</f>
        <v/>
      </c>
      <c r="AJ826" s="70" t="str">
        <f>IF('CMS Downtime'!D848="","",'CMS Downtime'!D848)</f>
        <v/>
      </c>
      <c r="AK826" s="70" t="str">
        <f t="shared" si="115"/>
        <v/>
      </c>
      <c r="AL826" s="71" t="str">
        <f>IF(COUNTIF(AK$2:AK826,AK826)=1,AK826,"")</f>
        <v/>
      </c>
      <c r="AM826" s="70" t="str">
        <f t="shared" si="119"/>
        <v/>
      </c>
      <c r="AN826" s="70" t="str">
        <f t="shared" si="120"/>
        <v/>
      </c>
      <c r="AO826" s="70" t="str">
        <f t="shared" si="121"/>
        <v/>
      </c>
    </row>
    <row r="827" spans="23:41" x14ac:dyDescent="0.25">
      <c r="W827" s="70" t="str">
        <f>+IF(AB827="","",MAX(W$1:W826)+1)</f>
        <v/>
      </c>
      <c r="X827" s="70" t="str">
        <f>IF('Deviations w CMS'!B849="","",'Deviations w CMS'!B849)</f>
        <v/>
      </c>
      <c r="Y827" s="70" t="str">
        <f>IF('Deviations w CMS'!C849="","",'Deviations w CMS'!C849)</f>
        <v/>
      </c>
      <c r="Z827" s="70" t="str">
        <f>IF('Deviations w CMS'!D849="","",'Deviations w CMS'!D849)</f>
        <v/>
      </c>
      <c r="AA827" s="70" t="str">
        <f t="shared" si="114"/>
        <v/>
      </c>
      <c r="AB827" s="71" t="str">
        <f>IF(COUNTIF(AA$2:AA827,AA827)=1,AA827,"")</f>
        <v/>
      </c>
      <c r="AC827" s="70" t="str">
        <f t="shared" si="116"/>
        <v/>
      </c>
      <c r="AD827" s="70" t="str">
        <f t="shared" si="117"/>
        <v/>
      </c>
      <c r="AE827" s="70" t="str">
        <f t="shared" si="118"/>
        <v/>
      </c>
      <c r="AG827" s="70" t="str">
        <f>+IF(AL827="","",MAX(AG$1:AG826)+1)</f>
        <v/>
      </c>
      <c r="AH827" s="70" t="str">
        <f>IF('CMS Downtime'!B849="","",'CMS Downtime'!B849)</f>
        <v/>
      </c>
      <c r="AI827" s="70" t="str">
        <f>IF('CMS Downtime'!C849="","",'CMS Downtime'!C849)</f>
        <v/>
      </c>
      <c r="AJ827" s="70" t="str">
        <f>IF('CMS Downtime'!D849="","",'CMS Downtime'!D849)</f>
        <v/>
      </c>
      <c r="AK827" s="70" t="str">
        <f t="shared" si="115"/>
        <v/>
      </c>
      <c r="AL827" s="71" t="str">
        <f>IF(COUNTIF(AK$2:AK827,AK827)=1,AK827,"")</f>
        <v/>
      </c>
      <c r="AM827" s="70" t="str">
        <f t="shared" si="119"/>
        <v/>
      </c>
      <c r="AN827" s="70" t="str">
        <f t="shared" si="120"/>
        <v/>
      </c>
      <c r="AO827" s="70" t="str">
        <f t="shared" si="121"/>
        <v/>
      </c>
    </row>
    <row r="828" spans="23:41" x14ac:dyDescent="0.25">
      <c r="W828" s="70" t="str">
        <f>+IF(AB828="","",MAX(W$1:W827)+1)</f>
        <v/>
      </c>
      <c r="X828" s="70" t="str">
        <f>IF('Deviations w CMS'!B850="","",'Deviations w CMS'!B850)</f>
        <v/>
      </c>
      <c r="Y828" s="70" t="str">
        <f>IF('Deviations w CMS'!C850="","",'Deviations w CMS'!C850)</f>
        <v/>
      </c>
      <c r="Z828" s="70" t="str">
        <f>IF('Deviations w CMS'!D850="","",'Deviations w CMS'!D850)</f>
        <v/>
      </c>
      <c r="AA828" s="70" t="str">
        <f t="shared" si="114"/>
        <v/>
      </c>
      <c r="AB828" s="71" t="str">
        <f>IF(COUNTIF(AA$2:AA828,AA828)=1,AA828,"")</f>
        <v/>
      </c>
      <c r="AC828" s="70" t="str">
        <f t="shared" si="116"/>
        <v/>
      </c>
      <c r="AD828" s="70" t="str">
        <f t="shared" si="117"/>
        <v/>
      </c>
      <c r="AE828" s="70" t="str">
        <f t="shared" si="118"/>
        <v/>
      </c>
      <c r="AG828" s="70" t="str">
        <f>+IF(AL828="","",MAX(AG$1:AG827)+1)</f>
        <v/>
      </c>
      <c r="AH828" s="70" t="str">
        <f>IF('CMS Downtime'!B850="","",'CMS Downtime'!B850)</f>
        <v/>
      </c>
      <c r="AI828" s="70" t="str">
        <f>IF('CMS Downtime'!C850="","",'CMS Downtime'!C850)</f>
        <v/>
      </c>
      <c r="AJ828" s="70" t="str">
        <f>IF('CMS Downtime'!D850="","",'CMS Downtime'!D850)</f>
        <v/>
      </c>
      <c r="AK828" s="70" t="str">
        <f t="shared" si="115"/>
        <v/>
      </c>
      <c r="AL828" s="71" t="str">
        <f>IF(COUNTIF(AK$2:AK828,AK828)=1,AK828,"")</f>
        <v/>
      </c>
      <c r="AM828" s="70" t="str">
        <f t="shared" si="119"/>
        <v/>
      </c>
      <c r="AN828" s="70" t="str">
        <f t="shared" si="120"/>
        <v/>
      </c>
      <c r="AO828" s="70" t="str">
        <f t="shared" si="121"/>
        <v/>
      </c>
    </row>
    <row r="829" spans="23:41" x14ac:dyDescent="0.25">
      <c r="W829" s="70" t="str">
        <f>+IF(AB829="","",MAX(W$1:W828)+1)</f>
        <v/>
      </c>
      <c r="X829" s="70" t="str">
        <f>IF('Deviations w CMS'!B851="","",'Deviations w CMS'!B851)</f>
        <v/>
      </c>
      <c r="Y829" s="70" t="str">
        <f>IF('Deviations w CMS'!C851="","",'Deviations w CMS'!C851)</f>
        <v/>
      </c>
      <c r="Z829" s="70" t="str">
        <f>IF('Deviations w CMS'!D851="","",'Deviations w CMS'!D851)</f>
        <v/>
      </c>
      <c r="AA829" s="70" t="str">
        <f t="shared" si="114"/>
        <v/>
      </c>
      <c r="AB829" s="71" t="str">
        <f>IF(COUNTIF(AA$2:AA829,AA829)=1,AA829,"")</f>
        <v/>
      </c>
      <c r="AC829" s="70" t="str">
        <f t="shared" si="116"/>
        <v/>
      </c>
      <c r="AD829" s="70" t="str">
        <f t="shared" si="117"/>
        <v/>
      </c>
      <c r="AE829" s="70" t="str">
        <f t="shared" si="118"/>
        <v/>
      </c>
      <c r="AG829" s="70" t="str">
        <f>+IF(AL829="","",MAX(AG$1:AG828)+1)</f>
        <v/>
      </c>
      <c r="AH829" s="70" t="str">
        <f>IF('CMS Downtime'!B851="","",'CMS Downtime'!B851)</f>
        <v/>
      </c>
      <c r="AI829" s="70" t="str">
        <f>IF('CMS Downtime'!C851="","",'CMS Downtime'!C851)</f>
        <v/>
      </c>
      <c r="AJ829" s="70" t="str">
        <f>IF('CMS Downtime'!D851="","",'CMS Downtime'!D851)</f>
        <v/>
      </c>
      <c r="AK829" s="70" t="str">
        <f t="shared" si="115"/>
        <v/>
      </c>
      <c r="AL829" s="71" t="str">
        <f>IF(COUNTIF(AK$2:AK829,AK829)=1,AK829,"")</f>
        <v/>
      </c>
      <c r="AM829" s="70" t="str">
        <f t="shared" si="119"/>
        <v/>
      </c>
      <c r="AN829" s="70" t="str">
        <f t="shared" si="120"/>
        <v/>
      </c>
      <c r="AO829" s="70" t="str">
        <f t="shared" si="121"/>
        <v/>
      </c>
    </row>
    <row r="830" spans="23:41" x14ac:dyDescent="0.25">
      <c r="W830" s="70" t="str">
        <f>+IF(AB830="","",MAX(W$1:W829)+1)</f>
        <v/>
      </c>
      <c r="X830" s="70" t="str">
        <f>IF('Deviations w CMS'!B852="","",'Deviations w CMS'!B852)</f>
        <v/>
      </c>
      <c r="Y830" s="70" t="str">
        <f>IF('Deviations w CMS'!C852="","",'Deviations w CMS'!C852)</f>
        <v/>
      </c>
      <c r="Z830" s="70" t="str">
        <f>IF('Deviations w CMS'!D852="","",'Deviations w CMS'!D852)</f>
        <v/>
      </c>
      <c r="AA830" s="70" t="str">
        <f t="shared" si="114"/>
        <v/>
      </c>
      <c r="AB830" s="71" t="str">
        <f>IF(COUNTIF(AA$2:AA830,AA830)=1,AA830,"")</f>
        <v/>
      </c>
      <c r="AC830" s="70" t="str">
        <f t="shared" si="116"/>
        <v/>
      </c>
      <c r="AD830" s="70" t="str">
        <f t="shared" si="117"/>
        <v/>
      </c>
      <c r="AE830" s="70" t="str">
        <f t="shared" si="118"/>
        <v/>
      </c>
      <c r="AG830" s="70" t="str">
        <f>+IF(AL830="","",MAX(AG$1:AG829)+1)</f>
        <v/>
      </c>
      <c r="AH830" s="70" t="str">
        <f>IF('CMS Downtime'!B852="","",'CMS Downtime'!B852)</f>
        <v/>
      </c>
      <c r="AI830" s="70" t="str">
        <f>IF('CMS Downtime'!C852="","",'CMS Downtime'!C852)</f>
        <v/>
      </c>
      <c r="AJ830" s="70" t="str">
        <f>IF('CMS Downtime'!D852="","",'CMS Downtime'!D852)</f>
        <v/>
      </c>
      <c r="AK830" s="70" t="str">
        <f t="shared" si="115"/>
        <v/>
      </c>
      <c r="AL830" s="71" t="str">
        <f>IF(COUNTIF(AK$2:AK830,AK830)=1,AK830,"")</f>
        <v/>
      </c>
      <c r="AM830" s="70" t="str">
        <f t="shared" si="119"/>
        <v/>
      </c>
      <c r="AN830" s="70" t="str">
        <f t="shared" si="120"/>
        <v/>
      </c>
      <c r="AO830" s="70" t="str">
        <f t="shared" si="121"/>
        <v/>
      </c>
    </row>
    <row r="831" spans="23:41" x14ac:dyDescent="0.25">
      <c r="W831" s="70" t="str">
        <f>+IF(AB831="","",MAX(W$1:W830)+1)</f>
        <v/>
      </c>
      <c r="X831" s="70" t="str">
        <f>IF('Deviations w CMS'!B853="","",'Deviations w CMS'!B853)</f>
        <v/>
      </c>
      <c r="Y831" s="70" t="str">
        <f>IF('Deviations w CMS'!C853="","",'Deviations w CMS'!C853)</f>
        <v/>
      </c>
      <c r="Z831" s="70" t="str">
        <f>IF('Deviations w CMS'!D853="","",'Deviations w CMS'!D853)</f>
        <v/>
      </c>
      <c r="AA831" s="70" t="str">
        <f t="shared" si="114"/>
        <v/>
      </c>
      <c r="AB831" s="71" t="str">
        <f>IF(COUNTIF(AA$2:AA831,AA831)=1,AA831,"")</f>
        <v/>
      </c>
      <c r="AC831" s="70" t="str">
        <f t="shared" si="116"/>
        <v/>
      </c>
      <c r="AD831" s="70" t="str">
        <f t="shared" si="117"/>
        <v/>
      </c>
      <c r="AE831" s="70" t="str">
        <f t="shared" si="118"/>
        <v/>
      </c>
      <c r="AG831" s="70" t="str">
        <f>+IF(AL831="","",MAX(AG$1:AG830)+1)</f>
        <v/>
      </c>
      <c r="AH831" s="70" t="str">
        <f>IF('CMS Downtime'!B853="","",'CMS Downtime'!B853)</f>
        <v/>
      </c>
      <c r="AI831" s="70" t="str">
        <f>IF('CMS Downtime'!C853="","",'CMS Downtime'!C853)</f>
        <v/>
      </c>
      <c r="AJ831" s="70" t="str">
        <f>IF('CMS Downtime'!D853="","",'CMS Downtime'!D853)</f>
        <v/>
      </c>
      <c r="AK831" s="70" t="str">
        <f t="shared" si="115"/>
        <v/>
      </c>
      <c r="AL831" s="71" t="str">
        <f>IF(COUNTIF(AK$2:AK831,AK831)=1,AK831,"")</f>
        <v/>
      </c>
      <c r="AM831" s="70" t="str">
        <f t="shared" si="119"/>
        <v/>
      </c>
      <c r="AN831" s="70" t="str">
        <f t="shared" si="120"/>
        <v/>
      </c>
      <c r="AO831" s="70" t="str">
        <f t="shared" si="121"/>
        <v/>
      </c>
    </row>
    <row r="832" spans="23:41" x14ac:dyDescent="0.25">
      <c r="W832" s="70" t="str">
        <f>+IF(AB832="","",MAX(W$1:W831)+1)</f>
        <v/>
      </c>
      <c r="X832" s="70" t="str">
        <f>IF('Deviations w CMS'!B854="","",'Deviations w CMS'!B854)</f>
        <v/>
      </c>
      <c r="Y832" s="70" t="str">
        <f>IF('Deviations w CMS'!C854="","",'Deviations w CMS'!C854)</f>
        <v/>
      </c>
      <c r="Z832" s="70" t="str">
        <f>IF('Deviations w CMS'!D854="","",'Deviations w CMS'!D854)</f>
        <v/>
      </c>
      <c r="AA832" s="70" t="str">
        <f t="shared" si="114"/>
        <v/>
      </c>
      <c r="AB832" s="71" t="str">
        <f>IF(COUNTIF(AA$2:AA832,AA832)=1,AA832,"")</f>
        <v/>
      </c>
      <c r="AC832" s="70" t="str">
        <f t="shared" si="116"/>
        <v/>
      </c>
      <c r="AD832" s="70" t="str">
        <f t="shared" si="117"/>
        <v/>
      </c>
      <c r="AE832" s="70" t="str">
        <f t="shared" si="118"/>
        <v/>
      </c>
      <c r="AG832" s="70" t="str">
        <f>+IF(AL832="","",MAX(AG$1:AG831)+1)</f>
        <v/>
      </c>
      <c r="AH832" s="70" t="str">
        <f>IF('CMS Downtime'!B854="","",'CMS Downtime'!B854)</f>
        <v/>
      </c>
      <c r="AI832" s="70" t="str">
        <f>IF('CMS Downtime'!C854="","",'CMS Downtime'!C854)</f>
        <v/>
      </c>
      <c r="AJ832" s="70" t="str">
        <f>IF('CMS Downtime'!D854="","",'CMS Downtime'!D854)</f>
        <v/>
      </c>
      <c r="AK832" s="70" t="str">
        <f t="shared" si="115"/>
        <v/>
      </c>
      <c r="AL832" s="71" t="str">
        <f>IF(COUNTIF(AK$2:AK832,AK832)=1,AK832,"")</f>
        <v/>
      </c>
      <c r="AM832" s="70" t="str">
        <f t="shared" si="119"/>
        <v/>
      </c>
      <c r="AN832" s="70" t="str">
        <f t="shared" si="120"/>
        <v/>
      </c>
      <c r="AO832" s="70" t="str">
        <f t="shared" si="121"/>
        <v/>
      </c>
    </row>
    <row r="833" spans="23:41" x14ac:dyDescent="0.25">
      <c r="W833" s="70" t="str">
        <f>+IF(AB833="","",MAX(W$1:W832)+1)</f>
        <v/>
      </c>
      <c r="X833" s="70" t="str">
        <f>IF('Deviations w CMS'!B855="","",'Deviations w CMS'!B855)</f>
        <v/>
      </c>
      <c r="Y833" s="70" t="str">
        <f>IF('Deviations w CMS'!C855="","",'Deviations w CMS'!C855)</f>
        <v/>
      </c>
      <c r="Z833" s="70" t="str">
        <f>IF('Deviations w CMS'!D855="","",'Deviations w CMS'!D855)</f>
        <v/>
      </c>
      <c r="AA833" s="70" t="str">
        <f t="shared" si="114"/>
        <v/>
      </c>
      <c r="AB833" s="71" t="str">
        <f>IF(COUNTIF(AA$2:AA833,AA833)=1,AA833,"")</f>
        <v/>
      </c>
      <c r="AC833" s="70" t="str">
        <f t="shared" si="116"/>
        <v/>
      </c>
      <c r="AD833" s="70" t="str">
        <f t="shared" si="117"/>
        <v/>
      </c>
      <c r="AE833" s="70" t="str">
        <f t="shared" si="118"/>
        <v/>
      </c>
      <c r="AG833" s="70" t="str">
        <f>+IF(AL833="","",MAX(AG$1:AG832)+1)</f>
        <v/>
      </c>
      <c r="AH833" s="70" t="str">
        <f>IF('CMS Downtime'!B855="","",'CMS Downtime'!B855)</f>
        <v/>
      </c>
      <c r="AI833" s="70" t="str">
        <f>IF('CMS Downtime'!C855="","",'CMS Downtime'!C855)</f>
        <v/>
      </c>
      <c r="AJ833" s="70" t="str">
        <f>IF('CMS Downtime'!D855="","",'CMS Downtime'!D855)</f>
        <v/>
      </c>
      <c r="AK833" s="70" t="str">
        <f t="shared" si="115"/>
        <v/>
      </c>
      <c r="AL833" s="71" t="str">
        <f>IF(COUNTIF(AK$2:AK833,AK833)=1,AK833,"")</f>
        <v/>
      </c>
      <c r="AM833" s="70" t="str">
        <f t="shared" si="119"/>
        <v/>
      </c>
      <c r="AN833" s="70" t="str">
        <f t="shared" si="120"/>
        <v/>
      </c>
      <c r="AO833" s="70" t="str">
        <f t="shared" si="121"/>
        <v/>
      </c>
    </row>
    <row r="834" spans="23:41" x14ac:dyDescent="0.25">
      <c r="W834" s="70" t="str">
        <f>+IF(AB834="","",MAX(W$1:W833)+1)</f>
        <v/>
      </c>
      <c r="X834" s="70" t="str">
        <f>IF('Deviations w CMS'!B856="","",'Deviations w CMS'!B856)</f>
        <v/>
      </c>
      <c r="Y834" s="70" t="str">
        <f>IF('Deviations w CMS'!C856="","",'Deviations w CMS'!C856)</f>
        <v/>
      </c>
      <c r="Z834" s="70" t="str">
        <f>IF('Deviations w CMS'!D856="","",'Deviations w CMS'!D856)</f>
        <v/>
      </c>
      <c r="AA834" s="70" t="str">
        <f t="shared" ref="AA834:AA897" si="122">X834&amp;Y834&amp;Z834</f>
        <v/>
      </c>
      <c r="AB834" s="71" t="str">
        <f>IF(COUNTIF(AA$2:AA834,AA834)=1,AA834,"")</f>
        <v/>
      </c>
      <c r="AC834" s="70" t="str">
        <f t="shared" si="116"/>
        <v/>
      </c>
      <c r="AD834" s="70" t="str">
        <f t="shared" si="117"/>
        <v/>
      </c>
      <c r="AE834" s="70" t="str">
        <f t="shared" si="118"/>
        <v/>
      </c>
      <c r="AG834" s="70" t="str">
        <f>+IF(AL834="","",MAX(AG$1:AG833)+1)</f>
        <v/>
      </c>
      <c r="AH834" s="70" t="str">
        <f>IF('CMS Downtime'!B856="","",'CMS Downtime'!B856)</f>
        <v/>
      </c>
      <c r="AI834" s="70" t="str">
        <f>IF('CMS Downtime'!C856="","",'CMS Downtime'!C856)</f>
        <v/>
      </c>
      <c r="AJ834" s="70" t="str">
        <f>IF('CMS Downtime'!D856="","",'CMS Downtime'!D856)</f>
        <v/>
      </c>
      <c r="AK834" s="70" t="str">
        <f t="shared" ref="AK834:AK897" si="123">AH834&amp;AI834&amp;AJ834</f>
        <v/>
      </c>
      <c r="AL834" s="71" t="str">
        <f>IF(COUNTIF(AK$2:AK834,AK834)=1,AK834,"")</f>
        <v/>
      </c>
      <c r="AM834" s="70" t="str">
        <f t="shared" si="119"/>
        <v/>
      </c>
      <c r="AN834" s="70" t="str">
        <f t="shared" si="120"/>
        <v/>
      </c>
      <c r="AO834" s="70" t="str">
        <f t="shared" si="121"/>
        <v/>
      </c>
    </row>
    <row r="835" spans="23:41" x14ac:dyDescent="0.25">
      <c r="W835" s="70" t="str">
        <f>+IF(AB835="","",MAX(W$1:W834)+1)</f>
        <v/>
      </c>
      <c r="X835" s="70" t="str">
        <f>IF('Deviations w CMS'!B857="","",'Deviations w CMS'!B857)</f>
        <v/>
      </c>
      <c r="Y835" s="70" t="str">
        <f>IF('Deviations w CMS'!C857="","",'Deviations w CMS'!C857)</f>
        <v/>
      </c>
      <c r="Z835" s="70" t="str">
        <f>IF('Deviations w CMS'!D857="","",'Deviations w CMS'!D857)</f>
        <v/>
      </c>
      <c r="AA835" s="70" t="str">
        <f t="shared" si="122"/>
        <v/>
      </c>
      <c r="AB835" s="71" t="str">
        <f>IF(COUNTIF(AA$2:AA835,AA835)=1,AA835,"")</f>
        <v/>
      </c>
      <c r="AC835" s="70" t="str">
        <f t="shared" ref="AC835:AC898" si="124">+IFERROR(INDEX(X$2:X$1301,MATCH(ROW()-ROW(AB$1),W$2:W$1301,0)),"")</f>
        <v/>
      </c>
      <c r="AD835" s="70" t="str">
        <f t="shared" ref="AD835:AD898" si="125">+IFERROR(INDEX(Y$2:Y$1301,MATCH(ROW()-ROW(AC$1),W$2:W$1301,0)),"")</f>
        <v/>
      </c>
      <c r="AE835" s="70" t="str">
        <f t="shared" ref="AE835:AE898" si="126">+IFERROR(INDEX(Z$2:Z$1301,MATCH(ROW()-ROW(AD$1),W$2:W$1301,0)),"")</f>
        <v/>
      </c>
      <c r="AG835" s="70" t="str">
        <f>+IF(AL835="","",MAX(AG$1:AG834)+1)</f>
        <v/>
      </c>
      <c r="AH835" s="70" t="str">
        <f>IF('CMS Downtime'!B857="","",'CMS Downtime'!B857)</f>
        <v/>
      </c>
      <c r="AI835" s="70" t="str">
        <f>IF('CMS Downtime'!C857="","",'CMS Downtime'!C857)</f>
        <v/>
      </c>
      <c r="AJ835" s="70" t="str">
        <f>IF('CMS Downtime'!D857="","",'CMS Downtime'!D857)</f>
        <v/>
      </c>
      <c r="AK835" s="70" t="str">
        <f t="shared" si="123"/>
        <v/>
      </c>
      <c r="AL835" s="71" t="str">
        <f>IF(COUNTIF(AK$2:AK835,AK835)=1,AK835,"")</f>
        <v/>
      </c>
      <c r="AM835" s="70" t="str">
        <f t="shared" ref="AM835:AM898" si="127">+IFERROR(INDEX(AH$2:AH$13001,MATCH(ROW()-ROW(AL$1),AG$2:AG$1301,0)),"")</f>
        <v/>
      </c>
      <c r="AN835" s="70" t="str">
        <f t="shared" ref="AN835:AN898" si="128">+IFERROR(INDEX(AI$2:AI$1301,MATCH(ROW()-ROW(AM$1),AG$2:AG$1301,0)),"")</f>
        <v/>
      </c>
      <c r="AO835" s="70" t="str">
        <f t="shared" ref="AO835:AO898" si="129">+IFERROR(INDEX(AJ$2:AJ$1301,MATCH(ROW()-ROW(AN$1),AG$2:AG$1301,0)),"")</f>
        <v/>
      </c>
    </row>
    <row r="836" spans="23:41" x14ac:dyDescent="0.25">
      <c r="W836" s="70" t="str">
        <f>+IF(AB836="","",MAX(W$1:W835)+1)</f>
        <v/>
      </c>
      <c r="X836" s="70" t="str">
        <f>IF('Deviations w CMS'!B858="","",'Deviations w CMS'!B858)</f>
        <v/>
      </c>
      <c r="Y836" s="70" t="str">
        <f>IF('Deviations w CMS'!C858="","",'Deviations w CMS'!C858)</f>
        <v/>
      </c>
      <c r="Z836" s="70" t="str">
        <f>IF('Deviations w CMS'!D858="","",'Deviations w CMS'!D858)</f>
        <v/>
      </c>
      <c r="AA836" s="70" t="str">
        <f t="shared" si="122"/>
        <v/>
      </c>
      <c r="AB836" s="71" t="str">
        <f>IF(COUNTIF(AA$2:AA836,AA836)=1,AA836,"")</f>
        <v/>
      </c>
      <c r="AC836" s="70" t="str">
        <f t="shared" si="124"/>
        <v/>
      </c>
      <c r="AD836" s="70" t="str">
        <f t="shared" si="125"/>
        <v/>
      </c>
      <c r="AE836" s="70" t="str">
        <f t="shared" si="126"/>
        <v/>
      </c>
      <c r="AG836" s="70" t="str">
        <f>+IF(AL836="","",MAX(AG$1:AG835)+1)</f>
        <v/>
      </c>
      <c r="AH836" s="70" t="str">
        <f>IF('CMS Downtime'!B858="","",'CMS Downtime'!B858)</f>
        <v/>
      </c>
      <c r="AI836" s="70" t="str">
        <f>IF('CMS Downtime'!C858="","",'CMS Downtime'!C858)</f>
        <v/>
      </c>
      <c r="AJ836" s="70" t="str">
        <f>IF('CMS Downtime'!D858="","",'CMS Downtime'!D858)</f>
        <v/>
      </c>
      <c r="AK836" s="70" t="str">
        <f t="shared" si="123"/>
        <v/>
      </c>
      <c r="AL836" s="71" t="str">
        <f>IF(COUNTIF(AK$2:AK836,AK836)=1,AK836,"")</f>
        <v/>
      </c>
      <c r="AM836" s="70" t="str">
        <f t="shared" si="127"/>
        <v/>
      </c>
      <c r="AN836" s="70" t="str">
        <f t="shared" si="128"/>
        <v/>
      </c>
      <c r="AO836" s="70" t="str">
        <f t="shared" si="129"/>
        <v/>
      </c>
    </row>
    <row r="837" spans="23:41" x14ac:dyDescent="0.25">
      <c r="W837" s="70" t="str">
        <f>+IF(AB837="","",MAX(W$1:W836)+1)</f>
        <v/>
      </c>
      <c r="X837" s="70" t="str">
        <f>IF('Deviations w CMS'!B859="","",'Deviations w CMS'!B859)</f>
        <v/>
      </c>
      <c r="Y837" s="70" t="str">
        <f>IF('Deviations w CMS'!C859="","",'Deviations w CMS'!C859)</f>
        <v/>
      </c>
      <c r="Z837" s="70" t="str">
        <f>IF('Deviations w CMS'!D859="","",'Deviations w CMS'!D859)</f>
        <v/>
      </c>
      <c r="AA837" s="70" t="str">
        <f t="shared" si="122"/>
        <v/>
      </c>
      <c r="AB837" s="71" t="str">
        <f>IF(COUNTIF(AA$2:AA837,AA837)=1,AA837,"")</f>
        <v/>
      </c>
      <c r="AC837" s="70" t="str">
        <f t="shared" si="124"/>
        <v/>
      </c>
      <c r="AD837" s="70" t="str">
        <f t="shared" si="125"/>
        <v/>
      </c>
      <c r="AE837" s="70" t="str">
        <f t="shared" si="126"/>
        <v/>
      </c>
      <c r="AG837" s="70" t="str">
        <f>+IF(AL837="","",MAX(AG$1:AG836)+1)</f>
        <v/>
      </c>
      <c r="AH837" s="70" t="str">
        <f>IF('CMS Downtime'!B859="","",'CMS Downtime'!B859)</f>
        <v/>
      </c>
      <c r="AI837" s="70" t="str">
        <f>IF('CMS Downtime'!C859="","",'CMS Downtime'!C859)</f>
        <v/>
      </c>
      <c r="AJ837" s="70" t="str">
        <f>IF('CMS Downtime'!D859="","",'CMS Downtime'!D859)</f>
        <v/>
      </c>
      <c r="AK837" s="70" t="str">
        <f t="shared" si="123"/>
        <v/>
      </c>
      <c r="AL837" s="71" t="str">
        <f>IF(COUNTIF(AK$2:AK837,AK837)=1,AK837,"")</f>
        <v/>
      </c>
      <c r="AM837" s="70" t="str">
        <f t="shared" si="127"/>
        <v/>
      </c>
      <c r="AN837" s="70" t="str">
        <f t="shared" si="128"/>
        <v/>
      </c>
      <c r="AO837" s="70" t="str">
        <f t="shared" si="129"/>
        <v/>
      </c>
    </row>
    <row r="838" spans="23:41" x14ac:dyDescent="0.25">
      <c r="W838" s="70" t="str">
        <f>+IF(AB838="","",MAX(W$1:W837)+1)</f>
        <v/>
      </c>
      <c r="X838" s="70" t="str">
        <f>IF('Deviations w CMS'!B860="","",'Deviations w CMS'!B860)</f>
        <v/>
      </c>
      <c r="Y838" s="70" t="str">
        <f>IF('Deviations w CMS'!C860="","",'Deviations w CMS'!C860)</f>
        <v/>
      </c>
      <c r="Z838" s="70" t="str">
        <f>IF('Deviations w CMS'!D860="","",'Deviations w CMS'!D860)</f>
        <v/>
      </c>
      <c r="AA838" s="70" t="str">
        <f t="shared" si="122"/>
        <v/>
      </c>
      <c r="AB838" s="71" t="str">
        <f>IF(COUNTIF(AA$2:AA838,AA838)=1,AA838,"")</f>
        <v/>
      </c>
      <c r="AC838" s="70" t="str">
        <f t="shared" si="124"/>
        <v/>
      </c>
      <c r="AD838" s="70" t="str">
        <f t="shared" si="125"/>
        <v/>
      </c>
      <c r="AE838" s="70" t="str">
        <f t="shared" si="126"/>
        <v/>
      </c>
      <c r="AG838" s="70" t="str">
        <f>+IF(AL838="","",MAX(AG$1:AG837)+1)</f>
        <v/>
      </c>
      <c r="AH838" s="70" t="str">
        <f>IF('CMS Downtime'!B860="","",'CMS Downtime'!B860)</f>
        <v/>
      </c>
      <c r="AI838" s="70" t="str">
        <f>IF('CMS Downtime'!C860="","",'CMS Downtime'!C860)</f>
        <v/>
      </c>
      <c r="AJ838" s="70" t="str">
        <f>IF('CMS Downtime'!D860="","",'CMS Downtime'!D860)</f>
        <v/>
      </c>
      <c r="AK838" s="70" t="str">
        <f t="shared" si="123"/>
        <v/>
      </c>
      <c r="AL838" s="71" t="str">
        <f>IF(COUNTIF(AK$2:AK838,AK838)=1,AK838,"")</f>
        <v/>
      </c>
      <c r="AM838" s="70" t="str">
        <f t="shared" si="127"/>
        <v/>
      </c>
      <c r="AN838" s="70" t="str">
        <f t="shared" si="128"/>
        <v/>
      </c>
      <c r="AO838" s="70" t="str">
        <f t="shared" si="129"/>
        <v/>
      </c>
    </row>
    <row r="839" spans="23:41" x14ac:dyDescent="0.25">
      <c r="W839" s="70" t="str">
        <f>+IF(AB839="","",MAX(W$1:W838)+1)</f>
        <v/>
      </c>
      <c r="X839" s="70" t="str">
        <f>IF('Deviations w CMS'!B861="","",'Deviations w CMS'!B861)</f>
        <v/>
      </c>
      <c r="Y839" s="70" t="str">
        <f>IF('Deviations w CMS'!C861="","",'Deviations w CMS'!C861)</f>
        <v/>
      </c>
      <c r="Z839" s="70" t="str">
        <f>IF('Deviations w CMS'!D861="","",'Deviations w CMS'!D861)</f>
        <v/>
      </c>
      <c r="AA839" s="70" t="str">
        <f t="shared" si="122"/>
        <v/>
      </c>
      <c r="AB839" s="71" t="str">
        <f>IF(COUNTIF(AA$2:AA839,AA839)=1,AA839,"")</f>
        <v/>
      </c>
      <c r="AC839" s="70" t="str">
        <f t="shared" si="124"/>
        <v/>
      </c>
      <c r="AD839" s="70" t="str">
        <f t="shared" si="125"/>
        <v/>
      </c>
      <c r="AE839" s="70" t="str">
        <f t="shared" si="126"/>
        <v/>
      </c>
      <c r="AG839" s="70" t="str">
        <f>+IF(AL839="","",MAX(AG$1:AG838)+1)</f>
        <v/>
      </c>
      <c r="AH839" s="70" t="str">
        <f>IF('CMS Downtime'!B861="","",'CMS Downtime'!B861)</f>
        <v/>
      </c>
      <c r="AI839" s="70" t="str">
        <f>IF('CMS Downtime'!C861="","",'CMS Downtime'!C861)</f>
        <v/>
      </c>
      <c r="AJ839" s="70" t="str">
        <f>IF('CMS Downtime'!D861="","",'CMS Downtime'!D861)</f>
        <v/>
      </c>
      <c r="AK839" s="70" t="str">
        <f t="shared" si="123"/>
        <v/>
      </c>
      <c r="AL839" s="71" t="str">
        <f>IF(COUNTIF(AK$2:AK839,AK839)=1,AK839,"")</f>
        <v/>
      </c>
      <c r="AM839" s="70" t="str">
        <f t="shared" si="127"/>
        <v/>
      </c>
      <c r="AN839" s="70" t="str">
        <f t="shared" si="128"/>
        <v/>
      </c>
      <c r="AO839" s="70" t="str">
        <f t="shared" si="129"/>
        <v/>
      </c>
    </row>
    <row r="840" spans="23:41" x14ac:dyDescent="0.25">
      <c r="W840" s="70" t="str">
        <f>+IF(AB840="","",MAX(W$1:W839)+1)</f>
        <v/>
      </c>
      <c r="X840" s="70" t="str">
        <f>IF('Deviations w CMS'!B862="","",'Deviations w CMS'!B862)</f>
        <v/>
      </c>
      <c r="Y840" s="70" t="str">
        <f>IF('Deviations w CMS'!C862="","",'Deviations w CMS'!C862)</f>
        <v/>
      </c>
      <c r="Z840" s="70" t="str">
        <f>IF('Deviations w CMS'!D862="","",'Deviations w CMS'!D862)</f>
        <v/>
      </c>
      <c r="AA840" s="70" t="str">
        <f t="shared" si="122"/>
        <v/>
      </c>
      <c r="AB840" s="71" t="str">
        <f>IF(COUNTIF(AA$2:AA840,AA840)=1,AA840,"")</f>
        <v/>
      </c>
      <c r="AC840" s="70" t="str">
        <f t="shared" si="124"/>
        <v/>
      </c>
      <c r="AD840" s="70" t="str">
        <f t="shared" si="125"/>
        <v/>
      </c>
      <c r="AE840" s="70" t="str">
        <f t="shared" si="126"/>
        <v/>
      </c>
      <c r="AG840" s="70" t="str">
        <f>+IF(AL840="","",MAX(AG$1:AG839)+1)</f>
        <v/>
      </c>
      <c r="AH840" s="70" t="str">
        <f>IF('CMS Downtime'!B862="","",'CMS Downtime'!B862)</f>
        <v/>
      </c>
      <c r="AI840" s="70" t="str">
        <f>IF('CMS Downtime'!C862="","",'CMS Downtime'!C862)</f>
        <v/>
      </c>
      <c r="AJ840" s="70" t="str">
        <f>IF('CMS Downtime'!D862="","",'CMS Downtime'!D862)</f>
        <v/>
      </c>
      <c r="AK840" s="70" t="str">
        <f t="shared" si="123"/>
        <v/>
      </c>
      <c r="AL840" s="71" t="str">
        <f>IF(COUNTIF(AK$2:AK840,AK840)=1,AK840,"")</f>
        <v/>
      </c>
      <c r="AM840" s="70" t="str">
        <f t="shared" si="127"/>
        <v/>
      </c>
      <c r="AN840" s="70" t="str">
        <f t="shared" si="128"/>
        <v/>
      </c>
      <c r="AO840" s="70" t="str">
        <f t="shared" si="129"/>
        <v/>
      </c>
    </row>
    <row r="841" spans="23:41" x14ac:dyDescent="0.25">
      <c r="W841" s="70" t="str">
        <f>+IF(AB841="","",MAX(W$1:W840)+1)</f>
        <v/>
      </c>
      <c r="X841" s="70" t="str">
        <f>IF('Deviations w CMS'!B863="","",'Deviations w CMS'!B863)</f>
        <v/>
      </c>
      <c r="Y841" s="70" t="str">
        <f>IF('Deviations w CMS'!C863="","",'Deviations w CMS'!C863)</f>
        <v/>
      </c>
      <c r="Z841" s="70" t="str">
        <f>IF('Deviations w CMS'!D863="","",'Deviations w CMS'!D863)</f>
        <v/>
      </c>
      <c r="AA841" s="70" t="str">
        <f t="shared" si="122"/>
        <v/>
      </c>
      <c r="AB841" s="71" t="str">
        <f>IF(COUNTIF(AA$2:AA841,AA841)=1,AA841,"")</f>
        <v/>
      </c>
      <c r="AC841" s="70" t="str">
        <f t="shared" si="124"/>
        <v/>
      </c>
      <c r="AD841" s="70" t="str">
        <f t="shared" si="125"/>
        <v/>
      </c>
      <c r="AE841" s="70" t="str">
        <f t="shared" si="126"/>
        <v/>
      </c>
      <c r="AG841" s="70" t="str">
        <f>+IF(AL841="","",MAX(AG$1:AG840)+1)</f>
        <v/>
      </c>
      <c r="AH841" s="70" t="str">
        <f>IF('CMS Downtime'!B863="","",'CMS Downtime'!B863)</f>
        <v/>
      </c>
      <c r="AI841" s="70" t="str">
        <f>IF('CMS Downtime'!C863="","",'CMS Downtime'!C863)</f>
        <v/>
      </c>
      <c r="AJ841" s="70" t="str">
        <f>IF('CMS Downtime'!D863="","",'CMS Downtime'!D863)</f>
        <v/>
      </c>
      <c r="AK841" s="70" t="str">
        <f t="shared" si="123"/>
        <v/>
      </c>
      <c r="AL841" s="71" t="str">
        <f>IF(COUNTIF(AK$2:AK841,AK841)=1,AK841,"")</f>
        <v/>
      </c>
      <c r="AM841" s="70" t="str">
        <f t="shared" si="127"/>
        <v/>
      </c>
      <c r="AN841" s="70" t="str">
        <f t="shared" si="128"/>
        <v/>
      </c>
      <c r="AO841" s="70" t="str">
        <f t="shared" si="129"/>
        <v/>
      </c>
    </row>
    <row r="842" spans="23:41" x14ac:dyDescent="0.25">
      <c r="W842" s="70" t="str">
        <f>+IF(AB842="","",MAX(W$1:W841)+1)</f>
        <v/>
      </c>
      <c r="X842" s="70" t="str">
        <f>IF('Deviations w CMS'!B864="","",'Deviations w CMS'!B864)</f>
        <v/>
      </c>
      <c r="Y842" s="70" t="str">
        <f>IF('Deviations w CMS'!C864="","",'Deviations w CMS'!C864)</f>
        <v/>
      </c>
      <c r="Z842" s="70" t="str">
        <f>IF('Deviations w CMS'!D864="","",'Deviations w CMS'!D864)</f>
        <v/>
      </c>
      <c r="AA842" s="70" t="str">
        <f t="shared" si="122"/>
        <v/>
      </c>
      <c r="AB842" s="71" t="str">
        <f>IF(COUNTIF(AA$2:AA842,AA842)=1,AA842,"")</f>
        <v/>
      </c>
      <c r="AC842" s="70" t="str">
        <f t="shared" si="124"/>
        <v/>
      </c>
      <c r="AD842" s="70" t="str">
        <f t="shared" si="125"/>
        <v/>
      </c>
      <c r="AE842" s="70" t="str">
        <f t="shared" si="126"/>
        <v/>
      </c>
      <c r="AG842" s="70" t="str">
        <f>+IF(AL842="","",MAX(AG$1:AG841)+1)</f>
        <v/>
      </c>
      <c r="AH842" s="70" t="str">
        <f>IF('CMS Downtime'!B864="","",'CMS Downtime'!B864)</f>
        <v/>
      </c>
      <c r="AI842" s="70" t="str">
        <f>IF('CMS Downtime'!C864="","",'CMS Downtime'!C864)</f>
        <v/>
      </c>
      <c r="AJ842" s="70" t="str">
        <f>IF('CMS Downtime'!D864="","",'CMS Downtime'!D864)</f>
        <v/>
      </c>
      <c r="AK842" s="70" t="str">
        <f t="shared" si="123"/>
        <v/>
      </c>
      <c r="AL842" s="71" t="str">
        <f>IF(COUNTIF(AK$2:AK842,AK842)=1,AK842,"")</f>
        <v/>
      </c>
      <c r="AM842" s="70" t="str">
        <f t="shared" si="127"/>
        <v/>
      </c>
      <c r="AN842" s="70" t="str">
        <f t="shared" si="128"/>
        <v/>
      </c>
      <c r="AO842" s="70" t="str">
        <f t="shared" si="129"/>
        <v/>
      </c>
    </row>
    <row r="843" spans="23:41" x14ac:dyDescent="0.25">
      <c r="W843" s="70" t="str">
        <f>+IF(AB843="","",MAX(W$1:W842)+1)</f>
        <v/>
      </c>
      <c r="X843" s="70" t="str">
        <f>IF('Deviations w CMS'!B865="","",'Deviations w CMS'!B865)</f>
        <v/>
      </c>
      <c r="Y843" s="70" t="str">
        <f>IF('Deviations w CMS'!C865="","",'Deviations w CMS'!C865)</f>
        <v/>
      </c>
      <c r="Z843" s="70" t="str">
        <f>IF('Deviations w CMS'!D865="","",'Deviations w CMS'!D865)</f>
        <v/>
      </c>
      <c r="AA843" s="70" t="str">
        <f t="shared" si="122"/>
        <v/>
      </c>
      <c r="AB843" s="71" t="str">
        <f>IF(COUNTIF(AA$2:AA843,AA843)=1,AA843,"")</f>
        <v/>
      </c>
      <c r="AC843" s="70" t="str">
        <f t="shared" si="124"/>
        <v/>
      </c>
      <c r="AD843" s="70" t="str">
        <f t="shared" si="125"/>
        <v/>
      </c>
      <c r="AE843" s="70" t="str">
        <f t="shared" si="126"/>
        <v/>
      </c>
      <c r="AG843" s="70" t="str">
        <f>+IF(AL843="","",MAX(AG$1:AG842)+1)</f>
        <v/>
      </c>
      <c r="AH843" s="70" t="str">
        <f>IF('CMS Downtime'!B865="","",'CMS Downtime'!B865)</f>
        <v/>
      </c>
      <c r="AI843" s="70" t="str">
        <f>IF('CMS Downtime'!C865="","",'CMS Downtime'!C865)</f>
        <v/>
      </c>
      <c r="AJ843" s="70" t="str">
        <f>IF('CMS Downtime'!D865="","",'CMS Downtime'!D865)</f>
        <v/>
      </c>
      <c r="AK843" s="70" t="str">
        <f t="shared" si="123"/>
        <v/>
      </c>
      <c r="AL843" s="71" t="str">
        <f>IF(COUNTIF(AK$2:AK843,AK843)=1,AK843,"")</f>
        <v/>
      </c>
      <c r="AM843" s="70" t="str">
        <f t="shared" si="127"/>
        <v/>
      </c>
      <c r="AN843" s="70" t="str">
        <f t="shared" si="128"/>
        <v/>
      </c>
      <c r="AO843" s="70" t="str">
        <f t="shared" si="129"/>
        <v/>
      </c>
    </row>
    <row r="844" spans="23:41" x14ac:dyDescent="0.25">
      <c r="W844" s="70" t="str">
        <f>+IF(AB844="","",MAX(W$1:W843)+1)</f>
        <v/>
      </c>
      <c r="X844" s="70" t="str">
        <f>IF('Deviations w CMS'!B866="","",'Deviations w CMS'!B866)</f>
        <v/>
      </c>
      <c r="Y844" s="70" t="str">
        <f>IF('Deviations w CMS'!C866="","",'Deviations w CMS'!C866)</f>
        <v/>
      </c>
      <c r="Z844" s="70" t="str">
        <f>IF('Deviations w CMS'!D866="","",'Deviations w CMS'!D866)</f>
        <v/>
      </c>
      <c r="AA844" s="70" t="str">
        <f t="shared" si="122"/>
        <v/>
      </c>
      <c r="AB844" s="71" t="str">
        <f>IF(COUNTIF(AA$2:AA844,AA844)=1,AA844,"")</f>
        <v/>
      </c>
      <c r="AC844" s="70" t="str">
        <f t="shared" si="124"/>
        <v/>
      </c>
      <c r="AD844" s="70" t="str">
        <f t="shared" si="125"/>
        <v/>
      </c>
      <c r="AE844" s="70" t="str">
        <f t="shared" si="126"/>
        <v/>
      </c>
      <c r="AG844" s="70" t="str">
        <f>+IF(AL844="","",MAX(AG$1:AG843)+1)</f>
        <v/>
      </c>
      <c r="AH844" s="70" t="str">
        <f>IF('CMS Downtime'!B866="","",'CMS Downtime'!B866)</f>
        <v/>
      </c>
      <c r="AI844" s="70" t="str">
        <f>IF('CMS Downtime'!C866="","",'CMS Downtime'!C866)</f>
        <v/>
      </c>
      <c r="AJ844" s="70" t="str">
        <f>IF('CMS Downtime'!D866="","",'CMS Downtime'!D866)</f>
        <v/>
      </c>
      <c r="AK844" s="70" t="str">
        <f t="shared" si="123"/>
        <v/>
      </c>
      <c r="AL844" s="71" t="str">
        <f>IF(COUNTIF(AK$2:AK844,AK844)=1,AK844,"")</f>
        <v/>
      </c>
      <c r="AM844" s="70" t="str">
        <f t="shared" si="127"/>
        <v/>
      </c>
      <c r="AN844" s="70" t="str">
        <f t="shared" si="128"/>
        <v/>
      </c>
      <c r="AO844" s="70" t="str">
        <f t="shared" si="129"/>
        <v/>
      </c>
    </row>
    <row r="845" spans="23:41" x14ac:dyDescent="0.25">
      <c r="W845" s="70" t="str">
        <f>+IF(AB845="","",MAX(W$1:W844)+1)</f>
        <v/>
      </c>
      <c r="X845" s="70" t="str">
        <f>IF('Deviations w CMS'!B867="","",'Deviations w CMS'!B867)</f>
        <v/>
      </c>
      <c r="Y845" s="70" t="str">
        <f>IF('Deviations w CMS'!C867="","",'Deviations w CMS'!C867)</f>
        <v/>
      </c>
      <c r="Z845" s="70" t="str">
        <f>IF('Deviations w CMS'!D867="","",'Deviations w CMS'!D867)</f>
        <v/>
      </c>
      <c r="AA845" s="70" t="str">
        <f t="shared" si="122"/>
        <v/>
      </c>
      <c r="AB845" s="71" t="str">
        <f>IF(COUNTIF(AA$2:AA845,AA845)=1,AA845,"")</f>
        <v/>
      </c>
      <c r="AC845" s="70" t="str">
        <f t="shared" si="124"/>
        <v/>
      </c>
      <c r="AD845" s="70" t="str">
        <f t="shared" si="125"/>
        <v/>
      </c>
      <c r="AE845" s="70" t="str">
        <f t="shared" si="126"/>
        <v/>
      </c>
      <c r="AG845" s="70" t="str">
        <f>+IF(AL845="","",MAX(AG$1:AG844)+1)</f>
        <v/>
      </c>
      <c r="AH845" s="70" t="str">
        <f>IF('CMS Downtime'!B867="","",'CMS Downtime'!B867)</f>
        <v/>
      </c>
      <c r="AI845" s="70" t="str">
        <f>IF('CMS Downtime'!C867="","",'CMS Downtime'!C867)</f>
        <v/>
      </c>
      <c r="AJ845" s="70" t="str">
        <f>IF('CMS Downtime'!D867="","",'CMS Downtime'!D867)</f>
        <v/>
      </c>
      <c r="AK845" s="70" t="str">
        <f t="shared" si="123"/>
        <v/>
      </c>
      <c r="AL845" s="71" t="str">
        <f>IF(COUNTIF(AK$2:AK845,AK845)=1,AK845,"")</f>
        <v/>
      </c>
      <c r="AM845" s="70" t="str">
        <f t="shared" si="127"/>
        <v/>
      </c>
      <c r="AN845" s="70" t="str">
        <f t="shared" si="128"/>
        <v/>
      </c>
      <c r="AO845" s="70" t="str">
        <f t="shared" si="129"/>
        <v/>
      </c>
    </row>
    <row r="846" spans="23:41" x14ac:dyDescent="0.25">
      <c r="W846" s="70" t="str">
        <f>+IF(AB846="","",MAX(W$1:W845)+1)</f>
        <v/>
      </c>
      <c r="X846" s="70" t="str">
        <f>IF('Deviations w CMS'!B868="","",'Deviations w CMS'!B868)</f>
        <v/>
      </c>
      <c r="Y846" s="70" t="str">
        <f>IF('Deviations w CMS'!C868="","",'Deviations w CMS'!C868)</f>
        <v/>
      </c>
      <c r="Z846" s="70" t="str">
        <f>IF('Deviations w CMS'!D868="","",'Deviations w CMS'!D868)</f>
        <v/>
      </c>
      <c r="AA846" s="70" t="str">
        <f t="shared" si="122"/>
        <v/>
      </c>
      <c r="AB846" s="71" t="str">
        <f>IF(COUNTIF(AA$2:AA846,AA846)=1,AA846,"")</f>
        <v/>
      </c>
      <c r="AC846" s="70" t="str">
        <f t="shared" si="124"/>
        <v/>
      </c>
      <c r="AD846" s="70" t="str">
        <f t="shared" si="125"/>
        <v/>
      </c>
      <c r="AE846" s="70" t="str">
        <f t="shared" si="126"/>
        <v/>
      </c>
      <c r="AG846" s="70" t="str">
        <f>+IF(AL846="","",MAX(AG$1:AG845)+1)</f>
        <v/>
      </c>
      <c r="AH846" s="70" t="str">
        <f>IF('CMS Downtime'!B868="","",'CMS Downtime'!B868)</f>
        <v/>
      </c>
      <c r="AI846" s="70" t="str">
        <f>IF('CMS Downtime'!C868="","",'CMS Downtime'!C868)</f>
        <v/>
      </c>
      <c r="AJ846" s="70" t="str">
        <f>IF('CMS Downtime'!D868="","",'CMS Downtime'!D868)</f>
        <v/>
      </c>
      <c r="AK846" s="70" t="str">
        <f t="shared" si="123"/>
        <v/>
      </c>
      <c r="AL846" s="71" t="str">
        <f>IF(COUNTIF(AK$2:AK846,AK846)=1,AK846,"")</f>
        <v/>
      </c>
      <c r="AM846" s="70" t="str">
        <f t="shared" si="127"/>
        <v/>
      </c>
      <c r="AN846" s="70" t="str">
        <f t="shared" si="128"/>
        <v/>
      </c>
      <c r="AO846" s="70" t="str">
        <f t="shared" si="129"/>
        <v/>
      </c>
    </row>
    <row r="847" spans="23:41" x14ac:dyDescent="0.25">
      <c r="W847" s="70" t="str">
        <f>+IF(AB847="","",MAX(W$1:W846)+1)</f>
        <v/>
      </c>
      <c r="X847" s="70" t="str">
        <f>IF('Deviations w CMS'!B869="","",'Deviations w CMS'!B869)</f>
        <v/>
      </c>
      <c r="Y847" s="70" t="str">
        <f>IF('Deviations w CMS'!C869="","",'Deviations w CMS'!C869)</f>
        <v/>
      </c>
      <c r="Z847" s="70" t="str">
        <f>IF('Deviations w CMS'!D869="","",'Deviations w CMS'!D869)</f>
        <v/>
      </c>
      <c r="AA847" s="70" t="str">
        <f t="shared" si="122"/>
        <v/>
      </c>
      <c r="AB847" s="71" t="str">
        <f>IF(COUNTIF(AA$2:AA847,AA847)=1,AA847,"")</f>
        <v/>
      </c>
      <c r="AC847" s="70" t="str">
        <f t="shared" si="124"/>
        <v/>
      </c>
      <c r="AD847" s="70" t="str">
        <f t="shared" si="125"/>
        <v/>
      </c>
      <c r="AE847" s="70" t="str">
        <f t="shared" si="126"/>
        <v/>
      </c>
      <c r="AG847" s="70" t="str">
        <f>+IF(AL847="","",MAX(AG$1:AG846)+1)</f>
        <v/>
      </c>
      <c r="AH847" s="70" t="str">
        <f>IF('CMS Downtime'!B869="","",'CMS Downtime'!B869)</f>
        <v/>
      </c>
      <c r="AI847" s="70" t="str">
        <f>IF('CMS Downtime'!C869="","",'CMS Downtime'!C869)</f>
        <v/>
      </c>
      <c r="AJ847" s="70" t="str">
        <f>IF('CMS Downtime'!D869="","",'CMS Downtime'!D869)</f>
        <v/>
      </c>
      <c r="AK847" s="70" t="str">
        <f t="shared" si="123"/>
        <v/>
      </c>
      <c r="AL847" s="71" t="str">
        <f>IF(COUNTIF(AK$2:AK847,AK847)=1,AK847,"")</f>
        <v/>
      </c>
      <c r="AM847" s="70" t="str">
        <f t="shared" si="127"/>
        <v/>
      </c>
      <c r="AN847" s="70" t="str">
        <f t="shared" si="128"/>
        <v/>
      </c>
      <c r="AO847" s="70" t="str">
        <f t="shared" si="129"/>
        <v/>
      </c>
    </row>
    <row r="848" spans="23:41" x14ac:dyDescent="0.25">
      <c r="W848" s="70" t="str">
        <f>+IF(AB848="","",MAX(W$1:W847)+1)</f>
        <v/>
      </c>
      <c r="X848" s="70" t="str">
        <f>IF('Deviations w CMS'!B870="","",'Deviations w CMS'!B870)</f>
        <v/>
      </c>
      <c r="Y848" s="70" t="str">
        <f>IF('Deviations w CMS'!C870="","",'Deviations w CMS'!C870)</f>
        <v/>
      </c>
      <c r="Z848" s="70" t="str">
        <f>IF('Deviations w CMS'!D870="","",'Deviations w CMS'!D870)</f>
        <v/>
      </c>
      <c r="AA848" s="70" t="str">
        <f t="shared" si="122"/>
        <v/>
      </c>
      <c r="AB848" s="71" t="str">
        <f>IF(COUNTIF(AA$2:AA848,AA848)=1,AA848,"")</f>
        <v/>
      </c>
      <c r="AC848" s="70" t="str">
        <f t="shared" si="124"/>
        <v/>
      </c>
      <c r="AD848" s="70" t="str">
        <f t="shared" si="125"/>
        <v/>
      </c>
      <c r="AE848" s="70" t="str">
        <f t="shared" si="126"/>
        <v/>
      </c>
      <c r="AG848" s="70" t="str">
        <f>+IF(AL848="","",MAX(AG$1:AG847)+1)</f>
        <v/>
      </c>
      <c r="AH848" s="70" t="str">
        <f>IF('CMS Downtime'!B870="","",'CMS Downtime'!B870)</f>
        <v/>
      </c>
      <c r="AI848" s="70" t="str">
        <f>IF('CMS Downtime'!C870="","",'CMS Downtime'!C870)</f>
        <v/>
      </c>
      <c r="AJ848" s="70" t="str">
        <f>IF('CMS Downtime'!D870="","",'CMS Downtime'!D870)</f>
        <v/>
      </c>
      <c r="AK848" s="70" t="str">
        <f t="shared" si="123"/>
        <v/>
      </c>
      <c r="AL848" s="71" t="str">
        <f>IF(COUNTIF(AK$2:AK848,AK848)=1,AK848,"")</f>
        <v/>
      </c>
      <c r="AM848" s="70" t="str">
        <f t="shared" si="127"/>
        <v/>
      </c>
      <c r="AN848" s="70" t="str">
        <f t="shared" si="128"/>
        <v/>
      </c>
      <c r="AO848" s="70" t="str">
        <f t="shared" si="129"/>
        <v/>
      </c>
    </row>
    <row r="849" spans="23:41" x14ac:dyDescent="0.25">
      <c r="W849" s="70" t="str">
        <f>+IF(AB849="","",MAX(W$1:W848)+1)</f>
        <v/>
      </c>
      <c r="X849" s="70" t="str">
        <f>IF('Deviations w CMS'!B871="","",'Deviations w CMS'!B871)</f>
        <v/>
      </c>
      <c r="Y849" s="70" t="str">
        <f>IF('Deviations w CMS'!C871="","",'Deviations w CMS'!C871)</f>
        <v/>
      </c>
      <c r="Z849" s="70" t="str">
        <f>IF('Deviations w CMS'!D871="","",'Deviations w CMS'!D871)</f>
        <v/>
      </c>
      <c r="AA849" s="70" t="str">
        <f t="shared" si="122"/>
        <v/>
      </c>
      <c r="AB849" s="71" t="str">
        <f>IF(COUNTIF(AA$2:AA849,AA849)=1,AA849,"")</f>
        <v/>
      </c>
      <c r="AC849" s="70" t="str">
        <f t="shared" si="124"/>
        <v/>
      </c>
      <c r="AD849" s="70" t="str">
        <f t="shared" si="125"/>
        <v/>
      </c>
      <c r="AE849" s="70" t="str">
        <f t="shared" si="126"/>
        <v/>
      </c>
      <c r="AG849" s="70" t="str">
        <f>+IF(AL849="","",MAX(AG$1:AG848)+1)</f>
        <v/>
      </c>
      <c r="AH849" s="70" t="str">
        <f>IF('CMS Downtime'!B871="","",'CMS Downtime'!B871)</f>
        <v/>
      </c>
      <c r="AI849" s="70" t="str">
        <f>IF('CMS Downtime'!C871="","",'CMS Downtime'!C871)</f>
        <v/>
      </c>
      <c r="AJ849" s="70" t="str">
        <f>IF('CMS Downtime'!D871="","",'CMS Downtime'!D871)</f>
        <v/>
      </c>
      <c r="AK849" s="70" t="str">
        <f t="shared" si="123"/>
        <v/>
      </c>
      <c r="AL849" s="71" t="str">
        <f>IF(COUNTIF(AK$2:AK849,AK849)=1,AK849,"")</f>
        <v/>
      </c>
      <c r="AM849" s="70" t="str">
        <f t="shared" si="127"/>
        <v/>
      </c>
      <c r="AN849" s="70" t="str">
        <f t="shared" si="128"/>
        <v/>
      </c>
      <c r="AO849" s="70" t="str">
        <f t="shared" si="129"/>
        <v/>
      </c>
    </row>
    <row r="850" spans="23:41" x14ac:dyDescent="0.25">
      <c r="W850" s="70" t="str">
        <f>+IF(AB850="","",MAX(W$1:W849)+1)</f>
        <v/>
      </c>
      <c r="X850" s="70" t="str">
        <f>IF('Deviations w CMS'!B872="","",'Deviations w CMS'!B872)</f>
        <v/>
      </c>
      <c r="Y850" s="70" t="str">
        <f>IF('Deviations w CMS'!C872="","",'Deviations w CMS'!C872)</f>
        <v/>
      </c>
      <c r="Z850" s="70" t="str">
        <f>IF('Deviations w CMS'!D872="","",'Deviations w CMS'!D872)</f>
        <v/>
      </c>
      <c r="AA850" s="70" t="str">
        <f t="shared" si="122"/>
        <v/>
      </c>
      <c r="AB850" s="71" t="str">
        <f>IF(COUNTIF(AA$2:AA850,AA850)=1,AA850,"")</f>
        <v/>
      </c>
      <c r="AC850" s="70" t="str">
        <f t="shared" si="124"/>
        <v/>
      </c>
      <c r="AD850" s="70" t="str">
        <f t="shared" si="125"/>
        <v/>
      </c>
      <c r="AE850" s="70" t="str">
        <f t="shared" si="126"/>
        <v/>
      </c>
      <c r="AG850" s="70" t="str">
        <f>+IF(AL850="","",MAX(AG$1:AG849)+1)</f>
        <v/>
      </c>
      <c r="AH850" s="70" t="str">
        <f>IF('CMS Downtime'!B872="","",'CMS Downtime'!B872)</f>
        <v/>
      </c>
      <c r="AI850" s="70" t="str">
        <f>IF('CMS Downtime'!C872="","",'CMS Downtime'!C872)</f>
        <v/>
      </c>
      <c r="AJ850" s="70" t="str">
        <f>IF('CMS Downtime'!D872="","",'CMS Downtime'!D872)</f>
        <v/>
      </c>
      <c r="AK850" s="70" t="str">
        <f t="shared" si="123"/>
        <v/>
      </c>
      <c r="AL850" s="71" t="str">
        <f>IF(COUNTIF(AK$2:AK850,AK850)=1,AK850,"")</f>
        <v/>
      </c>
      <c r="AM850" s="70" t="str">
        <f t="shared" si="127"/>
        <v/>
      </c>
      <c r="AN850" s="70" t="str">
        <f t="shared" si="128"/>
        <v/>
      </c>
      <c r="AO850" s="70" t="str">
        <f t="shared" si="129"/>
        <v/>
      </c>
    </row>
    <row r="851" spans="23:41" x14ac:dyDescent="0.25">
      <c r="W851" s="70" t="str">
        <f>+IF(AB851="","",MAX(W$1:W850)+1)</f>
        <v/>
      </c>
      <c r="X851" s="70" t="str">
        <f>IF('Deviations w CMS'!B873="","",'Deviations w CMS'!B873)</f>
        <v/>
      </c>
      <c r="Y851" s="70" t="str">
        <f>IF('Deviations w CMS'!C873="","",'Deviations w CMS'!C873)</f>
        <v/>
      </c>
      <c r="Z851" s="70" t="str">
        <f>IF('Deviations w CMS'!D873="","",'Deviations w CMS'!D873)</f>
        <v/>
      </c>
      <c r="AA851" s="70" t="str">
        <f t="shared" si="122"/>
        <v/>
      </c>
      <c r="AB851" s="71" t="str">
        <f>IF(COUNTIF(AA$2:AA851,AA851)=1,AA851,"")</f>
        <v/>
      </c>
      <c r="AC851" s="70" t="str">
        <f t="shared" si="124"/>
        <v/>
      </c>
      <c r="AD851" s="70" t="str">
        <f t="shared" si="125"/>
        <v/>
      </c>
      <c r="AE851" s="70" t="str">
        <f t="shared" si="126"/>
        <v/>
      </c>
      <c r="AG851" s="70" t="str">
        <f>+IF(AL851="","",MAX(AG$1:AG850)+1)</f>
        <v/>
      </c>
      <c r="AH851" s="70" t="str">
        <f>IF('CMS Downtime'!B873="","",'CMS Downtime'!B873)</f>
        <v/>
      </c>
      <c r="AI851" s="70" t="str">
        <f>IF('CMS Downtime'!C873="","",'CMS Downtime'!C873)</f>
        <v/>
      </c>
      <c r="AJ851" s="70" t="str">
        <f>IF('CMS Downtime'!D873="","",'CMS Downtime'!D873)</f>
        <v/>
      </c>
      <c r="AK851" s="70" t="str">
        <f t="shared" si="123"/>
        <v/>
      </c>
      <c r="AL851" s="71" t="str">
        <f>IF(COUNTIF(AK$2:AK851,AK851)=1,AK851,"")</f>
        <v/>
      </c>
      <c r="AM851" s="70" t="str">
        <f t="shared" si="127"/>
        <v/>
      </c>
      <c r="AN851" s="70" t="str">
        <f t="shared" si="128"/>
        <v/>
      </c>
      <c r="AO851" s="70" t="str">
        <f t="shared" si="129"/>
        <v/>
      </c>
    </row>
    <row r="852" spans="23:41" x14ac:dyDescent="0.25">
      <c r="W852" s="70" t="str">
        <f>+IF(AB852="","",MAX(W$1:W851)+1)</f>
        <v/>
      </c>
      <c r="X852" s="70" t="str">
        <f>IF('Deviations w CMS'!B874="","",'Deviations w CMS'!B874)</f>
        <v/>
      </c>
      <c r="Y852" s="70" t="str">
        <f>IF('Deviations w CMS'!C874="","",'Deviations w CMS'!C874)</f>
        <v/>
      </c>
      <c r="Z852" s="70" t="str">
        <f>IF('Deviations w CMS'!D874="","",'Deviations w CMS'!D874)</f>
        <v/>
      </c>
      <c r="AA852" s="70" t="str">
        <f t="shared" si="122"/>
        <v/>
      </c>
      <c r="AB852" s="71" t="str">
        <f>IF(COUNTIF(AA$2:AA852,AA852)=1,AA852,"")</f>
        <v/>
      </c>
      <c r="AC852" s="70" t="str">
        <f t="shared" si="124"/>
        <v/>
      </c>
      <c r="AD852" s="70" t="str">
        <f t="shared" si="125"/>
        <v/>
      </c>
      <c r="AE852" s="70" t="str">
        <f t="shared" si="126"/>
        <v/>
      </c>
      <c r="AG852" s="70" t="str">
        <f>+IF(AL852="","",MAX(AG$1:AG851)+1)</f>
        <v/>
      </c>
      <c r="AH852" s="70" t="str">
        <f>IF('CMS Downtime'!B874="","",'CMS Downtime'!B874)</f>
        <v/>
      </c>
      <c r="AI852" s="70" t="str">
        <f>IF('CMS Downtime'!C874="","",'CMS Downtime'!C874)</f>
        <v/>
      </c>
      <c r="AJ852" s="70" t="str">
        <f>IF('CMS Downtime'!D874="","",'CMS Downtime'!D874)</f>
        <v/>
      </c>
      <c r="AK852" s="70" t="str">
        <f t="shared" si="123"/>
        <v/>
      </c>
      <c r="AL852" s="71" t="str">
        <f>IF(COUNTIF(AK$2:AK852,AK852)=1,AK852,"")</f>
        <v/>
      </c>
      <c r="AM852" s="70" t="str">
        <f t="shared" si="127"/>
        <v/>
      </c>
      <c r="AN852" s="70" t="str">
        <f t="shared" si="128"/>
        <v/>
      </c>
      <c r="AO852" s="70" t="str">
        <f t="shared" si="129"/>
        <v/>
      </c>
    </row>
    <row r="853" spans="23:41" x14ac:dyDescent="0.25">
      <c r="W853" s="70" t="str">
        <f>+IF(AB853="","",MAX(W$1:W852)+1)</f>
        <v/>
      </c>
      <c r="X853" s="70" t="str">
        <f>IF('Deviations w CMS'!B875="","",'Deviations w CMS'!B875)</f>
        <v/>
      </c>
      <c r="Y853" s="70" t="str">
        <f>IF('Deviations w CMS'!C875="","",'Deviations w CMS'!C875)</f>
        <v/>
      </c>
      <c r="Z853" s="70" t="str">
        <f>IF('Deviations w CMS'!D875="","",'Deviations w CMS'!D875)</f>
        <v/>
      </c>
      <c r="AA853" s="70" t="str">
        <f t="shared" si="122"/>
        <v/>
      </c>
      <c r="AB853" s="71" t="str">
        <f>IF(COUNTIF(AA$2:AA853,AA853)=1,AA853,"")</f>
        <v/>
      </c>
      <c r="AC853" s="70" t="str">
        <f t="shared" si="124"/>
        <v/>
      </c>
      <c r="AD853" s="70" t="str">
        <f t="shared" si="125"/>
        <v/>
      </c>
      <c r="AE853" s="70" t="str">
        <f t="shared" si="126"/>
        <v/>
      </c>
      <c r="AG853" s="70" t="str">
        <f>+IF(AL853="","",MAX(AG$1:AG852)+1)</f>
        <v/>
      </c>
      <c r="AH853" s="70" t="str">
        <f>IF('CMS Downtime'!B875="","",'CMS Downtime'!B875)</f>
        <v/>
      </c>
      <c r="AI853" s="70" t="str">
        <f>IF('CMS Downtime'!C875="","",'CMS Downtime'!C875)</f>
        <v/>
      </c>
      <c r="AJ853" s="70" t="str">
        <f>IF('CMS Downtime'!D875="","",'CMS Downtime'!D875)</f>
        <v/>
      </c>
      <c r="AK853" s="70" t="str">
        <f t="shared" si="123"/>
        <v/>
      </c>
      <c r="AL853" s="71" t="str">
        <f>IF(COUNTIF(AK$2:AK853,AK853)=1,AK853,"")</f>
        <v/>
      </c>
      <c r="AM853" s="70" t="str">
        <f t="shared" si="127"/>
        <v/>
      </c>
      <c r="AN853" s="70" t="str">
        <f t="shared" si="128"/>
        <v/>
      </c>
      <c r="AO853" s="70" t="str">
        <f t="shared" si="129"/>
        <v/>
      </c>
    </row>
    <row r="854" spans="23:41" x14ac:dyDescent="0.25">
      <c r="W854" s="70" t="str">
        <f>+IF(AB854="","",MAX(W$1:W853)+1)</f>
        <v/>
      </c>
      <c r="X854" s="70" t="str">
        <f>IF('Deviations w CMS'!B876="","",'Deviations w CMS'!B876)</f>
        <v/>
      </c>
      <c r="Y854" s="70" t="str">
        <f>IF('Deviations w CMS'!C876="","",'Deviations w CMS'!C876)</f>
        <v/>
      </c>
      <c r="Z854" s="70" t="str">
        <f>IF('Deviations w CMS'!D876="","",'Deviations w CMS'!D876)</f>
        <v/>
      </c>
      <c r="AA854" s="70" t="str">
        <f t="shared" si="122"/>
        <v/>
      </c>
      <c r="AB854" s="71" t="str">
        <f>IF(COUNTIF(AA$2:AA854,AA854)=1,AA854,"")</f>
        <v/>
      </c>
      <c r="AC854" s="70" t="str">
        <f t="shared" si="124"/>
        <v/>
      </c>
      <c r="AD854" s="70" t="str">
        <f t="shared" si="125"/>
        <v/>
      </c>
      <c r="AE854" s="70" t="str">
        <f t="shared" si="126"/>
        <v/>
      </c>
      <c r="AG854" s="70" t="str">
        <f>+IF(AL854="","",MAX(AG$1:AG853)+1)</f>
        <v/>
      </c>
      <c r="AH854" s="70" t="str">
        <f>IF('CMS Downtime'!B876="","",'CMS Downtime'!B876)</f>
        <v/>
      </c>
      <c r="AI854" s="70" t="str">
        <f>IF('CMS Downtime'!C876="","",'CMS Downtime'!C876)</f>
        <v/>
      </c>
      <c r="AJ854" s="70" t="str">
        <f>IF('CMS Downtime'!D876="","",'CMS Downtime'!D876)</f>
        <v/>
      </c>
      <c r="AK854" s="70" t="str">
        <f t="shared" si="123"/>
        <v/>
      </c>
      <c r="AL854" s="71" t="str">
        <f>IF(COUNTIF(AK$2:AK854,AK854)=1,AK854,"")</f>
        <v/>
      </c>
      <c r="AM854" s="70" t="str">
        <f t="shared" si="127"/>
        <v/>
      </c>
      <c r="AN854" s="70" t="str">
        <f t="shared" si="128"/>
        <v/>
      </c>
      <c r="AO854" s="70" t="str">
        <f t="shared" si="129"/>
        <v/>
      </c>
    </row>
    <row r="855" spans="23:41" x14ac:dyDescent="0.25">
      <c r="W855" s="70" t="str">
        <f>+IF(AB855="","",MAX(W$1:W854)+1)</f>
        <v/>
      </c>
      <c r="X855" s="70" t="str">
        <f>IF('Deviations w CMS'!B877="","",'Deviations w CMS'!B877)</f>
        <v/>
      </c>
      <c r="Y855" s="70" t="str">
        <f>IF('Deviations w CMS'!C877="","",'Deviations w CMS'!C877)</f>
        <v/>
      </c>
      <c r="Z855" s="70" t="str">
        <f>IF('Deviations w CMS'!D877="","",'Deviations w CMS'!D877)</f>
        <v/>
      </c>
      <c r="AA855" s="70" t="str">
        <f t="shared" si="122"/>
        <v/>
      </c>
      <c r="AB855" s="71" t="str">
        <f>IF(COUNTIF(AA$2:AA855,AA855)=1,AA855,"")</f>
        <v/>
      </c>
      <c r="AC855" s="70" t="str">
        <f t="shared" si="124"/>
        <v/>
      </c>
      <c r="AD855" s="70" t="str">
        <f t="shared" si="125"/>
        <v/>
      </c>
      <c r="AE855" s="70" t="str">
        <f t="shared" si="126"/>
        <v/>
      </c>
      <c r="AG855" s="70" t="str">
        <f>+IF(AL855="","",MAX(AG$1:AG854)+1)</f>
        <v/>
      </c>
      <c r="AH855" s="70" t="str">
        <f>IF('CMS Downtime'!B877="","",'CMS Downtime'!B877)</f>
        <v/>
      </c>
      <c r="AI855" s="70" t="str">
        <f>IF('CMS Downtime'!C877="","",'CMS Downtime'!C877)</f>
        <v/>
      </c>
      <c r="AJ855" s="70" t="str">
        <f>IF('CMS Downtime'!D877="","",'CMS Downtime'!D877)</f>
        <v/>
      </c>
      <c r="AK855" s="70" t="str">
        <f t="shared" si="123"/>
        <v/>
      </c>
      <c r="AL855" s="71" t="str">
        <f>IF(COUNTIF(AK$2:AK855,AK855)=1,AK855,"")</f>
        <v/>
      </c>
      <c r="AM855" s="70" t="str">
        <f t="shared" si="127"/>
        <v/>
      </c>
      <c r="AN855" s="70" t="str">
        <f t="shared" si="128"/>
        <v/>
      </c>
      <c r="AO855" s="70" t="str">
        <f t="shared" si="129"/>
        <v/>
      </c>
    </row>
    <row r="856" spans="23:41" x14ac:dyDescent="0.25">
      <c r="W856" s="70" t="str">
        <f>+IF(AB856="","",MAX(W$1:W855)+1)</f>
        <v/>
      </c>
      <c r="X856" s="70" t="str">
        <f>IF('Deviations w CMS'!B878="","",'Deviations w CMS'!B878)</f>
        <v/>
      </c>
      <c r="Y856" s="70" t="str">
        <f>IF('Deviations w CMS'!C878="","",'Deviations w CMS'!C878)</f>
        <v/>
      </c>
      <c r="Z856" s="70" t="str">
        <f>IF('Deviations w CMS'!D878="","",'Deviations w CMS'!D878)</f>
        <v/>
      </c>
      <c r="AA856" s="70" t="str">
        <f t="shared" si="122"/>
        <v/>
      </c>
      <c r="AB856" s="71" t="str">
        <f>IF(COUNTIF(AA$2:AA856,AA856)=1,AA856,"")</f>
        <v/>
      </c>
      <c r="AC856" s="70" t="str">
        <f t="shared" si="124"/>
        <v/>
      </c>
      <c r="AD856" s="70" t="str">
        <f t="shared" si="125"/>
        <v/>
      </c>
      <c r="AE856" s="70" t="str">
        <f t="shared" si="126"/>
        <v/>
      </c>
      <c r="AG856" s="70" t="str">
        <f>+IF(AL856="","",MAX(AG$1:AG855)+1)</f>
        <v/>
      </c>
      <c r="AH856" s="70" t="str">
        <f>IF('CMS Downtime'!B878="","",'CMS Downtime'!B878)</f>
        <v/>
      </c>
      <c r="AI856" s="70" t="str">
        <f>IF('CMS Downtime'!C878="","",'CMS Downtime'!C878)</f>
        <v/>
      </c>
      <c r="AJ856" s="70" t="str">
        <f>IF('CMS Downtime'!D878="","",'CMS Downtime'!D878)</f>
        <v/>
      </c>
      <c r="AK856" s="70" t="str">
        <f t="shared" si="123"/>
        <v/>
      </c>
      <c r="AL856" s="71" t="str">
        <f>IF(COUNTIF(AK$2:AK856,AK856)=1,AK856,"")</f>
        <v/>
      </c>
      <c r="AM856" s="70" t="str">
        <f t="shared" si="127"/>
        <v/>
      </c>
      <c r="AN856" s="70" t="str">
        <f t="shared" si="128"/>
        <v/>
      </c>
      <c r="AO856" s="70" t="str">
        <f t="shared" si="129"/>
        <v/>
      </c>
    </row>
    <row r="857" spans="23:41" x14ac:dyDescent="0.25">
      <c r="W857" s="70" t="str">
        <f>+IF(AB857="","",MAX(W$1:W856)+1)</f>
        <v/>
      </c>
      <c r="X857" s="70" t="str">
        <f>IF('Deviations w CMS'!B879="","",'Deviations w CMS'!B879)</f>
        <v/>
      </c>
      <c r="Y857" s="70" t="str">
        <f>IF('Deviations w CMS'!C879="","",'Deviations w CMS'!C879)</f>
        <v/>
      </c>
      <c r="Z857" s="70" t="str">
        <f>IF('Deviations w CMS'!D879="","",'Deviations w CMS'!D879)</f>
        <v/>
      </c>
      <c r="AA857" s="70" t="str">
        <f t="shared" si="122"/>
        <v/>
      </c>
      <c r="AB857" s="71" t="str">
        <f>IF(COUNTIF(AA$2:AA857,AA857)=1,AA857,"")</f>
        <v/>
      </c>
      <c r="AC857" s="70" t="str">
        <f t="shared" si="124"/>
        <v/>
      </c>
      <c r="AD857" s="70" t="str">
        <f t="shared" si="125"/>
        <v/>
      </c>
      <c r="AE857" s="70" t="str">
        <f t="shared" si="126"/>
        <v/>
      </c>
      <c r="AG857" s="70" t="str">
        <f>+IF(AL857="","",MAX(AG$1:AG856)+1)</f>
        <v/>
      </c>
      <c r="AH857" s="70" t="str">
        <f>IF('CMS Downtime'!B879="","",'CMS Downtime'!B879)</f>
        <v/>
      </c>
      <c r="AI857" s="70" t="str">
        <f>IF('CMS Downtime'!C879="","",'CMS Downtime'!C879)</f>
        <v/>
      </c>
      <c r="AJ857" s="70" t="str">
        <f>IF('CMS Downtime'!D879="","",'CMS Downtime'!D879)</f>
        <v/>
      </c>
      <c r="AK857" s="70" t="str">
        <f t="shared" si="123"/>
        <v/>
      </c>
      <c r="AL857" s="71" t="str">
        <f>IF(COUNTIF(AK$2:AK857,AK857)=1,AK857,"")</f>
        <v/>
      </c>
      <c r="AM857" s="70" t="str">
        <f t="shared" si="127"/>
        <v/>
      </c>
      <c r="AN857" s="70" t="str">
        <f t="shared" si="128"/>
        <v/>
      </c>
      <c r="AO857" s="70" t="str">
        <f t="shared" si="129"/>
        <v/>
      </c>
    </row>
    <row r="858" spans="23:41" x14ac:dyDescent="0.25">
      <c r="W858" s="70" t="str">
        <f>+IF(AB858="","",MAX(W$1:W857)+1)</f>
        <v/>
      </c>
      <c r="X858" s="70" t="str">
        <f>IF('Deviations w CMS'!B880="","",'Deviations w CMS'!B880)</f>
        <v/>
      </c>
      <c r="Y858" s="70" t="str">
        <f>IF('Deviations w CMS'!C880="","",'Deviations w CMS'!C880)</f>
        <v/>
      </c>
      <c r="Z858" s="70" t="str">
        <f>IF('Deviations w CMS'!D880="","",'Deviations w CMS'!D880)</f>
        <v/>
      </c>
      <c r="AA858" s="70" t="str">
        <f t="shared" si="122"/>
        <v/>
      </c>
      <c r="AB858" s="71" t="str">
        <f>IF(COUNTIF(AA$2:AA858,AA858)=1,AA858,"")</f>
        <v/>
      </c>
      <c r="AC858" s="70" t="str">
        <f t="shared" si="124"/>
        <v/>
      </c>
      <c r="AD858" s="70" t="str">
        <f t="shared" si="125"/>
        <v/>
      </c>
      <c r="AE858" s="70" t="str">
        <f t="shared" si="126"/>
        <v/>
      </c>
      <c r="AG858" s="70" t="str">
        <f>+IF(AL858="","",MAX(AG$1:AG857)+1)</f>
        <v/>
      </c>
      <c r="AH858" s="70" t="str">
        <f>IF('CMS Downtime'!B880="","",'CMS Downtime'!B880)</f>
        <v/>
      </c>
      <c r="AI858" s="70" t="str">
        <f>IF('CMS Downtime'!C880="","",'CMS Downtime'!C880)</f>
        <v/>
      </c>
      <c r="AJ858" s="70" t="str">
        <f>IF('CMS Downtime'!D880="","",'CMS Downtime'!D880)</f>
        <v/>
      </c>
      <c r="AK858" s="70" t="str">
        <f t="shared" si="123"/>
        <v/>
      </c>
      <c r="AL858" s="71" t="str">
        <f>IF(COUNTIF(AK$2:AK858,AK858)=1,AK858,"")</f>
        <v/>
      </c>
      <c r="AM858" s="70" t="str">
        <f t="shared" si="127"/>
        <v/>
      </c>
      <c r="AN858" s="70" t="str">
        <f t="shared" si="128"/>
        <v/>
      </c>
      <c r="AO858" s="70" t="str">
        <f t="shared" si="129"/>
        <v/>
      </c>
    </row>
    <row r="859" spans="23:41" x14ac:dyDescent="0.25">
      <c r="W859" s="70" t="str">
        <f>+IF(AB859="","",MAX(W$1:W858)+1)</f>
        <v/>
      </c>
      <c r="X859" s="70" t="str">
        <f>IF('Deviations w CMS'!B881="","",'Deviations w CMS'!B881)</f>
        <v/>
      </c>
      <c r="Y859" s="70" t="str">
        <f>IF('Deviations w CMS'!C881="","",'Deviations w CMS'!C881)</f>
        <v/>
      </c>
      <c r="Z859" s="70" t="str">
        <f>IF('Deviations w CMS'!D881="","",'Deviations w CMS'!D881)</f>
        <v/>
      </c>
      <c r="AA859" s="70" t="str">
        <f t="shared" si="122"/>
        <v/>
      </c>
      <c r="AB859" s="71" t="str">
        <f>IF(COUNTIF(AA$2:AA859,AA859)=1,AA859,"")</f>
        <v/>
      </c>
      <c r="AC859" s="70" t="str">
        <f t="shared" si="124"/>
        <v/>
      </c>
      <c r="AD859" s="70" t="str">
        <f t="shared" si="125"/>
        <v/>
      </c>
      <c r="AE859" s="70" t="str">
        <f t="shared" si="126"/>
        <v/>
      </c>
      <c r="AG859" s="70" t="str">
        <f>+IF(AL859="","",MAX(AG$1:AG858)+1)</f>
        <v/>
      </c>
      <c r="AH859" s="70" t="str">
        <f>IF('CMS Downtime'!B881="","",'CMS Downtime'!B881)</f>
        <v/>
      </c>
      <c r="AI859" s="70" t="str">
        <f>IF('CMS Downtime'!C881="","",'CMS Downtime'!C881)</f>
        <v/>
      </c>
      <c r="AJ859" s="70" t="str">
        <f>IF('CMS Downtime'!D881="","",'CMS Downtime'!D881)</f>
        <v/>
      </c>
      <c r="AK859" s="70" t="str">
        <f t="shared" si="123"/>
        <v/>
      </c>
      <c r="AL859" s="71" t="str">
        <f>IF(COUNTIF(AK$2:AK859,AK859)=1,AK859,"")</f>
        <v/>
      </c>
      <c r="AM859" s="70" t="str">
        <f t="shared" si="127"/>
        <v/>
      </c>
      <c r="AN859" s="70" t="str">
        <f t="shared" si="128"/>
        <v/>
      </c>
      <c r="AO859" s="70" t="str">
        <f t="shared" si="129"/>
        <v/>
      </c>
    </row>
    <row r="860" spans="23:41" x14ac:dyDescent="0.25">
      <c r="W860" s="70" t="str">
        <f>+IF(AB860="","",MAX(W$1:W859)+1)</f>
        <v/>
      </c>
      <c r="X860" s="70" t="str">
        <f>IF('Deviations w CMS'!B882="","",'Deviations w CMS'!B882)</f>
        <v/>
      </c>
      <c r="Y860" s="70" t="str">
        <f>IF('Deviations w CMS'!C882="","",'Deviations w CMS'!C882)</f>
        <v/>
      </c>
      <c r="Z860" s="70" t="str">
        <f>IF('Deviations w CMS'!D882="","",'Deviations w CMS'!D882)</f>
        <v/>
      </c>
      <c r="AA860" s="70" t="str">
        <f t="shared" si="122"/>
        <v/>
      </c>
      <c r="AB860" s="71" t="str">
        <f>IF(COUNTIF(AA$2:AA860,AA860)=1,AA860,"")</f>
        <v/>
      </c>
      <c r="AC860" s="70" t="str">
        <f t="shared" si="124"/>
        <v/>
      </c>
      <c r="AD860" s="70" t="str">
        <f t="shared" si="125"/>
        <v/>
      </c>
      <c r="AE860" s="70" t="str">
        <f t="shared" si="126"/>
        <v/>
      </c>
      <c r="AG860" s="70" t="str">
        <f>+IF(AL860="","",MAX(AG$1:AG859)+1)</f>
        <v/>
      </c>
      <c r="AH860" s="70" t="str">
        <f>IF('CMS Downtime'!B882="","",'CMS Downtime'!B882)</f>
        <v/>
      </c>
      <c r="AI860" s="70" t="str">
        <f>IF('CMS Downtime'!C882="","",'CMS Downtime'!C882)</f>
        <v/>
      </c>
      <c r="AJ860" s="70" t="str">
        <f>IF('CMS Downtime'!D882="","",'CMS Downtime'!D882)</f>
        <v/>
      </c>
      <c r="AK860" s="70" t="str">
        <f t="shared" si="123"/>
        <v/>
      </c>
      <c r="AL860" s="71" t="str">
        <f>IF(COUNTIF(AK$2:AK860,AK860)=1,AK860,"")</f>
        <v/>
      </c>
      <c r="AM860" s="70" t="str">
        <f t="shared" si="127"/>
        <v/>
      </c>
      <c r="AN860" s="70" t="str">
        <f t="shared" si="128"/>
        <v/>
      </c>
      <c r="AO860" s="70" t="str">
        <f t="shared" si="129"/>
        <v/>
      </c>
    </row>
    <row r="861" spans="23:41" x14ac:dyDescent="0.25">
      <c r="W861" s="70" t="str">
        <f>+IF(AB861="","",MAX(W$1:W860)+1)</f>
        <v/>
      </c>
      <c r="X861" s="70" t="str">
        <f>IF('Deviations w CMS'!B883="","",'Deviations w CMS'!B883)</f>
        <v/>
      </c>
      <c r="Y861" s="70" t="str">
        <f>IF('Deviations w CMS'!C883="","",'Deviations w CMS'!C883)</f>
        <v/>
      </c>
      <c r="Z861" s="70" t="str">
        <f>IF('Deviations w CMS'!D883="","",'Deviations w CMS'!D883)</f>
        <v/>
      </c>
      <c r="AA861" s="70" t="str">
        <f t="shared" si="122"/>
        <v/>
      </c>
      <c r="AB861" s="71" t="str">
        <f>IF(COUNTIF(AA$2:AA861,AA861)=1,AA861,"")</f>
        <v/>
      </c>
      <c r="AC861" s="70" t="str">
        <f t="shared" si="124"/>
        <v/>
      </c>
      <c r="AD861" s="70" t="str">
        <f t="shared" si="125"/>
        <v/>
      </c>
      <c r="AE861" s="70" t="str">
        <f t="shared" si="126"/>
        <v/>
      </c>
      <c r="AG861" s="70" t="str">
        <f>+IF(AL861="","",MAX(AG$1:AG860)+1)</f>
        <v/>
      </c>
      <c r="AH861" s="70" t="str">
        <f>IF('CMS Downtime'!B883="","",'CMS Downtime'!B883)</f>
        <v/>
      </c>
      <c r="AI861" s="70" t="str">
        <f>IF('CMS Downtime'!C883="","",'CMS Downtime'!C883)</f>
        <v/>
      </c>
      <c r="AJ861" s="70" t="str">
        <f>IF('CMS Downtime'!D883="","",'CMS Downtime'!D883)</f>
        <v/>
      </c>
      <c r="AK861" s="70" t="str">
        <f t="shared" si="123"/>
        <v/>
      </c>
      <c r="AL861" s="71" t="str">
        <f>IF(COUNTIF(AK$2:AK861,AK861)=1,AK861,"")</f>
        <v/>
      </c>
      <c r="AM861" s="70" t="str">
        <f t="shared" si="127"/>
        <v/>
      </c>
      <c r="AN861" s="70" t="str">
        <f t="shared" si="128"/>
        <v/>
      </c>
      <c r="AO861" s="70" t="str">
        <f t="shared" si="129"/>
        <v/>
      </c>
    </row>
    <row r="862" spans="23:41" x14ac:dyDescent="0.25">
      <c r="W862" s="70" t="str">
        <f>+IF(AB862="","",MAX(W$1:W861)+1)</f>
        <v/>
      </c>
      <c r="X862" s="70" t="str">
        <f>IF('Deviations w CMS'!B884="","",'Deviations w CMS'!B884)</f>
        <v/>
      </c>
      <c r="Y862" s="70" t="str">
        <f>IF('Deviations w CMS'!C884="","",'Deviations w CMS'!C884)</f>
        <v/>
      </c>
      <c r="Z862" s="70" t="str">
        <f>IF('Deviations w CMS'!D884="","",'Deviations w CMS'!D884)</f>
        <v/>
      </c>
      <c r="AA862" s="70" t="str">
        <f t="shared" si="122"/>
        <v/>
      </c>
      <c r="AB862" s="71" t="str">
        <f>IF(COUNTIF(AA$2:AA862,AA862)=1,AA862,"")</f>
        <v/>
      </c>
      <c r="AC862" s="70" t="str">
        <f t="shared" si="124"/>
        <v/>
      </c>
      <c r="AD862" s="70" t="str">
        <f t="shared" si="125"/>
        <v/>
      </c>
      <c r="AE862" s="70" t="str">
        <f t="shared" si="126"/>
        <v/>
      </c>
      <c r="AG862" s="70" t="str">
        <f>+IF(AL862="","",MAX(AG$1:AG861)+1)</f>
        <v/>
      </c>
      <c r="AH862" s="70" t="str">
        <f>IF('CMS Downtime'!B884="","",'CMS Downtime'!B884)</f>
        <v/>
      </c>
      <c r="AI862" s="70" t="str">
        <f>IF('CMS Downtime'!C884="","",'CMS Downtime'!C884)</f>
        <v/>
      </c>
      <c r="AJ862" s="70" t="str">
        <f>IF('CMS Downtime'!D884="","",'CMS Downtime'!D884)</f>
        <v/>
      </c>
      <c r="AK862" s="70" t="str">
        <f t="shared" si="123"/>
        <v/>
      </c>
      <c r="AL862" s="71" t="str">
        <f>IF(COUNTIF(AK$2:AK862,AK862)=1,AK862,"")</f>
        <v/>
      </c>
      <c r="AM862" s="70" t="str">
        <f t="shared" si="127"/>
        <v/>
      </c>
      <c r="AN862" s="70" t="str">
        <f t="shared" si="128"/>
        <v/>
      </c>
      <c r="AO862" s="70" t="str">
        <f t="shared" si="129"/>
        <v/>
      </c>
    </row>
    <row r="863" spans="23:41" x14ac:dyDescent="0.25">
      <c r="W863" s="70" t="str">
        <f>+IF(AB863="","",MAX(W$1:W862)+1)</f>
        <v/>
      </c>
      <c r="X863" s="70" t="str">
        <f>IF('Deviations w CMS'!B885="","",'Deviations w CMS'!B885)</f>
        <v/>
      </c>
      <c r="Y863" s="70" t="str">
        <f>IF('Deviations w CMS'!C885="","",'Deviations w CMS'!C885)</f>
        <v/>
      </c>
      <c r="Z863" s="70" t="str">
        <f>IF('Deviations w CMS'!D885="","",'Deviations w CMS'!D885)</f>
        <v/>
      </c>
      <c r="AA863" s="70" t="str">
        <f t="shared" si="122"/>
        <v/>
      </c>
      <c r="AB863" s="71" t="str">
        <f>IF(COUNTIF(AA$2:AA863,AA863)=1,AA863,"")</f>
        <v/>
      </c>
      <c r="AC863" s="70" t="str">
        <f t="shared" si="124"/>
        <v/>
      </c>
      <c r="AD863" s="70" t="str">
        <f t="shared" si="125"/>
        <v/>
      </c>
      <c r="AE863" s="70" t="str">
        <f t="shared" si="126"/>
        <v/>
      </c>
      <c r="AG863" s="70" t="str">
        <f>+IF(AL863="","",MAX(AG$1:AG862)+1)</f>
        <v/>
      </c>
      <c r="AH863" s="70" t="str">
        <f>IF('CMS Downtime'!B885="","",'CMS Downtime'!B885)</f>
        <v/>
      </c>
      <c r="AI863" s="70" t="str">
        <f>IF('CMS Downtime'!C885="","",'CMS Downtime'!C885)</f>
        <v/>
      </c>
      <c r="AJ863" s="70" t="str">
        <f>IF('CMS Downtime'!D885="","",'CMS Downtime'!D885)</f>
        <v/>
      </c>
      <c r="AK863" s="70" t="str">
        <f t="shared" si="123"/>
        <v/>
      </c>
      <c r="AL863" s="71" t="str">
        <f>IF(COUNTIF(AK$2:AK863,AK863)=1,AK863,"")</f>
        <v/>
      </c>
      <c r="AM863" s="70" t="str">
        <f t="shared" si="127"/>
        <v/>
      </c>
      <c r="AN863" s="70" t="str">
        <f t="shared" si="128"/>
        <v/>
      </c>
      <c r="AO863" s="70" t="str">
        <f t="shared" si="129"/>
        <v/>
      </c>
    </row>
    <row r="864" spans="23:41" x14ac:dyDescent="0.25">
      <c r="W864" s="70" t="str">
        <f>+IF(AB864="","",MAX(W$1:W863)+1)</f>
        <v/>
      </c>
      <c r="X864" s="70" t="str">
        <f>IF('Deviations w CMS'!B886="","",'Deviations w CMS'!B886)</f>
        <v/>
      </c>
      <c r="Y864" s="70" t="str">
        <f>IF('Deviations w CMS'!C886="","",'Deviations w CMS'!C886)</f>
        <v/>
      </c>
      <c r="Z864" s="70" t="str">
        <f>IF('Deviations w CMS'!D886="","",'Deviations w CMS'!D886)</f>
        <v/>
      </c>
      <c r="AA864" s="70" t="str">
        <f t="shared" si="122"/>
        <v/>
      </c>
      <c r="AB864" s="71" t="str">
        <f>IF(COUNTIF(AA$2:AA864,AA864)=1,AA864,"")</f>
        <v/>
      </c>
      <c r="AC864" s="70" t="str">
        <f t="shared" si="124"/>
        <v/>
      </c>
      <c r="AD864" s="70" t="str">
        <f t="shared" si="125"/>
        <v/>
      </c>
      <c r="AE864" s="70" t="str">
        <f t="shared" si="126"/>
        <v/>
      </c>
      <c r="AG864" s="70" t="str">
        <f>+IF(AL864="","",MAX(AG$1:AG863)+1)</f>
        <v/>
      </c>
      <c r="AH864" s="70" t="str">
        <f>IF('CMS Downtime'!B886="","",'CMS Downtime'!B886)</f>
        <v/>
      </c>
      <c r="AI864" s="70" t="str">
        <f>IF('CMS Downtime'!C886="","",'CMS Downtime'!C886)</f>
        <v/>
      </c>
      <c r="AJ864" s="70" t="str">
        <f>IF('CMS Downtime'!D886="","",'CMS Downtime'!D886)</f>
        <v/>
      </c>
      <c r="AK864" s="70" t="str">
        <f t="shared" si="123"/>
        <v/>
      </c>
      <c r="AL864" s="71" t="str">
        <f>IF(COUNTIF(AK$2:AK864,AK864)=1,AK864,"")</f>
        <v/>
      </c>
      <c r="AM864" s="70" t="str">
        <f t="shared" si="127"/>
        <v/>
      </c>
      <c r="AN864" s="70" t="str">
        <f t="shared" si="128"/>
        <v/>
      </c>
      <c r="AO864" s="70" t="str">
        <f t="shared" si="129"/>
        <v/>
      </c>
    </row>
    <row r="865" spans="23:41" x14ac:dyDescent="0.25">
      <c r="W865" s="70" t="str">
        <f>+IF(AB865="","",MAX(W$1:W864)+1)</f>
        <v/>
      </c>
      <c r="X865" s="70" t="str">
        <f>IF('Deviations w CMS'!B887="","",'Deviations w CMS'!B887)</f>
        <v/>
      </c>
      <c r="Y865" s="70" t="str">
        <f>IF('Deviations w CMS'!C887="","",'Deviations w CMS'!C887)</f>
        <v/>
      </c>
      <c r="Z865" s="70" t="str">
        <f>IF('Deviations w CMS'!D887="","",'Deviations w CMS'!D887)</f>
        <v/>
      </c>
      <c r="AA865" s="70" t="str">
        <f t="shared" si="122"/>
        <v/>
      </c>
      <c r="AB865" s="71" t="str">
        <f>IF(COUNTIF(AA$2:AA865,AA865)=1,AA865,"")</f>
        <v/>
      </c>
      <c r="AC865" s="70" t="str">
        <f t="shared" si="124"/>
        <v/>
      </c>
      <c r="AD865" s="70" t="str">
        <f t="shared" si="125"/>
        <v/>
      </c>
      <c r="AE865" s="70" t="str">
        <f t="shared" si="126"/>
        <v/>
      </c>
      <c r="AG865" s="70" t="str">
        <f>+IF(AL865="","",MAX(AG$1:AG864)+1)</f>
        <v/>
      </c>
      <c r="AH865" s="70" t="str">
        <f>IF('CMS Downtime'!B887="","",'CMS Downtime'!B887)</f>
        <v/>
      </c>
      <c r="AI865" s="70" t="str">
        <f>IF('CMS Downtime'!C887="","",'CMS Downtime'!C887)</f>
        <v/>
      </c>
      <c r="AJ865" s="70" t="str">
        <f>IF('CMS Downtime'!D887="","",'CMS Downtime'!D887)</f>
        <v/>
      </c>
      <c r="AK865" s="70" t="str">
        <f t="shared" si="123"/>
        <v/>
      </c>
      <c r="AL865" s="71" t="str">
        <f>IF(COUNTIF(AK$2:AK865,AK865)=1,AK865,"")</f>
        <v/>
      </c>
      <c r="AM865" s="70" t="str">
        <f t="shared" si="127"/>
        <v/>
      </c>
      <c r="AN865" s="70" t="str">
        <f t="shared" si="128"/>
        <v/>
      </c>
      <c r="AO865" s="70" t="str">
        <f t="shared" si="129"/>
        <v/>
      </c>
    </row>
    <row r="866" spans="23:41" x14ac:dyDescent="0.25">
      <c r="W866" s="70" t="str">
        <f>+IF(AB866="","",MAX(W$1:W865)+1)</f>
        <v/>
      </c>
      <c r="X866" s="70" t="str">
        <f>IF('Deviations w CMS'!B888="","",'Deviations w CMS'!B888)</f>
        <v/>
      </c>
      <c r="Y866" s="70" t="str">
        <f>IF('Deviations w CMS'!C888="","",'Deviations w CMS'!C888)</f>
        <v/>
      </c>
      <c r="Z866" s="70" t="str">
        <f>IF('Deviations w CMS'!D888="","",'Deviations w CMS'!D888)</f>
        <v/>
      </c>
      <c r="AA866" s="70" t="str">
        <f t="shared" si="122"/>
        <v/>
      </c>
      <c r="AB866" s="71" t="str">
        <f>IF(COUNTIF(AA$2:AA866,AA866)=1,AA866,"")</f>
        <v/>
      </c>
      <c r="AC866" s="70" t="str">
        <f t="shared" si="124"/>
        <v/>
      </c>
      <c r="AD866" s="70" t="str">
        <f t="shared" si="125"/>
        <v/>
      </c>
      <c r="AE866" s="70" t="str">
        <f t="shared" si="126"/>
        <v/>
      </c>
      <c r="AG866" s="70" t="str">
        <f>+IF(AL866="","",MAX(AG$1:AG865)+1)</f>
        <v/>
      </c>
      <c r="AH866" s="70" t="str">
        <f>IF('CMS Downtime'!B888="","",'CMS Downtime'!B888)</f>
        <v/>
      </c>
      <c r="AI866" s="70" t="str">
        <f>IF('CMS Downtime'!C888="","",'CMS Downtime'!C888)</f>
        <v/>
      </c>
      <c r="AJ866" s="70" t="str">
        <f>IF('CMS Downtime'!D888="","",'CMS Downtime'!D888)</f>
        <v/>
      </c>
      <c r="AK866" s="70" t="str">
        <f t="shared" si="123"/>
        <v/>
      </c>
      <c r="AL866" s="71" t="str">
        <f>IF(COUNTIF(AK$2:AK866,AK866)=1,AK866,"")</f>
        <v/>
      </c>
      <c r="AM866" s="70" t="str">
        <f t="shared" si="127"/>
        <v/>
      </c>
      <c r="AN866" s="70" t="str">
        <f t="shared" si="128"/>
        <v/>
      </c>
      <c r="AO866" s="70" t="str">
        <f t="shared" si="129"/>
        <v/>
      </c>
    </row>
    <row r="867" spans="23:41" x14ac:dyDescent="0.25">
      <c r="W867" s="70" t="str">
        <f>+IF(AB867="","",MAX(W$1:W866)+1)</f>
        <v/>
      </c>
      <c r="X867" s="70" t="str">
        <f>IF('Deviations w CMS'!B889="","",'Deviations w CMS'!B889)</f>
        <v/>
      </c>
      <c r="Y867" s="70" t="str">
        <f>IF('Deviations w CMS'!C889="","",'Deviations w CMS'!C889)</f>
        <v/>
      </c>
      <c r="Z867" s="70" t="str">
        <f>IF('Deviations w CMS'!D889="","",'Deviations w CMS'!D889)</f>
        <v/>
      </c>
      <c r="AA867" s="70" t="str">
        <f t="shared" si="122"/>
        <v/>
      </c>
      <c r="AB867" s="71" t="str">
        <f>IF(COUNTIF(AA$2:AA867,AA867)=1,AA867,"")</f>
        <v/>
      </c>
      <c r="AC867" s="70" t="str">
        <f t="shared" si="124"/>
        <v/>
      </c>
      <c r="AD867" s="70" t="str">
        <f t="shared" si="125"/>
        <v/>
      </c>
      <c r="AE867" s="70" t="str">
        <f t="shared" si="126"/>
        <v/>
      </c>
      <c r="AG867" s="70" t="str">
        <f>+IF(AL867="","",MAX(AG$1:AG866)+1)</f>
        <v/>
      </c>
      <c r="AH867" s="70" t="str">
        <f>IF('CMS Downtime'!B889="","",'CMS Downtime'!B889)</f>
        <v/>
      </c>
      <c r="AI867" s="70" t="str">
        <f>IF('CMS Downtime'!C889="","",'CMS Downtime'!C889)</f>
        <v/>
      </c>
      <c r="AJ867" s="70" t="str">
        <f>IF('CMS Downtime'!D889="","",'CMS Downtime'!D889)</f>
        <v/>
      </c>
      <c r="AK867" s="70" t="str">
        <f t="shared" si="123"/>
        <v/>
      </c>
      <c r="AL867" s="71" t="str">
        <f>IF(COUNTIF(AK$2:AK867,AK867)=1,AK867,"")</f>
        <v/>
      </c>
      <c r="AM867" s="70" t="str">
        <f t="shared" si="127"/>
        <v/>
      </c>
      <c r="AN867" s="70" t="str">
        <f t="shared" si="128"/>
        <v/>
      </c>
      <c r="AO867" s="70" t="str">
        <f t="shared" si="129"/>
        <v/>
      </c>
    </row>
    <row r="868" spans="23:41" x14ac:dyDescent="0.25">
      <c r="W868" s="70" t="str">
        <f>+IF(AB868="","",MAX(W$1:W867)+1)</f>
        <v/>
      </c>
      <c r="X868" s="70" t="str">
        <f>IF('Deviations w CMS'!B890="","",'Deviations w CMS'!B890)</f>
        <v/>
      </c>
      <c r="Y868" s="70" t="str">
        <f>IF('Deviations w CMS'!C890="","",'Deviations w CMS'!C890)</f>
        <v/>
      </c>
      <c r="Z868" s="70" t="str">
        <f>IF('Deviations w CMS'!D890="","",'Deviations w CMS'!D890)</f>
        <v/>
      </c>
      <c r="AA868" s="70" t="str">
        <f t="shared" si="122"/>
        <v/>
      </c>
      <c r="AB868" s="71" t="str">
        <f>IF(COUNTIF(AA$2:AA868,AA868)=1,AA868,"")</f>
        <v/>
      </c>
      <c r="AC868" s="70" t="str">
        <f t="shared" si="124"/>
        <v/>
      </c>
      <c r="AD868" s="70" t="str">
        <f t="shared" si="125"/>
        <v/>
      </c>
      <c r="AE868" s="70" t="str">
        <f t="shared" si="126"/>
        <v/>
      </c>
      <c r="AG868" s="70" t="str">
        <f>+IF(AL868="","",MAX(AG$1:AG867)+1)</f>
        <v/>
      </c>
      <c r="AH868" s="70" t="str">
        <f>IF('CMS Downtime'!B890="","",'CMS Downtime'!B890)</f>
        <v/>
      </c>
      <c r="AI868" s="70" t="str">
        <f>IF('CMS Downtime'!C890="","",'CMS Downtime'!C890)</f>
        <v/>
      </c>
      <c r="AJ868" s="70" t="str">
        <f>IF('CMS Downtime'!D890="","",'CMS Downtime'!D890)</f>
        <v/>
      </c>
      <c r="AK868" s="70" t="str">
        <f t="shared" si="123"/>
        <v/>
      </c>
      <c r="AL868" s="71" t="str">
        <f>IF(COUNTIF(AK$2:AK868,AK868)=1,AK868,"")</f>
        <v/>
      </c>
      <c r="AM868" s="70" t="str">
        <f t="shared" si="127"/>
        <v/>
      </c>
      <c r="AN868" s="70" t="str">
        <f t="shared" si="128"/>
        <v/>
      </c>
      <c r="AO868" s="70" t="str">
        <f t="shared" si="129"/>
        <v/>
      </c>
    </row>
    <row r="869" spans="23:41" x14ac:dyDescent="0.25">
      <c r="W869" s="70" t="str">
        <f>+IF(AB869="","",MAX(W$1:W868)+1)</f>
        <v/>
      </c>
      <c r="X869" s="70" t="str">
        <f>IF('Deviations w CMS'!B891="","",'Deviations w CMS'!B891)</f>
        <v/>
      </c>
      <c r="Y869" s="70" t="str">
        <f>IF('Deviations w CMS'!C891="","",'Deviations w CMS'!C891)</f>
        <v/>
      </c>
      <c r="Z869" s="70" t="str">
        <f>IF('Deviations w CMS'!D891="","",'Deviations w CMS'!D891)</f>
        <v/>
      </c>
      <c r="AA869" s="70" t="str">
        <f t="shared" si="122"/>
        <v/>
      </c>
      <c r="AB869" s="71" t="str">
        <f>IF(COUNTIF(AA$2:AA869,AA869)=1,AA869,"")</f>
        <v/>
      </c>
      <c r="AC869" s="70" t="str">
        <f t="shared" si="124"/>
        <v/>
      </c>
      <c r="AD869" s="70" t="str">
        <f t="shared" si="125"/>
        <v/>
      </c>
      <c r="AE869" s="70" t="str">
        <f t="shared" si="126"/>
        <v/>
      </c>
      <c r="AG869" s="70" t="str">
        <f>+IF(AL869="","",MAX(AG$1:AG868)+1)</f>
        <v/>
      </c>
      <c r="AH869" s="70" t="str">
        <f>IF('CMS Downtime'!B891="","",'CMS Downtime'!B891)</f>
        <v/>
      </c>
      <c r="AI869" s="70" t="str">
        <f>IF('CMS Downtime'!C891="","",'CMS Downtime'!C891)</f>
        <v/>
      </c>
      <c r="AJ869" s="70" t="str">
        <f>IF('CMS Downtime'!D891="","",'CMS Downtime'!D891)</f>
        <v/>
      </c>
      <c r="AK869" s="70" t="str">
        <f t="shared" si="123"/>
        <v/>
      </c>
      <c r="AL869" s="71" t="str">
        <f>IF(COUNTIF(AK$2:AK869,AK869)=1,AK869,"")</f>
        <v/>
      </c>
      <c r="AM869" s="70" t="str">
        <f t="shared" si="127"/>
        <v/>
      </c>
      <c r="AN869" s="70" t="str">
        <f t="shared" si="128"/>
        <v/>
      </c>
      <c r="AO869" s="70" t="str">
        <f t="shared" si="129"/>
        <v/>
      </c>
    </row>
    <row r="870" spans="23:41" x14ac:dyDescent="0.25">
      <c r="W870" s="70" t="str">
        <f>+IF(AB870="","",MAX(W$1:W869)+1)</f>
        <v/>
      </c>
      <c r="X870" s="70" t="str">
        <f>IF('Deviations w CMS'!B892="","",'Deviations w CMS'!B892)</f>
        <v/>
      </c>
      <c r="Y870" s="70" t="str">
        <f>IF('Deviations w CMS'!C892="","",'Deviations w CMS'!C892)</f>
        <v/>
      </c>
      <c r="Z870" s="70" t="str">
        <f>IF('Deviations w CMS'!D892="","",'Deviations w CMS'!D892)</f>
        <v/>
      </c>
      <c r="AA870" s="70" t="str">
        <f t="shared" si="122"/>
        <v/>
      </c>
      <c r="AB870" s="71" t="str">
        <f>IF(COUNTIF(AA$2:AA870,AA870)=1,AA870,"")</f>
        <v/>
      </c>
      <c r="AC870" s="70" t="str">
        <f t="shared" si="124"/>
        <v/>
      </c>
      <c r="AD870" s="70" t="str">
        <f t="shared" si="125"/>
        <v/>
      </c>
      <c r="AE870" s="70" t="str">
        <f t="shared" si="126"/>
        <v/>
      </c>
      <c r="AG870" s="70" t="str">
        <f>+IF(AL870="","",MAX(AG$1:AG869)+1)</f>
        <v/>
      </c>
      <c r="AH870" s="70" t="str">
        <f>IF('CMS Downtime'!B892="","",'CMS Downtime'!B892)</f>
        <v/>
      </c>
      <c r="AI870" s="70" t="str">
        <f>IF('CMS Downtime'!C892="","",'CMS Downtime'!C892)</f>
        <v/>
      </c>
      <c r="AJ870" s="70" t="str">
        <f>IF('CMS Downtime'!D892="","",'CMS Downtime'!D892)</f>
        <v/>
      </c>
      <c r="AK870" s="70" t="str">
        <f t="shared" si="123"/>
        <v/>
      </c>
      <c r="AL870" s="71" t="str">
        <f>IF(COUNTIF(AK$2:AK870,AK870)=1,AK870,"")</f>
        <v/>
      </c>
      <c r="AM870" s="70" t="str">
        <f t="shared" si="127"/>
        <v/>
      </c>
      <c r="AN870" s="70" t="str">
        <f t="shared" si="128"/>
        <v/>
      </c>
      <c r="AO870" s="70" t="str">
        <f t="shared" si="129"/>
        <v/>
      </c>
    </row>
    <row r="871" spans="23:41" x14ac:dyDescent="0.25">
      <c r="W871" s="70" t="str">
        <f>+IF(AB871="","",MAX(W$1:W870)+1)</f>
        <v/>
      </c>
      <c r="X871" s="70" t="str">
        <f>IF('Deviations w CMS'!B893="","",'Deviations w CMS'!B893)</f>
        <v/>
      </c>
      <c r="Y871" s="70" t="str">
        <f>IF('Deviations w CMS'!C893="","",'Deviations w CMS'!C893)</f>
        <v/>
      </c>
      <c r="Z871" s="70" t="str">
        <f>IF('Deviations w CMS'!D893="","",'Deviations w CMS'!D893)</f>
        <v/>
      </c>
      <c r="AA871" s="70" t="str">
        <f t="shared" si="122"/>
        <v/>
      </c>
      <c r="AB871" s="71" t="str">
        <f>IF(COUNTIF(AA$2:AA871,AA871)=1,AA871,"")</f>
        <v/>
      </c>
      <c r="AC871" s="70" t="str">
        <f t="shared" si="124"/>
        <v/>
      </c>
      <c r="AD871" s="70" t="str">
        <f t="shared" si="125"/>
        <v/>
      </c>
      <c r="AE871" s="70" t="str">
        <f t="shared" si="126"/>
        <v/>
      </c>
      <c r="AG871" s="70" t="str">
        <f>+IF(AL871="","",MAX(AG$1:AG870)+1)</f>
        <v/>
      </c>
      <c r="AH871" s="70" t="str">
        <f>IF('CMS Downtime'!B893="","",'CMS Downtime'!B893)</f>
        <v/>
      </c>
      <c r="AI871" s="70" t="str">
        <f>IF('CMS Downtime'!C893="","",'CMS Downtime'!C893)</f>
        <v/>
      </c>
      <c r="AJ871" s="70" t="str">
        <f>IF('CMS Downtime'!D893="","",'CMS Downtime'!D893)</f>
        <v/>
      </c>
      <c r="AK871" s="70" t="str">
        <f t="shared" si="123"/>
        <v/>
      </c>
      <c r="AL871" s="71" t="str">
        <f>IF(COUNTIF(AK$2:AK871,AK871)=1,AK871,"")</f>
        <v/>
      </c>
      <c r="AM871" s="70" t="str">
        <f t="shared" si="127"/>
        <v/>
      </c>
      <c r="AN871" s="70" t="str">
        <f t="shared" si="128"/>
        <v/>
      </c>
      <c r="AO871" s="70" t="str">
        <f t="shared" si="129"/>
        <v/>
      </c>
    </row>
    <row r="872" spans="23:41" x14ac:dyDescent="0.25">
      <c r="W872" s="70" t="str">
        <f>+IF(AB872="","",MAX(W$1:W871)+1)</f>
        <v/>
      </c>
      <c r="X872" s="70" t="str">
        <f>IF('Deviations w CMS'!B894="","",'Deviations w CMS'!B894)</f>
        <v/>
      </c>
      <c r="Y872" s="70" t="str">
        <f>IF('Deviations w CMS'!C894="","",'Deviations w CMS'!C894)</f>
        <v/>
      </c>
      <c r="Z872" s="70" t="str">
        <f>IF('Deviations w CMS'!D894="","",'Deviations w CMS'!D894)</f>
        <v/>
      </c>
      <c r="AA872" s="70" t="str">
        <f t="shared" si="122"/>
        <v/>
      </c>
      <c r="AB872" s="71" t="str">
        <f>IF(COUNTIF(AA$2:AA872,AA872)=1,AA872,"")</f>
        <v/>
      </c>
      <c r="AC872" s="70" t="str">
        <f t="shared" si="124"/>
        <v/>
      </c>
      <c r="AD872" s="70" t="str">
        <f t="shared" si="125"/>
        <v/>
      </c>
      <c r="AE872" s="70" t="str">
        <f t="shared" si="126"/>
        <v/>
      </c>
      <c r="AG872" s="70" t="str">
        <f>+IF(AL872="","",MAX(AG$1:AG871)+1)</f>
        <v/>
      </c>
      <c r="AH872" s="70" t="str">
        <f>IF('CMS Downtime'!B894="","",'CMS Downtime'!B894)</f>
        <v/>
      </c>
      <c r="AI872" s="70" t="str">
        <f>IF('CMS Downtime'!C894="","",'CMS Downtime'!C894)</f>
        <v/>
      </c>
      <c r="AJ872" s="70" t="str">
        <f>IF('CMS Downtime'!D894="","",'CMS Downtime'!D894)</f>
        <v/>
      </c>
      <c r="AK872" s="70" t="str">
        <f t="shared" si="123"/>
        <v/>
      </c>
      <c r="AL872" s="71" t="str">
        <f>IF(COUNTIF(AK$2:AK872,AK872)=1,AK872,"")</f>
        <v/>
      </c>
      <c r="AM872" s="70" t="str">
        <f t="shared" si="127"/>
        <v/>
      </c>
      <c r="AN872" s="70" t="str">
        <f t="shared" si="128"/>
        <v/>
      </c>
      <c r="AO872" s="70" t="str">
        <f t="shared" si="129"/>
        <v/>
      </c>
    </row>
    <row r="873" spans="23:41" x14ac:dyDescent="0.25">
      <c r="W873" s="70" t="str">
        <f>+IF(AB873="","",MAX(W$1:W872)+1)</f>
        <v/>
      </c>
      <c r="X873" s="70" t="str">
        <f>IF('Deviations w CMS'!B895="","",'Deviations w CMS'!B895)</f>
        <v/>
      </c>
      <c r="Y873" s="70" t="str">
        <f>IF('Deviations w CMS'!C895="","",'Deviations w CMS'!C895)</f>
        <v/>
      </c>
      <c r="Z873" s="70" t="str">
        <f>IF('Deviations w CMS'!D895="","",'Deviations w CMS'!D895)</f>
        <v/>
      </c>
      <c r="AA873" s="70" t="str">
        <f t="shared" si="122"/>
        <v/>
      </c>
      <c r="AB873" s="71" t="str">
        <f>IF(COUNTIF(AA$2:AA873,AA873)=1,AA873,"")</f>
        <v/>
      </c>
      <c r="AC873" s="70" t="str">
        <f t="shared" si="124"/>
        <v/>
      </c>
      <c r="AD873" s="70" t="str">
        <f t="shared" si="125"/>
        <v/>
      </c>
      <c r="AE873" s="70" t="str">
        <f t="shared" si="126"/>
        <v/>
      </c>
      <c r="AG873" s="70" t="str">
        <f>+IF(AL873="","",MAX(AG$1:AG872)+1)</f>
        <v/>
      </c>
      <c r="AH873" s="70" t="str">
        <f>IF('CMS Downtime'!B895="","",'CMS Downtime'!B895)</f>
        <v/>
      </c>
      <c r="AI873" s="70" t="str">
        <f>IF('CMS Downtime'!C895="","",'CMS Downtime'!C895)</f>
        <v/>
      </c>
      <c r="AJ873" s="70" t="str">
        <f>IF('CMS Downtime'!D895="","",'CMS Downtime'!D895)</f>
        <v/>
      </c>
      <c r="AK873" s="70" t="str">
        <f t="shared" si="123"/>
        <v/>
      </c>
      <c r="AL873" s="71" t="str">
        <f>IF(COUNTIF(AK$2:AK873,AK873)=1,AK873,"")</f>
        <v/>
      </c>
      <c r="AM873" s="70" t="str">
        <f t="shared" si="127"/>
        <v/>
      </c>
      <c r="AN873" s="70" t="str">
        <f t="shared" si="128"/>
        <v/>
      </c>
      <c r="AO873" s="70" t="str">
        <f t="shared" si="129"/>
        <v/>
      </c>
    </row>
    <row r="874" spans="23:41" x14ac:dyDescent="0.25">
      <c r="W874" s="70" t="str">
        <f>+IF(AB874="","",MAX(W$1:W873)+1)</f>
        <v/>
      </c>
      <c r="X874" s="70" t="str">
        <f>IF('Deviations w CMS'!B896="","",'Deviations w CMS'!B896)</f>
        <v/>
      </c>
      <c r="Y874" s="70" t="str">
        <f>IF('Deviations w CMS'!C896="","",'Deviations w CMS'!C896)</f>
        <v/>
      </c>
      <c r="Z874" s="70" t="str">
        <f>IF('Deviations w CMS'!D896="","",'Deviations w CMS'!D896)</f>
        <v/>
      </c>
      <c r="AA874" s="70" t="str">
        <f t="shared" si="122"/>
        <v/>
      </c>
      <c r="AB874" s="71" t="str">
        <f>IF(COUNTIF(AA$2:AA874,AA874)=1,AA874,"")</f>
        <v/>
      </c>
      <c r="AC874" s="70" t="str">
        <f t="shared" si="124"/>
        <v/>
      </c>
      <c r="AD874" s="70" t="str">
        <f t="shared" si="125"/>
        <v/>
      </c>
      <c r="AE874" s="70" t="str">
        <f t="shared" si="126"/>
        <v/>
      </c>
      <c r="AG874" s="70" t="str">
        <f>+IF(AL874="","",MAX(AG$1:AG873)+1)</f>
        <v/>
      </c>
      <c r="AH874" s="70" t="str">
        <f>IF('CMS Downtime'!B896="","",'CMS Downtime'!B896)</f>
        <v/>
      </c>
      <c r="AI874" s="70" t="str">
        <f>IF('CMS Downtime'!C896="","",'CMS Downtime'!C896)</f>
        <v/>
      </c>
      <c r="AJ874" s="70" t="str">
        <f>IF('CMS Downtime'!D896="","",'CMS Downtime'!D896)</f>
        <v/>
      </c>
      <c r="AK874" s="70" t="str">
        <f t="shared" si="123"/>
        <v/>
      </c>
      <c r="AL874" s="71" t="str">
        <f>IF(COUNTIF(AK$2:AK874,AK874)=1,AK874,"")</f>
        <v/>
      </c>
      <c r="AM874" s="70" t="str">
        <f t="shared" si="127"/>
        <v/>
      </c>
      <c r="AN874" s="70" t="str">
        <f t="shared" si="128"/>
        <v/>
      </c>
      <c r="AO874" s="70" t="str">
        <f t="shared" si="129"/>
        <v/>
      </c>
    </row>
    <row r="875" spans="23:41" x14ac:dyDescent="0.25">
      <c r="W875" s="70" t="str">
        <f>+IF(AB875="","",MAX(W$1:W874)+1)</f>
        <v/>
      </c>
      <c r="X875" s="70" t="str">
        <f>IF('Deviations w CMS'!B897="","",'Deviations w CMS'!B897)</f>
        <v/>
      </c>
      <c r="Y875" s="70" t="str">
        <f>IF('Deviations w CMS'!C897="","",'Deviations w CMS'!C897)</f>
        <v/>
      </c>
      <c r="Z875" s="70" t="str">
        <f>IF('Deviations w CMS'!D897="","",'Deviations w CMS'!D897)</f>
        <v/>
      </c>
      <c r="AA875" s="70" t="str">
        <f t="shared" si="122"/>
        <v/>
      </c>
      <c r="AB875" s="71" t="str">
        <f>IF(COUNTIF(AA$2:AA875,AA875)=1,AA875,"")</f>
        <v/>
      </c>
      <c r="AC875" s="70" t="str">
        <f t="shared" si="124"/>
        <v/>
      </c>
      <c r="AD875" s="70" t="str">
        <f t="shared" si="125"/>
        <v/>
      </c>
      <c r="AE875" s="70" t="str">
        <f t="shared" si="126"/>
        <v/>
      </c>
      <c r="AG875" s="70" t="str">
        <f>+IF(AL875="","",MAX(AG$1:AG874)+1)</f>
        <v/>
      </c>
      <c r="AH875" s="70" t="str">
        <f>IF('CMS Downtime'!B897="","",'CMS Downtime'!B897)</f>
        <v/>
      </c>
      <c r="AI875" s="70" t="str">
        <f>IF('CMS Downtime'!C897="","",'CMS Downtime'!C897)</f>
        <v/>
      </c>
      <c r="AJ875" s="70" t="str">
        <f>IF('CMS Downtime'!D897="","",'CMS Downtime'!D897)</f>
        <v/>
      </c>
      <c r="AK875" s="70" t="str">
        <f t="shared" si="123"/>
        <v/>
      </c>
      <c r="AL875" s="71" t="str">
        <f>IF(COUNTIF(AK$2:AK875,AK875)=1,AK875,"")</f>
        <v/>
      </c>
      <c r="AM875" s="70" t="str">
        <f t="shared" si="127"/>
        <v/>
      </c>
      <c r="AN875" s="70" t="str">
        <f t="shared" si="128"/>
        <v/>
      </c>
      <c r="AO875" s="70" t="str">
        <f t="shared" si="129"/>
        <v/>
      </c>
    </row>
    <row r="876" spans="23:41" x14ac:dyDescent="0.25">
      <c r="W876" s="70" t="str">
        <f>+IF(AB876="","",MAX(W$1:W875)+1)</f>
        <v/>
      </c>
      <c r="X876" s="70" t="str">
        <f>IF('Deviations w CMS'!B898="","",'Deviations w CMS'!B898)</f>
        <v/>
      </c>
      <c r="Y876" s="70" t="str">
        <f>IF('Deviations w CMS'!C898="","",'Deviations w CMS'!C898)</f>
        <v/>
      </c>
      <c r="Z876" s="70" t="str">
        <f>IF('Deviations w CMS'!D898="","",'Deviations w CMS'!D898)</f>
        <v/>
      </c>
      <c r="AA876" s="70" t="str">
        <f t="shared" si="122"/>
        <v/>
      </c>
      <c r="AB876" s="71" t="str">
        <f>IF(COUNTIF(AA$2:AA876,AA876)=1,AA876,"")</f>
        <v/>
      </c>
      <c r="AC876" s="70" t="str">
        <f t="shared" si="124"/>
        <v/>
      </c>
      <c r="AD876" s="70" t="str">
        <f t="shared" si="125"/>
        <v/>
      </c>
      <c r="AE876" s="70" t="str">
        <f t="shared" si="126"/>
        <v/>
      </c>
      <c r="AG876" s="70" t="str">
        <f>+IF(AL876="","",MAX(AG$1:AG875)+1)</f>
        <v/>
      </c>
      <c r="AH876" s="70" t="str">
        <f>IF('CMS Downtime'!B898="","",'CMS Downtime'!B898)</f>
        <v/>
      </c>
      <c r="AI876" s="70" t="str">
        <f>IF('CMS Downtime'!C898="","",'CMS Downtime'!C898)</f>
        <v/>
      </c>
      <c r="AJ876" s="70" t="str">
        <f>IF('CMS Downtime'!D898="","",'CMS Downtime'!D898)</f>
        <v/>
      </c>
      <c r="AK876" s="70" t="str">
        <f t="shared" si="123"/>
        <v/>
      </c>
      <c r="AL876" s="71" t="str">
        <f>IF(COUNTIF(AK$2:AK876,AK876)=1,AK876,"")</f>
        <v/>
      </c>
      <c r="AM876" s="70" t="str">
        <f t="shared" si="127"/>
        <v/>
      </c>
      <c r="AN876" s="70" t="str">
        <f t="shared" si="128"/>
        <v/>
      </c>
      <c r="AO876" s="70" t="str">
        <f t="shared" si="129"/>
        <v/>
      </c>
    </row>
    <row r="877" spans="23:41" x14ac:dyDescent="0.25">
      <c r="W877" s="70" t="str">
        <f>+IF(AB877="","",MAX(W$1:W876)+1)</f>
        <v/>
      </c>
      <c r="X877" s="70" t="str">
        <f>IF('Deviations w CMS'!B899="","",'Deviations w CMS'!B899)</f>
        <v/>
      </c>
      <c r="Y877" s="70" t="str">
        <f>IF('Deviations w CMS'!C899="","",'Deviations w CMS'!C899)</f>
        <v/>
      </c>
      <c r="Z877" s="70" t="str">
        <f>IF('Deviations w CMS'!D899="","",'Deviations w CMS'!D899)</f>
        <v/>
      </c>
      <c r="AA877" s="70" t="str">
        <f t="shared" si="122"/>
        <v/>
      </c>
      <c r="AB877" s="71" t="str">
        <f>IF(COUNTIF(AA$2:AA877,AA877)=1,AA877,"")</f>
        <v/>
      </c>
      <c r="AC877" s="70" t="str">
        <f t="shared" si="124"/>
        <v/>
      </c>
      <c r="AD877" s="70" t="str">
        <f t="shared" si="125"/>
        <v/>
      </c>
      <c r="AE877" s="70" t="str">
        <f t="shared" si="126"/>
        <v/>
      </c>
      <c r="AG877" s="70" t="str">
        <f>+IF(AL877="","",MAX(AG$1:AG876)+1)</f>
        <v/>
      </c>
      <c r="AH877" s="70" t="str">
        <f>IF('CMS Downtime'!B899="","",'CMS Downtime'!B899)</f>
        <v/>
      </c>
      <c r="AI877" s="70" t="str">
        <f>IF('CMS Downtime'!C899="","",'CMS Downtime'!C899)</f>
        <v/>
      </c>
      <c r="AJ877" s="70" t="str">
        <f>IF('CMS Downtime'!D899="","",'CMS Downtime'!D899)</f>
        <v/>
      </c>
      <c r="AK877" s="70" t="str">
        <f t="shared" si="123"/>
        <v/>
      </c>
      <c r="AL877" s="71" t="str">
        <f>IF(COUNTIF(AK$2:AK877,AK877)=1,AK877,"")</f>
        <v/>
      </c>
      <c r="AM877" s="70" t="str">
        <f t="shared" si="127"/>
        <v/>
      </c>
      <c r="AN877" s="70" t="str">
        <f t="shared" si="128"/>
        <v/>
      </c>
      <c r="AO877" s="70" t="str">
        <f t="shared" si="129"/>
        <v/>
      </c>
    </row>
    <row r="878" spans="23:41" x14ac:dyDescent="0.25">
      <c r="W878" s="70" t="str">
        <f>+IF(AB878="","",MAX(W$1:W877)+1)</f>
        <v/>
      </c>
      <c r="X878" s="70" t="str">
        <f>IF('Deviations w CMS'!B900="","",'Deviations w CMS'!B900)</f>
        <v/>
      </c>
      <c r="Y878" s="70" t="str">
        <f>IF('Deviations w CMS'!C900="","",'Deviations w CMS'!C900)</f>
        <v/>
      </c>
      <c r="Z878" s="70" t="str">
        <f>IF('Deviations w CMS'!D900="","",'Deviations w CMS'!D900)</f>
        <v/>
      </c>
      <c r="AA878" s="70" t="str">
        <f t="shared" si="122"/>
        <v/>
      </c>
      <c r="AB878" s="71" t="str">
        <f>IF(COUNTIF(AA$2:AA878,AA878)=1,AA878,"")</f>
        <v/>
      </c>
      <c r="AC878" s="70" t="str">
        <f t="shared" si="124"/>
        <v/>
      </c>
      <c r="AD878" s="70" t="str">
        <f t="shared" si="125"/>
        <v/>
      </c>
      <c r="AE878" s="70" t="str">
        <f t="shared" si="126"/>
        <v/>
      </c>
      <c r="AG878" s="70" t="str">
        <f>+IF(AL878="","",MAX(AG$1:AG877)+1)</f>
        <v/>
      </c>
      <c r="AH878" s="70" t="str">
        <f>IF('CMS Downtime'!B900="","",'CMS Downtime'!B900)</f>
        <v/>
      </c>
      <c r="AI878" s="70" t="str">
        <f>IF('CMS Downtime'!C900="","",'CMS Downtime'!C900)</f>
        <v/>
      </c>
      <c r="AJ878" s="70" t="str">
        <f>IF('CMS Downtime'!D900="","",'CMS Downtime'!D900)</f>
        <v/>
      </c>
      <c r="AK878" s="70" t="str">
        <f t="shared" si="123"/>
        <v/>
      </c>
      <c r="AL878" s="71" t="str">
        <f>IF(COUNTIF(AK$2:AK878,AK878)=1,AK878,"")</f>
        <v/>
      </c>
      <c r="AM878" s="70" t="str">
        <f t="shared" si="127"/>
        <v/>
      </c>
      <c r="AN878" s="70" t="str">
        <f t="shared" si="128"/>
        <v/>
      </c>
      <c r="AO878" s="70" t="str">
        <f t="shared" si="129"/>
        <v/>
      </c>
    </row>
    <row r="879" spans="23:41" x14ac:dyDescent="0.25">
      <c r="W879" s="70" t="str">
        <f>+IF(AB879="","",MAX(W$1:W878)+1)</f>
        <v/>
      </c>
      <c r="X879" s="70" t="str">
        <f>IF('Deviations w CMS'!B901="","",'Deviations w CMS'!B901)</f>
        <v/>
      </c>
      <c r="Y879" s="70" t="str">
        <f>IF('Deviations w CMS'!C901="","",'Deviations w CMS'!C901)</f>
        <v/>
      </c>
      <c r="Z879" s="70" t="str">
        <f>IF('Deviations w CMS'!D901="","",'Deviations w CMS'!D901)</f>
        <v/>
      </c>
      <c r="AA879" s="70" t="str">
        <f t="shared" si="122"/>
        <v/>
      </c>
      <c r="AB879" s="71" t="str">
        <f>IF(COUNTIF(AA$2:AA879,AA879)=1,AA879,"")</f>
        <v/>
      </c>
      <c r="AC879" s="70" t="str">
        <f t="shared" si="124"/>
        <v/>
      </c>
      <c r="AD879" s="70" t="str">
        <f t="shared" si="125"/>
        <v/>
      </c>
      <c r="AE879" s="70" t="str">
        <f t="shared" si="126"/>
        <v/>
      </c>
      <c r="AG879" s="70" t="str">
        <f>+IF(AL879="","",MAX(AG$1:AG878)+1)</f>
        <v/>
      </c>
      <c r="AH879" s="70" t="str">
        <f>IF('CMS Downtime'!B901="","",'CMS Downtime'!B901)</f>
        <v/>
      </c>
      <c r="AI879" s="70" t="str">
        <f>IF('CMS Downtime'!C901="","",'CMS Downtime'!C901)</f>
        <v/>
      </c>
      <c r="AJ879" s="70" t="str">
        <f>IF('CMS Downtime'!D901="","",'CMS Downtime'!D901)</f>
        <v/>
      </c>
      <c r="AK879" s="70" t="str">
        <f t="shared" si="123"/>
        <v/>
      </c>
      <c r="AL879" s="71" t="str">
        <f>IF(COUNTIF(AK$2:AK879,AK879)=1,AK879,"")</f>
        <v/>
      </c>
      <c r="AM879" s="70" t="str">
        <f t="shared" si="127"/>
        <v/>
      </c>
      <c r="AN879" s="70" t="str">
        <f t="shared" si="128"/>
        <v/>
      </c>
      <c r="AO879" s="70" t="str">
        <f t="shared" si="129"/>
        <v/>
      </c>
    </row>
    <row r="880" spans="23:41" x14ac:dyDescent="0.25">
      <c r="W880" s="70" t="str">
        <f>+IF(AB880="","",MAX(W$1:W879)+1)</f>
        <v/>
      </c>
      <c r="X880" s="70" t="str">
        <f>IF('Deviations w CMS'!B902="","",'Deviations w CMS'!B902)</f>
        <v/>
      </c>
      <c r="Y880" s="70" t="str">
        <f>IF('Deviations w CMS'!C902="","",'Deviations w CMS'!C902)</f>
        <v/>
      </c>
      <c r="Z880" s="70" t="str">
        <f>IF('Deviations w CMS'!D902="","",'Deviations w CMS'!D902)</f>
        <v/>
      </c>
      <c r="AA880" s="70" t="str">
        <f t="shared" si="122"/>
        <v/>
      </c>
      <c r="AB880" s="71" t="str">
        <f>IF(COUNTIF(AA$2:AA880,AA880)=1,AA880,"")</f>
        <v/>
      </c>
      <c r="AC880" s="70" t="str">
        <f t="shared" si="124"/>
        <v/>
      </c>
      <c r="AD880" s="70" t="str">
        <f t="shared" si="125"/>
        <v/>
      </c>
      <c r="AE880" s="70" t="str">
        <f t="shared" si="126"/>
        <v/>
      </c>
      <c r="AG880" s="70" t="str">
        <f>+IF(AL880="","",MAX(AG$1:AG879)+1)</f>
        <v/>
      </c>
      <c r="AH880" s="70" t="str">
        <f>IF('CMS Downtime'!B902="","",'CMS Downtime'!B902)</f>
        <v/>
      </c>
      <c r="AI880" s="70" t="str">
        <f>IF('CMS Downtime'!C902="","",'CMS Downtime'!C902)</f>
        <v/>
      </c>
      <c r="AJ880" s="70" t="str">
        <f>IF('CMS Downtime'!D902="","",'CMS Downtime'!D902)</f>
        <v/>
      </c>
      <c r="AK880" s="70" t="str">
        <f t="shared" si="123"/>
        <v/>
      </c>
      <c r="AL880" s="71" t="str">
        <f>IF(COUNTIF(AK$2:AK880,AK880)=1,AK880,"")</f>
        <v/>
      </c>
      <c r="AM880" s="70" t="str">
        <f t="shared" si="127"/>
        <v/>
      </c>
      <c r="AN880" s="70" t="str">
        <f t="shared" si="128"/>
        <v/>
      </c>
      <c r="AO880" s="70" t="str">
        <f t="shared" si="129"/>
        <v/>
      </c>
    </row>
    <row r="881" spans="23:41" x14ac:dyDescent="0.25">
      <c r="W881" s="70" t="str">
        <f>+IF(AB881="","",MAX(W$1:W880)+1)</f>
        <v/>
      </c>
      <c r="X881" s="70" t="str">
        <f>IF('Deviations w CMS'!B903="","",'Deviations w CMS'!B903)</f>
        <v/>
      </c>
      <c r="Y881" s="70" t="str">
        <f>IF('Deviations w CMS'!C903="","",'Deviations w CMS'!C903)</f>
        <v/>
      </c>
      <c r="Z881" s="70" t="str">
        <f>IF('Deviations w CMS'!D903="","",'Deviations w CMS'!D903)</f>
        <v/>
      </c>
      <c r="AA881" s="70" t="str">
        <f t="shared" si="122"/>
        <v/>
      </c>
      <c r="AB881" s="71" t="str">
        <f>IF(COUNTIF(AA$2:AA881,AA881)=1,AA881,"")</f>
        <v/>
      </c>
      <c r="AC881" s="70" t="str">
        <f t="shared" si="124"/>
        <v/>
      </c>
      <c r="AD881" s="70" t="str">
        <f t="shared" si="125"/>
        <v/>
      </c>
      <c r="AE881" s="70" t="str">
        <f t="shared" si="126"/>
        <v/>
      </c>
      <c r="AG881" s="70" t="str">
        <f>+IF(AL881="","",MAX(AG$1:AG880)+1)</f>
        <v/>
      </c>
      <c r="AH881" s="70" t="str">
        <f>IF('CMS Downtime'!B903="","",'CMS Downtime'!B903)</f>
        <v/>
      </c>
      <c r="AI881" s="70" t="str">
        <f>IF('CMS Downtime'!C903="","",'CMS Downtime'!C903)</f>
        <v/>
      </c>
      <c r="AJ881" s="70" t="str">
        <f>IF('CMS Downtime'!D903="","",'CMS Downtime'!D903)</f>
        <v/>
      </c>
      <c r="AK881" s="70" t="str">
        <f t="shared" si="123"/>
        <v/>
      </c>
      <c r="AL881" s="71" t="str">
        <f>IF(COUNTIF(AK$2:AK881,AK881)=1,AK881,"")</f>
        <v/>
      </c>
      <c r="AM881" s="70" t="str">
        <f t="shared" si="127"/>
        <v/>
      </c>
      <c r="AN881" s="70" t="str">
        <f t="shared" si="128"/>
        <v/>
      </c>
      <c r="AO881" s="70" t="str">
        <f t="shared" si="129"/>
        <v/>
      </c>
    </row>
    <row r="882" spans="23:41" x14ac:dyDescent="0.25">
      <c r="W882" s="70" t="str">
        <f>+IF(AB882="","",MAX(W$1:W881)+1)</f>
        <v/>
      </c>
      <c r="X882" s="70" t="str">
        <f>IF('Deviations w CMS'!B904="","",'Deviations w CMS'!B904)</f>
        <v/>
      </c>
      <c r="Y882" s="70" t="str">
        <f>IF('Deviations w CMS'!C904="","",'Deviations w CMS'!C904)</f>
        <v/>
      </c>
      <c r="Z882" s="70" t="str">
        <f>IF('Deviations w CMS'!D904="","",'Deviations w CMS'!D904)</f>
        <v/>
      </c>
      <c r="AA882" s="70" t="str">
        <f t="shared" si="122"/>
        <v/>
      </c>
      <c r="AB882" s="71" t="str">
        <f>IF(COUNTIF(AA$2:AA882,AA882)=1,AA882,"")</f>
        <v/>
      </c>
      <c r="AC882" s="70" t="str">
        <f t="shared" si="124"/>
        <v/>
      </c>
      <c r="AD882" s="70" t="str">
        <f t="shared" si="125"/>
        <v/>
      </c>
      <c r="AE882" s="70" t="str">
        <f t="shared" si="126"/>
        <v/>
      </c>
      <c r="AG882" s="70" t="str">
        <f>+IF(AL882="","",MAX(AG$1:AG881)+1)</f>
        <v/>
      </c>
      <c r="AH882" s="70" t="str">
        <f>IF('CMS Downtime'!B904="","",'CMS Downtime'!B904)</f>
        <v/>
      </c>
      <c r="AI882" s="70" t="str">
        <f>IF('CMS Downtime'!C904="","",'CMS Downtime'!C904)</f>
        <v/>
      </c>
      <c r="AJ882" s="70" t="str">
        <f>IF('CMS Downtime'!D904="","",'CMS Downtime'!D904)</f>
        <v/>
      </c>
      <c r="AK882" s="70" t="str">
        <f t="shared" si="123"/>
        <v/>
      </c>
      <c r="AL882" s="71" t="str">
        <f>IF(COUNTIF(AK$2:AK882,AK882)=1,AK882,"")</f>
        <v/>
      </c>
      <c r="AM882" s="70" t="str">
        <f t="shared" si="127"/>
        <v/>
      </c>
      <c r="AN882" s="70" t="str">
        <f t="shared" si="128"/>
        <v/>
      </c>
      <c r="AO882" s="70" t="str">
        <f t="shared" si="129"/>
        <v/>
      </c>
    </row>
    <row r="883" spans="23:41" x14ac:dyDescent="0.25">
      <c r="W883" s="70" t="str">
        <f>+IF(AB883="","",MAX(W$1:W882)+1)</f>
        <v/>
      </c>
      <c r="X883" s="70" t="str">
        <f>IF('Deviations w CMS'!B905="","",'Deviations w CMS'!B905)</f>
        <v/>
      </c>
      <c r="Y883" s="70" t="str">
        <f>IF('Deviations w CMS'!C905="","",'Deviations w CMS'!C905)</f>
        <v/>
      </c>
      <c r="Z883" s="70" t="str">
        <f>IF('Deviations w CMS'!D905="","",'Deviations w CMS'!D905)</f>
        <v/>
      </c>
      <c r="AA883" s="70" t="str">
        <f t="shared" si="122"/>
        <v/>
      </c>
      <c r="AB883" s="71" t="str">
        <f>IF(COUNTIF(AA$2:AA883,AA883)=1,AA883,"")</f>
        <v/>
      </c>
      <c r="AC883" s="70" t="str">
        <f t="shared" si="124"/>
        <v/>
      </c>
      <c r="AD883" s="70" t="str">
        <f t="shared" si="125"/>
        <v/>
      </c>
      <c r="AE883" s="70" t="str">
        <f t="shared" si="126"/>
        <v/>
      </c>
      <c r="AG883" s="70" t="str">
        <f>+IF(AL883="","",MAX(AG$1:AG882)+1)</f>
        <v/>
      </c>
      <c r="AH883" s="70" t="str">
        <f>IF('CMS Downtime'!B905="","",'CMS Downtime'!B905)</f>
        <v/>
      </c>
      <c r="AI883" s="70" t="str">
        <f>IF('CMS Downtime'!C905="","",'CMS Downtime'!C905)</f>
        <v/>
      </c>
      <c r="AJ883" s="70" t="str">
        <f>IF('CMS Downtime'!D905="","",'CMS Downtime'!D905)</f>
        <v/>
      </c>
      <c r="AK883" s="70" t="str">
        <f t="shared" si="123"/>
        <v/>
      </c>
      <c r="AL883" s="71" t="str">
        <f>IF(COUNTIF(AK$2:AK883,AK883)=1,AK883,"")</f>
        <v/>
      </c>
      <c r="AM883" s="70" t="str">
        <f t="shared" si="127"/>
        <v/>
      </c>
      <c r="AN883" s="70" t="str">
        <f t="shared" si="128"/>
        <v/>
      </c>
      <c r="AO883" s="70" t="str">
        <f t="shared" si="129"/>
        <v/>
      </c>
    </row>
    <row r="884" spans="23:41" x14ac:dyDescent="0.25">
      <c r="W884" s="70" t="str">
        <f>+IF(AB884="","",MAX(W$1:W883)+1)</f>
        <v/>
      </c>
      <c r="X884" s="70" t="str">
        <f>IF('Deviations w CMS'!B906="","",'Deviations w CMS'!B906)</f>
        <v/>
      </c>
      <c r="Y884" s="70" t="str">
        <f>IF('Deviations w CMS'!C906="","",'Deviations w CMS'!C906)</f>
        <v/>
      </c>
      <c r="Z884" s="70" t="str">
        <f>IF('Deviations w CMS'!D906="","",'Deviations w CMS'!D906)</f>
        <v/>
      </c>
      <c r="AA884" s="70" t="str">
        <f t="shared" si="122"/>
        <v/>
      </c>
      <c r="AB884" s="71" t="str">
        <f>IF(COUNTIF(AA$2:AA884,AA884)=1,AA884,"")</f>
        <v/>
      </c>
      <c r="AC884" s="70" t="str">
        <f t="shared" si="124"/>
        <v/>
      </c>
      <c r="AD884" s="70" t="str">
        <f t="shared" si="125"/>
        <v/>
      </c>
      <c r="AE884" s="70" t="str">
        <f t="shared" si="126"/>
        <v/>
      </c>
      <c r="AG884" s="70" t="str">
        <f>+IF(AL884="","",MAX(AG$1:AG883)+1)</f>
        <v/>
      </c>
      <c r="AH884" s="70" t="str">
        <f>IF('CMS Downtime'!B906="","",'CMS Downtime'!B906)</f>
        <v/>
      </c>
      <c r="AI884" s="70" t="str">
        <f>IF('CMS Downtime'!C906="","",'CMS Downtime'!C906)</f>
        <v/>
      </c>
      <c r="AJ884" s="70" t="str">
        <f>IF('CMS Downtime'!D906="","",'CMS Downtime'!D906)</f>
        <v/>
      </c>
      <c r="AK884" s="70" t="str">
        <f t="shared" si="123"/>
        <v/>
      </c>
      <c r="AL884" s="71" t="str">
        <f>IF(COUNTIF(AK$2:AK884,AK884)=1,AK884,"")</f>
        <v/>
      </c>
      <c r="AM884" s="70" t="str">
        <f t="shared" si="127"/>
        <v/>
      </c>
      <c r="AN884" s="70" t="str">
        <f t="shared" si="128"/>
        <v/>
      </c>
      <c r="AO884" s="70" t="str">
        <f t="shared" si="129"/>
        <v/>
      </c>
    </row>
    <row r="885" spans="23:41" x14ac:dyDescent="0.25">
      <c r="W885" s="70" t="str">
        <f>+IF(AB885="","",MAX(W$1:W884)+1)</f>
        <v/>
      </c>
      <c r="X885" s="70" t="str">
        <f>IF('Deviations w CMS'!B907="","",'Deviations w CMS'!B907)</f>
        <v/>
      </c>
      <c r="Y885" s="70" t="str">
        <f>IF('Deviations w CMS'!C907="","",'Deviations w CMS'!C907)</f>
        <v/>
      </c>
      <c r="Z885" s="70" t="str">
        <f>IF('Deviations w CMS'!D907="","",'Deviations w CMS'!D907)</f>
        <v/>
      </c>
      <c r="AA885" s="70" t="str">
        <f t="shared" si="122"/>
        <v/>
      </c>
      <c r="AB885" s="71" t="str">
        <f>IF(COUNTIF(AA$2:AA885,AA885)=1,AA885,"")</f>
        <v/>
      </c>
      <c r="AC885" s="70" t="str">
        <f t="shared" si="124"/>
        <v/>
      </c>
      <c r="AD885" s="70" t="str">
        <f t="shared" si="125"/>
        <v/>
      </c>
      <c r="AE885" s="70" t="str">
        <f t="shared" si="126"/>
        <v/>
      </c>
      <c r="AG885" s="70" t="str">
        <f>+IF(AL885="","",MAX(AG$1:AG884)+1)</f>
        <v/>
      </c>
      <c r="AH885" s="70" t="str">
        <f>IF('CMS Downtime'!B907="","",'CMS Downtime'!B907)</f>
        <v/>
      </c>
      <c r="AI885" s="70" t="str">
        <f>IF('CMS Downtime'!C907="","",'CMS Downtime'!C907)</f>
        <v/>
      </c>
      <c r="AJ885" s="70" t="str">
        <f>IF('CMS Downtime'!D907="","",'CMS Downtime'!D907)</f>
        <v/>
      </c>
      <c r="AK885" s="70" t="str">
        <f t="shared" si="123"/>
        <v/>
      </c>
      <c r="AL885" s="71" t="str">
        <f>IF(COUNTIF(AK$2:AK885,AK885)=1,AK885,"")</f>
        <v/>
      </c>
      <c r="AM885" s="70" t="str">
        <f t="shared" si="127"/>
        <v/>
      </c>
      <c r="AN885" s="70" t="str">
        <f t="shared" si="128"/>
        <v/>
      </c>
      <c r="AO885" s="70" t="str">
        <f t="shared" si="129"/>
        <v/>
      </c>
    </row>
    <row r="886" spans="23:41" x14ac:dyDescent="0.25">
      <c r="W886" s="70" t="str">
        <f>+IF(AB886="","",MAX(W$1:W885)+1)</f>
        <v/>
      </c>
      <c r="X886" s="70" t="str">
        <f>IF('Deviations w CMS'!B908="","",'Deviations w CMS'!B908)</f>
        <v/>
      </c>
      <c r="Y886" s="70" t="str">
        <f>IF('Deviations w CMS'!C908="","",'Deviations w CMS'!C908)</f>
        <v/>
      </c>
      <c r="Z886" s="70" t="str">
        <f>IF('Deviations w CMS'!D908="","",'Deviations w CMS'!D908)</f>
        <v/>
      </c>
      <c r="AA886" s="70" t="str">
        <f t="shared" si="122"/>
        <v/>
      </c>
      <c r="AB886" s="71" t="str">
        <f>IF(COUNTIF(AA$2:AA886,AA886)=1,AA886,"")</f>
        <v/>
      </c>
      <c r="AC886" s="70" t="str">
        <f t="shared" si="124"/>
        <v/>
      </c>
      <c r="AD886" s="70" t="str">
        <f t="shared" si="125"/>
        <v/>
      </c>
      <c r="AE886" s="70" t="str">
        <f t="shared" si="126"/>
        <v/>
      </c>
      <c r="AG886" s="70" t="str">
        <f>+IF(AL886="","",MAX(AG$1:AG885)+1)</f>
        <v/>
      </c>
      <c r="AH886" s="70" t="str">
        <f>IF('CMS Downtime'!B908="","",'CMS Downtime'!B908)</f>
        <v/>
      </c>
      <c r="AI886" s="70" t="str">
        <f>IF('CMS Downtime'!C908="","",'CMS Downtime'!C908)</f>
        <v/>
      </c>
      <c r="AJ886" s="70" t="str">
        <f>IF('CMS Downtime'!D908="","",'CMS Downtime'!D908)</f>
        <v/>
      </c>
      <c r="AK886" s="70" t="str">
        <f t="shared" si="123"/>
        <v/>
      </c>
      <c r="AL886" s="71" t="str">
        <f>IF(COUNTIF(AK$2:AK886,AK886)=1,AK886,"")</f>
        <v/>
      </c>
      <c r="AM886" s="70" t="str">
        <f t="shared" si="127"/>
        <v/>
      </c>
      <c r="AN886" s="70" t="str">
        <f t="shared" si="128"/>
        <v/>
      </c>
      <c r="AO886" s="70" t="str">
        <f t="shared" si="129"/>
        <v/>
      </c>
    </row>
    <row r="887" spans="23:41" x14ac:dyDescent="0.25">
      <c r="W887" s="70" t="str">
        <f>+IF(AB887="","",MAX(W$1:W886)+1)</f>
        <v/>
      </c>
      <c r="X887" s="70" t="str">
        <f>IF('Deviations w CMS'!B909="","",'Deviations w CMS'!B909)</f>
        <v/>
      </c>
      <c r="Y887" s="70" t="str">
        <f>IF('Deviations w CMS'!C909="","",'Deviations w CMS'!C909)</f>
        <v/>
      </c>
      <c r="Z887" s="70" t="str">
        <f>IF('Deviations w CMS'!D909="","",'Deviations w CMS'!D909)</f>
        <v/>
      </c>
      <c r="AA887" s="70" t="str">
        <f t="shared" si="122"/>
        <v/>
      </c>
      <c r="AB887" s="71" t="str">
        <f>IF(COUNTIF(AA$2:AA887,AA887)=1,AA887,"")</f>
        <v/>
      </c>
      <c r="AC887" s="70" t="str">
        <f t="shared" si="124"/>
        <v/>
      </c>
      <c r="AD887" s="70" t="str">
        <f t="shared" si="125"/>
        <v/>
      </c>
      <c r="AE887" s="70" t="str">
        <f t="shared" si="126"/>
        <v/>
      </c>
      <c r="AG887" s="70" t="str">
        <f>+IF(AL887="","",MAX(AG$1:AG886)+1)</f>
        <v/>
      </c>
      <c r="AH887" s="70" t="str">
        <f>IF('CMS Downtime'!B909="","",'CMS Downtime'!B909)</f>
        <v/>
      </c>
      <c r="AI887" s="70" t="str">
        <f>IF('CMS Downtime'!C909="","",'CMS Downtime'!C909)</f>
        <v/>
      </c>
      <c r="AJ887" s="70" t="str">
        <f>IF('CMS Downtime'!D909="","",'CMS Downtime'!D909)</f>
        <v/>
      </c>
      <c r="AK887" s="70" t="str">
        <f t="shared" si="123"/>
        <v/>
      </c>
      <c r="AL887" s="71" t="str">
        <f>IF(COUNTIF(AK$2:AK887,AK887)=1,AK887,"")</f>
        <v/>
      </c>
      <c r="AM887" s="70" t="str">
        <f t="shared" si="127"/>
        <v/>
      </c>
      <c r="AN887" s="70" t="str">
        <f t="shared" si="128"/>
        <v/>
      </c>
      <c r="AO887" s="70" t="str">
        <f t="shared" si="129"/>
        <v/>
      </c>
    </row>
    <row r="888" spans="23:41" x14ac:dyDescent="0.25">
      <c r="W888" s="70" t="str">
        <f>+IF(AB888="","",MAX(W$1:W887)+1)</f>
        <v/>
      </c>
      <c r="X888" s="70" t="str">
        <f>IF('Deviations w CMS'!B910="","",'Deviations w CMS'!B910)</f>
        <v/>
      </c>
      <c r="Y888" s="70" t="str">
        <f>IF('Deviations w CMS'!C910="","",'Deviations w CMS'!C910)</f>
        <v/>
      </c>
      <c r="Z888" s="70" t="str">
        <f>IF('Deviations w CMS'!D910="","",'Deviations w CMS'!D910)</f>
        <v/>
      </c>
      <c r="AA888" s="70" t="str">
        <f t="shared" si="122"/>
        <v/>
      </c>
      <c r="AB888" s="71" t="str">
        <f>IF(COUNTIF(AA$2:AA888,AA888)=1,AA888,"")</f>
        <v/>
      </c>
      <c r="AC888" s="70" t="str">
        <f t="shared" si="124"/>
        <v/>
      </c>
      <c r="AD888" s="70" t="str">
        <f t="shared" si="125"/>
        <v/>
      </c>
      <c r="AE888" s="70" t="str">
        <f t="shared" si="126"/>
        <v/>
      </c>
      <c r="AG888" s="70" t="str">
        <f>+IF(AL888="","",MAX(AG$1:AG887)+1)</f>
        <v/>
      </c>
      <c r="AH888" s="70" t="str">
        <f>IF('CMS Downtime'!B910="","",'CMS Downtime'!B910)</f>
        <v/>
      </c>
      <c r="AI888" s="70" t="str">
        <f>IF('CMS Downtime'!C910="","",'CMS Downtime'!C910)</f>
        <v/>
      </c>
      <c r="AJ888" s="70" t="str">
        <f>IF('CMS Downtime'!D910="","",'CMS Downtime'!D910)</f>
        <v/>
      </c>
      <c r="AK888" s="70" t="str">
        <f t="shared" si="123"/>
        <v/>
      </c>
      <c r="AL888" s="71" t="str">
        <f>IF(COUNTIF(AK$2:AK888,AK888)=1,AK888,"")</f>
        <v/>
      </c>
      <c r="AM888" s="70" t="str">
        <f t="shared" si="127"/>
        <v/>
      </c>
      <c r="AN888" s="70" t="str">
        <f t="shared" si="128"/>
        <v/>
      </c>
      <c r="AO888" s="70" t="str">
        <f t="shared" si="129"/>
        <v/>
      </c>
    </row>
    <row r="889" spans="23:41" x14ac:dyDescent="0.25">
      <c r="W889" s="70" t="str">
        <f>+IF(AB889="","",MAX(W$1:W888)+1)</f>
        <v/>
      </c>
      <c r="X889" s="70" t="str">
        <f>IF('Deviations w CMS'!B911="","",'Deviations w CMS'!B911)</f>
        <v/>
      </c>
      <c r="Y889" s="70" t="str">
        <f>IF('Deviations w CMS'!C911="","",'Deviations w CMS'!C911)</f>
        <v/>
      </c>
      <c r="Z889" s="70" t="str">
        <f>IF('Deviations w CMS'!D911="","",'Deviations w CMS'!D911)</f>
        <v/>
      </c>
      <c r="AA889" s="70" t="str">
        <f t="shared" si="122"/>
        <v/>
      </c>
      <c r="AB889" s="71" t="str">
        <f>IF(COUNTIF(AA$2:AA889,AA889)=1,AA889,"")</f>
        <v/>
      </c>
      <c r="AC889" s="70" t="str">
        <f t="shared" si="124"/>
        <v/>
      </c>
      <c r="AD889" s="70" t="str">
        <f t="shared" si="125"/>
        <v/>
      </c>
      <c r="AE889" s="70" t="str">
        <f t="shared" si="126"/>
        <v/>
      </c>
      <c r="AG889" s="70" t="str">
        <f>+IF(AL889="","",MAX(AG$1:AG888)+1)</f>
        <v/>
      </c>
      <c r="AH889" s="70" t="str">
        <f>IF('CMS Downtime'!B911="","",'CMS Downtime'!B911)</f>
        <v/>
      </c>
      <c r="AI889" s="70" t="str">
        <f>IF('CMS Downtime'!C911="","",'CMS Downtime'!C911)</f>
        <v/>
      </c>
      <c r="AJ889" s="70" t="str">
        <f>IF('CMS Downtime'!D911="","",'CMS Downtime'!D911)</f>
        <v/>
      </c>
      <c r="AK889" s="70" t="str">
        <f t="shared" si="123"/>
        <v/>
      </c>
      <c r="AL889" s="71" t="str">
        <f>IF(COUNTIF(AK$2:AK889,AK889)=1,AK889,"")</f>
        <v/>
      </c>
      <c r="AM889" s="70" t="str">
        <f t="shared" si="127"/>
        <v/>
      </c>
      <c r="AN889" s="70" t="str">
        <f t="shared" si="128"/>
        <v/>
      </c>
      <c r="AO889" s="70" t="str">
        <f t="shared" si="129"/>
        <v/>
      </c>
    </row>
    <row r="890" spans="23:41" x14ac:dyDescent="0.25">
      <c r="W890" s="70" t="str">
        <f>+IF(AB890="","",MAX(W$1:W889)+1)</f>
        <v/>
      </c>
      <c r="X890" s="70" t="str">
        <f>IF('Deviations w CMS'!B912="","",'Deviations w CMS'!B912)</f>
        <v/>
      </c>
      <c r="Y890" s="70" t="str">
        <f>IF('Deviations w CMS'!C912="","",'Deviations w CMS'!C912)</f>
        <v/>
      </c>
      <c r="Z890" s="70" t="str">
        <f>IF('Deviations w CMS'!D912="","",'Deviations w CMS'!D912)</f>
        <v/>
      </c>
      <c r="AA890" s="70" t="str">
        <f t="shared" si="122"/>
        <v/>
      </c>
      <c r="AB890" s="71" t="str">
        <f>IF(COUNTIF(AA$2:AA890,AA890)=1,AA890,"")</f>
        <v/>
      </c>
      <c r="AC890" s="70" t="str">
        <f t="shared" si="124"/>
        <v/>
      </c>
      <c r="AD890" s="70" t="str">
        <f t="shared" si="125"/>
        <v/>
      </c>
      <c r="AE890" s="70" t="str">
        <f t="shared" si="126"/>
        <v/>
      </c>
      <c r="AG890" s="70" t="str">
        <f>+IF(AL890="","",MAX(AG$1:AG889)+1)</f>
        <v/>
      </c>
      <c r="AH890" s="70" t="str">
        <f>IF('CMS Downtime'!B912="","",'CMS Downtime'!B912)</f>
        <v/>
      </c>
      <c r="AI890" s="70" t="str">
        <f>IF('CMS Downtime'!C912="","",'CMS Downtime'!C912)</f>
        <v/>
      </c>
      <c r="AJ890" s="70" t="str">
        <f>IF('CMS Downtime'!D912="","",'CMS Downtime'!D912)</f>
        <v/>
      </c>
      <c r="AK890" s="70" t="str">
        <f t="shared" si="123"/>
        <v/>
      </c>
      <c r="AL890" s="71" t="str">
        <f>IF(COUNTIF(AK$2:AK890,AK890)=1,AK890,"")</f>
        <v/>
      </c>
      <c r="AM890" s="70" t="str">
        <f t="shared" si="127"/>
        <v/>
      </c>
      <c r="AN890" s="70" t="str">
        <f t="shared" si="128"/>
        <v/>
      </c>
      <c r="AO890" s="70" t="str">
        <f t="shared" si="129"/>
        <v/>
      </c>
    </row>
    <row r="891" spans="23:41" x14ac:dyDescent="0.25">
      <c r="W891" s="70" t="str">
        <f>+IF(AB891="","",MAX(W$1:W890)+1)</f>
        <v/>
      </c>
      <c r="X891" s="70" t="str">
        <f>IF('Deviations w CMS'!B913="","",'Deviations w CMS'!B913)</f>
        <v/>
      </c>
      <c r="Y891" s="70" t="str">
        <f>IF('Deviations w CMS'!C913="","",'Deviations w CMS'!C913)</f>
        <v/>
      </c>
      <c r="Z891" s="70" t="str">
        <f>IF('Deviations w CMS'!D913="","",'Deviations w CMS'!D913)</f>
        <v/>
      </c>
      <c r="AA891" s="70" t="str">
        <f t="shared" si="122"/>
        <v/>
      </c>
      <c r="AB891" s="71" t="str">
        <f>IF(COUNTIF(AA$2:AA891,AA891)=1,AA891,"")</f>
        <v/>
      </c>
      <c r="AC891" s="70" t="str">
        <f t="shared" si="124"/>
        <v/>
      </c>
      <c r="AD891" s="70" t="str">
        <f t="shared" si="125"/>
        <v/>
      </c>
      <c r="AE891" s="70" t="str">
        <f t="shared" si="126"/>
        <v/>
      </c>
      <c r="AG891" s="70" t="str">
        <f>+IF(AL891="","",MAX(AG$1:AG890)+1)</f>
        <v/>
      </c>
      <c r="AH891" s="70" t="str">
        <f>IF('CMS Downtime'!B913="","",'CMS Downtime'!B913)</f>
        <v/>
      </c>
      <c r="AI891" s="70" t="str">
        <f>IF('CMS Downtime'!C913="","",'CMS Downtime'!C913)</f>
        <v/>
      </c>
      <c r="AJ891" s="70" t="str">
        <f>IF('CMS Downtime'!D913="","",'CMS Downtime'!D913)</f>
        <v/>
      </c>
      <c r="AK891" s="70" t="str">
        <f t="shared" si="123"/>
        <v/>
      </c>
      <c r="AL891" s="71" t="str">
        <f>IF(COUNTIF(AK$2:AK891,AK891)=1,AK891,"")</f>
        <v/>
      </c>
      <c r="AM891" s="70" t="str">
        <f t="shared" si="127"/>
        <v/>
      </c>
      <c r="AN891" s="70" t="str">
        <f t="shared" si="128"/>
        <v/>
      </c>
      <c r="AO891" s="70" t="str">
        <f t="shared" si="129"/>
        <v/>
      </c>
    </row>
    <row r="892" spans="23:41" x14ac:dyDescent="0.25">
      <c r="W892" s="70" t="str">
        <f>+IF(AB892="","",MAX(W$1:W891)+1)</f>
        <v/>
      </c>
      <c r="X892" s="70" t="str">
        <f>IF('Deviations w CMS'!B914="","",'Deviations w CMS'!B914)</f>
        <v/>
      </c>
      <c r="Y892" s="70" t="str">
        <f>IF('Deviations w CMS'!C914="","",'Deviations w CMS'!C914)</f>
        <v/>
      </c>
      <c r="Z892" s="70" t="str">
        <f>IF('Deviations w CMS'!D914="","",'Deviations w CMS'!D914)</f>
        <v/>
      </c>
      <c r="AA892" s="70" t="str">
        <f t="shared" si="122"/>
        <v/>
      </c>
      <c r="AB892" s="71" t="str">
        <f>IF(COUNTIF(AA$2:AA892,AA892)=1,AA892,"")</f>
        <v/>
      </c>
      <c r="AC892" s="70" t="str">
        <f t="shared" si="124"/>
        <v/>
      </c>
      <c r="AD892" s="70" t="str">
        <f t="shared" si="125"/>
        <v/>
      </c>
      <c r="AE892" s="70" t="str">
        <f t="shared" si="126"/>
        <v/>
      </c>
      <c r="AG892" s="70" t="str">
        <f>+IF(AL892="","",MAX(AG$1:AG891)+1)</f>
        <v/>
      </c>
      <c r="AH892" s="70" t="str">
        <f>IF('CMS Downtime'!B914="","",'CMS Downtime'!B914)</f>
        <v/>
      </c>
      <c r="AI892" s="70" t="str">
        <f>IF('CMS Downtime'!C914="","",'CMS Downtime'!C914)</f>
        <v/>
      </c>
      <c r="AJ892" s="70" t="str">
        <f>IF('CMS Downtime'!D914="","",'CMS Downtime'!D914)</f>
        <v/>
      </c>
      <c r="AK892" s="70" t="str">
        <f t="shared" si="123"/>
        <v/>
      </c>
      <c r="AL892" s="71" t="str">
        <f>IF(COUNTIF(AK$2:AK892,AK892)=1,AK892,"")</f>
        <v/>
      </c>
      <c r="AM892" s="70" t="str">
        <f t="shared" si="127"/>
        <v/>
      </c>
      <c r="AN892" s="70" t="str">
        <f t="shared" si="128"/>
        <v/>
      </c>
      <c r="AO892" s="70" t="str">
        <f t="shared" si="129"/>
        <v/>
      </c>
    </row>
    <row r="893" spans="23:41" x14ac:dyDescent="0.25">
      <c r="W893" s="70" t="str">
        <f>+IF(AB893="","",MAX(W$1:W892)+1)</f>
        <v/>
      </c>
      <c r="X893" s="70" t="str">
        <f>IF('Deviations w CMS'!B915="","",'Deviations w CMS'!B915)</f>
        <v/>
      </c>
      <c r="Y893" s="70" t="str">
        <f>IF('Deviations w CMS'!C915="","",'Deviations w CMS'!C915)</f>
        <v/>
      </c>
      <c r="Z893" s="70" t="str">
        <f>IF('Deviations w CMS'!D915="","",'Deviations w CMS'!D915)</f>
        <v/>
      </c>
      <c r="AA893" s="70" t="str">
        <f t="shared" si="122"/>
        <v/>
      </c>
      <c r="AB893" s="71" t="str">
        <f>IF(COUNTIF(AA$2:AA893,AA893)=1,AA893,"")</f>
        <v/>
      </c>
      <c r="AC893" s="70" t="str">
        <f t="shared" si="124"/>
        <v/>
      </c>
      <c r="AD893" s="70" t="str">
        <f t="shared" si="125"/>
        <v/>
      </c>
      <c r="AE893" s="70" t="str">
        <f t="shared" si="126"/>
        <v/>
      </c>
      <c r="AG893" s="70" t="str">
        <f>+IF(AL893="","",MAX(AG$1:AG892)+1)</f>
        <v/>
      </c>
      <c r="AH893" s="70" t="str">
        <f>IF('CMS Downtime'!B915="","",'CMS Downtime'!B915)</f>
        <v/>
      </c>
      <c r="AI893" s="70" t="str">
        <f>IF('CMS Downtime'!C915="","",'CMS Downtime'!C915)</f>
        <v/>
      </c>
      <c r="AJ893" s="70" t="str">
        <f>IF('CMS Downtime'!D915="","",'CMS Downtime'!D915)</f>
        <v/>
      </c>
      <c r="AK893" s="70" t="str">
        <f t="shared" si="123"/>
        <v/>
      </c>
      <c r="AL893" s="71" t="str">
        <f>IF(COUNTIF(AK$2:AK893,AK893)=1,AK893,"")</f>
        <v/>
      </c>
      <c r="AM893" s="70" t="str">
        <f t="shared" si="127"/>
        <v/>
      </c>
      <c r="AN893" s="70" t="str">
        <f t="shared" si="128"/>
        <v/>
      </c>
      <c r="AO893" s="70" t="str">
        <f t="shared" si="129"/>
        <v/>
      </c>
    </row>
    <row r="894" spans="23:41" x14ac:dyDescent="0.25">
      <c r="W894" s="70" t="str">
        <f>+IF(AB894="","",MAX(W$1:W893)+1)</f>
        <v/>
      </c>
      <c r="X894" s="70" t="str">
        <f>IF('Deviations w CMS'!B916="","",'Deviations w CMS'!B916)</f>
        <v/>
      </c>
      <c r="Y894" s="70" t="str">
        <f>IF('Deviations w CMS'!C916="","",'Deviations w CMS'!C916)</f>
        <v/>
      </c>
      <c r="Z894" s="70" t="str">
        <f>IF('Deviations w CMS'!D916="","",'Deviations w CMS'!D916)</f>
        <v/>
      </c>
      <c r="AA894" s="70" t="str">
        <f t="shared" si="122"/>
        <v/>
      </c>
      <c r="AB894" s="71" t="str">
        <f>IF(COUNTIF(AA$2:AA894,AA894)=1,AA894,"")</f>
        <v/>
      </c>
      <c r="AC894" s="70" t="str">
        <f t="shared" si="124"/>
        <v/>
      </c>
      <c r="AD894" s="70" t="str">
        <f t="shared" si="125"/>
        <v/>
      </c>
      <c r="AE894" s="70" t="str">
        <f t="shared" si="126"/>
        <v/>
      </c>
      <c r="AG894" s="70" t="str">
        <f>+IF(AL894="","",MAX(AG$1:AG893)+1)</f>
        <v/>
      </c>
      <c r="AH894" s="70" t="str">
        <f>IF('CMS Downtime'!B916="","",'CMS Downtime'!B916)</f>
        <v/>
      </c>
      <c r="AI894" s="70" t="str">
        <f>IF('CMS Downtime'!C916="","",'CMS Downtime'!C916)</f>
        <v/>
      </c>
      <c r="AJ894" s="70" t="str">
        <f>IF('CMS Downtime'!D916="","",'CMS Downtime'!D916)</f>
        <v/>
      </c>
      <c r="AK894" s="70" t="str">
        <f t="shared" si="123"/>
        <v/>
      </c>
      <c r="AL894" s="71" t="str">
        <f>IF(COUNTIF(AK$2:AK894,AK894)=1,AK894,"")</f>
        <v/>
      </c>
      <c r="AM894" s="70" t="str">
        <f t="shared" si="127"/>
        <v/>
      </c>
      <c r="AN894" s="70" t="str">
        <f t="shared" si="128"/>
        <v/>
      </c>
      <c r="AO894" s="70" t="str">
        <f t="shared" si="129"/>
        <v/>
      </c>
    </row>
    <row r="895" spans="23:41" x14ac:dyDescent="0.25">
      <c r="W895" s="70" t="str">
        <f>+IF(AB895="","",MAX(W$1:W894)+1)</f>
        <v/>
      </c>
      <c r="X895" s="70" t="str">
        <f>IF('Deviations w CMS'!B917="","",'Deviations w CMS'!B917)</f>
        <v/>
      </c>
      <c r="Y895" s="70" t="str">
        <f>IF('Deviations w CMS'!C917="","",'Deviations w CMS'!C917)</f>
        <v/>
      </c>
      <c r="Z895" s="70" t="str">
        <f>IF('Deviations w CMS'!D917="","",'Deviations w CMS'!D917)</f>
        <v/>
      </c>
      <c r="AA895" s="70" t="str">
        <f t="shared" si="122"/>
        <v/>
      </c>
      <c r="AB895" s="71" t="str">
        <f>IF(COUNTIF(AA$2:AA895,AA895)=1,AA895,"")</f>
        <v/>
      </c>
      <c r="AC895" s="70" t="str">
        <f t="shared" si="124"/>
        <v/>
      </c>
      <c r="AD895" s="70" t="str">
        <f t="shared" si="125"/>
        <v/>
      </c>
      <c r="AE895" s="70" t="str">
        <f t="shared" si="126"/>
        <v/>
      </c>
      <c r="AG895" s="70" t="str">
        <f>+IF(AL895="","",MAX(AG$1:AG894)+1)</f>
        <v/>
      </c>
      <c r="AH895" s="70" t="str">
        <f>IF('CMS Downtime'!B917="","",'CMS Downtime'!B917)</f>
        <v/>
      </c>
      <c r="AI895" s="70" t="str">
        <f>IF('CMS Downtime'!C917="","",'CMS Downtime'!C917)</f>
        <v/>
      </c>
      <c r="AJ895" s="70" t="str">
        <f>IF('CMS Downtime'!D917="","",'CMS Downtime'!D917)</f>
        <v/>
      </c>
      <c r="AK895" s="70" t="str">
        <f t="shared" si="123"/>
        <v/>
      </c>
      <c r="AL895" s="71" t="str">
        <f>IF(COUNTIF(AK$2:AK895,AK895)=1,AK895,"")</f>
        <v/>
      </c>
      <c r="AM895" s="70" t="str">
        <f t="shared" si="127"/>
        <v/>
      </c>
      <c r="AN895" s="70" t="str">
        <f t="shared" si="128"/>
        <v/>
      </c>
      <c r="AO895" s="70" t="str">
        <f t="shared" si="129"/>
        <v/>
      </c>
    </row>
    <row r="896" spans="23:41" x14ac:dyDescent="0.25">
      <c r="W896" s="70" t="str">
        <f>+IF(AB896="","",MAX(W$1:W895)+1)</f>
        <v/>
      </c>
      <c r="X896" s="70" t="str">
        <f>IF('Deviations w CMS'!B918="","",'Deviations w CMS'!B918)</f>
        <v/>
      </c>
      <c r="Y896" s="70" t="str">
        <f>IF('Deviations w CMS'!C918="","",'Deviations w CMS'!C918)</f>
        <v/>
      </c>
      <c r="Z896" s="70" t="str">
        <f>IF('Deviations w CMS'!D918="","",'Deviations w CMS'!D918)</f>
        <v/>
      </c>
      <c r="AA896" s="70" t="str">
        <f t="shared" si="122"/>
        <v/>
      </c>
      <c r="AB896" s="71" t="str">
        <f>IF(COUNTIF(AA$2:AA896,AA896)=1,AA896,"")</f>
        <v/>
      </c>
      <c r="AC896" s="70" t="str">
        <f t="shared" si="124"/>
        <v/>
      </c>
      <c r="AD896" s="70" t="str">
        <f t="shared" si="125"/>
        <v/>
      </c>
      <c r="AE896" s="70" t="str">
        <f t="shared" si="126"/>
        <v/>
      </c>
      <c r="AG896" s="70" t="str">
        <f>+IF(AL896="","",MAX(AG$1:AG895)+1)</f>
        <v/>
      </c>
      <c r="AH896" s="70" t="str">
        <f>IF('CMS Downtime'!B918="","",'CMS Downtime'!B918)</f>
        <v/>
      </c>
      <c r="AI896" s="70" t="str">
        <f>IF('CMS Downtime'!C918="","",'CMS Downtime'!C918)</f>
        <v/>
      </c>
      <c r="AJ896" s="70" t="str">
        <f>IF('CMS Downtime'!D918="","",'CMS Downtime'!D918)</f>
        <v/>
      </c>
      <c r="AK896" s="70" t="str">
        <f t="shared" si="123"/>
        <v/>
      </c>
      <c r="AL896" s="71" t="str">
        <f>IF(COUNTIF(AK$2:AK896,AK896)=1,AK896,"")</f>
        <v/>
      </c>
      <c r="AM896" s="70" t="str">
        <f t="shared" si="127"/>
        <v/>
      </c>
      <c r="AN896" s="70" t="str">
        <f t="shared" si="128"/>
        <v/>
      </c>
      <c r="AO896" s="70" t="str">
        <f t="shared" si="129"/>
        <v/>
      </c>
    </row>
    <row r="897" spans="23:41" x14ac:dyDescent="0.25">
      <c r="W897" s="70" t="str">
        <f>+IF(AB897="","",MAX(W$1:W896)+1)</f>
        <v/>
      </c>
      <c r="X897" s="70" t="str">
        <f>IF('Deviations w CMS'!B919="","",'Deviations w CMS'!B919)</f>
        <v/>
      </c>
      <c r="Y897" s="70" t="str">
        <f>IF('Deviations w CMS'!C919="","",'Deviations w CMS'!C919)</f>
        <v/>
      </c>
      <c r="Z897" s="70" t="str">
        <f>IF('Deviations w CMS'!D919="","",'Deviations w CMS'!D919)</f>
        <v/>
      </c>
      <c r="AA897" s="70" t="str">
        <f t="shared" si="122"/>
        <v/>
      </c>
      <c r="AB897" s="71" t="str">
        <f>IF(COUNTIF(AA$2:AA897,AA897)=1,AA897,"")</f>
        <v/>
      </c>
      <c r="AC897" s="70" t="str">
        <f t="shared" si="124"/>
        <v/>
      </c>
      <c r="AD897" s="70" t="str">
        <f t="shared" si="125"/>
        <v/>
      </c>
      <c r="AE897" s="70" t="str">
        <f t="shared" si="126"/>
        <v/>
      </c>
      <c r="AG897" s="70" t="str">
        <f>+IF(AL897="","",MAX(AG$1:AG896)+1)</f>
        <v/>
      </c>
      <c r="AH897" s="70" t="str">
        <f>IF('CMS Downtime'!B919="","",'CMS Downtime'!B919)</f>
        <v/>
      </c>
      <c r="AI897" s="70" t="str">
        <f>IF('CMS Downtime'!C919="","",'CMS Downtime'!C919)</f>
        <v/>
      </c>
      <c r="AJ897" s="70" t="str">
        <f>IF('CMS Downtime'!D919="","",'CMS Downtime'!D919)</f>
        <v/>
      </c>
      <c r="AK897" s="70" t="str">
        <f t="shared" si="123"/>
        <v/>
      </c>
      <c r="AL897" s="71" t="str">
        <f>IF(COUNTIF(AK$2:AK897,AK897)=1,AK897,"")</f>
        <v/>
      </c>
      <c r="AM897" s="70" t="str">
        <f t="shared" si="127"/>
        <v/>
      </c>
      <c r="AN897" s="70" t="str">
        <f t="shared" si="128"/>
        <v/>
      </c>
      <c r="AO897" s="70" t="str">
        <f t="shared" si="129"/>
        <v/>
      </c>
    </row>
    <row r="898" spans="23:41" x14ac:dyDescent="0.25">
      <c r="W898" s="70" t="str">
        <f>+IF(AB898="","",MAX(W$1:W897)+1)</f>
        <v/>
      </c>
      <c r="X898" s="70" t="str">
        <f>IF('Deviations w CMS'!B920="","",'Deviations w CMS'!B920)</f>
        <v/>
      </c>
      <c r="Y898" s="70" t="str">
        <f>IF('Deviations w CMS'!C920="","",'Deviations w CMS'!C920)</f>
        <v/>
      </c>
      <c r="Z898" s="70" t="str">
        <f>IF('Deviations w CMS'!D920="","",'Deviations w CMS'!D920)</f>
        <v/>
      </c>
      <c r="AA898" s="70" t="str">
        <f t="shared" ref="AA898:AA961" si="130">X898&amp;Y898&amp;Z898</f>
        <v/>
      </c>
      <c r="AB898" s="71" t="str">
        <f>IF(COUNTIF(AA$2:AA898,AA898)=1,AA898,"")</f>
        <v/>
      </c>
      <c r="AC898" s="70" t="str">
        <f t="shared" si="124"/>
        <v/>
      </c>
      <c r="AD898" s="70" t="str">
        <f t="shared" si="125"/>
        <v/>
      </c>
      <c r="AE898" s="70" t="str">
        <f t="shared" si="126"/>
        <v/>
      </c>
      <c r="AG898" s="70" t="str">
        <f>+IF(AL898="","",MAX(AG$1:AG897)+1)</f>
        <v/>
      </c>
      <c r="AH898" s="70" t="str">
        <f>IF('CMS Downtime'!B920="","",'CMS Downtime'!B920)</f>
        <v/>
      </c>
      <c r="AI898" s="70" t="str">
        <f>IF('CMS Downtime'!C920="","",'CMS Downtime'!C920)</f>
        <v/>
      </c>
      <c r="AJ898" s="70" t="str">
        <f>IF('CMS Downtime'!D920="","",'CMS Downtime'!D920)</f>
        <v/>
      </c>
      <c r="AK898" s="70" t="str">
        <f t="shared" ref="AK898:AK961" si="131">AH898&amp;AI898&amp;AJ898</f>
        <v/>
      </c>
      <c r="AL898" s="71" t="str">
        <f>IF(COUNTIF(AK$2:AK898,AK898)=1,AK898,"")</f>
        <v/>
      </c>
      <c r="AM898" s="70" t="str">
        <f t="shared" si="127"/>
        <v/>
      </c>
      <c r="AN898" s="70" t="str">
        <f t="shared" si="128"/>
        <v/>
      </c>
      <c r="AO898" s="70" t="str">
        <f t="shared" si="129"/>
        <v/>
      </c>
    </row>
    <row r="899" spans="23:41" x14ac:dyDescent="0.25">
      <c r="W899" s="70" t="str">
        <f>+IF(AB899="","",MAX(W$1:W898)+1)</f>
        <v/>
      </c>
      <c r="X899" s="70" t="str">
        <f>IF('Deviations w CMS'!B921="","",'Deviations w CMS'!B921)</f>
        <v/>
      </c>
      <c r="Y899" s="70" t="str">
        <f>IF('Deviations w CMS'!C921="","",'Deviations w CMS'!C921)</f>
        <v/>
      </c>
      <c r="Z899" s="70" t="str">
        <f>IF('Deviations w CMS'!D921="","",'Deviations w CMS'!D921)</f>
        <v/>
      </c>
      <c r="AA899" s="70" t="str">
        <f t="shared" si="130"/>
        <v/>
      </c>
      <c r="AB899" s="71" t="str">
        <f>IF(COUNTIF(AA$2:AA899,AA899)=1,AA899,"")</f>
        <v/>
      </c>
      <c r="AC899" s="70" t="str">
        <f t="shared" ref="AC899:AC962" si="132">+IFERROR(INDEX(X$2:X$1301,MATCH(ROW()-ROW(AB$1),W$2:W$1301,0)),"")</f>
        <v/>
      </c>
      <c r="AD899" s="70" t="str">
        <f t="shared" ref="AD899:AD962" si="133">+IFERROR(INDEX(Y$2:Y$1301,MATCH(ROW()-ROW(AC$1),W$2:W$1301,0)),"")</f>
        <v/>
      </c>
      <c r="AE899" s="70" t="str">
        <f t="shared" ref="AE899:AE962" si="134">+IFERROR(INDEX(Z$2:Z$1301,MATCH(ROW()-ROW(AD$1),W$2:W$1301,0)),"")</f>
        <v/>
      </c>
      <c r="AG899" s="70" t="str">
        <f>+IF(AL899="","",MAX(AG$1:AG898)+1)</f>
        <v/>
      </c>
      <c r="AH899" s="70" t="str">
        <f>IF('CMS Downtime'!B921="","",'CMS Downtime'!B921)</f>
        <v/>
      </c>
      <c r="AI899" s="70" t="str">
        <f>IF('CMS Downtime'!C921="","",'CMS Downtime'!C921)</f>
        <v/>
      </c>
      <c r="AJ899" s="70" t="str">
        <f>IF('CMS Downtime'!D921="","",'CMS Downtime'!D921)</f>
        <v/>
      </c>
      <c r="AK899" s="70" t="str">
        <f t="shared" si="131"/>
        <v/>
      </c>
      <c r="AL899" s="71" t="str">
        <f>IF(COUNTIF(AK$2:AK899,AK899)=1,AK899,"")</f>
        <v/>
      </c>
      <c r="AM899" s="70" t="str">
        <f t="shared" ref="AM899:AM962" si="135">+IFERROR(INDEX(AH$2:AH$13001,MATCH(ROW()-ROW(AL$1),AG$2:AG$1301,0)),"")</f>
        <v/>
      </c>
      <c r="AN899" s="70" t="str">
        <f t="shared" ref="AN899:AN962" si="136">+IFERROR(INDEX(AI$2:AI$1301,MATCH(ROW()-ROW(AM$1),AG$2:AG$1301,0)),"")</f>
        <v/>
      </c>
      <c r="AO899" s="70" t="str">
        <f t="shared" ref="AO899:AO962" si="137">+IFERROR(INDEX(AJ$2:AJ$1301,MATCH(ROW()-ROW(AN$1),AG$2:AG$1301,0)),"")</f>
        <v/>
      </c>
    </row>
    <row r="900" spans="23:41" x14ac:dyDescent="0.25">
      <c r="W900" s="70" t="str">
        <f>+IF(AB900="","",MAX(W$1:W899)+1)</f>
        <v/>
      </c>
      <c r="X900" s="70" t="str">
        <f>IF('Deviations w CMS'!B922="","",'Deviations w CMS'!B922)</f>
        <v/>
      </c>
      <c r="Y900" s="70" t="str">
        <f>IF('Deviations w CMS'!C922="","",'Deviations w CMS'!C922)</f>
        <v/>
      </c>
      <c r="Z900" s="70" t="str">
        <f>IF('Deviations w CMS'!D922="","",'Deviations w CMS'!D922)</f>
        <v/>
      </c>
      <c r="AA900" s="70" t="str">
        <f t="shared" si="130"/>
        <v/>
      </c>
      <c r="AB900" s="71" t="str">
        <f>IF(COUNTIF(AA$2:AA900,AA900)=1,AA900,"")</f>
        <v/>
      </c>
      <c r="AC900" s="70" t="str">
        <f t="shared" si="132"/>
        <v/>
      </c>
      <c r="AD900" s="70" t="str">
        <f t="shared" si="133"/>
        <v/>
      </c>
      <c r="AE900" s="70" t="str">
        <f t="shared" si="134"/>
        <v/>
      </c>
      <c r="AG900" s="70" t="str">
        <f>+IF(AL900="","",MAX(AG$1:AG899)+1)</f>
        <v/>
      </c>
      <c r="AH900" s="70" t="str">
        <f>IF('CMS Downtime'!B922="","",'CMS Downtime'!B922)</f>
        <v/>
      </c>
      <c r="AI900" s="70" t="str">
        <f>IF('CMS Downtime'!C922="","",'CMS Downtime'!C922)</f>
        <v/>
      </c>
      <c r="AJ900" s="70" t="str">
        <f>IF('CMS Downtime'!D922="","",'CMS Downtime'!D922)</f>
        <v/>
      </c>
      <c r="AK900" s="70" t="str">
        <f t="shared" si="131"/>
        <v/>
      </c>
      <c r="AL900" s="71" t="str">
        <f>IF(COUNTIF(AK$2:AK900,AK900)=1,AK900,"")</f>
        <v/>
      </c>
      <c r="AM900" s="70" t="str">
        <f t="shared" si="135"/>
        <v/>
      </c>
      <c r="AN900" s="70" t="str">
        <f t="shared" si="136"/>
        <v/>
      </c>
      <c r="AO900" s="70" t="str">
        <f t="shared" si="137"/>
        <v/>
      </c>
    </row>
    <row r="901" spans="23:41" x14ac:dyDescent="0.25">
      <c r="W901" s="70" t="str">
        <f>+IF(AB901="","",MAX(W$1:W900)+1)</f>
        <v/>
      </c>
      <c r="X901" s="70" t="str">
        <f>IF('Deviations w CMS'!B923="","",'Deviations w CMS'!B923)</f>
        <v/>
      </c>
      <c r="Y901" s="70" t="str">
        <f>IF('Deviations w CMS'!C923="","",'Deviations w CMS'!C923)</f>
        <v/>
      </c>
      <c r="Z901" s="70" t="str">
        <f>IF('Deviations w CMS'!D923="","",'Deviations w CMS'!D923)</f>
        <v/>
      </c>
      <c r="AA901" s="70" t="str">
        <f t="shared" si="130"/>
        <v/>
      </c>
      <c r="AB901" s="71" t="str">
        <f>IF(COUNTIF(AA$2:AA901,AA901)=1,AA901,"")</f>
        <v/>
      </c>
      <c r="AC901" s="70" t="str">
        <f t="shared" si="132"/>
        <v/>
      </c>
      <c r="AD901" s="70" t="str">
        <f t="shared" si="133"/>
        <v/>
      </c>
      <c r="AE901" s="70" t="str">
        <f t="shared" si="134"/>
        <v/>
      </c>
      <c r="AG901" s="70" t="str">
        <f>+IF(AL901="","",MAX(AG$1:AG900)+1)</f>
        <v/>
      </c>
      <c r="AH901" s="70" t="str">
        <f>IF('CMS Downtime'!B923="","",'CMS Downtime'!B923)</f>
        <v/>
      </c>
      <c r="AI901" s="70" t="str">
        <f>IF('CMS Downtime'!C923="","",'CMS Downtime'!C923)</f>
        <v/>
      </c>
      <c r="AJ901" s="70" t="str">
        <f>IF('CMS Downtime'!D923="","",'CMS Downtime'!D923)</f>
        <v/>
      </c>
      <c r="AK901" s="70" t="str">
        <f t="shared" si="131"/>
        <v/>
      </c>
      <c r="AL901" s="71" t="str">
        <f>IF(COUNTIF(AK$2:AK901,AK901)=1,AK901,"")</f>
        <v/>
      </c>
      <c r="AM901" s="70" t="str">
        <f t="shared" si="135"/>
        <v/>
      </c>
      <c r="AN901" s="70" t="str">
        <f t="shared" si="136"/>
        <v/>
      </c>
      <c r="AO901" s="70" t="str">
        <f t="shared" si="137"/>
        <v/>
      </c>
    </row>
    <row r="902" spans="23:41" x14ac:dyDescent="0.25">
      <c r="W902" s="70" t="str">
        <f>+IF(AB902="","",MAX(W$1:W901)+1)</f>
        <v/>
      </c>
      <c r="X902" s="70" t="str">
        <f>IF('Deviations w CMS'!B924="","",'Deviations w CMS'!B924)</f>
        <v/>
      </c>
      <c r="Y902" s="70" t="str">
        <f>IF('Deviations w CMS'!C924="","",'Deviations w CMS'!C924)</f>
        <v/>
      </c>
      <c r="Z902" s="70" t="str">
        <f>IF('Deviations w CMS'!D924="","",'Deviations w CMS'!D924)</f>
        <v/>
      </c>
      <c r="AA902" s="70" t="str">
        <f t="shared" si="130"/>
        <v/>
      </c>
      <c r="AB902" s="71" t="str">
        <f>IF(COUNTIF(AA$2:AA902,AA902)=1,AA902,"")</f>
        <v/>
      </c>
      <c r="AC902" s="70" t="str">
        <f t="shared" si="132"/>
        <v/>
      </c>
      <c r="AD902" s="70" t="str">
        <f t="shared" si="133"/>
        <v/>
      </c>
      <c r="AE902" s="70" t="str">
        <f t="shared" si="134"/>
        <v/>
      </c>
      <c r="AG902" s="70" t="str">
        <f>+IF(AL902="","",MAX(AG$1:AG901)+1)</f>
        <v/>
      </c>
      <c r="AH902" s="70" t="str">
        <f>IF('CMS Downtime'!B924="","",'CMS Downtime'!B924)</f>
        <v/>
      </c>
      <c r="AI902" s="70" t="str">
        <f>IF('CMS Downtime'!C924="","",'CMS Downtime'!C924)</f>
        <v/>
      </c>
      <c r="AJ902" s="70" t="str">
        <f>IF('CMS Downtime'!D924="","",'CMS Downtime'!D924)</f>
        <v/>
      </c>
      <c r="AK902" s="70" t="str">
        <f t="shared" si="131"/>
        <v/>
      </c>
      <c r="AL902" s="71" t="str">
        <f>IF(COUNTIF(AK$2:AK902,AK902)=1,AK902,"")</f>
        <v/>
      </c>
      <c r="AM902" s="70" t="str">
        <f t="shared" si="135"/>
        <v/>
      </c>
      <c r="AN902" s="70" t="str">
        <f t="shared" si="136"/>
        <v/>
      </c>
      <c r="AO902" s="70" t="str">
        <f t="shared" si="137"/>
        <v/>
      </c>
    </row>
    <row r="903" spans="23:41" x14ac:dyDescent="0.25">
      <c r="W903" s="70" t="str">
        <f>+IF(AB903="","",MAX(W$1:W902)+1)</f>
        <v/>
      </c>
      <c r="X903" s="70" t="str">
        <f>IF('Deviations w CMS'!B925="","",'Deviations w CMS'!B925)</f>
        <v/>
      </c>
      <c r="Y903" s="70" t="str">
        <f>IF('Deviations w CMS'!C925="","",'Deviations w CMS'!C925)</f>
        <v/>
      </c>
      <c r="Z903" s="70" t="str">
        <f>IF('Deviations w CMS'!D925="","",'Deviations w CMS'!D925)</f>
        <v/>
      </c>
      <c r="AA903" s="70" t="str">
        <f t="shared" si="130"/>
        <v/>
      </c>
      <c r="AB903" s="71" t="str">
        <f>IF(COUNTIF(AA$2:AA903,AA903)=1,AA903,"")</f>
        <v/>
      </c>
      <c r="AC903" s="70" t="str">
        <f t="shared" si="132"/>
        <v/>
      </c>
      <c r="AD903" s="70" t="str">
        <f t="shared" si="133"/>
        <v/>
      </c>
      <c r="AE903" s="70" t="str">
        <f t="shared" si="134"/>
        <v/>
      </c>
      <c r="AG903" s="70" t="str">
        <f>+IF(AL903="","",MAX(AG$1:AG902)+1)</f>
        <v/>
      </c>
      <c r="AH903" s="70" t="str">
        <f>IF('CMS Downtime'!B925="","",'CMS Downtime'!B925)</f>
        <v/>
      </c>
      <c r="AI903" s="70" t="str">
        <f>IF('CMS Downtime'!C925="","",'CMS Downtime'!C925)</f>
        <v/>
      </c>
      <c r="AJ903" s="70" t="str">
        <f>IF('CMS Downtime'!D925="","",'CMS Downtime'!D925)</f>
        <v/>
      </c>
      <c r="AK903" s="70" t="str">
        <f t="shared" si="131"/>
        <v/>
      </c>
      <c r="AL903" s="71" t="str">
        <f>IF(COUNTIF(AK$2:AK903,AK903)=1,AK903,"")</f>
        <v/>
      </c>
      <c r="AM903" s="70" t="str">
        <f t="shared" si="135"/>
        <v/>
      </c>
      <c r="AN903" s="70" t="str">
        <f t="shared" si="136"/>
        <v/>
      </c>
      <c r="AO903" s="70" t="str">
        <f t="shared" si="137"/>
        <v/>
      </c>
    </row>
    <row r="904" spans="23:41" x14ac:dyDescent="0.25">
      <c r="W904" s="70" t="str">
        <f>+IF(AB904="","",MAX(W$1:W903)+1)</f>
        <v/>
      </c>
      <c r="X904" s="70" t="str">
        <f>IF('Deviations w CMS'!B926="","",'Deviations w CMS'!B926)</f>
        <v/>
      </c>
      <c r="Y904" s="70" t="str">
        <f>IF('Deviations w CMS'!C926="","",'Deviations w CMS'!C926)</f>
        <v/>
      </c>
      <c r="Z904" s="70" t="str">
        <f>IF('Deviations w CMS'!D926="","",'Deviations w CMS'!D926)</f>
        <v/>
      </c>
      <c r="AA904" s="70" t="str">
        <f t="shared" si="130"/>
        <v/>
      </c>
      <c r="AB904" s="71" t="str">
        <f>IF(COUNTIF(AA$2:AA904,AA904)=1,AA904,"")</f>
        <v/>
      </c>
      <c r="AC904" s="70" t="str">
        <f t="shared" si="132"/>
        <v/>
      </c>
      <c r="AD904" s="70" t="str">
        <f t="shared" si="133"/>
        <v/>
      </c>
      <c r="AE904" s="70" t="str">
        <f t="shared" si="134"/>
        <v/>
      </c>
      <c r="AG904" s="70" t="str">
        <f>+IF(AL904="","",MAX(AG$1:AG903)+1)</f>
        <v/>
      </c>
      <c r="AH904" s="70" t="str">
        <f>IF('CMS Downtime'!B926="","",'CMS Downtime'!B926)</f>
        <v/>
      </c>
      <c r="AI904" s="70" t="str">
        <f>IF('CMS Downtime'!C926="","",'CMS Downtime'!C926)</f>
        <v/>
      </c>
      <c r="AJ904" s="70" t="str">
        <f>IF('CMS Downtime'!D926="","",'CMS Downtime'!D926)</f>
        <v/>
      </c>
      <c r="AK904" s="70" t="str">
        <f t="shared" si="131"/>
        <v/>
      </c>
      <c r="AL904" s="71" t="str">
        <f>IF(COUNTIF(AK$2:AK904,AK904)=1,AK904,"")</f>
        <v/>
      </c>
      <c r="AM904" s="70" t="str">
        <f t="shared" si="135"/>
        <v/>
      </c>
      <c r="AN904" s="70" t="str">
        <f t="shared" si="136"/>
        <v/>
      </c>
      <c r="AO904" s="70" t="str">
        <f t="shared" si="137"/>
        <v/>
      </c>
    </row>
    <row r="905" spans="23:41" x14ac:dyDescent="0.25">
      <c r="W905" s="70" t="str">
        <f>+IF(AB905="","",MAX(W$1:W904)+1)</f>
        <v/>
      </c>
      <c r="X905" s="70" t="str">
        <f>IF('Deviations w CMS'!B927="","",'Deviations w CMS'!B927)</f>
        <v/>
      </c>
      <c r="Y905" s="70" t="str">
        <f>IF('Deviations w CMS'!C927="","",'Deviations w CMS'!C927)</f>
        <v/>
      </c>
      <c r="Z905" s="70" t="str">
        <f>IF('Deviations w CMS'!D927="","",'Deviations w CMS'!D927)</f>
        <v/>
      </c>
      <c r="AA905" s="70" t="str">
        <f t="shared" si="130"/>
        <v/>
      </c>
      <c r="AB905" s="71" t="str">
        <f>IF(COUNTIF(AA$2:AA905,AA905)=1,AA905,"")</f>
        <v/>
      </c>
      <c r="AC905" s="70" t="str">
        <f t="shared" si="132"/>
        <v/>
      </c>
      <c r="AD905" s="70" t="str">
        <f t="shared" si="133"/>
        <v/>
      </c>
      <c r="AE905" s="70" t="str">
        <f t="shared" si="134"/>
        <v/>
      </c>
      <c r="AG905" s="70" t="str">
        <f>+IF(AL905="","",MAX(AG$1:AG904)+1)</f>
        <v/>
      </c>
      <c r="AH905" s="70" t="str">
        <f>IF('CMS Downtime'!B927="","",'CMS Downtime'!B927)</f>
        <v/>
      </c>
      <c r="AI905" s="70" t="str">
        <f>IF('CMS Downtime'!C927="","",'CMS Downtime'!C927)</f>
        <v/>
      </c>
      <c r="AJ905" s="70" t="str">
        <f>IF('CMS Downtime'!D927="","",'CMS Downtime'!D927)</f>
        <v/>
      </c>
      <c r="AK905" s="70" t="str">
        <f t="shared" si="131"/>
        <v/>
      </c>
      <c r="AL905" s="71" t="str">
        <f>IF(COUNTIF(AK$2:AK905,AK905)=1,AK905,"")</f>
        <v/>
      </c>
      <c r="AM905" s="70" t="str">
        <f t="shared" si="135"/>
        <v/>
      </c>
      <c r="AN905" s="70" t="str">
        <f t="shared" si="136"/>
        <v/>
      </c>
      <c r="AO905" s="70" t="str">
        <f t="shared" si="137"/>
        <v/>
      </c>
    </row>
    <row r="906" spans="23:41" x14ac:dyDescent="0.25">
      <c r="W906" s="70" t="str">
        <f>+IF(AB906="","",MAX(W$1:W905)+1)</f>
        <v/>
      </c>
      <c r="X906" s="70" t="str">
        <f>IF('Deviations w CMS'!B928="","",'Deviations w CMS'!B928)</f>
        <v/>
      </c>
      <c r="Y906" s="70" t="str">
        <f>IF('Deviations w CMS'!C928="","",'Deviations w CMS'!C928)</f>
        <v/>
      </c>
      <c r="Z906" s="70" t="str">
        <f>IF('Deviations w CMS'!D928="","",'Deviations w CMS'!D928)</f>
        <v/>
      </c>
      <c r="AA906" s="70" t="str">
        <f t="shared" si="130"/>
        <v/>
      </c>
      <c r="AB906" s="71" t="str">
        <f>IF(COUNTIF(AA$2:AA906,AA906)=1,AA906,"")</f>
        <v/>
      </c>
      <c r="AC906" s="70" t="str">
        <f t="shared" si="132"/>
        <v/>
      </c>
      <c r="AD906" s="70" t="str">
        <f t="shared" si="133"/>
        <v/>
      </c>
      <c r="AE906" s="70" t="str">
        <f t="shared" si="134"/>
        <v/>
      </c>
      <c r="AG906" s="70" t="str">
        <f>+IF(AL906="","",MAX(AG$1:AG905)+1)</f>
        <v/>
      </c>
      <c r="AH906" s="70" t="str">
        <f>IF('CMS Downtime'!B928="","",'CMS Downtime'!B928)</f>
        <v/>
      </c>
      <c r="AI906" s="70" t="str">
        <f>IF('CMS Downtime'!C928="","",'CMS Downtime'!C928)</f>
        <v/>
      </c>
      <c r="AJ906" s="70" t="str">
        <f>IF('CMS Downtime'!D928="","",'CMS Downtime'!D928)</f>
        <v/>
      </c>
      <c r="AK906" s="70" t="str">
        <f t="shared" si="131"/>
        <v/>
      </c>
      <c r="AL906" s="71" t="str">
        <f>IF(COUNTIF(AK$2:AK906,AK906)=1,AK906,"")</f>
        <v/>
      </c>
      <c r="AM906" s="70" t="str">
        <f t="shared" si="135"/>
        <v/>
      </c>
      <c r="AN906" s="70" t="str">
        <f t="shared" si="136"/>
        <v/>
      </c>
      <c r="AO906" s="70" t="str">
        <f t="shared" si="137"/>
        <v/>
      </c>
    </row>
    <row r="907" spans="23:41" x14ac:dyDescent="0.25">
      <c r="W907" s="70" t="str">
        <f>+IF(AB907="","",MAX(W$1:W906)+1)</f>
        <v/>
      </c>
      <c r="X907" s="70" t="str">
        <f>IF('Deviations w CMS'!B929="","",'Deviations w CMS'!B929)</f>
        <v/>
      </c>
      <c r="Y907" s="70" t="str">
        <f>IF('Deviations w CMS'!C929="","",'Deviations w CMS'!C929)</f>
        <v/>
      </c>
      <c r="Z907" s="70" t="str">
        <f>IF('Deviations w CMS'!D929="","",'Deviations w CMS'!D929)</f>
        <v/>
      </c>
      <c r="AA907" s="70" t="str">
        <f t="shared" si="130"/>
        <v/>
      </c>
      <c r="AB907" s="71" t="str">
        <f>IF(COUNTIF(AA$2:AA907,AA907)=1,AA907,"")</f>
        <v/>
      </c>
      <c r="AC907" s="70" t="str">
        <f t="shared" si="132"/>
        <v/>
      </c>
      <c r="AD907" s="70" t="str">
        <f t="shared" si="133"/>
        <v/>
      </c>
      <c r="AE907" s="70" t="str">
        <f t="shared" si="134"/>
        <v/>
      </c>
      <c r="AG907" s="70" t="str">
        <f>+IF(AL907="","",MAX(AG$1:AG906)+1)</f>
        <v/>
      </c>
      <c r="AH907" s="70" t="str">
        <f>IF('CMS Downtime'!B929="","",'CMS Downtime'!B929)</f>
        <v/>
      </c>
      <c r="AI907" s="70" t="str">
        <f>IF('CMS Downtime'!C929="","",'CMS Downtime'!C929)</f>
        <v/>
      </c>
      <c r="AJ907" s="70" t="str">
        <f>IF('CMS Downtime'!D929="","",'CMS Downtime'!D929)</f>
        <v/>
      </c>
      <c r="AK907" s="70" t="str">
        <f t="shared" si="131"/>
        <v/>
      </c>
      <c r="AL907" s="71" t="str">
        <f>IF(COUNTIF(AK$2:AK907,AK907)=1,AK907,"")</f>
        <v/>
      </c>
      <c r="AM907" s="70" t="str">
        <f t="shared" si="135"/>
        <v/>
      </c>
      <c r="AN907" s="70" t="str">
        <f t="shared" si="136"/>
        <v/>
      </c>
      <c r="AO907" s="70" t="str">
        <f t="shared" si="137"/>
        <v/>
      </c>
    </row>
    <row r="908" spans="23:41" x14ac:dyDescent="0.25">
      <c r="W908" s="70" t="str">
        <f>+IF(AB908="","",MAX(W$1:W907)+1)</f>
        <v/>
      </c>
      <c r="X908" s="70" t="str">
        <f>IF('Deviations w CMS'!B930="","",'Deviations w CMS'!B930)</f>
        <v/>
      </c>
      <c r="Y908" s="70" t="str">
        <f>IF('Deviations w CMS'!C930="","",'Deviations w CMS'!C930)</f>
        <v/>
      </c>
      <c r="Z908" s="70" t="str">
        <f>IF('Deviations w CMS'!D930="","",'Deviations w CMS'!D930)</f>
        <v/>
      </c>
      <c r="AA908" s="70" t="str">
        <f t="shared" si="130"/>
        <v/>
      </c>
      <c r="AB908" s="71" t="str">
        <f>IF(COUNTIF(AA$2:AA908,AA908)=1,AA908,"")</f>
        <v/>
      </c>
      <c r="AC908" s="70" t="str">
        <f t="shared" si="132"/>
        <v/>
      </c>
      <c r="AD908" s="70" t="str">
        <f t="shared" si="133"/>
        <v/>
      </c>
      <c r="AE908" s="70" t="str">
        <f t="shared" si="134"/>
        <v/>
      </c>
      <c r="AG908" s="70" t="str">
        <f>+IF(AL908="","",MAX(AG$1:AG907)+1)</f>
        <v/>
      </c>
      <c r="AH908" s="70" t="str">
        <f>IF('CMS Downtime'!B930="","",'CMS Downtime'!B930)</f>
        <v/>
      </c>
      <c r="AI908" s="70" t="str">
        <f>IF('CMS Downtime'!C930="","",'CMS Downtime'!C930)</f>
        <v/>
      </c>
      <c r="AJ908" s="70" t="str">
        <f>IF('CMS Downtime'!D930="","",'CMS Downtime'!D930)</f>
        <v/>
      </c>
      <c r="AK908" s="70" t="str">
        <f t="shared" si="131"/>
        <v/>
      </c>
      <c r="AL908" s="71" t="str">
        <f>IF(COUNTIF(AK$2:AK908,AK908)=1,AK908,"")</f>
        <v/>
      </c>
      <c r="AM908" s="70" t="str">
        <f t="shared" si="135"/>
        <v/>
      </c>
      <c r="AN908" s="70" t="str">
        <f t="shared" si="136"/>
        <v/>
      </c>
      <c r="AO908" s="70" t="str">
        <f t="shared" si="137"/>
        <v/>
      </c>
    </row>
    <row r="909" spans="23:41" x14ac:dyDescent="0.25">
      <c r="W909" s="70" t="str">
        <f>+IF(AB909="","",MAX(W$1:W908)+1)</f>
        <v/>
      </c>
      <c r="X909" s="70" t="str">
        <f>IF('Deviations w CMS'!B931="","",'Deviations w CMS'!B931)</f>
        <v/>
      </c>
      <c r="Y909" s="70" t="str">
        <f>IF('Deviations w CMS'!C931="","",'Deviations w CMS'!C931)</f>
        <v/>
      </c>
      <c r="Z909" s="70" t="str">
        <f>IF('Deviations w CMS'!D931="","",'Deviations w CMS'!D931)</f>
        <v/>
      </c>
      <c r="AA909" s="70" t="str">
        <f t="shared" si="130"/>
        <v/>
      </c>
      <c r="AB909" s="71" t="str">
        <f>IF(COUNTIF(AA$2:AA909,AA909)=1,AA909,"")</f>
        <v/>
      </c>
      <c r="AC909" s="70" t="str">
        <f t="shared" si="132"/>
        <v/>
      </c>
      <c r="AD909" s="70" t="str">
        <f t="shared" si="133"/>
        <v/>
      </c>
      <c r="AE909" s="70" t="str">
        <f t="shared" si="134"/>
        <v/>
      </c>
      <c r="AG909" s="70" t="str">
        <f>+IF(AL909="","",MAX(AG$1:AG908)+1)</f>
        <v/>
      </c>
      <c r="AH909" s="70" t="str">
        <f>IF('CMS Downtime'!B931="","",'CMS Downtime'!B931)</f>
        <v/>
      </c>
      <c r="AI909" s="70" t="str">
        <f>IF('CMS Downtime'!C931="","",'CMS Downtime'!C931)</f>
        <v/>
      </c>
      <c r="AJ909" s="70" t="str">
        <f>IF('CMS Downtime'!D931="","",'CMS Downtime'!D931)</f>
        <v/>
      </c>
      <c r="AK909" s="70" t="str">
        <f t="shared" si="131"/>
        <v/>
      </c>
      <c r="AL909" s="71" t="str">
        <f>IF(COUNTIF(AK$2:AK909,AK909)=1,AK909,"")</f>
        <v/>
      </c>
      <c r="AM909" s="70" t="str">
        <f t="shared" si="135"/>
        <v/>
      </c>
      <c r="AN909" s="70" t="str">
        <f t="shared" si="136"/>
        <v/>
      </c>
      <c r="AO909" s="70" t="str">
        <f t="shared" si="137"/>
        <v/>
      </c>
    </row>
    <row r="910" spans="23:41" x14ac:dyDescent="0.25">
      <c r="W910" s="70" t="str">
        <f>+IF(AB910="","",MAX(W$1:W909)+1)</f>
        <v/>
      </c>
      <c r="X910" s="70" t="str">
        <f>IF('Deviations w CMS'!B932="","",'Deviations w CMS'!B932)</f>
        <v/>
      </c>
      <c r="Y910" s="70" t="str">
        <f>IF('Deviations w CMS'!C932="","",'Deviations w CMS'!C932)</f>
        <v/>
      </c>
      <c r="Z910" s="70" t="str">
        <f>IF('Deviations w CMS'!D932="","",'Deviations w CMS'!D932)</f>
        <v/>
      </c>
      <c r="AA910" s="70" t="str">
        <f t="shared" si="130"/>
        <v/>
      </c>
      <c r="AB910" s="71" t="str">
        <f>IF(COUNTIF(AA$2:AA910,AA910)=1,AA910,"")</f>
        <v/>
      </c>
      <c r="AC910" s="70" t="str">
        <f t="shared" si="132"/>
        <v/>
      </c>
      <c r="AD910" s="70" t="str">
        <f t="shared" si="133"/>
        <v/>
      </c>
      <c r="AE910" s="70" t="str">
        <f t="shared" si="134"/>
        <v/>
      </c>
      <c r="AG910" s="70" t="str">
        <f>+IF(AL910="","",MAX(AG$1:AG909)+1)</f>
        <v/>
      </c>
      <c r="AH910" s="70" t="str">
        <f>IF('CMS Downtime'!B932="","",'CMS Downtime'!B932)</f>
        <v/>
      </c>
      <c r="AI910" s="70" t="str">
        <f>IF('CMS Downtime'!C932="","",'CMS Downtime'!C932)</f>
        <v/>
      </c>
      <c r="AJ910" s="70" t="str">
        <f>IF('CMS Downtime'!D932="","",'CMS Downtime'!D932)</f>
        <v/>
      </c>
      <c r="AK910" s="70" t="str">
        <f t="shared" si="131"/>
        <v/>
      </c>
      <c r="AL910" s="71" t="str">
        <f>IF(COUNTIF(AK$2:AK910,AK910)=1,AK910,"")</f>
        <v/>
      </c>
      <c r="AM910" s="70" t="str">
        <f t="shared" si="135"/>
        <v/>
      </c>
      <c r="AN910" s="70" t="str">
        <f t="shared" si="136"/>
        <v/>
      </c>
      <c r="AO910" s="70" t="str">
        <f t="shared" si="137"/>
        <v/>
      </c>
    </row>
    <row r="911" spans="23:41" x14ac:dyDescent="0.25">
      <c r="W911" s="70" t="str">
        <f>+IF(AB911="","",MAX(W$1:W910)+1)</f>
        <v/>
      </c>
      <c r="X911" s="70" t="str">
        <f>IF('Deviations w CMS'!B933="","",'Deviations w CMS'!B933)</f>
        <v/>
      </c>
      <c r="Y911" s="70" t="str">
        <f>IF('Deviations w CMS'!C933="","",'Deviations w CMS'!C933)</f>
        <v/>
      </c>
      <c r="Z911" s="70" t="str">
        <f>IF('Deviations w CMS'!D933="","",'Deviations w CMS'!D933)</f>
        <v/>
      </c>
      <c r="AA911" s="70" t="str">
        <f t="shared" si="130"/>
        <v/>
      </c>
      <c r="AB911" s="71" t="str">
        <f>IF(COUNTIF(AA$2:AA911,AA911)=1,AA911,"")</f>
        <v/>
      </c>
      <c r="AC911" s="70" t="str">
        <f t="shared" si="132"/>
        <v/>
      </c>
      <c r="AD911" s="70" t="str">
        <f t="shared" si="133"/>
        <v/>
      </c>
      <c r="AE911" s="70" t="str">
        <f t="shared" si="134"/>
        <v/>
      </c>
      <c r="AG911" s="70" t="str">
        <f>+IF(AL911="","",MAX(AG$1:AG910)+1)</f>
        <v/>
      </c>
      <c r="AH911" s="70" t="str">
        <f>IF('CMS Downtime'!B933="","",'CMS Downtime'!B933)</f>
        <v/>
      </c>
      <c r="AI911" s="70" t="str">
        <f>IF('CMS Downtime'!C933="","",'CMS Downtime'!C933)</f>
        <v/>
      </c>
      <c r="AJ911" s="70" t="str">
        <f>IF('CMS Downtime'!D933="","",'CMS Downtime'!D933)</f>
        <v/>
      </c>
      <c r="AK911" s="70" t="str">
        <f t="shared" si="131"/>
        <v/>
      </c>
      <c r="AL911" s="71" t="str">
        <f>IF(COUNTIF(AK$2:AK911,AK911)=1,AK911,"")</f>
        <v/>
      </c>
      <c r="AM911" s="70" t="str">
        <f t="shared" si="135"/>
        <v/>
      </c>
      <c r="AN911" s="70" t="str">
        <f t="shared" si="136"/>
        <v/>
      </c>
      <c r="AO911" s="70" t="str">
        <f t="shared" si="137"/>
        <v/>
      </c>
    </row>
    <row r="912" spans="23:41" x14ac:dyDescent="0.25">
      <c r="W912" s="70" t="str">
        <f>+IF(AB912="","",MAX(W$1:W911)+1)</f>
        <v/>
      </c>
      <c r="X912" s="70" t="str">
        <f>IF('Deviations w CMS'!B934="","",'Deviations w CMS'!B934)</f>
        <v/>
      </c>
      <c r="Y912" s="70" t="str">
        <f>IF('Deviations w CMS'!C934="","",'Deviations w CMS'!C934)</f>
        <v/>
      </c>
      <c r="Z912" s="70" t="str">
        <f>IF('Deviations w CMS'!D934="","",'Deviations w CMS'!D934)</f>
        <v/>
      </c>
      <c r="AA912" s="70" t="str">
        <f t="shared" si="130"/>
        <v/>
      </c>
      <c r="AB912" s="71" t="str">
        <f>IF(COUNTIF(AA$2:AA912,AA912)=1,AA912,"")</f>
        <v/>
      </c>
      <c r="AC912" s="70" t="str">
        <f t="shared" si="132"/>
        <v/>
      </c>
      <c r="AD912" s="70" t="str">
        <f t="shared" si="133"/>
        <v/>
      </c>
      <c r="AE912" s="70" t="str">
        <f t="shared" si="134"/>
        <v/>
      </c>
      <c r="AG912" s="70" t="str">
        <f>+IF(AL912="","",MAX(AG$1:AG911)+1)</f>
        <v/>
      </c>
      <c r="AH912" s="70" t="str">
        <f>IF('CMS Downtime'!B934="","",'CMS Downtime'!B934)</f>
        <v/>
      </c>
      <c r="AI912" s="70" t="str">
        <f>IF('CMS Downtime'!C934="","",'CMS Downtime'!C934)</f>
        <v/>
      </c>
      <c r="AJ912" s="70" t="str">
        <f>IF('CMS Downtime'!D934="","",'CMS Downtime'!D934)</f>
        <v/>
      </c>
      <c r="AK912" s="70" t="str">
        <f t="shared" si="131"/>
        <v/>
      </c>
      <c r="AL912" s="71" t="str">
        <f>IF(COUNTIF(AK$2:AK912,AK912)=1,AK912,"")</f>
        <v/>
      </c>
      <c r="AM912" s="70" t="str">
        <f t="shared" si="135"/>
        <v/>
      </c>
      <c r="AN912" s="70" t="str">
        <f t="shared" si="136"/>
        <v/>
      </c>
      <c r="AO912" s="70" t="str">
        <f t="shared" si="137"/>
        <v/>
      </c>
    </row>
    <row r="913" spans="23:41" x14ac:dyDescent="0.25">
      <c r="W913" s="70" t="str">
        <f>+IF(AB913="","",MAX(W$1:W912)+1)</f>
        <v/>
      </c>
      <c r="X913" s="70" t="str">
        <f>IF('Deviations w CMS'!B935="","",'Deviations w CMS'!B935)</f>
        <v/>
      </c>
      <c r="Y913" s="70" t="str">
        <f>IF('Deviations w CMS'!C935="","",'Deviations w CMS'!C935)</f>
        <v/>
      </c>
      <c r="Z913" s="70" t="str">
        <f>IF('Deviations w CMS'!D935="","",'Deviations w CMS'!D935)</f>
        <v/>
      </c>
      <c r="AA913" s="70" t="str">
        <f t="shared" si="130"/>
        <v/>
      </c>
      <c r="AB913" s="71" t="str">
        <f>IF(COUNTIF(AA$2:AA913,AA913)=1,AA913,"")</f>
        <v/>
      </c>
      <c r="AC913" s="70" t="str">
        <f t="shared" si="132"/>
        <v/>
      </c>
      <c r="AD913" s="70" t="str">
        <f t="shared" si="133"/>
        <v/>
      </c>
      <c r="AE913" s="70" t="str">
        <f t="shared" si="134"/>
        <v/>
      </c>
      <c r="AG913" s="70" t="str">
        <f>+IF(AL913="","",MAX(AG$1:AG912)+1)</f>
        <v/>
      </c>
      <c r="AH913" s="70" t="str">
        <f>IF('CMS Downtime'!B935="","",'CMS Downtime'!B935)</f>
        <v/>
      </c>
      <c r="AI913" s="70" t="str">
        <f>IF('CMS Downtime'!C935="","",'CMS Downtime'!C935)</f>
        <v/>
      </c>
      <c r="AJ913" s="70" t="str">
        <f>IF('CMS Downtime'!D935="","",'CMS Downtime'!D935)</f>
        <v/>
      </c>
      <c r="AK913" s="70" t="str">
        <f t="shared" si="131"/>
        <v/>
      </c>
      <c r="AL913" s="71" t="str">
        <f>IF(COUNTIF(AK$2:AK913,AK913)=1,AK913,"")</f>
        <v/>
      </c>
      <c r="AM913" s="70" t="str">
        <f t="shared" si="135"/>
        <v/>
      </c>
      <c r="AN913" s="70" t="str">
        <f t="shared" si="136"/>
        <v/>
      </c>
      <c r="AO913" s="70" t="str">
        <f t="shared" si="137"/>
        <v/>
      </c>
    </row>
    <row r="914" spans="23:41" x14ac:dyDescent="0.25">
      <c r="W914" s="70" t="str">
        <f>+IF(AB914="","",MAX(W$1:W913)+1)</f>
        <v/>
      </c>
      <c r="X914" s="70" t="str">
        <f>IF('Deviations w CMS'!B936="","",'Deviations w CMS'!B936)</f>
        <v/>
      </c>
      <c r="Y914" s="70" t="str">
        <f>IF('Deviations w CMS'!C936="","",'Deviations w CMS'!C936)</f>
        <v/>
      </c>
      <c r="Z914" s="70" t="str">
        <f>IF('Deviations w CMS'!D936="","",'Deviations w CMS'!D936)</f>
        <v/>
      </c>
      <c r="AA914" s="70" t="str">
        <f t="shared" si="130"/>
        <v/>
      </c>
      <c r="AB914" s="71" t="str">
        <f>IF(COUNTIF(AA$2:AA914,AA914)=1,AA914,"")</f>
        <v/>
      </c>
      <c r="AC914" s="70" t="str">
        <f t="shared" si="132"/>
        <v/>
      </c>
      <c r="AD914" s="70" t="str">
        <f t="shared" si="133"/>
        <v/>
      </c>
      <c r="AE914" s="70" t="str">
        <f t="shared" si="134"/>
        <v/>
      </c>
      <c r="AG914" s="70" t="str">
        <f>+IF(AL914="","",MAX(AG$1:AG913)+1)</f>
        <v/>
      </c>
      <c r="AH914" s="70" t="str">
        <f>IF('CMS Downtime'!B936="","",'CMS Downtime'!B936)</f>
        <v/>
      </c>
      <c r="AI914" s="70" t="str">
        <f>IF('CMS Downtime'!C936="","",'CMS Downtime'!C936)</f>
        <v/>
      </c>
      <c r="AJ914" s="70" t="str">
        <f>IF('CMS Downtime'!D936="","",'CMS Downtime'!D936)</f>
        <v/>
      </c>
      <c r="AK914" s="70" t="str">
        <f t="shared" si="131"/>
        <v/>
      </c>
      <c r="AL914" s="71" t="str">
        <f>IF(COUNTIF(AK$2:AK914,AK914)=1,AK914,"")</f>
        <v/>
      </c>
      <c r="AM914" s="70" t="str">
        <f t="shared" si="135"/>
        <v/>
      </c>
      <c r="AN914" s="70" t="str">
        <f t="shared" si="136"/>
        <v/>
      </c>
      <c r="AO914" s="70" t="str">
        <f t="shared" si="137"/>
        <v/>
      </c>
    </row>
    <row r="915" spans="23:41" x14ac:dyDescent="0.25">
      <c r="W915" s="70" t="str">
        <f>+IF(AB915="","",MAX(W$1:W914)+1)</f>
        <v/>
      </c>
      <c r="X915" s="70" t="str">
        <f>IF('Deviations w CMS'!B937="","",'Deviations w CMS'!B937)</f>
        <v/>
      </c>
      <c r="Y915" s="70" t="str">
        <f>IF('Deviations w CMS'!C937="","",'Deviations w CMS'!C937)</f>
        <v/>
      </c>
      <c r="Z915" s="70" t="str">
        <f>IF('Deviations w CMS'!D937="","",'Deviations w CMS'!D937)</f>
        <v/>
      </c>
      <c r="AA915" s="70" t="str">
        <f t="shared" si="130"/>
        <v/>
      </c>
      <c r="AB915" s="71" t="str">
        <f>IF(COUNTIF(AA$2:AA915,AA915)=1,AA915,"")</f>
        <v/>
      </c>
      <c r="AC915" s="70" t="str">
        <f t="shared" si="132"/>
        <v/>
      </c>
      <c r="AD915" s="70" t="str">
        <f t="shared" si="133"/>
        <v/>
      </c>
      <c r="AE915" s="70" t="str">
        <f t="shared" si="134"/>
        <v/>
      </c>
      <c r="AG915" s="70" t="str">
        <f>+IF(AL915="","",MAX(AG$1:AG914)+1)</f>
        <v/>
      </c>
      <c r="AH915" s="70" t="str">
        <f>IF('CMS Downtime'!B937="","",'CMS Downtime'!B937)</f>
        <v/>
      </c>
      <c r="AI915" s="70" t="str">
        <f>IF('CMS Downtime'!C937="","",'CMS Downtime'!C937)</f>
        <v/>
      </c>
      <c r="AJ915" s="70" t="str">
        <f>IF('CMS Downtime'!D937="","",'CMS Downtime'!D937)</f>
        <v/>
      </c>
      <c r="AK915" s="70" t="str">
        <f t="shared" si="131"/>
        <v/>
      </c>
      <c r="AL915" s="71" t="str">
        <f>IF(COUNTIF(AK$2:AK915,AK915)=1,AK915,"")</f>
        <v/>
      </c>
      <c r="AM915" s="70" t="str">
        <f t="shared" si="135"/>
        <v/>
      </c>
      <c r="AN915" s="70" t="str">
        <f t="shared" si="136"/>
        <v/>
      </c>
      <c r="AO915" s="70" t="str">
        <f t="shared" si="137"/>
        <v/>
      </c>
    </row>
    <row r="916" spans="23:41" x14ac:dyDescent="0.25">
      <c r="W916" s="70" t="str">
        <f>+IF(AB916="","",MAX(W$1:W915)+1)</f>
        <v/>
      </c>
      <c r="X916" s="70" t="str">
        <f>IF('Deviations w CMS'!B938="","",'Deviations w CMS'!B938)</f>
        <v/>
      </c>
      <c r="Y916" s="70" t="str">
        <f>IF('Deviations w CMS'!C938="","",'Deviations w CMS'!C938)</f>
        <v/>
      </c>
      <c r="Z916" s="70" t="str">
        <f>IF('Deviations w CMS'!D938="","",'Deviations w CMS'!D938)</f>
        <v/>
      </c>
      <c r="AA916" s="70" t="str">
        <f t="shared" si="130"/>
        <v/>
      </c>
      <c r="AB916" s="71" t="str">
        <f>IF(COUNTIF(AA$2:AA916,AA916)=1,AA916,"")</f>
        <v/>
      </c>
      <c r="AC916" s="70" t="str">
        <f t="shared" si="132"/>
        <v/>
      </c>
      <c r="AD916" s="70" t="str">
        <f t="shared" si="133"/>
        <v/>
      </c>
      <c r="AE916" s="70" t="str">
        <f t="shared" si="134"/>
        <v/>
      </c>
      <c r="AG916" s="70" t="str">
        <f>+IF(AL916="","",MAX(AG$1:AG915)+1)</f>
        <v/>
      </c>
      <c r="AH916" s="70" t="str">
        <f>IF('CMS Downtime'!B938="","",'CMS Downtime'!B938)</f>
        <v/>
      </c>
      <c r="AI916" s="70" t="str">
        <f>IF('CMS Downtime'!C938="","",'CMS Downtime'!C938)</f>
        <v/>
      </c>
      <c r="AJ916" s="70" t="str">
        <f>IF('CMS Downtime'!D938="","",'CMS Downtime'!D938)</f>
        <v/>
      </c>
      <c r="AK916" s="70" t="str">
        <f t="shared" si="131"/>
        <v/>
      </c>
      <c r="AL916" s="71" t="str">
        <f>IF(COUNTIF(AK$2:AK916,AK916)=1,AK916,"")</f>
        <v/>
      </c>
      <c r="AM916" s="70" t="str">
        <f t="shared" si="135"/>
        <v/>
      </c>
      <c r="AN916" s="70" t="str">
        <f t="shared" si="136"/>
        <v/>
      </c>
      <c r="AO916" s="70" t="str">
        <f t="shared" si="137"/>
        <v/>
      </c>
    </row>
    <row r="917" spans="23:41" x14ac:dyDescent="0.25">
      <c r="W917" s="70" t="str">
        <f>+IF(AB917="","",MAX(W$1:W916)+1)</f>
        <v/>
      </c>
      <c r="X917" s="70" t="str">
        <f>IF('Deviations w CMS'!B939="","",'Deviations w CMS'!B939)</f>
        <v/>
      </c>
      <c r="Y917" s="70" t="str">
        <f>IF('Deviations w CMS'!C939="","",'Deviations w CMS'!C939)</f>
        <v/>
      </c>
      <c r="Z917" s="70" t="str">
        <f>IF('Deviations w CMS'!D939="","",'Deviations w CMS'!D939)</f>
        <v/>
      </c>
      <c r="AA917" s="70" t="str">
        <f t="shared" si="130"/>
        <v/>
      </c>
      <c r="AB917" s="71" t="str">
        <f>IF(COUNTIF(AA$2:AA917,AA917)=1,AA917,"")</f>
        <v/>
      </c>
      <c r="AC917" s="70" t="str">
        <f t="shared" si="132"/>
        <v/>
      </c>
      <c r="AD917" s="70" t="str">
        <f t="shared" si="133"/>
        <v/>
      </c>
      <c r="AE917" s="70" t="str">
        <f t="shared" si="134"/>
        <v/>
      </c>
      <c r="AG917" s="70" t="str">
        <f>+IF(AL917="","",MAX(AG$1:AG916)+1)</f>
        <v/>
      </c>
      <c r="AH917" s="70" t="str">
        <f>IF('CMS Downtime'!B939="","",'CMS Downtime'!B939)</f>
        <v/>
      </c>
      <c r="AI917" s="70" t="str">
        <f>IF('CMS Downtime'!C939="","",'CMS Downtime'!C939)</f>
        <v/>
      </c>
      <c r="AJ917" s="70" t="str">
        <f>IF('CMS Downtime'!D939="","",'CMS Downtime'!D939)</f>
        <v/>
      </c>
      <c r="AK917" s="70" t="str">
        <f t="shared" si="131"/>
        <v/>
      </c>
      <c r="AL917" s="71" t="str">
        <f>IF(COUNTIF(AK$2:AK917,AK917)=1,AK917,"")</f>
        <v/>
      </c>
      <c r="AM917" s="70" t="str">
        <f t="shared" si="135"/>
        <v/>
      </c>
      <c r="AN917" s="70" t="str">
        <f t="shared" si="136"/>
        <v/>
      </c>
      <c r="AO917" s="70" t="str">
        <f t="shared" si="137"/>
        <v/>
      </c>
    </row>
    <row r="918" spans="23:41" x14ac:dyDescent="0.25">
      <c r="W918" s="70" t="str">
        <f>+IF(AB918="","",MAX(W$1:W917)+1)</f>
        <v/>
      </c>
      <c r="X918" s="70" t="str">
        <f>IF('Deviations w CMS'!B940="","",'Deviations w CMS'!B940)</f>
        <v/>
      </c>
      <c r="Y918" s="70" t="str">
        <f>IF('Deviations w CMS'!C940="","",'Deviations w CMS'!C940)</f>
        <v/>
      </c>
      <c r="Z918" s="70" t="str">
        <f>IF('Deviations w CMS'!D940="","",'Deviations w CMS'!D940)</f>
        <v/>
      </c>
      <c r="AA918" s="70" t="str">
        <f t="shared" si="130"/>
        <v/>
      </c>
      <c r="AB918" s="71" t="str">
        <f>IF(COUNTIF(AA$2:AA918,AA918)=1,AA918,"")</f>
        <v/>
      </c>
      <c r="AC918" s="70" t="str">
        <f t="shared" si="132"/>
        <v/>
      </c>
      <c r="AD918" s="70" t="str">
        <f t="shared" si="133"/>
        <v/>
      </c>
      <c r="AE918" s="70" t="str">
        <f t="shared" si="134"/>
        <v/>
      </c>
      <c r="AG918" s="70" t="str">
        <f>+IF(AL918="","",MAX(AG$1:AG917)+1)</f>
        <v/>
      </c>
      <c r="AH918" s="70" t="str">
        <f>IF('CMS Downtime'!B940="","",'CMS Downtime'!B940)</f>
        <v/>
      </c>
      <c r="AI918" s="70" t="str">
        <f>IF('CMS Downtime'!C940="","",'CMS Downtime'!C940)</f>
        <v/>
      </c>
      <c r="AJ918" s="70" t="str">
        <f>IF('CMS Downtime'!D940="","",'CMS Downtime'!D940)</f>
        <v/>
      </c>
      <c r="AK918" s="70" t="str">
        <f t="shared" si="131"/>
        <v/>
      </c>
      <c r="AL918" s="71" t="str">
        <f>IF(COUNTIF(AK$2:AK918,AK918)=1,AK918,"")</f>
        <v/>
      </c>
      <c r="AM918" s="70" t="str">
        <f t="shared" si="135"/>
        <v/>
      </c>
      <c r="AN918" s="70" t="str">
        <f t="shared" si="136"/>
        <v/>
      </c>
      <c r="AO918" s="70" t="str">
        <f t="shared" si="137"/>
        <v/>
      </c>
    </row>
    <row r="919" spans="23:41" x14ac:dyDescent="0.25">
      <c r="W919" s="70" t="str">
        <f>+IF(AB919="","",MAX(W$1:W918)+1)</f>
        <v/>
      </c>
      <c r="X919" s="70" t="str">
        <f>IF('Deviations w CMS'!B941="","",'Deviations w CMS'!B941)</f>
        <v/>
      </c>
      <c r="Y919" s="70" t="str">
        <f>IF('Deviations w CMS'!C941="","",'Deviations w CMS'!C941)</f>
        <v/>
      </c>
      <c r="Z919" s="70" t="str">
        <f>IF('Deviations w CMS'!D941="","",'Deviations w CMS'!D941)</f>
        <v/>
      </c>
      <c r="AA919" s="70" t="str">
        <f t="shared" si="130"/>
        <v/>
      </c>
      <c r="AB919" s="71" t="str">
        <f>IF(COUNTIF(AA$2:AA919,AA919)=1,AA919,"")</f>
        <v/>
      </c>
      <c r="AC919" s="70" t="str">
        <f t="shared" si="132"/>
        <v/>
      </c>
      <c r="AD919" s="70" t="str">
        <f t="shared" si="133"/>
        <v/>
      </c>
      <c r="AE919" s="70" t="str">
        <f t="shared" si="134"/>
        <v/>
      </c>
      <c r="AG919" s="70" t="str">
        <f>+IF(AL919="","",MAX(AG$1:AG918)+1)</f>
        <v/>
      </c>
      <c r="AH919" s="70" t="str">
        <f>IF('CMS Downtime'!B941="","",'CMS Downtime'!B941)</f>
        <v/>
      </c>
      <c r="AI919" s="70" t="str">
        <f>IF('CMS Downtime'!C941="","",'CMS Downtime'!C941)</f>
        <v/>
      </c>
      <c r="AJ919" s="70" t="str">
        <f>IF('CMS Downtime'!D941="","",'CMS Downtime'!D941)</f>
        <v/>
      </c>
      <c r="AK919" s="70" t="str">
        <f t="shared" si="131"/>
        <v/>
      </c>
      <c r="AL919" s="71" t="str">
        <f>IF(COUNTIF(AK$2:AK919,AK919)=1,AK919,"")</f>
        <v/>
      </c>
      <c r="AM919" s="70" t="str">
        <f t="shared" si="135"/>
        <v/>
      </c>
      <c r="AN919" s="70" t="str">
        <f t="shared" si="136"/>
        <v/>
      </c>
      <c r="AO919" s="70" t="str">
        <f t="shared" si="137"/>
        <v/>
      </c>
    </row>
    <row r="920" spans="23:41" x14ac:dyDescent="0.25">
      <c r="W920" s="70" t="str">
        <f>+IF(AB920="","",MAX(W$1:W919)+1)</f>
        <v/>
      </c>
      <c r="X920" s="70" t="str">
        <f>IF('Deviations w CMS'!B942="","",'Deviations w CMS'!B942)</f>
        <v/>
      </c>
      <c r="Y920" s="70" t="str">
        <f>IF('Deviations w CMS'!C942="","",'Deviations w CMS'!C942)</f>
        <v/>
      </c>
      <c r="Z920" s="70" t="str">
        <f>IF('Deviations w CMS'!D942="","",'Deviations w CMS'!D942)</f>
        <v/>
      </c>
      <c r="AA920" s="70" t="str">
        <f t="shared" si="130"/>
        <v/>
      </c>
      <c r="AB920" s="71" t="str">
        <f>IF(COUNTIF(AA$2:AA920,AA920)=1,AA920,"")</f>
        <v/>
      </c>
      <c r="AC920" s="70" t="str">
        <f t="shared" si="132"/>
        <v/>
      </c>
      <c r="AD920" s="70" t="str">
        <f t="shared" si="133"/>
        <v/>
      </c>
      <c r="AE920" s="70" t="str">
        <f t="shared" si="134"/>
        <v/>
      </c>
      <c r="AG920" s="70" t="str">
        <f>+IF(AL920="","",MAX(AG$1:AG919)+1)</f>
        <v/>
      </c>
      <c r="AH920" s="70" t="str">
        <f>IF('CMS Downtime'!B942="","",'CMS Downtime'!B942)</f>
        <v/>
      </c>
      <c r="AI920" s="70" t="str">
        <f>IF('CMS Downtime'!C942="","",'CMS Downtime'!C942)</f>
        <v/>
      </c>
      <c r="AJ920" s="70" t="str">
        <f>IF('CMS Downtime'!D942="","",'CMS Downtime'!D942)</f>
        <v/>
      </c>
      <c r="AK920" s="70" t="str">
        <f t="shared" si="131"/>
        <v/>
      </c>
      <c r="AL920" s="71" t="str">
        <f>IF(COUNTIF(AK$2:AK920,AK920)=1,AK920,"")</f>
        <v/>
      </c>
      <c r="AM920" s="70" t="str">
        <f t="shared" si="135"/>
        <v/>
      </c>
      <c r="AN920" s="70" t="str">
        <f t="shared" si="136"/>
        <v/>
      </c>
      <c r="AO920" s="70" t="str">
        <f t="shared" si="137"/>
        <v/>
      </c>
    </row>
    <row r="921" spans="23:41" x14ac:dyDescent="0.25">
      <c r="W921" s="70" t="str">
        <f>+IF(AB921="","",MAX(W$1:W920)+1)</f>
        <v/>
      </c>
      <c r="X921" s="70" t="str">
        <f>IF('Deviations w CMS'!B943="","",'Deviations w CMS'!B943)</f>
        <v/>
      </c>
      <c r="Y921" s="70" t="str">
        <f>IF('Deviations w CMS'!C943="","",'Deviations w CMS'!C943)</f>
        <v/>
      </c>
      <c r="Z921" s="70" t="str">
        <f>IF('Deviations w CMS'!D943="","",'Deviations w CMS'!D943)</f>
        <v/>
      </c>
      <c r="AA921" s="70" t="str">
        <f t="shared" si="130"/>
        <v/>
      </c>
      <c r="AB921" s="71" t="str">
        <f>IF(COUNTIF(AA$2:AA921,AA921)=1,AA921,"")</f>
        <v/>
      </c>
      <c r="AC921" s="70" t="str">
        <f t="shared" si="132"/>
        <v/>
      </c>
      <c r="AD921" s="70" t="str">
        <f t="shared" si="133"/>
        <v/>
      </c>
      <c r="AE921" s="70" t="str">
        <f t="shared" si="134"/>
        <v/>
      </c>
      <c r="AG921" s="70" t="str">
        <f>+IF(AL921="","",MAX(AG$1:AG920)+1)</f>
        <v/>
      </c>
      <c r="AH921" s="70" t="str">
        <f>IF('CMS Downtime'!B943="","",'CMS Downtime'!B943)</f>
        <v/>
      </c>
      <c r="AI921" s="70" t="str">
        <f>IF('CMS Downtime'!C943="","",'CMS Downtime'!C943)</f>
        <v/>
      </c>
      <c r="AJ921" s="70" t="str">
        <f>IF('CMS Downtime'!D943="","",'CMS Downtime'!D943)</f>
        <v/>
      </c>
      <c r="AK921" s="70" t="str">
        <f t="shared" si="131"/>
        <v/>
      </c>
      <c r="AL921" s="71" t="str">
        <f>IF(COUNTIF(AK$2:AK921,AK921)=1,AK921,"")</f>
        <v/>
      </c>
      <c r="AM921" s="70" t="str">
        <f t="shared" si="135"/>
        <v/>
      </c>
      <c r="AN921" s="70" t="str">
        <f t="shared" si="136"/>
        <v/>
      </c>
      <c r="AO921" s="70" t="str">
        <f t="shared" si="137"/>
        <v/>
      </c>
    </row>
    <row r="922" spans="23:41" x14ac:dyDescent="0.25">
      <c r="W922" s="70" t="str">
        <f>+IF(AB922="","",MAX(W$1:W921)+1)</f>
        <v/>
      </c>
      <c r="X922" s="70" t="str">
        <f>IF('Deviations w CMS'!B944="","",'Deviations w CMS'!B944)</f>
        <v/>
      </c>
      <c r="Y922" s="70" t="str">
        <f>IF('Deviations w CMS'!C944="","",'Deviations w CMS'!C944)</f>
        <v/>
      </c>
      <c r="Z922" s="70" t="str">
        <f>IF('Deviations w CMS'!D944="","",'Deviations w CMS'!D944)</f>
        <v/>
      </c>
      <c r="AA922" s="70" t="str">
        <f t="shared" si="130"/>
        <v/>
      </c>
      <c r="AB922" s="71" t="str">
        <f>IF(COUNTIF(AA$2:AA922,AA922)=1,AA922,"")</f>
        <v/>
      </c>
      <c r="AC922" s="70" t="str">
        <f t="shared" si="132"/>
        <v/>
      </c>
      <c r="AD922" s="70" t="str">
        <f t="shared" si="133"/>
        <v/>
      </c>
      <c r="AE922" s="70" t="str">
        <f t="shared" si="134"/>
        <v/>
      </c>
      <c r="AG922" s="70" t="str">
        <f>+IF(AL922="","",MAX(AG$1:AG921)+1)</f>
        <v/>
      </c>
      <c r="AH922" s="70" t="str">
        <f>IF('CMS Downtime'!B944="","",'CMS Downtime'!B944)</f>
        <v/>
      </c>
      <c r="AI922" s="70" t="str">
        <f>IF('CMS Downtime'!C944="","",'CMS Downtime'!C944)</f>
        <v/>
      </c>
      <c r="AJ922" s="70" t="str">
        <f>IF('CMS Downtime'!D944="","",'CMS Downtime'!D944)</f>
        <v/>
      </c>
      <c r="AK922" s="70" t="str">
        <f t="shared" si="131"/>
        <v/>
      </c>
      <c r="AL922" s="71" t="str">
        <f>IF(COUNTIF(AK$2:AK922,AK922)=1,AK922,"")</f>
        <v/>
      </c>
      <c r="AM922" s="70" t="str">
        <f t="shared" si="135"/>
        <v/>
      </c>
      <c r="AN922" s="70" t="str">
        <f t="shared" si="136"/>
        <v/>
      </c>
      <c r="AO922" s="70" t="str">
        <f t="shared" si="137"/>
        <v/>
      </c>
    </row>
    <row r="923" spans="23:41" x14ac:dyDescent="0.25">
      <c r="W923" s="70" t="str">
        <f>+IF(AB923="","",MAX(W$1:W922)+1)</f>
        <v/>
      </c>
      <c r="X923" s="70" t="str">
        <f>IF('Deviations w CMS'!B945="","",'Deviations w CMS'!B945)</f>
        <v/>
      </c>
      <c r="Y923" s="70" t="str">
        <f>IF('Deviations w CMS'!C945="","",'Deviations w CMS'!C945)</f>
        <v/>
      </c>
      <c r="Z923" s="70" t="str">
        <f>IF('Deviations w CMS'!D945="","",'Deviations w CMS'!D945)</f>
        <v/>
      </c>
      <c r="AA923" s="70" t="str">
        <f t="shared" si="130"/>
        <v/>
      </c>
      <c r="AB923" s="71" t="str">
        <f>IF(COUNTIF(AA$2:AA923,AA923)=1,AA923,"")</f>
        <v/>
      </c>
      <c r="AC923" s="70" t="str">
        <f t="shared" si="132"/>
        <v/>
      </c>
      <c r="AD923" s="70" t="str">
        <f t="shared" si="133"/>
        <v/>
      </c>
      <c r="AE923" s="70" t="str">
        <f t="shared" si="134"/>
        <v/>
      </c>
      <c r="AG923" s="70" t="str">
        <f>+IF(AL923="","",MAX(AG$1:AG922)+1)</f>
        <v/>
      </c>
      <c r="AH923" s="70" t="str">
        <f>IF('CMS Downtime'!B945="","",'CMS Downtime'!B945)</f>
        <v/>
      </c>
      <c r="AI923" s="70" t="str">
        <f>IF('CMS Downtime'!C945="","",'CMS Downtime'!C945)</f>
        <v/>
      </c>
      <c r="AJ923" s="70" t="str">
        <f>IF('CMS Downtime'!D945="","",'CMS Downtime'!D945)</f>
        <v/>
      </c>
      <c r="AK923" s="70" t="str">
        <f t="shared" si="131"/>
        <v/>
      </c>
      <c r="AL923" s="71" t="str">
        <f>IF(COUNTIF(AK$2:AK923,AK923)=1,AK923,"")</f>
        <v/>
      </c>
      <c r="AM923" s="70" t="str">
        <f t="shared" si="135"/>
        <v/>
      </c>
      <c r="AN923" s="70" t="str">
        <f t="shared" si="136"/>
        <v/>
      </c>
      <c r="AO923" s="70" t="str">
        <f t="shared" si="137"/>
        <v/>
      </c>
    </row>
    <row r="924" spans="23:41" x14ac:dyDescent="0.25">
      <c r="W924" s="70" t="str">
        <f>+IF(AB924="","",MAX(W$1:W923)+1)</f>
        <v/>
      </c>
      <c r="X924" s="70" t="str">
        <f>IF('Deviations w CMS'!B946="","",'Deviations w CMS'!B946)</f>
        <v/>
      </c>
      <c r="Y924" s="70" t="str">
        <f>IF('Deviations w CMS'!C946="","",'Deviations w CMS'!C946)</f>
        <v/>
      </c>
      <c r="Z924" s="70" t="str">
        <f>IF('Deviations w CMS'!D946="","",'Deviations w CMS'!D946)</f>
        <v/>
      </c>
      <c r="AA924" s="70" t="str">
        <f t="shared" si="130"/>
        <v/>
      </c>
      <c r="AB924" s="71" t="str">
        <f>IF(COUNTIF(AA$2:AA924,AA924)=1,AA924,"")</f>
        <v/>
      </c>
      <c r="AC924" s="70" t="str">
        <f t="shared" si="132"/>
        <v/>
      </c>
      <c r="AD924" s="70" t="str">
        <f t="shared" si="133"/>
        <v/>
      </c>
      <c r="AE924" s="70" t="str">
        <f t="shared" si="134"/>
        <v/>
      </c>
      <c r="AG924" s="70" t="str">
        <f>+IF(AL924="","",MAX(AG$1:AG923)+1)</f>
        <v/>
      </c>
      <c r="AH924" s="70" t="str">
        <f>IF('CMS Downtime'!B946="","",'CMS Downtime'!B946)</f>
        <v/>
      </c>
      <c r="AI924" s="70" t="str">
        <f>IF('CMS Downtime'!C946="","",'CMS Downtime'!C946)</f>
        <v/>
      </c>
      <c r="AJ924" s="70" t="str">
        <f>IF('CMS Downtime'!D946="","",'CMS Downtime'!D946)</f>
        <v/>
      </c>
      <c r="AK924" s="70" t="str">
        <f t="shared" si="131"/>
        <v/>
      </c>
      <c r="AL924" s="71" t="str">
        <f>IF(COUNTIF(AK$2:AK924,AK924)=1,AK924,"")</f>
        <v/>
      </c>
      <c r="AM924" s="70" t="str">
        <f t="shared" si="135"/>
        <v/>
      </c>
      <c r="AN924" s="70" t="str">
        <f t="shared" si="136"/>
        <v/>
      </c>
      <c r="AO924" s="70" t="str">
        <f t="shared" si="137"/>
        <v/>
      </c>
    </row>
    <row r="925" spans="23:41" x14ac:dyDescent="0.25">
      <c r="W925" s="70" t="str">
        <f>+IF(AB925="","",MAX(W$1:W924)+1)</f>
        <v/>
      </c>
      <c r="X925" s="70" t="str">
        <f>IF('Deviations w CMS'!B947="","",'Deviations w CMS'!B947)</f>
        <v/>
      </c>
      <c r="Y925" s="70" t="str">
        <f>IF('Deviations w CMS'!C947="","",'Deviations w CMS'!C947)</f>
        <v/>
      </c>
      <c r="Z925" s="70" t="str">
        <f>IF('Deviations w CMS'!D947="","",'Deviations w CMS'!D947)</f>
        <v/>
      </c>
      <c r="AA925" s="70" t="str">
        <f t="shared" si="130"/>
        <v/>
      </c>
      <c r="AB925" s="71" t="str">
        <f>IF(COUNTIF(AA$2:AA925,AA925)=1,AA925,"")</f>
        <v/>
      </c>
      <c r="AC925" s="70" t="str">
        <f t="shared" si="132"/>
        <v/>
      </c>
      <c r="AD925" s="70" t="str">
        <f t="shared" si="133"/>
        <v/>
      </c>
      <c r="AE925" s="70" t="str">
        <f t="shared" si="134"/>
        <v/>
      </c>
      <c r="AG925" s="70" t="str">
        <f>+IF(AL925="","",MAX(AG$1:AG924)+1)</f>
        <v/>
      </c>
      <c r="AH925" s="70" t="str">
        <f>IF('CMS Downtime'!B947="","",'CMS Downtime'!B947)</f>
        <v/>
      </c>
      <c r="AI925" s="70" t="str">
        <f>IF('CMS Downtime'!C947="","",'CMS Downtime'!C947)</f>
        <v/>
      </c>
      <c r="AJ925" s="70" t="str">
        <f>IF('CMS Downtime'!D947="","",'CMS Downtime'!D947)</f>
        <v/>
      </c>
      <c r="AK925" s="70" t="str">
        <f t="shared" si="131"/>
        <v/>
      </c>
      <c r="AL925" s="71" t="str">
        <f>IF(COUNTIF(AK$2:AK925,AK925)=1,AK925,"")</f>
        <v/>
      </c>
      <c r="AM925" s="70" t="str">
        <f t="shared" si="135"/>
        <v/>
      </c>
      <c r="AN925" s="70" t="str">
        <f t="shared" si="136"/>
        <v/>
      </c>
      <c r="AO925" s="70" t="str">
        <f t="shared" si="137"/>
        <v/>
      </c>
    </row>
    <row r="926" spans="23:41" x14ac:dyDescent="0.25">
      <c r="W926" s="70" t="str">
        <f>+IF(AB926="","",MAX(W$1:W925)+1)</f>
        <v/>
      </c>
      <c r="X926" s="70" t="str">
        <f>IF('Deviations w CMS'!B948="","",'Deviations w CMS'!B948)</f>
        <v/>
      </c>
      <c r="Y926" s="70" t="str">
        <f>IF('Deviations w CMS'!C948="","",'Deviations w CMS'!C948)</f>
        <v/>
      </c>
      <c r="Z926" s="70" t="str">
        <f>IF('Deviations w CMS'!D948="","",'Deviations w CMS'!D948)</f>
        <v/>
      </c>
      <c r="AA926" s="70" t="str">
        <f t="shared" si="130"/>
        <v/>
      </c>
      <c r="AB926" s="71" t="str">
        <f>IF(COUNTIF(AA$2:AA926,AA926)=1,AA926,"")</f>
        <v/>
      </c>
      <c r="AC926" s="70" t="str">
        <f t="shared" si="132"/>
        <v/>
      </c>
      <c r="AD926" s="70" t="str">
        <f t="shared" si="133"/>
        <v/>
      </c>
      <c r="AE926" s="70" t="str">
        <f t="shared" si="134"/>
        <v/>
      </c>
      <c r="AG926" s="70" t="str">
        <f>+IF(AL926="","",MAX(AG$1:AG925)+1)</f>
        <v/>
      </c>
      <c r="AH926" s="70" t="str">
        <f>IF('CMS Downtime'!B948="","",'CMS Downtime'!B948)</f>
        <v/>
      </c>
      <c r="AI926" s="70" t="str">
        <f>IF('CMS Downtime'!C948="","",'CMS Downtime'!C948)</f>
        <v/>
      </c>
      <c r="AJ926" s="70" t="str">
        <f>IF('CMS Downtime'!D948="","",'CMS Downtime'!D948)</f>
        <v/>
      </c>
      <c r="AK926" s="70" t="str">
        <f t="shared" si="131"/>
        <v/>
      </c>
      <c r="AL926" s="71" t="str">
        <f>IF(COUNTIF(AK$2:AK926,AK926)=1,AK926,"")</f>
        <v/>
      </c>
      <c r="AM926" s="70" t="str">
        <f t="shared" si="135"/>
        <v/>
      </c>
      <c r="AN926" s="70" t="str">
        <f t="shared" si="136"/>
        <v/>
      </c>
      <c r="AO926" s="70" t="str">
        <f t="shared" si="137"/>
        <v/>
      </c>
    </row>
    <row r="927" spans="23:41" x14ac:dyDescent="0.25">
      <c r="W927" s="70" t="str">
        <f>+IF(AB927="","",MAX(W$1:W926)+1)</f>
        <v/>
      </c>
      <c r="X927" s="70" t="str">
        <f>IF('Deviations w CMS'!B949="","",'Deviations w CMS'!B949)</f>
        <v/>
      </c>
      <c r="Y927" s="70" t="str">
        <f>IF('Deviations w CMS'!C949="","",'Deviations w CMS'!C949)</f>
        <v/>
      </c>
      <c r="Z927" s="70" t="str">
        <f>IF('Deviations w CMS'!D949="","",'Deviations w CMS'!D949)</f>
        <v/>
      </c>
      <c r="AA927" s="70" t="str">
        <f t="shared" si="130"/>
        <v/>
      </c>
      <c r="AB927" s="71" t="str">
        <f>IF(COUNTIF(AA$2:AA927,AA927)=1,AA927,"")</f>
        <v/>
      </c>
      <c r="AC927" s="70" t="str">
        <f t="shared" si="132"/>
        <v/>
      </c>
      <c r="AD927" s="70" t="str">
        <f t="shared" si="133"/>
        <v/>
      </c>
      <c r="AE927" s="70" t="str">
        <f t="shared" si="134"/>
        <v/>
      </c>
      <c r="AG927" s="70" t="str">
        <f>+IF(AL927="","",MAX(AG$1:AG926)+1)</f>
        <v/>
      </c>
      <c r="AH927" s="70" t="str">
        <f>IF('CMS Downtime'!B949="","",'CMS Downtime'!B949)</f>
        <v/>
      </c>
      <c r="AI927" s="70" t="str">
        <f>IF('CMS Downtime'!C949="","",'CMS Downtime'!C949)</f>
        <v/>
      </c>
      <c r="AJ927" s="70" t="str">
        <f>IF('CMS Downtime'!D949="","",'CMS Downtime'!D949)</f>
        <v/>
      </c>
      <c r="AK927" s="70" t="str">
        <f t="shared" si="131"/>
        <v/>
      </c>
      <c r="AL927" s="71" t="str">
        <f>IF(COUNTIF(AK$2:AK927,AK927)=1,AK927,"")</f>
        <v/>
      </c>
      <c r="AM927" s="70" t="str">
        <f t="shared" si="135"/>
        <v/>
      </c>
      <c r="AN927" s="70" t="str">
        <f t="shared" si="136"/>
        <v/>
      </c>
      <c r="AO927" s="70" t="str">
        <f t="shared" si="137"/>
        <v/>
      </c>
    </row>
    <row r="928" spans="23:41" x14ac:dyDescent="0.25">
      <c r="W928" s="70" t="str">
        <f>+IF(AB928="","",MAX(W$1:W927)+1)</f>
        <v/>
      </c>
      <c r="X928" s="70" t="str">
        <f>IF('Deviations w CMS'!B950="","",'Deviations w CMS'!B950)</f>
        <v/>
      </c>
      <c r="Y928" s="70" t="str">
        <f>IF('Deviations w CMS'!C950="","",'Deviations w CMS'!C950)</f>
        <v/>
      </c>
      <c r="Z928" s="70" t="str">
        <f>IF('Deviations w CMS'!D950="","",'Deviations w CMS'!D950)</f>
        <v/>
      </c>
      <c r="AA928" s="70" t="str">
        <f t="shared" si="130"/>
        <v/>
      </c>
      <c r="AB928" s="71" t="str">
        <f>IF(COUNTIF(AA$2:AA928,AA928)=1,AA928,"")</f>
        <v/>
      </c>
      <c r="AC928" s="70" t="str">
        <f t="shared" si="132"/>
        <v/>
      </c>
      <c r="AD928" s="70" t="str">
        <f t="shared" si="133"/>
        <v/>
      </c>
      <c r="AE928" s="70" t="str">
        <f t="shared" si="134"/>
        <v/>
      </c>
      <c r="AG928" s="70" t="str">
        <f>+IF(AL928="","",MAX(AG$1:AG927)+1)</f>
        <v/>
      </c>
      <c r="AH928" s="70" t="str">
        <f>IF('CMS Downtime'!B950="","",'CMS Downtime'!B950)</f>
        <v/>
      </c>
      <c r="AI928" s="70" t="str">
        <f>IF('CMS Downtime'!C950="","",'CMS Downtime'!C950)</f>
        <v/>
      </c>
      <c r="AJ928" s="70" t="str">
        <f>IF('CMS Downtime'!D950="","",'CMS Downtime'!D950)</f>
        <v/>
      </c>
      <c r="AK928" s="70" t="str">
        <f t="shared" si="131"/>
        <v/>
      </c>
      <c r="AL928" s="71" t="str">
        <f>IF(COUNTIF(AK$2:AK928,AK928)=1,AK928,"")</f>
        <v/>
      </c>
      <c r="AM928" s="70" t="str">
        <f t="shared" si="135"/>
        <v/>
      </c>
      <c r="AN928" s="70" t="str">
        <f t="shared" si="136"/>
        <v/>
      </c>
      <c r="AO928" s="70" t="str">
        <f t="shared" si="137"/>
        <v/>
      </c>
    </row>
    <row r="929" spans="23:41" x14ac:dyDescent="0.25">
      <c r="W929" s="70" t="str">
        <f>+IF(AB929="","",MAX(W$1:W928)+1)</f>
        <v/>
      </c>
      <c r="X929" s="70" t="str">
        <f>IF('Deviations w CMS'!B951="","",'Deviations w CMS'!B951)</f>
        <v/>
      </c>
      <c r="Y929" s="70" t="str">
        <f>IF('Deviations w CMS'!C951="","",'Deviations w CMS'!C951)</f>
        <v/>
      </c>
      <c r="Z929" s="70" t="str">
        <f>IF('Deviations w CMS'!D951="","",'Deviations w CMS'!D951)</f>
        <v/>
      </c>
      <c r="AA929" s="70" t="str">
        <f t="shared" si="130"/>
        <v/>
      </c>
      <c r="AB929" s="71" t="str">
        <f>IF(COUNTIF(AA$2:AA929,AA929)=1,AA929,"")</f>
        <v/>
      </c>
      <c r="AC929" s="70" t="str">
        <f t="shared" si="132"/>
        <v/>
      </c>
      <c r="AD929" s="70" t="str">
        <f t="shared" si="133"/>
        <v/>
      </c>
      <c r="AE929" s="70" t="str">
        <f t="shared" si="134"/>
        <v/>
      </c>
      <c r="AG929" s="70" t="str">
        <f>+IF(AL929="","",MAX(AG$1:AG928)+1)</f>
        <v/>
      </c>
      <c r="AH929" s="70" t="str">
        <f>IF('CMS Downtime'!B951="","",'CMS Downtime'!B951)</f>
        <v/>
      </c>
      <c r="AI929" s="70" t="str">
        <f>IF('CMS Downtime'!C951="","",'CMS Downtime'!C951)</f>
        <v/>
      </c>
      <c r="AJ929" s="70" t="str">
        <f>IF('CMS Downtime'!D951="","",'CMS Downtime'!D951)</f>
        <v/>
      </c>
      <c r="AK929" s="70" t="str">
        <f t="shared" si="131"/>
        <v/>
      </c>
      <c r="AL929" s="71" t="str">
        <f>IF(COUNTIF(AK$2:AK929,AK929)=1,AK929,"")</f>
        <v/>
      </c>
      <c r="AM929" s="70" t="str">
        <f t="shared" si="135"/>
        <v/>
      </c>
      <c r="AN929" s="70" t="str">
        <f t="shared" si="136"/>
        <v/>
      </c>
      <c r="AO929" s="70" t="str">
        <f t="shared" si="137"/>
        <v/>
      </c>
    </row>
    <row r="930" spans="23:41" x14ac:dyDescent="0.25">
      <c r="W930" s="70" t="str">
        <f>+IF(AB930="","",MAX(W$1:W929)+1)</f>
        <v/>
      </c>
      <c r="X930" s="70" t="str">
        <f>IF('Deviations w CMS'!B952="","",'Deviations w CMS'!B952)</f>
        <v/>
      </c>
      <c r="Y930" s="70" t="str">
        <f>IF('Deviations w CMS'!C952="","",'Deviations w CMS'!C952)</f>
        <v/>
      </c>
      <c r="Z930" s="70" t="str">
        <f>IF('Deviations w CMS'!D952="","",'Deviations w CMS'!D952)</f>
        <v/>
      </c>
      <c r="AA930" s="70" t="str">
        <f t="shared" si="130"/>
        <v/>
      </c>
      <c r="AB930" s="71" t="str">
        <f>IF(COUNTIF(AA$2:AA930,AA930)=1,AA930,"")</f>
        <v/>
      </c>
      <c r="AC930" s="70" t="str">
        <f t="shared" si="132"/>
        <v/>
      </c>
      <c r="AD930" s="70" t="str">
        <f t="shared" si="133"/>
        <v/>
      </c>
      <c r="AE930" s="70" t="str">
        <f t="shared" si="134"/>
        <v/>
      </c>
      <c r="AG930" s="70" t="str">
        <f>+IF(AL930="","",MAX(AG$1:AG929)+1)</f>
        <v/>
      </c>
      <c r="AH930" s="70" t="str">
        <f>IF('CMS Downtime'!B952="","",'CMS Downtime'!B952)</f>
        <v/>
      </c>
      <c r="AI930" s="70" t="str">
        <f>IF('CMS Downtime'!C952="","",'CMS Downtime'!C952)</f>
        <v/>
      </c>
      <c r="AJ930" s="70" t="str">
        <f>IF('CMS Downtime'!D952="","",'CMS Downtime'!D952)</f>
        <v/>
      </c>
      <c r="AK930" s="70" t="str">
        <f t="shared" si="131"/>
        <v/>
      </c>
      <c r="AL930" s="71" t="str">
        <f>IF(COUNTIF(AK$2:AK930,AK930)=1,AK930,"")</f>
        <v/>
      </c>
      <c r="AM930" s="70" t="str">
        <f t="shared" si="135"/>
        <v/>
      </c>
      <c r="AN930" s="70" t="str">
        <f t="shared" si="136"/>
        <v/>
      </c>
      <c r="AO930" s="70" t="str">
        <f t="shared" si="137"/>
        <v/>
      </c>
    </row>
    <row r="931" spans="23:41" x14ac:dyDescent="0.25">
      <c r="W931" s="70" t="str">
        <f>+IF(AB931="","",MAX(W$1:W930)+1)</f>
        <v/>
      </c>
      <c r="X931" s="70" t="str">
        <f>IF('Deviations w CMS'!B953="","",'Deviations w CMS'!B953)</f>
        <v/>
      </c>
      <c r="Y931" s="70" t="str">
        <f>IF('Deviations w CMS'!C953="","",'Deviations w CMS'!C953)</f>
        <v/>
      </c>
      <c r="Z931" s="70" t="str">
        <f>IF('Deviations w CMS'!D953="","",'Deviations w CMS'!D953)</f>
        <v/>
      </c>
      <c r="AA931" s="70" t="str">
        <f t="shared" si="130"/>
        <v/>
      </c>
      <c r="AB931" s="71" t="str">
        <f>IF(COUNTIF(AA$2:AA931,AA931)=1,AA931,"")</f>
        <v/>
      </c>
      <c r="AC931" s="70" t="str">
        <f t="shared" si="132"/>
        <v/>
      </c>
      <c r="AD931" s="70" t="str">
        <f t="shared" si="133"/>
        <v/>
      </c>
      <c r="AE931" s="70" t="str">
        <f t="shared" si="134"/>
        <v/>
      </c>
      <c r="AG931" s="70" t="str">
        <f>+IF(AL931="","",MAX(AG$1:AG930)+1)</f>
        <v/>
      </c>
      <c r="AH931" s="70" t="str">
        <f>IF('CMS Downtime'!B953="","",'CMS Downtime'!B953)</f>
        <v/>
      </c>
      <c r="AI931" s="70" t="str">
        <f>IF('CMS Downtime'!C953="","",'CMS Downtime'!C953)</f>
        <v/>
      </c>
      <c r="AJ931" s="70" t="str">
        <f>IF('CMS Downtime'!D953="","",'CMS Downtime'!D953)</f>
        <v/>
      </c>
      <c r="AK931" s="70" t="str">
        <f t="shared" si="131"/>
        <v/>
      </c>
      <c r="AL931" s="71" t="str">
        <f>IF(COUNTIF(AK$2:AK931,AK931)=1,AK931,"")</f>
        <v/>
      </c>
      <c r="AM931" s="70" t="str">
        <f t="shared" si="135"/>
        <v/>
      </c>
      <c r="AN931" s="70" t="str">
        <f t="shared" si="136"/>
        <v/>
      </c>
      <c r="AO931" s="70" t="str">
        <f t="shared" si="137"/>
        <v/>
      </c>
    </row>
    <row r="932" spans="23:41" x14ac:dyDescent="0.25">
      <c r="W932" s="70" t="str">
        <f>+IF(AB932="","",MAX(W$1:W931)+1)</f>
        <v/>
      </c>
      <c r="X932" s="70" t="str">
        <f>IF('Deviations w CMS'!B954="","",'Deviations w CMS'!B954)</f>
        <v/>
      </c>
      <c r="Y932" s="70" t="str">
        <f>IF('Deviations w CMS'!C954="","",'Deviations w CMS'!C954)</f>
        <v/>
      </c>
      <c r="Z932" s="70" t="str">
        <f>IF('Deviations w CMS'!D954="","",'Deviations w CMS'!D954)</f>
        <v/>
      </c>
      <c r="AA932" s="70" t="str">
        <f t="shared" si="130"/>
        <v/>
      </c>
      <c r="AB932" s="71" t="str">
        <f>IF(COUNTIF(AA$2:AA932,AA932)=1,AA932,"")</f>
        <v/>
      </c>
      <c r="AC932" s="70" t="str">
        <f t="shared" si="132"/>
        <v/>
      </c>
      <c r="AD932" s="70" t="str">
        <f t="shared" si="133"/>
        <v/>
      </c>
      <c r="AE932" s="70" t="str">
        <f t="shared" si="134"/>
        <v/>
      </c>
      <c r="AG932" s="70" t="str">
        <f>+IF(AL932="","",MAX(AG$1:AG931)+1)</f>
        <v/>
      </c>
      <c r="AH932" s="70" t="str">
        <f>IF('CMS Downtime'!B954="","",'CMS Downtime'!B954)</f>
        <v/>
      </c>
      <c r="AI932" s="70" t="str">
        <f>IF('CMS Downtime'!C954="","",'CMS Downtime'!C954)</f>
        <v/>
      </c>
      <c r="AJ932" s="70" t="str">
        <f>IF('CMS Downtime'!D954="","",'CMS Downtime'!D954)</f>
        <v/>
      </c>
      <c r="AK932" s="70" t="str">
        <f t="shared" si="131"/>
        <v/>
      </c>
      <c r="AL932" s="71" t="str">
        <f>IF(COUNTIF(AK$2:AK932,AK932)=1,AK932,"")</f>
        <v/>
      </c>
      <c r="AM932" s="70" t="str">
        <f t="shared" si="135"/>
        <v/>
      </c>
      <c r="AN932" s="70" t="str">
        <f t="shared" si="136"/>
        <v/>
      </c>
      <c r="AO932" s="70" t="str">
        <f t="shared" si="137"/>
        <v/>
      </c>
    </row>
    <row r="933" spans="23:41" x14ac:dyDescent="0.25">
      <c r="W933" s="70" t="str">
        <f>+IF(AB933="","",MAX(W$1:W932)+1)</f>
        <v/>
      </c>
      <c r="X933" s="70" t="str">
        <f>IF('Deviations w CMS'!B955="","",'Deviations w CMS'!B955)</f>
        <v/>
      </c>
      <c r="Y933" s="70" t="str">
        <f>IF('Deviations w CMS'!C955="","",'Deviations w CMS'!C955)</f>
        <v/>
      </c>
      <c r="Z933" s="70" t="str">
        <f>IF('Deviations w CMS'!D955="","",'Deviations w CMS'!D955)</f>
        <v/>
      </c>
      <c r="AA933" s="70" t="str">
        <f t="shared" si="130"/>
        <v/>
      </c>
      <c r="AB933" s="71" t="str">
        <f>IF(COUNTIF(AA$2:AA933,AA933)=1,AA933,"")</f>
        <v/>
      </c>
      <c r="AC933" s="70" t="str">
        <f t="shared" si="132"/>
        <v/>
      </c>
      <c r="AD933" s="70" t="str">
        <f t="shared" si="133"/>
        <v/>
      </c>
      <c r="AE933" s="70" t="str">
        <f t="shared" si="134"/>
        <v/>
      </c>
      <c r="AG933" s="70" t="str">
        <f>+IF(AL933="","",MAX(AG$1:AG932)+1)</f>
        <v/>
      </c>
      <c r="AH933" s="70" t="str">
        <f>IF('CMS Downtime'!B955="","",'CMS Downtime'!B955)</f>
        <v/>
      </c>
      <c r="AI933" s="70" t="str">
        <f>IF('CMS Downtime'!C955="","",'CMS Downtime'!C955)</f>
        <v/>
      </c>
      <c r="AJ933" s="70" t="str">
        <f>IF('CMS Downtime'!D955="","",'CMS Downtime'!D955)</f>
        <v/>
      </c>
      <c r="AK933" s="70" t="str">
        <f t="shared" si="131"/>
        <v/>
      </c>
      <c r="AL933" s="71" t="str">
        <f>IF(COUNTIF(AK$2:AK933,AK933)=1,AK933,"")</f>
        <v/>
      </c>
      <c r="AM933" s="70" t="str">
        <f t="shared" si="135"/>
        <v/>
      </c>
      <c r="AN933" s="70" t="str">
        <f t="shared" si="136"/>
        <v/>
      </c>
      <c r="AO933" s="70" t="str">
        <f t="shared" si="137"/>
        <v/>
      </c>
    </row>
    <row r="934" spans="23:41" x14ac:dyDescent="0.25">
      <c r="W934" s="70" t="str">
        <f>+IF(AB934="","",MAX(W$1:W933)+1)</f>
        <v/>
      </c>
      <c r="X934" s="70" t="str">
        <f>IF('Deviations w CMS'!B956="","",'Deviations w CMS'!B956)</f>
        <v/>
      </c>
      <c r="Y934" s="70" t="str">
        <f>IF('Deviations w CMS'!C956="","",'Deviations w CMS'!C956)</f>
        <v/>
      </c>
      <c r="Z934" s="70" t="str">
        <f>IF('Deviations w CMS'!D956="","",'Deviations w CMS'!D956)</f>
        <v/>
      </c>
      <c r="AA934" s="70" t="str">
        <f t="shared" si="130"/>
        <v/>
      </c>
      <c r="AB934" s="71" t="str">
        <f>IF(COUNTIF(AA$2:AA934,AA934)=1,AA934,"")</f>
        <v/>
      </c>
      <c r="AC934" s="70" t="str">
        <f t="shared" si="132"/>
        <v/>
      </c>
      <c r="AD934" s="70" t="str">
        <f t="shared" si="133"/>
        <v/>
      </c>
      <c r="AE934" s="70" t="str">
        <f t="shared" si="134"/>
        <v/>
      </c>
      <c r="AG934" s="70" t="str">
        <f>+IF(AL934="","",MAX(AG$1:AG933)+1)</f>
        <v/>
      </c>
      <c r="AH934" s="70" t="str">
        <f>IF('CMS Downtime'!B956="","",'CMS Downtime'!B956)</f>
        <v/>
      </c>
      <c r="AI934" s="70" t="str">
        <f>IF('CMS Downtime'!C956="","",'CMS Downtime'!C956)</f>
        <v/>
      </c>
      <c r="AJ934" s="70" t="str">
        <f>IF('CMS Downtime'!D956="","",'CMS Downtime'!D956)</f>
        <v/>
      </c>
      <c r="AK934" s="70" t="str">
        <f t="shared" si="131"/>
        <v/>
      </c>
      <c r="AL934" s="71" t="str">
        <f>IF(COUNTIF(AK$2:AK934,AK934)=1,AK934,"")</f>
        <v/>
      </c>
      <c r="AM934" s="70" t="str">
        <f t="shared" si="135"/>
        <v/>
      </c>
      <c r="AN934" s="70" t="str">
        <f t="shared" si="136"/>
        <v/>
      </c>
      <c r="AO934" s="70" t="str">
        <f t="shared" si="137"/>
        <v/>
      </c>
    </row>
    <row r="935" spans="23:41" x14ac:dyDescent="0.25">
      <c r="W935" s="70" t="str">
        <f>+IF(AB935="","",MAX(W$1:W934)+1)</f>
        <v/>
      </c>
      <c r="X935" s="70" t="str">
        <f>IF('Deviations w CMS'!B957="","",'Deviations w CMS'!B957)</f>
        <v/>
      </c>
      <c r="Y935" s="70" t="str">
        <f>IF('Deviations w CMS'!C957="","",'Deviations w CMS'!C957)</f>
        <v/>
      </c>
      <c r="Z935" s="70" t="str">
        <f>IF('Deviations w CMS'!D957="","",'Deviations w CMS'!D957)</f>
        <v/>
      </c>
      <c r="AA935" s="70" t="str">
        <f t="shared" si="130"/>
        <v/>
      </c>
      <c r="AB935" s="71" t="str">
        <f>IF(COUNTIF(AA$2:AA935,AA935)=1,AA935,"")</f>
        <v/>
      </c>
      <c r="AC935" s="70" t="str">
        <f t="shared" si="132"/>
        <v/>
      </c>
      <c r="AD935" s="70" t="str">
        <f t="shared" si="133"/>
        <v/>
      </c>
      <c r="AE935" s="70" t="str">
        <f t="shared" si="134"/>
        <v/>
      </c>
      <c r="AG935" s="70" t="str">
        <f>+IF(AL935="","",MAX(AG$1:AG934)+1)</f>
        <v/>
      </c>
      <c r="AH935" s="70" t="str">
        <f>IF('CMS Downtime'!B957="","",'CMS Downtime'!B957)</f>
        <v/>
      </c>
      <c r="AI935" s="70" t="str">
        <f>IF('CMS Downtime'!C957="","",'CMS Downtime'!C957)</f>
        <v/>
      </c>
      <c r="AJ935" s="70" t="str">
        <f>IF('CMS Downtime'!D957="","",'CMS Downtime'!D957)</f>
        <v/>
      </c>
      <c r="AK935" s="70" t="str">
        <f t="shared" si="131"/>
        <v/>
      </c>
      <c r="AL935" s="71" t="str">
        <f>IF(COUNTIF(AK$2:AK935,AK935)=1,AK935,"")</f>
        <v/>
      </c>
      <c r="AM935" s="70" t="str">
        <f t="shared" si="135"/>
        <v/>
      </c>
      <c r="AN935" s="70" t="str">
        <f t="shared" si="136"/>
        <v/>
      </c>
      <c r="AO935" s="70" t="str">
        <f t="shared" si="137"/>
        <v/>
      </c>
    </row>
    <row r="936" spans="23:41" x14ac:dyDescent="0.25">
      <c r="W936" s="70" t="str">
        <f>+IF(AB936="","",MAX(W$1:W935)+1)</f>
        <v/>
      </c>
      <c r="X936" s="70" t="str">
        <f>IF('Deviations w CMS'!B958="","",'Deviations w CMS'!B958)</f>
        <v/>
      </c>
      <c r="Y936" s="70" t="str">
        <f>IF('Deviations w CMS'!C958="","",'Deviations w CMS'!C958)</f>
        <v/>
      </c>
      <c r="Z936" s="70" t="str">
        <f>IF('Deviations w CMS'!D958="","",'Deviations w CMS'!D958)</f>
        <v/>
      </c>
      <c r="AA936" s="70" t="str">
        <f t="shared" si="130"/>
        <v/>
      </c>
      <c r="AB936" s="71" t="str">
        <f>IF(COUNTIF(AA$2:AA936,AA936)=1,AA936,"")</f>
        <v/>
      </c>
      <c r="AC936" s="70" t="str">
        <f t="shared" si="132"/>
        <v/>
      </c>
      <c r="AD936" s="70" t="str">
        <f t="shared" si="133"/>
        <v/>
      </c>
      <c r="AE936" s="70" t="str">
        <f t="shared" si="134"/>
        <v/>
      </c>
      <c r="AG936" s="70" t="str">
        <f>+IF(AL936="","",MAX(AG$1:AG935)+1)</f>
        <v/>
      </c>
      <c r="AH936" s="70" t="str">
        <f>IF('CMS Downtime'!B958="","",'CMS Downtime'!B958)</f>
        <v/>
      </c>
      <c r="AI936" s="70" t="str">
        <f>IF('CMS Downtime'!C958="","",'CMS Downtime'!C958)</f>
        <v/>
      </c>
      <c r="AJ936" s="70" t="str">
        <f>IF('CMS Downtime'!D958="","",'CMS Downtime'!D958)</f>
        <v/>
      </c>
      <c r="AK936" s="70" t="str">
        <f t="shared" si="131"/>
        <v/>
      </c>
      <c r="AL936" s="71" t="str">
        <f>IF(COUNTIF(AK$2:AK936,AK936)=1,AK936,"")</f>
        <v/>
      </c>
      <c r="AM936" s="70" t="str">
        <f t="shared" si="135"/>
        <v/>
      </c>
      <c r="AN936" s="70" t="str">
        <f t="shared" si="136"/>
        <v/>
      </c>
      <c r="AO936" s="70" t="str">
        <f t="shared" si="137"/>
        <v/>
      </c>
    </row>
    <row r="937" spans="23:41" x14ac:dyDescent="0.25">
      <c r="W937" s="70" t="str">
        <f>+IF(AB937="","",MAX(W$1:W936)+1)</f>
        <v/>
      </c>
      <c r="X937" s="70" t="str">
        <f>IF('Deviations w CMS'!B959="","",'Deviations w CMS'!B959)</f>
        <v/>
      </c>
      <c r="Y937" s="70" t="str">
        <f>IF('Deviations w CMS'!C959="","",'Deviations w CMS'!C959)</f>
        <v/>
      </c>
      <c r="Z937" s="70" t="str">
        <f>IF('Deviations w CMS'!D959="","",'Deviations w CMS'!D959)</f>
        <v/>
      </c>
      <c r="AA937" s="70" t="str">
        <f t="shared" si="130"/>
        <v/>
      </c>
      <c r="AB937" s="71" t="str">
        <f>IF(COUNTIF(AA$2:AA937,AA937)=1,AA937,"")</f>
        <v/>
      </c>
      <c r="AC937" s="70" t="str">
        <f t="shared" si="132"/>
        <v/>
      </c>
      <c r="AD937" s="70" t="str">
        <f t="shared" si="133"/>
        <v/>
      </c>
      <c r="AE937" s="70" t="str">
        <f t="shared" si="134"/>
        <v/>
      </c>
      <c r="AG937" s="70" t="str">
        <f>+IF(AL937="","",MAX(AG$1:AG936)+1)</f>
        <v/>
      </c>
      <c r="AH937" s="70" t="str">
        <f>IF('CMS Downtime'!B959="","",'CMS Downtime'!B959)</f>
        <v/>
      </c>
      <c r="AI937" s="70" t="str">
        <f>IF('CMS Downtime'!C959="","",'CMS Downtime'!C959)</f>
        <v/>
      </c>
      <c r="AJ937" s="70" t="str">
        <f>IF('CMS Downtime'!D959="","",'CMS Downtime'!D959)</f>
        <v/>
      </c>
      <c r="AK937" s="70" t="str">
        <f t="shared" si="131"/>
        <v/>
      </c>
      <c r="AL937" s="71" t="str">
        <f>IF(COUNTIF(AK$2:AK937,AK937)=1,AK937,"")</f>
        <v/>
      </c>
      <c r="AM937" s="70" t="str">
        <f t="shared" si="135"/>
        <v/>
      </c>
      <c r="AN937" s="70" t="str">
        <f t="shared" si="136"/>
        <v/>
      </c>
      <c r="AO937" s="70" t="str">
        <f t="shared" si="137"/>
        <v/>
      </c>
    </row>
    <row r="938" spans="23:41" x14ac:dyDescent="0.25">
      <c r="W938" s="70" t="str">
        <f>+IF(AB938="","",MAX(W$1:W937)+1)</f>
        <v/>
      </c>
      <c r="X938" s="70" t="str">
        <f>IF('Deviations w CMS'!B960="","",'Deviations w CMS'!B960)</f>
        <v/>
      </c>
      <c r="Y938" s="70" t="str">
        <f>IF('Deviations w CMS'!C960="","",'Deviations w CMS'!C960)</f>
        <v/>
      </c>
      <c r="Z938" s="70" t="str">
        <f>IF('Deviations w CMS'!D960="","",'Deviations w CMS'!D960)</f>
        <v/>
      </c>
      <c r="AA938" s="70" t="str">
        <f t="shared" si="130"/>
        <v/>
      </c>
      <c r="AB938" s="71" t="str">
        <f>IF(COUNTIF(AA$2:AA938,AA938)=1,AA938,"")</f>
        <v/>
      </c>
      <c r="AC938" s="70" t="str">
        <f t="shared" si="132"/>
        <v/>
      </c>
      <c r="AD938" s="70" t="str">
        <f t="shared" si="133"/>
        <v/>
      </c>
      <c r="AE938" s="70" t="str">
        <f t="shared" si="134"/>
        <v/>
      </c>
      <c r="AG938" s="70" t="str">
        <f>+IF(AL938="","",MAX(AG$1:AG937)+1)</f>
        <v/>
      </c>
      <c r="AH938" s="70" t="str">
        <f>IF('CMS Downtime'!B960="","",'CMS Downtime'!B960)</f>
        <v/>
      </c>
      <c r="AI938" s="70" t="str">
        <f>IF('CMS Downtime'!C960="","",'CMS Downtime'!C960)</f>
        <v/>
      </c>
      <c r="AJ938" s="70" t="str">
        <f>IF('CMS Downtime'!D960="","",'CMS Downtime'!D960)</f>
        <v/>
      </c>
      <c r="AK938" s="70" t="str">
        <f t="shared" si="131"/>
        <v/>
      </c>
      <c r="AL938" s="71" t="str">
        <f>IF(COUNTIF(AK$2:AK938,AK938)=1,AK938,"")</f>
        <v/>
      </c>
      <c r="AM938" s="70" t="str">
        <f t="shared" si="135"/>
        <v/>
      </c>
      <c r="AN938" s="70" t="str">
        <f t="shared" si="136"/>
        <v/>
      </c>
      <c r="AO938" s="70" t="str">
        <f t="shared" si="137"/>
        <v/>
      </c>
    </row>
    <row r="939" spans="23:41" x14ac:dyDescent="0.25">
      <c r="W939" s="70" t="str">
        <f>+IF(AB939="","",MAX(W$1:W938)+1)</f>
        <v/>
      </c>
      <c r="X939" s="70" t="str">
        <f>IF('Deviations w CMS'!B961="","",'Deviations w CMS'!B961)</f>
        <v/>
      </c>
      <c r="Y939" s="70" t="str">
        <f>IF('Deviations w CMS'!C961="","",'Deviations w CMS'!C961)</f>
        <v/>
      </c>
      <c r="Z939" s="70" t="str">
        <f>IF('Deviations w CMS'!D961="","",'Deviations w CMS'!D961)</f>
        <v/>
      </c>
      <c r="AA939" s="70" t="str">
        <f t="shared" si="130"/>
        <v/>
      </c>
      <c r="AB939" s="71" t="str">
        <f>IF(COUNTIF(AA$2:AA939,AA939)=1,AA939,"")</f>
        <v/>
      </c>
      <c r="AC939" s="70" t="str">
        <f t="shared" si="132"/>
        <v/>
      </c>
      <c r="AD939" s="70" t="str">
        <f t="shared" si="133"/>
        <v/>
      </c>
      <c r="AE939" s="70" t="str">
        <f t="shared" si="134"/>
        <v/>
      </c>
      <c r="AG939" s="70" t="str">
        <f>+IF(AL939="","",MAX(AG$1:AG938)+1)</f>
        <v/>
      </c>
      <c r="AH939" s="70" t="str">
        <f>IF('CMS Downtime'!B961="","",'CMS Downtime'!B961)</f>
        <v/>
      </c>
      <c r="AI939" s="70" t="str">
        <f>IF('CMS Downtime'!C961="","",'CMS Downtime'!C961)</f>
        <v/>
      </c>
      <c r="AJ939" s="70" t="str">
        <f>IF('CMS Downtime'!D961="","",'CMS Downtime'!D961)</f>
        <v/>
      </c>
      <c r="AK939" s="70" t="str">
        <f t="shared" si="131"/>
        <v/>
      </c>
      <c r="AL939" s="71" t="str">
        <f>IF(COUNTIF(AK$2:AK939,AK939)=1,AK939,"")</f>
        <v/>
      </c>
      <c r="AM939" s="70" t="str">
        <f t="shared" si="135"/>
        <v/>
      </c>
      <c r="AN939" s="70" t="str">
        <f t="shared" si="136"/>
        <v/>
      </c>
      <c r="AO939" s="70" t="str">
        <f t="shared" si="137"/>
        <v/>
      </c>
    </row>
    <row r="940" spans="23:41" x14ac:dyDescent="0.25">
      <c r="W940" s="70" t="str">
        <f>+IF(AB940="","",MAX(W$1:W939)+1)</f>
        <v/>
      </c>
      <c r="X940" s="70" t="str">
        <f>IF('Deviations w CMS'!B962="","",'Deviations w CMS'!B962)</f>
        <v/>
      </c>
      <c r="Y940" s="70" t="str">
        <f>IF('Deviations w CMS'!C962="","",'Deviations w CMS'!C962)</f>
        <v/>
      </c>
      <c r="Z940" s="70" t="str">
        <f>IF('Deviations w CMS'!D962="","",'Deviations w CMS'!D962)</f>
        <v/>
      </c>
      <c r="AA940" s="70" t="str">
        <f t="shared" si="130"/>
        <v/>
      </c>
      <c r="AB940" s="71" t="str">
        <f>IF(COUNTIF(AA$2:AA940,AA940)=1,AA940,"")</f>
        <v/>
      </c>
      <c r="AC940" s="70" t="str">
        <f t="shared" si="132"/>
        <v/>
      </c>
      <c r="AD940" s="70" t="str">
        <f t="shared" si="133"/>
        <v/>
      </c>
      <c r="AE940" s="70" t="str">
        <f t="shared" si="134"/>
        <v/>
      </c>
      <c r="AG940" s="70" t="str">
        <f>+IF(AL940="","",MAX(AG$1:AG939)+1)</f>
        <v/>
      </c>
      <c r="AH940" s="70" t="str">
        <f>IF('CMS Downtime'!B962="","",'CMS Downtime'!B962)</f>
        <v/>
      </c>
      <c r="AI940" s="70" t="str">
        <f>IF('CMS Downtime'!C962="","",'CMS Downtime'!C962)</f>
        <v/>
      </c>
      <c r="AJ940" s="70" t="str">
        <f>IF('CMS Downtime'!D962="","",'CMS Downtime'!D962)</f>
        <v/>
      </c>
      <c r="AK940" s="70" t="str">
        <f t="shared" si="131"/>
        <v/>
      </c>
      <c r="AL940" s="71" t="str">
        <f>IF(COUNTIF(AK$2:AK940,AK940)=1,AK940,"")</f>
        <v/>
      </c>
      <c r="AM940" s="70" t="str">
        <f t="shared" si="135"/>
        <v/>
      </c>
      <c r="AN940" s="70" t="str">
        <f t="shared" si="136"/>
        <v/>
      </c>
      <c r="AO940" s="70" t="str">
        <f t="shared" si="137"/>
        <v/>
      </c>
    </row>
    <row r="941" spans="23:41" x14ac:dyDescent="0.25">
      <c r="W941" s="70" t="str">
        <f>+IF(AB941="","",MAX(W$1:W940)+1)</f>
        <v/>
      </c>
      <c r="X941" s="70" t="str">
        <f>IF('Deviations w CMS'!B963="","",'Deviations w CMS'!B963)</f>
        <v/>
      </c>
      <c r="Y941" s="70" t="str">
        <f>IF('Deviations w CMS'!C963="","",'Deviations w CMS'!C963)</f>
        <v/>
      </c>
      <c r="Z941" s="70" t="str">
        <f>IF('Deviations w CMS'!D963="","",'Deviations w CMS'!D963)</f>
        <v/>
      </c>
      <c r="AA941" s="70" t="str">
        <f t="shared" si="130"/>
        <v/>
      </c>
      <c r="AB941" s="71" t="str">
        <f>IF(COUNTIF(AA$2:AA941,AA941)=1,AA941,"")</f>
        <v/>
      </c>
      <c r="AC941" s="70" t="str">
        <f t="shared" si="132"/>
        <v/>
      </c>
      <c r="AD941" s="70" t="str">
        <f t="shared" si="133"/>
        <v/>
      </c>
      <c r="AE941" s="70" t="str">
        <f t="shared" si="134"/>
        <v/>
      </c>
      <c r="AG941" s="70" t="str">
        <f>+IF(AL941="","",MAX(AG$1:AG940)+1)</f>
        <v/>
      </c>
      <c r="AH941" s="70" t="str">
        <f>IF('CMS Downtime'!B963="","",'CMS Downtime'!B963)</f>
        <v/>
      </c>
      <c r="AI941" s="70" t="str">
        <f>IF('CMS Downtime'!C963="","",'CMS Downtime'!C963)</f>
        <v/>
      </c>
      <c r="AJ941" s="70" t="str">
        <f>IF('CMS Downtime'!D963="","",'CMS Downtime'!D963)</f>
        <v/>
      </c>
      <c r="AK941" s="70" t="str">
        <f t="shared" si="131"/>
        <v/>
      </c>
      <c r="AL941" s="71" t="str">
        <f>IF(COUNTIF(AK$2:AK941,AK941)=1,AK941,"")</f>
        <v/>
      </c>
      <c r="AM941" s="70" t="str">
        <f t="shared" si="135"/>
        <v/>
      </c>
      <c r="AN941" s="70" t="str">
        <f t="shared" si="136"/>
        <v/>
      </c>
      <c r="AO941" s="70" t="str">
        <f t="shared" si="137"/>
        <v/>
      </c>
    </row>
    <row r="942" spans="23:41" x14ac:dyDescent="0.25">
      <c r="W942" s="70" t="str">
        <f>+IF(AB942="","",MAX(W$1:W941)+1)</f>
        <v/>
      </c>
      <c r="X942" s="70" t="str">
        <f>IF('Deviations w CMS'!B964="","",'Deviations w CMS'!B964)</f>
        <v/>
      </c>
      <c r="Y942" s="70" t="str">
        <f>IF('Deviations w CMS'!C964="","",'Deviations w CMS'!C964)</f>
        <v/>
      </c>
      <c r="Z942" s="70" t="str">
        <f>IF('Deviations w CMS'!D964="","",'Deviations w CMS'!D964)</f>
        <v/>
      </c>
      <c r="AA942" s="70" t="str">
        <f t="shared" si="130"/>
        <v/>
      </c>
      <c r="AB942" s="71" t="str">
        <f>IF(COUNTIF(AA$2:AA942,AA942)=1,AA942,"")</f>
        <v/>
      </c>
      <c r="AC942" s="70" t="str">
        <f t="shared" si="132"/>
        <v/>
      </c>
      <c r="AD942" s="70" t="str">
        <f t="shared" si="133"/>
        <v/>
      </c>
      <c r="AE942" s="70" t="str">
        <f t="shared" si="134"/>
        <v/>
      </c>
      <c r="AG942" s="70" t="str">
        <f>+IF(AL942="","",MAX(AG$1:AG941)+1)</f>
        <v/>
      </c>
      <c r="AH942" s="70" t="str">
        <f>IF('CMS Downtime'!B964="","",'CMS Downtime'!B964)</f>
        <v/>
      </c>
      <c r="AI942" s="70" t="str">
        <f>IF('CMS Downtime'!C964="","",'CMS Downtime'!C964)</f>
        <v/>
      </c>
      <c r="AJ942" s="70" t="str">
        <f>IF('CMS Downtime'!D964="","",'CMS Downtime'!D964)</f>
        <v/>
      </c>
      <c r="AK942" s="70" t="str">
        <f t="shared" si="131"/>
        <v/>
      </c>
      <c r="AL942" s="71" t="str">
        <f>IF(COUNTIF(AK$2:AK942,AK942)=1,AK942,"")</f>
        <v/>
      </c>
      <c r="AM942" s="70" t="str">
        <f t="shared" si="135"/>
        <v/>
      </c>
      <c r="AN942" s="70" t="str">
        <f t="shared" si="136"/>
        <v/>
      </c>
      <c r="AO942" s="70" t="str">
        <f t="shared" si="137"/>
        <v/>
      </c>
    </row>
    <row r="943" spans="23:41" x14ac:dyDescent="0.25">
      <c r="W943" s="70" t="str">
        <f>+IF(AB943="","",MAX(W$1:W942)+1)</f>
        <v/>
      </c>
      <c r="X943" s="70" t="str">
        <f>IF('Deviations w CMS'!B965="","",'Deviations w CMS'!B965)</f>
        <v/>
      </c>
      <c r="Y943" s="70" t="str">
        <f>IF('Deviations w CMS'!C965="","",'Deviations w CMS'!C965)</f>
        <v/>
      </c>
      <c r="Z943" s="70" t="str">
        <f>IF('Deviations w CMS'!D965="","",'Deviations w CMS'!D965)</f>
        <v/>
      </c>
      <c r="AA943" s="70" t="str">
        <f t="shared" si="130"/>
        <v/>
      </c>
      <c r="AB943" s="71" t="str">
        <f>IF(COUNTIF(AA$2:AA943,AA943)=1,AA943,"")</f>
        <v/>
      </c>
      <c r="AC943" s="70" t="str">
        <f t="shared" si="132"/>
        <v/>
      </c>
      <c r="AD943" s="70" t="str">
        <f t="shared" si="133"/>
        <v/>
      </c>
      <c r="AE943" s="70" t="str">
        <f t="shared" si="134"/>
        <v/>
      </c>
      <c r="AG943" s="70" t="str">
        <f>+IF(AL943="","",MAX(AG$1:AG942)+1)</f>
        <v/>
      </c>
      <c r="AH943" s="70" t="str">
        <f>IF('CMS Downtime'!B965="","",'CMS Downtime'!B965)</f>
        <v/>
      </c>
      <c r="AI943" s="70" t="str">
        <f>IF('CMS Downtime'!C965="","",'CMS Downtime'!C965)</f>
        <v/>
      </c>
      <c r="AJ943" s="70" t="str">
        <f>IF('CMS Downtime'!D965="","",'CMS Downtime'!D965)</f>
        <v/>
      </c>
      <c r="AK943" s="70" t="str">
        <f t="shared" si="131"/>
        <v/>
      </c>
      <c r="AL943" s="71" t="str">
        <f>IF(COUNTIF(AK$2:AK943,AK943)=1,AK943,"")</f>
        <v/>
      </c>
      <c r="AM943" s="70" t="str">
        <f t="shared" si="135"/>
        <v/>
      </c>
      <c r="AN943" s="70" t="str">
        <f t="shared" si="136"/>
        <v/>
      </c>
      <c r="AO943" s="70" t="str">
        <f t="shared" si="137"/>
        <v/>
      </c>
    </row>
    <row r="944" spans="23:41" x14ac:dyDescent="0.25">
      <c r="W944" s="70" t="str">
        <f>+IF(AB944="","",MAX(W$1:W943)+1)</f>
        <v/>
      </c>
      <c r="X944" s="70" t="str">
        <f>IF('Deviations w CMS'!B966="","",'Deviations w CMS'!B966)</f>
        <v/>
      </c>
      <c r="Y944" s="70" t="str">
        <f>IF('Deviations w CMS'!C966="","",'Deviations w CMS'!C966)</f>
        <v/>
      </c>
      <c r="Z944" s="70" t="str">
        <f>IF('Deviations w CMS'!D966="","",'Deviations w CMS'!D966)</f>
        <v/>
      </c>
      <c r="AA944" s="70" t="str">
        <f t="shared" si="130"/>
        <v/>
      </c>
      <c r="AB944" s="71" t="str">
        <f>IF(COUNTIF(AA$2:AA944,AA944)=1,AA944,"")</f>
        <v/>
      </c>
      <c r="AC944" s="70" t="str">
        <f t="shared" si="132"/>
        <v/>
      </c>
      <c r="AD944" s="70" t="str">
        <f t="shared" si="133"/>
        <v/>
      </c>
      <c r="AE944" s="70" t="str">
        <f t="shared" si="134"/>
        <v/>
      </c>
      <c r="AG944" s="70" t="str">
        <f>+IF(AL944="","",MAX(AG$1:AG943)+1)</f>
        <v/>
      </c>
      <c r="AH944" s="70" t="str">
        <f>IF('CMS Downtime'!B966="","",'CMS Downtime'!B966)</f>
        <v/>
      </c>
      <c r="AI944" s="70" t="str">
        <f>IF('CMS Downtime'!C966="","",'CMS Downtime'!C966)</f>
        <v/>
      </c>
      <c r="AJ944" s="70" t="str">
        <f>IF('CMS Downtime'!D966="","",'CMS Downtime'!D966)</f>
        <v/>
      </c>
      <c r="AK944" s="70" t="str">
        <f t="shared" si="131"/>
        <v/>
      </c>
      <c r="AL944" s="71" t="str">
        <f>IF(COUNTIF(AK$2:AK944,AK944)=1,AK944,"")</f>
        <v/>
      </c>
      <c r="AM944" s="70" t="str">
        <f t="shared" si="135"/>
        <v/>
      </c>
      <c r="AN944" s="70" t="str">
        <f t="shared" si="136"/>
        <v/>
      </c>
      <c r="AO944" s="70" t="str">
        <f t="shared" si="137"/>
        <v/>
      </c>
    </row>
    <row r="945" spans="23:41" x14ac:dyDescent="0.25">
      <c r="W945" s="70" t="str">
        <f>+IF(AB945="","",MAX(W$1:W944)+1)</f>
        <v/>
      </c>
      <c r="X945" s="70" t="str">
        <f>IF('Deviations w CMS'!B967="","",'Deviations w CMS'!B967)</f>
        <v/>
      </c>
      <c r="Y945" s="70" t="str">
        <f>IF('Deviations w CMS'!C967="","",'Deviations w CMS'!C967)</f>
        <v/>
      </c>
      <c r="Z945" s="70" t="str">
        <f>IF('Deviations w CMS'!D967="","",'Deviations w CMS'!D967)</f>
        <v/>
      </c>
      <c r="AA945" s="70" t="str">
        <f t="shared" si="130"/>
        <v/>
      </c>
      <c r="AB945" s="71" t="str">
        <f>IF(COUNTIF(AA$2:AA945,AA945)=1,AA945,"")</f>
        <v/>
      </c>
      <c r="AC945" s="70" t="str">
        <f t="shared" si="132"/>
        <v/>
      </c>
      <c r="AD945" s="70" t="str">
        <f t="shared" si="133"/>
        <v/>
      </c>
      <c r="AE945" s="70" t="str">
        <f t="shared" si="134"/>
        <v/>
      </c>
      <c r="AG945" s="70" t="str">
        <f>+IF(AL945="","",MAX(AG$1:AG944)+1)</f>
        <v/>
      </c>
      <c r="AH945" s="70" t="str">
        <f>IF('CMS Downtime'!B967="","",'CMS Downtime'!B967)</f>
        <v/>
      </c>
      <c r="AI945" s="70" t="str">
        <f>IF('CMS Downtime'!C967="","",'CMS Downtime'!C967)</f>
        <v/>
      </c>
      <c r="AJ945" s="70" t="str">
        <f>IF('CMS Downtime'!D967="","",'CMS Downtime'!D967)</f>
        <v/>
      </c>
      <c r="AK945" s="70" t="str">
        <f t="shared" si="131"/>
        <v/>
      </c>
      <c r="AL945" s="71" t="str">
        <f>IF(COUNTIF(AK$2:AK945,AK945)=1,AK945,"")</f>
        <v/>
      </c>
      <c r="AM945" s="70" t="str">
        <f t="shared" si="135"/>
        <v/>
      </c>
      <c r="AN945" s="70" t="str">
        <f t="shared" si="136"/>
        <v/>
      </c>
      <c r="AO945" s="70" t="str">
        <f t="shared" si="137"/>
        <v/>
      </c>
    </row>
    <row r="946" spans="23:41" x14ac:dyDescent="0.25">
      <c r="W946" s="70" t="str">
        <f>+IF(AB946="","",MAX(W$1:W945)+1)</f>
        <v/>
      </c>
      <c r="X946" s="70" t="str">
        <f>IF('Deviations w CMS'!B968="","",'Deviations w CMS'!B968)</f>
        <v/>
      </c>
      <c r="Y946" s="70" t="str">
        <f>IF('Deviations w CMS'!C968="","",'Deviations w CMS'!C968)</f>
        <v/>
      </c>
      <c r="Z946" s="70" t="str">
        <f>IF('Deviations w CMS'!D968="","",'Deviations w CMS'!D968)</f>
        <v/>
      </c>
      <c r="AA946" s="70" t="str">
        <f t="shared" si="130"/>
        <v/>
      </c>
      <c r="AB946" s="71" t="str">
        <f>IF(COUNTIF(AA$2:AA946,AA946)=1,AA946,"")</f>
        <v/>
      </c>
      <c r="AC946" s="70" t="str">
        <f t="shared" si="132"/>
        <v/>
      </c>
      <c r="AD946" s="70" t="str">
        <f t="shared" si="133"/>
        <v/>
      </c>
      <c r="AE946" s="70" t="str">
        <f t="shared" si="134"/>
        <v/>
      </c>
      <c r="AG946" s="70" t="str">
        <f>+IF(AL946="","",MAX(AG$1:AG945)+1)</f>
        <v/>
      </c>
      <c r="AH946" s="70" t="str">
        <f>IF('CMS Downtime'!B968="","",'CMS Downtime'!B968)</f>
        <v/>
      </c>
      <c r="AI946" s="70" t="str">
        <f>IF('CMS Downtime'!C968="","",'CMS Downtime'!C968)</f>
        <v/>
      </c>
      <c r="AJ946" s="70" t="str">
        <f>IF('CMS Downtime'!D968="","",'CMS Downtime'!D968)</f>
        <v/>
      </c>
      <c r="AK946" s="70" t="str">
        <f t="shared" si="131"/>
        <v/>
      </c>
      <c r="AL946" s="71" t="str">
        <f>IF(COUNTIF(AK$2:AK946,AK946)=1,AK946,"")</f>
        <v/>
      </c>
      <c r="AM946" s="70" t="str">
        <f t="shared" si="135"/>
        <v/>
      </c>
      <c r="AN946" s="70" t="str">
        <f t="shared" si="136"/>
        <v/>
      </c>
      <c r="AO946" s="70" t="str">
        <f t="shared" si="137"/>
        <v/>
      </c>
    </row>
    <row r="947" spans="23:41" x14ac:dyDescent="0.25">
      <c r="W947" s="70" t="str">
        <f>+IF(AB947="","",MAX(W$1:W946)+1)</f>
        <v/>
      </c>
      <c r="X947" s="70" t="str">
        <f>IF('Deviations w CMS'!B969="","",'Deviations w CMS'!B969)</f>
        <v/>
      </c>
      <c r="Y947" s="70" t="str">
        <f>IF('Deviations w CMS'!C969="","",'Deviations w CMS'!C969)</f>
        <v/>
      </c>
      <c r="Z947" s="70" t="str">
        <f>IF('Deviations w CMS'!D969="","",'Deviations w CMS'!D969)</f>
        <v/>
      </c>
      <c r="AA947" s="70" t="str">
        <f t="shared" si="130"/>
        <v/>
      </c>
      <c r="AB947" s="71" t="str">
        <f>IF(COUNTIF(AA$2:AA947,AA947)=1,AA947,"")</f>
        <v/>
      </c>
      <c r="AC947" s="70" t="str">
        <f t="shared" si="132"/>
        <v/>
      </c>
      <c r="AD947" s="70" t="str">
        <f t="shared" si="133"/>
        <v/>
      </c>
      <c r="AE947" s="70" t="str">
        <f t="shared" si="134"/>
        <v/>
      </c>
      <c r="AG947" s="70" t="str">
        <f>+IF(AL947="","",MAX(AG$1:AG946)+1)</f>
        <v/>
      </c>
      <c r="AH947" s="70" t="str">
        <f>IF('CMS Downtime'!B969="","",'CMS Downtime'!B969)</f>
        <v/>
      </c>
      <c r="AI947" s="70" t="str">
        <f>IF('CMS Downtime'!C969="","",'CMS Downtime'!C969)</f>
        <v/>
      </c>
      <c r="AJ947" s="70" t="str">
        <f>IF('CMS Downtime'!D969="","",'CMS Downtime'!D969)</f>
        <v/>
      </c>
      <c r="AK947" s="70" t="str">
        <f t="shared" si="131"/>
        <v/>
      </c>
      <c r="AL947" s="71" t="str">
        <f>IF(COUNTIF(AK$2:AK947,AK947)=1,AK947,"")</f>
        <v/>
      </c>
      <c r="AM947" s="70" t="str">
        <f t="shared" si="135"/>
        <v/>
      </c>
      <c r="AN947" s="70" t="str">
        <f t="shared" si="136"/>
        <v/>
      </c>
      <c r="AO947" s="70" t="str">
        <f t="shared" si="137"/>
        <v/>
      </c>
    </row>
    <row r="948" spans="23:41" x14ac:dyDescent="0.25">
      <c r="W948" s="70" t="str">
        <f>+IF(AB948="","",MAX(W$1:W947)+1)</f>
        <v/>
      </c>
      <c r="X948" s="70" t="str">
        <f>IF('Deviations w CMS'!B970="","",'Deviations w CMS'!B970)</f>
        <v/>
      </c>
      <c r="Y948" s="70" t="str">
        <f>IF('Deviations w CMS'!C970="","",'Deviations w CMS'!C970)</f>
        <v/>
      </c>
      <c r="Z948" s="70" t="str">
        <f>IF('Deviations w CMS'!D970="","",'Deviations w CMS'!D970)</f>
        <v/>
      </c>
      <c r="AA948" s="70" t="str">
        <f t="shared" si="130"/>
        <v/>
      </c>
      <c r="AB948" s="71" t="str">
        <f>IF(COUNTIF(AA$2:AA948,AA948)=1,AA948,"")</f>
        <v/>
      </c>
      <c r="AC948" s="70" t="str">
        <f t="shared" si="132"/>
        <v/>
      </c>
      <c r="AD948" s="70" t="str">
        <f t="shared" si="133"/>
        <v/>
      </c>
      <c r="AE948" s="70" t="str">
        <f t="shared" si="134"/>
        <v/>
      </c>
      <c r="AG948" s="70" t="str">
        <f>+IF(AL948="","",MAX(AG$1:AG947)+1)</f>
        <v/>
      </c>
      <c r="AH948" s="70" t="str">
        <f>IF('CMS Downtime'!B970="","",'CMS Downtime'!B970)</f>
        <v/>
      </c>
      <c r="AI948" s="70" t="str">
        <f>IF('CMS Downtime'!C970="","",'CMS Downtime'!C970)</f>
        <v/>
      </c>
      <c r="AJ948" s="70" t="str">
        <f>IF('CMS Downtime'!D970="","",'CMS Downtime'!D970)</f>
        <v/>
      </c>
      <c r="AK948" s="70" t="str">
        <f t="shared" si="131"/>
        <v/>
      </c>
      <c r="AL948" s="71" t="str">
        <f>IF(COUNTIF(AK$2:AK948,AK948)=1,AK948,"")</f>
        <v/>
      </c>
      <c r="AM948" s="70" t="str">
        <f t="shared" si="135"/>
        <v/>
      </c>
      <c r="AN948" s="70" t="str">
        <f t="shared" si="136"/>
        <v/>
      </c>
      <c r="AO948" s="70" t="str">
        <f t="shared" si="137"/>
        <v/>
      </c>
    </row>
    <row r="949" spans="23:41" x14ac:dyDescent="0.25">
      <c r="W949" s="70" t="str">
        <f>+IF(AB949="","",MAX(W$1:W948)+1)</f>
        <v/>
      </c>
      <c r="X949" s="70" t="str">
        <f>IF('Deviations w CMS'!B971="","",'Deviations w CMS'!B971)</f>
        <v/>
      </c>
      <c r="Y949" s="70" t="str">
        <f>IF('Deviations w CMS'!C971="","",'Deviations w CMS'!C971)</f>
        <v/>
      </c>
      <c r="Z949" s="70" t="str">
        <f>IF('Deviations w CMS'!D971="","",'Deviations w CMS'!D971)</f>
        <v/>
      </c>
      <c r="AA949" s="70" t="str">
        <f t="shared" si="130"/>
        <v/>
      </c>
      <c r="AB949" s="71" t="str">
        <f>IF(COUNTIF(AA$2:AA949,AA949)=1,AA949,"")</f>
        <v/>
      </c>
      <c r="AC949" s="70" t="str">
        <f t="shared" si="132"/>
        <v/>
      </c>
      <c r="AD949" s="70" t="str">
        <f t="shared" si="133"/>
        <v/>
      </c>
      <c r="AE949" s="70" t="str">
        <f t="shared" si="134"/>
        <v/>
      </c>
      <c r="AG949" s="70" t="str">
        <f>+IF(AL949="","",MAX(AG$1:AG948)+1)</f>
        <v/>
      </c>
      <c r="AH949" s="70" t="str">
        <f>IF('CMS Downtime'!B971="","",'CMS Downtime'!B971)</f>
        <v/>
      </c>
      <c r="AI949" s="70" t="str">
        <f>IF('CMS Downtime'!C971="","",'CMS Downtime'!C971)</f>
        <v/>
      </c>
      <c r="AJ949" s="70" t="str">
        <f>IF('CMS Downtime'!D971="","",'CMS Downtime'!D971)</f>
        <v/>
      </c>
      <c r="AK949" s="70" t="str">
        <f t="shared" si="131"/>
        <v/>
      </c>
      <c r="AL949" s="71" t="str">
        <f>IF(COUNTIF(AK$2:AK949,AK949)=1,AK949,"")</f>
        <v/>
      </c>
      <c r="AM949" s="70" t="str">
        <f t="shared" si="135"/>
        <v/>
      </c>
      <c r="AN949" s="70" t="str">
        <f t="shared" si="136"/>
        <v/>
      </c>
      <c r="AO949" s="70" t="str">
        <f t="shared" si="137"/>
        <v/>
      </c>
    </row>
    <row r="950" spans="23:41" x14ac:dyDescent="0.25">
      <c r="W950" s="70" t="str">
        <f>+IF(AB950="","",MAX(W$1:W949)+1)</f>
        <v/>
      </c>
      <c r="X950" s="70" t="str">
        <f>IF('Deviations w CMS'!B972="","",'Deviations w CMS'!B972)</f>
        <v/>
      </c>
      <c r="Y950" s="70" t="str">
        <f>IF('Deviations w CMS'!C972="","",'Deviations w CMS'!C972)</f>
        <v/>
      </c>
      <c r="Z950" s="70" t="str">
        <f>IF('Deviations w CMS'!D972="","",'Deviations w CMS'!D972)</f>
        <v/>
      </c>
      <c r="AA950" s="70" t="str">
        <f t="shared" si="130"/>
        <v/>
      </c>
      <c r="AB950" s="71" t="str">
        <f>IF(COUNTIF(AA$2:AA950,AA950)=1,AA950,"")</f>
        <v/>
      </c>
      <c r="AC950" s="70" t="str">
        <f t="shared" si="132"/>
        <v/>
      </c>
      <c r="AD950" s="70" t="str">
        <f t="shared" si="133"/>
        <v/>
      </c>
      <c r="AE950" s="70" t="str">
        <f t="shared" si="134"/>
        <v/>
      </c>
      <c r="AG950" s="70" t="str">
        <f>+IF(AL950="","",MAX(AG$1:AG949)+1)</f>
        <v/>
      </c>
      <c r="AH950" s="70" t="str">
        <f>IF('CMS Downtime'!B972="","",'CMS Downtime'!B972)</f>
        <v/>
      </c>
      <c r="AI950" s="70" t="str">
        <f>IF('CMS Downtime'!C972="","",'CMS Downtime'!C972)</f>
        <v/>
      </c>
      <c r="AJ950" s="70" t="str">
        <f>IF('CMS Downtime'!D972="","",'CMS Downtime'!D972)</f>
        <v/>
      </c>
      <c r="AK950" s="70" t="str">
        <f t="shared" si="131"/>
        <v/>
      </c>
      <c r="AL950" s="71" t="str">
        <f>IF(COUNTIF(AK$2:AK950,AK950)=1,AK950,"")</f>
        <v/>
      </c>
      <c r="AM950" s="70" t="str">
        <f t="shared" si="135"/>
        <v/>
      </c>
      <c r="AN950" s="70" t="str">
        <f t="shared" si="136"/>
        <v/>
      </c>
      <c r="AO950" s="70" t="str">
        <f t="shared" si="137"/>
        <v/>
      </c>
    </row>
    <row r="951" spans="23:41" x14ac:dyDescent="0.25">
      <c r="W951" s="70" t="str">
        <f>+IF(AB951="","",MAX(W$1:W950)+1)</f>
        <v/>
      </c>
      <c r="X951" s="70" t="str">
        <f>IF('Deviations w CMS'!B973="","",'Deviations w CMS'!B973)</f>
        <v/>
      </c>
      <c r="Y951" s="70" t="str">
        <f>IF('Deviations w CMS'!C973="","",'Deviations w CMS'!C973)</f>
        <v/>
      </c>
      <c r="Z951" s="70" t="str">
        <f>IF('Deviations w CMS'!D973="","",'Deviations w CMS'!D973)</f>
        <v/>
      </c>
      <c r="AA951" s="70" t="str">
        <f t="shared" si="130"/>
        <v/>
      </c>
      <c r="AB951" s="71" t="str">
        <f>IF(COUNTIF(AA$2:AA951,AA951)=1,AA951,"")</f>
        <v/>
      </c>
      <c r="AC951" s="70" t="str">
        <f t="shared" si="132"/>
        <v/>
      </c>
      <c r="AD951" s="70" t="str">
        <f t="shared" si="133"/>
        <v/>
      </c>
      <c r="AE951" s="70" t="str">
        <f t="shared" si="134"/>
        <v/>
      </c>
      <c r="AG951" s="70" t="str">
        <f>+IF(AL951="","",MAX(AG$1:AG950)+1)</f>
        <v/>
      </c>
      <c r="AH951" s="70" t="str">
        <f>IF('CMS Downtime'!B973="","",'CMS Downtime'!B973)</f>
        <v/>
      </c>
      <c r="AI951" s="70" t="str">
        <f>IF('CMS Downtime'!C973="","",'CMS Downtime'!C973)</f>
        <v/>
      </c>
      <c r="AJ951" s="70" t="str">
        <f>IF('CMS Downtime'!D973="","",'CMS Downtime'!D973)</f>
        <v/>
      </c>
      <c r="AK951" s="70" t="str">
        <f t="shared" si="131"/>
        <v/>
      </c>
      <c r="AL951" s="71" t="str">
        <f>IF(COUNTIF(AK$2:AK951,AK951)=1,AK951,"")</f>
        <v/>
      </c>
      <c r="AM951" s="70" t="str">
        <f t="shared" si="135"/>
        <v/>
      </c>
      <c r="AN951" s="70" t="str">
        <f t="shared" si="136"/>
        <v/>
      </c>
      <c r="AO951" s="70" t="str">
        <f t="shared" si="137"/>
        <v/>
      </c>
    </row>
    <row r="952" spans="23:41" x14ac:dyDescent="0.25">
      <c r="W952" s="70" t="str">
        <f>+IF(AB952="","",MAX(W$1:W951)+1)</f>
        <v/>
      </c>
      <c r="X952" s="70" t="str">
        <f>IF('Deviations w CMS'!B974="","",'Deviations w CMS'!B974)</f>
        <v/>
      </c>
      <c r="Y952" s="70" t="str">
        <f>IF('Deviations w CMS'!C974="","",'Deviations w CMS'!C974)</f>
        <v/>
      </c>
      <c r="Z952" s="70" t="str">
        <f>IF('Deviations w CMS'!D974="","",'Deviations w CMS'!D974)</f>
        <v/>
      </c>
      <c r="AA952" s="70" t="str">
        <f t="shared" si="130"/>
        <v/>
      </c>
      <c r="AB952" s="71" t="str">
        <f>IF(COUNTIF(AA$2:AA952,AA952)=1,AA952,"")</f>
        <v/>
      </c>
      <c r="AC952" s="70" t="str">
        <f t="shared" si="132"/>
        <v/>
      </c>
      <c r="AD952" s="70" t="str">
        <f t="shared" si="133"/>
        <v/>
      </c>
      <c r="AE952" s="70" t="str">
        <f t="shared" si="134"/>
        <v/>
      </c>
      <c r="AG952" s="70" t="str">
        <f>+IF(AL952="","",MAX(AG$1:AG951)+1)</f>
        <v/>
      </c>
      <c r="AH952" s="70" t="str">
        <f>IF('CMS Downtime'!B974="","",'CMS Downtime'!B974)</f>
        <v/>
      </c>
      <c r="AI952" s="70" t="str">
        <f>IF('CMS Downtime'!C974="","",'CMS Downtime'!C974)</f>
        <v/>
      </c>
      <c r="AJ952" s="70" t="str">
        <f>IF('CMS Downtime'!D974="","",'CMS Downtime'!D974)</f>
        <v/>
      </c>
      <c r="AK952" s="70" t="str">
        <f t="shared" si="131"/>
        <v/>
      </c>
      <c r="AL952" s="71" t="str">
        <f>IF(COUNTIF(AK$2:AK952,AK952)=1,AK952,"")</f>
        <v/>
      </c>
      <c r="AM952" s="70" t="str">
        <f t="shared" si="135"/>
        <v/>
      </c>
      <c r="AN952" s="70" t="str">
        <f t="shared" si="136"/>
        <v/>
      </c>
      <c r="AO952" s="70" t="str">
        <f t="shared" si="137"/>
        <v/>
      </c>
    </row>
    <row r="953" spans="23:41" x14ac:dyDescent="0.25">
      <c r="W953" s="70" t="str">
        <f>+IF(AB953="","",MAX(W$1:W952)+1)</f>
        <v/>
      </c>
      <c r="X953" s="70" t="str">
        <f>IF('Deviations w CMS'!B975="","",'Deviations w CMS'!B975)</f>
        <v/>
      </c>
      <c r="Y953" s="70" t="str">
        <f>IF('Deviations w CMS'!C975="","",'Deviations w CMS'!C975)</f>
        <v/>
      </c>
      <c r="Z953" s="70" t="str">
        <f>IF('Deviations w CMS'!D975="","",'Deviations w CMS'!D975)</f>
        <v/>
      </c>
      <c r="AA953" s="70" t="str">
        <f t="shared" si="130"/>
        <v/>
      </c>
      <c r="AB953" s="71" t="str">
        <f>IF(COUNTIF(AA$2:AA953,AA953)=1,AA953,"")</f>
        <v/>
      </c>
      <c r="AC953" s="70" t="str">
        <f t="shared" si="132"/>
        <v/>
      </c>
      <c r="AD953" s="70" t="str">
        <f t="shared" si="133"/>
        <v/>
      </c>
      <c r="AE953" s="70" t="str">
        <f t="shared" si="134"/>
        <v/>
      </c>
      <c r="AG953" s="70" t="str">
        <f>+IF(AL953="","",MAX(AG$1:AG952)+1)</f>
        <v/>
      </c>
      <c r="AH953" s="70" t="str">
        <f>IF('CMS Downtime'!B975="","",'CMS Downtime'!B975)</f>
        <v/>
      </c>
      <c r="AI953" s="70" t="str">
        <f>IF('CMS Downtime'!C975="","",'CMS Downtime'!C975)</f>
        <v/>
      </c>
      <c r="AJ953" s="70" t="str">
        <f>IF('CMS Downtime'!D975="","",'CMS Downtime'!D975)</f>
        <v/>
      </c>
      <c r="AK953" s="70" t="str">
        <f t="shared" si="131"/>
        <v/>
      </c>
      <c r="AL953" s="71" t="str">
        <f>IF(COUNTIF(AK$2:AK953,AK953)=1,AK953,"")</f>
        <v/>
      </c>
      <c r="AM953" s="70" t="str">
        <f t="shared" si="135"/>
        <v/>
      </c>
      <c r="AN953" s="70" t="str">
        <f t="shared" si="136"/>
        <v/>
      </c>
      <c r="AO953" s="70" t="str">
        <f t="shared" si="137"/>
        <v/>
      </c>
    </row>
    <row r="954" spans="23:41" x14ac:dyDescent="0.25">
      <c r="W954" s="70" t="str">
        <f>+IF(AB954="","",MAX(W$1:W953)+1)</f>
        <v/>
      </c>
      <c r="X954" s="70" t="str">
        <f>IF('Deviations w CMS'!B976="","",'Deviations w CMS'!B976)</f>
        <v/>
      </c>
      <c r="Y954" s="70" t="str">
        <f>IF('Deviations w CMS'!C976="","",'Deviations w CMS'!C976)</f>
        <v/>
      </c>
      <c r="Z954" s="70" t="str">
        <f>IF('Deviations w CMS'!D976="","",'Deviations w CMS'!D976)</f>
        <v/>
      </c>
      <c r="AA954" s="70" t="str">
        <f t="shared" si="130"/>
        <v/>
      </c>
      <c r="AB954" s="71" t="str">
        <f>IF(COUNTIF(AA$2:AA954,AA954)=1,AA954,"")</f>
        <v/>
      </c>
      <c r="AC954" s="70" t="str">
        <f t="shared" si="132"/>
        <v/>
      </c>
      <c r="AD954" s="70" t="str">
        <f t="shared" si="133"/>
        <v/>
      </c>
      <c r="AE954" s="70" t="str">
        <f t="shared" si="134"/>
        <v/>
      </c>
      <c r="AG954" s="70" t="str">
        <f>+IF(AL954="","",MAX(AG$1:AG953)+1)</f>
        <v/>
      </c>
      <c r="AH954" s="70" t="str">
        <f>IF('CMS Downtime'!B976="","",'CMS Downtime'!B976)</f>
        <v/>
      </c>
      <c r="AI954" s="70" t="str">
        <f>IF('CMS Downtime'!C976="","",'CMS Downtime'!C976)</f>
        <v/>
      </c>
      <c r="AJ954" s="70" t="str">
        <f>IF('CMS Downtime'!D976="","",'CMS Downtime'!D976)</f>
        <v/>
      </c>
      <c r="AK954" s="70" t="str">
        <f t="shared" si="131"/>
        <v/>
      </c>
      <c r="AL954" s="71" t="str">
        <f>IF(COUNTIF(AK$2:AK954,AK954)=1,AK954,"")</f>
        <v/>
      </c>
      <c r="AM954" s="70" t="str">
        <f t="shared" si="135"/>
        <v/>
      </c>
      <c r="AN954" s="70" t="str">
        <f t="shared" si="136"/>
        <v/>
      </c>
      <c r="AO954" s="70" t="str">
        <f t="shared" si="137"/>
        <v/>
      </c>
    </row>
    <row r="955" spans="23:41" x14ac:dyDescent="0.25">
      <c r="W955" s="70" t="str">
        <f>+IF(AB955="","",MAX(W$1:W954)+1)</f>
        <v/>
      </c>
      <c r="X955" s="70" t="str">
        <f>IF('Deviations w CMS'!B977="","",'Deviations w CMS'!B977)</f>
        <v/>
      </c>
      <c r="Y955" s="70" t="str">
        <f>IF('Deviations w CMS'!C977="","",'Deviations w CMS'!C977)</f>
        <v/>
      </c>
      <c r="Z955" s="70" t="str">
        <f>IF('Deviations w CMS'!D977="","",'Deviations w CMS'!D977)</f>
        <v/>
      </c>
      <c r="AA955" s="70" t="str">
        <f t="shared" si="130"/>
        <v/>
      </c>
      <c r="AB955" s="71" t="str">
        <f>IF(COUNTIF(AA$2:AA955,AA955)=1,AA955,"")</f>
        <v/>
      </c>
      <c r="AC955" s="70" t="str">
        <f t="shared" si="132"/>
        <v/>
      </c>
      <c r="AD955" s="70" t="str">
        <f t="shared" si="133"/>
        <v/>
      </c>
      <c r="AE955" s="70" t="str">
        <f t="shared" si="134"/>
        <v/>
      </c>
      <c r="AG955" s="70" t="str">
        <f>+IF(AL955="","",MAX(AG$1:AG954)+1)</f>
        <v/>
      </c>
      <c r="AH955" s="70" t="str">
        <f>IF('CMS Downtime'!B977="","",'CMS Downtime'!B977)</f>
        <v/>
      </c>
      <c r="AI955" s="70" t="str">
        <f>IF('CMS Downtime'!C977="","",'CMS Downtime'!C977)</f>
        <v/>
      </c>
      <c r="AJ955" s="70" t="str">
        <f>IF('CMS Downtime'!D977="","",'CMS Downtime'!D977)</f>
        <v/>
      </c>
      <c r="AK955" s="70" t="str">
        <f t="shared" si="131"/>
        <v/>
      </c>
      <c r="AL955" s="71" t="str">
        <f>IF(COUNTIF(AK$2:AK955,AK955)=1,AK955,"")</f>
        <v/>
      </c>
      <c r="AM955" s="70" t="str">
        <f t="shared" si="135"/>
        <v/>
      </c>
      <c r="AN955" s="70" t="str">
        <f t="shared" si="136"/>
        <v/>
      </c>
      <c r="AO955" s="70" t="str">
        <f t="shared" si="137"/>
        <v/>
      </c>
    </row>
    <row r="956" spans="23:41" x14ac:dyDescent="0.25">
      <c r="W956" s="70" t="str">
        <f>+IF(AB956="","",MAX(W$1:W955)+1)</f>
        <v/>
      </c>
      <c r="X956" s="70" t="str">
        <f>IF('Deviations w CMS'!B978="","",'Deviations w CMS'!B978)</f>
        <v/>
      </c>
      <c r="Y956" s="70" t="str">
        <f>IF('Deviations w CMS'!C978="","",'Deviations w CMS'!C978)</f>
        <v/>
      </c>
      <c r="Z956" s="70" t="str">
        <f>IF('Deviations w CMS'!D978="","",'Deviations w CMS'!D978)</f>
        <v/>
      </c>
      <c r="AA956" s="70" t="str">
        <f t="shared" si="130"/>
        <v/>
      </c>
      <c r="AB956" s="71" t="str">
        <f>IF(COUNTIF(AA$2:AA956,AA956)=1,AA956,"")</f>
        <v/>
      </c>
      <c r="AC956" s="70" t="str">
        <f t="shared" si="132"/>
        <v/>
      </c>
      <c r="AD956" s="70" t="str">
        <f t="shared" si="133"/>
        <v/>
      </c>
      <c r="AE956" s="70" t="str">
        <f t="shared" si="134"/>
        <v/>
      </c>
      <c r="AG956" s="70" t="str">
        <f>+IF(AL956="","",MAX(AG$1:AG955)+1)</f>
        <v/>
      </c>
      <c r="AH956" s="70" t="str">
        <f>IF('CMS Downtime'!B978="","",'CMS Downtime'!B978)</f>
        <v/>
      </c>
      <c r="AI956" s="70" t="str">
        <f>IF('CMS Downtime'!C978="","",'CMS Downtime'!C978)</f>
        <v/>
      </c>
      <c r="AJ956" s="70" t="str">
        <f>IF('CMS Downtime'!D978="","",'CMS Downtime'!D978)</f>
        <v/>
      </c>
      <c r="AK956" s="70" t="str">
        <f t="shared" si="131"/>
        <v/>
      </c>
      <c r="AL956" s="71" t="str">
        <f>IF(COUNTIF(AK$2:AK956,AK956)=1,AK956,"")</f>
        <v/>
      </c>
      <c r="AM956" s="70" t="str">
        <f t="shared" si="135"/>
        <v/>
      </c>
      <c r="AN956" s="70" t="str">
        <f t="shared" si="136"/>
        <v/>
      </c>
      <c r="AO956" s="70" t="str">
        <f t="shared" si="137"/>
        <v/>
      </c>
    </row>
    <row r="957" spans="23:41" x14ac:dyDescent="0.25">
      <c r="W957" s="70" t="str">
        <f>+IF(AB957="","",MAX(W$1:W956)+1)</f>
        <v/>
      </c>
      <c r="X957" s="70" t="str">
        <f>IF('Deviations w CMS'!B979="","",'Deviations w CMS'!B979)</f>
        <v/>
      </c>
      <c r="Y957" s="70" t="str">
        <f>IF('Deviations w CMS'!C979="","",'Deviations w CMS'!C979)</f>
        <v/>
      </c>
      <c r="Z957" s="70" t="str">
        <f>IF('Deviations w CMS'!D979="","",'Deviations w CMS'!D979)</f>
        <v/>
      </c>
      <c r="AA957" s="70" t="str">
        <f t="shared" si="130"/>
        <v/>
      </c>
      <c r="AB957" s="71" t="str">
        <f>IF(COUNTIF(AA$2:AA957,AA957)=1,AA957,"")</f>
        <v/>
      </c>
      <c r="AC957" s="70" t="str">
        <f t="shared" si="132"/>
        <v/>
      </c>
      <c r="AD957" s="70" t="str">
        <f t="shared" si="133"/>
        <v/>
      </c>
      <c r="AE957" s="70" t="str">
        <f t="shared" si="134"/>
        <v/>
      </c>
      <c r="AG957" s="70" t="str">
        <f>+IF(AL957="","",MAX(AG$1:AG956)+1)</f>
        <v/>
      </c>
      <c r="AH957" s="70" t="str">
        <f>IF('CMS Downtime'!B979="","",'CMS Downtime'!B979)</f>
        <v/>
      </c>
      <c r="AI957" s="70" t="str">
        <f>IF('CMS Downtime'!C979="","",'CMS Downtime'!C979)</f>
        <v/>
      </c>
      <c r="AJ957" s="70" t="str">
        <f>IF('CMS Downtime'!D979="","",'CMS Downtime'!D979)</f>
        <v/>
      </c>
      <c r="AK957" s="70" t="str">
        <f t="shared" si="131"/>
        <v/>
      </c>
      <c r="AL957" s="71" t="str">
        <f>IF(COUNTIF(AK$2:AK957,AK957)=1,AK957,"")</f>
        <v/>
      </c>
      <c r="AM957" s="70" t="str">
        <f t="shared" si="135"/>
        <v/>
      </c>
      <c r="AN957" s="70" t="str">
        <f t="shared" si="136"/>
        <v/>
      </c>
      <c r="AO957" s="70" t="str">
        <f t="shared" si="137"/>
        <v/>
      </c>
    </row>
    <row r="958" spans="23:41" x14ac:dyDescent="0.25">
      <c r="W958" s="70" t="str">
        <f>+IF(AB958="","",MAX(W$1:W957)+1)</f>
        <v/>
      </c>
      <c r="X958" s="70" t="str">
        <f>IF('Deviations w CMS'!B980="","",'Deviations w CMS'!B980)</f>
        <v/>
      </c>
      <c r="Y958" s="70" t="str">
        <f>IF('Deviations w CMS'!C980="","",'Deviations w CMS'!C980)</f>
        <v/>
      </c>
      <c r="Z958" s="70" t="str">
        <f>IF('Deviations w CMS'!D980="","",'Deviations w CMS'!D980)</f>
        <v/>
      </c>
      <c r="AA958" s="70" t="str">
        <f t="shared" si="130"/>
        <v/>
      </c>
      <c r="AB958" s="71" t="str">
        <f>IF(COUNTIF(AA$2:AA958,AA958)=1,AA958,"")</f>
        <v/>
      </c>
      <c r="AC958" s="70" t="str">
        <f t="shared" si="132"/>
        <v/>
      </c>
      <c r="AD958" s="70" t="str">
        <f t="shared" si="133"/>
        <v/>
      </c>
      <c r="AE958" s="70" t="str">
        <f t="shared" si="134"/>
        <v/>
      </c>
      <c r="AG958" s="70" t="str">
        <f>+IF(AL958="","",MAX(AG$1:AG957)+1)</f>
        <v/>
      </c>
      <c r="AH958" s="70" t="str">
        <f>IF('CMS Downtime'!B980="","",'CMS Downtime'!B980)</f>
        <v/>
      </c>
      <c r="AI958" s="70" t="str">
        <f>IF('CMS Downtime'!C980="","",'CMS Downtime'!C980)</f>
        <v/>
      </c>
      <c r="AJ958" s="70" t="str">
        <f>IF('CMS Downtime'!D980="","",'CMS Downtime'!D980)</f>
        <v/>
      </c>
      <c r="AK958" s="70" t="str">
        <f t="shared" si="131"/>
        <v/>
      </c>
      <c r="AL958" s="71" t="str">
        <f>IF(COUNTIF(AK$2:AK958,AK958)=1,AK958,"")</f>
        <v/>
      </c>
      <c r="AM958" s="70" t="str">
        <f t="shared" si="135"/>
        <v/>
      </c>
      <c r="AN958" s="70" t="str">
        <f t="shared" si="136"/>
        <v/>
      </c>
      <c r="AO958" s="70" t="str">
        <f t="shared" si="137"/>
        <v/>
      </c>
    </row>
    <row r="959" spans="23:41" x14ac:dyDescent="0.25">
      <c r="W959" s="70" t="str">
        <f>+IF(AB959="","",MAX(W$1:W958)+1)</f>
        <v/>
      </c>
      <c r="X959" s="70" t="str">
        <f>IF('Deviations w CMS'!B981="","",'Deviations w CMS'!B981)</f>
        <v/>
      </c>
      <c r="Y959" s="70" t="str">
        <f>IF('Deviations w CMS'!C981="","",'Deviations w CMS'!C981)</f>
        <v/>
      </c>
      <c r="Z959" s="70" t="str">
        <f>IF('Deviations w CMS'!D981="","",'Deviations w CMS'!D981)</f>
        <v/>
      </c>
      <c r="AA959" s="70" t="str">
        <f t="shared" si="130"/>
        <v/>
      </c>
      <c r="AB959" s="71" t="str">
        <f>IF(COUNTIF(AA$2:AA959,AA959)=1,AA959,"")</f>
        <v/>
      </c>
      <c r="AC959" s="70" t="str">
        <f t="shared" si="132"/>
        <v/>
      </c>
      <c r="AD959" s="70" t="str">
        <f t="shared" si="133"/>
        <v/>
      </c>
      <c r="AE959" s="70" t="str">
        <f t="shared" si="134"/>
        <v/>
      </c>
      <c r="AG959" s="70" t="str">
        <f>+IF(AL959="","",MAX(AG$1:AG958)+1)</f>
        <v/>
      </c>
      <c r="AH959" s="70" t="str">
        <f>IF('CMS Downtime'!B981="","",'CMS Downtime'!B981)</f>
        <v/>
      </c>
      <c r="AI959" s="70" t="str">
        <f>IF('CMS Downtime'!C981="","",'CMS Downtime'!C981)</f>
        <v/>
      </c>
      <c r="AJ959" s="70" t="str">
        <f>IF('CMS Downtime'!D981="","",'CMS Downtime'!D981)</f>
        <v/>
      </c>
      <c r="AK959" s="70" t="str">
        <f t="shared" si="131"/>
        <v/>
      </c>
      <c r="AL959" s="71" t="str">
        <f>IF(COUNTIF(AK$2:AK959,AK959)=1,AK959,"")</f>
        <v/>
      </c>
      <c r="AM959" s="70" t="str">
        <f t="shared" si="135"/>
        <v/>
      </c>
      <c r="AN959" s="70" t="str">
        <f t="shared" si="136"/>
        <v/>
      </c>
      <c r="AO959" s="70" t="str">
        <f t="shared" si="137"/>
        <v/>
      </c>
    </row>
    <row r="960" spans="23:41" x14ac:dyDescent="0.25">
      <c r="W960" s="70" t="str">
        <f>+IF(AB960="","",MAX(W$1:W959)+1)</f>
        <v/>
      </c>
      <c r="X960" s="70" t="str">
        <f>IF('Deviations w CMS'!B982="","",'Deviations w CMS'!B982)</f>
        <v/>
      </c>
      <c r="Y960" s="70" t="str">
        <f>IF('Deviations w CMS'!C982="","",'Deviations w CMS'!C982)</f>
        <v/>
      </c>
      <c r="Z960" s="70" t="str">
        <f>IF('Deviations w CMS'!D982="","",'Deviations w CMS'!D982)</f>
        <v/>
      </c>
      <c r="AA960" s="70" t="str">
        <f t="shared" si="130"/>
        <v/>
      </c>
      <c r="AB960" s="71" t="str">
        <f>IF(COUNTIF(AA$2:AA960,AA960)=1,AA960,"")</f>
        <v/>
      </c>
      <c r="AC960" s="70" t="str">
        <f t="shared" si="132"/>
        <v/>
      </c>
      <c r="AD960" s="70" t="str">
        <f t="shared" si="133"/>
        <v/>
      </c>
      <c r="AE960" s="70" t="str">
        <f t="shared" si="134"/>
        <v/>
      </c>
      <c r="AG960" s="70" t="str">
        <f>+IF(AL960="","",MAX(AG$1:AG959)+1)</f>
        <v/>
      </c>
      <c r="AH960" s="70" t="str">
        <f>IF('CMS Downtime'!B982="","",'CMS Downtime'!B982)</f>
        <v/>
      </c>
      <c r="AI960" s="70" t="str">
        <f>IF('CMS Downtime'!C982="","",'CMS Downtime'!C982)</f>
        <v/>
      </c>
      <c r="AJ960" s="70" t="str">
        <f>IF('CMS Downtime'!D982="","",'CMS Downtime'!D982)</f>
        <v/>
      </c>
      <c r="AK960" s="70" t="str">
        <f t="shared" si="131"/>
        <v/>
      </c>
      <c r="AL960" s="71" t="str">
        <f>IF(COUNTIF(AK$2:AK960,AK960)=1,AK960,"")</f>
        <v/>
      </c>
      <c r="AM960" s="70" t="str">
        <f t="shared" si="135"/>
        <v/>
      </c>
      <c r="AN960" s="70" t="str">
        <f t="shared" si="136"/>
        <v/>
      </c>
      <c r="AO960" s="70" t="str">
        <f t="shared" si="137"/>
        <v/>
      </c>
    </row>
    <row r="961" spans="23:41" x14ac:dyDescent="0.25">
      <c r="W961" s="70" t="str">
        <f>+IF(AB961="","",MAX(W$1:W960)+1)</f>
        <v/>
      </c>
      <c r="X961" s="70" t="str">
        <f>IF('Deviations w CMS'!B983="","",'Deviations w CMS'!B983)</f>
        <v/>
      </c>
      <c r="Y961" s="70" t="str">
        <f>IF('Deviations w CMS'!C983="","",'Deviations w CMS'!C983)</f>
        <v/>
      </c>
      <c r="Z961" s="70" t="str">
        <f>IF('Deviations w CMS'!D983="","",'Deviations w CMS'!D983)</f>
        <v/>
      </c>
      <c r="AA961" s="70" t="str">
        <f t="shared" si="130"/>
        <v/>
      </c>
      <c r="AB961" s="71" t="str">
        <f>IF(COUNTIF(AA$2:AA961,AA961)=1,AA961,"")</f>
        <v/>
      </c>
      <c r="AC961" s="70" t="str">
        <f t="shared" si="132"/>
        <v/>
      </c>
      <c r="AD961" s="70" t="str">
        <f t="shared" si="133"/>
        <v/>
      </c>
      <c r="AE961" s="70" t="str">
        <f t="shared" si="134"/>
        <v/>
      </c>
      <c r="AG961" s="70" t="str">
        <f>+IF(AL961="","",MAX(AG$1:AG960)+1)</f>
        <v/>
      </c>
      <c r="AH961" s="70" t="str">
        <f>IF('CMS Downtime'!B983="","",'CMS Downtime'!B983)</f>
        <v/>
      </c>
      <c r="AI961" s="70" t="str">
        <f>IF('CMS Downtime'!C983="","",'CMS Downtime'!C983)</f>
        <v/>
      </c>
      <c r="AJ961" s="70" t="str">
        <f>IF('CMS Downtime'!D983="","",'CMS Downtime'!D983)</f>
        <v/>
      </c>
      <c r="AK961" s="70" t="str">
        <f t="shared" si="131"/>
        <v/>
      </c>
      <c r="AL961" s="71" t="str">
        <f>IF(COUNTIF(AK$2:AK961,AK961)=1,AK961,"")</f>
        <v/>
      </c>
      <c r="AM961" s="70" t="str">
        <f t="shared" si="135"/>
        <v/>
      </c>
      <c r="AN961" s="70" t="str">
        <f t="shared" si="136"/>
        <v/>
      </c>
      <c r="AO961" s="70" t="str">
        <f t="shared" si="137"/>
        <v/>
      </c>
    </row>
    <row r="962" spans="23:41" x14ac:dyDescent="0.25">
      <c r="W962" s="70" t="str">
        <f>+IF(AB962="","",MAX(W$1:W961)+1)</f>
        <v/>
      </c>
      <c r="X962" s="70" t="str">
        <f>IF('Deviations w CMS'!B984="","",'Deviations w CMS'!B984)</f>
        <v/>
      </c>
      <c r="Y962" s="70" t="str">
        <f>IF('Deviations w CMS'!C984="","",'Deviations w CMS'!C984)</f>
        <v/>
      </c>
      <c r="Z962" s="70" t="str">
        <f>IF('Deviations w CMS'!D984="","",'Deviations w CMS'!D984)</f>
        <v/>
      </c>
      <c r="AA962" s="70" t="str">
        <f t="shared" ref="AA962:AA1025" si="138">X962&amp;Y962&amp;Z962</f>
        <v/>
      </c>
      <c r="AB962" s="71" t="str">
        <f>IF(COUNTIF(AA$2:AA962,AA962)=1,AA962,"")</f>
        <v/>
      </c>
      <c r="AC962" s="70" t="str">
        <f t="shared" si="132"/>
        <v/>
      </c>
      <c r="AD962" s="70" t="str">
        <f t="shared" si="133"/>
        <v/>
      </c>
      <c r="AE962" s="70" t="str">
        <f t="shared" si="134"/>
        <v/>
      </c>
      <c r="AG962" s="70" t="str">
        <f>+IF(AL962="","",MAX(AG$1:AG961)+1)</f>
        <v/>
      </c>
      <c r="AH962" s="70" t="str">
        <f>IF('CMS Downtime'!B984="","",'CMS Downtime'!B984)</f>
        <v/>
      </c>
      <c r="AI962" s="70" t="str">
        <f>IF('CMS Downtime'!C984="","",'CMS Downtime'!C984)</f>
        <v/>
      </c>
      <c r="AJ962" s="70" t="str">
        <f>IF('CMS Downtime'!D984="","",'CMS Downtime'!D984)</f>
        <v/>
      </c>
      <c r="AK962" s="70" t="str">
        <f t="shared" ref="AK962:AK1025" si="139">AH962&amp;AI962&amp;AJ962</f>
        <v/>
      </c>
      <c r="AL962" s="71" t="str">
        <f>IF(COUNTIF(AK$2:AK962,AK962)=1,AK962,"")</f>
        <v/>
      </c>
      <c r="AM962" s="70" t="str">
        <f t="shared" si="135"/>
        <v/>
      </c>
      <c r="AN962" s="70" t="str">
        <f t="shared" si="136"/>
        <v/>
      </c>
      <c r="AO962" s="70" t="str">
        <f t="shared" si="137"/>
        <v/>
      </c>
    </row>
    <row r="963" spans="23:41" x14ac:dyDescent="0.25">
      <c r="W963" s="70" t="str">
        <f>+IF(AB963="","",MAX(W$1:W962)+1)</f>
        <v/>
      </c>
      <c r="X963" s="70" t="str">
        <f>IF('Deviations w CMS'!B985="","",'Deviations w CMS'!B985)</f>
        <v/>
      </c>
      <c r="Y963" s="70" t="str">
        <f>IF('Deviations w CMS'!C985="","",'Deviations w CMS'!C985)</f>
        <v/>
      </c>
      <c r="Z963" s="70" t="str">
        <f>IF('Deviations w CMS'!D985="","",'Deviations w CMS'!D985)</f>
        <v/>
      </c>
      <c r="AA963" s="70" t="str">
        <f t="shared" si="138"/>
        <v/>
      </c>
      <c r="AB963" s="71" t="str">
        <f>IF(COUNTIF(AA$2:AA963,AA963)=1,AA963,"")</f>
        <v/>
      </c>
      <c r="AC963" s="70" t="str">
        <f t="shared" ref="AC963:AC1026" si="140">+IFERROR(INDEX(X$2:X$1301,MATCH(ROW()-ROW(AB$1),W$2:W$1301,0)),"")</f>
        <v/>
      </c>
      <c r="AD963" s="70" t="str">
        <f t="shared" ref="AD963:AD1026" si="141">+IFERROR(INDEX(Y$2:Y$1301,MATCH(ROW()-ROW(AC$1),W$2:W$1301,0)),"")</f>
        <v/>
      </c>
      <c r="AE963" s="70" t="str">
        <f t="shared" ref="AE963:AE1026" si="142">+IFERROR(INDEX(Z$2:Z$1301,MATCH(ROW()-ROW(AD$1),W$2:W$1301,0)),"")</f>
        <v/>
      </c>
      <c r="AG963" s="70" t="str">
        <f>+IF(AL963="","",MAX(AG$1:AG962)+1)</f>
        <v/>
      </c>
      <c r="AH963" s="70" t="str">
        <f>IF('CMS Downtime'!B985="","",'CMS Downtime'!B985)</f>
        <v/>
      </c>
      <c r="AI963" s="70" t="str">
        <f>IF('CMS Downtime'!C985="","",'CMS Downtime'!C985)</f>
        <v/>
      </c>
      <c r="AJ963" s="70" t="str">
        <f>IF('CMS Downtime'!D985="","",'CMS Downtime'!D985)</f>
        <v/>
      </c>
      <c r="AK963" s="70" t="str">
        <f t="shared" si="139"/>
        <v/>
      </c>
      <c r="AL963" s="71" t="str">
        <f>IF(COUNTIF(AK$2:AK963,AK963)=1,AK963,"")</f>
        <v/>
      </c>
      <c r="AM963" s="70" t="str">
        <f t="shared" ref="AM963:AM1026" si="143">+IFERROR(INDEX(AH$2:AH$13001,MATCH(ROW()-ROW(AL$1),AG$2:AG$1301,0)),"")</f>
        <v/>
      </c>
      <c r="AN963" s="70" t="str">
        <f t="shared" ref="AN963:AN1026" si="144">+IFERROR(INDEX(AI$2:AI$1301,MATCH(ROW()-ROW(AM$1),AG$2:AG$1301,0)),"")</f>
        <v/>
      </c>
      <c r="AO963" s="70" t="str">
        <f t="shared" ref="AO963:AO1026" si="145">+IFERROR(INDEX(AJ$2:AJ$1301,MATCH(ROW()-ROW(AN$1),AG$2:AG$1301,0)),"")</f>
        <v/>
      </c>
    </row>
    <row r="964" spans="23:41" x14ac:dyDescent="0.25">
      <c r="W964" s="70" t="str">
        <f>+IF(AB964="","",MAX(W$1:W963)+1)</f>
        <v/>
      </c>
      <c r="X964" s="70" t="str">
        <f>IF('Deviations w CMS'!B986="","",'Deviations w CMS'!B986)</f>
        <v/>
      </c>
      <c r="Y964" s="70" t="str">
        <f>IF('Deviations w CMS'!C986="","",'Deviations w CMS'!C986)</f>
        <v/>
      </c>
      <c r="Z964" s="70" t="str">
        <f>IF('Deviations w CMS'!D986="","",'Deviations w CMS'!D986)</f>
        <v/>
      </c>
      <c r="AA964" s="70" t="str">
        <f t="shared" si="138"/>
        <v/>
      </c>
      <c r="AB964" s="71" t="str">
        <f>IF(COUNTIF(AA$2:AA964,AA964)=1,AA964,"")</f>
        <v/>
      </c>
      <c r="AC964" s="70" t="str">
        <f t="shared" si="140"/>
        <v/>
      </c>
      <c r="AD964" s="70" t="str">
        <f t="shared" si="141"/>
        <v/>
      </c>
      <c r="AE964" s="70" t="str">
        <f t="shared" si="142"/>
        <v/>
      </c>
      <c r="AG964" s="70" t="str">
        <f>+IF(AL964="","",MAX(AG$1:AG963)+1)</f>
        <v/>
      </c>
      <c r="AH964" s="70" t="str">
        <f>IF('CMS Downtime'!B986="","",'CMS Downtime'!B986)</f>
        <v/>
      </c>
      <c r="AI964" s="70" t="str">
        <f>IF('CMS Downtime'!C986="","",'CMS Downtime'!C986)</f>
        <v/>
      </c>
      <c r="AJ964" s="70" t="str">
        <f>IF('CMS Downtime'!D986="","",'CMS Downtime'!D986)</f>
        <v/>
      </c>
      <c r="AK964" s="70" t="str">
        <f t="shared" si="139"/>
        <v/>
      </c>
      <c r="AL964" s="71" t="str">
        <f>IF(COUNTIF(AK$2:AK964,AK964)=1,AK964,"")</f>
        <v/>
      </c>
      <c r="AM964" s="70" t="str">
        <f t="shared" si="143"/>
        <v/>
      </c>
      <c r="AN964" s="70" t="str">
        <f t="shared" si="144"/>
        <v/>
      </c>
      <c r="AO964" s="70" t="str">
        <f t="shared" si="145"/>
        <v/>
      </c>
    </row>
    <row r="965" spans="23:41" x14ac:dyDescent="0.25">
      <c r="W965" s="70" t="str">
        <f>+IF(AB965="","",MAX(W$1:W964)+1)</f>
        <v/>
      </c>
      <c r="X965" s="70" t="str">
        <f>IF('Deviations w CMS'!B987="","",'Deviations w CMS'!B987)</f>
        <v/>
      </c>
      <c r="Y965" s="70" t="str">
        <f>IF('Deviations w CMS'!C987="","",'Deviations w CMS'!C987)</f>
        <v/>
      </c>
      <c r="Z965" s="70" t="str">
        <f>IF('Deviations w CMS'!D987="","",'Deviations w CMS'!D987)</f>
        <v/>
      </c>
      <c r="AA965" s="70" t="str">
        <f t="shared" si="138"/>
        <v/>
      </c>
      <c r="AB965" s="71" t="str">
        <f>IF(COUNTIF(AA$2:AA965,AA965)=1,AA965,"")</f>
        <v/>
      </c>
      <c r="AC965" s="70" t="str">
        <f t="shared" si="140"/>
        <v/>
      </c>
      <c r="AD965" s="70" t="str">
        <f t="shared" si="141"/>
        <v/>
      </c>
      <c r="AE965" s="70" t="str">
        <f t="shared" si="142"/>
        <v/>
      </c>
      <c r="AG965" s="70" t="str">
        <f>+IF(AL965="","",MAX(AG$1:AG964)+1)</f>
        <v/>
      </c>
      <c r="AH965" s="70" t="str">
        <f>IF('CMS Downtime'!B987="","",'CMS Downtime'!B987)</f>
        <v/>
      </c>
      <c r="AI965" s="70" t="str">
        <f>IF('CMS Downtime'!C987="","",'CMS Downtime'!C987)</f>
        <v/>
      </c>
      <c r="AJ965" s="70" t="str">
        <f>IF('CMS Downtime'!D987="","",'CMS Downtime'!D987)</f>
        <v/>
      </c>
      <c r="AK965" s="70" t="str">
        <f t="shared" si="139"/>
        <v/>
      </c>
      <c r="AL965" s="71" t="str">
        <f>IF(COUNTIF(AK$2:AK965,AK965)=1,AK965,"")</f>
        <v/>
      </c>
      <c r="AM965" s="70" t="str">
        <f t="shared" si="143"/>
        <v/>
      </c>
      <c r="AN965" s="70" t="str">
        <f t="shared" si="144"/>
        <v/>
      </c>
      <c r="AO965" s="70" t="str">
        <f t="shared" si="145"/>
        <v/>
      </c>
    </row>
    <row r="966" spans="23:41" x14ac:dyDescent="0.25">
      <c r="W966" s="70" t="str">
        <f>+IF(AB966="","",MAX(W$1:W965)+1)</f>
        <v/>
      </c>
      <c r="X966" s="70" t="str">
        <f>IF('Deviations w CMS'!B988="","",'Deviations w CMS'!B988)</f>
        <v/>
      </c>
      <c r="Y966" s="70" t="str">
        <f>IF('Deviations w CMS'!C988="","",'Deviations w CMS'!C988)</f>
        <v/>
      </c>
      <c r="Z966" s="70" t="str">
        <f>IF('Deviations w CMS'!D988="","",'Deviations w CMS'!D988)</f>
        <v/>
      </c>
      <c r="AA966" s="70" t="str">
        <f t="shared" si="138"/>
        <v/>
      </c>
      <c r="AB966" s="71" t="str">
        <f>IF(COUNTIF(AA$2:AA966,AA966)=1,AA966,"")</f>
        <v/>
      </c>
      <c r="AC966" s="70" t="str">
        <f t="shared" si="140"/>
        <v/>
      </c>
      <c r="AD966" s="70" t="str">
        <f t="shared" si="141"/>
        <v/>
      </c>
      <c r="AE966" s="70" t="str">
        <f t="shared" si="142"/>
        <v/>
      </c>
      <c r="AG966" s="70" t="str">
        <f>+IF(AL966="","",MAX(AG$1:AG965)+1)</f>
        <v/>
      </c>
      <c r="AH966" s="70" t="str">
        <f>IF('CMS Downtime'!B988="","",'CMS Downtime'!B988)</f>
        <v/>
      </c>
      <c r="AI966" s="70" t="str">
        <f>IF('CMS Downtime'!C988="","",'CMS Downtime'!C988)</f>
        <v/>
      </c>
      <c r="AJ966" s="70" t="str">
        <f>IF('CMS Downtime'!D988="","",'CMS Downtime'!D988)</f>
        <v/>
      </c>
      <c r="AK966" s="70" t="str">
        <f t="shared" si="139"/>
        <v/>
      </c>
      <c r="AL966" s="71" t="str">
        <f>IF(COUNTIF(AK$2:AK966,AK966)=1,AK966,"")</f>
        <v/>
      </c>
      <c r="AM966" s="70" t="str">
        <f t="shared" si="143"/>
        <v/>
      </c>
      <c r="AN966" s="70" t="str">
        <f t="shared" si="144"/>
        <v/>
      </c>
      <c r="AO966" s="70" t="str">
        <f t="shared" si="145"/>
        <v/>
      </c>
    </row>
    <row r="967" spans="23:41" x14ac:dyDescent="0.25">
      <c r="W967" s="70" t="str">
        <f>+IF(AB967="","",MAX(W$1:W966)+1)</f>
        <v/>
      </c>
      <c r="X967" s="70" t="str">
        <f>IF('Deviations w CMS'!B989="","",'Deviations w CMS'!B989)</f>
        <v/>
      </c>
      <c r="Y967" s="70" t="str">
        <f>IF('Deviations w CMS'!C989="","",'Deviations w CMS'!C989)</f>
        <v/>
      </c>
      <c r="Z967" s="70" t="str">
        <f>IF('Deviations w CMS'!D989="","",'Deviations w CMS'!D989)</f>
        <v/>
      </c>
      <c r="AA967" s="70" t="str">
        <f t="shared" si="138"/>
        <v/>
      </c>
      <c r="AB967" s="71" t="str">
        <f>IF(COUNTIF(AA$2:AA967,AA967)=1,AA967,"")</f>
        <v/>
      </c>
      <c r="AC967" s="70" t="str">
        <f t="shared" si="140"/>
        <v/>
      </c>
      <c r="AD967" s="70" t="str">
        <f t="shared" si="141"/>
        <v/>
      </c>
      <c r="AE967" s="70" t="str">
        <f t="shared" si="142"/>
        <v/>
      </c>
      <c r="AG967" s="70" t="str">
        <f>+IF(AL967="","",MAX(AG$1:AG966)+1)</f>
        <v/>
      </c>
      <c r="AH967" s="70" t="str">
        <f>IF('CMS Downtime'!B989="","",'CMS Downtime'!B989)</f>
        <v/>
      </c>
      <c r="AI967" s="70" t="str">
        <f>IF('CMS Downtime'!C989="","",'CMS Downtime'!C989)</f>
        <v/>
      </c>
      <c r="AJ967" s="70" t="str">
        <f>IF('CMS Downtime'!D989="","",'CMS Downtime'!D989)</f>
        <v/>
      </c>
      <c r="AK967" s="70" t="str">
        <f t="shared" si="139"/>
        <v/>
      </c>
      <c r="AL967" s="71" t="str">
        <f>IF(COUNTIF(AK$2:AK967,AK967)=1,AK967,"")</f>
        <v/>
      </c>
      <c r="AM967" s="70" t="str">
        <f t="shared" si="143"/>
        <v/>
      </c>
      <c r="AN967" s="70" t="str">
        <f t="shared" si="144"/>
        <v/>
      </c>
      <c r="AO967" s="70" t="str">
        <f t="shared" si="145"/>
        <v/>
      </c>
    </row>
    <row r="968" spans="23:41" x14ac:dyDescent="0.25">
      <c r="W968" s="70" t="str">
        <f>+IF(AB968="","",MAX(W$1:W967)+1)</f>
        <v/>
      </c>
      <c r="X968" s="70" t="str">
        <f>IF('Deviations w CMS'!B990="","",'Deviations w CMS'!B990)</f>
        <v/>
      </c>
      <c r="Y968" s="70" t="str">
        <f>IF('Deviations w CMS'!C990="","",'Deviations w CMS'!C990)</f>
        <v/>
      </c>
      <c r="Z968" s="70" t="str">
        <f>IF('Deviations w CMS'!D990="","",'Deviations w CMS'!D990)</f>
        <v/>
      </c>
      <c r="AA968" s="70" t="str">
        <f t="shared" si="138"/>
        <v/>
      </c>
      <c r="AB968" s="71" t="str">
        <f>IF(COUNTIF(AA$2:AA968,AA968)=1,AA968,"")</f>
        <v/>
      </c>
      <c r="AC968" s="70" t="str">
        <f t="shared" si="140"/>
        <v/>
      </c>
      <c r="AD968" s="70" t="str">
        <f t="shared" si="141"/>
        <v/>
      </c>
      <c r="AE968" s="70" t="str">
        <f t="shared" si="142"/>
        <v/>
      </c>
      <c r="AG968" s="70" t="str">
        <f>+IF(AL968="","",MAX(AG$1:AG967)+1)</f>
        <v/>
      </c>
      <c r="AH968" s="70" t="str">
        <f>IF('CMS Downtime'!B990="","",'CMS Downtime'!B990)</f>
        <v/>
      </c>
      <c r="AI968" s="70" t="str">
        <f>IF('CMS Downtime'!C990="","",'CMS Downtime'!C990)</f>
        <v/>
      </c>
      <c r="AJ968" s="70" t="str">
        <f>IF('CMS Downtime'!D990="","",'CMS Downtime'!D990)</f>
        <v/>
      </c>
      <c r="AK968" s="70" t="str">
        <f t="shared" si="139"/>
        <v/>
      </c>
      <c r="AL968" s="71" t="str">
        <f>IF(COUNTIF(AK$2:AK968,AK968)=1,AK968,"")</f>
        <v/>
      </c>
      <c r="AM968" s="70" t="str">
        <f t="shared" si="143"/>
        <v/>
      </c>
      <c r="AN968" s="70" t="str">
        <f t="shared" si="144"/>
        <v/>
      </c>
      <c r="AO968" s="70" t="str">
        <f t="shared" si="145"/>
        <v/>
      </c>
    </row>
    <row r="969" spans="23:41" x14ac:dyDescent="0.25">
      <c r="W969" s="70" t="str">
        <f>+IF(AB969="","",MAX(W$1:W968)+1)</f>
        <v/>
      </c>
      <c r="X969" s="70" t="str">
        <f>IF('Deviations w CMS'!B991="","",'Deviations w CMS'!B991)</f>
        <v/>
      </c>
      <c r="Y969" s="70" t="str">
        <f>IF('Deviations w CMS'!C991="","",'Deviations w CMS'!C991)</f>
        <v/>
      </c>
      <c r="Z969" s="70" t="str">
        <f>IF('Deviations w CMS'!D991="","",'Deviations w CMS'!D991)</f>
        <v/>
      </c>
      <c r="AA969" s="70" t="str">
        <f t="shared" si="138"/>
        <v/>
      </c>
      <c r="AB969" s="71" t="str">
        <f>IF(COUNTIF(AA$2:AA969,AA969)=1,AA969,"")</f>
        <v/>
      </c>
      <c r="AC969" s="70" t="str">
        <f t="shared" si="140"/>
        <v/>
      </c>
      <c r="AD969" s="70" t="str">
        <f t="shared" si="141"/>
        <v/>
      </c>
      <c r="AE969" s="70" t="str">
        <f t="shared" si="142"/>
        <v/>
      </c>
      <c r="AG969" s="70" t="str">
        <f>+IF(AL969="","",MAX(AG$1:AG968)+1)</f>
        <v/>
      </c>
      <c r="AH969" s="70" t="str">
        <f>IF('CMS Downtime'!B991="","",'CMS Downtime'!B991)</f>
        <v/>
      </c>
      <c r="AI969" s="70" t="str">
        <f>IF('CMS Downtime'!C991="","",'CMS Downtime'!C991)</f>
        <v/>
      </c>
      <c r="AJ969" s="70" t="str">
        <f>IF('CMS Downtime'!D991="","",'CMS Downtime'!D991)</f>
        <v/>
      </c>
      <c r="AK969" s="70" t="str">
        <f t="shared" si="139"/>
        <v/>
      </c>
      <c r="AL969" s="71" t="str">
        <f>IF(COUNTIF(AK$2:AK969,AK969)=1,AK969,"")</f>
        <v/>
      </c>
      <c r="AM969" s="70" t="str">
        <f t="shared" si="143"/>
        <v/>
      </c>
      <c r="AN969" s="70" t="str">
        <f t="shared" si="144"/>
        <v/>
      </c>
      <c r="AO969" s="70" t="str">
        <f t="shared" si="145"/>
        <v/>
      </c>
    </row>
    <row r="970" spans="23:41" x14ac:dyDescent="0.25">
      <c r="W970" s="70" t="str">
        <f>+IF(AB970="","",MAX(W$1:W969)+1)</f>
        <v/>
      </c>
      <c r="X970" s="70" t="str">
        <f>IF('Deviations w CMS'!B992="","",'Deviations w CMS'!B992)</f>
        <v/>
      </c>
      <c r="Y970" s="70" t="str">
        <f>IF('Deviations w CMS'!C992="","",'Deviations w CMS'!C992)</f>
        <v/>
      </c>
      <c r="Z970" s="70" t="str">
        <f>IF('Deviations w CMS'!D992="","",'Deviations w CMS'!D992)</f>
        <v/>
      </c>
      <c r="AA970" s="70" t="str">
        <f t="shared" si="138"/>
        <v/>
      </c>
      <c r="AB970" s="71" t="str">
        <f>IF(COUNTIF(AA$2:AA970,AA970)=1,AA970,"")</f>
        <v/>
      </c>
      <c r="AC970" s="70" t="str">
        <f t="shared" si="140"/>
        <v/>
      </c>
      <c r="AD970" s="70" t="str">
        <f t="shared" si="141"/>
        <v/>
      </c>
      <c r="AE970" s="70" t="str">
        <f t="shared" si="142"/>
        <v/>
      </c>
      <c r="AG970" s="70" t="str">
        <f>+IF(AL970="","",MAX(AG$1:AG969)+1)</f>
        <v/>
      </c>
      <c r="AH970" s="70" t="str">
        <f>IF('CMS Downtime'!B992="","",'CMS Downtime'!B992)</f>
        <v/>
      </c>
      <c r="AI970" s="70" t="str">
        <f>IF('CMS Downtime'!C992="","",'CMS Downtime'!C992)</f>
        <v/>
      </c>
      <c r="AJ970" s="70" t="str">
        <f>IF('CMS Downtime'!D992="","",'CMS Downtime'!D992)</f>
        <v/>
      </c>
      <c r="AK970" s="70" t="str">
        <f t="shared" si="139"/>
        <v/>
      </c>
      <c r="AL970" s="71" t="str">
        <f>IF(COUNTIF(AK$2:AK970,AK970)=1,AK970,"")</f>
        <v/>
      </c>
      <c r="AM970" s="70" t="str">
        <f t="shared" si="143"/>
        <v/>
      </c>
      <c r="AN970" s="70" t="str">
        <f t="shared" si="144"/>
        <v/>
      </c>
      <c r="AO970" s="70" t="str">
        <f t="shared" si="145"/>
        <v/>
      </c>
    </row>
    <row r="971" spans="23:41" x14ac:dyDescent="0.25">
      <c r="W971" s="70" t="str">
        <f>+IF(AB971="","",MAX(W$1:W970)+1)</f>
        <v/>
      </c>
      <c r="X971" s="70" t="str">
        <f>IF('Deviations w CMS'!B993="","",'Deviations w CMS'!B993)</f>
        <v/>
      </c>
      <c r="Y971" s="70" t="str">
        <f>IF('Deviations w CMS'!C993="","",'Deviations w CMS'!C993)</f>
        <v/>
      </c>
      <c r="Z971" s="70" t="str">
        <f>IF('Deviations w CMS'!D993="","",'Deviations w CMS'!D993)</f>
        <v/>
      </c>
      <c r="AA971" s="70" t="str">
        <f t="shared" si="138"/>
        <v/>
      </c>
      <c r="AB971" s="71" t="str">
        <f>IF(COUNTIF(AA$2:AA971,AA971)=1,AA971,"")</f>
        <v/>
      </c>
      <c r="AC971" s="70" t="str">
        <f t="shared" si="140"/>
        <v/>
      </c>
      <c r="AD971" s="70" t="str">
        <f t="shared" si="141"/>
        <v/>
      </c>
      <c r="AE971" s="70" t="str">
        <f t="shared" si="142"/>
        <v/>
      </c>
      <c r="AG971" s="70" t="str">
        <f>+IF(AL971="","",MAX(AG$1:AG970)+1)</f>
        <v/>
      </c>
      <c r="AH971" s="70" t="str">
        <f>IF('CMS Downtime'!B993="","",'CMS Downtime'!B993)</f>
        <v/>
      </c>
      <c r="AI971" s="70" t="str">
        <f>IF('CMS Downtime'!C993="","",'CMS Downtime'!C993)</f>
        <v/>
      </c>
      <c r="AJ971" s="70" t="str">
        <f>IF('CMS Downtime'!D993="","",'CMS Downtime'!D993)</f>
        <v/>
      </c>
      <c r="AK971" s="70" t="str">
        <f t="shared" si="139"/>
        <v/>
      </c>
      <c r="AL971" s="71" t="str">
        <f>IF(COUNTIF(AK$2:AK971,AK971)=1,AK971,"")</f>
        <v/>
      </c>
      <c r="AM971" s="70" t="str">
        <f t="shared" si="143"/>
        <v/>
      </c>
      <c r="AN971" s="70" t="str">
        <f t="shared" si="144"/>
        <v/>
      </c>
      <c r="AO971" s="70" t="str">
        <f t="shared" si="145"/>
        <v/>
      </c>
    </row>
    <row r="972" spans="23:41" x14ac:dyDescent="0.25">
      <c r="W972" s="70" t="str">
        <f>+IF(AB972="","",MAX(W$1:W971)+1)</f>
        <v/>
      </c>
      <c r="X972" s="70" t="str">
        <f>IF('Deviations w CMS'!B994="","",'Deviations w CMS'!B994)</f>
        <v/>
      </c>
      <c r="Y972" s="70" t="str">
        <f>IF('Deviations w CMS'!C994="","",'Deviations w CMS'!C994)</f>
        <v/>
      </c>
      <c r="Z972" s="70" t="str">
        <f>IF('Deviations w CMS'!D994="","",'Deviations w CMS'!D994)</f>
        <v/>
      </c>
      <c r="AA972" s="70" t="str">
        <f t="shared" si="138"/>
        <v/>
      </c>
      <c r="AB972" s="71" t="str">
        <f>IF(COUNTIF(AA$2:AA972,AA972)=1,AA972,"")</f>
        <v/>
      </c>
      <c r="AC972" s="70" t="str">
        <f t="shared" si="140"/>
        <v/>
      </c>
      <c r="AD972" s="70" t="str">
        <f t="shared" si="141"/>
        <v/>
      </c>
      <c r="AE972" s="70" t="str">
        <f t="shared" si="142"/>
        <v/>
      </c>
      <c r="AG972" s="70" t="str">
        <f>+IF(AL972="","",MAX(AG$1:AG971)+1)</f>
        <v/>
      </c>
      <c r="AH972" s="70" t="str">
        <f>IF('CMS Downtime'!B994="","",'CMS Downtime'!B994)</f>
        <v/>
      </c>
      <c r="AI972" s="70" t="str">
        <f>IF('CMS Downtime'!C994="","",'CMS Downtime'!C994)</f>
        <v/>
      </c>
      <c r="AJ972" s="70" t="str">
        <f>IF('CMS Downtime'!D994="","",'CMS Downtime'!D994)</f>
        <v/>
      </c>
      <c r="AK972" s="70" t="str">
        <f t="shared" si="139"/>
        <v/>
      </c>
      <c r="AL972" s="71" t="str">
        <f>IF(COUNTIF(AK$2:AK972,AK972)=1,AK972,"")</f>
        <v/>
      </c>
      <c r="AM972" s="70" t="str">
        <f t="shared" si="143"/>
        <v/>
      </c>
      <c r="AN972" s="70" t="str">
        <f t="shared" si="144"/>
        <v/>
      </c>
      <c r="AO972" s="70" t="str">
        <f t="shared" si="145"/>
        <v/>
      </c>
    </row>
    <row r="973" spans="23:41" x14ac:dyDescent="0.25">
      <c r="W973" s="70" t="str">
        <f>+IF(AB973="","",MAX(W$1:W972)+1)</f>
        <v/>
      </c>
      <c r="X973" s="70" t="str">
        <f>IF('Deviations w CMS'!B995="","",'Deviations w CMS'!B995)</f>
        <v/>
      </c>
      <c r="Y973" s="70" t="str">
        <f>IF('Deviations w CMS'!C995="","",'Deviations w CMS'!C995)</f>
        <v/>
      </c>
      <c r="Z973" s="70" t="str">
        <f>IF('Deviations w CMS'!D995="","",'Deviations w CMS'!D995)</f>
        <v/>
      </c>
      <c r="AA973" s="70" t="str">
        <f t="shared" si="138"/>
        <v/>
      </c>
      <c r="AB973" s="71" t="str">
        <f>IF(COUNTIF(AA$2:AA973,AA973)=1,AA973,"")</f>
        <v/>
      </c>
      <c r="AC973" s="70" t="str">
        <f t="shared" si="140"/>
        <v/>
      </c>
      <c r="AD973" s="70" t="str">
        <f t="shared" si="141"/>
        <v/>
      </c>
      <c r="AE973" s="70" t="str">
        <f t="shared" si="142"/>
        <v/>
      </c>
      <c r="AG973" s="70" t="str">
        <f>+IF(AL973="","",MAX(AG$1:AG972)+1)</f>
        <v/>
      </c>
      <c r="AH973" s="70" t="str">
        <f>IF('CMS Downtime'!B995="","",'CMS Downtime'!B995)</f>
        <v/>
      </c>
      <c r="AI973" s="70" t="str">
        <f>IF('CMS Downtime'!C995="","",'CMS Downtime'!C995)</f>
        <v/>
      </c>
      <c r="AJ973" s="70" t="str">
        <f>IF('CMS Downtime'!D995="","",'CMS Downtime'!D995)</f>
        <v/>
      </c>
      <c r="AK973" s="70" t="str">
        <f t="shared" si="139"/>
        <v/>
      </c>
      <c r="AL973" s="71" t="str">
        <f>IF(COUNTIF(AK$2:AK973,AK973)=1,AK973,"")</f>
        <v/>
      </c>
      <c r="AM973" s="70" t="str">
        <f t="shared" si="143"/>
        <v/>
      </c>
      <c r="AN973" s="70" t="str">
        <f t="shared" si="144"/>
        <v/>
      </c>
      <c r="AO973" s="70" t="str">
        <f t="shared" si="145"/>
        <v/>
      </c>
    </row>
    <row r="974" spans="23:41" x14ac:dyDescent="0.25">
      <c r="W974" s="70" t="str">
        <f>+IF(AB974="","",MAX(W$1:W973)+1)</f>
        <v/>
      </c>
      <c r="X974" s="70" t="str">
        <f>IF('Deviations w CMS'!B996="","",'Deviations w CMS'!B996)</f>
        <v/>
      </c>
      <c r="Y974" s="70" t="str">
        <f>IF('Deviations w CMS'!C996="","",'Deviations w CMS'!C996)</f>
        <v/>
      </c>
      <c r="Z974" s="70" t="str">
        <f>IF('Deviations w CMS'!D996="","",'Deviations w CMS'!D996)</f>
        <v/>
      </c>
      <c r="AA974" s="70" t="str">
        <f t="shared" si="138"/>
        <v/>
      </c>
      <c r="AB974" s="71" t="str">
        <f>IF(COUNTIF(AA$2:AA974,AA974)=1,AA974,"")</f>
        <v/>
      </c>
      <c r="AC974" s="70" t="str">
        <f t="shared" si="140"/>
        <v/>
      </c>
      <c r="AD974" s="70" t="str">
        <f t="shared" si="141"/>
        <v/>
      </c>
      <c r="AE974" s="70" t="str">
        <f t="shared" si="142"/>
        <v/>
      </c>
      <c r="AG974" s="70" t="str">
        <f>+IF(AL974="","",MAX(AG$1:AG973)+1)</f>
        <v/>
      </c>
      <c r="AH974" s="70" t="str">
        <f>IF('CMS Downtime'!B996="","",'CMS Downtime'!B996)</f>
        <v/>
      </c>
      <c r="AI974" s="70" t="str">
        <f>IF('CMS Downtime'!C996="","",'CMS Downtime'!C996)</f>
        <v/>
      </c>
      <c r="AJ974" s="70" t="str">
        <f>IF('CMS Downtime'!D996="","",'CMS Downtime'!D996)</f>
        <v/>
      </c>
      <c r="AK974" s="70" t="str">
        <f t="shared" si="139"/>
        <v/>
      </c>
      <c r="AL974" s="71" t="str">
        <f>IF(COUNTIF(AK$2:AK974,AK974)=1,AK974,"")</f>
        <v/>
      </c>
      <c r="AM974" s="70" t="str">
        <f t="shared" si="143"/>
        <v/>
      </c>
      <c r="AN974" s="70" t="str">
        <f t="shared" si="144"/>
        <v/>
      </c>
      <c r="AO974" s="70" t="str">
        <f t="shared" si="145"/>
        <v/>
      </c>
    </row>
    <row r="975" spans="23:41" x14ac:dyDescent="0.25">
      <c r="W975" s="70" t="str">
        <f>+IF(AB975="","",MAX(W$1:W974)+1)</f>
        <v/>
      </c>
      <c r="X975" s="70" t="str">
        <f>IF('Deviations w CMS'!B997="","",'Deviations w CMS'!B997)</f>
        <v/>
      </c>
      <c r="Y975" s="70" t="str">
        <f>IF('Deviations w CMS'!C997="","",'Deviations w CMS'!C997)</f>
        <v/>
      </c>
      <c r="Z975" s="70" t="str">
        <f>IF('Deviations w CMS'!D997="","",'Deviations w CMS'!D997)</f>
        <v/>
      </c>
      <c r="AA975" s="70" t="str">
        <f t="shared" si="138"/>
        <v/>
      </c>
      <c r="AB975" s="71" t="str">
        <f>IF(COUNTIF(AA$2:AA975,AA975)=1,AA975,"")</f>
        <v/>
      </c>
      <c r="AC975" s="70" t="str">
        <f t="shared" si="140"/>
        <v/>
      </c>
      <c r="AD975" s="70" t="str">
        <f t="shared" si="141"/>
        <v/>
      </c>
      <c r="AE975" s="70" t="str">
        <f t="shared" si="142"/>
        <v/>
      </c>
      <c r="AG975" s="70" t="str">
        <f>+IF(AL975="","",MAX(AG$1:AG974)+1)</f>
        <v/>
      </c>
      <c r="AH975" s="70" t="str">
        <f>IF('CMS Downtime'!B997="","",'CMS Downtime'!B997)</f>
        <v/>
      </c>
      <c r="AI975" s="70" t="str">
        <f>IF('CMS Downtime'!C997="","",'CMS Downtime'!C997)</f>
        <v/>
      </c>
      <c r="AJ975" s="70" t="str">
        <f>IF('CMS Downtime'!D997="","",'CMS Downtime'!D997)</f>
        <v/>
      </c>
      <c r="AK975" s="70" t="str">
        <f t="shared" si="139"/>
        <v/>
      </c>
      <c r="AL975" s="71" t="str">
        <f>IF(COUNTIF(AK$2:AK975,AK975)=1,AK975,"")</f>
        <v/>
      </c>
      <c r="AM975" s="70" t="str">
        <f t="shared" si="143"/>
        <v/>
      </c>
      <c r="AN975" s="70" t="str">
        <f t="shared" si="144"/>
        <v/>
      </c>
      <c r="AO975" s="70" t="str">
        <f t="shared" si="145"/>
        <v/>
      </c>
    </row>
    <row r="976" spans="23:41" x14ac:dyDescent="0.25">
      <c r="W976" s="70" t="str">
        <f>+IF(AB976="","",MAX(W$1:W975)+1)</f>
        <v/>
      </c>
      <c r="X976" s="70" t="str">
        <f>IF('Deviations w CMS'!B998="","",'Deviations w CMS'!B998)</f>
        <v/>
      </c>
      <c r="Y976" s="70" t="str">
        <f>IF('Deviations w CMS'!C998="","",'Deviations w CMS'!C998)</f>
        <v/>
      </c>
      <c r="Z976" s="70" t="str">
        <f>IF('Deviations w CMS'!D998="","",'Deviations w CMS'!D998)</f>
        <v/>
      </c>
      <c r="AA976" s="70" t="str">
        <f t="shared" si="138"/>
        <v/>
      </c>
      <c r="AB976" s="71" t="str">
        <f>IF(COUNTIF(AA$2:AA976,AA976)=1,AA976,"")</f>
        <v/>
      </c>
      <c r="AC976" s="70" t="str">
        <f t="shared" si="140"/>
        <v/>
      </c>
      <c r="AD976" s="70" t="str">
        <f t="shared" si="141"/>
        <v/>
      </c>
      <c r="AE976" s="70" t="str">
        <f t="shared" si="142"/>
        <v/>
      </c>
      <c r="AG976" s="70" t="str">
        <f>+IF(AL976="","",MAX(AG$1:AG975)+1)</f>
        <v/>
      </c>
      <c r="AH976" s="70" t="str">
        <f>IF('CMS Downtime'!B998="","",'CMS Downtime'!B998)</f>
        <v/>
      </c>
      <c r="AI976" s="70" t="str">
        <f>IF('CMS Downtime'!C998="","",'CMS Downtime'!C998)</f>
        <v/>
      </c>
      <c r="AJ976" s="70" t="str">
        <f>IF('CMS Downtime'!D998="","",'CMS Downtime'!D998)</f>
        <v/>
      </c>
      <c r="AK976" s="70" t="str">
        <f t="shared" si="139"/>
        <v/>
      </c>
      <c r="AL976" s="71" t="str">
        <f>IF(COUNTIF(AK$2:AK976,AK976)=1,AK976,"")</f>
        <v/>
      </c>
      <c r="AM976" s="70" t="str">
        <f t="shared" si="143"/>
        <v/>
      </c>
      <c r="AN976" s="70" t="str">
        <f t="shared" si="144"/>
        <v/>
      </c>
      <c r="AO976" s="70" t="str">
        <f t="shared" si="145"/>
        <v/>
      </c>
    </row>
    <row r="977" spans="23:41" x14ac:dyDescent="0.25">
      <c r="W977" s="70" t="str">
        <f>+IF(AB977="","",MAX(W$1:W976)+1)</f>
        <v/>
      </c>
      <c r="X977" s="70" t="str">
        <f>IF('Deviations w CMS'!B999="","",'Deviations w CMS'!B999)</f>
        <v/>
      </c>
      <c r="Y977" s="70" t="str">
        <f>IF('Deviations w CMS'!C999="","",'Deviations w CMS'!C999)</f>
        <v/>
      </c>
      <c r="Z977" s="70" t="str">
        <f>IF('Deviations w CMS'!D999="","",'Deviations w CMS'!D999)</f>
        <v/>
      </c>
      <c r="AA977" s="70" t="str">
        <f t="shared" si="138"/>
        <v/>
      </c>
      <c r="AB977" s="71" t="str">
        <f>IF(COUNTIF(AA$2:AA977,AA977)=1,AA977,"")</f>
        <v/>
      </c>
      <c r="AC977" s="70" t="str">
        <f t="shared" si="140"/>
        <v/>
      </c>
      <c r="AD977" s="70" t="str">
        <f t="shared" si="141"/>
        <v/>
      </c>
      <c r="AE977" s="70" t="str">
        <f t="shared" si="142"/>
        <v/>
      </c>
      <c r="AG977" s="70" t="str">
        <f>+IF(AL977="","",MAX(AG$1:AG976)+1)</f>
        <v/>
      </c>
      <c r="AH977" s="70" t="str">
        <f>IF('CMS Downtime'!B999="","",'CMS Downtime'!B999)</f>
        <v/>
      </c>
      <c r="AI977" s="70" t="str">
        <f>IF('CMS Downtime'!C999="","",'CMS Downtime'!C999)</f>
        <v/>
      </c>
      <c r="AJ977" s="70" t="str">
        <f>IF('CMS Downtime'!D999="","",'CMS Downtime'!D999)</f>
        <v/>
      </c>
      <c r="AK977" s="70" t="str">
        <f t="shared" si="139"/>
        <v/>
      </c>
      <c r="AL977" s="71" t="str">
        <f>IF(COUNTIF(AK$2:AK977,AK977)=1,AK977,"")</f>
        <v/>
      </c>
      <c r="AM977" s="70" t="str">
        <f t="shared" si="143"/>
        <v/>
      </c>
      <c r="AN977" s="70" t="str">
        <f t="shared" si="144"/>
        <v/>
      </c>
      <c r="AO977" s="70" t="str">
        <f t="shared" si="145"/>
        <v/>
      </c>
    </row>
    <row r="978" spans="23:41" x14ac:dyDescent="0.25">
      <c r="W978" s="70" t="str">
        <f>+IF(AB978="","",MAX(W$1:W977)+1)</f>
        <v/>
      </c>
      <c r="X978" s="70" t="str">
        <f>IF('Deviations w CMS'!B1000="","",'Deviations w CMS'!B1000)</f>
        <v/>
      </c>
      <c r="Y978" s="70" t="str">
        <f>IF('Deviations w CMS'!C1000="","",'Deviations w CMS'!C1000)</f>
        <v/>
      </c>
      <c r="Z978" s="70" t="str">
        <f>IF('Deviations w CMS'!D1000="","",'Deviations w CMS'!D1000)</f>
        <v/>
      </c>
      <c r="AA978" s="70" t="str">
        <f t="shared" si="138"/>
        <v/>
      </c>
      <c r="AB978" s="71" t="str">
        <f>IF(COUNTIF(AA$2:AA978,AA978)=1,AA978,"")</f>
        <v/>
      </c>
      <c r="AC978" s="70" t="str">
        <f t="shared" si="140"/>
        <v/>
      </c>
      <c r="AD978" s="70" t="str">
        <f t="shared" si="141"/>
        <v/>
      </c>
      <c r="AE978" s="70" t="str">
        <f t="shared" si="142"/>
        <v/>
      </c>
      <c r="AG978" s="70" t="str">
        <f>+IF(AL978="","",MAX(AG$1:AG977)+1)</f>
        <v/>
      </c>
      <c r="AH978" s="70" t="str">
        <f>IF('CMS Downtime'!B1000="","",'CMS Downtime'!B1000)</f>
        <v/>
      </c>
      <c r="AI978" s="70" t="str">
        <f>IF('CMS Downtime'!C1000="","",'CMS Downtime'!C1000)</f>
        <v/>
      </c>
      <c r="AJ978" s="70" t="str">
        <f>IF('CMS Downtime'!D1000="","",'CMS Downtime'!D1000)</f>
        <v/>
      </c>
      <c r="AK978" s="70" t="str">
        <f t="shared" si="139"/>
        <v/>
      </c>
      <c r="AL978" s="71" t="str">
        <f>IF(COUNTIF(AK$2:AK978,AK978)=1,AK978,"")</f>
        <v/>
      </c>
      <c r="AM978" s="70" t="str">
        <f t="shared" si="143"/>
        <v/>
      </c>
      <c r="AN978" s="70" t="str">
        <f t="shared" si="144"/>
        <v/>
      </c>
      <c r="AO978" s="70" t="str">
        <f t="shared" si="145"/>
        <v/>
      </c>
    </row>
    <row r="979" spans="23:41" x14ac:dyDescent="0.25">
      <c r="W979" s="70" t="str">
        <f>+IF(AB979="","",MAX(W$1:W978)+1)</f>
        <v/>
      </c>
      <c r="X979" s="70" t="str">
        <f>IF('Deviations w CMS'!B1001="","",'Deviations w CMS'!B1001)</f>
        <v/>
      </c>
      <c r="Y979" s="70" t="str">
        <f>IF('Deviations w CMS'!C1001="","",'Deviations w CMS'!C1001)</f>
        <v/>
      </c>
      <c r="Z979" s="70" t="str">
        <f>IF('Deviations w CMS'!D1001="","",'Deviations w CMS'!D1001)</f>
        <v/>
      </c>
      <c r="AA979" s="70" t="str">
        <f t="shared" si="138"/>
        <v/>
      </c>
      <c r="AB979" s="71" t="str">
        <f>IF(COUNTIF(AA$2:AA979,AA979)=1,AA979,"")</f>
        <v/>
      </c>
      <c r="AC979" s="70" t="str">
        <f t="shared" si="140"/>
        <v/>
      </c>
      <c r="AD979" s="70" t="str">
        <f t="shared" si="141"/>
        <v/>
      </c>
      <c r="AE979" s="70" t="str">
        <f t="shared" si="142"/>
        <v/>
      </c>
      <c r="AG979" s="70" t="str">
        <f>+IF(AL979="","",MAX(AG$1:AG978)+1)</f>
        <v/>
      </c>
      <c r="AH979" s="70" t="str">
        <f>IF('CMS Downtime'!B1001="","",'CMS Downtime'!B1001)</f>
        <v/>
      </c>
      <c r="AI979" s="70" t="str">
        <f>IF('CMS Downtime'!C1001="","",'CMS Downtime'!C1001)</f>
        <v/>
      </c>
      <c r="AJ979" s="70" t="str">
        <f>IF('CMS Downtime'!D1001="","",'CMS Downtime'!D1001)</f>
        <v/>
      </c>
      <c r="AK979" s="70" t="str">
        <f t="shared" si="139"/>
        <v/>
      </c>
      <c r="AL979" s="71" t="str">
        <f>IF(COUNTIF(AK$2:AK979,AK979)=1,AK979,"")</f>
        <v/>
      </c>
      <c r="AM979" s="70" t="str">
        <f t="shared" si="143"/>
        <v/>
      </c>
      <c r="AN979" s="70" t="str">
        <f t="shared" si="144"/>
        <v/>
      </c>
      <c r="AO979" s="70" t="str">
        <f t="shared" si="145"/>
        <v/>
      </c>
    </row>
    <row r="980" spans="23:41" x14ac:dyDescent="0.25">
      <c r="W980" s="70" t="str">
        <f>+IF(AB980="","",MAX(W$1:W979)+1)</f>
        <v/>
      </c>
      <c r="X980" s="70" t="str">
        <f>IF('Deviations w CMS'!B1002="","",'Deviations w CMS'!B1002)</f>
        <v/>
      </c>
      <c r="Y980" s="70" t="str">
        <f>IF('Deviations w CMS'!C1002="","",'Deviations w CMS'!C1002)</f>
        <v/>
      </c>
      <c r="Z980" s="70" t="str">
        <f>IF('Deviations w CMS'!D1002="","",'Deviations w CMS'!D1002)</f>
        <v/>
      </c>
      <c r="AA980" s="70" t="str">
        <f t="shared" si="138"/>
        <v/>
      </c>
      <c r="AB980" s="71" t="str">
        <f>IF(COUNTIF(AA$2:AA980,AA980)=1,AA980,"")</f>
        <v/>
      </c>
      <c r="AC980" s="70" t="str">
        <f t="shared" si="140"/>
        <v/>
      </c>
      <c r="AD980" s="70" t="str">
        <f t="shared" si="141"/>
        <v/>
      </c>
      <c r="AE980" s="70" t="str">
        <f t="shared" si="142"/>
        <v/>
      </c>
      <c r="AG980" s="70" t="str">
        <f>+IF(AL980="","",MAX(AG$1:AG979)+1)</f>
        <v/>
      </c>
      <c r="AH980" s="70" t="str">
        <f>IF('CMS Downtime'!B1002="","",'CMS Downtime'!B1002)</f>
        <v/>
      </c>
      <c r="AI980" s="70" t="str">
        <f>IF('CMS Downtime'!C1002="","",'CMS Downtime'!C1002)</f>
        <v/>
      </c>
      <c r="AJ980" s="70" t="str">
        <f>IF('CMS Downtime'!D1002="","",'CMS Downtime'!D1002)</f>
        <v/>
      </c>
      <c r="AK980" s="70" t="str">
        <f t="shared" si="139"/>
        <v/>
      </c>
      <c r="AL980" s="71" t="str">
        <f>IF(COUNTIF(AK$2:AK980,AK980)=1,AK980,"")</f>
        <v/>
      </c>
      <c r="AM980" s="70" t="str">
        <f t="shared" si="143"/>
        <v/>
      </c>
      <c r="AN980" s="70" t="str">
        <f t="shared" si="144"/>
        <v/>
      </c>
      <c r="AO980" s="70" t="str">
        <f t="shared" si="145"/>
        <v/>
      </c>
    </row>
    <row r="981" spans="23:41" x14ac:dyDescent="0.25">
      <c r="W981" s="70" t="str">
        <f>+IF(AB981="","",MAX(W$1:W980)+1)</f>
        <v/>
      </c>
      <c r="X981" s="70" t="str">
        <f>IF('Deviations w CMS'!B1003="","",'Deviations w CMS'!B1003)</f>
        <v/>
      </c>
      <c r="Y981" s="70" t="str">
        <f>IF('Deviations w CMS'!C1003="","",'Deviations w CMS'!C1003)</f>
        <v/>
      </c>
      <c r="Z981" s="70" t="str">
        <f>IF('Deviations w CMS'!D1003="","",'Deviations w CMS'!D1003)</f>
        <v/>
      </c>
      <c r="AA981" s="70" t="str">
        <f t="shared" si="138"/>
        <v/>
      </c>
      <c r="AB981" s="71" t="str">
        <f>IF(COUNTIF(AA$2:AA981,AA981)=1,AA981,"")</f>
        <v/>
      </c>
      <c r="AC981" s="70" t="str">
        <f t="shared" si="140"/>
        <v/>
      </c>
      <c r="AD981" s="70" t="str">
        <f t="shared" si="141"/>
        <v/>
      </c>
      <c r="AE981" s="70" t="str">
        <f t="shared" si="142"/>
        <v/>
      </c>
      <c r="AG981" s="70" t="str">
        <f>+IF(AL981="","",MAX(AG$1:AG980)+1)</f>
        <v/>
      </c>
      <c r="AH981" s="70" t="str">
        <f>IF('CMS Downtime'!B1003="","",'CMS Downtime'!B1003)</f>
        <v/>
      </c>
      <c r="AI981" s="70" t="str">
        <f>IF('CMS Downtime'!C1003="","",'CMS Downtime'!C1003)</f>
        <v/>
      </c>
      <c r="AJ981" s="70" t="str">
        <f>IF('CMS Downtime'!D1003="","",'CMS Downtime'!D1003)</f>
        <v/>
      </c>
      <c r="AK981" s="70" t="str">
        <f t="shared" si="139"/>
        <v/>
      </c>
      <c r="AL981" s="71" t="str">
        <f>IF(COUNTIF(AK$2:AK981,AK981)=1,AK981,"")</f>
        <v/>
      </c>
      <c r="AM981" s="70" t="str">
        <f t="shared" si="143"/>
        <v/>
      </c>
      <c r="AN981" s="70" t="str">
        <f t="shared" si="144"/>
        <v/>
      </c>
      <c r="AO981" s="70" t="str">
        <f t="shared" si="145"/>
        <v/>
      </c>
    </row>
    <row r="982" spans="23:41" x14ac:dyDescent="0.25">
      <c r="W982" s="70" t="str">
        <f>+IF(AB982="","",MAX(W$1:W981)+1)</f>
        <v/>
      </c>
      <c r="X982" s="70" t="str">
        <f>IF('Deviations w CMS'!B1004="","",'Deviations w CMS'!B1004)</f>
        <v/>
      </c>
      <c r="Y982" s="70" t="str">
        <f>IF('Deviations w CMS'!C1004="","",'Deviations w CMS'!C1004)</f>
        <v/>
      </c>
      <c r="Z982" s="70" t="str">
        <f>IF('Deviations w CMS'!D1004="","",'Deviations w CMS'!D1004)</f>
        <v/>
      </c>
      <c r="AA982" s="70" t="str">
        <f t="shared" si="138"/>
        <v/>
      </c>
      <c r="AB982" s="71" t="str">
        <f>IF(COUNTIF(AA$2:AA982,AA982)=1,AA982,"")</f>
        <v/>
      </c>
      <c r="AC982" s="70" t="str">
        <f t="shared" si="140"/>
        <v/>
      </c>
      <c r="AD982" s="70" t="str">
        <f t="shared" si="141"/>
        <v/>
      </c>
      <c r="AE982" s="70" t="str">
        <f t="shared" si="142"/>
        <v/>
      </c>
      <c r="AG982" s="70" t="str">
        <f>+IF(AL982="","",MAX(AG$1:AG981)+1)</f>
        <v/>
      </c>
      <c r="AH982" s="70" t="str">
        <f>IF('CMS Downtime'!B1004="","",'CMS Downtime'!B1004)</f>
        <v/>
      </c>
      <c r="AI982" s="70" t="str">
        <f>IF('CMS Downtime'!C1004="","",'CMS Downtime'!C1004)</f>
        <v/>
      </c>
      <c r="AJ982" s="70" t="str">
        <f>IF('CMS Downtime'!D1004="","",'CMS Downtime'!D1004)</f>
        <v/>
      </c>
      <c r="AK982" s="70" t="str">
        <f t="shared" si="139"/>
        <v/>
      </c>
      <c r="AL982" s="71" t="str">
        <f>IF(COUNTIF(AK$2:AK982,AK982)=1,AK982,"")</f>
        <v/>
      </c>
      <c r="AM982" s="70" t="str">
        <f t="shared" si="143"/>
        <v/>
      </c>
      <c r="AN982" s="70" t="str">
        <f t="shared" si="144"/>
        <v/>
      </c>
      <c r="AO982" s="70" t="str">
        <f t="shared" si="145"/>
        <v/>
      </c>
    </row>
    <row r="983" spans="23:41" x14ac:dyDescent="0.25">
      <c r="W983" s="70" t="str">
        <f>+IF(AB983="","",MAX(W$1:W982)+1)</f>
        <v/>
      </c>
      <c r="X983" s="70" t="str">
        <f>IF('Deviations w CMS'!B1005="","",'Deviations w CMS'!B1005)</f>
        <v/>
      </c>
      <c r="Y983" s="70" t="str">
        <f>IF('Deviations w CMS'!C1005="","",'Deviations w CMS'!C1005)</f>
        <v/>
      </c>
      <c r="Z983" s="70" t="str">
        <f>IF('Deviations w CMS'!D1005="","",'Deviations w CMS'!D1005)</f>
        <v/>
      </c>
      <c r="AA983" s="70" t="str">
        <f t="shared" si="138"/>
        <v/>
      </c>
      <c r="AB983" s="71" t="str">
        <f>IF(COUNTIF(AA$2:AA983,AA983)=1,AA983,"")</f>
        <v/>
      </c>
      <c r="AC983" s="70" t="str">
        <f t="shared" si="140"/>
        <v/>
      </c>
      <c r="AD983" s="70" t="str">
        <f t="shared" si="141"/>
        <v/>
      </c>
      <c r="AE983" s="70" t="str">
        <f t="shared" si="142"/>
        <v/>
      </c>
      <c r="AG983" s="70" t="str">
        <f>+IF(AL983="","",MAX(AG$1:AG982)+1)</f>
        <v/>
      </c>
      <c r="AH983" s="70" t="str">
        <f>IF('CMS Downtime'!B1005="","",'CMS Downtime'!B1005)</f>
        <v/>
      </c>
      <c r="AI983" s="70" t="str">
        <f>IF('CMS Downtime'!C1005="","",'CMS Downtime'!C1005)</f>
        <v/>
      </c>
      <c r="AJ983" s="70" t="str">
        <f>IF('CMS Downtime'!D1005="","",'CMS Downtime'!D1005)</f>
        <v/>
      </c>
      <c r="AK983" s="70" t="str">
        <f t="shared" si="139"/>
        <v/>
      </c>
      <c r="AL983" s="71" t="str">
        <f>IF(COUNTIF(AK$2:AK983,AK983)=1,AK983,"")</f>
        <v/>
      </c>
      <c r="AM983" s="70" t="str">
        <f t="shared" si="143"/>
        <v/>
      </c>
      <c r="AN983" s="70" t="str">
        <f t="shared" si="144"/>
        <v/>
      </c>
      <c r="AO983" s="70" t="str">
        <f t="shared" si="145"/>
        <v/>
      </c>
    </row>
    <row r="984" spans="23:41" x14ac:dyDescent="0.25">
      <c r="W984" s="70" t="str">
        <f>+IF(AB984="","",MAX(W$1:W983)+1)</f>
        <v/>
      </c>
      <c r="X984" s="70" t="str">
        <f>IF('Deviations w CMS'!B1006="","",'Deviations w CMS'!B1006)</f>
        <v/>
      </c>
      <c r="Y984" s="70" t="str">
        <f>IF('Deviations w CMS'!C1006="","",'Deviations w CMS'!C1006)</f>
        <v/>
      </c>
      <c r="Z984" s="70" t="str">
        <f>IF('Deviations w CMS'!D1006="","",'Deviations w CMS'!D1006)</f>
        <v/>
      </c>
      <c r="AA984" s="70" t="str">
        <f t="shared" si="138"/>
        <v/>
      </c>
      <c r="AB984" s="71" t="str">
        <f>IF(COUNTIF(AA$2:AA984,AA984)=1,AA984,"")</f>
        <v/>
      </c>
      <c r="AC984" s="70" t="str">
        <f t="shared" si="140"/>
        <v/>
      </c>
      <c r="AD984" s="70" t="str">
        <f t="shared" si="141"/>
        <v/>
      </c>
      <c r="AE984" s="70" t="str">
        <f t="shared" si="142"/>
        <v/>
      </c>
      <c r="AG984" s="70" t="str">
        <f>+IF(AL984="","",MAX(AG$1:AG983)+1)</f>
        <v/>
      </c>
      <c r="AH984" s="70" t="str">
        <f>IF('CMS Downtime'!B1006="","",'CMS Downtime'!B1006)</f>
        <v/>
      </c>
      <c r="AI984" s="70" t="str">
        <f>IF('CMS Downtime'!C1006="","",'CMS Downtime'!C1006)</f>
        <v/>
      </c>
      <c r="AJ984" s="70" t="str">
        <f>IF('CMS Downtime'!D1006="","",'CMS Downtime'!D1006)</f>
        <v/>
      </c>
      <c r="AK984" s="70" t="str">
        <f t="shared" si="139"/>
        <v/>
      </c>
      <c r="AL984" s="71" t="str">
        <f>IF(COUNTIF(AK$2:AK984,AK984)=1,AK984,"")</f>
        <v/>
      </c>
      <c r="AM984" s="70" t="str">
        <f t="shared" si="143"/>
        <v/>
      </c>
      <c r="AN984" s="70" t="str">
        <f t="shared" si="144"/>
        <v/>
      </c>
      <c r="AO984" s="70" t="str">
        <f t="shared" si="145"/>
        <v/>
      </c>
    </row>
    <row r="985" spans="23:41" x14ac:dyDescent="0.25">
      <c r="W985" s="70" t="str">
        <f>+IF(AB985="","",MAX(W$1:W984)+1)</f>
        <v/>
      </c>
      <c r="X985" s="70" t="str">
        <f>IF('Deviations w CMS'!B1007="","",'Deviations w CMS'!B1007)</f>
        <v/>
      </c>
      <c r="Y985" s="70" t="str">
        <f>IF('Deviations w CMS'!C1007="","",'Deviations w CMS'!C1007)</f>
        <v/>
      </c>
      <c r="Z985" s="70" t="str">
        <f>IF('Deviations w CMS'!D1007="","",'Deviations w CMS'!D1007)</f>
        <v/>
      </c>
      <c r="AA985" s="70" t="str">
        <f t="shared" si="138"/>
        <v/>
      </c>
      <c r="AB985" s="71" t="str">
        <f>IF(COUNTIF(AA$2:AA985,AA985)=1,AA985,"")</f>
        <v/>
      </c>
      <c r="AC985" s="70" t="str">
        <f t="shared" si="140"/>
        <v/>
      </c>
      <c r="AD985" s="70" t="str">
        <f t="shared" si="141"/>
        <v/>
      </c>
      <c r="AE985" s="70" t="str">
        <f t="shared" si="142"/>
        <v/>
      </c>
      <c r="AG985" s="70" t="str">
        <f>+IF(AL985="","",MAX(AG$1:AG984)+1)</f>
        <v/>
      </c>
      <c r="AH985" s="70" t="str">
        <f>IF('CMS Downtime'!B1007="","",'CMS Downtime'!B1007)</f>
        <v/>
      </c>
      <c r="AI985" s="70" t="str">
        <f>IF('CMS Downtime'!C1007="","",'CMS Downtime'!C1007)</f>
        <v/>
      </c>
      <c r="AJ985" s="70" t="str">
        <f>IF('CMS Downtime'!D1007="","",'CMS Downtime'!D1007)</f>
        <v/>
      </c>
      <c r="AK985" s="70" t="str">
        <f t="shared" si="139"/>
        <v/>
      </c>
      <c r="AL985" s="71" t="str">
        <f>IF(COUNTIF(AK$2:AK985,AK985)=1,AK985,"")</f>
        <v/>
      </c>
      <c r="AM985" s="70" t="str">
        <f t="shared" si="143"/>
        <v/>
      </c>
      <c r="AN985" s="70" t="str">
        <f t="shared" si="144"/>
        <v/>
      </c>
      <c r="AO985" s="70" t="str">
        <f t="shared" si="145"/>
        <v/>
      </c>
    </row>
    <row r="986" spans="23:41" x14ac:dyDescent="0.25">
      <c r="W986" s="70" t="str">
        <f>+IF(AB986="","",MAX(W$1:W985)+1)</f>
        <v/>
      </c>
      <c r="X986" s="70" t="str">
        <f>IF('Deviations w CMS'!B1008="","",'Deviations w CMS'!B1008)</f>
        <v/>
      </c>
      <c r="Y986" s="70" t="str">
        <f>IF('Deviations w CMS'!C1008="","",'Deviations w CMS'!C1008)</f>
        <v/>
      </c>
      <c r="Z986" s="70" t="str">
        <f>IF('Deviations w CMS'!D1008="","",'Deviations w CMS'!D1008)</f>
        <v/>
      </c>
      <c r="AA986" s="70" t="str">
        <f t="shared" si="138"/>
        <v/>
      </c>
      <c r="AB986" s="71" t="str">
        <f>IF(COUNTIF(AA$2:AA986,AA986)=1,AA986,"")</f>
        <v/>
      </c>
      <c r="AC986" s="70" t="str">
        <f t="shared" si="140"/>
        <v/>
      </c>
      <c r="AD986" s="70" t="str">
        <f t="shared" si="141"/>
        <v/>
      </c>
      <c r="AE986" s="70" t="str">
        <f t="shared" si="142"/>
        <v/>
      </c>
      <c r="AG986" s="70" t="str">
        <f>+IF(AL986="","",MAX(AG$1:AG985)+1)</f>
        <v/>
      </c>
      <c r="AH986" s="70" t="str">
        <f>IF('CMS Downtime'!B1008="","",'CMS Downtime'!B1008)</f>
        <v/>
      </c>
      <c r="AI986" s="70" t="str">
        <f>IF('CMS Downtime'!C1008="","",'CMS Downtime'!C1008)</f>
        <v/>
      </c>
      <c r="AJ986" s="70" t="str">
        <f>IF('CMS Downtime'!D1008="","",'CMS Downtime'!D1008)</f>
        <v/>
      </c>
      <c r="AK986" s="70" t="str">
        <f t="shared" si="139"/>
        <v/>
      </c>
      <c r="AL986" s="71" t="str">
        <f>IF(COUNTIF(AK$2:AK986,AK986)=1,AK986,"")</f>
        <v/>
      </c>
      <c r="AM986" s="70" t="str">
        <f t="shared" si="143"/>
        <v/>
      </c>
      <c r="AN986" s="70" t="str">
        <f t="shared" si="144"/>
        <v/>
      </c>
      <c r="AO986" s="70" t="str">
        <f t="shared" si="145"/>
        <v/>
      </c>
    </row>
    <row r="987" spans="23:41" x14ac:dyDescent="0.25">
      <c r="W987" s="70" t="str">
        <f>+IF(AB987="","",MAX(W$1:W986)+1)</f>
        <v/>
      </c>
      <c r="X987" s="70" t="str">
        <f>IF('Deviations w CMS'!B1009="","",'Deviations w CMS'!B1009)</f>
        <v/>
      </c>
      <c r="Y987" s="70" t="str">
        <f>IF('Deviations w CMS'!C1009="","",'Deviations w CMS'!C1009)</f>
        <v/>
      </c>
      <c r="Z987" s="70" t="str">
        <f>IF('Deviations w CMS'!D1009="","",'Deviations w CMS'!D1009)</f>
        <v/>
      </c>
      <c r="AA987" s="70" t="str">
        <f t="shared" si="138"/>
        <v/>
      </c>
      <c r="AB987" s="71" t="str">
        <f>IF(COUNTIF(AA$2:AA987,AA987)=1,AA987,"")</f>
        <v/>
      </c>
      <c r="AC987" s="70" t="str">
        <f t="shared" si="140"/>
        <v/>
      </c>
      <c r="AD987" s="70" t="str">
        <f t="shared" si="141"/>
        <v/>
      </c>
      <c r="AE987" s="70" t="str">
        <f t="shared" si="142"/>
        <v/>
      </c>
      <c r="AG987" s="70" t="str">
        <f>+IF(AL987="","",MAX(AG$1:AG986)+1)</f>
        <v/>
      </c>
      <c r="AH987" s="70" t="str">
        <f>IF('CMS Downtime'!B1009="","",'CMS Downtime'!B1009)</f>
        <v/>
      </c>
      <c r="AI987" s="70" t="str">
        <f>IF('CMS Downtime'!C1009="","",'CMS Downtime'!C1009)</f>
        <v/>
      </c>
      <c r="AJ987" s="70" t="str">
        <f>IF('CMS Downtime'!D1009="","",'CMS Downtime'!D1009)</f>
        <v/>
      </c>
      <c r="AK987" s="70" t="str">
        <f t="shared" si="139"/>
        <v/>
      </c>
      <c r="AL987" s="71" t="str">
        <f>IF(COUNTIF(AK$2:AK987,AK987)=1,AK987,"")</f>
        <v/>
      </c>
      <c r="AM987" s="70" t="str">
        <f t="shared" si="143"/>
        <v/>
      </c>
      <c r="AN987" s="70" t="str">
        <f t="shared" si="144"/>
        <v/>
      </c>
      <c r="AO987" s="70" t="str">
        <f t="shared" si="145"/>
        <v/>
      </c>
    </row>
    <row r="988" spans="23:41" x14ac:dyDescent="0.25">
      <c r="W988" s="70" t="str">
        <f>+IF(AB988="","",MAX(W$1:W987)+1)</f>
        <v/>
      </c>
      <c r="X988" s="70" t="str">
        <f>IF('Deviations w CMS'!B1010="","",'Deviations w CMS'!B1010)</f>
        <v/>
      </c>
      <c r="Y988" s="70" t="str">
        <f>IF('Deviations w CMS'!C1010="","",'Deviations w CMS'!C1010)</f>
        <v/>
      </c>
      <c r="Z988" s="70" t="str">
        <f>IF('Deviations w CMS'!D1010="","",'Deviations w CMS'!D1010)</f>
        <v/>
      </c>
      <c r="AA988" s="70" t="str">
        <f t="shared" si="138"/>
        <v/>
      </c>
      <c r="AB988" s="71" t="str">
        <f>IF(COUNTIF(AA$2:AA988,AA988)=1,AA988,"")</f>
        <v/>
      </c>
      <c r="AC988" s="70" t="str">
        <f t="shared" si="140"/>
        <v/>
      </c>
      <c r="AD988" s="70" t="str">
        <f t="shared" si="141"/>
        <v/>
      </c>
      <c r="AE988" s="70" t="str">
        <f t="shared" si="142"/>
        <v/>
      </c>
      <c r="AG988" s="70" t="str">
        <f>+IF(AL988="","",MAX(AG$1:AG987)+1)</f>
        <v/>
      </c>
      <c r="AH988" s="70" t="str">
        <f>IF('CMS Downtime'!B1010="","",'CMS Downtime'!B1010)</f>
        <v/>
      </c>
      <c r="AI988" s="70" t="str">
        <f>IF('CMS Downtime'!C1010="","",'CMS Downtime'!C1010)</f>
        <v/>
      </c>
      <c r="AJ988" s="70" t="str">
        <f>IF('CMS Downtime'!D1010="","",'CMS Downtime'!D1010)</f>
        <v/>
      </c>
      <c r="AK988" s="70" t="str">
        <f t="shared" si="139"/>
        <v/>
      </c>
      <c r="AL988" s="71" t="str">
        <f>IF(COUNTIF(AK$2:AK988,AK988)=1,AK988,"")</f>
        <v/>
      </c>
      <c r="AM988" s="70" t="str">
        <f t="shared" si="143"/>
        <v/>
      </c>
      <c r="AN988" s="70" t="str">
        <f t="shared" si="144"/>
        <v/>
      </c>
      <c r="AO988" s="70" t="str">
        <f t="shared" si="145"/>
        <v/>
      </c>
    </row>
    <row r="989" spans="23:41" x14ac:dyDescent="0.25">
      <c r="W989" s="70" t="str">
        <f>+IF(AB989="","",MAX(W$1:W988)+1)</f>
        <v/>
      </c>
      <c r="X989" s="70" t="str">
        <f>IF('Deviations w CMS'!B1011="","",'Deviations w CMS'!B1011)</f>
        <v/>
      </c>
      <c r="Y989" s="70" t="str">
        <f>IF('Deviations w CMS'!C1011="","",'Deviations w CMS'!C1011)</f>
        <v/>
      </c>
      <c r="Z989" s="70" t="str">
        <f>IF('Deviations w CMS'!D1011="","",'Deviations w CMS'!D1011)</f>
        <v/>
      </c>
      <c r="AA989" s="70" t="str">
        <f t="shared" si="138"/>
        <v/>
      </c>
      <c r="AB989" s="71" t="str">
        <f>IF(COUNTIF(AA$2:AA989,AA989)=1,AA989,"")</f>
        <v/>
      </c>
      <c r="AC989" s="70" t="str">
        <f t="shared" si="140"/>
        <v/>
      </c>
      <c r="AD989" s="70" t="str">
        <f t="shared" si="141"/>
        <v/>
      </c>
      <c r="AE989" s="70" t="str">
        <f t="shared" si="142"/>
        <v/>
      </c>
      <c r="AG989" s="70" t="str">
        <f>+IF(AL989="","",MAX(AG$1:AG988)+1)</f>
        <v/>
      </c>
      <c r="AH989" s="70" t="str">
        <f>IF('CMS Downtime'!B1011="","",'CMS Downtime'!B1011)</f>
        <v/>
      </c>
      <c r="AI989" s="70" t="str">
        <f>IF('CMS Downtime'!C1011="","",'CMS Downtime'!C1011)</f>
        <v/>
      </c>
      <c r="AJ989" s="70" t="str">
        <f>IF('CMS Downtime'!D1011="","",'CMS Downtime'!D1011)</f>
        <v/>
      </c>
      <c r="AK989" s="70" t="str">
        <f t="shared" si="139"/>
        <v/>
      </c>
      <c r="AL989" s="71" t="str">
        <f>IF(COUNTIF(AK$2:AK989,AK989)=1,AK989,"")</f>
        <v/>
      </c>
      <c r="AM989" s="70" t="str">
        <f t="shared" si="143"/>
        <v/>
      </c>
      <c r="AN989" s="70" t="str">
        <f t="shared" si="144"/>
        <v/>
      </c>
      <c r="AO989" s="70" t="str">
        <f t="shared" si="145"/>
        <v/>
      </c>
    </row>
    <row r="990" spans="23:41" x14ac:dyDescent="0.25">
      <c r="W990" s="70" t="str">
        <f>+IF(AB990="","",MAX(W$1:W989)+1)</f>
        <v/>
      </c>
      <c r="X990" s="70" t="str">
        <f>IF('Deviations w CMS'!B1012="","",'Deviations w CMS'!B1012)</f>
        <v/>
      </c>
      <c r="Y990" s="70" t="str">
        <f>IF('Deviations w CMS'!C1012="","",'Deviations w CMS'!C1012)</f>
        <v/>
      </c>
      <c r="Z990" s="70" t="str">
        <f>IF('Deviations w CMS'!D1012="","",'Deviations w CMS'!D1012)</f>
        <v/>
      </c>
      <c r="AA990" s="70" t="str">
        <f t="shared" si="138"/>
        <v/>
      </c>
      <c r="AB990" s="71" t="str">
        <f>IF(COUNTIF(AA$2:AA990,AA990)=1,AA990,"")</f>
        <v/>
      </c>
      <c r="AC990" s="70" t="str">
        <f t="shared" si="140"/>
        <v/>
      </c>
      <c r="AD990" s="70" t="str">
        <f t="shared" si="141"/>
        <v/>
      </c>
      <c r="AE990" s="70" t="str">
        <f t="shared" si="142"/>
        <v/>
      </c>
      <c r="AG990" s="70" t="str">
        <f>+IF(AL990="","",MAX(AG$1:AG989)+1)</f>
        <v/>
      </c>
      <c r="AH990" s="70" t="str">
        <f>IF('CMS Downtime'!B1012="","",'CMS Downtime'!B1012)</f>
        <v/>
      </c>
      <c r="AI990" s="70" t="str">
        <f>IF('CMS Downtime'!C1012="","",'CMS Downtime'!C1012)</f>
        <v/>
      </c>
      <c r="AJ990" s="70" t="str">
        <f>IF('CMS Downtime'!D1012="","",'CMS Downtime'!D1012)</f>
        <v/>
      </c>
      <c r="AK990" s="70" t="str">
        <f t="shared" si="139"/>
        <v/>
      </c>
      <c r="AL990" s="71" t="str">
        <f>IF(COUNTIF(AK$2:AK990,AK990)=1,AK990,"")</f>
        <v/>
      </c>
      <c r="AM990" s="70" t="str">
        <f t="shared" si="143"/>
        <v/>
      </c>
      <c r="AN990" s="70" t="str">
        <f t="shared" si="144"/>
        <v/>
      </c>
      <c r="AO990" s="70" t="str">
        <f t="shared" si="145"/>
        <v/>
      </c>
    </row>
    <row r="991" spans="23:41" x14ac:dyDescent="0.25">
      <c r="W991" s="70" t="str">
        <f>+IF(AB991="","",MAX(W$1:W990)+1)</f>
        <v/>
      </c>
      <c r="X991" s="70" t="str">
        <f>IF('Deviations w CMS'!B1013="","",'Deviations w CMS'!B1013)</f>
        <v/>
      </c>
      <c r="Y991" s="70" t="str">
        <f>IF('Deviations w CMS'!C1013="","",'Deviations w CMS'!C1013)</f>
        <v/>
      </c>
      <c r="Z991" s="70" t="str">
        <f>IF('Deviations w CMS'!D1013="","",'Deviations w CMS'!D1013)</f>
        <v/>
      </c>
      <c r="AA991" s="70" t="str">
        <f t="shared" si="138"/>
        <v/>
      </c>
      <c r="AB991" s="71" t="str">
        <f>IF(COUNTIF(AA$2:AA991,AA991)=1,AA991,"")</f>
        <v/>
      </c>
      <c r="AC991" s="70" t="str">
        <f t="shared" si="140"/>
        <v/>
      </c>
      <c r="AD991" s="70" t="str">
        <f t="shared" si="141"/>
        <v/>
      </c>
      <c r="AE991" s="70" t="str">
        <f t="shared" si="142"/>
        <v/>
      </c>
      <c r="AG991" s="70" t="str">
        <f>+IF(AL991="","",MAX(AG$1:AG990)+1)</f>
        <v/>
      </c>
      <c r="AH991" s="70" t="str">
        <f>IF('CMS Downtime'!B1013="","",'CMS Downtime'!B1013)</f>
        <v/>
      </c>
      <c r="AI991" s="70" t="str">
        <f>IF('CMS Downtime'!C1013="","",'CMS Downtime'!C1013)</f>
        <v/>
      </c>
      <c r="AJ991" s="70" t="str">
        <f>IF('CMS Downtime'!D1013="","",'CMS Downtime'!D1013)</f>
        <v/>
      </c>
      <c r="AK991" s="70" t="str">
        <f t="shared" si="139"/>
        <v/>
      </c>
      <c r="AL991" s="71" t="str">
        <f>IF(COUNTIF(AK$2:AK991,AK991)=1,AK991,"")</f>
        <v/>
      </c>
      <c r="AM991" s="70" t="str">
        <f t="shared" si="143"/>
        <v/>
      </c>
      <c r="AN991" s="70" t="str">
        <f t="shared" si="144"/>
        <v/>
      </c>
      <c r="AO991" s="70" t="str">
        <f t="shared" si="145"/>
        <v/>
      </c>
    </row>
    <row r="992" spans="23:41" x14ac:dyDescent="0.25">
      <c r="W992" s="70" t="str">
        <f>+IF(AB992="","",MAX(W$1:W991)+1)</f>
        <v/>
      </c>
      <c r="X992" s="70" t="str">
        <f>IF('Deviations w CMS'!B1014="","",'Deviations w CMS'!B1014)</f>
        <v/>
      </c>
      <c r="Y992" s="70" t="str">
        <f>IF('Deviations w CMS'!C1014="","",'Deviations w CMS'!C1014)</f>
        <v/>
      </c>
      <c r="Z992" s="70" t="str">
        <f>IF('Deviations w CMS'!D1014="","",'Deviations w CMS'!D1014)</f>
        <v/>
      </c>
      <c r="AA992" s="70" t="str">
        <f t="shared" si="138"/>
        <v/>
      </c>
      <c r="AB992" s="71" t="str">
        <f>IF(COUNTIF(AA$2:AA992,AA992)=1,AA992,"")</f>
        <v/>
      </c>
      <c r="AC992" s="70" t="str">
        <f t="shared" si="140"/>
        <v/>
      </c>
      <c r="AD992" s="70" t="str">
        <f t="shared" si="141"/>
        <v/>
      </c>
      <c r="AE992" s="70" t="str">
        <f t="shared" si="142"/>
        <v/>
      </c>
      <c r="AG992" s="70" t="str">
        <f>+IF(AL992="","",MAX(AG$1:AG991)+1)</f>
        <v/>
      </c>
      <c r="AH992" s="70" t="str">
        <f>IF('CMS Downtime'!B1014="","",'CMS Downtime'!B1014)</f>
        <v/>
      </c>
      <c r="AI992" s="70" t="str">
        <f>IF('CMS Downtime'!C1014="","",'CMS Downtime'!C1014)</f>
        <v/>
      </c>
      <c r="AJ992" s="70" t="str">
        <f>IF('CMS Downtime'!D1014="","",'CMS Downtime'!D1014)</f>
        <v/>
      </c>
      <c r="AK992" s="70" t="str">
        <f t="shared" si="139"/>
        <v/>
      </c>
      <c r="AL992" s="71" t="str">
        <f>IF(COUNTIF(AK$2:AK992,AK992)=1,AK992,"")</f>
        <v/>
      </c>
      <c r="AM992" s="70" t="str">
        <f t="shared" si="143"/>
        <v/>
      </c>
      <c r="AN992" s="70" t="str">
        <f t="shared" si="144"/>
        <v/>
      </c>
      <c r="AO992" s="70" t="str">
        <f t="shared" si="145"/>
        <v/>
      </c>
    </row>
    <row r="993" spans="23:41" x14ac:dyDescent="0.25">
      <c r="W993" s="70" t="str">
        <f>+IF(AB993="","",MAX(W$1:W992)+1)</f>
        <v/>
      </c>
      <c r="X993" s="70" t="str">
        <f>IF('Deviations w CMS'!B1015="","",'Deviations w CMS'!B1015)</f>
        <v/>
      </c>
      <c r="Y993" s="70" t="str">
        <f>IF('Deviations w CMS'!C1015="","",'Deviations w CMS'!C1015)</f>
        <v/>
      </c>
      <c r="Z993" s="70" t="str">
        <f>IF('Deviations w CMS'!D1015="","",'Deviations w CMS'!D1015)</f>
        <v/>
      </c>
      <c r="AA993" s="70" t="str">
        <f t="shared" si="138"/>
        <v/>
      </c>
      <c r="AB993" s="71" t="str">
        <f>IF(COUNTIF(AA$2:AA993,AA993)=1,AA993,"")</f>
        <v/>
      </c>
      <c r="AC993" s="70" t="str">
        <f t="shared" si="140"/>
        <v/>
      </c>
      <c r="AD993" s="70" t="str">
        <f t="shared" si="141"/>
        <v/>
      </c>
      <c r="AE993" s="70" t="str">
        <f t="shared" si="142"/>
        <v/>
      </c>
      <c r="AG993" s="70" t="str">
        <f>+IF(AL993="","",MAX(AG$1:AG992)+1)</f>
        <v/>
      </c>
      <c r="AH993" s="70" t="str">
        <f>IF('CMS Downtime'!B1015="","",'CMS Downtime'!B1015)</f>
        <v/>
      </c>
      <c r="AI993" s="70" t="str">
        <f>IF('CMS Downtime'!C1015="","",'CMS Downtime'!C1015)</f>
        <v/>
      </c>
      <c r="AJ993" s="70" t="str">
        <f>IF('CMS Downtime'!D1015="","",'CMS Downtime'!D1015)</f>
        <v/>
      </c>
      <c r="AK993" s="70" t="str">
        <f t="shared" si="139"/>
        <v/>
      </c>
      <c r="AL993" s="71" t="str">
        <f>IF(COUNTIF(AK$2:AK993,AK993)=1,AK993,"")</f>
        <v/>
      </c>
      <c r="AM993" s="70" t="str">
        <f t="shared" si="143"/>
        <v/>
      </c>
      <c r="AN993" s="70" t="str">
        <f t="shared" si="144"/>
        <v/>
      </c>
      <c r="AO993" s="70" t="str">
        <f t="shared" si="145"/>
        <v/>
      </c>
    </row>
    <row r="994" spans="23:41" x14ac:dyDescent="0.25">
      <c r="W994" s="70" t="str">
        <f>+IF(AB994="","",MAX(W$1:W993)+1)</f>
        <v/>
      </c>
      <c r="X994" s="70" t="str">
        <f>IF('Deviations w CMS'!B1016="","",'Deviations w CMS'!B1016)</f>
        <v/>
      </c>
      <c r="Y994" s="70" t="str">
        <f>IF('Deviations w CMS'!C1016="","",'Deviations w CMS'!C1016)</f>
        <v/>
      </c>
      <c r="Z994" s="70" t="str">
        <f>IF('Deviations w CMS'!D1016="","",'Deviations w CMS'!D1016)</f>
        <v/>
      </c>
      <c r="AA994" s="70" t="str">
        <f t="shared" si="138"/>
        <v/>
      </c>
      <c r="AB994" s="71" t="str">
        <f>IF(COUNTIF(AA$2:AA994,AA994)=1,AA994,"")</f>
        <v/>
      </c>
      <c r="AC994" s="70" t="str">
        <f t="shared" si="140"/>
        <v/>
      </c>
      <c r="AD994" s="70" t="str">
        <f t="shared" si="141"/>
        <v/>
      </c>
      <c r="AE994" s="70" t="str">
        <f t="shared" si="142"/>
        <v/>
      </c>
      <c r="AG994" s="70" t="str">
        <f>+IF(AL994="","",MAX(AG$1:AG993)+1)</f>
        <v/>
      </c>
      <c r="AH994" s="70" t="str">
        <f>IF('CMS Downtime'!B1016="","",'CMS Downtime'!B1016)</f>
        <v/>
      </c>
      <c r="AI994" s="70" t="str">
        <f>IF('CMS Downtime'!C1016="","",'CMS Downtime'!C1016)</f>
        <v/>
      </c>
      <c r="AJ994" s="70" t="str">
        <f>IF('CMS Downtime'!D1016="","",'CMS Downtime'!D1016)</f>
        <v/>
      </c>
      <c r="AK994" s="70" t="str">
        <f t="shared" si="139"/>
        <v/>
      </c>
      <c r="AL994" s="71" t="str">
        <f>IF(COUNTIF(AK$2:AK994,AK994)=1,AK994,"")</f>
        <v/>
      </c>
      <c r="AM994" s="70" t="str">
        <f t="shared" si="143"/>
        <v/>
      </c>
      <c r="AN994" s="70" t="str">
        <f t="shared" si="144"/>
        <v/>
      </c>
      <c r="AO994" s="70" t="str">
        <f t="shared" si="145"/>
        <v/>
      </c>
    </row>
    <row r="995" spans="23:41" x14ac:dyDescent="0.25">
      <c r="W995" s="70" t="str">
        <f>+IF(AB995="","",MAX(W$1:W994)+1)</f>
        <v/>
      </c>
      <c r="X995" s="70" t="str">
        <f>IF('Deviations w CMS'!B1017="","",'Deviations w CMS'!B1017)</f>
        <v/>
      </c>
      <c r="Y995" s="70" t="str">
        <f>IF('Deviations w CMS'!C1017="","",'Deviations w CMS'!C1017)</f>
        <v/>
      </c>
      <c r="Z995" s="70" t="str">
        <f>IF('Deviations w CMS'!D1017="","",'Deviations w CMS'!D1017)</f>
        <v/>
      </c>
      <c r="AA995" s="70" t="str">
        <f t="shared" si="138"/>
        <v/>
      </c>
      <c r="AB995" s="71" t="str">
        <f>IF(COUNTIF(AA$2:AA995,AA995)=1,AA995,"")</f>
        <v/>
      </c>
      <c r="AC995" s="70" t="str">
        <f t="shared" si="140"/>
        <v/>
      </c>
      <c r="AD995" s="70" t="str">
        <f t="shared" si="141"/>
        <v/>
      </c>
      <c r="AE995" s="70" t="str">
        <f t="shared" si="142"/>
        <v/>
      </c>
      <c r="AG995" s="70" t="str">
        <f>+IF(AL995="","",MAX(AG$1:AG994)+1)</f>
        <v/>
      </c>
      <c r="AH995" s="70" t="str">
        <f>IF('CMS Downtime'!B1017="","",'CMS Downtime'!B1017)</f>
        <v/>
      </c>
      <c r="AI995" s="70" t="str">
        <f>IF('CMS Downtime'!C1017="","",'CMS Downtime'!C1017)</f>
        <v/>
      </c>
      <c r="AJ995" s="70" t="str">
        <f>IF('CMS Downtime'!D1017="","",'CMS Downtime'!D1017)</f>
        <v/>
      </c>
      <c r="AK995" s="70" t="str">
        <f t="shared" si="139"/>
        <v/>
      </c>
      <c r="AL995" s="71" t="str">
        <f>IF(COUNTIF(AK$2:AK995,AK995)=1,AK995,"")</f>
        <v/>
      </c>
      <c r="AM995" s="70" t="str">
        <f t="shared" si="143"/>
        <v/>
      </c>
      <c r="AN995" s="70" t="str">
        <f t="shared" si="144"/>
        <v/>
      </c>
      <c r="AO995" s="70" t="str">
        <f t="shared" si="145"/>
        <v/>
      </c>
    </row>
    <row r="996" spans="23:41" x14ac:dyDescent="0.25">
      <c r="W996" s="70" t="str">
        <f>+IF(AB996="","",MAX(W$1:W995)+1)</f>
        <v/>
      </c>
      <c r="X996" s="70" t="str">
        <f>IF('Deviations w CMS'!B1018="","",'Deviations w CMS'!B1018)</f>
        <v/>
      </c>
      <c r="Y996" s="70" t="str">
        <f>IF('Deviations w CMS'!C1018="","",'Deviations w CMS'!C1018)</f>
        <v/>
      </c>
      <c r="Z996" s="70" t="str">
        <f>IF('Deviations w CMS'!D1018="","",'Deviations w CMS'!D1018)</f>
        <v/>
      </c>
      <c r="AA996" s="70" t="str">
        <f t="shared" si="138"/>
        <v/>
      </c>
      <c r="AB996" s="71" t="str">
        <f>IF(COUNTIF(AA$2:AA996,AA996)=1,AA996,"")</f>
        <v/>
      </c>
      <c r="AC996" s="70" t="str">
        <f t="shared" si="140"/>
        <v/>
      </c>
      <c r="AD996" s="70" t="str">
        <f t="shared" si="141"/>
        <v/>
      </c>
      <c r="AE996" s="70" t="str">
        <f t="shared" si="142"/>
        <v/>
      </c>
      <c r="AG996" s="70" t="str">
        <f>+IF(AL996="","",MAX(AG$1:AG995)+1)</f>
        <v/>
      </c>
      <c r="AH996" s="70" t="str">
        <f>IF('CMS Downtime'!B1018="","",'CMS Downtime'!B1018)</f>
        <v/>
      </c>
      <c r="AI996" s="70" t="str">
        <f>IF('CMS Downtime'!C1018="","",'CMS Downtime'!C1018)</f>
        <v/>
      </c>
      <c r="AJ996" s="70" t="str">
        <f>IF('CMS Downtime'!D1018="","",'CMS Downtime'!D1018)</f>
        <v/>
      </c>
      <c r="AK996" s="70" t="str">
        <f t="shared" si="139"/>
        <v/>
      </c>
      <c r="AL996" s="71" t="str">
        <f>IF(COUNTIF(AK$2:AK996,AK996)=1,AK996,"")</f>
        <v/>
      </c>
      <c r="AM996" s="70" t="str">
        <f t="shared" si="143"/>
        <v/>
      </c>
      <c r="AN996" s="70" t="str">
        <f t="shared" si="144"/>
        <v/>
      </c>
      <c r="AO996" s="70" t="str">
        <f t="shared" si="145"/>
        <v/>
      </c>
    </row>
    <row r="997" spans="23:41" x14ac:dyDescent="0.25">
      <c r="W997" s="70" t="str">
        <f>+IF(AB997="","",MAX(W$1:W996)+1)</f>
        <v/>
      </c>
      <c r="X997" s="70" t="str">
        <f>IF('Deviations w CMS'!B1019="","",'Deviations w CMS'!B1019)</f>
        <v/>
      </c>
      <c r="Y997" s="70" t="str">
        <f>IF('Deviations w CMS'!C1019="","",'Deviations w CMS'!C1019)</f>
        <v/>
      </c>
      <c r="Z997" s="70" t="str">
        <f>IF('Deviations w CMS'!D1019="","",'Deviations w CMS'!D1019)</f>
        <v/>
      </c>
      <c r="AA997" s="70" t="str">
        <f t="shared" si="138"/>
        <v/>
      </c>
      <c r="AB997" s="71" t="str">
        <f>IF(COUNTIF(AA$2:AA997,AA997)=1,AA997,"")</f>
        <v/>
      </c>
      <c r="AC997" s="70" t="str">
        <f t="shared" si="140"/>
        <v/>
      </c>
      <c r="AD997" s="70" t="str">
        <f t="shared" si="141"/>
        <v/>
      </c>
      <c r="AE997" s="70" t="str">
        <f t="shared" si="142"/>
        <v/>
      </c>
      <c r="AG997" s="70" t="str">
        <f>+IF(AL997="","",MAX(AG$1:AG996)+1)</f>
        <v/>
      </c>
      <c r="AH997" s="70" t="str">
        <f>IF('CMS Downtime'!B1019="","",'CMS Downtime'!B1019)</f>
        <v/>
      </c>
      <c r="AI997" s="70" t="str">
        <f>IF('CMS Downtime'!C1019="","",'CMS Downtime'!C1019)</f>
        <v/>
      </c>
      <c r="AJ997" s="70" t="str">
        <f>IF('CMS Downtime'!D1019="","",'CMS Downtime'!D1019)</f>
        <v/>
      </c>
      <c r="AK997" s="70" t="str">
        <f t="shared" si="139"/>
        <v/>
      </c>
      <c r="AL997" s="71" t="str">
        <f>IF(COUNTIF(AK$2:AK997,AK997)=1,AK997,"")</f>
        <v/>
      </c>
      <c r="AM997" s="70" t="str">
        <f t="shared" si="143"/>
        <v/>
      </c>
      <c r="AN997" s="70" t="str">
        <f t="shared" si="144"/>
        <v/>
      </c>
      <c r="AO997" s="70" t="str">
        <f t="shared" si="145"/>
        <v/>
      </c>
    </row>
    <row r="998" spans="23:41" x14ac:dyDescent="0.25">
      <c r="W998" s="70" t="str">
        <f>+IF(AB998="","",MAX(W$1:W997)+1)</f>
        <v/>
      </c>
      <c r="X998" s="70" t="str">
        <f>IF('Deviations w CMS'!B1020="","",'Deviations w CMS'!B1020)</f>
        <v/>
      </c>
      <c r="Y998" s="70" t="str">
        <f>IF('Deviations w CMS'!C1020="","",'Deviations w CMS'!C1020)</f>
        <v/>
      </c>
      <c r="Z998" s="70" t="str">
        <f>IF('Deviations w CMS'!D1020="","",'Deviations w CMS'!D1020)</f>
        <v/>
      </c>
      <c r="AA998" s="70" t="str">
        <f t="shared" si="138"/>
        <v/>
      </c>
      <c r="AB998" s="71" t="str">
        <f>IF(COUNTIF(AA$2:AA998,AA998)=1,AA998,"")</f>
        <v/>
      </c>
      <c r="AC998" s="70" t="str">
        <f t="shared" si="140"/>
        <v/>
      </c>
      <c r="AD998" s="70" t="str">
        <f t="shared" si="141"/>
        <v/>
      </c>
      <c r="AE998" s="70" t="str">
        <f t="shared" si="142"/>
        <v/>
      </c>
      <c r="AG998" s="70" t="str">
        <f>+IF(AL998="","",MAX(AG$1:AG997)+1)</f>
        <v/>
      </c>
      <c r="AH998" s="70" t="str">
        <f>IF('CMS Downtime'!B1020="","",'CMS Downtime'!B1020)</f>
        <v/>
      </c>
      <c r="AI998" s="70" t="str">
        <f>IF('CMS Downtime'!C1020="","",'CMS Downtime'!C1020)</f>
        <v/>
      </c>
      <c r="AJ998" s="70" t="str">
        <f>IF('CMS Downtime'!D1020="","",'CMS Downtime'!D1020)</f>
        <v/>
      </c>
      <c r="AK998" s="70" t="str">
        <f t="shared" si="139"/>
        <v/>
      </c>
      <c r="AL998" s="71" t="str">
        <f>IF(COUNTIF(AK$2:AK998,AK998)=1,AK998,"")</f>
        <v/>
      </c>
      <c r="AM998" s="70" t="str">
        <f t="shared" si="143"/>
        <v/>
      </c>
      <c r="AN998" s="70" t="str">
        <f t="shared" si="144"/>
        <v/>
      </c>
      <c r="AO998" s="70" t="str">
        <f t="shared" si="145"/>
        <v/>
      </c>
    </row>
    <row r="999" spans="23:41" x14ac:dyDescent="0.25">
      <c r="W999" s="70" t="str">
        <f>+IF(AB999="","",MAX(W$1:W998)+1)</f>
        <v/>
      </c>
      <c r="X999" s="70" t="str">
        <f>IF('Deviations w CMS'!B1021="","",'Deviations w CMS'!B1021)</f>
        <v/>
      </c>
      <c r="Y999" s="70" t="str">
        <f>IF('Deviations w CMS'!C1021="","",'Deviations w CMS'!C1021)</f>
        <v/>
      </c>
      <c r="Z999" s="70" t="str">
        <f>IF('Deviations w CMS'!D1021="","",'Deviations w CMS'!D1021)</f>
        <v/>
      </c>
      <c r="AA999" s="70" t="str">
        <f t="shared" si="138"/>
        <v/>
      </c>
      <c r="AB999" s="71" t="str">
        <f>IF(COUNTIF(AA$2:AA999,AA999)=1,AA999,"")</f>
        <v/>
      </c>
      <c r="AC999" s="70" t="str">
        <f t="shared" si="140"/>
        <v/>
      </c>
      <c r="AD999" s="70" t="str">
        <f t="shared" si="141"/>
        <v/>
      </c>
      <c r="AE999" s="70" t="str">
        <f t="shared" si="142"/>
        <v/>
      </c>
      <c r="AG999" s="70" t="str">
        <f>+IF(AL999="","",MAX(AG$1:AG998)+1)</f>
        <v/>
      </c>
      <c r="AH999" s="70" t="str">
        <f>IF('CMS Downtime'!B1021="","",'CMS Downtime'!B1021)</f>
        <v/>
      </c>
      <c r="AI999" s="70" t="str">
        <f>IF('CMS Downtime'!C1021="","",'CMS Downtime'!C1021)</f>
        <v/>
      </c>
      <c r="AJ999" s="70" t="str">
        <f>IF('CMS Downtime'!D1021="","",'CMS Downtime'!D1021)</f>
        <v/>
      </c>
      <c r="AK999" s="70" t="str">
        <f t="shared" si="139"/>
        <v/>
      </c>
      <c r="AL999" s="71" t="str">
        <f>IF(COUNTIF(AK$2:AK999,AK999)=1,AK999,"")</f>
        <v/>
      </c>
      <c r="AM999" s="70" t="str">
        <f t="shared" si="143"/>
        <v/>
      </c>
      <c r="AN999" s="70" t="str">
        <f t="shared" si="144"/>
        <v/>
      </c>
      <c r="AO999" s="70" t="str">
        <f t="shared" si="145"/>
        <v/>
      </c>
    </row>
    <row r="1000" spans="23:41" x14ac:dyDescent="0.25">
      <c r="W1000" s="70" t="str">
        <f>+IF(AB1000="","",MAX(W$1:W999)+1)</f>
        <v/>
      </c>
      <c r="X1000" s="70" t="str">
        <f>IF('Deviations w CMS'!B1022="","",'Deviations w CMS'!B1022)</f>
        <v/>
      </c>
      <c r="Y1000" s="70" t="str">
        <f>IF('Deviations w CMS'!C1022="","",'Deviations w CMS'!C1022)</f>
        <v/>
      </c>
      <c r="Z1000" s="70" t="str">
        <f>IF('Deviations w CMS'!D1022="","",'Deviations w CMS'!D1022)</f>
        <v/>
      </c>
      <c r="AA1000" s="70" t="str">
        <f t="shared" si="138"/>
        <v/>
      </c>
      <c r="AB1000" s="71" t="str">
        <f>IF(COUNTIF(AA$2:AA1000,AA1000)=1,AA1000,"")</f>
        <v/>
      </c>
      <c r="AC1000" s="70" t="str">
        <f t="shared" si="140"/>
        <v/>
      </c>
      <c r="AD1000" s="70" t="str">
        <f t="shared" si="141"/>
        <v/>
      </c>
      <c r="AE1000" s="70" t="str">
        <f t="shared" si="142"/>
        <v/>
      </c>
      <c r="AG1000" s="70" t="str">
        <f>+IF(AL1000="","",MAX(AG$1:AG999)+1)</f>
        <v/>
      </c>
      <c r="AH1000" s="70" t="str">
        <f>IF('CMS Downtime'!B1022="","",'CMS Downtime'!B1022)</f>
        <v/>
      </c>
      <c r="AI1000" s="70" t="str">
        <f>IF('CMS Downtime'!C1022="","",'CMS Downtime'!C1022)</f>
        <v/>
      </c>
      <c r="AJ1000" s="70" t="str">
        <f>IF('CMS Downtime'!D1022="","",'CMS Downtime'!D1022)</f>
        <v/>
      </c>
      <c r="AK1000" s="70" t="str">
        <f t="shared" si="139"/>
        <v/>
      </c>
      <c r="AL1000" s="71" t="str">
        <f>IF(COUNTIF(AK$2:AK1000,AK1000)=1,AK1000,"")</f>
        <v/>
      </c>
      <c r="AM1000" s="70" t="str">
        <f t="shared" si="143"/>
        <v/>
      </c>
      <c r="AN1000" s="70" t="str">
        <f t="shared" si="144"/>
        <v/>
      </c>
      <c r="AO1000" s="70" t="str">
        <f t="shared" si="145"/>
        <v/>
      </c>
    </row>
    <row r="1001" spans="23:41" x14ac:dyDescent="0.25">
      <c r="W1001" s="70" t="str">
        <f>+IF(AB1001="","",MAX(W$1:W1000)+1)</f>
        <v/>
      </c>
      <c r="X1001" s="70" t="str">
        <f>IF('Deviations w CMS'!B1023="","",'Deviations w CMS'!B1023)</f>
        <v/>
      </c>
      <c r="Y1001" s="70" t="str">
        <f>IF('Deviations w CMS'!C1023="","",'Deviations w CMS'!C1023)</f>
        <v/>
      </c>
      <c r="Z1001" s="70" t="str">
        <f>IF('Deviations w CMS'!D1023="","",'Deviations w CMS'!D1023)</f>
        <v/>
      </c>
      <c r="AA1001" s="70" t="str">
        <f t="shared" si="138"/>
        <v/>
      </c>
      <c r="AB1001" s="71" t="str">
        <f>IF(COUNTIF(AA$2:AA1001,AA1001)=1,AA1001,"")</f>
        <v/>
      </c>
      <c r="AC1001" s="70" t="str">
        <f t="shared" si="140"/>
        <v/>
      </c>
      <c r="AD1001" s="70" t="str">
        <f t="shared" si="141"/>
        <v/>
      </c>
      <c r="AE1001" s="70" t="str">
        <f t="shared" si="142"/>
        <v/>
      </c>
      <c r="AG1001" s="70" t="str">
        <f>+IF(AL1001="","",MAX(AG$1:AG1000)+1)</f>
        <v/>
      </c>
      <c r="AH1001" s="70" t="str">
        <f>IF('CMS Downtime'!B1023="","",'CMS Downtime'!B1023)</f>
        <v/>
      </c>
      <c r="AI1001" s="70" t="str">
        <f>IF('CMS Downtime'!C1023="","",'CMS Downtime'!C1023)</f>
        <v/>
      </c>
      <c r="AJ1001" s="70" t="str">
        <f>IF('CMS Downtime'!D1023="","",'CMS Downtime'!D1023)</f>
        <v/>
      </c>
      <c r="AK1001" s="70" t="str">
        <f t="shared" si="139"/>
        <v/>
      </c>
      <c r="AL1001" s="71" t="str">
        <f>IF(COUNTIF(AK$2:AK1001,AK1001)=1,AK1001,"")</f>
        <v/>
      </c>
      <c r="AM1001" s="70" t="str">
        <f t="shared" si="143"/>
        <v/>
      </c>
      <c r="AN1001" s="70" t="str">
        <f t="shared" si="144"/>
        <v/>
      </c>
      <c r="AO1001" s="70" t="str">
        <f t="shared" si="145"/>
        <v/>
      </c>
    </row>
    <row r="1002" spans="23:41" x14ac:dyDescent="0.25">
      <c r="W1002" s="70" t="str">
        <f>+IF(AB1002="","",MAX(W$1:W1001)+1)</f>
        <v/>
      </c>
      <c r="X1002" s="70" t="str">
        <f>IF('Deviations w CMS'!B1024="","",'Deviations w CMS'!B1024)</f>
        <v/>
      </c>
      <c r="Y1002" s="70" t="str">
        <f>IF('Deviations w CMS'!C1024="","",'Deviations w CMS'!C1024)</f>
        <v/>
      </c>
      <c r="Z1002" s="70" t="str">
        <f>IF('Deviations w CMS'!D1024="","",'Deviations w CMS'!D1024)</f>
        <v/>
      </c>
      <c r="AA1002" s="70" t="str">
        <f t="shared" si="138"/>
        <v/>
      </c>
      <c r="AB1002" s="71" t="str">
        <f>IF(COUNTIF(AA$2:AA1002,AA1002)=1,AA1002,"")</f>
        <v/>
      </c>
      <c r="AC1002" s="70" t="str">
        <f t="shared" si="140"/>
        <v/>
      </c>
      <c r="AD1002" s="70" t="str">
        <f t="shared" si="141"/>
        <v/>
      </c>
      <c r="AE1002" s="70" t="str">
        <f t="shared" si="142"/>
        <v/>
      </c>
      <c r="AG1002" s="70" t="str">
        <f>+IF(AL1002="","",MAX(AG$1:AG1001)+1)</f>
        <v/>
      </c>
      <c r="AH1002" s="70" t="str">
        <f>IF('CMS Downtime'!B1024="","",'CMS Downtime'!B1024)</f>
        <v/>
      </c>
      <c r="AI1002" s="70" t="str">
        <f>IF('CMS Downtime'!C1024="","",'CMS Downtime'!C1024)</f>
        <v/>
      </c>
      <c r="AJ1002" s="70" t="str">
        <f>IF('CMS Downtime'!D1024="","",'CMS Downtime'!D1024)</f>
        <v/>
      </c>
      <c r="AK1002" s="70" t="str">
        <f t="shared" si="139"/>
        <v/>
      </c>
      <c r="AL1002" s="71" t="str">
        <f>IF(COUNTIF(AK$2:AK1002,AK1002)=1,AK1002,"")</f>
        <v/>
      </c>
      <c r="AM1002" s="70" t="str">
        <f t="shared" si="143"/>
        <v/>
      </c>
      <c r="AN1002" s="70" t="str">
        <f t="shared" si="144"/>
        <v/>
      </c>
      <c r="AO1002" s="70" t="str">
        <f t="shared" si="145"/>
        <v/>
      </c>
    </row>
    <row r="1003" spans="23:41" x14ac:dyDescent="0.25">
      <c r="W1003" s="70" t="str">
        <f>+IF(AB1003="","",MAX(W$1:W1002)+1)</f>
        <v/>
      </c>
      <c r="X1003" s="70" t="str">
        <f>IF('Deviations w CMS'!B1025="","",'Deviations w CMS'!B1025)</f>
        <v/>
      </c>
      <c r="Y1003" s="70" t="str">
        <f>IF('Deviations w CMS'!C1025="","",'Deviations w CMS'!C1025)</f>
        <v/>
      </c>
      <c r="Z1003" s="70" t="str">
        <f>IF('Deviations w CMS'!D1025="","",'Deviations w CMS'!D1025)</f>
        <v/>
      </c>
      <c r="AA1003" s="70" t="str">
        <f t="shared" si="138"/>
        <v/>
      </c>
      <c r="AB1003" s="71" t="str">
        <f>IF(COUNTIF(AA$2:AA1003,AA1003)=1,AA1003,"")</f>
        <v/>
      </c>
      <c r="AC1003" s="70" t="str">
        <f t="shared" si="140"/>
        <v/>
      </c>
      <c r="AD1003" s="70" t="str">
        <f t="shared" si="141"/>
        <v/>
      </c>
      <c r="AE1003" s="70" t="str">
        <f t="shared" si="142"/>
        <v/>
      </c>
      <c r="AG1003" s="70" t="str">
        <f>+IF(AL1003="","",MAX(AG$1:AG1002)+1)</f>
        <v/>
      </c>
      <c r="AH1003" s="70" t="str">
        <f>IF('CMS Downtime'!B1025="","",'CMS Downtime'!B1025)</f>
        <v/>
      </c>
      <c r="AI1003" s="70" t="str">
        <f>IF('CMS Downtime'!C1025="","",'CMS Downtime'!C1025)</f>
        <v/>
      </c>
      <c r="AJ1003" s="70" t="str">
        <f>IF('CMS Downtime'!D1025="","",'CMS Downtime'!D1025)</f>
        <v/>
      </c>
      <c r="AK1003" s="70" t="str">
        <f t="shared" si="139"/>
        <v/>
      </c>
      <c r="AL1003" s="71" t="str">
        <f>IF(COUNTIF(AK$2:AK1003,AK1003)=1,AK1003,"")</f>
        <v/>
      </c>
      <c r="AM1003" s="70" t="str">
        <f t="shared" si="143"/>
        <v/>
      </c>
      <c r="AN1003" s="70" t="str">
        <f t="shared" si="144"/>
        <v/>
      </c>
      <c r="AO1003" s="70" t="str">
        <f t="shared" si="145"/>
        <v/>
      </c>
    </row>
    <row r="1004" spans="23:41" x14ac:dyDescent="0.25">
      <c r="W1004" s="70" t="str">
        <f>+IF(AB1004="","",MAX(W$1:W1003)+1)</f>
        <v/>
      </c>
      <c r="X1004" s="70" t="str">
        <f>IF('Deviations w CMS'!B1026="","",'Deviations w CMS'!B1026)</f>
        <v/>
      </c>
      <c r="Y1004" s="70" t="str">
        <f>IF('Deviations w CMS'!C1026="","",'Deviations w CMS'!C1026)</f>
        <v/>
      </c>
      <c r="Z1004" s="70" t="str">
        <f>IF('Deviations w CMS'!D1026="","",'Deviations w CMS'!D1026)</f>
        <v/>
      </c>
      <c r="AA1004" s="70" t="str">
        <f t="shared" si="138"/>
        <v/>
      </c>
      <c r="AB1004" s="71" t="str">
        <f>IF(COUNTIF(AA$2:AA1004,AA1004)=1,AA1004,"")</f>
        <v/>
      </c>
      <c r="AC1004" s="70" t="str">
        <f t="shared" si="140"/>
        <v/>
      </c>
      <c r="AD1004" s="70" t="str">
        <f t="shared" si="141"/>
        <v/>
      </c>
      <c r="AE1004" s="70" t="str">
        <f t="shared" si="142"/>
        <v/>
      </c>
      <c r="AG1004" s="70" t="str">
        <f>+IF(AL1004="","",MAX(AG$1:AG1003)+1)</f>
        <v/>
      </c>
      <c r="AH1004" s="70" t="str">
        <f>IF('CMS Downtime'!B1026="","",'CMS Downtime'!B1026)</f>
        <v/>
      </c>
      <c r="AI1004" s="70" t="str">
        <f>IF('CMS Downtime'!C1026="","",'CMS Downtime'!C1026)</f>
        <v/>
      </c>
      <c r="AJ1004" s="70" t="str">
        <f>IF('CMS Downtime'!D1026="","",'CMS Downtime'!D1026)</f>
        <v/>
      </c>
      <c r="AK1004" s="70" t="str">
        <f t="shared" si="139"/>
        <v/>
      </c>
      <c r="AL1004" s="71" t="str">
        <f>IF(COUNTIF(AK$2:AK1004,AK1004)=1,AK1004,"")</f>
        <v/>
      </c>
      <c r="AM1004" s="70" t="str">
        <f t="shared" si="143"/>
        <v/>
      </c>
      <c r="AN1004" s="70" t="str">
        <f t="shared" si="144"/>
        <v/>
      </c>
      <c r="AO1004" s="70" t="str">
        <f t="shared" si="145"/>
        <v/>
      </c>
    </row>
    <row r="1005" spans="23:41" x14ac:dyDescent="0.25">
      <c r="W1005" s="70" t="str">
        <f>+IF(AB1005="","",MAX(W$1:W1004)+1)</f>
        <v/>
      </c>
      <c r="X1005" s="70" t="str">
        <f>IF('Deviations w CMS'!B1027="","",'Deviations w CMS'!B1027)</f>
        <v/>
      </c>
      <c r="Y1005" s="70" t="str">
        <f>IF('Deviations w CMS'!C1027="","",'Deviations w CMS'!C1027)</f>
        <v/>
      </c>
      <c r="Z1005" s="70" t="str">
        <f>IF('Deviations w CMS'!D1027="","",'Deviations w CMS'!D1027)</f>
        <v/>
      </c>
      <c r="AA1005" s="70" t="str">
        <f t="shared" si="138"/>
        <v/>
      </c>
      <c r="AB1005" s="71" t="str">
        <f>IF(COUNTIF(AA$2:AA1005,AA1005)=1,AA1005,"")</f>
        <v/>
      </c>
      <c r="AC1005" s="70" t="str">
        <f t="shared" si="140"/>
        <v/>
      </c>
      <c r="AD1005" s="70" t="str">
        <f t="shared" si="141"/>
        <v/>
      </c>
      <c r="AE1005" s="70" t="str">
        <f t="shared" si="142"/>
        <v/>
      </c>
      <c r="AG1005" s="70" t="str">
        <f>+IF(AL1005="","",MAX(AG$1:AG1004)+1)</f>
        <v/>
      </c>
      <c r="AH1005" s="70" t="str">
        <f>IF('CMS Downtime'!B1027="","",'CMS Downtime'!B1027)</f>
        <v/>
      </c>
      <c r="AI1005" s="70" t="str">
        <f>IF('CMS Downtime'!C1027="","",'CMS Downtime'!C1027)</f>
        <v/>
      </c>
      <c r="AJ1005" s="70" t="str">
        <f>IF('CMS Downtime'!D1027="","",'CMS Downtime'!D1027)</f>
        <v/>
      </c>
      <c r="AK1005" s="70" t="str">
        <f t="shared" si="139"/>
        <v/>
      </c>
      <c r="AL1005" s="71" t="str">
        <f>IF(COUNTIF(AK$2:AK1005,AK1005)=1,AK1005,"")</f>
        <v/>
      </c>
      <c r="AM1005" s="70" t="str">
        <f t="shared" si="143"/>
        <v/>
      </c>
      <c r="AN1005" s="70" t="str">
        <f t="shared" si="144"/>
        <v/>
      </c>
      <c r="AO1005" s="70" t="str">
        <f t="shared" si="145"/>
        <v/>
      </c>
    </row>
    <row r="1006" spans="23:41" x14ac:dyDescent="0.25">
      <c r="W1006" s="70" t="str">
        <f>+IF(AB1006="","",MAX(W$1:W1005)+1)</f>
        <v/>
      </c>
      <c r="X1006" s="70" t="str">
        <f>IF('Deviations w CMS'!B1028="","",'Deviations w CMS'!B1028)</f>
        <v/>
      </c>
      <c r="Y1006" s="70" t="str">
        <f>IF('Deviations w CMS'!C1028="","",'Deviations w CMS'!C1028)</f>
        <v/>
      </c>
      <c r="Z1006" s="70" t="str">
        <f>IF('Deviations w CMS'!D1028="","",'Deviations w CMS'!D1028)</f>
        <v/>
      </c>
      <c r="AA1006" s="70" t="str">
        <f t="shared" si="138"/>
        <v/>
      </c>
      <c r="AB1006" s="71" t="str">
        <f>IF(COUNTIF(AA$2:AA1006,AA1006)=1,AA1006,"")</f>
        <v/>
      </c>
      <c r="AC1006" s="70" t="str">
        <f t="shared" si="140"/>
        <v/>
      </c>
      <c r="AD1006" s="70" t="str">
        <f t="shared" si="141"/>
        <v/>
      </c>
      <c r="AE1006" s="70" t="str">
        <f t="shared" si="142"/>
        <v/>
      </c>
      <c r="AG1006" s="70" t="str">
        <f>+IF(AL1006="","",MAX(AG$1:AG1005)+1)</f>
        <v/>
      </c>
      <c r="AH1006" s="70" t="str">
        <f>IF('CMS Downtime'!B1028="","",'CMS Downtime'!B1028)</f>
        <v/>
      </c>
      <c r="AI1006" s="70" t="str">
        <f>IF('CMS Downtime'!C1028="","",'CMS Downtime'!C1028)</f>
        <v/>
      </c>
      <c r="AJ1006" s="70" t="str">
        <f>IF('CMS Downtime'!D1028="","",'CMS Downtime'!D1028)</f>
        <v/>
      </c>
      <c r="AK1006" s="70" t="str">
        <f t="shared" si="139"/>
        <v/>
      </c>
      <c r="AL1006" s="71" t="str">
        <f>IF(COUNTIF(AK$2:AK1006,AK1006)=1,AK1006,"")</f>
        <v/>
      </c>
      <c r="AM1006" s="70" t="str">
        <f t="shared" si="143"/>
        <v/>
      </c>
      <c r="AN1006" s="70" t="str">
        <f t="shared" si="144"/>
        <v/>
      </c>
      <c r="AO1006" s="70" t="str">
        <f t="shared" si="145"/>
        <v/>
      </c>
    </row>
    <row r="1007" spans="23:41" x14ac:dyDescent="0.25">
      <c r="W1007" s="70" t="str">
        <f>+IF(AB1007="","",MAX(W$1:W1006)+1)</f>
        <v/>
      </c>
      <c r="X1007" s="70" t="str">
        <f>IF('Deviations w CMS'!B1029="","",'Deviations w CMS'!B1029)</f>
        <v/>
      </c>
      <c r="Y1007" s="70" t="str">
        <f>IF('Deviations w CMS'!C1029="","",'Deviations w CMS'!C1029)</f>
        <v/>
      </c>
      <c r="Z1007" s="70" t="str">
        <f>IF('Deviations w CMS'!D1029="","",'Deviations w CMS'!D1029)</f>
        <v/>
      </c>
      <c r="AA1007" s="70" t="str">
        <f t="shared" si="138"/>
        <v/>
      </c>
      <c r="AB1007" s="71" t="str">
        <f>IF(COUNTIF(AA$2:AA1007,AA1007)=1,AA1007,"")</f>
        <v/>
      </c>
      <c r="AC1007" s="70" t="str">
        <f t="shared" si="140"/>
        <v/>
      </c>
      <c r="AD1007" s="70" t="str">
        <f t="shared" si="141"/>
        <v/>
      </c>
      <c r="AE1007" s="70" t="str">
        <f t="shared" si="142"/>
        <v/>
      </c>
      <c r="AG1007" s="70" t="str">
        <f>+IF(AL1007="","",MAX(AG$1:AG1006)+1)</f>
        <v/>
      </c>
      <c r="AH1007" s="70" t="str">
        <f>IF('CMS Downtime'!B1029="","",'CMS Downtime'!B1029)</f>
        <v/>
      </c>
      <c r="AI1007" s="70" t="str">
        <f>IF('CMS Downtime'!C1029="","",'CMS Downtime'!C1029)</f>
        <v/>
      </c>
      <c r="AJ1007" s="70" t="str">
        <f>IF('CMS Downtime'!D1029="","",'CMS Downtime'!D1029)</f>
        <v/>
      </c>
      <c r="AK1007" s="70" t="str">
        <f t="shared" si="139"/>
        <v/>
      </c>
      <c r="AL1007" s="71" t="str">
        <f>IF(COUNTIF(AK$2:AK1007,AK1007)=1,AK1007,"")</f>
        <v/>
      </c>
      <c r="AM1007" s="70" t="str">
        <f t="shared" si="143"/>
        <v/>
      </c>
      <c r="AN1007" s="70" t="str">
        <f t="shared" si="144"/>
        <v/>
      </c>
      <c r="AO1007" s="70" t="str">
        <f t="shared" si="145"/>
        <v/>
      </c>
    </row>
    <row r="1008" spans="23:41" x14ac:dyDescent="0.25">
      <c r="W1008" s="70" t="str">
        <f>+IF(AB1008="","",MAX(W$1:W1007)+1)</f>
        <v/>
      </c>
      <c r="X1008" s="70" t="str">
        <f>IF('Deviations w CMS'!B1030="","",'Deviations w CMS'!B1030)</f>
        <v/>
      </c>
      <c r="Y1008" s="70" t="str">
        <f>IF('Deviations w CMS'!C1030="","",'Deviations w CMS'!C1030)</f>
        <v/>
      </c>
      <c r="Z1008" s="70" t="str">
        <f>IF('Deviations w CMS'!D1030="","",'Deviations w CMS'!D1030)</f>
        <v/>
      </c>
      <c r="AA1008" s="70" t="str">
        <f t="shared" si="138"/>
        <v/>
      </c>
      <c r="AB1008" s="71" t="str">
        <f>IF(COUNTIF(AA$2:AA1008,AA1008)=1,AA1008,"")</f>
        <v/>
      </c>
      <c r="AC1008" s="70" t="str">
        <f t="shared" si="140"/>
        <v/>
      </c>
      <c r="AD1008" s="70" t="str">
        <f t="shared" si="141"/>
        <v/>
      </c>
      <c r="AE1008" s="70" t="str">
        <f t="shared" si="142"/>
        <v/>
      </c>
      <c r="AG1008" s="70" t="str">
        <f>+IF(AL1008="","",MAX(AG$1:AG1007)+1)</f>
        <v/>
      </c>
      <c r="AH1008" s="70" t="str">
        <f>IF('CMS Downtime'!B1030="","",'CMS Downtime'!B1030)</f>
        <v/>
      </c>
      <c r="AI1008" s="70" t="str">
        <f>IF('CMS Downtime'!C1030="","",'CMS Downtime'!C1030)</f>
        <v/>
      </c>
      <c r="AJ1008" s="70" t="str">
        <f>IF('CMS Downtime'!D1030="","",'CMS Downtime'!D1030)</f>
        <v/>
      </c>
      <c r="AK1008" s="70" t="str">
        <f t="shared" si="139"/>
        <v/>
      </c>
      <c r="AL1008" s="71" t="str">
        <f>IF(COUNTIF(AK$2:AK1008,AK1008)=1,AK1008,"")</f>
        <v/>
      </c>
      <c r="AM1008" s="70" t="str">
        <f t="shared" si="143"/>
        <v/>
      </c>
      <c r="AN1008" s="70" t="str">
        <f t="shared" si="144"/>
        <v/>
      </c>
      <c r="AO1008" s="70" t="str">
        <f t="shared" si="145"/>
        <v/>
      </c>
    </row>
    <row r="1009" spans="23:41" x14ac:dyDescent="0.25">
      <c r="W1009" s="70" t="str">
        <f>+IF(AB1009="","",MAX(W$1:W1008)+1)</f>
        <v/>
      </c>
      <c r="X1009" s="70" t="str">
        <f>IF('Deviations w CMS'!B1031="","",'Deviations w CMS'!B1031)</f>
        <v/>
      </c>
      <c r="Y1009" s="70" t="str">
        <f>IF('Deviations w CMS'!C1031="","",'Deviations w CMS'!C1031)</f>
        <v/>
      </c>
      <c r="Z1009" s="70" t="str">
        <f>IF('Deviations w CMS'!D1031="","",'Deviations w CMS'!D1031)</f>
        <v/>
      </c>
      <c r="AA1009" s="70" t="str">
        <f t="shared" si="138"/>
        <v/>
      </c>
      <c r="AB1009" s="71" t="str">
        <f>IF(COUNTIF(AA$2:AA1009,AA1009)=1,AA1009,"")</f>
        <v/>
      </c>
      <c r="AC1009" s="70" t="str">
        <f t="shared" si="140"/>
        <v/>
      </c>
      <c r="AD1009" s="70" t="str">
        <f t="shared" si="141"/>
        <v/>
      </c>
      <c r="AE1009" s="70" t="str">
        <f t="shared" si="142"/>
        <v/>
      </c>
      <c r="AG1009" s="70" t="str">
        <f>+IF(AL1009="","",MAX(AG$1:AG1008)+1)</f>
        <v/>
      </c>
      <c r="AH1009" s="70" t="str">
        <f>IF('CMS Downtime'!B1031="","",'CMS Downtime'!B1031)</f>
        <v/>
      </c>
      <c r="AI1009" s="70" t="str">
        <f>IF('CMS Downtime'!C1031="","",'CMS Downtime'!C1031)</f>
        <v/>
      </c>
      <c r="AJ1009" s="70" t="str">
        <f>IF('CMS Downtime'!D1031="","",'CMS Downtime'!D1031)</f>
        <v/>
      </c>
      <c r="AK1009" s="70" t="str">
        <f t="shared" si="139"/>
        <v/>
      </c>
      <c r="AL1009" s="71" t="str">
        <f>IF(COUNTIF(AK$2:AK1009,AK1009)=1,AK1009,"")</f>
        <v/>
      </c>
      <c r="AM1009" s="70" t="str">
        <f t="shared" si="143"/>
        <v/>
      </c>
      <c r="AN1009" s="70" t="str">
        <f t="shared" si="144"/>
        <v/>
      </c>
      <c r="AO1009" s="70" t="str">
        <f t="shared" si="145"/>
        <v/>
      </c>
    </row>
    <row r="1010" spans="23:41" x14ac:dyDescent="0.25">
      <c r="W1010" s="70" t="str">
        <f>+IF(AB1010="","",MAX(W$1:W1009)+1)</f>
        <v/>
      </c>
      <c r="X1010" s="70" t="str">
        <f>IF('Deviations w CMS'!B1032="","",'Deviations w CMS'!B1032)</f>
        <v/>
      </c>
      <c r="Y1010" s="70" t="str">
        <f>IF('Deviations w CMS'!C1032="","",'Deviations w CMS'!C1032)</f>
        <v/>
      </c>
      <c r="Z1010" s="70" t="str">
        <f>IF('Deviations w CMS'!D1032="","",'Deviations w CMS'!D1032)</f>
        <v/>
      </c>
      <c r="AA1010" s="70" t="str">
        <f t="shared" si="138"/>
        <v/>
      </c>
      <c r="AB1010" s="71" t="str">
        <f>IF(COUNTIF(AA$2:AA1010,AA1010)=1,AA1010,"")</f>
        <v/>
      </c>
      <c r="AC1010" s="70" t="str">
        <f t="shared" si="140"/>
        <v/>
      </c>
      <c r="AD1010" s="70" t="str">
        <f t="shared" si="141"/>
        <v/>
      </c>
      <c r="AE1010" s="70" t="str">
        <f t="shared" si="142"/>
        <v/>
      </c>
      <c r="AG1010" s="70" t="str">
        <f>+IF(AL1010="","",MAX(AG$1:AG1009)+1)</f>
        <v/>
      </c>
      <c r="AH1010" s="70" t="str">
        <f>IF('CMS Downtime'!B1032="","",'CMS Downtime'!B1032)</f>
        <v/>
      </c>
      <c r="AI1010" s="70" t="str">
        <f>IF('CMS Downtime'!C1032="","",'CMS Downtime'!C1032)</f>
        <v/>
      </c>
      <c r="AJ1010" s="70" t="str">
        <f>IF('CMS Downtime'!D1032="","",'CMS Downtime'!D1032)</f>
        <v/>
      </c>
      <c r="AK1010" s="70" t="str">
        <f t="shared" si="139"/>
        <v/>
      </c>
      <c r="AL1010" s="71" t="str">
        <f>IF(COUNTIF(AK$2:AK1010,AK1010)=1,AK1010,"")</f>
        <v/>
      </c>
      <c r="AM1010" s="70" t="str">
        <f t="shared" si="143"/>
        <v/>
      </c>
      <c r="AN1010" s="70" t="str">
        <f t="shared" si="144"/>
        <v/>
      </c>
      <c r="AO1010" s="70" t="str">
        <f t="shared" si="145"/>
        <v/>
      </c>
    </row>
    <row r="1011" spans="23:41" x14ac:dyDescent="0.25">
      <c r="W1011" s="70" t="str">
        <f>+IF(AB1011="","",MAX(W$1:W1010)+1)</f>
        <v/>
      </c>
      <c r="X1011" s="70" t="str">
        <f>IF('Deviations w CMS'!B1033="","",'Deviations w CMS'!B1033)</f>
        <v/>
      </c>
      <c r="Y1011" s="70" t="str">
        <f>IF('Deviations w CMS'!C1033="","",'Deviations w CMS'!C1033)</f>
        <v/>
      </c>
      <c r="Z1011" s="70" t="str">
        <f>IF('Deviations w CMS'!D1033="","",'Deviations w CMS'!D1033)</f>
        <v/>
      </c>
      <c r="AA1011" s="70" t="str">
        <f t="shared" si="138"/>
        <v/>
      </c>
      <c r="AB1011" s="71" t="str">
        <f>IF(COUNTIF(AA$2:AA1011,AA1011)=1,AA1011,"")</f>
        <v/>
      </c>
      <c r="AC1011" s="70" t="str">
        <f t="shared" si="140"/>
        <v/>
      </c>
      <c r="AD1011" s="70" t="str">
        <f t="shared" si="141"/>
        <v/>
      </c>
      <c r="AE1011" s="70" t="str">
        <f t="shared" si="142"/>
        <v/>
      </c>
      <c r="AG1011" s="70" t="str">
        <f>+IF(AL1011="","",MAX(AG$1:AG1010)+1)</f>
        <v/>
      </c>
      <c r="AH1011" s="70" t="str">
        <f>IF('CMS Downtime'!B1033="","",'CMS Downtime'!B1033)</f>
        <v/>
      </c>
      <c r="AI1011" s="70" t="str">
        <f>IF('CMS Downtime'!C1033="","",'CMS Downtime'!C1033)</f>
        <v/>
      </c>
      <c r="AJ1011" s="70" t="str">
        <f>IF('CMS Downtime'!D1033="","",'CMS Downtime'!D1033)</f>
        <v/>
      </c>
      <c r="AK1011" s="70" t="str">
        <f t="shared" si="139"/>
        <v/>
      </c>
      <c r="AL1011" s="71" t="str">
        <f>IF(COUNTIF(AK$2:AK1011,AK1011)=1,AK1011,"")</f>
        <v/>
      </c>
      <c r="AM1011" s="70" t="str">
        <f t="shared" si="143"/>
        <v/>
      </c>
      <c r="AN1011" s="70" t="str">
        <f t="shared" si="144"/>
        <v/>
      </c>
      <c r="AO1011" s="70" t="str">
        <f t="shared" si="145"/>
        <v/>
      </c>
    </row>
    <row r="1012" spans="23:41" x14ac:dyDescent="0.25">
      <c r="W1012" s="70" t="str">
        <f>+IF(AB1012="","",MAX(W$1:W1011)+1)</f>
        <v/>
      </c>
      <c r="X1012" s="70" t="str">
        <f>IF('Deviations w CMS'!B1034="","",'Deviations w CMS'!B1034)</f>
        <v/>
      </c>
      <c r="Y1012" s="70" t="str">
        <f>IF('Deviations w CMS'!C1034="","",'Deviations w CMS'!C1034)</f>
        <v/>
      </c>
      <c r="Z1012" s="70" t="str">
        <f>IF('Deviations w CMS'!D1034="","",'Deviations w CMS'!D1034)</f>
        <v/>
      </c>
      <c r="AA1012" s="70" t="str">
        <f t="shared" si="138"/>
        <v/>
      </c>
      <c r="AB1012" s="71" t="str">
        <f>IF(COUNTIF(AA$2:AA1012,AA1012)=1,AA1012,"")</f>
        <v/>
      </c>
      <c r="AC1012" s="70" t="str">
        <f t="shared" si="140"/>
        <v/>
      </c>
      <c r="AD1012" s="70" t="str">
        <f t="shared" si="141"/>
        <v/>
      </c>
      <c r="AE1012" s="70" t="str">
        <f t="shared" si="142"/>
        <v/>
      </c>
      <c r="AG1012" s="70" t="str">
        <f>+IF(AL1012="","",MAX(AG$1:AG1011)+1)</f>
        <v/>
      </c>
      <c r="AH1012" s="70" t="str">
        <f>IF('CMS Downtime'!B1034="","",'CMS Downtime'!B1034)</f>
        <v/>
      </c>
      <c r="AI1012" s="70" t="str">
        <f>IF('CMS Downtime'!C1034="","",'CMS Downtime'!C1034)</f>
        <v/>
      </c>
      <c r="AJ1012" s="70" t="str">
        <f>IF('CMS Downtime'!D1034="","",'CMS Downtime'!D1034)</f>
        <v/>
      </c>
      <c r="AK1012" s="70" t="str">
        <f t="shared" si="139"/>
        <v/>
      </c>
      <c r="AL1012" s="71" t="str">
        <f>IF(COUNTIF(AK$2:AK1012,AK1012)=1,AK1012,"")</f>
        <v/>
      </c>
      <c r="AM1012" s="70" t="str">
        <f t="shared" si="143"/>
        <v/>
      </c>
      <c r="AN1012" s="70" t="str">
        <f t="shared" si="144"/>
        <v/>
      </c>
      <c r="AO1012" s="70" t="str">
        <f t="shared" si="145"/>
        <v/>
      </c>
    </row>
    <row r="1013" spans="23:41" x14ac:dyDescent="0.25">
      <c r="W1013" s="70" t="str">
        <f>+IF(AB1013="","",MAX(W$1:W1012)+1)</f>
        <v/>
      </c>
      <c r="X1013" s="70" t="str">
        <f>IF('Deviations w CMS'!B1035="","",'Deviations w CMS'!B1035)</f>
        <v/>
      </c>
      <c r="Y1013" s="70" t="str">
        <f>IF('Deviations w CMS'!C1035="","",'Deviations w CMS'!C1035)</f>
        <v/>
      </c>
      <c r="Z1013" s="70" t="str">
        <f>IF('Deviations w CMS'!D1035="","",'Deviations w CMS'!D1035)</f>
        <v/>
      </c>
      <c r="AA1013" s="70" t="str">
        <f t="shared" si="138"/>
        <v/>
      </c>
      <c r="AB1013" s="71" t="str">
        <f>IF(COUNTIF(AA$2:AA1013,AA1013)=1,AA1013,"")</f>
        <v/>
      </c>
      <c r="AC1013" s="70" t="str">
        <f t="shared" si="140"/>
        <v/>
      </c>
      <c r="AD1013" s="70" t="str">
        <f t="shared" si="141"/>
        <v/>
      </c>
      <c r="AE1013" s="70" t="str">
        <f t="shared" si="142"/>
        <v/>
      </c>
      <c r="AG1013" s="70" t="str">
        <f>+IF(AL1013="","",MAX(AG$1:AG1012)+1)</f>
        <v/>
      </c>
      <c r="AH1013" s="70" t="str">
        <f>IF('CMS Downtime'!B1035="","",'CMS Downtime'!B1035)</f>
        <v/>
      </c>
      <c r="AI1013" s="70" t="str">
        <f>IF('CMS Downtime'!C1035="","",'CMS Downtime'!C1035)</f>
        <v/>
      </c>
      <c r="AJ1013" s="70" t="str">
        <f>IF('CMS Downtime'!D1035="","",'CMS Downtime'!D1035)</f>
        <v/>
      </c>
      <c r="AK1013" s="70" t="str">
        <f t="shared" si="139"/>
        <v/>
      </c>
      <c r="AL1013" s="71" t="str">
        <f>IF(COUNTIF(AK$2:AK1013,AK1013)=1,AK1013,"")</f>
        <v/>
      </c>
      <c r="AM1013" s="70" t="str">
        <f t="shared" si="143"/>
        <v/>
      </c>
      <c r="AN1013" s="70" t="str">
        <f t="shared" si="144"/>
        <v/>
      </c>
      <c r="AO1013" s="70" t="str">
        <f t="shared" si="145"/>
        <v/>
      </c>
    </row>
    <row r="1014" spans="23:41" x14ac:dyDescent="0.25">
      <c r="W1014" s="70" t="str">
        <f>+IF(AB1014="","",MAX(W$1:W1013)+1)</f>
        <v/>
      </c>
      <c r="X1014" s="70" t="str">
        <f>IF('Deviations w CMS'!B1036="","",'Deviations w CMS'!B1036)</f>
        <v/>
      </c>
      <c r="Y1014" s="70" t="str">
        <f>IF('Deviations w CMS'!C1036="","",'Deviations w CMS'!C1036)</f>
        <v/>
      </c>
      <c r="Z1014" s="70" t="str">
        <f>IF('Deviations w CMS'!D1036="","",'Deviations w CMS'!D1036)</f>
        <v/>
      </c>
      <c r="AA1014" s="70" t="str">
        <f t="shared" si="138"/>
        <v/>
      </c>
      <c r="AB1014" s="71" t="str">
        <f>IF(COUNTIF(AA$2:AA1014,AA1014)=1,AA1014,"")</f>
        <v/>
      </c>
      <c r="AC1014" s="70" t="str">
        <f t="shared" si="140"/>
        <v/>
      </c>
      <c r="AD1014" s="70" t="str">
        <f t="shared" si="141"/>
        <v/>
      </c>
      <c r="AE1014" s="70" t="str">
        <f t="shared" si="142"/>
        <v/>
      </c>
      <c r="AG1014" s="70" t="str">
        <f>+IF(AL1014="","",MAX(AG$1:AG1013)+1)</f>
        <v/>
      </c>
      <c r="AH1014" s="70" t="str">
        <f>IF('CMS Downtime'!B1036="","",'CMS Downtime'!B1036)</f>
        <v/>
      </c>
      <c r="AI1014" s="70" t="str">
        <f>IF('CMS Downtime'!C1036="","",'CMS Downtime'!C1036)</f>
        <v/>
      </c>
      <c r="AJ1014" s="70" t="str">
        <f>IF('CMS Downtime'!D1036="","",'CMS Downtime'!D1036)</f>
        <v/>
      </c>
      <c r="AK1014" s="70" t="str">
        <f t="shared" si="139"/>
        <v/>
      </c>
      <c r="AL1014" s="71" t="str">
        <f>IF(COUNTIF(AK$2:AK1014,AK1014)=1,AK1014,"")</f>
        <v/>
      </c>
      <c r="AM1014" s="70" t="str">
        <f t="shared" si="143"/>
        <v/>
      </c>
      <c r="AN1014" s="70" t="str">
        <f t="shared" si="144"/>
        <v/>
      </c>
      <c r="AO1014" s="70" t="str">
        <f t="shared" si="145"/>
        <v/>
      </c>
    </row>
    <row r="1015" spans="23:41" x14ac:dyDescent="0.25">
      <c r="W1015" s="70" t="str">
        <f>+IF(AB1015="","",MAX(W$1:W1014)+1)</f>
        <v/>
      </c>
      <c r="X1015" s="70" t="str">
        <f>IF('Deviations w CMS'!B1037="","",'Deviations w CMS'!B1037)</f>
        <v/>
      </c>
      <c r="Y1015" s="70" t="str">
        <f>IF('Deviations w CMS'!C1037="","",'Deviations w CMS'!C1037)</f>
        <v/>
      </c>
      <c r="Z1015" s="70" t="str">
        <f>IF('Deviations w CMS'!D1037="","",'Deviations w CMS'!D1037)</f>
        <v/>
      </c>
      <c r="AA1015" s="70" t="str">
        <f t="shared" si="138"/>
        <v/>
      </c>
      <c r="AB1015" s="71" t="str">
        <f>IF(COUNTIF(AA$2:AA1015,AA1015)=1,AA1015,"")</f>
        <v/>
      </c>
      <c r="AC1015" s="70" t="str">
        <f t="shared" si="140"/>
        <v/>
      </c>
      <c r="AD1015" s="70" t="str">
        <f t="shared" si="141"/>
        <v/>
      </c>
      <c r="AE1015" s="70" t="str">
        <f t="shared" si="142"/>
        <v/>
      </c>
      <c r="AG1015" s="70" t="str">
        <f>+IF(AL1015="","",MAX(AG$1:AG1014)+1)</f>
        <v/>
      </c>
      <c r="AH1015" s="70" t="str">
        <f>IF('CMS Downtime'!B1037="","",'CMS Downtime'!B1037)</f>
        <v/>
      </c>
      <c r="AI1015" s="70" t="str">
        <f>IF('CMS Downtime'!C1037="","",'CMS Downtime'!C1037)</f>
        <v/>
      </c>
      <c r="AJ1015" s="70" t="str">
        <f>IF('CMS Downtime'!D1037="","",'CMS Downtime'!D1037)</f>
        <v/>
      </c>
      <c r="AK1015" s="70" t="str">
        <f t="shared" si="139"/>
        <v/>
      </c>
      <c r="AL1015" s="71" t="str">
        <f>IF(COUNTIF(AK$2:AK1015,AK1015)=1,AK1015,"")</f>
        <v/>
      </c>
      <c r="AM1015" s="70" t="str">
        <f t="shared" si="143"/>
        <v/>
      </c>
      <c r="AN1015" s="70" t="str">
        <f t="shared" si="144"/>
        <v/>
      </c>
      <c r="AO1015" s="70" t="str">
        <f t="shared" si="145"/>
        <v/>
      </c>
    </row>
    <row r="1016" spans="23:41" x14ac:dyDescent="0.25">
      <c r="W1016" s="70" t="str">
        <f>+IF(AB1016="","",MAX(W$1:W1015)+1)</f>
        <v/>
      </c>
      <c r="X1016" s="70" t="str">
        <f>IF('Deviations w CMS'!B1038="","",'Deviations w CMS'!B1038)</f>
        <v/>
      </c>
      <c r="Y1016" s="70" t="str">
        <f>IF('Deviations w CMS'!C1038="","",'Deviations w CMS'!C1038)</f>
        <v/>
      </c>
      <c r="Z1016" s="70" t="str">
        <f>IF('Deviations w CMS'!D1038="","",'Deviations w CMS'!D1038)</f>
        <v/>
      </c>
      <c r="AA1016" s="70" t="str">
        <f t="shared" si="138"/>
        <v/>
      </c>
      <c r="AB1016" s="71" t="str">
        <f>IF(COUNTIF(AA$2:AA1016,AA1016)=1,AA1016,"")</f>
        <v/>
      </c>
      <c r="AC1016" s="70" t="str">
        <f t="shared" si="140"/>
        <v/>
      </c>
      <c r="AD1016" s="70" t="str">
        <f t="shared" si="141"/>
        <v/>
      </c>
      <c r="AE1016" s="70" t="str">
        <f t="shared" si="142"/>
        <v/>
      </c>
      <c r="AG1016" s="70" t="str">
        <f>+IF(AL1016="","",MAX(AG$1:AG1015)+1)</f>
        <v/>
      </c>
      <c r="AH1016" s="70" t="str">
        <f>IF('CMS Downtime'!B1038="","",'CMS Downtime'!B1038)</f>
        <v/>
      </c>
      <c r="AI1016" s="70" t="str">
        <f>IF('CMS Downtime'!C1038="","",'CMS Downtime'!C1038)</f>
        <v/>
      </c>
      <c r="AJ1016" s="70" t="str">
        <f>IF('CMS Downtime'!D1038="","",'CMS Downtime'!D1038)</f>
        <v/>
      </c>
      <c r="AK1016" s="70" t="str">
        <f t="shared" si="139"/>
        <v/>
      </c>
      <c r="AL1016" s="71" t="str">
        <f>IF(COUNTIF(AK$2:AK1016,AK1016)=1,AK1016,"")</f>
        <v/>
      </c>
      <c r="AM1016" s="70" t="str">
        <f t="shared" si="143"/>
        <v/>
      </c>
      <c r="AN1016" s="70" t="str">
        <f t="shared" si="144"/>
        <v/>
      </c>
      <c r="AO1016" s="70" t="str">
        <f t="shared" si="145"/>
        <v/>
      </c>
    </row>
    <row r="1017" spans="23:41" x14ac:dyDescent="0.25">
      <c r="W1017" s="70" t="str">
        <f>+IF(AB1017="","",MAX(W$1:W1016)+1)</f>
        <v/>
      </c>
      <c r="X1017" s="70" t="str">
        <f>IF('Deviations w CMS'!B1039="","",'Deviations w CMS'!B1039)</f>
        <v/>
      </c>
      <c r="Y1017" s="70" t="str">
        <f>IF('Deviations w CMS'!C1039="","",'Deviations w CMS'!C1039)</f>
        <v/>
      </c>
      <c r="Z1017" s="70" t="str">
        <f>IF('Deviations w CMS'!D1039="","",'Deviations w CMS'!D1039)</f>
        <v/>
      </c>
      <c r="AA1017" s="70" t="str">
        <f t="shared" si="138"/>
        <v/>
      </c>
      <c r="AB1017" s="71" t="str">
        <f>IF(COUNTIF(AA$2:AA1017,AA1017)=1,AA1017,"")</f>
        <v/>
      </c>
      <c r="AC1017" s="70" t="str">
        <f t="shared" si="140"/>
        <v/>
      </c>
      <c r="AD1017" s="70" t="str">
        <f t="shared" si="141"/>
        <v/>
      </c>
      <c r="AE1017" s="70" t="str">
        <f t="shared" si="142"/>
        <v/>
      </c>
      <c r="AG1017" s="70" t="str">
        <f>+IF(AL1017="","",MAX(AG$1:AG1016)+1)</f>
        <v/>
      </c>
      <c r="AH1017" s="70" t="str">
        <f>IF('CMS Downtime'!B1039="","",'CMS Downtime'!B1039)</f>
        <v/>
      </c>
      <c r="AI1017" s="70" t="str">
        <f>IF('CMS Downtime'!C1039="","",'CMS Downtime'!C1039)</f>
        <v/>
      </c>
      <c r="AJ1017" s="70" t="str">
        <f>IF('CMS Downtime'!D1039="","",'CMS Downtime'!D1039)</f>
        <v/>
      </c>
      <c r="AK1017" s="70" t="str">
        <f t="shared" si="139"/>
        <v/>
      </c>
      <c r="AL1017" s="71" t="str">
        <f>IF(COUNTIF(AK$2:AK1017,AK1017)=1,AK1017,"")</f>
        <v/>
      </c>
      <c r="AM1017" s="70" t="str">
        <f t="shared" si="143"/>
        <v/>
      </c>
      <c r="AN1017" s="70" t="str">
        <f t="shared" si="144"/>
        <v/>
      </c>
      <c r="AO1017" s="70" t="str">
        <f t="shared" si="145"/>
        <v/>
      </c>
    </row>
    <row r="1018" spans="23:41" x14ac:dyDescent="0.25">
      <c r="W1018" s="70" t="str">
        <f>+IF(AB1018="","",MAX(W$1:W1017)+1)</f>
        <v/>
      </c>
      <c r="X1018" s="70" t="str">
        <f>IF('Deviations w CMS'!B1040="","",'Deviations w CMS'!B1040)</f>
        <v/>
      </c>
      <c r="Y1018" s="70" t="str">
        <f>IF('Deviations w CMS'!C1040="","",'Deviations w CMS'!C1040)</f>
        <v/>
      </c>
      <c r="Z1018" s="70" t="str">
        <f>IF('Deviations w CMS'!D1040="","",'Deviations w CMS'!D1040)</f>
        <v/>
      </c>
      <c r="AA1018" s="70" t="str">
        <f t="shared" si="138"/>
        <v/>
      </c>
      <c r="AB1018" s="71" t="str">
        <f>IF(COUNTIF(AA$2:AA1018,AA1018)=1,AA1018,"")</f>
        <v/>
      </c>
      <c r="AC1018" s="70" t="str">
        <f t="shared" si="140"/>
        <v/>
      </c>
      <c r="AD1018" s="70" t="str">
        <f t="shared" si="141"/>
        <v/>
      </c>
      <c r="AE1018" s="70" t="str">
        <f t="shared" si="142"/>
        <v/>
      </c>
      <c r="AG1018" s="70" t="str">
        <f>+IF(AL1018="","",MAX(AG$1:AG1017)+1)</f>
        <v/>
      </c>
      <c r="AH1018" s="70" t="str">
        <f>IF('CMS Downtime'!B1040="","",'CMS Downtime'!B1040)</f>
        <v/>
      </c>
      <c r="AI1018" s="70" t="str">
        <f>IF('CMS Downtime'!C1040="","",'CMS Downtime'!C1040)</f>
        <v/>
      </c>
      <c r="AJ1018" s="70" t="str">
        <f>IF('CMS Downtime'!D1040="","",'CMS Downtime'!D1040)</f>
        <v/>
      </c>
      <c r="AK1018" s="70" t="str">
        <f t="shared" si="139"/>
        <v/>
      </c>
      <c r="AL1018" s="71" t="str">
        <f>IF(COUNTIF(AK$2:AK1018,AK1018)=1,AK1018,"")</f>
        <v/>
      </c>
      <c r="AM1018" s="70" t="str">
        <f t="shared" si="143"/>
        <v/>
      </c>
      <c r="AN1018" s="70" t="str">
        <f t="shared" si="144"/>
        <v/>
      </c>
      <c r="AO1018" s="70" t="str">
        <f t="shared" si="145"/>
        <v/>
      </c>
    </row>
    <row r="1019" spans="23:41" x14ac:dyDescent="0.25">
      <c r="W1019" s="70" t="str">
        <f>+IF(AB1019="","",MAX(W$1:W1018)+1)</f>
        <v/>
      </c>
      <c r="X1019" s="70" t="str">
        <f>IF('Deviations w CMS'!B1041="","",'Deviations w CMS'!B1041)</f>
        <v/>
      </c>
      <c r="Y1019" s="70" t="str">
        <f>IF('Deviations w CMS'!C1041="","",'Deviations w CMS'!C1041)</f>
        <v/>
      </c>
      <c r="Z1019" s="70" t="str">
        <f>IF('Deviations w CMS'!D1041="","",'Deviations w CMS'!D1041)</f>
        <v/>
      </c>
      <c r="AA1019" s="70" t="str">
        <f t="shared" si="138"/>
        <v/>
      </c>
      <c r="AB1019" s="71" t="str">
        <f>IF(COUNTIF(AA$2:AA1019,AA1019)=1,AA1019,"")</f>
        <v/>
      </c>
      <c r="AC1019" s="70" t="str">
        <f t="shared" si="140"/>
        <v/>
      </c>
      <c r="AD1019" s="70" t="str">
        <f t="shared" si="141"/>
        <v/>
      </c>
      <c r="AE1019" s="70" t="str">
        <f t="shared" si="142"/>
        <v/>
      </c>
      <c r="AG1019" s="70" t="str">
        <f>+IF(AL1019="","",MAX(AG$1:AG1018)+1)</f>
        <v/>
      </c>
      <c r="AH1019" s="70" t="str">
        <f>IF('CMS Downtime'!B1041="","",'CMS Downtime'!B1041)</f>
        <v/>
      </c>
      <c r="AI1019" s="70" t="str">
        <f>IF('CMS Downtime'!C1041="","",'CMS Downtime'!C1041)</f>
        <v/>
      </c>
      <c r="AJ1019" s="70" t="str">
        <f>IF('CMS Downtime'!D1041="","",'CMS Downtime'!D1041)</f>
        <v/>
      </c>
      <c r="AK1019" s="70" t="str">
        <f t="shared" si="139"/>
        <v/>
      </c>
      <c r="AL1019" s="71" t="str">
        <f>IF(COUNTIF(AK$2:AK1019,AK1019)=1,AK1019,"")</f>
        <v/>
      </c>
      <c r="AM1019" s="70" t="str">
        <f t="shared" si="143"/>
        <v/>
      </c>
      <c r="AN1019" s="70" t="str">
        <f t="shared" si="144"/>
        <v/>
      </c>
      <c r="AO1019" s="70" t="str">
        <f t="shared" si="145"/>
        <v/>
      </c>
    </row>
    <row r="1020" spans="23:41" x14ac:dyDescent="0.25">
      <c r="W1020" s="70" t="str">
        <f>+IF(AB1020="","",MAX(W$1:W1019)+1)</f>
        <v/>
      </c>
      <c r="X1020" s="70" t="str">
        <f>IF('Deviations w CMS'!B1042="","",'Deviations w CMS'!B1042)</f>
        <v/>
      </c>
      <c r="Y1020" s="70" t="str">
        <f>IF('Deviations w CMS'!C1042="","",'Deviations w CMS'!C1042)</f>
        <v/>
      </c>
      <c r="Z1020" s="70" t="str">
        <f>IF('Deviations w CMS'!D1042="","",'Deviations w CMS'!D1042)</f>
        <v/>
      </c>
      <c r="AA1020" s="70" t="str">
        <f t="shared" si="138"/>
        <v/>
      </c>
      <c r="AB1020" s="71" t="str">
        <f>IF(COUNTIF(AA$2:AA1020,AA1020)=1,AA1020,"")</f>
        <v/>
      </c>
      <c r="AC1020" s="70" t="str">
        <f t="shared" si="140"/>
        <v/>
      </c>
      <c r="AD1020" s="70" t="str">
        <f t="shared" si="141"/>
        <v/>
      </c>
      <c r="AE1020" s="70" t="str">
        <f t="shared" si="142"/>
        <v/>
      </c>
      <c r="AG1020" s="70" t="str">
        <f>+IF(AL1020="","",MAX(AG$1:AG1019)+1)</f>
        <v/>
      </c>
      <c r="AH1020" s="70" t="str">
        <f>IF('CMS Downtime'!B1042="","",'CMS Downtime'!B1042)</f>
        <v/>
      </c>
      <c r="AI1020" s="70" t="str">
        <f>IF('CMS Downtime'!C1042="","",'CMS Downtime'!C1042)</f>
        <v/>
      </c>
      <c r="AJ1020" s="70" t="str">
        <f>IF('CMS Downtime'!D1042="","",'CMS Downtime'!D1042)</f>
        <v/>
      </c>
      <c r="AK1020" s="70" t="str">
        <f t="shared" si="139"/>
        <v/>
      </c>
      <c r="AL1020" s="71" t="str">
        <f>IF(COUNTIF(AK$2:AK1020,AK1020)=1,AK1020,"")</f>
        <v/>
      </c>
      <c r="AM1020" s="70" t="str">
        <f t="shared" si="143"/>
        <v/>
      </c>
      <c r="AN1020" s="70" t="str">
        <f t="shared" si="144"/>
        <v/>
      </c>
      <c r="AO1020" s="70" t="str">
        <f t="shared" si="145"/>
        <v/>
      </c>
    </row>
    <row r="1021" spans="23:41" x14ac:dyDescent="0.25">
      <c r="W1021" s="70" t="str">
        <f>+IF(AB1021="","",MAX(W$1:W1020)+1)</f>
        <v/>
      </c>
      <c r="X1021" s="70" t="str">
        <f>IF('Deviations w CMS'!B1043="","",'Deviations w CMS'!B1043)</f>
        <v/>
      </c>
      <c r="Y1021" s="70" t="str">
        <f>IF('Deviations w CMS'!C1043="","",'Deviations w CMS'!C1043)</f>
        <v/>
      </c>
      <c r="Z1021" s="70" t="str">
        <f>IF('Deviations w CMS'!D1043="","",'Deviations w CMS'!D1043)</f>
        <v/>
      </c>
      <c r="AA1021" s="70" t="str">
        <f t="shared" si="138"/>
        <v/>
      </c>
      <c r="AB1021" s="71" t="str">
        <f>IF(COUNTIF(AA$2:AA1021,AA1021)=1,AA1021,"")</f>
        <v/>
      </c>
      <c r="AC1021" s="70" t="str">
        <f t="shared" si="140"/>
        <v/>
      </c>
      <c r="AD1021" s="70" t="str">
        <f t="shared" si="141"/>
        <v/>
      </c>
      <c r="AE1021" s="70" t="str">
        <f t="shared" si="142"/>
        <v/>
      </c>
      <c r="AG1021" s="70" t="str">
        <f>+IF(AL1021="","",MAX(AG$1:AG1020)+1)</f>
        <v/>
      </c>
      <c r="AH1021" s="70" t="str">
        <f>IF('CMS Downtime'!B1043="","",'CMS Downtime'!B1043)</f>
        <v/>
      </c>
      <c r="AI1021" s="70" t="str">
        <f>IF('CMS Downtime'!C1043="","",'CMS Downtime'!C1043)</f>
        <v/>
      </c>
      <c r="AJ1021" s="70" t="str">
        <f>IF('CMS Downtime'!D1043="","",'CMS Downtime'!D1043)</f>
        <v/>
      </c>
      <c r="AK1021" s="70" t="str">
        <f t="shared" si="139"/>
        <v/>
      </c>
      <c r="AL1021" s="71" t="str">
        <f>IF(COUNTIF(AK$2:AK1021,AK1021)=1,AK1021,"")</f>
        <v/>
      </c>
      <c r="AM1021" s="70" t="str">
        <f t="shared" si="143"/>
        <v/>
      </c>
      <c r="AN1021" s="70" t="str">
        <f t="shared" si="144"/>
        <v/>
      </c>
      <c r="AO1021" s="70" t="str">
        <f t="shared" si="145"/>
        <v/>
      </c>
    </row>
    <row r="1022" spans="23:41" x14ac:dyDescent="0.25">
      <c r="W1022" s="70" t="str">
        <f>+IF(AB1022="","",MAX(W$1:W1021)+1)</f>
        <v/>
      </c>
      <c r="X1022" s="70" t="str">
        <f>IF('Deviations w CMS'!B1044="","",'Deviations w CMS'!B1044)</f>
        <v/>
      </c>
      <c r="Y1022" s="70" t="str">
        <f>IF('Deviations w CMS'!C1044="","",'Deviations w CMS'!C1044)</f>
        <v/>
      </c>
      <c r="Z1022" s="70" t="str">
        <f>IF('Deviations w CMS'!D1044="","",'Deviations w CMS'!D1044)</f>
        <v/>
      </c>
      <c r="AA1022" s="70" t="str">
        <f t="shared" si="138"/>
        <v/>
      </c>
      <c r="AB1022" s="71" t="str">
        <f>IF(COUNTIF(AA$2:AA1022,AA1022)=1,AA1022,"")</f>
        <v/>
      </c>
      <c r="AC1022" s="70" t="str">
        <f t="shared" si="140"/>
        <v/>
      </c>
      <c r="AD1022" s="70" t="str">
        <f t="shared" si="141"/>
        <v/>
      </c>
      <c r="AE1022" s="70" t="str">
        <f t="shared" si="142"/>
        <v/>
      </c>
      <c r="AG1022" s="70" t="str">
        <f>+IF(AL1022="","",MAX(AG$1:AG1021)+1)</f>
        <v/>
      </c>
      <c r="AH1022" s="70" t="str">
        <f>IF('CMS Downtime'!B1044="","",'CMS Downtime'!B1044)</f>
        <v/>
      </c>
      <c r="AI1022" s="70" t="str">
        <f>IF('CMS Downtime'!C1044="","",'CMS Downtime'!C1044)</f>
        <v/>
      </c>
      <c r="AJ1022" s="70" t="str">
        <f>IF('CMS Downtime'!D1044="","",'CMS Downtime'!D1044)</f>
        <v/>
      </c>
      <c r="AK1022" s="70" t="str">
        <f t="shared" si="139"/>
        <v/>
      </c>
      <c r="AL1022" s="71" t="str">
        <f>IF(COUNTIF(AK$2:AK1022,AK1022)=1,AK1022,"")</f>
        <v/>
      </c>
      <c r="AM1022" s="70" t="str">
        <f t="shared" si="143"/>
        <v/>
      </c>
      <c r="AN1022" s="70" t="str">
        <f t="shared" si="144"/>
        <v/>
      </c>
      <c r="AO1022" s="70" t="str">
        <f t="shared" si="145"/>
        <v/>
      </c>
    </row>
    <row r="1023" spans="23:41" x14ac:dyDescent="0.25">
      <c r="W1023" s="70" t="str">
        <f>+IF(AB1023="","",MAX(W$1:W1022)+1)</f>
        <v/>
      </c>
      <c r="X1023" s="70" t="str">
        <f>IF('Deviations w CMS'!B1045="","",'Deviations w CMS'!B1045)</f>
        <v/>
      </c>
      <c r="Y1023" s="70" t="str">
        <f>IF('Deviations w CMS'!C1045="","",'Deviations w CMS'!C1045)</f>
        <v/>
      </c>
      <c r="Z1023" s="70" t="str">
        <f>IF('Deviations w CMS'!D1045="","",'Deviations w CMS'!D1045)</f>
        <v/>
      </c>
      <c r="AA1023" s="70" t="str">
        <f t="shared" si="138"/>
        <v/>
      </c>
      <c r="AB1023" s="71" t="str">
        <f>IF(COUNTIF(AA$2:AA1023,AA1023)=1,AA1023,"")</f>
        <v/>
      </c>
      <c r="AC1023" s="70" t="str">
        <f t="shared" si="140"/>
        <v/>
      </c>
      <c r="AD1023" s="70" t="str">
        <f t="shared" si="141"/>
        <v/>
      </c>
      <c r="AE1023" s="70" t="str">
        <f t="shared" si="142"/>
        <v/>
      </c>
      <c r="AG1023" s="70" t="str">
        <f>+IF(AL1023="","",MAX(AG$1:AG1022)+1)</f>
        <v/>
      </c>
      <c r="AH1023" s="70" t="str">
        <f>IF('CMS Downtime'!B1045="","",'CMS Downtime'!B1045)</f>
        <v/>
      </c>
      <c r="AI1023" s="70" t="str">
        <f>IF('CMS Downtime'!C1045="","",'CMS Downtime'!C1045)</f>
        <v/>
      </c>
      <c r="AJ1023" s="70" t="str">
        <f>IF('CMS Downtime'!D1045="","",'CMS Downtime'!D1045)</f>
        <v/>
      </c>
      <c r="AK1023" s="70" t="str">
        <f t="shared" si="139"/>
        <v/>
      </c>
      <c r="AL1023" s="71" t="str">
        <f>IF(COUNTIF(AK$2:AK1023,AK1023)=1,AK1023,"")</f>
        <v/>
      </c>
      <c r="AM1023" s="70" t="str">
        <f t="shared" si="143"/>
        <v/>
      </c>
      <c r="AN1023" s="70" t="str">
        <f t="shared" si="144"/>
        <v/>
      </c>
      <c r="AO1023" s="70" t="str">
        <f t="shared" si="145"/>
        <v/>
      </c>
    </row>
    <row r="1024" spans="23:41" x14ac:dyDescent="0.25">
      <c r="W1024" s="70" t="str">
        <f>+IF(AB1024="","",MAX(W$1:W1023)+1)</f>
        <v/>
      </c>
      <c r="X1024" s="70" t="str">
        <f>IF('Deviations w CMS'!B1046="","",'Deviations w CMS'!B1046)</f>
        <v/>
      </c>
      <c r="Y1024" s="70" t="str">
        <f>IF('Deviations w CMS'!C1046="","",'Deviations w CMS'!C1046)</f>
        <v/>
      </c>
      <c r="Z1024" s="70" t="str">
        <f>IF('Deviations w CMS'!D1046="","",'Deviations w CMS'!D1046)</f>
        <v/>
      </c>
      <c r="AA1024" s="70" t="str">
        <f t="shared" si="138"/>
        <v/>
      </c>
      <c r="AB1024" s="71" t="str">
        <f>IF(COUNTIF(AA$2:AA1024,AA1024)=1,AA1024,"")</f>
        <v/>
      </c>
      <c r="AC1024" s="70" t="str">
        <f t="shared" si="140"/>
        <v/>
      </c>
      <c r="AD1024" s="70" t="str">
        <f t="shared" si="141"/>
        <v/>
      </c>
      <c r="AE1024" s="70" t="str">
        <f t="shared" si="142"/>
        <v/>
      </c>
      <c r="AG1024" s="70" t="str">
        <f>+IF(AL1024="","",MAX(AG$1:AG1023)+1)</f>
        <v/>
      </c>
      <c r="AH1024" s="70" t="str">
        <f>IF('CMS Downtime'!B1046="","",'CMS Downtime'!B1046)</f>
        <v/>
      </c>
      <c r="AI1024" s="70" t="str">
        <f>IF('CMS Downtime'!C1046="","",'CMS Downtime'!C1046)</f>
        <v/>
      </c>
      <c r="AJ1024" s="70" t="str">
        <f>IF('CMS Downtime'!D1046="","",'CMS Downtime'!D1046)</f>
        <v/>
      </c>
      <c r="AK1024" s="70" t="str">
        <f t="shared" si="139"/>
        <v/>
      </c>
      <c r="AL1024" s="71" t="str">
        <f>IF(COUNTIF(AK$2:AK1024,AK1024)=1,AK1024,"")</f>
        <v/>
      </c>
      <c r="AM1024" s="70" t="str">
        <f t="shared" si="143"/>
        <v/>
      </c>
      <c r="AN1024" s="70" t="str">
        <f t="shared" si="144"/>
        <v/>
      </c>
      <c r="AO1024" s="70" t="str">
        <f t="shared" si="145"/>
        <v/>
      </c>
    </row>
    <row r="1025" spans="23:41" x14ac:dyDescent="0.25">
      <c r="W1025" s="70" t="str">
        <f>+IF(AB1025="","",MAX(W$1:W1024)+1)</f>
        <v/>
      </c>
      <c r="X1025" s="70" t="str">
        <f>IF('Deviations w CMS'!B1047="","",'Deviations w CMS'!B1047)</f>
        <v/>
      </c>
      <c r="Y1025" s="70" t="str">
        <f>IF('Deviations w CMS'!C1047="","",'Deviations w CMS'!C1047)</f>
        <v/>
      </c>
      <c r="Z1025" s="70" t="str">
        <f>IF('Deviations w CMS'!D1047="","",'Deviations w CMS'!D1047)</f>
        <v/>
      </c>
      <c r="AA1025" s="70" t="str">
        <f t="shared" si="138"/>
        <v/>
      </c>
      <c r="AB1025" s="71" t="str">
        <f>IF(COUNTIF(AA$2:AA1025,AA1025)=1,AA1025,"")</f>
        <v/>
      </c>
      <c r="AC1025" s="70" t="str">
        <f t="shared" si="140"/>
        <v/>
      </c>
      <c r="AD1025" s="70" t="str">
        <f t="shared" si="141"/>
        <v/>
      </c>
      <c r="AE1025" s="70" t="str">
        <f t="shared" si="142"/>
        <v/>
      </c>
      <c r="AG1025" s="70" t="str">
        <f>+IF(AL1025="","",MAX(AG$1:AG1024)+1)</f>
        <v/>
      </c>
      <c r="AH1025" s="70" t="str">
        <f>IF('CMS Downtime'!B1047="","",'CMS Downtime'!B1047)</f>
        <v/>
      </c>
      <c r="AI1025" s="70" t="str">
        <f>IF('CMS Downtime'!C1047="","",'CMS Downtime'!C1047)</f>
        <v/>
      </c>
      <c r="AJ1025" s="70" t="str">
        <f>IF('CMS Downtime'!D1047="","",'CMS Downtime'!D1047)</f>
        <v/>
      </c>
      <c r="AK1025" s="70" t="str">
        <f t="shared" si="139"/>
        <v/>
      </c>
      <c r="AL1025" s="71" t="str">
        <f>IF(COUNTIF(AK$2:AK1025,AK1025)=1,AK1025,"")</f>
        <v/>
      </c>
      <c r="AM1025" s="70" t="str">
        <f t="shared" si="143"/>
        <v/>
      </c>
      <c r="AN1025" s="70" t="str">
        <f t="shared" si="144"/>
        <v/>
      </c>
      <c r="AO1025" s="70" t="str">
        <f t="shared" si="145"/>
        <v/>
      </c>
    </row>
    <row r="1026" spans="23:41" x14ac:dyDescent="0.25">
      <c r="W1026" s="70" t="str">
        <f>+IF(AB1026="","",MAX(W$1:W1025)+1)</f>
        <v/>
      </c>
      <c r="X1026" s="70" t="str">
        <f>IF('Deviations w CMS'!B1048="","",'Deviations w CMS'!B1048)</f>
        <v/>
      </c>
      <c r="Y1026" s="70" t="str">
        <f>IF('Deviations w CMS'!C1048="","",'Deviations w CMS'!C1048)</f>
        <v/>
      </c>
      <c r="Z1026" s="70" t="str">
        <f>IF('Deviations w CMS'!D1048="","",'Deviations w CMS'!D1048)</f>
        <v/>
      </c>
      <c r="AA1026" s="70" t="str">
        <f t="shared" ref="AA1026:AA1089" si="146">X1026&amp;Y1026&amp;Z1026</f>
        <v/>
      </c>
      <c r="AB1026" s="71" t="str">
        <f>IF(COUNTIF(AA$2:AA1026,AA1026)=1,AA1026,"")</f>
        <v/>
      </c>
      <c r="AC1026" s="70" t="str">
        <f t="shared" si="140"/>
        <v/>
      </c>
      <c r="AD1026" s="70" t="str">
        <f t="shared" si="141"/>
        <v/>
      </c>
      <c r="AE1026" s="70" t="str">
        <f t="shared" si="142"/>
        <v/>
      </c>
      <c r="AG1026" s="70" t="str">
        <f>+IF(AL1026="","",MAX(AG$1:AG1025)+1)</f>
        <v/>
      </c>
      <c r="AH1026" s="70" t="str">
        <f>IF('CMS Downtime'!B1048="","",'CMS Downtime'!B1048)</f>
        <v/>
      </c>
      <c r="AI1026" s="70" t="str">
        <f>IF('CMS Downtime'!C1048="","",'CMS Downtime'!C1048)</f>
        <v/>
      </c>
      <c r="AJ1026" s="70" t="str">
        <f>IF('CMS Downtime'!D1048="","",'CMS Downtime'!D1048)</f>
        <v/>
      </c>
      <c r="AK1026" s="70" t="str">
        <f t="shared" ref="AK1026:AK1089" si="147">AH1026&amp;AI1026&amp;AJ1026</f>
        <v/>
      </c>
      <c r="AL1026" s="71" t="str">
        <f>IF(COUNTIF(AK$2:AK1026,AK1026)=1,AK1026,"")</f>
        <v/>
      </c>
      <c r="AM1026" s="70" t="str">
        <f t="shared" si="143"/>
        <v/>
      </c>
      <c r="AN1026" s="70" t="str">
        <f t="shared" si="144"/>
        <v/>
      </c>
      <c r="AO1026" s="70" t="str">
        <f t="shared" si="145"/>
        <v/>
      </c>
    </row>
    <row r="1027" spans="23:41" x14ac:dyDescent="0.25">
      <c r="W1027" s="70" t="str">
        <f>+IF(AB1027="","",MAX(W$1:W1026)+1)</f>
        <v/>
      </c>
      <c r="X1027" s="70" t="str">
        <f>IF('Deviations w CMS'!B1049="","",'Deviations w CMS'!B1049)</f>
        <v/>
      </c>
      <c r="Y1027" s="70" t="str">
        <f>IF('Deviations w CMS'!C1049="","",'Deviations w CMS'!C1049)</f>
        <v/>
      </c>
      <c r="Z1027" s="70" t="str">
        <f>IF('Deviations w CMS'!D1049="","",'Deviations w CMS'!D1049)</f>
        <v/>
      </c>
      <c r="AA1027" s="70" t="str">
        <f t="shared" si="146"/>
        <v/>
      </c>
      <c r="AB1027" s="71" t="str">
        <f>IF(COUNTIF(AA$2:AA1027,AA1027)=1,AA1027,"")</f>
        <v/>
      </c>
      <c r="AC1027" s="70" t="str">
        <f t="shared" ref="AC1027:AC1090" si="148">+IFERROR(INDEX(X$2:X$1301,MATCH(ROW()-ROW(AB$1),W$2:W$1301,0)),"")</f>
        <v/>
      </c>
      <c r="AD1027" s="70" t="str">
        <f t="shared" ref="AD1027:AD1090" si="149">+IFERROR(INDEX(Y$2:Y$1301,MATCH(ROW()-ROW(AC$1),W$2:W$1301,0)),"")</f>
        <v/>
      </c>
      <c r="AE1027" s="70" t="str">
        <f t="shared" ref="AE1027:AE1090" si="150">+IFERROR(INDEX(Z$2:Z$1301,MATCH(ROW()-ROW(AD$1),W$2:W$1301,0)),"")</f>
        <v/>
      </c>
      <c r="AG1027" s="70" t="str">
        <f>+IF(AL1027="","",MAX(AG$1:AG1026)+1)</f>
        <v/>
      </c>
      <c r="AH1027" s="70" t="str">
        <f>IF('CMS Downtime'!B1049="","",'CMS Downtime'!B1049)</f>
        <v/>
      </c>
      <c r="AI1027" s="70" t="str">
        <f>IF('CMS Downtime'!C1049="","",'CMS Downtime'!C1049)</f>
        <v/>
      </c>
      <c r="AJ1027" s="70" t="str">
        <f>IF('CMS Downtime'!D1049="","",'CMS Downtime'!D1049)</f>
        <v/>
      </c>
      <c r="AK1027" s="70" t="str">
        <f t="shared" si="147"/>
        <v/>
      </c>
      <c r="AL1027" s="71" t="str">
        <f>IF(COUNTIF(AK$2:AK1027,AK1027)=1,AK1027,"")</f>
        <v/>
      </c>
      <c r="AM1027" s="70" t="str">
        <f t="shared" ref="AM1027:AM1090" si="151">+IFERROR(INDEX(AH$2:AH$13001,MATCH(ROW()-ROW(AL$1),AG$2:AG$1301,0)),"")</f>
        <v/>
      </c>
      <c r="AN1027" s="70" t="str">
        <f t="shared" ref="AN1027:AN1090" si="152">+IFERROR(INDEX(AI$2:AI$1301,MATCH(ROW()-ROW(AM$1),AG$2:AG$1301,0)),"")</f>
        <v/>
      </c>
      <c r="AO1027" s="70" t="str">
        <f t="shared" ref="AO1027:AO1090" si="153">+IFERROR(INDEX(AJ$2:AJ$1301,MATCH(ROW()-ROW(AN$1),AG$2:AG$1301,0)),"")</f>
        <v/>
      </c>
    </row>
    <row r="1028" spans="23:41" x14ac:dyDescent="0.25">
      <c r="W1028" s="70" t="str">
        <f>+IF(AB1028="","",MAX(W$1:W1027)+1)</f>
        <v/>
      </c>
      <c r="X1028" s="70" t="str">
        <f>IF('Deviations w CMS'!B1050="","",'Deviations w CMS'!B1050)</f>
        <v/>
      </c>
      <c r="Y1028" s="70" t="str">
        <f>IF('Deviations w CMS'!C1050="","",'Deviations w CMS'!C1050)</f>
        <v/>
      </c>
      <c r="Z1028" s="70" t="str">
        <f>IF('Deviations w CMS'!D1050="","",'Deviations w CMS'!D1050)</f>
        <v/>
      </c>
      <c r="AA1028" s="70" t="str">
        <f t="shared" si="146"/>
        <v/>
      </c>
      <c r="AB1028" s="71" t="str">
        <f>IF(COUNTIF(AA$2:AA1028,AA1028)=1,AA1028,"")</f>
        <v/>
      </c>
      <c r="AC1028" s="70" t="str">
        <f t="shared" si="148"/>
        <v/>
      </c>
      <c r="AD1028" s="70" t="str">
        <f t="shared" si="149"/>
        <v/>
      </c>
      <c r="AE1028" s="70" t="str">
        <f t="shared" si="150"/>
        <v/>
      </c>
      <c r="AG1028" s="70" t="str">
        <f>+IF(AL1028="","",MAX(AG$1:AG1027)+1)</f>
        <v/>
      </c>
      <c r="AH1028" s="70" t="str">
        <f>IF('CMS Downtime'!B1050="","",'CMS Downtime'!B1050)</f>
        <v/>
      </c>
      <c r="AI1028" s="70" t="str">
        <f>IF('CMS Downtime'!C1050="","",'CMS Downtime'!C1050)</f>
        <v/>
      </c>
      <c r="AJ1028" s="70" t="str">
        <f>IF('CMS Downtime'!D1050="","",'CMS Downtime'!D1050)</f>
        <v/>
      </c>
      <c r="AK1028" s="70" t="str">
        <f t="shared" si="147"/>
        <v/>
      </c>
      <c r="AL1028" s="71" t="str">
        <f>IF(COUNTIF(AK$2:AK1028,AK1028)=1,AK1028,"")</f>
        <v/>
      </c>
      <c r="AM1028" s="70" t="str">
        <f t="shared" si="151"/>
        <v/>
      </c>
      <c r="AN1028" s="70" t="str">
        <f t="shared" si="152"/>
        <v/>
      </c>
      <c r="AO1028" s="70" t="str">
        <f t="shared" si="153"/>
        <v/>
      </c>
    </row>
    <row r="1029" spans="23:41" x14ac:dyDescent="0.25">
      <c r="W1029" s="70" t="str">
        <f>+IF(AB1029="","",MAX(W$1:W1028)+1)</f>
        <v/>
      </c>
      <c r="X1029" s="70" t="str">
        <f>IF('Deviations w CMS'!B1051="","",'Deviations w CMS'!B1051)</f>
        <v/>
      </c>
      <c r="Y1029" s="70" t="str">
        <f>IF('Deviations w CMS'!C1051="","",'Deviations w CMS'!C1051)</f>
        <v/>
      </c>
      <c r="Z1029" s="70" t="str">
        <f>IF('Deviations w CMS'!D1051="","",'Deviations w CMS'!D1051)</f>
        <v/>
      </c>
      <c r="AA1029" s="70" t="str">
        <f t="shared" si="146"/>
        <v/>
      </c>
      <c r="AB1029" s="71" t="str">
        <f>IF(COUNTIF(AA$2:AA1029,AA1029)=1,AA1029,"")</f>
        <v/>
      </c>
      <c r="AC1029" s="70" t="str">
        <f t="shared" si="148"/>
        <v/>
      </c>
      <c r="AD1029" s="70" t="str">
        <f t="shared" si="149"/>
        <v/>
      </c>
      <c r="AE1029" s="70" t="str">
        <f t="shared" si="150"/>
        <v/>
      </c>
      <c r="AG1029" s="70" t="str">
        <f>+IF(AL1029="","",MAX(AG$1:AG1028)+1)</f>
        <v/>
      </c>
      <c r="AH1029" s="70" t="str">
        <f>IF('CMS Downtime'!B1051="","",'CMS Downtime'!B1051)</f>
        <v/>
      </c>
      <c r="AI1029" s="70" t="str">
        <f>IF('CMS Downtime'!C1051="","",'CMS Downtime'!C1051)</f>
        <v/>
      </c>
      <c r="AJ1029" s="70" t="str">
        <f>IF('CMS Downtime'!D1051="","",'CMS Downtime'!D1051)</f>
        <v/>
      </c>
      <c r="AK1029" s="70" t="str">
        <f t="shared" si="147"/>
        <v/>
      </c>
      <c r="AL1029" s="71" t="str">
        <f>IF(COUNTIF(AK$2:AK1029,AK1029)=1,AK1029,"")</f>
        <v/>
      </c>
      <c r="AM1029" s="70" t="str">
        <f t="shared" si="151"/>
        <v/>
      </c>
      <c r="AN1029" s="70" t="str">
        <f t="shared" si="152"/>
        <v/>
      </c>
      <c r="AO1029" s="70" t="str">
        <f t="shared" si="153"/>
        <v/>
      </c>
    </row>
    <row r="1030" spans="23:41" x14ac:dyDescent="0.25">
      <c r="W1030" s="70" t="str">
        <f>+IF(AB1030="","",MAX(W$1:W1029)+1)</f>
        <v/>
      </c>
      <c r="X1030" s="70" t="str">
        <f>IF('Deviations w CMS'!B1052="","",'Deviations w CMS'!B1052)</f>
        <v/>
      </c>
      <c r="Y1030" s="70" t="str">
        <f>IF('Deviations w CMS'!C1052="","",'Deviations w CMS'!C1052)</f>
        <v/>
      </c>
      <c r="Z1030" s="70" t="str">
        <f>IF('Deviations w CMS'!D1052="","",'Deviations w CMS'!D1052)</f>
        <v/>
      </c>
      <c r="AA1030" s="70" t="str">
        <f t="shared" si="146"/>
        <v/>
      </c>
      <c r="AB1030" s="71" t="str">
        <f>IF(COUNTIF(AA$2:AA1030,AA1030)=1,AA1030,"")</f>
        <v/>
      </c>
      <c r="AC1030" s="70" t="str">
        <f t="shared" si="148"/>
        <v/>
      </c>
      <c r="AD1030" s="70" t="str">
        <f t="shared" si="149"/>
        <v/>
      </c>
      <c r="AE1030" s="70" t="str">
        <f t="shared" si="150"/>
        <v/>
      </c>
      <c r="AG1030" s="70" t="str">
        <f>+IF(AL1030="","",MAX(AG$1:AG1029)+1)</f>
        <v/>
      </c>
      <c r="AH1030" s="70" t="str">
        <f>IF('CMS Downtime'!B1052="","",'CMS Downtime'!B1052)</f>
        <v/>
      </c>
      <c r="AI1030" s="70" t="str">
        <f>IF('CMS Downtime'!C1052="","",'CMS Downtime'!C1052)</f>
        <v/>
      </c>
      <c r="AJ1030" s="70" t="str">
        <f>IF('CMS Downtime'!D1052="","",'CMS Downtime'!D1052)</f>
        <v/>
      </c>
      <c r="AK1030" s="70" t="str">
        <f t="shared" si="147"/>
        <v/>
      </c>
      <c r="AL1030" s="71" t="str">
        <f>IF(COUNTIF(AK$2:AK1030,AK1030)=1,AK1030,"")</f>
        <v/>
      </c>
      <c r="AM1030" s="70" t="str">
        <f t="shared" si="151"/>
        <v/>
      </c>
      <c r="AN1030" s="70" t="str">
        <f t="shared" si="152"/>
        <v/>
      </c>
      <c r="AO1030" s="70" t="str">
        <f t="shared" si="153"/>
        <v/>
      </c>
    </row>
    <row r="1031" spans="23:41" x14ac:dyDescent="0.25">
      <c r="W1031" s="70" t="str">
        <f>+IF(AB1031="","",MAX(W$1:W1030)+1)</f>
        <v/>
      </c>
      <c r="X1031" s="70" t="str">
        <f>IF('Deviations w CMS'!B1053="","",'Deviations w CMS'!B1053)</f>
        <v/>
      </c>
      <c r="Y1031" s="70" t="str">
        <f>IF('Deviations w CMS'!C1053="","",'Deviations w CMS'!C1053)</f>
        <v/>
      </c>
      <c r="Z1031" s="70" t="str">
        <f>IF('Deviations w CMS'!D1053="","",'Deviations w CMS'!D1053)</f>
        <v/>
      </c>
      <c r="AA1031" s="70" t="str">
        <f t="shared" si="146"/>
        <v/>
      </c>
      <c r="AB1031" s="71" t="str">
        <f>IF(COUNTIF(AA$2:AA1031,AA1031)=1,AA1031,"")</f>
        <v/>
      </c>
      <c r="AC1031" s="70" t="str">
        <f t="shared" si="148"/>
        <v/>
      </c>
      <c r="AD1031" s="70" t="str">
        <f t="shared" si="149"/>
        <v/>
      </c>
      <c r="AE1031" s="70" t="str">
        <f t="shared" si="150"/>
        <v/>
      </c>
      <c r="AG1031" s="70" t="str">
        <f>+IF(AL1031="","",MAX(AG$1:AG1030)+1)</f>
        <v/>
      </c>
      <c r="AH1031" s="70" t="str">
        <f>IF('CMS Downtime'!B1053="","",'CMS Downtime'!B1053)</f>
        <v/>
      </c>
      <c r="AI1031" s="70" t="str">
        <f>IF('CMS Downtime'!C1053="","",'CMS Downtime'!C1053)</f>
        <v/>
      </c>
      <c r="AJ1031" s="70" t="str">
        <f>IF('CMS Downtime'!D1053="","",'CMS Downtime'!D1053)</f>
        <v/>
      </c>
      <c r="AK1031" s="70" t="str">
        <f t="shared" si="147"/>
        <v/>
      </c>
      <c r="AL1031" s="71" t="str">
        <f>IF(COUNTIF(AK$2:AK1031,AK1031)=1,AK1031,"")</f>
        <v/>
      </c>
      <c r="AM1031" s="70" t="str">
        <f t="shared" si="151"/>
        <v/>
      </c>
      <c r="AN1031" s="70" t="str">
        <f t="shared" si="152"/>
        <v/>
      </c>
      <c r="AO1031" s="70" t="str">
        <f t="shared" si="153"/>
        <v/>
      </c>
    </row>
    <row r="1032" spans="23:41" x14ac:dyDescent="0.25">
      <c r="W1032" s="70" t="str">
        <f>+IF(AB1032="","",MAX(W$1:W1031)+1)</f>
        <v/>
      </c>
      <c r="X1032" s="70" t="str">
        <f>IF('Deviations w CMS'!B1054="","",'Deviations w CMS'!B1054)</f>
        <v/>
      </c>
      <c r="Y1032" s="70" t="str">
        <f>IF('Deviations w CMS'!C1054="","",'Deviations w CMS'!C1054)</f>
        <v/>
      </c>
      <c r="Z1032" s="70" t="str">
        <f>IF('Deviations w CMS'!D1054="","",'Deviations w CMS'!D1054)</f>
        <v/>
      </c>
      <c r="AA1032" s="70" t="str">
        <f t="shared" si="146"/>
        <v/>
      </c>
      <c r="AB1032" s="71" t="str">
        <f>IF(COUNTIF(AA$2:AA1032,AA1032)=1,AA1032,"")</f>
        <v/>
      </c>
      <c r="AC1032" s="70" t="str">
        <f t="shared" si="148"/>
        <v/>
      </c>
      <c r="AD1032" s="70" t="str">
        <f t="shared" si="149"/>
        <v/>
      </c>
      <c r="AE1032" s="70" t="str">
        <f t="shared" si="150"/>
        <v/>
      </c>
      <c r="AG1032" s="70" t="str">
        <f>+IF(AL1032="","",MAX(AG$1:AG1031)+1)</f>
        <v/>
      </c>
      <c r="AH1032" s="70" t="str">
        <f>IF('CMS Downtime'!B1054="","",'CMS Downtime'!B1054)</f>
        <v/>
      </c>
      <c r="AI1032" s="70" t="str">
        <f>IF('CMS Downtime'!C1054="","",'CMS Downtime'!C1054)</f>
        <v/>
      </c>
      <c r="AJ1032" s="70" t="str">
        <f>IF('CMS Downtime'!D1054="","",'CMS Downtime'!D1054)</f>
        <v/>
      </c>
      <c r="AK1032" s="70" t="str">
        <f t="shared" si="147"/>
        <v/>
      </c>
      <c r="AL1032" s="71" t="str">
        <f>IF(COUNTIF(AK$2:AK1032,AK1032)=1,AK1032,"")</f>
        <v/>
      </c>
      <c r="AM1032" s="70" t="str">
        <f t="shared" si="151"/>
        <v/>
      </c>
      <c r="AN1032" s="70" t="str">
        <f t="shared" si="152"/>
        <v/>
      </c>
      <c r="AO1032" s="70" t="str">
        <f t="shared" si="153"/>
        <v/>
      </c>
    </row>
    <row r="1033" spans="23:41" x14ac:dyDescent="0.25">
      <c r="W1033" s="70" t="str">
        <f>+IF(AB1033="","",MAX(W$1:W1032)+1)</f>
        <v/>
      </c>
      <c r="X1033" s="70" t="str">
        <f>IF('Deviations w CMS'!B1055="","",'Deviations w CMS'!B1055)</f>
        <v/>
      </c>
      <c r="Y1033" s="70" t="str">
        <f>IF('Deviations w CMS'!C1055="","",'Deviations w CMS'!C1055)</f>
        <v/>
      </c>
      <c r="Z1033" s="70" t="str">
        <f>IF('Deviations w CMS'!D1055="","",'Deviations w CMS'!D1055)</f>
        <v/>
      </c>
      <c r="AA1033" s="70" t="str">
        <f t="shared" si="146"/>
        <v/>
      </c>
      <c r="AB1033" s="71" t="str">
        <f>IF(COUNTIF(AA$2:AA1033,AA1033)=1,AA1033,"")</f>
        <v/>
      </c>
      <c r="AC1033" s="70" t="str">
        <f t="shared" si="148"/>
        <v/>
      </c>
      <c r="AD1033" s="70" t="str">
        <f t="shared" si="149"/>
        <v/>
      </c>
      <c r="AE1033" s="70" t="str">
        <f t="shared" si="150"/>
        <v/>
      </c>
      <c r="AG1033" s="70" t="str">
        <f>+IF(AL1033="","",MAX(AG$1:AG1032)+1)</f>
        <v/>
      </c>
      <c r="AH1033" s="70" t="str">
        <f>IF('CMS Downtime'!B1055="","",'CMS Downtime'!B1055)</f>
        <v/>
      </c>
      <c r="AI1033" s="70" t="str">
        <f>IF('CMS Downtime'!C1055="","",'CMS Downtime'!C1055)</f>
        <v/>
      </c>
      <c r="AJ1033" s="70" t="str">
        <f>IF('CMS Downtime'!D1055="","",'CMS Downtime'!D1055)</f>
        <v/>
      </c>
      <c r="AK1033" s="70" t="str">
        <f t="shared" si="147"/>
        <v/>
      </c>
      <c r="AL1033" s="71" t="str">
        <f>IF(COUNTIF(AK$2:AK1033,AK1033)=1,AK1033,"")</f>
        <v/>
      </c>
      <c r="AM1033" s="70" t="str">
        <f t="shared" si="151"/>
        <v/>
      </c>
      <c r="AN1033" s="70" t="str">
        <f t="shared" si="152"/>
        <v/>
      </c>
      <c r="AO1033" s="70" t="str">
        <f t="shared" si="153"/>
        <v/>
      </c>
    </row>
    <row r="1034" spans="23:41" x14ac:dyDescent="0.25">
      <c r="W1034" s="70" t="str">
        <f>+IF(AB1034="","",MAX(W$1:W1033)+1)</f>
        <v/>
      </c>
      <c r="X1034" s="70" t="str">
        <f>IF('Deviations w CMS'!B1056="","",'Deviations w CMS'!B1056)</f>
        <v/>
      </c>
      <c r="Y1034" s="70" t="str">
        <f>IF('Deviations w CMS'!C1056="","",'Deviations w CMS'!C1056)</f>
        <v/>
      </c>
      <c r="Z1034" s="70" t="str">
        <f>IF('Deviations w CMS'!D1056="","",'Deviations w CMS'!D1056)</f>
        <v/>
      </c>
      <c r="AA1034" s="70" t="str">
        <f t="shared" si="146"/>
        <v/>
      </c>
      <c r="AB1034" s="71" t="str">
        <f>IF(COUNTIF(AA$2:AA1034,AA1034)=1,AA1034,"")</f>
        <v/>
      </c>
      <c r="AC1034" s="70" t="str">
        <f t="shared" si="148"/>
        <v/>
      </c>
      <c r="AD1034" s="70" t="str">
        <f t="shared" si="149"/>
        <v/>
      </c>
      <c r="AE1034" s="70" t="str">
        <f t="shared" si="150"/>
        <v/>
      </c>
      <c r="AG1034" s="70" t="str">
        <f>+IF(AL1034="","",MAX(AG$1:AG1033)+1)</f>
        <v/>
      </c>
      <c r="AH1034" s="70" t="str">
        <f>IF('CMS Downtime'!B1056="","",'CMS Downtime'!B1056)</f>
        <v/>
      </c>
      <c r="AI1034" s="70" t="str">
        <f>IF('CMS Downtime'!C1056="","",'CMS Downtime'!C1056)</f>
        <v/>
      </c>
      <c r="AJ1034" s="70" t="str">
        <f>IF('CMS Downtime'!D1056="","",'CMS Downtime'!D1056)</f>
        <v/>
      </c>
      <c r="AK1034" s="70" t="str">
        <f t="shared" si="147"/>
        <v/>
      </c>
      <c r="AL1034" s="71" t="str">
        <f>IF(COUNTIF(AK$2:AK1034,AK1034)=1,AK1034,"")</f>
        <v/>
      </c>
      <c r="AM1034" s="70" t="str">
        <f t="shared" si="151"/>
        <v/>
      </c>
      <c r="AN1034" s="70" t="str">
        <f t="shared" si="152"/>
        <v/>
      </c>
      <c r="AO1034" s="70" t="str">
        <f t="shared" si="153"/>
        <v/>
      </c>
    </row>
    <row r="1035" spans="23:41" x14ac:dyDescent="0.25">
      <c r="W1035" s="70" t="str">
        <f>+IF(AB1035="","",MAX(W$1:W1034)+1)</f>
        <v/>
      </c>
      <c r="X1035" s="70" t="str">
        <f>IF('Deviations w CMS'!B1057="","",'Deviations w CMS'!B1057)</f>
        <v/>
      </c>
      <c r="Y1035" s="70" t="str">
        <f>IF('Deviations w CMS'!C1057="","",'Deviations w CMS'!C1057)</f>
        <v/>
      </c>
      <c r="Z1035" s="70" t="str">
        <f>IF('Deviations w CMS'!D1057="","",'Deviations w CMS'!D1057)</f>
        <v/>
      </c>
      <c r="AA1035" s="70" t="str">
        <f t="shared" si="146"/>
        <v/>
      </c>
      <c r="AB1035" s="71" t="str">
        <f>IF(COUNTIF(AA$2:AA1035,AA1035)=1,AA1035,"")</f>
        <v/>
      </c>
      <c r="AC1035" s="70" t="str">
        <f t="shared" si="148"/>
        <v/>
      </c>
      <c r="AD1035" s="70" t="str">
        <f t="shared" si="149"/>
        <v/>
      </c>
      <c r="AE1035" s="70" t="str">
        <f t="shared" si="150"/>
        <v/>
      </c>
      <c r="AG1035" s="70" t="str">
        <f>+IF(AL1035="","",MAX(AG$1:AG1034)+1)</f>
        <v/>
      </c>
      <c r="AH1035" s="70" t="str">
        <f>IF('CMS Downtime'!B1057="","",'CMS Downtime'!B1057)</f>
        <v/>
      </c>
      <c r="AI1035" s="70" t="str">
        <f>IF('CMS Downtime'!C1057="","",'CMS Downtime'!C1057)</f>
        <v/>
      </c>
      <c r="AJ1035" s="70" t="str">
        <f>IF('CMS Downtime'!D1057="","",'CMS Downtime'!D1057)</f>
        <v/>
      </c>
      <c r="AK1035" s="70" t="str">
        <f t="shared" si="147"/>
        <v/>
      </c>
      <c r="AL1035" s="71" t="str">
        <f>IF(COUNTIF(AK$2:AK1035,AK1035)=1,AK1035,"")</f>
        <v/>
      </c>
      <c r="AM1035" s="70" t="str">
        <f t="shared" si="151"/>
        <v/>
      </c>
      <c r="AN1035" s="70" t="str">
        <f t="shared" si="152"/>
        <v/>
      </c>
      <c r="AO1035" s="70" t="str">
        <f t="shared" si="153"/>
        <v/>
      </c>
    </row>
    <row r="1036" spans="23:41" x14ac:dyDescent="0.25">
      <c r="W1036" s="70" t="str">
        <f>+IF(AB1036="","",MAX(W$1:W1035)+1)</f>
        <v/>
      </c>
      <c r="X1036" s="70" t="str">
        <f>IF('Deviations w CMS'!B1058="","",'Deviations w CMS'!B1058)</f>
        <v/>
      </c>
      <c r="Y1036" s="70" t="str">
        <f>IF('Deviations w CMS'!C1058="","",'Deviations w CMS'!C1058)</f>
        <v/>
      </c>
      <c r="Z1036" s="70" t="str">
        <f>IF('Deviations w CMS'!D1058="","",'Deviations w CMS'!D1058)</f>
        <v/>
      </c>
      <c r="AA1036" s="70" t="str">
        <f t="shared" si="146"/>
        <v/>
      </c>
      <c r="AB1036" s="71" t="str">
        <f>IF(COUNTIF(AA$2:AA1036,AA1036)=1,AA1036,"")</f>
        <v/>
      </c>
      <c r="AC1036" s="70" t="str">
        <f t="shared" si="148"/>
        <v/>
      </c>
      <c r="AD1036" s="70" t="str">
        <f t="shared" si="149"/>
        <v/>
      </c>
      <c r="AE1036" s="70" t="str">
        <f t="shared" si="150"/>
        <v/>
      </c>
      <c r="AG1036" s="70" t="str">
        <f>+IF(AL1036="","",MAX(AG$1:AG1035)+1)</f>
        <v/>
      </c>
      <c r="AH1036" s="70" t="str">
        <f>IF('CMS Downtime'!B1058="","",'CMS Downtime'!B1058)</f>
        <v/>
      </c>
      <c r="AI1036" s="70" t="str">
        <f>IF('CMS Downtime'!C1058="","",'CMS Downtime'!C1058)</f>
        <v/>
      </c>
      <c r="AJ1036" s="70" t="str">
        <f>IF('CMS Downtime'!D1058="","",'CMS Downtime'!D1058)</f>
        <v/>
      </c>
      <c r="AK1036" s="70" t="str">
        <f t="shared" si="147"/>
        <v/>
      </c>
      <c r="AL1036" s="71" t="str">
        <f>IF(COUNTIF(AK$2:AK1036,AK1036)=1,AK1036,"")</f>
        <v/>
      </c>
      <c r="AM1036" s="70" t="str">
        <f t="shared" si="151"/>
        <v/>
      </c>
      <c r="AN1036" s="70" t="str">
        <f t="shared" si="152"/>
        <v/>
      </c>
      <c r="AO1036" s="70" t="str">
        <f t="shared" si="153"/>
        <v/>
      </c>
    </row>
    <row r="1037" spans="23:41" x14ac:dyDescent="0.25">
      <c r="W1037" s="70" t="str">
        <f>+IF(AB1037="","",MAX(W$1:W1036)+1)</f>
        <v/>
      </c>
      <c r="X1037" s="70" t="str">
        <f>IF('Deviations w CMS'!B1059="","",'Deviations w CMS'!B1059)</f>
        <v/>
      </c>
      <c r="Y1037" s="70" t="str">
        <f>IF('Deviations w CMS'!C1059="","",'Deviations w CMS'!C1059)</f>
        <v/>
      </c>
      <c r="Z1037" s="70" t="str">
        <f>IF('Deviations w CMS'!D1059="","",'Deviations w CMS'!D1059)</f>
        <v/>
      </c>
      <c r="AA1037" s="70" t="str">
        <f t="shared" si="146"/>
        <v/>
      </c>
      <c r="AB1037" s="71" t="str">
        <f>IF(COUNTIF(AA$2:AA1037,AA1037)=1,AA1037,"")</f>
        <v/>
      </c>
      <c r="AC1037" s="70" t="str">
        <f t="shared" si="148"/>
        <v/>
      </c>
      <c r="AD1037" s="70" t="str">
        <f t="shared" si="149"/>
        <v/>
      </c>
      <c r="AE1037" s="70" t="str">
        <f t="shared" si="150"/>
        <v/>
      </c>
      <c r="AG1037" s="70" t="str">
        <f>+IF(AL1037="","",MAX(AG$1:AG1036)+1)</f>
        <v/>
      </c>
      <c r="AH1037" s="70" t="str">
        <f>IF('CMS Downtime'!B1059="","",'CMS Downtime'!B1059)</f>
        <v/>
      </c>
      <c r="AI1037" s="70" t="str">
        <f>IF('CMS Downtime'!C1059="","",'CMS Downtime'!C1059)</f>
        <v/>
      </c>
      <c r="AJ1037" s="70" t="str">
        <f>IF('CMS Downtime'!D1059="","",'CMS Downtime'!D1059)</f>
        <v/>
      </c>
      <c r="AK1037" s="70" t="str">
        <f t="shared" si="147"/>
        <v/>
      </c>
      <c r="AL1037" s="71" t="str">
        <f>IF(COUNTIF(AK$2:AK1037,AK1037)=1,AK1037,"")</f>
        <v/>
      </c>
      <c r="AM1037" s="70" t="str">
        <f t="shared" si="151"/>
        <v/>
      </c>
      <c r="AN1037" s="70" t="str">
        <f t="shared" si="152"/>
        <v/>
      </c>
      <c r="AO1037" s="70" t="str">
        <f t="shared" si="153"/>
        <v/>
      </c>
    </row>
    <row r="1038" spans="23:41" x14ac:dyDescent="0.25">
      <c r="W1038" s="70" t="str">
        <f>+IF(AB1038="","",MAX(W$1:W1037)+1)</f>
        <v/>
      </c>
      <c r="X1038" s="70" t="str">
        <f>IF('Deviations w CMS'!B1060="","",'Deviations w CMS'!B1060)</f>
        <v/>
      </c>
      <c r="Y1038" s="70" t="str">
        <f>IF('Deviations w CMS'!C1060="","",'Deviations w CMS'!C1060)</f>
        <v/>
      </c>
      <c r="Z1038" s="70" t="str">
        <f>IF('Deviations w CMS'!D1060="","",'Deviations w CMS'!D1060)</f>
        <v/>
      </c>
      <c r="AA1038" s="70" t="str">
        <f t="shared" si="146"/>
        <v/>
      </c>
      <c r="AB1038" s="71" t="str">
        <f>IF(COUNTIF(AA$2:AA1038,AA1038)=1,AA1038,"")</f>
        <v/>
      </c>
      <c r="AC1038" s="70" t="str">
        <f t="shared" si="148"/>
        <v/>
      </c>
      <c r="AD1038" s="70" t="str">
        <f t="shared" si="149"/>
        <v/>
      </c>
      <c r="AE1038" s="70" t="str">
        <f t="shared" si="150"/>
        <v/>
      </c>
      <c r="AG1038" s="70" t="str">
        <f>+IF(AL1038="","",MAX(AG$1:AG1037)+1)</f>
        <v/>
      </c>
      <c r="AH1038" s="70" t="str">
        <f>IF('CMS Downtime'!B1060="","",'CMS Downtime'!B1060)</f>
        <v/>
      </c>
      <c r="AI1038" s="70" t="str">
        <f>IF('CMS Downtime'!C1060="","",'CMS Downtime'!C1060)</f>
        <v/>
      </c>
      <c r="AJ1038" s="70" t="str">
        <f>IF('CMS Downtime'!D1060="","",'CMS Downtime'!D1060)</f>
        <v/>
      </c>
      <c r="AK1038" s="70" t="str">
        <f t="shared" si="147"/>
        <v/>
      </c>
      <c r="AL1038" s="71" t="str">
        <f>IF(COUNTIF(AK$2:AK1038,AK1038)=1,AK1038,"")</f>
        <v/>
      </c>
      <c r="AM1038" s="70" t="str">
        <f t="shared" si="151"/>
        <v/>
      </c>
      <c r="AN1038" s="70" t="str">
        <f t="shared" si="152"/>
        <v/>
      </c>
      <c r="AO1038" s="70" t="str">
        <f t="shared" si="153"/>
        <v/>
      </c>
    </row>
    <row r="1039" spans="23:41" x14ac:dyDescent="0.25">
      <c r="W1039" s="70" t="str">
        <f>+IF(AB1039="","",MAX(W$1:W1038)+1)</f>
        <v/>
      </c>
      <c r="X1039" s="70" t="str">
        <f>IF('Deviations w CMS'!B1061="","",'Deviations w CMS'!B1061)</f>
        <v/>
      </c>
      <c r="Y1039" s="70" t="str">
        <f>IF('Deviations w CMS'!C1061="","",'Deviations w CMS'!C1061)</f>
        <v/>
      </c>
      <c r="Z1039" s="70" t="str">
        <f>IF('Deviations w CMS'!D1061="","",'Deviations w CMS'!D1061)</f>
        <v/>
      </c>
      <c r="AA1039" s="70" t="str">
        <f t="shared" si="146"/>
        <v/>
      </c>
      <c r="AB1039" s="71" t="str">
        <f>IF(COUNTIF(AA$2:AA1039,AA1039)=1,AA1039,"")</f>
        <v/>
      </c>
      <c r="AC1039" s="70" t="str">
        <f t="shared" si="148"/>
        <v/>
      </c>
      <c r="AD1039" s="70" t="str">
        <f t="shared" si="149"/>
        <v/>
      </c>
      <c r="AE1039" s="70" t="str">
        <f t="shared" si="150"/>
        <v/>
      </c>
      <c r="AG1039" s="70" t="str">
        <f>+IF(AL1039="","",MAX(AG$1:AG1038)+1)</f>
        <v/>
      </c>
      <c r="AH1039" s="70" t="str">
        <f>IF('CMS Downtime'!B1061="","",'CMS Downtime'!B1061)</f>
        <v/>
      </c>
      <c r="AI1039" s="70" t="str">
        <f>IF('CMS Downtime'!C1061="","",'CMS Downtime'!C1061)</f>
        <v/>
      </c>
      <c r="AJ1039" s="70" t="str">
        <f>IF('CMS Downtime'!D1061="","",'CMS Downtime'!D1061)</f>
        <v/>
      </c>
      <c r="AK1039" s="70" t="str">
        <f t="shared" si="147"/>
        <v/>
      </c>
      <c r="AL1039" s="71" t="str">
        <f>IF(COUNTIF(AK$2:AK1039,AK1039)=1,AK1039,"")</f>
        <v/>
      </c>
      <c r="AM1039" s="70" t="str">
        <f t="shared" si="151"/>
        <v/>
      </c>
      <c r="AN1039" s="70" t="str">
        <f t="shared" si="152"/>
        <v/>
      </c>
      <c r="AO1039" s="70" t="str">
        <f t="shared" si="153"/>
        <v/>
      </c>
    </row>
    <row r="1040" spans="23:41" x14ac:dyDescent="0.25">
      <c r="W1040" s="70" t="str">
        <f>+IF(AB1040="","",MAX(W$1:W1039)+1)</f>
        <v/>
      </c>
      <c r="X1040" s="70" t="str">
        <f>IF('Deviations w CMS'!B1062="","",'Deviations w CMS'!B1062)</f>
        <v/>
      </c>
      <c r="Y1040" s="70" t="str">
        <f>IF('Deviations w CMS'!C1062="","",'Deviations w CMS'!C1062)</f>
        <v/>
      </c>
      <c r="Z1040" s="70" t="str">
        <f>IF('Deviations w CMS'!D1062="","",'Deviations w CMS'!D1062)</f>
        <v/>
      </c>
      <c r="AA1040" s="70" t="str">
        <f t="shared" si="146"/>
        <v/>
      </c>
      <c r="AB1040" s="71" t="str">
        <f>IF(COUNTIF(AA$2:AA1040,AA1040)=1,AA1040,"")</f>
        <v/>
      </c>
      <c r="AC1040" s="70" t="str">
        <f t="shared" si="148"/>
        <v/>
      </c>
      <c r="AD1040" s="70" t="str">
        <f t="shared" si="149"/>
        <v/>
      </c>
      <c r="AE1040" s="70" t="str">
        <f t="shared" si="150"/>
        <v/>
      </c>
      <c r="AG1040" s="70" t="str">
        <f>+IF(AL1040="","",MAX(AG$1:AG1039)+1)</f>
        <v/>
      </c>
      <c r="AH1040" s="70" t="str">
        <f>IF('CMS Downtime'!B1062="","",'CMS Downtime'!B1062)</f>
        <v/>
      </c>
      <c r="AI1040" s="70" t="str">
        <f>IF('CMS Downtime'!C1062="","",'CMS Downtime'!C1062)</f>
        <v/>
      </c>
      <c r="AJ1040" s="70" t="str">
        <f>IF('CMS Downtime'!D1062="","",'CMS Downtime'!D1062)</f>
        <v/>
      </c>
      <c r="AK1040" s="70" t="str">
        <f t="shared" si="147"/>
        <v/>
      </c>
      <c r="AL1040" s="71" t="str">
        <f>IF(COUNTIF(AK$2:AK1040,AK1040)=1,AK1040,"")</f>
        <v/>
      </c>
      <c r="AM1040" s="70" t="str">
        <f t="shared" si="151"/>
        <v/>
      </c>
      <c r="AN1040" s="70" t="str">
        <f t="shared" si="152"/>
        <v/>
      </c>
      <c r="AO1040" s="70" t="str">
        <f t="shared" si="153"/>
        <v/>
      </c>
    </row>
    <row r="1041" spans="23:41" x14ac:dyDescent="0.25">
      <c r="W1041" s="70" t="str">
        <f>+IF(AB1041="","",MAX(W$1:W1040)+1)</f>
        <v/>
      </c>
      <c r="X1041" s="70" t="str">
        <f>IF('Deviations w CMS'!B1063="","",'Deviations w CMS'!B1063)</f>
        <v/>
      </c>
      <c r="Y1041" s="70" t="str">
        <f>IF('Deviations w CMS'!C1063="","",'Deviations w CMS'!C1063)</f>
        <v/>
      </c>
      <c r="Z1041" s="70" t="str">
        <f>IF('Deviations w CMS'!D1063="","",'Deviations w CMS'!D1063)</f>
        <v/>
      </c>
      <c r="AA1041" s="70" t="str">
        <f t="shared" si="146"/>
        <v/>
      </c>
      <c r="AB1041" s="71" t="str">
        <f>IF(COUNTIF(AA$2:AA1041,AA1041)=1,AA1041,"")</f>
        <v/>
      </c>
      <c r="AC1041" s="70" t="str">
        <f t="shared" si="148"/>
        <v/>
      </c>
      <c r="AD1041" s="70" t="str">
        <f t="shared" si="149"/>
        <v/>
      </c>
      <c r="AE1041" s="70" t="str">
        <f t="shared" si="150"/>
        <v/>
      </c>
      <c r="AG1041" s="70" t="str">
        <f>+IF(AL1041="","",MAX(AG$1:AG1040)+1)</f>
        <v/>
      </c>
      <c r="AH1041" s="70" t="str">
        <f>IF('CMS Downtime'!B1063="","",'CMS Downtime'!B1063)</f>
        <v/>
      </c>
      <c r="AI1041" s="70" t="str">
        <f>IF('CMS Downtime'!C1063="","",'CMS Downtime'!C1063)</f>
        <v/>
      </c>
      <c r="AJ1041" s="70" t="str">
        <f>IF('CMS Downtime'!D1063="","",'CMS Downtime'!D1063)</f>
        <v/>
      </c>
      <c r="AK1041" s="70" t="str">
        <f t="shared" si="147"/>
        <v/>
      </c>
      <c r="AL1041" s="71" t="str">
        <f>IF(COUNTIF(AK$2:AK1041,AK1041)=1,AK1041,"")</f>
        <v/>
      </c>
      <c r="AM1041" s="70" t="str">
        <f t="shared" si="151"/>
        <v/>
      </c>
      <c r="AN1041" s="70" t="str">
        <f t="shared" si="152"/>
        <v/>
      </c>
      <c r="AO1041" s="70" t="str">
        <f t="shared" si="153"/>
        <v/>
      </c>
    </row>
    <row r="1042" spans="23:41" x14ac:dyDescent="0.25">
      <c r="W1042" s="70" t="str">
        <f>+IF(AB1042="","",MAX(W$1:W1041)+1)</f>
        <v/>
      </c>
      <c r="X1042" s="70" t="str">
        <f>IF('Deviations w CMS'!B1064="","",'Deviations w CMS'!B1064)</f>
        <v/>
      </c>
      <c r="Y1042" s="70" t="str">
        <f>IF('Deviations w CMS'!C1064="","",'Deviations w CMS'!C1064)</f>
        <v/>
      </c>
      <c r="Z1042" s="70" t="str">
        <f>IF('Deviations w CMS'!D1064="","",'Deviations w CMS'!D1064)</f>
        <v/>
      </c>
      <c r="AA1042" s="70" t="str">
        <f t="shared" si="146"/>
        <v/>
      </c>
      <c r="AB1042" s="71" t="str">
        <f>IF(COUNTIF(AA$2:AA1042,AA1042)=1,AA1042,"")</f>
        <v/>
      </c>
      <c r="AC1042" s="70" t="str">
        <f t="shared" si="148"/>
        <v/>
      </c>
      <c r="AD1042" s="70" t="str">
        <f t="shared" si="149"/>
        <v/>
      </c>
      <c r="AE1042" s="70" t="str">
        <f t="shared" si="150"/>
        <v/>
      </c>
      <c r="AG1042" s="70" t="str">
        <f>+IF(AL1042="","",MAX(AG$1:AG1041)+1)</f>
        <v/>
      </c>
      <c r="AH1042" s="70" t="str">
        <f>IF('CMS Downtime'!B1064="","",'CMS Downtime'!B1064)</f>
        <v/>
      </c>
      <c r="AI1042" s="70" t="str">
        <f>IF('CMS Downtime'!C1064="","",'CMS Downtime'!C1064)</f>
        <v/>
      </c>
      <c r="AJ1042" s="70" t="str">
        <f>IF('CMS Downtime'!D1064="","",'CMS Downtime'!D1064)</f>
        <v/>
      </c>
      <c r="AK1042" s="70" t="str">
        <f t="shared" si="147"/>
        <v/>
      </c>
      <c r="AL1042" s="71" t="str">
        <f>IF(COUNTIF(AK$2:AK1042,AK1042)=1,AK1042,"")</f>
        <v/>
      </c>
      <c r="AM1042" s="70" t="str">
        <f t="shared" si="151"/>
        <v/>
      </c>
      <c r="AN1042" s="70" t="str">
        <f t="shared" si="152"/>
        <v/>
      </c>
      <c r="AO1042" s="70" t="str">
        <f t="shared" si="153"/>
        <v/>
      </c>
    </row>
    <row r="1043" spans="23:41" x14ac:dyDescent="0.25">
      <c r="W1043" s="70" t="str">
        <f>+IF(AB1043="","",MAX(W$1:W1042)+1)</f>
        <v/>
      </c>
      <c r="X1043" s="70" t="str">
        <f>IF('Deviations w CMS'!B1065="","",'Deviations w CMS'!B1065)</f>
        <v/>
      </c>
      <c r="Y1043" s="70" t="str">
        <f>IF('Deviations w CMS'!C1065="","",'Deviations w CMS'!C1065)</f>
        <v/>
      </c>
      <c r="Z1043" s="70" t="str">
        <f>IF('Deviations w CMS'!D1065="","",'Deviations w CMS'!D1065)</f>
        <v/>
      </c>
      <c r="AA1043" s="70" t="str">
        <f t="shared" si="146"/>
        <v/>
      </c>
      <c r="AB1043" s="71" t="str">
        <f>IF(COUNTIF(AA$2:AA1043,AA1043)=1,AA1043,"")</f>
        <v/>
      </c>
      <c r="AC1043" s="70" t="str">
        <f t="shared" si="148"/>
        <v/>
      </c>
      <c r="AD1043" s="70" t="str">
        <f t="shared" si="149"/>
        <v/>
      </c>
      <c r="AE1043" s="70" t="str">
        <f t="shared" si="150"/>
        <v/>
      </c>
      <c r="AG1043" s="70" t="str">
        <f>+IF(AL1043="","",MAX(AG$1:AG1042)+1)</f>
        <v/>
      </c>
      <c r="AH1043" s="70" t="str">
        <f>IF('CMS Downtime'!B1065="","",'CMS Downtime'!B1065)</f>
        <v/>
      </c>
      <c r="AI1043" s="70" t="str">
        <f>IF('CMS Downtime'!C1065="","",'CMS Downtime'!C1065)</f>
        <v/>
      </c>
      <c r="AJ1043" s="70" t="str">
        <f>IF('CMS Downtime'!D1065="","",'CMS Downtime'!D1065)</f>
        <v/>
      </c>
      <c r="AK1043" s="70" t="str">
        <f t="shared" si="147"/>
        <v/>
      </c>
      <c r="AL1043" s="71" t="str">
        <f>IF(COUNTIF(AK$2:AK1043,AK1043)=1,AK1043,"")</f>
        <v/>
      </c>
      <c r="AM1043" s="70" t="str">
        <f t="shared" si="151"/>
        <v/>
      </c>
      <c r="AN1043" s="70" t="str">
        <f t="shared" si="152"/>
        <v/>
      </c>
      <c r="AO1043" s="70" t="str">
        <f t="shared" si="153"/>
        <v/>
      </c>
    </row>
    <row r="1044" spans="23:41" x14ac:dyDescent="0.25">
      <c r="W1044" s="70" t="str">
        <f>+IF(AB1044="","",MAX(W$1:W1043)+1)</f>
        <v/>
      </c>
      <c r="X1044" s="70" t="str">
        <f>IF('Deviations w CMS'!B1066="","",'Deviations w CMS'!B1066)</f>
        <v/>
      </c>
      <c r="Y1044" s="70" t="str">
        <f>IF('Deviations w CMS'!C1066="","",'Deviations w CMS'!C1066)</f>
        <v/>
      </c>
      <c r="Z1044" s="70" t="str">
        <f>IF('Deviations w CMS'!D1066="","",'Deviations w CMS'!D1066)</f>
        <v/>
      </c>
      <c r="AA1044" s="70" t="str">
        <f t="shared" si="146"/>
        <v/>
      </c>
      <c r="AB1044" s="71" t="str">
        <f>IF(COUNTIF(AA$2:AA1044,AA1044)=1,AA1044,"")</f>
        <v/>
      </c>
      <c r="AC1044" s="70" t="str">
        <f t="shared" si="148"/>
        <v/>
      </c>
      <c r="AD1044" s="70" t="str">
        <f t="shared" si="149"/>
        <v/>
      </c>
      <c r="AE1044" s="70" t="str">
        <f t="shared" si="150"/>
        <v/>
      </c>
      <c r="AG1044" s="70" t="str">
        <f>+IF(AL1044="","",MAX(AG$1:AG1043)+1)</f>
        <v/>
      </c>
      <c r="AH1044" s="70" t="str">
        <f>IF('CMS Downtime'!B1066="","",'CMS Downtime'!B1066)</f>
        <v/>
      </c>
      <c r="AI1044" s="70" t="str">
        <f>IF('CMS Downtime'!C1066="","",'CMS Downtime'!C1066)</f>
        <v/>
      </c>
      <c r="AJ1044" s="70" t="str">
        <f>IF('CMS Downtime'!D1066="","",'CMS Downtime'!D1066)</f>
        <v/>
      </c>
      <c r="AK1044" s="70" t="str">
        <f t="shared" si="147"/>
        <v/>
      </c>
      <c r="AL1044" s="71" t="str">
        <f>IF(COUNTIF(AK$2:AK1044,AK1044)=1,AK1044,"")</f>
        <v/>
      </c>
      <c r="AM1044" s="70" t="str">
        <f t="shared" si="151"/>
        <v/>
      </c>
      <c r="AN1044" s="70" t="str">
        <f t="shared" si="152"/>
        <v/>
      </c>
      <c r="AO1044" s="70" t="str">
        <f t="shared" si="153"/>
        <v/>
      </c>
    </row>
    <row r="1045" spans="23:41" x14ac:dyDescent="0.25">
      <c r="W1045" s="70" t="str">
        <f>+IF(AB1045="","",MAX(W$1:W1044)+1)</f>
        <v/>
      </c>
      <c r="X1045" s="70" t="str">
        <f>IF('Deviations w CMS'!B1067="","",'Deviations w CMS'!B1067)</f>
        <v/>
      </c>
      <c r="Y1045" s="70" t="str">
        <f>IF('Deviations w CMS'!C1067="","",'Deviations w CMS'!C1067)</f>
        <v/>
      </c>
      <c r="Z1045" s="70" t="str">
        <f>IF('Deviations w CMS'!D1067="","",'Deviations w CMS'!D1067)</f>
        <v/>
      </c>
      <c r="AA1045" s="70" t="str">
        <f t="shared" si="146"/>
        <v/>
      </c>
      <c r="AB1045" s="71" t="str">
        <f>IF(COUNTIF(AA$2:AA1045,AA1045)=1,AA1045,"")</f>
        <v/>
      </c>
      <c r="AC1045" s="70" t="str">
        <f t="shared" si="148"/>
        <v/>
      </c>
      <c r="AD1045" s="70" t="str">
        <f t="shared" si="149"/>
        <v/>
      </c>
      <c r="AE1045" s="70" t="str">
        <f t="shared" si="150"/>
        <v/>
      </c>
      <c r="AG1045" s="70" t="str">
        <f>+IF(AL1045="","",MAX(AG$1:AG1044)+1)</f>
        <v/>
      </c>
      <c r="AH1045" s="70" t="str">
        <f>IF('CMS Downtime'!B1067="","",'CMS Downtime'!B1067)</f>
        <v/>
      </c>
      <c r="AI1045" s="70" t="str">
        <f>IF('CMS Downtime'!C1067="","",'CMS Downtime'!C1067)</f>
        <v/>
      </c>
      <c r="AJ1045" s="70" t="str">
        <f>IF('CMS Downtime'!D1067="","",'CMS Downtime'!D1067)</f>
        <v/>
      </c>
      <c r="AK1045" s="70" t="str">
        <f t="shared" si="147"/>
        <v/>
      </c>
      <c r="AL1045" s="71" t="str">
        <f>IF(COUNTIF(AK$2:AK1045,AK1045)=1,AK1045,"")</f>
        <v/>
      </c>
      <c r="AM1045" s="70" t="str">
        <f t="shared" si="151"/>
        <v/>
      </c>
      <c r="AN1045" s="70" t="str">
        <f t="shared" si="152"/>
        <v/>
      </c>
      <c r="AO1045" s="70" t="str">
        <f t="shared" si="153"/>
        <v/>
      </c>
    </row>
    <row r="1046" spans="23:41" x14ac:dyDescent="0.25">
      <c r="W1046" s="70" t="str">
        <f>+IF(AB1046="","",MAX(W$1:W1045)+1)</f>
        <v/>
      </c>
      <c r="X1046" s="70" t="str">
        <f>IF('Deviations w CMS'!B1068="","",'Deviations w CMS'!B1068)</f>
        <v/>
      </c>
      <c r="Y1046" s="70" t="str">
        <f>IF('Deviations w CMS'!C1068="","",'Deviations w CMS'!C1068)</f>
        <v/>
      </c>
      <c r="Z1046" s="70" t="str">
        <f>IF('Deviations w CMS'!D1068="","",'Deviations w CMS'!D1068)</f>
        <v/>
      </c>
      <c r="AA1046" s="70" t="str">
        <f t="shared" si="146"/>
        <v/>
      </c>
      <c r="AB1046" s="71" t="str">
        <f>IF(COUNTIF(AA$2:AA1046,AA1046)=1,AA1046,"")</f>
        <v/>
      </c>
      <c r="AC1046" s="70" t="str">
        <f t="shared" si="148"/>
        <v/>
      </c>
      <c r="AD1046" s="70" t="str">
        <f t="shared" si="149"/>
        <v/>
      </c>
      <c r="AE1046" s="70" t="str">
        <f t="shared" si="150"/>
        <v/>
      </c>
      <c r="AG1046" s="70" t="str">
        <f>+IF(AL1046="","",MAX(AG$1:AG1045)+1)</f>
        <v/>
      </c>
      <c r="AH1046" s="70" t="str">
        <f>IF('CMS Downtime'!B1068="","",'CMS Downtime'!B1068)</f>
        <v/>
      </c>
      <c r="AI1046" s="70" t="str">
        <f>IF('CMS Downtime'!C1068="","",'CMS Downtime'!C1068)</f>
        <v/>
      </c>
      <c r="AJ1046" s="70" t="str">
        <f>IF('CMS Downtime'!D1068="","",'CMS Downtime'!D1068)</f>
        <v/>
      </c>
      <c r="AK1046" s="70" t="str">
        <f t="shared" si="147"/>
        <v/>
      </c>
      <c r="AL1046" s="71" t="str">
        <f>IF(COUNTIF(AK$2:AK1046,AK1046)=1,AK1046,"")</f>
        <v/>
      </c>
      <c r="AM1046" s="70" t="str">
        <f t="shared" si="151"/>
        <v/>
      </c>
      <c r="AN1046" s="70" t="str">
        <f t="shared" si="152"/>
        <v/>
      </c>
      <c r="AO1046" s="70" t="str">
        <f t="shared" si="153"/>
        <v/>
      </c>
    </row>
    <row r="1047" spans="23:41" x14ac:dyDescent="0.25">
      <c r="W1047" s="70" t="str">
        <f>+IF(AB1047="","",MAX(W$1:W1046)+1)</f>
        <v/>
      </c>
      <c r="X1047" s="70" t="str">
        <f>IF('Deviations w CMS'!B1069="","",'Deviations w CMS'!B1069)</f>
        <v/>
      </c>
      <c r="Y1047" s="70" t="str">
        <f>IF('Deviations w CMS'!C1069="","",'Deviations w CMS'!C1069)</f>
        <v/>
      </c>
      <c r="Z1047" s="70" t="str">
        <f>IF('Deviations w CMS'!D1069="","",'Deviations w CMS'!D1069)</f>
        <v/>
      </c>
      <c r="AA1047" s="70" t="str">
        <f t="shared" si="146"/>
        <v/>
      </c>
      <c r="AB1047" s="71" t="str">
        <f>IF(COUNTIF(AA$2:AA1047,AA1047)=1,AA1047,"")</f>
        <v/>
      </c>
      <c r="AC1047" s="70" t="str">
        <f t="shared" si="148"/>
        <v/>
      </c>
      <c r="AD1047" s="70" t="str">
        <f t="shared" si="149"/>
        <v/>
      </c>
      <c r="AE1047" s="70" t="str">
        <f t="shared" si="150"/>
        <v/>
      </c>
      <c r="AG1047" s="70" t="str">
        <f>+IF(AL1047="","",MAX(AG$1:AG1046)+1)</f>
        <v/>
      </c>
      <c r="AH1047" s="70" t="str">
        <f>IF('CMS Downtime'!B1069="","",'CMS Downtime'!B1069)</f>
        <v/>
      </c>
      <c r="AI1047" s="70" t="str">
        <f>IF('CMS Downtime'!C1069="","",'CMS Downtime'!C1069)</f>
        <v/>
      </c>
      <c r="AJ1047" s="70" t="str">
        <f>IF('CMS Downtime'!D1069="","",'CMS Downtime'!D1069)</f>
        <v/>
      </c>
      <c r="AK1047" s="70" t="str">
        <f t="shared" si="147"/>
        <v/>
      </c>
      <c r="AL1047" s="71" t="str">
        <f>IF(COUNTIF(AK$2:AK1047,AK1047)=1,AK1047,"")</f>
        <v/>
      </c>
      <c r="AM1047" s="70" t="str">
        <f t="shared" si="151"/>
        <v/>
      </c>
      <c r="AN1047" s="70" t="str">
        <f t="shared" si="152"/>
        <v/>
      </c>
      <c r="AO1047" s="70" t="str">
        <f t="shared" si="153"/>
        <v/>
      </c>
    </row>
    <row r="1048" spans="23:41" x14ac:dyDescent="0.25">
      <c r="W1048" s="70" t="str">
        <f>+IF(AB1048="","",MAX(W$1:W1047)+1)</f>
        <v/>
      </c>
      <c r="X1048" s="70" t="str">
        <f>IF('Deviations w CMS'!B1070="","",'Deviations w CMS'!B1070)</f>
        <v/>
      </c>
      <c r="Y1048" s="70" t="str">
        <f>IF('Deviations w CMS'!C1070="","",'Deviations w CMS'!C1070)</f>
        <v/>
      </c>
      <c r="Z1048" s="70" t="str">
        <f>IF('Deviations w CMS'!D1070="","",'Deviations w CMS'!D1070)</f>
        <v/>
      </c>
      <c r="AA1048" s="70" t="str">
        <f t="shared" si="146"/>
        <v/>
      </c>
      <c r="AB1048" s="71" t="str">
        <f>IF(COUNTIF(AA$2:AA1048,AA1048)=1,AA1048,"")</f>
        <v/>
      </c>
      <c r="AC1048" s="70" t="str">
        <f t="shared" si="148"/>
        <v/>
      </c>
      <c r="AD1048" s="70" t="str">
        <f t="shared" si="149"/>
        <v/>
      </c>
      <c r="AE1048" s="70" t="str">
        <f t="shared" si="150"/>
        <v/>
      </c>
      <c r="AG1048" s="70" t="str">
        <f>+IF(AL1048="","",MAX(AG$1:AG1047)+1)</f>
        <v/>
      </c>
      <c r="AH1048" s="70" t="str">
        <f>IF('CMS Downtime'!B1070="","",'CMS Downtime'!B1070)</f>
        <v/>
      </c>
      <c r="AI1048" s="70" t="str">
        <f>IF('CMS Downtime'!C1070="","",'CMS Downtime'!C1070)</f>
        <v/>
      </c>
      <c r="AJ1048" s="70" t="str">
        <f>IF('CMS Downtime'!D1070="","",'CMS Downtime'!D1070)</f>
        <v/>
      </c>
      <c r="AK1048" s="70" t="str">
        <f t="shared" si="147"/>
        <v/>
      </c>
      <c r="AL1048" s="71" t="str">
        <f>IF(COUNTIF(AK$2:AK1048,AK1048)=1,AK1048,"")</f>
        <v/>
      </c>
      <c r="AM1048" s="70" t="str">
        <f t="shared" si="151"/>
        <v/>
      </c>
      <c r="AN1048" s="70" t="str">
        <f t="shared" si="152"/>
        <v/>
      </c>
      <c r="AO1048" s="70" t="str">
        <f t="shared" si="153"/>
        <v/>
      </c>
    </row>
    <row r="1049" spans="23:41" x14ac:dyDescent="0.25">
      <c r="W1049" s="70" t="str">
        <f>+IF(AB1049="","",MAX(W$1:W1048)+1)</f>
        <v/>
      </c>
      <c r="X1049" s="70" t="str">
        <f>IF('Deviations w CMS'!B1071="","",'Deviations w CMS'!B1071)</f>
        <v/>
      </c>
      <c r="Y1049" s="70" t="str">
        <f>IF('Deviations w CMS'!C1071="","",'Deviations w CMS'!C1071)</f>
        <v/>
      </c>
      <c r="Z1049" s="70" t="str">
        <f>IF('Deviations w CMS'!D1071="","",'Deviations w CMS'!D1071)</f>
        <v/>
      </c>
      <c r="AA1049" s="70" t="str">
        <f t="shared" si="146"/>
        <v/>
      </c>
      <c r="AB1049" s="71" t="str">
        <f>IF(COUNTIF(AA$2:AA1049,AA1049)=1,AA1049,"")</f>
        <v/>
      </c>
      <c r="AC1049" s="70" t="str">
        <f t="shared" si="148"/>
        <v/>
      </c>
      <c r="AD1049" s="70" t="str">
        <f t="shared" si="149"/>
        <v/>
      </c>
      <c r="AE1049" s="70" t="str">
        <f t="shared" si="150"/>
        <v/>
      </c>
      <c r="AG1049" s="70" t="str">
        <f>+IF(AL1049="","",MAX(AG$1:AG1048)+1)</f>
        <v/>
      </c>
      <c r="AH1049" s="70" t="str">
        <f>IF('CMS Downtime'!B1071="","",'CMS Downtime'!B1071)</f>
        <v/>
      </c>
      <c r="AI1049" s="70" t="str">
        <f>IF('CMS Downtime'!C1071="","",'CMS Downtime'!C1071)</f>
        <v/>
      </c>
      <c r="AJ1049" s="70" t="str">
        <f>IF('CMS Downtime'!D1071="","",'CMS Downtime'!D1071)</f>
        <v/>
      </c>
      <c r="AK1049" s="70" t="str">
        <f t="shared" si="147"/>
        <v/>
      </c>
      <c r="AL1049" s="71" t="str">
        <f>IF(COUNTIF(AK$2:AK1049,AK1049)=1,AK1049,"")</f>
        <v/>
      </c>
      <c r="AM1049" s="70" t="str">
        <f t="shared" si="151"/>
        <v/>
      </c>
      <c r="AN1049" s="70" t="str">
        <f t="shared" si="152"/>
        <v/>
      </c>
      <c r="AO1049" s="70" t="str">
        <f t="shared" si="153"/>
        <v/>
      </c>
    </row>
    <row r="1050" spans="23:41" x14ac:dyDescent="0.25">
      <c r="W1050" s="70" t="str">
        <f>+IF(AB1050="","",MAX(W$1:W1049)+1)</f>
        <v/>
      </c>
      <c r="X1050" s="70" t="str">
        <f>IF('Deviations w CMS'!B1072="","",'Deviations w CMS'!B1072)</f>
        <v/>
      </c>
      <c r="Y1050" s="70" t="str">
        <f>IF('Deviations w CMS'!C1072="","",'Deviations w CMS'!C1072)</f>
        <v/>
      </c>
      <c r="Z1050" s="70" t="str">
        <f>IF('Deviations w CMS'!D1072="","",'Deviations w CMS'!D1072)</f>
        <v/>
      </c>
      <c r="AA1050" s="70" t="str">
        <f t="shared" si="146"/>
        <v/>
      </c>
      <c r="AB1050" s="71" t="str">
        <f>IF(COUNTIF(AA$2:AA1050,AA1050)=1,AA1050,"")</f>
        <v/>
      </c>
      <c r="AC1050" s="70" t="str">
        <f t="shared" si="148"/>
        <v/>
      </c>
      <c r="AD1050" s="70" t="str">
        <f t="shared" si="149"/>
        <v/>
      </c>
      <c r="AE1050" s="70" t="str">
        <f t="shared" si="150"/>
        <v/>
      </c>
      <c r="AG1050" s="70" t="str">
        <f>+IF(AL1050="","",MAX(AG$1:AG1049)+1)</f>
        <v/>
      </c>
      <c r="AH1050" s="70" t="str">
        <f>IF('CMS Downtime'!B1072="","",'CMS Downtime'!B1072)</f>
        <v/>
      </c>
      <c r="AI1050" s="70" t="str">
        <f>IF('CMS Downtime'!C1072="","",'CMS Downtime'!C1072)</f>
        <v/>
      </c>
      <c r="AJ1050" s="70" t="str">
        <f>IF('CMS Downtime'!D1072="","",'CMS Downtime'!D1072)</f>
        <v/>
      </c>
      <c r="AK1050" s="70" t="str">
        <f t="shared" si="147"/>
        <v/>
      </c>
      <c r="AL1050" s="71" t="str">
        <f>IF(COUNTIF(AK$2:AK1050,AK1050)=1,AK1050,"")</f>
        <v/>
      </c>
      <c r="AM1050" s="70" t="str">
        <f t="shared" si="151"/>
        <v/>
      </c>
      <c r="AN1050" s="70" t="str">
        <f t="shared" si="152"/>
        <v/>
      </c>
      <c r="AO1050" s="70" t="str">
        <f t="shared" si="153"/>
        <v/>
      </c>
    </row>
    <row r="1051" spans="23:41" x14ac:dyDescent="0.25">
      <c r="W1051" s="70" t="str">
        <f>+IF(AB1051="","",MAX(W$1:W1050)+1)</f>
        <v/>
      </c>
      <c r="X1051" s="70" t="str">
        <f>IF('Deviations w CMS'!B1073="","",'Deviations w CMS'!B1073)</f>
        <v/>
      </c>
      <c r="Y1051" s="70" t="str">
        <f>IF('Deviations w CMS'!C1073="","",'Deviations w CMS'!C1073)</f>
        <v/>
      </c>
      <c r="Z1051" s="70" t="str">
        <f>IF('Deviations w CMS'!D1073="","",'Deviations w CMS'!D1073)</f>
        <v/>
      </c>
      <c r="AA1051" s="70" t="str">
        <f t="shared" si="146"/>
        <v/>
      </c>
      <c r="AB1051" s="71" t="str">
        <f>IF(COUNTIF(AA$2:AA1051,AA1051)=1,AA1051,"")</f>
        <v/>
      </c>
      <c r="AC1051" s="70" t="str">
        <f t="shared" si="148"/>
        <v/>
      </c>
      <c r="AD1051" s="70" t="str">
        <f t="shared" si="149"/>
        <v/>
      </c>
      <c r="AE1051" s="70" t="str">
        <f t="shared" si="150"/>
        <v/>
      </c>
      <c r="AG1051" s="70" t="str">
        <f>+IF(AL1051="","",MAX(AG$1:AG1050)+1)</f>
        <v/>
      </c>
      <c r="AH1051" s="70" t="str">
        <f>IF('CMS Downtime'!B1073="","",'CMS Downtime'!B1073)</f>
        <v/>
      </c>
      <c r="AI1051" s="70" t="str">
        <f>IF('CMS Downtime'!C1073="","",'CMS Downtime'!C1073)</f>
        <v/>
      </c>
      <c r="AJ1051" s="70" t="str">
        <f>IF('CMS Downtime'!D1073="","",'CMS Downtime'!D1073)</f>
        <v/>
      </c>
      <c r="AK1051" s="70" t="str">
        <f t="shared" si="147"/>
        <v/>
      </c>
      <c r="AL1051" s="71" t="str">
        <f>IF(COUNTIF(AK$2:AK1051,AK1051)=1,AK1051,"")</f>
        <v/>
      </c>
      <c r="AM1051" s="70" t="str">
        <f t="shared" si="151"/>
        <v/>
      </c>
      <c r="AN1051" s="70" t="str">
        <f t="shared" si="152"/>
        <v/>
      </c>
      <c r="AO1051" s="70" t="str">
        <f t="shared" si="153"/>
        <v/>
      </c>
    </row>
    <row r="1052" spans="23:41" x14ac:dyDescent="0.25">
      <c r="W1052" s="70" t="str">
        <f>+IF(AB1052="","",MAX(W$1:W1051)+1)</f>
        <v/>
      </c>
      <c r="X1052" s="70" t="str">
        <f>IF('Deviations w CMS'!B1074="","",'Deviations w CMS'!B1074)</f>
        <v/>
      </c>
      <c r="Y1052" s="70" t="str">
        <f>IF('Deviations w CMS'!C1074="","",'Deviations w CMS'!C1074)</f>
        <v/>
      </c>
      <c r="Z1052" s="70" t="str">
        <f>IF('Deviations w CMS'!D1074="","",'Deviations w CMS'!D1074)</f>
        <v/>
      </c>
      <c r="AA1052" s="70" t="str">
        <f t="shared" si="146"/>
        <v/>
      </c>
      <c r="AB1052" s="71" t="str">
        <f>IF(COUNTIF(AA$2:AA1052,AA1052)=1,AA1052,"")</f>
        <v/>
      </c>
      <c r="AC1052" s="70" t="str">
        <f t="shared" si="148"/>
        <v/>
      </c>
      <c r="AD1052" s="70" t="str">
        <f t="shared" si="149"/>
        <v/>
      </c>
      <c r="AE1052" s="70" t="str">
        <f t="shared" si="150"/>
        <v/>
      </c>
      <c r="AG1052" s="70" t="str">
        <f>+IF(AL1052="","",MAX(AG$1:AG1051)+1)</f>
        <v/>
      </c>
      <c r="AH1052" s="70" t="str">
        <f>IF('CMS Downtime'!B1074="","",'CMS Downtime'!B1074)</f>
        <v/>
      </c>
      <c r="AI1052" s="70" t="str">
        <f>IF('CMS Downtime'!C1074="","",'CMS Downtime'!C1074)</f>
        <v/>
      </c>
      <c r="AJ1052" s="70" t="str">
        <f>IF('CMS Downtime'!D1074="","",'CMS Downtime'!D1074)</f>
        <v/>
      </c>
      <c r="AK1052" s="70" t="str">
        <f t="shared" si="147"/>
        <v/>
      </c>
      <c r="AL1052" s="71" t="str">
        <f>IF(COUNTIF(AK$2:AK1052,AK1052)=1,AK1052,"")</f>
        <v/>
      </c>
      <c r="AM1052" s="70" t="str">
        <f t="shared" si="151"/>
        <v/>
      </c>
      <c r="AN1052" s="70" t="str">
        <f t="shared" si="152"/>
        <v/>
      </c>
      <c r="AO1052" s="70" t="str">
        <f t="shared" si="153"/>
        <v/>
      </c>
    </row>
    <row r="1053" spans="23:41" x14ac:dyDescent="0.25">
      <c r="W1053" s="70" t="str">
        <f>+IF(AB1053="","",MAX(W$1:W1052)+1)</f>
        <v/>
      </c>
      <c r="X1053" s="70" t="str">
        <f>IF('Deviations w CMS'!B1075="","",'Deviations w CMS'!B1075)</f>
        <v/>
      </c>
      <c r="Y1053" s="70" t="str">
        <f>IF('Deviations w CMS'!C1075="","",'Deviations w CMS'!C1075)</f>
        <v/>
      </c>
      <c r="Z1053" s="70" t="str">
        <f>IF('Deviations w CMS'!D1075="","",'Deviations w CMS'!D1075)</f>
        <v/>
      </c>
      <c r="AA1053" s="70" t="str">
        <f t="shared" si="146"/>
        <v/>
      </c>
      <c r="AB1053" s="71" t="str">
        <f>IF(COUNTIF(AA$2:AA1053,AA1053)=1,AA1053,"")</f>
        <v/>
      </c>
      <c r="AC1053" s="70" t="str">
        <f t="shared" si="148"/>
        <v/>
      </c>
      <c r="AD1053" s="70" t="str">
        <f t="shared" si="149"/>
        <v/>
      </c>
      <c r="AE1053" s="70" t="str">
        <f t="shared" si="150"/>
        <v/>
      </c>
      <c r="AG1053" s="70" t="str">
        <f>+IF(AL1053="","",MAX(AG$1:AG1052)+1)</f>
        <v/>
      </c>
      <c r="AH1053" s="70" t="str">
        <f>IF('CMS Downtime'!B1075="","",'CMS Downtime'!B1075)</f>
        <v/>
      </c>
      <c r="AI1053" s="70" t="str">
        <f>IF('CMS Downtime'!C1075="","",'CMS Downtime'!C1075)</f>
        <v/>
      </c>
      <c r="AJ1053" s="70" t="str">
        <f>IF('CMS Downtime'!D1075="","",'CMS Downtime'!D1075)</f>
        <v/>
      </c>
      <c r="AK1053" s="70" t="str">
        <f t="shared" si="147"/>
        <v/>
      </c>
      <c r="AL1053" s="71" t="str">
        <f>IF(COUNTIF(AK$2:AK1053,AK1053)=1,AK1053,"")</f>
        <v/>
      </c>
      <c r="AM1053" s="70" t="str">
        <f t="shared" si="151"/>
        <v/>
      </c>
      <c r="AN1053" s="70" t="str">
        <f t="shared" si="152"/>
        <v/>
      </c>
      <c r="AO1053" s="70" t="str">
        <f t="shared" si="153"/>
        <v/>
      </c>
    </row>
    <row r="1054" spans="23:41" x14ac:dyDescent="0.25">
      <c r="W1054" s="70" t="str">
        <f>+IF(AB1054="","",MAX(W$1:W1053)+1)</f>
        <v/>
      </c>
      <c r="X1054" s="70" t="str">
        <f>IF('Deviations w CMS'!B1076="","",'Deviations w CMS'!B1076)</f>
        <v/>
      </c>
      <c r="Y1054" s="70" t="str">
        <f>IF('Deviations w CMS'!C1076="","",'Deviations w CMS'!C1076)</f>
        <v/>
      </c>
      <c r="Z1054" s="70" t="str">
        <f>IF('Deviations w CMS'!D1076="","",'Deviations w CMS'!D1076)</f>
        <v/>
      </c>
      <c r="AA1054" s="70" t="str">
        <f t="shared" si="146"/>
        <v/>
      </c>
      <c r="AB1054" s="71" t="str">
        <f>IF(COUNTIF(AA$2:AA1054,AA1054)=1,AA1054,"")</f>
        <v/>
      </c>
      <c r="AC1054" s="70" t="str">
        <f t="shared" si="148"/>
        <v/>
      </c>
      <c r="AD1054" s="70" t="str">
        <f t="shared" si="149"/>
        <v/>
      </c>
      <c r="AE1054" s="70" t="str">
        <f t="shared" si="150"/>
        <v/>
      </c>
      <c r="AG1054" s="70" t="str">
        <f>+IF(AL1054="","",MAX(AG$1:AG1053)+1)</f>
        <v/>
      </c>
      <c r="AH1054" s="70" t="str">
        <f>IF('CMS Downtime'!B1076="","",'CMS Downtime'!B1076)</f>
        <v/>
      </c>
      <c r="AI1054" s="70" t="str">
        <f>IF('CMS Downtime'!C1076="","",'CMS Downtime'!C1076)</f>
        <v/>
      </c>
      <c r="AJ1054" s="70" t="str">
        <f>IF('CMS Downtime'!D1076="","",'CMS Downtime'!D1076)</f>
        <v/>
      </c>
      <c r="AK1054" s="70" t="str">
        <f t="shared" si="147"/>
        <v/>
      </c>
      <c r="AL1054" s="71" t="str">
        <f>IF(COUNTIF(AK$2:AK1054,AK1054)=1,AK1054,"")</f>
        <v/>
      </c>
      <c r="AM1054" s="70" t="str">
        <f t="shared" si="151"/>
        <v/>
      </c>
      <c r="AN1054" s="70" t="str">
        <f t="shared" si="152"/>
        <v/>
      </c>
      <c r="AO1054" s="70" t="str">
        <f t="shared" si="153"/>
        <v/>
      </c>
    </row>
    <row r="1055" spans="23:41" x14ac:dyDescent="0.25">
      <c r="W1055" s="70" t="str">
        <f>+IF(AB1055="","",MAX(W$1:W1054)+1)</f>
        <v/>
      </c>
      <c r="X1055" s="70" t="str">
        <f>IF('Deviations w CMS'!B1077="","",'Deviations w CMS'!B1077)</f>
        <v/>
      </c>
      <c r="Y1055" s="70" t="str">
        <f>IF('Deviations w CMS'!C1077="","",'Deviations w CMS'!C1077)</f>
        <v/>
      </c>
      <c r="Z1055" s="70" t="str">
        <f>IF('Deviations w CMS'!D1077="","",'Deviations w CMS'!D1077)</f>
        <v/>
      </c>
      <c r="AA1055" s="70" t="str">
        <f t="shared" si="146"/>
        <v/>
      </c>
      <c r="AB1055" s="71" t="str">
        <f>IF(COUNTIF(AA$2:AA1055,AA1055)=1,AA1055,"")</f>
        <v/>
      </c>
      <c r="AC1055" s="70" t="str">
        <f t="shared" si="148"/>
        <v/>
      </c>
      <c r="AD1055" s="70" t="str">
        <f t="shared" si="149"/>
        <v/>
      </c>
      <c r="AE1055" s="70" t="str">
        <f t="shared" si="150"/>
        <v/>
      </c>
      <c r="AG1055" s="70" t="str">
        <f>+IF(AL1055="","",MAX(AG$1:AG1054)+1)</f>
        <v/>
      </c>
      <c r="AH1055" s="70" t="str">
        <f>IF('CMS Downtime'!B1077="","",'CMS Downtime'!B1077)</f>
        <v/>
      </c>
      <c r="AI1055" s="70" t="str">
        <f>IF('CMS Downtime'!C1077="","",'CMS Downtime'!C1077)</f>
        <v/>
      </c>
      <c r="AJ1055" s="70" t="str">
        <f>IF('CMS Downtime'!D1077="","",'CMS Downtime'!D1077)</f>
        <v/>
      </c>
      <c r="AK1055" s="70" t="str">
        <f t="shared" si="147"/>
        <v/>
      </c>
      <c r="AL1055" s="71" t="str">
        <f>IF(COUNTIF(AK$2:AK1055,AK1055)=1,AK1055,"")</f>
        <v/>
      </c>
      <c r="AM1055" s="70" t="str">
        <f t="shared" si="151"/>
        <v/>
      </c>
      <c r="AN1055" s="70" t="str">
        <f t="shared" si="152"/>
        <v/>
      </c>
      <c r="AO1055" s="70" t="str">
        <f t="shared" si="153"/>
        <v/>
      </c>
    </row>
    <row r="1056" spans="23:41" x14ac:dyDescent="0.25">
      <c r="W1056" s="70" t="str">
        <f>+IF(AB1056="","",MAX(W$1:W1055)+1)</f>
        <v/>
      </c>
      <c r="X1056" s="70" t="str">
        <f>IF('Deviations w CMS'!B1078="","",'Deviations w CMS'!B1078)</f>
        <v/>
      </c>
      <c r="Y1056" s="70" t="str">
        <f>IF('Deviations w CMS'!C1078="","",'Deviations w CMS'!C1078)</f>
        <v/>
      </c>
      <c r="Z1056" s="70" t="str">
        <f>IF('Deviations w CMS'!D1078="","",'Deviations w CMS'!D1078)</f>
        <v/>
      </c>
      <c r="AA1056" s="70" t="str">
        <f t="shared" si="146"/>
        <v/>
      </c>
      <c r="AB1056" s="71" t="str">
        <f>IF(COUNTIF(AA$2:AA1056,AA1056)=1,AA1056,"")</f>
        <v/>
      </c>
      <c r="AC1056" s="70" t="str">
        <f t="shared" si="148"/>
        <v/>
      </c>
      <c r="AD1056" s="70" t="str">
        <f t="shared" si="149"/>
        <v/>
      </c>
      <c r="AE1056" s="70" t="str">
        <f t="shared" si="150"/>
        <v/>
      </c>
      <c r="AG1056" s="70" t="str">
        <f>+IF(AL1056="","",MAX(AG$1:AG1055)+1)</f>
        <v/>
      </c>
      <c r="AH1056" s="70" t="str">
        <f>IF('CMS Downtime'!B1078="","",'CMS Downtime'!B1078)</f>
        <v/>
      </c>
      <c r="AI1056" s="70" t="str">
        <f>IF('CMS Downtime'!C1078="","",'CMS Downtime'!C1078)</f>
        <v/>
      </c>
      <c r="AJ1056" s="70" t="str">
        <f>IF('CMS Downtime'!D1078="","",'CMS Downtime'!D1078)</f>
        <v/>
      </c>
      <c r="AK1056" s="70" t="str">
        <f t="shared" si="147"/>
        <v/>
      </c>
      <c r="AL1056" s="71" t="str">
        <f>IF(COUNTIF(AK$2:AK1056,AK1056)=1,AK1056,"")</f>
        <v/>
      </c>
      <c r="AM1056" s="70" t="str">
        <f t="shared" si="151"/>
        <v/>
      </c>
      <c r="AN1056" s="70" t="str">
        <f t="shared" si="152"/>
        <v/>
      </c>
      <c r="AO1056" s="70" t="str">
        <f t="shared" si="153"/>
        <v/>
      </c>
    </row>
    <row r="1057" spans="23:41" x14ac:dyDescent="0.25">
      <c r="W1057" s="70" t="str">
        <f>+IF(AB1057="","",MAX(W$1:W1056)+1)</f>
        <v/>
      </c>
      <c r="X1057" s="70" t="str">
        <f>IF('Deviations w CMS'!B1079="","",'Deviations w CMS'!B1079)</f>
        <v/>
      </c>
      <c r="Y1057" s="70" t="str">
        <f>IF('Deviations w CMS'!C1079="","",'Deviations w CMS'!C1079)</f>
        <v/>
      </c>
      <c r="Z1057" s="70" t="str">
        <f>IF('Deviations w CMS'!D1079="","",'Deviations w CMS'!D1079)</f>
        <v/>
      </c>
      <c r="AA1057" s="70" t="str">
        <f t="shared" si="146"/>
        <v/>
      </c>
      <c r="AB1057" s="71" t="str">
        <f>IF(COUNTIF(AA$2:AA1057,AA1057)=1,AA1057,"")</f>
        <v/>
      </c>
      <c r="AC1057" s="70" t="str">
        <f t="shared" si="148"/>
        <v/>
      </c>
      <c r="AD1057" s="70" t="str">
        <f t="shared" si="149"/>
        <v/>
      </c>
      <c r="AE1057" s="70" t="str">
        <f t="shared" si="150"/>
        <v/>
      </c>
      <c r="AG1057" s="70" t="str">
        <f>+IF(AL1057="","",MAX(AG$1:AG1056)+1)</f>
        <v/>
      </c>
      <c r="AH1057" s="70" t="str">
        <f>IF('CMS Downtime'!B1079="","",'CMS Downtime'!B1079)</f>
        <v/>
      </c>
      <c r="AI1057" s="70" t="str">
        <f>IF('CMS Downtime'!C1079="","",'CMS Downtime'!C1079)</f>
        <v/>
      </c>
      <c r="AJ1057" s="70" t="str">
        <f>IF('CMS Downtime'!D1079="","",'CMS Downtime'!D1079)</f>
        <v/>
      </c>
      <c r="AK1057" s="70" t="str">
        <f t="shared" si="147"/>
        <v/>
      </c>
      <c r="AL1057" s="71" t="str">
        <f>IF(COUNTIF(AK$2:AK1057,AK1057)=1,AK1057,"")</f>
        <v/>
      </c>
      <c r="AM1057" s="70" t="str">
        <f t="shared" si="151"/>
        <v/>
      </c>
      <c r="AN1057" s="70" t="str">
        <f t="shared" si="152"/>
        <v/>
      </c>
      <c r="AO1057" s="70" t="str">
        <f t="shared" si="153"/>
        <v/>
      </c>
    </row>
    <row r="1058" spans="23:41" x14ac:dyDescent="0.25">
      <c r="W1058" s="70" t="str">
        <f>+IF(AB1058="","",MAX(W$1:W1057)+1)</f>
        <v/>
      </c>
      <c r="X1058" s="70" t="str">
        <f>IF('Deviations w CMS'!B1080="","",'Deviations w CMS'!B1080)</f>
        <v/>
      </c>
      <c r="Y1058" s="70" t="str">
        <f>IF('Deviations w CMS'!C1080="","",'Deviations w CMS'!C1080)</f>
        <v/>
      </c>
      <c r="Z1058" s="70" t="str">
        <f>IF('Deviations w CMS'!D1080="","",'Deviations w CMS'!D1080)</f>
        <v/>
      </c>
      <c r="AA1058" s="70" t="str">
        <f t="shared" si="146"/>
        <v/>
      </c>
      <c r="AB1058" s="71" t="str">
        <f>IF(COUNTIF(AA$2:AA1058,AA1058)=1,AA1058,"")</f>
        <v/>
      </c>
      <c r="AC1058" s="70" t="str">
        <f t="shared" si="148"/>
        <v/>
      </c>
      <c r="AD1058" s="70" t="str">
        <f t="shared" si="149"/>
        <v/>
      </c>
      <c r="AE1058" s="70" t="str">
        <f t="shared" si="150"/>
        <v/>
      </c>
      <c r="AG1058" s="70" t="str">
        <f>+IF(AL1058="","",MAX(AG$1:AG1057)+1)</f>
        <v/>
      </c>
      <c r="AH1058" s="70" t="str">
        <f>IF('CMS Downtime'!B1080="","",'CMS Downtime'!B1080)</f>
        <v/>
      </c>
      <c r="AI1058" s="70" t="str">
        <f>IF('CMS Downtime'!C1080="","",'CMS Downtime'!C1080)</f>
        <v/>
      </c>
      <c r="AJ1058" s="70" t="str">
        <f>IF('CMS Downtime'!D1080="","",'CMS Downtime'!D1080)</f>
        <v/>
      </c>
      <c r="AK1058" s="70" t="str">
        <f t="shared" si="147"/>
        <v/>
      </c>
      <c r="AL1058" s="71" t="str">
        <f>IF(COUNTIF(AK$2:AK1058,AK1058)=1,AK1058,"")</f>
        <v/>
      </c>
      <c r="AM1058" s="70" t="str">
        <f t="shared" si="151"/>
        <v/>
      </c>
      <c r="AN1058" s="70" t="str">
        <f t="shared" si="152"/>
        <v/>
      </c>
      <c r="AO1058" s="70" t="str">
        <f t="shared" si="153"/>
        <v/>
      </c>
    </row>
    <row r="1059" spans="23:41" x14ac:dyDescent="0.25">
      <c r="W1059" s="70" t="str">
        <f>+IF(AB1059="","",MAX(W$1:W1058)+1)</f>
        <v/>
      </c>
      <c r="X1059" s="70" t="str">
        <f>IF('Deviations w CMS'!B1081="","",'Deviations w CMS'!B1081)</f>
        <v/>
      </c>
      <c r="Y1059" s="70" t="str">
        <f>IF('Deviations w CMS'!C1081="","",'Deviations w CMS'!C1081)</f>
        <v/>
      </c>
      <c r="Z1059" s="70" t="str">
        <f>IF('Deviations w CMS'!D1081="","",'Deviations w CMS'!D1081)</f>
        <v/>
      </c>
      <c r="AA1059" s="70" t="str">
        <f t="shared" si="146"/>
        <v/>
      </c>
      <c r="AB1059" s="71" t="str">
        <f>IF(COUNTIF(AA$2:AA1059,AA1059)=1,AA1059,"")</f>
        <v/>
      </c>
      <c r="AC1059" s="70" t="str">
        <f t="shared" si="148"/>
        <v/>
      </c>
      <c r="AD1059" s="70" t="str">
        <f t="shared" si="149"/>
        <v/>
      </c>
      <c r="AE1059" s="70" t="str">
        <f t="shared" si="150"/>
        <v/>
      </c>
      <c r="AG1059" s="70" t="str">
        <f>+IF(AL1059="","",MAX(AG$1:AG1058)+1)</f>
        <v/>
      </c>
      <c r="AH1059" s="70" t="str">
        <f>IF('CMS Downtime'!B1081="","",'CMS Downtime'!B1081)</f>
        <v/>
      </c>
      <c r="AI1059" s="70" t="str">
        <f>IF('CMS Downtime'!C1081="","",'CMS Downtime'!C1081)</f>
        <v/>
      </c>
      <c r="AJ1059" s="70" t="str">
        <f>IF('CMS Downtime'!D1081="","",'CMS Downtime'!D1081)</f>
        <v/>
      </c>
      <c r="AK1059" s="70" t="str">
        <f t="shared" si="147"/>
        <v/>
      </c>
      <c r="AL1059" s="71" t="str">
        <f>IF(COUNTIF(AK$2:AK1059,AK1059)=1,AK1059,"")</f>
        <v/>
      </c>
      <c r="AM1059" s="70" t="str">
        <f t="shared" si="151"/>
        <v/>
      </c>
      <c r="AN1059" s="70" t="str">
        <f t="shared" si="152"/>
        <v/>
      </c>
      <c r="AO1059" s="70" t="str">
        <f t="shared" si="153"/>
        <v/>
      </c>
    </row>
    <row r="1060" spans="23:41" x14ac:dyDescent="0.25">
      <c r="W1060" s="70" t="str">
        <f>+IF(AB1060="","",MAX(W$1:W1059)+1)</f>
        <v/>
      </c>
      <c r="X1060" s="70" t="str">
        <f>IF('Deviations w CMS'!B1082="","",'Deviations w CMS'!B1082)</f>
        <v/>
      </c>
      <c r="Y1060" s="70" t="str">
        <f>IF('Deviations w CMS'!C1082="","",'Deviations w CMS'!C1082)</f>
        <v/>
      </c>
      <c r="Z1060" s="70" t="str">
        <f>IF('Deviations w CMS'!D1082="","",'Deviations w CMS'!D1082)</f>
        <v/>
      </c>
      <c r="AA1060" s="70" t="str">
        <f t="shared" si="146"/>
        <v/>
      </c>
      <c r="AB1060" s="71" t="str">
        <f>IF(COUNTIF(AA$2:AA1060,AA1060)=1,AA1060,"")</f>
        <v/>
      </c>
      <c r="AC1060" s="70" t="str">
        <f t="shared" si="148"/>
        <v/>
      </c>
      <c r="AD1060" s="70" t="str">
        <f t="shared" si="149"/>
        <v/>
      </c>
      <c r="AE1060" s="70" t="str">
        <f t="shared" si="150"/>
        <v/>
      </c>
      <c r="AG1060" s="70" t="str">
        <f>+IF(AL1060="","",MAX(AG$1:AG1059)+1)</f>
        <v/>
      </c>
      <c r="AH1060" s="70" t="str">
        <f>IF('CMS Downtime'!B1082="","",'CMS Downtime'!B1082)</f>
        <v/>
      </c>
      <c r="AI1060" s="70" t="str">
        <f>IF('CMS Downtime'!C1082="","",'CMS Downtime'!C1082)</f>
        <v/>
      </c>
      <c r="AJ1060" s="70" t="str">
        <f>IF('CMS Downtime'!D1082="","",'CMS Downtime'!D1082)</f>
        <v/>
      </c>
      <c r="AK1060" s="70" t="str">
        <f t="shared" si="147"/>
        <v/>
      </c>
      <c r="AL1060" s="71" t="str">
        <f>IF(COUNTIF(AK$2:AK1060,AK1060)=1,AK1060,"")</f>
        <v/>
      </c>
      <c r="AM1060" s="70" t="str">
        <f t="shared" si="151"/>
        <v/>
      </c>
      <c r="AN1060" s="70" t="str">
        <f t="shared" si="152"/>
        <v/>
      </c>
      <c r="AO1060" s="70" t="str">
        <f t="shared" si="153"/>
        <v/>
      </c>
    </row>
    <row r="1061" spans="23:41" x14ac:dyDescent="0.25">
      <c r="W1061" s="70" t="str">
        <f>+IF(AB1061="","",MAX(W$1:W1060)+1)</f>
        <v/>
      </c>
      <c r="X1061" s="70" t="str">
        <f>IF('Deviations w CMS'!B1083="","",'Deviations w CMS'!B1083)</f>
        <v/>
      </c>
      <c r="Y1061" s="70" t="str">
        <f>IF('Deviations w CMS'!C1083="","",'Deviations w CMS'!C1083)</f>
        <v/>
      </c>
      <c r="Z1061" s="70" t="str">
        <f>IF('Deviations w CMS'!D1083="","",'Deviations w CMS'!D1083)</f>
        <v/>
      </c>
      <c r="AA1061" s="70" t="str">
        <f t="shared" si="146"/>
        <v/>
      </c>
      <c r="AB1061" s="71" t="str">
        <f>IF(COUNTIF(AA$2:AA1061,AA1061)=1,AA1061,"")</f>
        <v/>
      </c>
      <c r="AC1061" s="70" t="str">
        <f t="shared" si="148"/>
        <v/>
      </c>
      <c r="AD1061" s="70" t="str">
        <f t="shared" si="149"/>
        <v/>
      </c>
      <c r="AE1061" s="70" t="str">
        <f t="shared" si="150"/>
        <v/>
      </c>
      <c r="AG1061" s="70" t="str">
        <f>+IF(AL1061="","",MAX(AG$1:AG1060)+1)</f>
        <v/>
      </c>
      <c r="AH1061" s="70" t="str">
        <f>IF('CMS Downtime'!B1083="","",'CMS Downtime'!B1083)</f>
        <v/>
      </c>
      <c r="AI1061" s="70" t="str">
        <f>IF('CMS Downtime'!C1083="","",'CMS Downtime'!C1083)</f>
        <v/>
      </c>
      <c r="AJ1061" s="70" t="str">
        <f>IF('CMS Downtime'!D1083="","",'CMS Downtime'!D1083)</f>
        <v/>
      </c>
      <c r="AK1061" s="70" t="str">
        <f t="shared" si="147"/>
        <v/>
      </c>
      <c r="AL1061" s="71" t="str">
        <f>IF(COUNTIF(AK$2:AK1061,AK1061)=1,AK1061,"")</f>
        <v/>
      </c>
      <c r="AM1061" s="70" t="str">
        <f t="shared" si="151"/>
        <v/>
      </c>
      <c r="AN1061" s="70" t="str">
        <f t="shared" si="152"/>
        <v/>
      </c>
      <c r="AO1061" s="70" t="str">
        <f t="shared" si="153"/>
        <v/>
      </c>
    </row>
    <row r="1062" spans="23:41" x14ac:dyDescent="0.25">
      <c r="W1062" s="70" t="str">
        <f>+IF(AB1062="","",MAX(W$1:W1061)+1)</f>
        <v/>
      </c>
      <c r="X1062" s="70" t="str">
        <f>IF('Deviations w CMS'!B1084="","",'Deviations w CMS'!B1084)</f>
        <v/>
      </c>
      <c r="Y1062" s="70" t="str">
        <f>IF('Deviations w CMS'!C1084="","",'Deviations w CMS'!C1084)</f>
        <v/>
      </c>
      <c r="Z1062" s="70" t="str">
        <f>IF('Deviations w CMS'!D1084="","",'Deviations w CMS'!D1084)</f>
        <v/>
      </c>
      <c r="AA1062" s="70" t="str">
        <f t="shared" si="146"/>
        <v/>
      </c>
      <c r="AB1062" s="71" t="str">
        <f>IF(COUNTIF(AA$2:AA1062,AA1062)=1,AA1062,"")</f>
        <v/>
      </c>
      <c r="AC1062" s="70" t="str">
        <f t="shared" si="148"/>
        <v/>
      </c>
      <c r="AD1062" s="70" t="str">
        <f t="shared" si="149"/>
        <v/>
      </c>
      <c r="AE1062" s="70" t="str">
        <f t="shared" si="150"/>
        <v/>
      </c>
      <c r="AG1062" s="70" t="str">
        <f>+IF(AL1062="","",MAX(AG$1:AG1061)+1)</f>
        <v/>
      </c>
      <c r="AH1062" s="70" t="str">
        <f>IF('CMS Downtime'!B1084="","",'CMS Downtime'!B1084)</f>
        <v/>
      </c>
      <c r="AI1062" s="70" t="str">
        <f>IF('CMS Downtime'!C1084="","",'CMS Downtime'!C1084)</f>
        <v/>
      </c>
      <c r="AJ1062" s="70" t="str">
        <f>IF('CMS Downtime'!D1084="","",'CMS Downtime'!D1084)</f>
        <v/>
      </c>
      <c r="AK1062" s="70" t="str">
        <f t="shared" si="147"/>
        <v/>
      </c>
      <c r="AL1062" s="71" t="str">
        <f>IF(COUNTIF(AK$2:AK1062,AK1062)=1,AK1062,"")</f>
        <v/>
      </c>
      <c r="AM1062" s="70" t="str">
        <f t="shared" si="151"/>
        <v/>
      </c>
      <c r="AN1062" s="70" t="str">
        <f t="shared" si="152"/>
        <v/>
      </c>
      <c r="AO1062" s="70" t="str">
        <f t="shared" si="153"/>
        <v/>
      </c>
    </row>
    <row r="1063" spans="23:41" x14ac:dyDescent="0.25">
      <c r="W1063" s="70" t="str">
        <f>+IF(AB1063="","",MAX(W$1:W1062)+1)</f>
        <v/>
      </c>
      <c r="X1063" s="70" t="str">
        <f>IF('Deviations w CMS'!B1085="","",'Deviations w CMS'!B1085)</f>
        <v/>
      </c>
      <c r="Y1063" s="70" t="str">
        <f>IF('Deviations w CMS'!C1085="","",'Deviations w CMS'!C1085)</f>
        <v/>
      </c>
      <c r="Z1063" s="70" t="str">
        <f>IF('Deviations w CMS'!D1085="","",'Deviations w CMS'!D1085)</f>
        <v/>
      </c>
      <c r="AA1063" s="70" t="str">
        <f t="shared" si="146"/>
        <v/>
      </c>
      <c r="AB1063" s="71" t="str">
        <f>IF(COUNTIF(AA$2:AA1063,AA1063)=1,AA1063,"")</f>
        <v/>
      </c>
      <c r="AC1063" s="70" t="str">
        <f t="shared" si="148"/>
        <v/>
      </c>
      <c r="AD1063" s="70" t="str">
        <f t="shared" si="149"/>
        <v/>
      </c>
      <c r="AE1063" s="70" t="str">
        <f t="shared" si="150"/>
        <v/>
      </c>
      <c r="AG1063" s="70" t="str">
        <f>+IF(AL1063="","",MAX(AG$1:AG1062)+1)</f>
        <v/>
      </c>
      <c r="AH1063" s="70" t="str">
        <f>IF('CMS Downtime'!B1085="","",'CMS Downtime'!B1085)</f>
        <v/>
      </c>
      <c r="AI1063" s="70" t="str">
        <f>IF('CMS Downtime'!C1085="","",'CMS Downtime'!C1085)</f>
        <v/>
      </c>
      <c r="AJ1063" s="70" t="str">
        <f>IF('CMS Downtime'!D1085="","",'CMS Downtime'!D1085)</f>
        <v/>
      </c>
      <c r="AK1063" s="70" t="str">
        <f t="shared" si="147"/>
        <v/>
      </c>
      <c r="AL1063" s="71" t="str">
        <f>IF(COUNTIF(AK$2:AK1063,AK1063)=1,AK1063,"")</f>
        <v/>
      </c>
      <c r="AM1063" s="70" t="str">
        <f t="shared" si="151"/>
        <v/>
      </c>
      <c r="AN1063" s="70" t="str">
        <f t="shared" si="152"/>
        <v/>
      </c>
      <c r="AO1063" s="70" t="str">
        <f t="shared" si="153"/>
        <v/>
      </c>
    </row>
    <row r="1064" spans="23:41" x14ac:dyDescent="0.25">
      <c r="W1064" s="70" t="str">
        <f>+IF(AB1064="","",MAX(W$1:W1063)+1)</f>
        <v/>
      </c>
      <c r="X1064" s="70" t="str">
        <f>IF('Deviations w CMS'!B1086="","",'Deviations w CMS'!B1086)</f>
        <v/>
      </c>
      <c r="Y1064" s="70" t="str">
        <f>IF('Deviations w CMS'!C1086="","",'Deviations w CMS'!C1086)</f>
        <v/>
      </c>
      <c r="Z1064" s="70" t="str">
        <f>IF('Deviations w CMS'!D1086="","",'Deviations w CMS'!D1086)</f>
        <v/>
      </c>
      <c r="AA1064" s="70" t="str">
        <f t="shared" si="146"/>
        <v/>
      </c>
      <c r="AB1064" s="71" t="str">
        <f>IF(COUNTIF(AA$2:AA1064,AA1064)=1,AA1064,"")</f>
        <v/>
      </c>
      <c r="AC1064" s="70" t="str">
        <f t="shared" si="148"/>
        <v/>
      </c>
      <c r="AD1064" s="70" t="str">
        <f t="shared" si="149"/>
        <v/>
      </c>
      <c r="AE1064" s="70" t="str">
        <f t="shared" si="150"/>
        <v/>
      </c>
      <c r="AG1064" s="70" t="str">
        <f>+IF(AL1064="","",MAX(AG$1:AG1063)+1)</f>
        <v/>
      </c>
      <c r="AH1064" s="70" t="str">
        <f>IF('CMS Downtime'!B1086="","",'CMS Downtime'!B1086)</f>
        <v/>
      </c>
      <c r="AI1064" s="70" t="str">
        <f>IF('CMS Downtime'!C1086="","",'CMS Downtime'!C1086)</f>
        <v/>
      </c>
      <c r="AJ1064" s="70" t="str">
        <f>IF('CMS Downtime'!D1086="","",'CMS Downtime'!D1086)</f>
        <v/>
      </c>
      <c r="AK1064" s="70" t="str">
        <f t="shared" si="147"/>
        <v/>
      </c>
      <c r="AL1064" s="71" t="str">
        <f>IF(COUNTIF(AK$2:AK1064,AK1064)=1,AK1064,"")</f>
        <v/>
      </c>
      <c r="AM1064" s="70" t="str">
        <f t="shared" si="151"/>
        <v/>
      </c>
      <c r="AN1064" s="70" t="str">
        <f t="shared" si="152"/>
        <v/>
      </c>
      <c r="AO1064" s="70" t="str">
        <f t="shared" si="153"/>
        <v/>
      </c>
    </row>
    <row r="1065" spans="23:41" x14ac:dyDescent="0.25">
      <c r="W1065" s="70" t="str">
        <f>+IF(AB1065="","",MAX(W$1:W1064)+1)</f>
        <v/>
      </c>
      <c r="X1065" s="70" t="str">
        <f>IF('Deviations w CMS'!B1087="","",'Deviations w CMS'!B1087)</f>
        <v/>
      </c>
      <c r="Y1065" s="70" t="str">
        <f>IF('Deviations w CMS'!C1087="","",'Deviations w CMS'!C1087)</f>
        <v/>
      </c>
      <c r="Z1065" s="70" t="str">
        <f>IF('Deviations w CMS'!D1087="","",'Deviations w CMS'!D1087)</f>
        <v/>
      </c>
      <c r="AA1065" s="70" t="str">
        <f t="shared" si="146"/>
        <v/>
      </c>
      <c r="AB1065" s="71" t="str">
        <f>IF(COUNTIF(AA$2:AA1065,AA1065)=1,AA1065,"")</f>
        <v/>
      </c>
      <c r="AC1065" s="70" t="str">
        <f t="shared" si="148"/>
        <v/>
      </c>
      <c r="AD1065" s="70" t="str">
        <f t="shared" si="149"/>
        <v/>
      </c>
      <c r="AE1065" s="70" t="str">
        <f t="shared" si="150"/>
        <v/>
      </c>
      <c r="AG1065" s="70" t="str">
        <f>+IF(AL1065="","",MAX(AG$1:AG1064)+1)</f>
        <v/>
      </c>
      <c r="AH1065" s="70" t="str">
        <f>IF('CMS Downtime'!B1087="","",'CMS Downtime'!B1087)</f>
        <v/>
      </c>
      <c r="AI1065" s="70" t="str">
        <f>IF('CMS Downtime'!C1087="","",'CMS Downtime'!C1087)</f>
        <v/>
      </c>
      <c r="AJ1065" s="70" t="str">
        <f>IF('CMS Downtime'!D1087="","",'CMS Downtime'!D1087)</f>
        <v/>
      </c>
      <c r="AK1065" s="70" t="str">
        <f t="shared" si="147"/>
        <v/>
      </c>
      <c r="AL1065" s="71" t="str">
        <f>IF(COUNTIF(AK$2:AK1065,AK1065)=1,AK1065,"")</f>
        <v/>
      </c>
      <c r="AM1065" s="70" t="str">
        <f t="shared" si="151"/>
        <v/>
      </c>
      <c r="AN1065" s="70" t="str">
        <f t="shared" si="152"/>
        <v/>
      </c>
      <c r="AO1065" s="70" t="str">
        <f t="shared" si="153"/>
        <v/>
      </c>
    </row>
    <row r="1066" spans="23:41" x14ac:dyDescent="0.25">
      <c r="W1066" s="70" t="str">
        <f>+IF(AB1066="","",MAX(W$1:W1065)+1)</f>
        <v/>
      </c>
      <c r="X1066" s="70" t="str">
        <f>IF('Deviations w CMS'!B1088="","",'Deviations w CMS'!B1088)</f>
        <v/>
      </c>
      <c r="Y1066" s="70" t="str">
        <f>IF('Deviations w CMS'!C1088="","",'Deviations w CMS'!C1088)</f>
        <v/>
      </c>
      <c r="Z1066" s="70" t="str">
        <f>IF('Deviations w CMS'!D1088="","",'Deviations w CMS'!D1088)</f>
        <v/>
      </c>
      <c r="AA1066" s="70" t="str">
        <f t="shared" si="146"/>
        <v/>
      </c>
      <c r="AB1066" s="71" t="str">
        <f>IF(COUNTIF(AA$2:AA1066,AA1066)=1,AA1066,"")</f>
        <v/>
      </c>
      <c r="AC1066" s="70" t="str">
        <f t="shared" si="148"/>
        <v/>
      </c>
      <c r="AD1066" s="70" t="str">
        <f t="shared" si="149"/>
        <v/>
      </c>
      <c r="AE1066" s="70" t="str">
        <f t="shared" si="150"/>
        <v/>
      </c>
      <c r="AG1066" s="70" t="str">
        <f>+IF(AL1066="","",MAX(AG$1:AG1065)+1)</f>
        <v/>
      </c>
      <c r="AH1066" s="70" t="str">
        <f>IF('CMS Downtime'!B1088="","",'CMS Downtime'!B1088)</f>
        <v/>
      </c>
      <c r="AI1066" s="70" t="str">
        <f>IF('CMS Downtime'!C1088="","",'CMS Downtime'!C1088)</f>
        <v/>
      </c>
      <c r="AJ1066" s="70" t="str">
        <f>IF('CMS Downtime'!D1088="","",'CMS Downtime'!D1088)</f>
        <v/>
      </c>
      <c r="AK1066" s="70" t="str">
        <f t="shared" si="147"/>
        <v/>
      </c>
      <c r="AL1066" s="71" t="str">
        <f>IF(COUNTIF(AK$2:AK1066,AK1066)=1,AK1066,"")</f>
        <v/>
      </c>
      <c r="AM1066" s="70" t="str">
        <f t="shared" si="151"/>
        <v/>
      </c>
      <c r="AN1066" s="70" t="str">
        <f t="shared" si="152"/>
        <v/>
      </c>
      <c r="AO1066" s="70" t="str">
        <f t="shared" si="153"/>
        <v/>
      </c>
    </row>
    <row r="1067" spans="23:41" x14ac:dyDescent="0.25">
      <c r="W1067" s="70" t="str">
        <f>+IF(AB1067="","",MAX(W$1:W1066)+1)</f>
        <v/>
      </c>
      <c r="X1067" s="70" t="str">
        <f>IF('Deviations w CMS'!B1089="","",'Deviations w CMS'!B1089)</f>
        <v/>
      </c>
      <c r="Y1067" s="70" t="str">
        <f>IF('Deviations w CMS'!C1089="","",'Deviations w CMS'!C1089)</f>
        <v/>
      </c>
      <c r="Z1067" s="70" t="str">
        <f>IF('Deviations w CMS'!D1089="","",'Deviations w CMS'!D1089)</f>
        <v/>
      </c>
      <c r="AA1067" s="70" t="str">
        <f t="shared" si="146"/>
        <v/>
      </c>
      <c r="AB1067" s="71" t="str">
        <f>IF(COUNTIF(AA$2:AA1067,AA1067)=1,AA1067,"")</f>
        <v/>
      </c>
      <c r="AC1067" s="70" t="str">
        <f t="shared" si="148"/>
        <v/>
      </c>
      <c r="AD1067" s="70" t="str">
        <f t="shared" si="149"/>
        <v/>
      </c>
      <c r="AE1067" s="70" t="str">
        <f t="shared" si="150"/>
        <v/>
      </c>
      <c r="AG1067" s="70" t="str">
        <f>+IF(AL1067="","",MAX(AG$1:AG1066)+1)</f>
        <v/>
      </c>
      <c r="AH1067" s="70" t="str">
        <f>IF('CMS Downtime'!B1089="","",'CMS Downtime'!B1089)</f>
        <v/>
      </c>
      <c r="AI1067" s="70" t="str">
        <f>IF('CMS Downtime'!C1089="","",'CMS Downtime'!C1089)</f>
        <v/>
      </c>
      <c r="AJ1067" s="70" t="str">
        <f>IF('CMS Downtime'!D1089="","",'CMS Downtime'!D1089)</f>
        <v/>
      </c>
      <c r="AK1067" s="70" t="str">
        <f t="shared" si="147"/>
        <v/>
      </c>
      <c r="AL1067" s="71" t="str">
        <f>IF(COUNTIF(AK$2:AK1067,AK1067)=1,AK1067,"")</f>
        <v/>
      </c>
      <c r="AM1067" s="70" t="str">
        <f t="shared" si="151"/>
        <v/>
      </c>
      <c r="AN1067" s="70" t="str">
        <f t="shared" si="152"/>
        <v/>
      </c>
      <c r="AO1067" s="70" t="str">
        <f t="shared" si="153"/>
        <v/>
      </c>
    </row>
    <row r="1068" spans="23:41" x14ac:dyDescent="0.25">
      <c r="W1068" s="70" t="str">
        <f>+IF(AB1068="","",MAX(W$1:W1067)+1)</f>
        <v/>
      </c>
      <c r="X1068" s="70" t="str">
        <f>IF('Deviations w CMS'!B1090="","",'Deviations w CMS'!B1090)</f>
        <v/>
      </c>
      <c r="Y1068" s="70" t="str">
        <f>IF('Deviations w CMS'!C1090="","",'Deviations w CMS'!C1090)</f>
        <v/>
      </c>
      <c r="Z1068" s="70" t="str">
        <f>IF('Deviations w CMS'!D1090="","",'Deviations w CMS'!D1090)</f>
        <v/>
      </c>
      <c r="AA1068" s="70" t="str">
        <f t="shared" si="146"/>
        <v/>
      </c>
      <c r="AB1068" s="71" t="str">
        <f>IF(COUNTIF(AA$2:AA1068,AA1068)=1,AA1068,"")</f>
        <v/>
      </c>
      <c r="AC1068" s="70" t="str">
        <f t="shared" si="148"/>
        <v/>
      </c>
      <c r="AD1068" s="70" t="str">
        <f t="shared" si="149"/>
        <v/>
      </c>
      <c r="AE1068" s="70" t="str">
        <f t="shared" si="150"/>
        <v/>
      </c>
      <c r="AG1068" s="70" t="str">
        <f>+IF(AL1068="","",MAX(AG$1:AG1067)+1)</f>
        <v/>
      </c>
      <c r="AH1068" s="70" t="str">
        <f>IF('CMS Downtime'!B1090="","",'CMS Downtime'!B1090)</f>
        <v/>
      </c>
      <c r="AI1068" s="70" t="str">
        <f>IF('CMS Downtime'!C1090="","",'CMS Downtime'!C1090)</f>
        <v/>
      </c>
      <c r="AJ1068" s="70" t="str">
        <f>IF('CMS Downtime'!D1090="","",'CMS Downtime'!D1090)</f>
        <v/>
      </c>
      <c r="AK1068" s="70" t="str">
        <f t="shared" si="147"/>
        <v/>
      </c>
      <c r="AL1068" s="71" t="str">
        <f>IF(COUNTIF(AK$2:AK1068,AK1068)=1,AK1068,"")</f>
        <v/>
      </c>
      <c r="AM1068" s="70" t="str">
        <f t="shared" si="151"/>
        <v/>
      </c>
      <c r="AN1068" s="70" t="str">
        <f t="shared" si="152"/>
        <v/>
      </c>
      <c r="AO1068" s="70" t="str">
        <f t="shared" si="153"/>
        <v/>
      </c>
    </row>
    <row r="1069" spans="23:41" x14ac:dyDescent="0.25">
      <c r="W1069" s="70" t="str">
        <f>+IF(AB1069="","",MAX(W$1:W1068)+1)</f>
        <v/>
      </c>
      <c r="X1069" s="70" t="str">
        <f>IF('Deviations w CMS'!B1091="","",'Deviations w CMS'!B1091)</f>
        <v/>
      </c>
      <c r="Y1069" s="70" t="str">
        <f>IF('Deviations w CMS'!C1091="","",'Deviations w CMS'!C1091)</f>
        <v/>
      </c>
      <c r="Z1069" s="70" t="str">
        <f>IF('Deviations w CMS'!D1091="","",'Deviations w CMS'!D1091)</f>
        <v/>
      </c>
      <c r="AA1069" s="70" t="str">
        <f t="shared" si="146"/>
        <v/>
      </c>
      <c r="AB1069" s="71" t="str">
        <f>IF(COUNTIF(AA$2:AA1069,AA1069)=1,AA1069,"")</f>
        <v/>
      </c>
      <c r="AC1069" s="70" t="str">
        <f t="shared" si="148"/>
        <v/>
      </c>
      <c r="AD1069" s="70" t="str">
        <f t="shared" si="149"/>
        <v/>
      </c>
      <c r="AE1069" s="70" t="str">
        <f t="shared" si="150"/>
        <v/>
      </c>
      <c r="AG1069" s="70" t="str">
        <f>+IF(AL1069="","",MAX(AG$1:AG1068)+1)</f>
        <v/>
      </c>
      <c r="AH1069" s="70" t="str">
        <f>IF('CMS Downtime'!B1091="","",'CMS Downtime'!B1091)</f>
        <v/>
      </c>
      <c r="AI1069" s="70" t="str">
        <f>IF('CMS Downtime'!C1091="","",'CMS Downtime'!C1091)</f>
        <v/>
      </c>
      <c r="AJ1069" s="70" t="str">
        <f>IF('CMS Downtime'!D1091="","",'CMS Downtime'!D1091)</f>
        <v/>
      </c>
      <c r="AK1069" s="70" t="str">
        <f t="shared" si="147"/>
        <v/>
      </c>
      <c r="AL1069" s="71" t="str">
        <f>IF(COUNTIF(AK$2:AK1069,AK1069)=1,AK1069,"")</f>
        <v/>
      </c>
      <c r="AM1069" s="70" t="str">
        <f t="shared" si="151"/>
        <v/>
      </c>
      <c r="AN1069" s="70" t="str">
        <f t="shared" si="152"/>
        <v/>
      </c>
      <c r="AO1069" s="70" t="str">
        <f t="shared" si="153"/>
        <v/>
      </c>
    </row>
    <row r="1070" spans="23:41" x14ac:dyDescent="0.25">
      <c r="W1070" s="70" t="str">
        <f>+IF(AB1070="","",MAX(W$1:W1069)+1)</f>
        <v/>
      </c>
      <c r="X1070" s="70" t="str">
        <f>IF('Deviations w CMS'!B1092="","",'Deviations w CMS'!B1092)</f>
        <v/>
      </c>
      <c r="Y1070" s="70" t="str">
        <f>IF('Deviations w CMS'!C1092="","",'Deviations w CMS'!C1092)</f>
        <v/>
      </c>
      <c r="Z1070" s="70" t="str">
        <f>IF('Deviations w CMS'!D1092="","",'Deviations w CMS'!D1092)</f>
        <v/>
      </c>
      <c r="AA1070" s="70" t="str">
        <f t="shared" si="146"/>
        <v/>
      </c>
      <c r="AB1070" s="71" t="str">
        <f>IF(COUNTIF(AA$2:AA1070,AA1070)=1,AA1070,"")</f>
        <v/>
      </c>
      <c r="AC1070" s="70" t="str">
        <f t="shared" si="148"/>
        <v/>
      </c>
      <c r="AD1070" s="70" t="str">
        <f t="shared" si="149"/>
        <v/>
      </c>
      <c r="AE1070" s="70" t="str">
        <f t="shared" si="150"/>
        <v/>
      </c>
      <c r="AG1070" s="70" t="str">
        <f>+IF(AL1070="","",MAX(AG$1:AG1069)+1)</f>
        <v/>
      </c>
      <c r="AH1070" s="70" t="str">
        <f>IF('CMS Downtime'!B1092="","",'CMS Downtime'!B1092)</f>
        <v/>
      </c>
      <c r="AI1070" s="70" t="str">
        <f>IF('CMS Downtime'!C1092="","",'CMS Downtime'!C1092)</f>
        <v/>
      </c>
      <c r="AJ1070" s="70" t="str">
        <f>IF('CMS Downtime'!D1092="","",'CMS Downtime'!D1092)</f>
        <v/>
      </c>
      <c r="AK1070" s="70" t="str">
        <f t="shared" si="147"/>
        <v/>
      </c>
      <c r="AL1070" s="71" t="str">
        <f>IF(COUNTIF(AK$2:AK1070,AK1070)=1,AK1070,"")</f>
        <v/>
      </c>
      <c r="AM1070" s="70" t="str">
        <f t="shared" si="151"/>
        <v/>
      </c>
      <c r="AN1070" s="70" t="str">
        <f t="shared" si="152"/>
        <v/>
      </c>
      <c r="AO1070" s="70" t="str">
        <f t="shared" si="153"/>
        <v/>
      </c>
    </row>
    <row r="1071" spans="23:41" x14ac:dyDescent="0.25">
      <c r="W1071" s="70" t="str">
        <f>+IF(AB1071="","",MAX(W$1:W1070)+1)</f>
        <v/>
      </c>
      <c r="X1071" s="70" t="str">
        <f>IF('Deviations w CMS'!B1093="","",'Deviations w CMS'!B1093)</f>
        <v/>
      </c>
      <c r="Y1071" s="70" t="str">
        <f>IF('Deviations w CMS'!C1093="","",'Deviations w CMS'!C1093)</f>
        <v/>
      </c>
      <c r="Z1071" s="70" t="str">
        <f>IF('Deviations w CMS'!D1093="","",'Deviations w CMS'!D1093)</f>
        <v/>
      </c>
      <c r="AA1071" s="70" t="str">
        <f t="shared" si="146"/>
        <v/>
      </c>
      <c r="AB1071" s="71" t="str">
        <f>IF(COUNTIF(AA$2:AA1071,AA1071)=1,AA1071,"")</f>
        <v/>
      </c>
      <c r="AC1071" s="70" t="str">
        <f t="shared" si="148"/>
        <v/>
      </c>
      <c r="AD1071" s="70" t="str">
        <f t="shared" si="149"/>
        <v/>
      </c>
      <c r="AE1071" s="70" t="str">
        <f t="shared" si="150"/>
        <v/>
      </c>
      <c r="AG1071" s="70" t="str">
        <f>+IF(AL1071="","",MAX(AG$1:AG1070)+1)</f>
        <v/>
      </c>
      <c r="AH1071" s="70" t="str">
        <f>IF('CMS Downtime'!B1093="","",'CMS Downtime'!B1093)</f>
        <v/>
      </c>
      <c r="AI1071" s="70" t="str">
        <f>IF('CMS Downtime'!C1093="","",'CMS Downtime'!C1093)</f>
        <v/>
      </c>
      <c r="AJ1071" s="70" t="str">
        <f>IF('CMS Downtime'!D1093="","",'CMS Downtime'!D1093)</f>
        <v/>
      </c>
      <c r="AK1071" s="70" t="str">
        <f t="shared" si="147"/>
        <v/>
      </c>
      <c r="AL1071" s="71" t="str">
        <f>IF(COUNTIF(AK$2:AK1071,AK1071)=1,AK1071,"")</f>
        <v/>
      </c>
      <c r="AM1071" s="70" t="str">
        <f t="shared" si="151"/>
        <v/>
      </c>
      <c r="AN1071" s="70" t="str">
        <f t="shared" si="152"/>
        <v/>
      </c>
      <c r="AO1071" s="70" t="str">
        <f t="shared" si="153"/>
        <v/>
      </c>
    </row>
    <row r="1072" spans="23:41" x14ac:dyDescent="0.25">
      <c r="W1072" s="70" t="str">
        <f>+IF(AB1072="","",MAX(W$1:W1071)+1)</f>
        <v/>
      </c>
      <c r="X1072" s="70" t="str">
        <f>IF('Deviations w CMS'!B1094="","",'Deviations w CMS'!B1094)</f>
        <v/>
      </c>
      <c r="Y1072" s="70" t="str">
        <f>IF('Deviations w CMS'!C1094="","",'Deviations w CMS'!C1094)</f>
        <v/>
      </c>
      <c r="Z1072" s="70" t="str">
        <f>IF('Deviations w CMS'!D1094="","",'Deviations w CMS'!D1094)</f>
        <v/>
      </c>
      <c r="AA1072" s="70" t="str">
        <f t="shared" si="146"/>
        <v/>
      </c>
      <c r="AB1072" s="71" t="str">
        <f>IF(COUNTIF(AA$2:AA1072,AA1072)=1,AA1072,"")</f>
        <v/>
      </c>
      <c r="AC1072" s="70" t="str">
        <f t="shared" si="148"/>
        <v/>
      </c>
      <c r="AD1072" s="70" t="str">
        <f t="shared" si="149"/>
        <v/>
      </c>
      <c r="AE1072" s="70" t="str">
        <f t="shared" si="150"/>
        <v/>
      </c>
      <c r="AG1072" s="70" t="str">
        <f>+IF(AL1072="","",MAX(AG$1:AG1071)+1)</f>
        <v/>
      </c>
      <c r="AH1072" s="70" t="str">
        <f>IF('CMS Downtime'!B1094="","",'CMS Downtime'!B1094)</f>
        <v/>
      </c>
      <c r="AI1072" s="70" t="str">
        <f>IF('CMS Downtime'!C1094="","",'CMS Downtime'!C1094)</f>
        <v/>
      </c>
      <c r="AJ1072" s="70" t="str">
        <f>IF('CMS Downtime'!D1094="","",'CMS Downtime'!D1094)</f>
        <v/>
      </c>
      <c r="AK1072" s="70" t="str">
        <f t="shared" si="147"/>
        <v/>
      </c>
      <c r="AL1072" s="71" t="str">
        <f>IF(COUNTIF(AK$2:AK1072,AK1072)=1,AK1072,"")</f>
        <v/>
      </c>
      <c r="AM1072" s="70" t="str">
        <f t="shared" si="151"/>
        <v/>
      </c>
      <c r="AN1072" s="70" t="str">
        <f t="shared" si="152"/>
        <v/>
      </c>
      <c r="AO1072" s="70" t="str">
        <f t="shared" si="153"/>
        <v/>
      </c>
    </row>
    <row r="1073" spans="23:41" x14ac:dyDescent="0.25">
      <c r="W1073" s="70" t="str">
        <f>+IF(AB1073="","",MAX(W$1:W1072)+1)</f>
        <v/>
      </c>
      <c r="X1073" s="70" t="str">
        <f>IF('Deviations w CMS'!B1095="","",'Deviations w CMS'!B1095)</f>
        <v/>
      </c>
      <c r="Y1073" s="70" t="str">
        <f>IF('Deviations w CMS'!C1095="","",'Deviations w CMS'!C1095)</f>
        <v/>
      </c>
      <c r="Z1073" s="70" t="str">
        <f>IF('Deviations w CMS'!D1095="","",'Deviations w CMS'!D1095)</f>
        <v/>
      </c>
      <c r="AA1073" s="70" t="str">
        <f t="shared" si="146"/>
        <v/>
      </c>
      <c r="AB1073" s="71" t="str">
        <f>IF(COUNTIF(AA$2:AA1073,AA1073)=1,AA1073,"")</f>
        <v/>
      </c>
      <c r="AC1073" s="70" t="str">
        <f t="shared" si="148"/>
        <v/>
      </c>
      <c r="AD1073" s="70" t="str">
        <f t="shared" si="149"/>
        <v/>
      </c>
      <c r="AE1073" s="70" t="str">
        <f t="shared" si="150"/>
        <v/>
      </c>
      <c r="AG1073" s="70" t="str">
        <f>+IF(AL1073="","",MAX(AG$1:AG1072)+1)</f>
        <v/>
      </c>
      <c r="AH1073" s="70" t="str">
        <f>IF('CMS Downtime'!B1095="","",'CMS Downtime'!B1095)</f>
        <v/>
      </c>
      <c r="AI1073" s="70" t="str">
        <f>IF('CMS Downtime'!C1095="","",'CMS Downtime'!C1095)</f>
        <v/>
      </c>
      <c r="AJ1073" s="70" t="str">
        <f>IF('CMS Downtime'!D1095="","",'CMS Downtime'!D1095)</f>
        <v/>
      </c>
      <c r="AK1073" s="70" t="str">
        <f t="shared" si="147"/>
        <v/>
      </c>
      <c r="AL1073" s="71" t="str">
        <f>IF(COUNTIF(AK$2:AK1073,AK1073)=1,AK1073,"")</f>
        <v/>
      </c>
      <c r="AM1073" s="70" t="str">
        <f t="shared" si="151"/>
        <v/>
      </c>
      <c r="AN1073" s="70" t="str">
        <f t="shared" si="152"/>
        <v/>
      </c>
      <c r="AO1073" s="70" t="str">
        <f t="shared" si="153"/>
        <v/>
      </c>
    </row>
    <row r="1074" spans="23:41" x14ac:dyDescent="0.25">
      <c r="W1074" s="70" t="str">
        <f>+IF(AB1074="","",MAX(W$1:W1073)+1)</f>
        <v/>
      </c>
      <c r="X1074" s="70" t="str">
        <f>IF('Deviations w CMS'!B1096="","",'Deviations w CMS'!B1096)</f>
        <v/>
      </c>
      <c r="Y1074" s="70" t="str">
        <f>IF('Deviations w CMS'!C1096="","",'Deviations w CMS'!C1096)</f>
        <v/>
      </c>
      <c r="Z1074" s="70" t="str">
        <f>IF('Deviations w CMS'!D1096="","",'Deviations w CMS'!D1096)</f>
        <v/>
      </c>
      <c r="AA1074" s="70" t="str">
        <f t="shared" si="146"/>
        <v/>
      </c>
      <c r="AB1074" s="71" t="str">
        <f>IF(COUNTIF(AA$2:AA1074,AA1074)=1,AA1074,"")</f>
        <v/>
      </c>
      <c r="AC1074" s="70" t="str">
        <f t="shared" si="148"/>
        <v/>
      </c>
      <c r="AD1074" s="70" t="str">
        <f t="shared" si="149"/>
        <v/>
      </c>
      <c r="AE1074" s="70" t="str">
        <f t="shared" si="150"/>
        <v/>
      </c>
      <c r="AG1074" s="70" t="str">
        <f>+IF(AL1074="","",MAX(AG$1:AG1073)+1)</f>
        <v/>
      </c>
      <c r="AH1074" s="70" t="str">
        <f>IF('CMS Downtime'!B1096="","",'CMS Downtime'!B1096)</f>
        <v/>
      </c>
      <c r="AI1074" s="70" t="str">
        <f>IF('CMS Downtime'!C1096="","",'CMS Downtime'!C1096)</f>
        <v/>
      </c>
      <c r="AJ1074" s="70" t="str">
        <f>IF('CMS Downtime'!D1096="","",'CMS Downtime'!D1096)</f>
        <v/>
      </c>
      <c r="AK1074" s="70" t="str">
        <f t="shared" si="147"/>
        <v/>
      </c>
      <c r="AL1074" s="71" t="str">
        <f>IF(COUNTIF(AK$2:AK1074,AK1074)=1,AK1074,"")</f>
        <v/>
      </c>
      <c r="AM1074" s="70" t="str">
        <f t="shared" si="151"/>
        <v/>
      </c>
      <c r="AN1074" s="70" t="str">
        <f t="shared" si="152"/>
        <v/>
      </c>
      <c r="AO1074" s="70" t="str">
        <f t="shared" si="153"/>
        <v/>
      </c>
    </row>
    <row r="1075" spans="23:41" x14ac:dyDescent="0.25">
      <c r="W1075" s="70" t="str">
        <f>+IF(AB1075="","",MAX(W$1:W1074)+1)</f>
        <v/>
      </c>
      <c r="X1075" s="70" t="str">
        <f>IF('Deviations w CMS'!B1097="","",'Deviations w CMS'!B1097)</f>
        <v/>
      </c>
      <c r="Y1075" s="70" t="str">
        <f>IF('Deviations w CMS'!C1097="","",'Deviations w CMS'!C1097)</f>
        <v/>
      </c>
      <c r="Z1075" s="70" t="str">
        <f>IF('Deviations w CMS'!D1097="","",'Deviations w CMS'!D1097)</f>
        <v/>
      </c>
      <c r="AA1075" s="70" t="str">
        <f t="shared" si="146"/>
        <v/>
      </c>
      <c r="AB1075" s="71" t="str">
        <f>IF(COUNTIF(AA$2:AA1075,AA1075)=1,AA1075,"")</f>
        <v/>
      </c>
      <c r="AC1075" s="70" t="str">
        <f t="shared" si="148"/>
        <v/>
      </c>
      <c r="AD1075" s="70" t="str">
        <f t="shared" si="149"/>
        <v/>
      </c>
      <c r="AE1075" s="70" t="str">
        <f t="shared" si="150"/>
        <v/>
      </c>
      <c r="AG1075" s="70" t="str">
        <f>+IF(AL1075="","",MAX(AG$1:AG1074)+1)</f>
        <v/>
      </c>
      <c r="AH1075" s="70" t="str">
        <f>IF('CMS Downtime'!B1097="","",'CMS Downtime'!B1097)</f>
        <v/>
      </c>
      <c r="AI1075" s="70" t="str">
        <f>IF('CMS Downtime'!C1097="","",'CMS Downtime'!C1097)</f>
        <v/>
      </c>
      <c r="AJ1075" s="70" t="str">
        <f>IF('CMS Downtime'!D1097="","",'CMS Downtime'!D1097)</f>
        <v/>
      </c>
      <c r="AK1075" s="70" t="str">
        <f t="shared" si="147"/>
        <v/>
      </c>
      <c r="AL1075" s="71" t="str">
        <f>IF(COUNTIF(AK$2:AK1075,AK1075)=1,AK1075,"")</f>
        <v/>
      </c>
      <c r="AM1075" s="70" t="str">
        <f t="shared" si="151"/>
        <v/>
      </c>
      <c r="AN1075" s="70" t="str">
        <f t="shared" si="152"/>
        <v/>
      </c>
      <c r="AO1075" s="70" t="str">
        <f t="shared" si="153"/>
        <v/>
      </c>
    </row>
    <row r="1076" spans="23:41" x14ac:dyDescent="0.25">
      <c r="W1076" s="70" t="str">
        <f>+IF(AB1076="","",MAX(W$1:W1075)+1)</f>
        <v/>
      </c>
      <c r="X1076" s="70" t="str">
        <f>IF('Deviations w CMS'!B1098="","",'Deviations w CMS'!B1098)</f>
        <v/>
      </c>
      <c r="Y1076" s="70" t="str">
        <f>IF('Deviations w CMS'!C1098="","",'Deviations w CMS'!C1098)</f>
        <v/>
      </c>
      <c r="Z1076" s="70" t="str">
        <f>IF('Deviations w CMS'!D1098="","",'Deviations w CMS'!D1098)</f>
        <v/>
      </c>
      <c r="AA1076" s="70" t="str">
        <f t="shared" si="146"/>
        <v/>
      </c>
      <c r="AB1076" s="71" t="str">
        <f>IF(COUNTIF(AA$2:AA1076,AA1076)=1,AA1076,"")</f>
        <v/>
      </c>
      <c r="AC1076" s="70" t="str">
        <f t="shared" si="148"/>
        <v/>
      </c>
      <c r="AD1076" s="70" t="str">
        <f t="shared" si="149"/>
        <v/>
      </c>
      <c r="AE1076" s="70" t="str">
        <f t="shared" si="150"/>
        <v/>
      </c>
      <c r="AG1076" s="70" t="str">
        <f>+IF(AL1076="","",MAX(AG$1:AG1075)+1)</f>
        <v/>
      </c>
      <c r="AH1076" s="70" t="str">
        <f>IF('CMS Downtime'!B1098="","",'CMS Downtime'!B1098)</f>
        <v/>
      </c>
      <c r="AI1076" s="70" t="str">
        <f>IF('CMS Downtime'!C1098="","",'CMS Downtime'!C1098)</f>
        <v/>
      </c>
      <c r="AJ1076" s="70" t="str">
        <f>IF('CMS Downtime'!D1098="","",'CMS Downtime'!D1098)</f>
        <v/>
      </c>
      <c r="AK1076" s="70" t="str">
        <f t="shared" si="147"/>
        <v/>
      </c>
      <c r="AL1076" s="71" t="str">
        <f>IF(COUNTIF(AK$2:AK1076,AK1076)=1,AK1076,"")</f>
        <v/>
      </c>
      <c r="AM1076" s="70" t="str">
        <f t="shared" si="151"/>
        <v/>
      </c>
      <c r="AN1076" s="70" t="str">
        <f t="shared" si="152"/>
        <v/>
      </c>
      <c r="AO1076" s="70" t="str">
        <f t="shared" si="153"/>
        <v/>
      </c>
    </row>
    <row r="1077" spans="23:41" x14ac:dyDescent="0.25">
      <c r="W1077" s="70" t="str">
        <f>+IF(AB1077="","",MAX(W$1:W1076)+1)</f>
        <v/>
      </c>
      <c r="X1077" s="70" t="str">
        <f>IF('Deviations w CMS'!B1099="","",'Deviations w CMS'!B1099)</f>
        <v/>
      </c>
      <c r="Y1077" s="70" t="str">
        <f>IF('Deviations w CMS'!C1099="","",'Deviations w CMS'!C1099)</f>
        <v/>
      </c>
      <c r="Z1077" s="70" t="str">
        <f>IF('Deviations w CMS'!D1099="","",'Deviations w CMS'!D1099)</f>
        <v/>
      </c>
      <c r="AA1077" s="70" t="str">
        <f t="shared" si="146"/>
        <v/>
      </c>
      <c r="AB1077" s="71" t="str">
        <f>IF(COUNTIF(AA$2:AA1077,AA1077)=1,AA1077,"")</f>
        <v/>
      </c>
      <c r="AC1077" s="70" t="str">
        <f t="shared" si="148"/>
        <v/>
      </c>
      <c r="AD1077" s="70" t="str">
        <f t="shared" si="149"/>
        <v/>
      </c>
      <c r="AE1077" s="70" t="str">
        <f t="shared" si="150"/>
        <v/>
      </c>
      <c r="AG1077" s="70" t="str">
        <f>+IF(AL1077="","",MAX(AG$1:AG1076)+1)</f>
        <v/>
      </c>
      <c r="AH1077" s="70" t="str">
        <f>IF('CMS Downtime'!B1099="","",'CMS Downtime'!B1099)</f>
        <v/>
      </c>
      <c r="AI1077" s="70" t="str">
        <f>IF('CMS Downtime'!C1099="","",'CMS Downtime'!C1099)</f>
        <v/>
      </c>
      <c r="AJ1077" s="70" t="str">
        <f>IF('CMS Downtime'!D1099="","",'CMS Downtime'!D1099)</f>
        <v/>
      </c>
      <c r="AK1077" s="70" t="str">
        <f t="shared" si="147"/>
        <v/>
      </c>
      <c r="AL1077" s="71" t="str">
        <f>IF(COUNTIF(AK$2:AK1077,AK1077)=1,AK1077,"")</f>
        <v/>
      </c>
      <c r="AM1077" s="70" t="str">
        <f t="shared" si="151"/>
        <v/>
      </c>
      <c r="AN1077" s="70" t="str">
        <f t="shared" si="152"/>
        <v/>
      </c>
      <c r="AO1077" s="70" t="str">
        <f t="shared" si="153"/>
        <v/>
      </c>
    </row>
    <row r="1078" spans="23:41" x14ac:dyDescent="0.25">
      <c r="W1078" s="70" t="str">
        <f>+IF(AB1078="","",MAX(W$1:W1077)+1)</f>
        <v/>
      </c>
      <c r="X1078" s="70" t="str">
        <f>IF('Deviations w CMS'!B1100="","",'Deviations w CMS'!B1100)</f>
        <v/>
      </c>
      <c r="Y1078" s="70" t="str">
        <f>IF('Deviations w CMS'!C1100="","",'Deviations w CMS'!C1100)</f>
        <v/>
      </c>
      <c r="Z1078" s="70" t="str">
        <f>IF('Deviations w CMS'!D1100="","",'Deviations w CMS'!D1100)</f>
        <v/>
      </c>
      <c r="AA1078" s="70" t="str">
        <f t="shared" si="146"/>
        <v/>
      </c>
      <c r="AB1078" s="71" t="str">
        <f>IF(COUNTIF(AA$2:AA1078,AA1078)=1,AA1078,"")</f>
        <v/>
      </c>
      <c r="AC1078" s="70" t="str">
        <f t="shared" si="148"/>
        <v/>
      </c>
      <c r="AD1078" s="70" t="str">
        <f t="shared" si="149"/>
        <v/>
      </c>
      <c r="AE1078" s="70" t="str">
        <f t="shared" si="150"/>
        <v/>
      </c>
      <c r="AG1078" s="70" t="str">
        <f>+IF(AL1078="","",MAX(AG$1:AG1077)+1)</f>
        <v/>
      </c>
      <c r="AH1078" s="70" t="str">
        <f>IF('CMS Downtime'!B1100="","",'CMS Downtime'!B1100)</f>
        <v/>
      </c>
      <c r="AI1078" s="70" t="str">
        <f>IF('CMS Downtime'!C1100="","",'CMS Downtime'!C1100)</f>
        <v/>
      </c>
      <c r="AJ1078" s="70" t="str">
        <f>IF('CMS Downtime'!D1100="","",'CMS Downtime'!D1100)</f>
        <v/>
      </c>
      <c r="AK1078" s="70" t="str">
        <f t="shared" si="147"/>
        <v/>
      </c>
      <c r="AL1078" s="71" t="str">
        <f>IF(COUNTIF(AK$2:AK1078,AK1078)=1,AK1078,"")</f>
        <v/>
      </c>
      <c r="AM1078" s="70" t="str">
        <f t="shared" si="151"/>
        <v/>
      </c>
      <c r="AN1078" s="70" t="str">
        <f t="shared" si="152"/>
        <v/>
      </c>
      <c r="AO1078" s="70" t="str">
        <f t="shared" si="153"/>
        <v/>
      </c>
    </row>
    <row r="1079" spans="23:41" x14ac:dyDescent="0.25">
      <c r="W1079" s="70" t="str">
        <f>+IF(AB1079="","",MAX(W$1:W1078)+1)</f>
        <v/>
      </c>
      <c r="X1079" s="70" t="str">
        <f>IF('Deviations w CMS'!B1101="","",'Deviations w CMS'!B1101)</f>
        <v/>
      </c>
      <c r="Y1079" s="70" t="str">
        <f>IF('Deviations w CMS'!C1101="","",'Deviations w CMS'!C1101)</f>
        <v/>
      </c>
      <c r="Z1079" s="70" t="str">
        <f>IF('Deviations w CMS'!D1101="","",'Deviations w CMS'!D1101)</f>
        <v/>
      </c>
      <c r="AA1079" s="70" t="str">
        <f t="shared" si="146"/>
        <v/>
      </c>
      <c r="AB1079" s="71" t="str">
        <f>IF(COUNTIF(AA$2:AA1079,AA1079)=1,AA1079,"")</f>
        <v/>
      </c>
      <c r="AC1079" s="70" t="str">
        <f t="shared" si="148"/>
        <v/>
      </c>
      <c r="AD1079" s="70" t="str">
        <f t="shared" si="149"/>
        <v/>
      </c>
      <c r="AE1079" s="70" t="str">
        <f t="shared" si="150"/>
        <v/>
      </c>
      <c r="AG1079" s="70" t="str">
        <f>+IF(AL1079="","",MAX(AG$1:AG1078)+1)</f>
        <v/>
      </c>
      <c r="AH1079" s="70" t="str">
        <f>IF('CMS Downtime'!B1101="","",'CMS Downtime'!B1101)</f>
        <v/>
      </c>
      <c r="AI1079" s="70" t="str">
        <f>IF('CMS Downtime'!C1101="","",'CMS Downtime'!C1101)</f>
        <v/>
      </c>
      <c r="AJ1079" s="70" t="str">
        <f>IF('CMS Downtime'!D1101="","",'CMS Downtime'!D1101)</f>
        <v/>
      </c>
      <c r="AK1079" s="70" t="str">
        <f t="shared" si="147"/>
        <v/>
      </c>
      <c r="AL1079" s="71" t="str">
        <f>IF(COUNTIF(AK$2:AK1079,AK1079)=1,AK1079,"")</f>
        <v/>
      </c>
      <c r="AM1079" s="70" t="str">
        <f t="shared" si="151"/>
        <v/>
      </c>
      <c r="AN1079" s="70" t="str">
        <f t="shared" si="152"/>
        <v/>
      </c>
      <c r="AO1079" s="70" t="str">
        <f t="shared" si="153"/>
        <v/>
      </c>
    </row>
    <row r="1080" spans="23:41" x14ac:dyDescent="0.25">
      <c r="W1080" s="70" t="str">
        <f>+IF(AB1080="","",MAX(W$1:W1079)+1)</f>
        <v/>
      </c>
      <c r="X1080" s="70" t="str">
        <f>IF('Deviations w CMS'!B1102="","",'Deviations w CMS'!B1102)</f>
        <v/>
      </c>
      <c r="Y1080" s="70" t="str">
        <f>IF('Deviations w CMS'!C1102="","",'Deviations w CMS'!C1102)</f>
        <v/>
      </c>
      <c r="Z1080" s="70" t="str">
        <f>IF('Deviations w CMS'!D1102="","",'Deviations w CMS'!D1102)</f>
        <v/>
      </c>
      <c r="AA1080" s="70" t="str">
        <f t="shared" si="146"/>
        <v/>
      </c>
      <c r="AB1080" s="71" t="str">
        <f>IF(COUNTIF(AA$2:AA1080,AA1080)=1,AA1080,"")</f>
        <v/>
      </c>
      <c r="AC1080" s="70" t="str">
        <f t="shared" si="148"/>
        <v/>
      </c>
      <c r="AD1080" s="70" t="str">
        <f t="shared" si="149"/>
        <v/>
      </c>
      <c r="AE1080" s="70" t="str">
        <f t="shared" si="150"/>
        <v/>
      </c>
      <c r="AG1080" s="70" t="str">
        <f>+IF(AL1080="","",MAX(AG$1:AG1079)+1)</f>
        <v/>
      </c>
      <c r="AH1080" s="70" t="str">
        <f>IF('CMS Downtime'!B1102="","",'CMS Downtime'!B1102)</f>
        <v/>
      </c>
      <c r="AI1080" s="70" t="str">
        <f>IF('CMS Downtime'!C1102="","",'CMS Downtime'!C1102)</f>
        <v/>
      </c>
      <c r="AJ1080" s="70" t="str">
        <f>IF('CMS Downtime'!D1102="","",'CMS Downtime'!D1102)</f>
        <v/>
      </c>
      <c r="AK1080" s="70" t="str">
        <f t="shared" si="147"/>
        <v/>
      </c>
      <c r="AL1080" s="71" t="str">
        <f>IF(COUNTIF(AK$2:AK1080,AK1080)=1,AK1080,"")</f>
        <v/>
      </c>
      <c r="AM1080" s="70" t="str">
        <f t="shared" si="151"/>
        <v/>
      </c>
      <c r="AN1080" s="70" t="str">
        <f t="shared" si="152"/>
        <v/>
      </c>
      <c r="AO1080" s="70" t="str">
        <f t="shared" si="153"/>
        <v/>
      </c>
    </row>
    <row r="1081" spans="23:41" x14ac:dyDescent="0.25">
      <c r="W1081" s="70" t="str">
        <f>+IF(AB1081="","",MAX(W$1:W1080)+1)</f>
        <v/>
      </c>
      <c r="X1081" s="70" t="str">
        <f>IF('Deviations w CMS'!B1103="","",'Deviations w CMS'!B1103)</f>
        <v/>
      </c>
      <c r="Y1081" s="70" t="str">
        <f>IF('Deviations w CMS'!C1103="","",'Deviations w CMS'!C1103)</f>
        <v/>
      </c>
      <c r="Z1081" s="70" t="str">
        <f>IF('Deviations w CMS'!D1103="","",'Deviations w CMS'!D1103)</f>
        <v/>
      </c>
      <c r="AA1081" s="70" t="str">
        <f t="shared" si="146"/>
        <v/>
      </c>
      <c r="AB1081" s="71" t="str">
        <f>IF(COUNTIF(AA$2:AA1081,AA1081)=1,AA1081,"")</f>
        <v/>
      </c>
      <c r="AC1081" s="70" t="str">
        <f t="shared" si="148"/>
        <v/>
      </c>
      <c r="AD1081" s="70" t="str">
        <f t="shared" si="149"/>
        <v/>
      </c>
      <c r="AE1081" s="70" t="str">
        <f t="shared" si="150"/>
        <v/>
      </c>
      <c r="AG1081" s="70" t="str">
        <f>+IF(AL1081="","",MAX(AG$1:AG1080)+1)</f>
        <v/>
      </c>
      <c r="AH1081" s="70" t="str">
        <f>IF('CMS Downtime'!B1103="","",'CMS Downtime'!B1103)</f>
        <v/>
      </c>
      <c r="AI1081" s="70" t="str">
        <f>IF('CMS Downtime'!C1103="","",'CMS Downtime'!C1103)</f>
        <v/>
      </c>
      <c r="AJ1081" s="70" t="str">
        <f>IF('CMS Downtime'!D1103="","",'CMS Downtime'!D1103)</f>
        <v/>
      </c>
      <c r="AK1081" s="70" t="str">
        <f t="shared" si="147"/>
        <v/>
      </c>
      <c r="AL1081" s="71" t="str">
        <f>IF(COUNTIF(AK$2:AK1081,AK1081)=1,AK1081,"")</f>
        <v/>
      </c>
      <c r="AM1081" s="70" t="str">
        <f t="shared" si="151"/>
        <v/>
      </c>
      <c r="AN1081" s="70" t="str">
        <f t="shared" si="152"/>
        <v/>
      </c>
      <c r="AO1081" s="70" t="str">
        <f t="shared" si="153"/>
        <v/>
      </c>
    </row>
    <row r="1082" spans="23:41" x14ac:dyDescent="0.25">
      <c r="W1082" s="70" t="str">
        <f>+IF(AB1082="","",MAX(W$1:W1081)+1)</f>
        <v/>
      </c>
      <c r="X1082" s="70" t="str">
        <f>IF('Deviations w CMS'!B1104="","",'Deviations w CMS'!B1104)</f>
        <v/>
      </c>
      <c r="Y1082" s="70" t="str">
        <f>IF('Deviations w CMS'!C1104="","",'Deviations w CMS'!C1104)</f>
        <v/>
      </c>
      <c r="Z1082" s="70" t="str">
        <f>IF('Deviations w CMS'!D1104="","",'Deviations w CMS'!D1104)</f>
        <v/>
      </c>
      <c r="AA1082" s="70" t="str">
        <f t="shared" si="146"/>
        <v/>
      </c>
      <c r="AB1082" s="71" t="str">
        <f>IF(COUNTIF(AA$2:AA1082,AA1082)=1,AA1082,"")</f>
        <v/>
      </c>
      <c r="AC1082" s="70" t="str">
        <f t="shared" si="148"/>
        <v/>
      </c>
      <c r="AD1082" s="70" t="str">
        <f t="shared" si="149"/>
        <v/>
      </c>
      <c r="AE1082" s="70" t="str">
        <f t="shared" si="150"/>
        <v/>
      </c>
      <c r="AG1082" s="70" t="str">
        <f>+IF(AL1082="","",MAX(AG$1:AG1081)+1)</f>
        <v/>
      </c>
      <c r="AH1082" s="70" t="str">
        <f>IF('CMS Downtime'!B1104="","",'CMS Downtime'!B1104)</f>
        <v/>
      </c>
      <c r="AI1082" s="70" t="str">
        <f>IF('CMS Downtime'!C1104="","",'CMS Downtime'!C1104)</f>
        <v/>
      </c>
      <c r="AJ1082" s="70" t="str">
        <f>IF('CMS Downtime'!D1104="","",'CMS Downtime'!D1104)</f>
        <v/>
      </c>
      <c r="AK1082" s="70" t="str">
        <f t="shared" si="147"/>
        <v/>
      </c>
      <c r="AL1082" s="71" t="str">
        <f>IF(COUNTIF(AK$2:AK1082,AK1082)=1,AK1082,"")</f>
        <v/>
      </c>
      <c r="AM1082" s="70" t="str">
        <f t="shared" si="151"/>
        <v/>
      </c>
      <c r="AN1082" s="70" t="str">
        <f t="shared" si="152"/>
        <v/>
      </c>
      <c r="AO1082" s="70" t="str">
        <f t="shared" si="153"/>
        <v/>
      </c>
    </row>
    <row r="1083" spans="23:41" x14ac:dyDescent="0.25">
      <c r="W1083" s="70" t="str">
        <f>+IF(AB1083="","",MAX(W$1:W1082)+1)</f>
        <v/>
      </c>
      <c r="X1083" s="70" t="str">
        <f>IF('Deviations w CMS'!B1105="","",'Deviations w CMS'!B1105)</f>
        <v/>
      </c>
      <c r="Y1083" s="70" t="str">
        <f>IF('Deviations w CMS'!C1105="","",'Deviations w CMS'!C1105)</f>
        <v/>
      </c>
      <c r="Z1083" s="70" t="str">
        <f>IF('Deviations w CMS'!D1105="","",'Deviations w CMS'!D1105)</f>
        <v/>
      </c>
      <c r="AA1083" s="70" t="str">
        <f t="shared" si="146"/>
        <v/>
      </c>
      <c r="AB1083" s="71" t="str">
        <f>IF(COUNTIF(AA$2:AA1083,AA1083)=1,AA1083,"")</f>
        <v/>
      </c>
      <c r="AC1083" s="70" t="str">
        <f t="shared" si="148"/>
        <v/>
      </c>
      <c r="AD1083" s="70" t="str">
        <f t="shared" si="149"/>
        <v/>
      </c>
      <c r="AE1083" s="70" t="str">
        <f t="shared" si="150"/>
        <v/>
      </c>
      <c r="AG1083" s="70" t="str">
        <f>+IF(AL1083="","",MAX(AG$1:AG1082)+1)</f>
        <v/>
      </c>
      <c r="AH1083" s="70" t="str">
        <f>IF('CMS Downtime'!B1105="","",'CMS Downtime'!B1105)</f>
        <v/>
      </c>
      <c r="AI1083" s="70" t="str">
        <f>IF('CMS Downtime'!C1105="","",'CMS Downtime'!C1105)</f>
        <v/>
      </c>
      <c r="AJ1083" s="70" t="str">
        <f>IF('CMS Downtime'!D1105="","",'CMS Downtime'!D1105)</f>
        <v/>
      </c>
      <c r="AK1083" s="70" t="str">
        <f t="shared" si="147"/>
        <v/>
      </c>
      <c r="AL1083" s="71" t="str">
        <f>IF(COUNTIF(AK$2:AK1083,AK1083)=1,AK1083,"")</f>
        <v/>
      </c>
      <c r="AM1083" s="70" t="str">
        <f t="shared" si="151"/>
        <v/>
      </c>
      <c r="AN1083" s="70" t="str">
        <f t="shared" si="152"/>
        <v/>
      </c>
      <c r="AO1083" s="70" t="str">
        <f t="shared" si="153"/>
        <v/>
      </c>
    </row>
    <row r="1084" spans="23:41" x14ac:dyDescent="0.25">
      <c r="W1084" s="70" t="str">
        <f>+IF(AB1084="","",MAX(W$1:W1083)+1)</f>
        <v/>
      </c>
      <c r="X1084" s="70" t="str">
        <f>IF('Deviations w CMS'!B1106="","",'Deviations w CMS'!B1106)</f>
        <v/>
      </c>
      <c r="Y1084" s="70" t="str">
        <f>IF('Deviations w CMS'!C1106="","",'Deviations w CMS'!C1106)</f>
        <v/>
      </c>
      <c r="Z1084" s="70" t="str">
        <f>IF('Deviations w CMS'!D1106="","",'Deviations w CMS'!D1106)</f>
        <v/>
      </c>
      <c r="AA1084" s="70" t="str">
        <f t="shared" si="146"/>
        <v/>
      </c>
      <c r="AB1084" s="71" t="str">
        <f>IF(COUNTIF(AA$2:AA1084,AA1084)=1,AA1084,"")</f>
        <v/>
      </c>
      <c r="AC1084" s="70" t="str">
        <f t="shared" si="148"/>
        <v/>
      </c>
      <c r="AD1084" s="70" t="str">
        <f t="shared" si="149"/>
        <v/>
      </c>
      <c r="AE1084" s="70" t="str">
        <f t="shared" si="150"/>
        <v/>
      </c>
      <c r="AG1084" s="70" t="str">
        <f>+IF(AL1084="","",MAX(AG$1:AG1083)+1)</f>
        <v/>
      </c>
      <c r="AH1084" s="70" t="str">
        <f>IF('CMS Downtime'!B1106="","",'CMS Downtime'!B1106)</f>
        <v/>
      </c>
      <c r="AI1084" s="70" t="str">
        <f>IF('CMS Downtime'!C1106="","",'CMS Downtime'!C1106)</f>
        <v/>
      </c>
      <c r="AJ1084" s="70" t="str">
        <f>IF('CMS Downtime'!D1106="","",'CMS Downtime'!D1106)</f>
        <v/>
      </c>
      <c r="AK1084" s="70" t="str">
        <f t="shared" si="147"/>
        <v/>
      </c>
      <c r="AL1084" s="71" t="str">
        <f>IF(COUNTIF(AK$2:AK1084,AK1084)=1,AK1084,"")</f>
        <v/>
      </c>
      <c r="AM1084" s="70" t="str">
        <f t="shared" si="151"/>
        <v/>
      </c>
      <c r="AN1084" s="70" t="str">
        <f t="shared" si="152"/>
        <v/>
      </c>
      <c r="AO1084" s="70" t="str">
        <f t="shared" si="153"/>
        <v/>
      </c>
    </row>
    <row r="1085" spans="23:41" x14ac:dyDescent="0.25">
      <c r="W1085" s="70" t="str">
        <f>+IF(AB1085="","",MAX(W$1:W1084)+1)</f>
        <v/>
      </c>
      <c r="X1085" s="70" t="str">
        <f>IF('Deviations w CMS'!B1107="","",'Deviations w CMS'!B1107)</f>
        <v/>
      </c>
      <c r="Y1085" s="70" t="str">
        <f>IF('Deviations w CMS'!C1107="","",'Deviations w CMS'!C1107)</f>
        <v/>
      </c>
      <c r="Z1085" s="70" t="str">
        <f>IF('Deviations w CMS'!D1107="","",'Deviations w CMS'!D1107)</f>
        <v/>
      </c>
      <c r="AA1085" s="70" t="str">
        <f t="shared" si="146"/>
        <v/>
      </c>
      <c r="AB1085" s="71" t="str">
        <f>IF(COUNTIF(AA$2:AA1085,AA1085)=1,AA1085,"")</f>
        <v/>
      </c>
      <c r="AC1085" s="70" t="str">
        <f t="shared" si="148"/>
        <v/>
      </c>
      <c r="AD1085" s="70" t="str">
        <f t="shared" si="149"/>
        <v/>
      </c>
      <c r="AE1085" s="70" t="str">
        <f t="shared" si="150"/>
        <v/>
      </c>
      <c r="AG1085" s="70" t="str">
        <f>+IF(AL1085="","",MAX(AG$1:AG1084)+1)</f>
        <v/>
      </c>
      <c r="AH1085" s="70" t="str">
        <f>IF('CMS Downtime'!B1107="","",'CMS Downtime'!B1107)</f>
        <v/>
      </c>
      <c r="AI1085" s="70" t="str">
        <f>IF('CMS Downtime'!C1107="","",'CMS Downtime'!C1107)</f>
        <v/>
      </c>
      <c r="AJ1085" s="70" t="str">
        <f>IF('CMS Downtime'!D1107="","",'CMS Downtime'!D1107)</f>
        <v/>
      </c>
      <c r="AK1085" s="70" t="str">
        <f t="shared" si="147"/>
        <v/>
      </c>
      <c r="AL1085" s="71" t="str">
        <f>IF(COUNTIF(AK$2:AK1085,AK1085)=1,AK1085,"")</f>
        <v/>
      </c>
      <c r="AM1085" s="70" t="str">
        <f t="shared" si="151"/>
        <v/>
      </c>
      <c r="AN1085" s="70" t="str">
        <f t="shared" si="152"/>
        <v/>
      </c>
      <c r="AO1085" s="70" t="str">
        <f t="shared" si="153"/>
        <v/>
      </c>
    </row>
    <row r="1086" spans="23:41" x14ac:dyDescent="0.25">
      <c r="W1086" s="70" t="str">
        <f>+IF(AB1086="","",MAX(W$1:W1085)+1)</f>
        <v/>
      </c>
      <c r="X1086" s="70" t="str">
        <f>IF('Deviations w CMS'!B1108="","",'Deviations w CMS'!B1108)</f>
        <v/>
      </c>
      <c r="Y1086" s="70" t="str">
        <f>IF('Deviations w CMS'!C1108="","",'Deviations w CMS'!C1108)</f>
        <v/>
      </c>
      <c r="Z1086" s="70" t="str">
        <f>IF('Deviations w CMS'!D1108="","",'Deviations w CMS'!D1108)</f>
        <v/>
      </c>
      <c r="AA1086" s="70" t="str">
        <f t="shared" si="146"/>
        <v/>
      </c>
      <c r="AB1086" s="71" t="str">
        <f>IF(COUNTIF(AA$2:AA1086,AA1086)=1,AA1086,"")</f>
        <v/>
      </c>
      <c r="AC1086" s="70" t="str">
        <f t="shared" si="148"/>
        <v/>
      </c>
      <c r="AD1086" s="70" t="str">
        <f t="shared" si="149"/>
        <v/>
      </c>
      <c r="AE1086" s="70" t="str">
        <f t="shared" si="150"/>
        <v/>
      </c>
      <c r="AG1086" s="70" t="str">
        <f>+IF(AL1086="","",MAX(AG$1:AG1085)+1)</f>
        <v/>
      </c>
      <c r="AH1086" s="70" t="str">
        <f>IF('CMS Downtime'!B1108="","",'CMS Downtime'!B1108)</f>
        <v/>
      </c>
      <c r="AI1086" s="70" t="str">
        <f>IF('CMS Downtime'!C1108="","",'CMS Downtime'!C1108)</f>
        <v/>
      </c>
      <c r="AJ1086" s="70" t="str">
        <f>IF('CMS Downtime'!D1108="","",'CMS Downtime'!D1108)</f>
        <v/>
      </c>
      <c r="AK1086" s="70" t="str">
        <f t="shared" si="147"/>
        <v/>
      </c>
      <c r="AL1086" s="71" t="str">
        <f>IF(COUNTIF(AK$2:AK1086,AK1086)=1,AK1086,"")</f>
        <v/>
      </c>
      <c r="AM1086" s="70" t="str">
        <f t="shared" si="151"/>
        <v/>
      </c>
      <c r="AN1086" s="70" t="str">
        <f t="shared" si="152"/>
        <v/>
      </c>
      <c r="AO1086" s="70" t="str">
        <f t="shared" si="153"/>
        <v/>
      </c>
    </row>
    <row r="1087" spans="23:41" x14ac:dyDescent="0.25">
      <c r="W1087" s="70" t="str">
        <f>+IF(AB1087="","",MAX(W$1:W1086)+1)</f>
        <v/>
      </c>
      <c r="X1087" s="70" t="str">
        <f>IF('Deviations w CMS'!B1109="","",'Deviations w CMS'!B1109)</f>
        <v/>
      </c>
      <c r="Y1087" s="70" t="str">
        <f>IF('Deviations w CMS'!C1109="","",'Deviations w CMS'!C1109)</f>
        <v/>
      </c>
      <c r="Z1087" s="70" t="str">
        <f>IF('Deviations w CMS'!D1109="","",'Deviations w CMS'!D1109)</f>
        <v/>
      </c>
      <c r="AA1087" s="70" t="str">
        <f t="shared" si="146"/>
        <v/>
      </c>
      <c r="AB1087" s="71" t="str">
        <f>IF(COUNTIF(AA$2:AA1087,AA1087)=1,AA1087,"")</f>
        <v/>
      </c>
      <c r="AC1087" s="70" t="str">
        <f t="shared" si="148"/>
        <v/>
      </c>
      <c r="AD1087" s="70" t="str">
        <f t="shared" si="149"/>
        <v/>
      </c>
      <c r="AE1087" s="70" t="str">
        <f t="shared" si="150"/>
        <v/>
      </c>
      <c r="AG1087" s="70" t="str">
        <f>+IF(AL1087="","",MAX(AG$1:AG1086)+1)</f>
        <v/>
      </c>
      <c r="AH1087" s="70" t="str">
        <f>IF('CMS Downtime'!B1109="","",'CMS Downtime'!B1109)</f>
        <v/>
      </c>
      <c r="AI1087" s="70" t="str">
        <f>IF('CMS Downtime'!C1109="","",'CMS Downtime'!C1109)</f>
        <v/>
      </c>
      <c r="AJ1087" s="70" t="str">
        <f>IF('CMS Downtime'!D1109="","",'CMS Downtime'!D1109)</f>
        <v/>
      </c>
      <c r="AK1087" s="70" t="str">
        <f t="shared" si="147"/>
        <v/>
      </c>
      <c r="AL1087" s="71" t="str">
        <f>IF(COUNTIF(AK$2:AK1087,AK1087)=1,AK1087,"")</f>
        <v/>
      </c>
      <c r="AM1087" s="70" t="str">
        <f t="shared" si="151"/>
        <v/>
      </c>
      <c r="AN1087" s="70" t="str">
        <f t="shared" si="152"/>
        <v/>
      </c>
      <c r="AO1087" s="70" t="str">
        <f t="shared" si="153"/>
        <v/>
      </c>
    </row>
    <row r="1088" spans="23:41" x14ac:dyDescent="0.25">
      <c r="W1088" s="70" t="str">
        <f>+IF(AB1088="","",MAX(W$1:W1087)+1)</f>
        <v/>
      </c>
      <c r="X1088" s="70" t="str">
        <f>IF('Deviations w CMS'!B1110="","",'Deviations w CMS'!B1110)</f>
        <v/>
      </c>
      <c r="Y1088" s="70" t="str">
        <f>IF('Deviations w CMS'!C1110="","",'Deviations w CMS'!C1110)</f>
        <v/>
      </c>
      <c r="Z1088" s="70" t="str">
        <f>IF('Deviations w CMS'!D1110="","",'Deviations w CMS'!D1110)</f>
        <v/>
      </c>
      <c r="AA1088" s="70" t="str">
        <f t="shared" si="146"/>
        <v/>
      </c>
      <c r="AB1088" s="71" t="str">
        <f>IF(COUNTIF(AA$2:AA1088,AA1088)=1,AA1088,"")</f>
        <v/>
      </c>
      <c r="AC1088" s="70" t="str">
        <f t="shared" si="148"/>
        <v/>
      </c>
      <c r="AD1088" s="70" t="str">
        <f t="shared" si="149"/>
        <v/>
      </c>
      <c r="AE1088" s="70" t="str">
        <f t="shared" si="150"/>
        <v/>
      </c>
      <c r="AG1088" s="70" t="str">
        <f>+IF(AL1088="","",MAX(AG$1:AG1087)+1)</f>
        <v/>
      </c>
      <c r="AH1088" s="70" t="str">
        <f>IF('CMS Downtime'!B1110="","",'CMS Downtime'!B1110)</f>
        <v/>
      </c>
      <c r="AI1088" s="70" t="str">
        <f>IF('CMS Downtime'!C1110="","",'CMS Downtime'!C1110)</f>
        <v/>
      </c>
      <c r="AJ1088" s="70" t="str">
        <f>IF('CMS Downtime'!D1110="","",'CMS Downtime'!D1110)</f>
        <v/>
      </c>
      <c r="AK1088" s="70" t="str">
        <f t="shared" si="147"/>
        <v/>
      </c>
      <c r="AL1088" s="71" t="str">
        <f>IF(COUNTIF(AK$2:AK1088,AK1088)=1,AK1088,"")</f>
        <v/>
      </c>
      <c r="AM1088" s="70" t="str">
        <f t="shared" si="151"/>
        <v/>
      </c>
      <c r="AN1088" s="70" t="str">
        <f t="shared" si="152"/>
        <v/>
      </c>
      <c r="AO1088" s="70" t="str">
        <f t="shared" si="153"/>
        <v/>
      </c>
    </row>
    <row r="1089" spans="23:41" x14ac:dyDescent="0.25">
      <c r="W1089" s="70" t="str">
        <f>+IF(AB1089="","",MAX(W$1:W1088)+1)</f>
        <v/>
      </c>
      <c r="X1089" s="70" t="str">
        <f>IF('Deviations w CMS'!B1111="","",'Deviations w CMS'!B1111)</f>
        <v/>
      </c>
      <c r="Y1089" s="70" t="str">
        <f>IF('Deviations w CMS'!C1111="","",'Deviations w CMS'!C1111)</f>
        <v/>
      </c>
      <c r="Z1089" s="70" t="str">
        <f>IF('Deviations w CMS'!D1111="","",'Deviations w CMS'!D1111)</f>
        <v/>
      </c>
      <c r="AA1089" s="70" t="str">
        <f t="shared" si="146"/>
        <v/>
      </c>
      <c r="AB1089" s="71" t="str">
        <f>IF(COUNTIF(AA$2:AA1089,AA1089)=1,AA1089,"")</f>
        <v/>
      </c>
      <c r="AC1089" s="70" t="str">
        <f t="shared" si="148"/>
        <v/>
      </c>
      <c r="AD1089" s="70" t="str">
        <f t="shared" si="149"/>
        <v/>
      </c>
      <c r="AE1089" s="70" t="str">
        <f t="shared" si="150"/>
        <v/>
      </c>
      <c r="AG1089" s="70" t="str">
        <f>+IF(AL1089="","",MAX(AG$1:AG1088)+1)</f>
        <v/>
      </c>
      <c r="AH1089" s="70" t="str">
        <f>IF('CMS Downtime'!B1111="","",'CMS Downtime'!B1111)</f>
        <v/>
      </c>
      <c r="AI1089" s="70" t="str">
        <f>IF('CMS Downtime'!C1111="","",'CMS Downtime'!C1111)</f>
        <v/>
      </c>
      <c r="AJ1089" s="70" t="str">
        <f>IF('CMS Downtime'!D1111="","",'CMS Downtime'!D1111)</f>
        <v/>
      </c>
      <c r="AK1089" s="70" t="str">
        <f t="shared" si="147"/>
        <v/>
      </c>
      <c r="AL1089" s="71" t="str">
        <f>IF(COUNTIF(AK$2:AK1089,AK1089)=1,AK1089,"")</f>
        <v/>
      </c>
      <c r="AM1089" s="70" t="str">
        <f t="shared" si="151"/>
        <v/>
      </c>
      <c r="AN1089" s="70" t="str">
        <f t="shared" si="152"/>
        <v/>
      </c>
      <c r="AO1089" s="70" t="str">
        <f t="shared" si="153"/>
        <v/>
      </c>
    </row>
    <row r="1090" spans="23:41" x14ac:dyDescent="0.25">
      <c r="W1090" s="70" t="str">
        <f>+IF(AB1090="","",MAX(W$1:W1089)+1)</f>
        <v/>
      </c>
      <c r="X1090" s="70" t="str">
        <f>IF('Deviations w CMS'!B1112="","",'Deviations w CMS'!B1112)</f>
        <v/>
      </c>
      <c r="Y1090" s="70" t="str">
        <f>IF('Deviations w CMS'!C1112="","",'Deviations w CMS'!C1112)</f>
        <v/>
      </c>
      <c r="Z1090" s="70" t="str">
        <f>IF('Deviations w CMS'!D1112="","",'Deviations w CMS'!D1112)</f>
        <v/>
      </c>
      <c r="AA1090" s="70" t="str">
        <f t="shared" ref="AA1090:AA1153" si="154">X1090&amp;Y1090&amp;Z1090</f>
        <v/>
      </c>
      <c r="AB1090" s="71" t="str">
        <f>IF(COUNTIF(AA$2:AA1090,AA1090)=1,AA1090,"")</f>
        <v/>
      </c>
      <c r="AC1090" s="70" t="str">
        <f t="shared" si="148"/>
        <v/>
      </c>
      <c r="AD1090" s="70" t="str">
        <f t="shared" si="149"/>
        <v/>
      </c>
      <c r="AE1090" s="70" t="str">
        <f t="shared" si="150"/>
        <v/>
      </c>
      <c r="AG1090" s="70" t="str">
        <f>+IF(AL1090="","",MAX(AG$1:AG1089)+1)</f>
        <v/>
      </c>
      <c r="AH1090" s="70" t="str">
        <f>IF('CMS Downtime'!B1112="","",'CMS Downtime'!B1112)</f>
        <v/>
      </c>
      <c r="AI1090" s="70" t="str">
        <f>IF('CMS Downtime'!C1112="","",'CMS Downtime'!C1112)</f>
        <v/>
      </c>
      <c r="AJ1090" s="70" t="str">
        <f>IF('CMS Downtime'!D1112="","",'CMS Downtime'!D1112)</f>
        <v/>
      </c>
      <c r="AK1090" s="70" t="str">
        <f t="shared" ref="AK1090:AK1153" si="155">AH1090&amp;AI1090&amp;AJ1090</f>
        <v/>
      </c>
      <c r="AL1090" s="71" t="str">
        <f>IF(COUNTIF(AK$2:AK1090,AK1090)=1,AK1090,"")</f>
        <v/>
      </c>
      <c r="AM1090" s="70" t="str">
        <f t="shared" si="151"/>
        <v/>
      </c>
      <c r="AN1090" s="70" t="str">
        <f t="shared" si="152"/>
        <v/>
      </c>
      <c r="AO1090" s="70" t="str">
        <f t="shared" si="153"/>
        <v/>
      </c>
    </row>
    <row r="1091" spans="23:41" x14ac:dyDescent="0.25">
      <c r="W1091" s="70" t="str">
        <f>+IF(AB1091="","",MAX(W$1:W1090)+1)</f>
        <v/>
      </c>
      <c r="X1091" s="70" t="str">
        <f>IF('Deviations w CMS'!B1113="","",'Deviations w CMS'!B1113)</f>
        <v/>
      </c>
      <c r="Y1091" s="70" t="str">
        <f>IF('Deviations w CMS'!C1113="","",'Deviations w CMS'!C1113)</f>
        <v/>
      </c>
      <c r="Z1091" s="70" t="str">
        <f>IF('Deviations w CMS'!D1113="","",'Deviations w CMS'!D1113)</f>
        <v/>
      </c>
      <c r="AA1091" s="70" t="str">
        <f t="shared" si="154"/>
        <v/>
      </c>
      <c r="AB1091" s="71" t="str">
        <f>IF(COUNTIF(AA$2:AA1091,AA1091)=1,AA1091,"")</f>
        <v/>
      </c>
      <c r="AC1091" s="70" t="str">
        <f t="shared" ref="AC1091:AC1154" si="156">+IFERROR(INDEX(X$2:X$1301,MATCH(ROW()-ROW(AB$1),W$2:W$1301,0)),"")</f>
        <v/>
      </c>
      <c r="AD1091" s="70" t="str">
        <f t="shared" ref="AD1091:AD1154" si="157">+IFERROR(INDEX(Y$2:Y$1301,MATCH(ROW()-ROW(AC$1),W$2:W$1301,0)),"")</f>
        <v/>
      </c>
      <c r="AE1091" s="70" t="str">
        <f t="shared" ref="AE1091:AE1154" si="158">+IFERROR(INDEX(Z$2:Z$1301,MATCH(ROW()-ROW(AD$1),W$2:W$1301,0)),"")</f>
        <v/>
      </c>
      <c r="AG1091" s="70" t="str">
        <f>+IF(AL1091="","",MAX(AG$1:AG1090)+1)</f>
        <v/>
      </c>
      <c r="AH1091" s="70" t="str">
        <f>IF('CMS Downtime'!B1113="","",'CMS Downtime'!B1113)</f>
        <v/>
      </c>
      <c r="AI1091" s="70" t="str">
        <f>IF('CMS Downtime'!C1113="","",'CMS Downtime'!C1113)</f>
        <v/>
      </c>
      <c r="AJ1091" s="70" t="str">
        <f>IF('CMS Downtime'!D1113="","",'CMS Downtime'!D1113)</f>
        <v/>
      </c>
      <c r="AK1091" s="70" t="str">
        <f t="shared" si="155"/>
        <v/>
      </c>
      <c r="AL1091" s="71" t="str">
        <f>IF(COUNTIF(AK$2:AK1091,AK1091)=1,AK1091,"")</f>
        <v/>
      </c>
      <c r="AM1091" s="70" t="str">
        <f t="shared" ref="AM1091:AM1154" si="159">+IFERROR(INDEX(AH$2:AH$13001,MATCH(ROW()-ROW(AL$1),AG$2:AG$1301,0)),"")</f>
        <v/>
      </c>
      <c r="AN1091" s="70" t="str">
        <f t="shared" ref="AN1091:AN1154" si="160">+IFERROR(INDEX(AI$2:AI$1301,MATCH(ROW()-ROW(AM$1),AG$2:AG$1301,0)),"")</f>
        <v/>
      </c>
      <c r="AO1091" s="70" t="str">
        <f t="shared" ref="AO1091:AO1154" si="161">+IFERROR(INDEX(AJ$2:AJ$1301,MATCH(ROW()-ROW(AN$1),AG$2:AG$1301,0)),"")</f>
        <v/>
      </c>
    </row>
    <row r="1092" spans="23:41" x14ac:dyDescent="0.25">
      <c r="W1092" s="70" t="str">
        <f>+IF(AB1092="","",MAX(W$1:W1091)+1)</f>
        <v/>
      </c>
      <c r="X1092" s="70" t="str">
        <f>IF('Deviations w CMS'!B1114="","",'Deviations w CMS'!B1114)</f>
        <v/>
      </c>
      <c r="Y1092" s="70" t="str">
        <f>IF('Deviations w CMS'!C1114="","",'Deviations w CMS'!C1114)</f>
        <v/>
      </c>
      <c r="Z1092" s="70" t="str">
        <f>IF('Deviations w CMS'!D1114="","",'Deviations w CMS'!D1114)</f>
        <v/>
      </c>
      <c r="AA1092" s="70" t="str">
        <f t="shared" si="154"/>
        <v/>
      </c>
      <c r="AB1092" s="71" t="str">
        <f>IF(COUNTIF(AA$2:AA1092,AA1092)=1,AA1092,"")</f>
        <v/>
      </c>
      <c r="AC1092" s="70" t="str">
        <f t="shared" si="156"/>
        <v/>
      </c>
      <c r="AD1092" s="70" t="str">
        <f t="shared" si="157"/>
        <v/>
      </c>
      <c r="AE1092" s="70" t="str">
        <f t="shared" si="158"/>
        <v/>
      </c>
      <c r="AG1092" s="70" t="str">
        <f>+IF(AL1092="","",MAX(AG$1:AG1091)+1)</f>
        <v/>
      </c>
      <c r="AH1092" s="70" t="str">
        <f>IF('CMS Downtime'!B1114="","",'CMS Downtime'!B1114)</f>
        <v/>
      </c>
      <c r="AI1092" s="70" t="str">
        <f>IF('CMS Downtime'!C1114="","",'CMS Downtime'!C1114)</f>
        <v/>
      </c>
      <c r="AJ1092" s="70" t="str">
        <f>IF('CMS Downtime'!D1114="","",'CMS Downtime'!D1114)</f>
        <v/>
      </c>
      <c r="AK1092" s="70" t="str">
        <f t="shared" si="155"/>
        <v/>
      </c>
      <c r="AL1092" s="71" t="str">
        <f>IF(COUNTIF(AK$2:AK1092,AK1092)=1,AK1092,"")</f>
        <v/>
      </c>
      <c r="AM1092" s="70" t="str">
        <f t="shared" si="159"/>
        <v/>
      </c>
      <c r="AN1092" s="70" t="str">
        <f t="shared" si="160"/>
        <v/>
      </c>
      <c r="AO1092" s="70" t="str">
        <f t="shared" si="161"/>
        <v/>
      </c>
    </row>
    <row r="1093" spans="23:41" x14ac:dyDescent="0.25">
      <c r="W1093" s="70" t="str">
        <f>+IF(AB1093="","",MAX(W$1:W1092)+1)</f>
        <v/>
      </c>
      <c r="X1093" s="70" t="str">
        <f>IF('Deviations w CMS'!B1115="","",'Deviations w CMS'!B1115)</f>
        <v/>
      </c>
      <c r="Y1093" s="70" t="str">
        <f>IF('Deviations w CMS'!C1115="","",'Deviations w CMS'!C1115)</f>
        <v/>
      </c>
      <c r="Z1093" s="70" t="str">
        <f>IF('Deviations w CMS'!D1115="","",'Deviations w CMS'!D1115)</f>
        <v/>
      </c>
      <c r="AA1093" s="70" t="str">
        <f t="shared" si="154"/>
        <v/>
      </c>
      <c r="AB1093" s="71" t="str">
        <f>IF(COUNTIF(AA$2:AA1093,AA1093)=1,AA1093,"")</f>
        <v/>
      </c>
      <c r="AC1093" s="70" t="str">
        <f t="shared" si="156"/>
        <v/>
      </c>
      <c r="AD1093" s="70" t="str">
        <f t="shared" si="157"/>
        <v/>
      </c>
      <c r="AE1093" s="70" t="str">
        <f t="shared" si="158"/>
        <v/>
      </c>
      <c r="AG1093" s="70" t="str">
        <f>+IF(AL1093="","",MAX(AG$1:AG1092)+1)</f>
        <v/>
      </c>
      <c r="AH1093" s="70" t="str">
        <f>IF('CMS Downtime'!B1115="","",'CMS Downtime'!B1115)</f>
        <v/>
      </c>
      <c r="AI1093" s="70" t="str">
        <f>IF('CMS Downtime'!C1115="","",'CMS Downtime'!C1115)</f>
        <v/>
      </c>
      <c r="AJ1093" s="70" t="str">
        <f>IF('CMS Downtime'!D1115="","",'CMS Downtime'!D1115)</f>
        <v/>
      </c>
      <c r="AK1093" s="70" t="str">
        <f t="shared" si="155"/>
        <v/>
      </c>
      <c r="AL1093" s="71" t="str">
        <f>IF(COUNTIF(AK$2:AK1093,AK1093)=1,AK1093,"")</f>
        <v/>
      </c>
      <c r="AM1093" s="70" t="str">
        <f t="shared" si="159"/>
        <v/>
      </c>
      <c r="AN1093" s="70" t="str">
        <f t="shared" si="160"/>
        <v/>
      </c>
      <c r="AO1093" s="70" t="str">
        <f t="shared" si="161"/>
        <v/>
      </c>
    </row>
    <row r="1094" spans="23:41" x14ac:dyDescent="0.25">
      <c r="W1094" s="70" t="str">
        <f>+IF(AB1094="","",MAX(W$1:W1093)+1)</f>
        <v/>
      </c>
      <c r="X1094" s="70" t="str">
        <f>IF('Deviations w CMS'!B1116="","",'Deviations w CMS'!B1116)</f>
        <v/>
      </c>
      <c r="Y1094" s="70" t="str">
        <f>IF('Deviations w CMS'!C1116="","",'Deviations w CMS'!C1116)</f>
        <v/>
      </c>
      <c r="Z1094" s="70" t="str">
        <f>IF('Deviations w CMS'!D1116="","",'Deviations w CMS'!D1116)</f>
        <v/>
      </c>
      <c r="AA1094" s="70" t="str">
        <f t="shared" si="154"/>
        <v/>
      </c>
      <c r="AB1094" s="71" t="str">
        <f>IF(COUNTIF(AA$2:AA1094,AA1094)=1,AA1094,"")</f>
        <v/>
      </c>
      <c r="AC1094" s="70" t="str">
        <f t="shared" si="156"/>
        <v/>
      </c>
      <c r="AD1094" s="70" t="str">
        <f t="shared" si="157"/>
        <v/>
      </c>
      <c r="AE1094" s="70" t="str">
        <f t="shared" si="158"/>
        <v/>
      </c>
      <c r="AG1094" s="70" t="str">
        <f>+IF(AL1094="","",MAX(AG$1:AG1093)+1)</f>
        <v/>
      </c>
      <c r="AH1094" s="70" t="str">
        <f>IF('CMS Downtime'!B1116="","",'CMS Downtime'!B1116)</f>
        <v/>
      </c>
      <c r="AI1094" s="70" t="str">
        <f>IF('CMS Downtime'!C1116="","",'CMS Downtime'!C1116)</f>
        <v/>
      </c>
      <c r="AJ1094" s="70" t="str">
        <f>IF('CMS Downtime'!D1116="","",'CMS Downtime'!D1116)</f>
        <v/>
      </c>
      <c r="AK1094" s="70" t="str">
        <f t="shared" si="155"/>
        <v/>
      </c>
      <c r="AL1094" s="71" t="str">
        <f>IF(COUNTIF(AK$2:AK1094,AK1094)=1,AK1094,"")</f>
        <v/>
      </c>
      <c r="AM1094" s="70" t="str">
        <f t="shared" si="159"/>
        <v/>
      </c>
      <c r="AN1094" s="70" t="str">
        <f t="shared" si="160"/>
        <v/>
      </c>
      <c r="AO1094" s="70" t="str">
        <f t="shared" si="161"/>
        <v/>
      </c>
    </row>
    <row r="1095" spans="23:41" x14ac:dyDescent="0.25">
      <c r="W1095" s="70" t="str">
        <f>+IF(AB1095="","",MAX(W$1:W1094)+1)</f>
        <v/>
      </c>
      <c r="X1095" s="70" t="str">
        <f>IF('Deviations w CMS'!B1117="","",'Deviations w CMS'!B1117)</f>
        <v/>
      </c>
      <c r="Y1095" s="70" t="str">
        <f>IF('Deviations w CMS'!C1117="","",'Deviations w CMS'!C1117)</f>
        <v/>
      </c>
      <c r="Z1095" s="70" t="str">
        <f>IF('Deviations w CMS'!D1117="","",'Deviations w CMS'!D1117)</f>
        <v/>
      </c>
      <c r="AA1095" s="70" t="str">
        <f t="shared" si="154"/>
        <v/>
      </c>
      <c r="AB1095" s="71" t="str">
        <f>IF(COUNTIF(AA$2:AA1095,AA1095)=1,AA1095,"")</f>
        <v/>
      </c>
      <c r="AC1095" s="70" t="str">
        <f t="shared" si="156"/>
        <v/>
      </c>
      <c r="AD1095" s="70" t="str">
        <f t="shared" si="157"/>
        <v/>
      </c>
      <c r="AE1095" s="70" t="str">
        <f t="shared" si="158"/>
        <v/>
      </c>
      <c r="AG1095" s="70" t="str">
        <f>+IF(AL1095="","",MAX(AG$1:AG1094)+1)</f>
        <v/>
      </c>
      <c r="AH1095" s="70" t="str">
        <f>IF('CMS Downtime'!B1117="","",'CMS Downtime'!B1117)</f>
        <v/>
      </c>
      <c r="AI1095" s="70" t="str">
        <f>IF('CMS Downtime'!C1117="","",'CMS Downtime'!C1117)</f>
        <v/>
      </c>
      <c r="AJ1095" s="70" t="str">
        <f>IF('CMS Downtime'!D1117="","",'CMS Downtime'!D1117)</f>
        <v/>
      </c>
      <c r="AK1095" s="70" t="str">
        <f t="shared" si="155"/>
        <v/>
      </c>
      <c r="AL1095" s="71" t="str">
        <f>IF(COUNTIF(AK$2:AK1095,AK1095)=1,AK1095,"")</f>
        <v/>
      </c>
      <c r="AM1095" s="70" t="str">
        <f t="shared" si="159"/>
        <v/>
      </c>
      <c r="AN1095" s="70" t="str">
        <f t="shared" si="160"/>
        <v/>
      </c>
      <c r="AO1095" s="70" t="str">
        <f t="shared" si="161"/>
        <v/>
      </c>
    </row>
    <row r="1096" spans="23:41" x14ac:dyDescent="0.25">
      <c r="W1096" s="70" t="str">
        <f>+IF(AB1096="","",MAX(W$1:W1095)+1)</f>
        <v/>
      </c>
      <c r="X1096" s="70" t="str">
        <f>IF('Deviations w CMS'!B1118="","",'Deviations w CMS'!B1118)</f>
        <v/>
      </c>
      <c r="Y1096" s="70" t="str">
        <f>IF('Deviations w CMS'!C1118="","",'Deviations w CMS'!C1118)</f>
        <v/>
      </c>
      <c r="Z1096" s="70" t="str">
        <f>IF('Deviations w CMS'!D1118="","",'Deviations w CMS'!D1118)</f>
        <v/>
      </c>
      <c r="AA1096" s="70" t="str">
        <f t="shared" si="154"/>
        <v/>
      </c>
      <c r="AB1096" s="71" t="str">
        <f>IF(COUNTIF(AA$2:AA1096,AA1096)=1,AA1096,"")</f>
        <v/>
      </c>
      <c r="AC1096" s="70" t="str">
        <f t="shared" si="156"/>
        <v/>
      </c>
      <c r="AD1096" s="70" t="str">
        <f t="shared" si="157"/>
        <v/>
      </c>
      <c r="AE1096" s="70" t="str">
        <f t="shared" si="158"/>
        <v/>
      </c>
      <c r="AG1096" s="70" t="str">
        <f>+IF(AL1096="","",MAX(AG$1:AG1095)+1)</f>
        <v/>
      </c>
      <c r="AH1096" s="70" t="str">
        <f>IF('CMS Downtime'!B1118="","",'CMS Downtime'!B1118)</f>
        <v/>
      </c>
      <c r="AI1096" s="70" t="str">
        <f>IF('CMS Downtime'!C1118="","",'CMS Downtime'!C1118)</f>
        <v/>
      </c>
      <c r="AJ1096" s="70" t="str">
        <f>IF('CMS Downtime'!D1118="","",'CMS Downtime'!D1118)</f>
        <v/>
      </c>
      <c r="AK1096" s="70" t="str">
        <f t="shared" si="155"/>
        <v/>
      </c>
      <c r="AL1096" s="71" t="str">
        <f>IF(COUNTIF(AK$2:AK1096,AK1096)=1,AK1096,"")</f>
        <v/>
      </c>
      <c r="AM1096" s="70" t="str">
        <f t="shared" si="159"/>
        <v/>
      </c>
      <c r="AN1096" s="70" t="str">
        <f t="shared" si="160"/>
        <v/>
      </c>
      <c r="AO1096" s="70" t="str">
        <f t="shared" si="161"/>
        <v/>
      </c>
    </row>
    <row r="1097" spans="23:41" x14ac:dyDescent="0.25">
      <c r="W1097" s="70" t="str">
        <f>+IF(AB1097="","",MAX(W$1:W1096)+1)</f>
        <v/>
      </c>
      <c r="X1097" s="70" t="str">
        <f>IF('Deviations w CMS'!B1119="","",'Deviations w CMS'!B1119)</f>
        <v/>
      </c>
      <c r="Y1097" s="70" t="str">
        <f>IF('Deviations w CMS'!C1119="","",'Deviations w CMS'!C1119)</f>
        <v/>
      </c>
      <c r="Z1097" s="70" t="str">
        <f>IF('Deviations w CMS'!D1119="","",'Deviations w CMS'!D1119)</f>
        <v/>
      </c>
      <c r="AA1097" s="70" t="str">
        <f t="shared" si="154"/>
        <v/>
      </c>
      <c r="AB1097" s="71" t="str">
        <f>IF(COUNTIF(AA$2:AA1097,AA1097)=1,AA1097,"")</f>
        <v/>
      </c>
      <c r="AC1097" s="70" t="str">
        <f t="shared" si="156"/>
        <v/>
      </c>
      <c r="AD1097" s="70" t="str">
        <f t="shared" si="157"/>
        <v/>
      </c>
      <c r="AE1097" s="70" t="str">
        <f t="shared" si="158"/>
        <v/>
      </c>
      <c r="AG1097" s="70" t="str">
        <f>+IF(AL1097="","",MAX(AG$1:AG1096)+1)</f>
        <v/>
      </c>
      <c r="AH1097" s="70" t="str">
        <f>IF('CMS Downtime'!B1119="","",'CMS Downtime'!B1119)</f>
        <v/>
      </c>
      <c r="AI1097" s="70" t="str">
        <f>IF('CMS Downtime'!C1119="","",'CMS Downtime'!C1119)</f>
        <v/>
      </c>
      <c r="AJ1097" s="70" t="str">
        <f>IF('CMS Downtime'!D1119="","",'CMS Downtime'!D1119)</f>
        <v/>
      </c>
      <c r="AK1097" s="70" t="str">
        <f t="shared" si="155"/>
        <v/>
      </c>
      <c r="AL1097" s="71" t="str">
        <f>IF(COUNTIF(AK$2:AK1097,AK1097)=1,AK1097,"")</f>
        <v/>
      </c>
      <c r="AM1097" s="70" t="str">
        <f t="shared" si="159"/>
        <v/>
      </c>
      <c r="AN1097" s="70" t="str">
        <f t="shared" si="160"/>
        <v/>
      </c>
      <c r="AO1097" s="70" t="str">
        <f t="shared" si="161"/>
        <v/>
      </c>
    </row>
    <row r="1098" spans="23:41" x14ac:dyDescent="0.25">
      <c r="W1098" s="70" t="str">
        <f>+IF(AB1098="","",MAX(W$1:W1097)+1)</f>
        <v/>
      </c>
      <c r="X1098" s="70" t="str">
        <f>IF('Deviations w CMS'!B1120="","",'Deviations w CMS'!B1120)</f>
        <v/>
      </c>
      <c r="Y1098" s="70" t="str">
        <f>IF('Deviations w CMS'!C1120="","",'Deviations w CMS'!C1120)</f>
        <v/>
      </c>
      <c r="Z1098" s="70" t="str">
        <f>IF('Deviations w CMS'!D1120="","",'Deviations w CMS'!D1120)</f>
        <v/>
      </c>
      <c r="AA1098" s="70" t="str">
        <f t="shared" si="154"/>
        <v/>
      </c>
      <c r="AB1098" s="71" t="str">
        <f>IF(COUNTIF(AA$2:AA1098,AA1098)=1,AA1098,"")</f>
        <v/>
      </c>
      <c r="AC1098" s="70" t="str">
        <f t="shared" si="156"/>
        <v/>
      </c>
      <c r="AD1098" s="70" t="str">
        <f t="shared" si="157"/>
        <v/>
      </c>
      <c r="AE1098" s="70" t="str">
        <f t="shared" si="158"/>
        <v/>
      </c>
      <c r="AG1098" s="70" t="str">
        <f>+IF(AL1098="","",MAX(AG$1:AG1097)+1)</f>
        <v/>
      </c>
      <c r="AH1098" s="70" t="str">
        <f>IF('CMS Downtime'!B1120="","",'CMS Downtime'!B1120)</f>
        <v/>
      </c>
      <c r="AI1098" s="70" t="str">
        <f>IF('CMS Downtime'!C1120="","",'CMS Downtime'!C1120)</f>
        <v/>
      </c>
      <c r="AJ1098" s="70" t="str">
        <f>IF('CMS Downtime'!D1120="","",'CMS Downtime'!D1120)</f>
        <v/>
      </c>
      <c r="AK1098" s="70" t="str">
        <f t="shared" si="155"/>
        <v/>
      </c>
      <c r="AL1098" s="71" t="str">
        <f>IF(COUNTIF(AK$2:AK1098,AK1098)=1,AK1098,"")</f>
        <v/>
      </c>
      <c r="AM1098" s="70" t="str">
        <f t="shared" si="159"/>
        <v/>
      </c>
      <c r="AN1098" s="70" t="str">
        <f t="shared" si="160"/>
        <v/>
      </c>
      <c r="AO1098" s="70" t="str">
        <f t="shared" si="161"/>
        <v/>
      </c>
    </row>
    <row r="1099" spans="23:41" x14ac:dyDescent="0.25">
      <c r="W1099" s="70" t="str">
        <f>+IF(AB1099="","",MAX(W$1:W1098)+1)</f>
        <v/>
      </c>
      <c r="X1099" s="70" t="str">
        <f>IF('Deviations w CMS'!B1121="","",'Deviations w CMS'!B1121)</f>
        <v/>
      </c>
      <c r="Y1099" s="70" t="str">
        <f>IF('Deviations w CMS'!C1121="","",'Deviations w CMS'!C1121)</f>
        <v/>
      </c>
      <c r="Z1099" s="70" t="str">
        <f>IF('Deviations w CMS'!D1121="","",'Deviations w CMS'!D1121)</f>
        <v/>
      </c>
      <c r="AA1099" s="70" t="str">
        <f t="shared" si="154"/>
        <v/>
      </c>
      <c r="AB1099" s="71" t="str">
        <f>IF(COUNTIF(AA$2:AA1099,AA1099)=1,AA1099,"")</f>
        <v/>
      </c>
      <c r="AC1099" s="70" t="str">
        <f t="shared" si="156"/>
        <v/>
      </c>
      <c r="AD1099" s="70" t="str">
        <f t="shared" si="157"/>
        <v/>
      </c>
      <c r="AE1099" s="70" t="str">
        <f t="shared" si="158"/>
        <v/>
      </c>
      <c r="AG1099" s="70" t="str">
        <f>+IF(AL1099="","",MAX(AG$1:AG1098)+1)</f>
        <v/>
      </c>
      <c r="AH1099" s="70" t="str">
        <f>IF('CMS Downtime'!B1121="","",'CMS Downtime'!B1121)</f>
        <v/>
      </c>
      <c r="AI1099" s="70" t="str">
        <f>IF('CMS Downtime'!C1121="","",'CMS Downtime'!C1121)</f>
        <v/>
      </c>
      <c r="AJ1099" s="70" t="str">
        <f>IF('CMS Downtime'!D1121="","",'CMS Downtime'!D1121)</f>
        <v/>
      </c>
      <c r="AK1099" s="70" t="str">
        <f t="shared" si="155"/>
        <v/>
      </c>
      <c r="AL1099" s="71" t="str">
        <f>IF(COUNTIF(AK$2:AK1099,AK1099)=1,AK1099,"")</f>
        <v/>
      </c>
      <c r="AM1099" s="70" t="str">
        <f t="shared" si="159"/>
        <v/>
      </c>
      <c r="AN1099" s="70" t="str">
        <f t="shared" si="160"/>
        <v/>
      </c>
      <c r="AO1099" s="70" t="str">
        <f t="shared" si="161"/>
        <v/>
      </c>
    </row>
    <row r="1100" spans="23:41" x14ac:dyDescent="0.25">
      <c r="W1100" s="70" t="str">
        <f>+IF(AB1100="","",MAX(W$1:W1099)+1)</f>
        <v/>
      </c>
      <c r="X1100" s="70" t="str">
        <f>IF('Deviations w CMS'!B1122="","",'Deviations w CMS'!B1122)</f>
        <v/>
      </c>
      <c r="Y1100" s="70" t="str">
        <f>IF('Deviations w CMS'!C1122="","",'Deviations w CMS'!C1122)</f>
        <v/>
      </c>
      <c r="Z1100" s="70" t="str">
        <f>IF('Deviations w CMS'!D1122="","",'Deviations w CMS'!D1122)</f>
        <v/>
      </c>
      <c r="AA1100" s="70" t="str">
        <f t="shared" si="154"/>
        <v/>
      </c>
      <c r="AB1100" s="71" t="str">
        <f>IF(COUNTIF(AA$2:AA1100,AA1100)=1,AA1100,"")</f>
        <v/>
      </c>
      <c r="AC1100" s="70" t="str">
        <f t="shared" si="156"/>
        <v/>
      </c>
      <c r="AD1100" s="70" t="str">
        <f t="shared" si="157"/>
        <v/>
      </c>
      <c r="AE1100" s="70" t="str">
        <f t="shared" si="158"/>
        <v/>
      </c>
      <c r="AG1100" s="70" t="str">
        <f>+IF(AL1100="","",MAX(AG$1:AG1099)+1)</f>
        <v/>
      </c>
      <c r="AH1100" s="70" t="str">
        <f>IF('CMS Downtime'!B1122="","",'CMS Downtime'!B1122)</f>
        <v/>
      </c>
      <c r="AI1100" s="70" t="str">
        <f>IF('CMS Downtime'!C1122="","",'CMS Downtime'!C1122)</f>
        <v/>
      </c>
      <c r="AJ1100" s="70" t="str">
        <f>IF('CMS Downtime'!D1122="","",'CMS Downtime'!D1122)</f>
        <v/>
      </c>
      <c r="AK1100" s="70" t="str">
        <f t="shared" si="155"/>
        <v/>
      </c>
      <c r="AL1100" s="71" t="str">
        <f>IF(COUNTIF(AK$2:AK1100,AK1100)=1,AK1100,"")</f>
        <v/>
      </c>
      <c r="AM1100" s="70" t="str">
        <f t="shared" si="159"/>
        <v/>
      </c>
      <c r="AN1100" s="70" t="str">
        <f t="shared" si="160"/>
        <v/>
      </c>
      <c r="AO1100" s="70" t="str">
        <f t="shared" si="161"/>
        <v/>
      </c>
    </row>
    <row r="1101" spans="23:41" x14ac:dyDescent="0.25">
      <c r="W1101" s="70" t="str">
        <f>+IF(AB1101="","",MAX(W$1:W1100)+1)</f>
        <v/>
      </c>
      <c r="X1101" s="70" t="str">
        <f>IF('Deviations w CMS'!B1123="","",'Deviations w CMS'!B1123)</f>
        <v/>
      </c>
      <c r="Y1101" s="70" t="str">
        <f>IF('Deviations w CMS'!C1123="","",'Deviations w CMS'!C1123)</f>
        <v/>
      </c>
      <c r="Z1101" s="70" t="str">
        <f>IF('Deviations w CMS'!D1123="","",'Deviations w CMS'!D1123)</f>
        <v/>
      </c>
      <c r="AA1101" s="70" t="str">
        <f t="shared" si="154"/>
        <v/>
      </c>
      <c r="AB1101" s="71" t="str">
        <f>IF(COUNTIF(AA$2:AA1101,AA1101)=1,AA1101,"")</f>
        <v/>
      </c>
      <c r="AC1101" s="70" t="str">
        <f t="shared" si="156"/>
        <v/>
      </c>
      <c r="AD1101" s="70" t="str">
        <f t="shared" si="157"/>
        <v/>
      </c>
      <c r="AE1101" s="70" t="str">
        <f t="shared" si="158"/>
        <v/>
      </c>
      <c r="AG1101" s="70" t="str">
        <f>+IF(AL1101="","",MAX(AG$1:AG1100)+1)</f>
        <v/>
      </c>
      <c r="AH1101" s="70" t="str">
        <f>IF('CMS Downtime'!B1123="","",'CMS Downtime'!B1123)</f>
        <v/>
      </c>
      <c r="AI1101" s="70" t="str">
        <f>IF('CMS Downtime'!C1123="","",'CMS Downtime'!C1123)</f>
        <v/>
      </c>
      <c r="AJ1101" s="70" t="str">
        <f>IF('CMS Downtime'!D1123="","",'CMS Downtime'!D1123)</f>
        <v/>
      </c>
      <c r="AK1101" s="70" t="str">
        <f t="shared" si="155"/>
        <v/>
      </c>
      <c r="AL1101" s="71" t="str">
        <f>IF(COUNTIF(AK$2:AK1101,AK1101)=1,AK1101,"")</f>
        <v/>
      </c>
      <c r="AM1101" s="70" t="str">
        <f t="shared" si="159"/>
        <v/>
      </c>
      <c r="AN1101" s="70" t="str">
        <f t="shared" si="160"/>
        <v/>
      </c>
      <c r="AO1101" s="70" t="str">
        <f t="shared" si="161"/>
        <v/>
      </c>
    </row>
    <row r="1102" spans="23:41" x14ac:dyDescent="0.25">
      <c r="W1102" s="70" t="str">
        <f>+IF(AB1102="","",MAX(W$1:W1101)+1)</f>
        <v/>
      </c>
      <c r="X1102" s="70" t="str">
        <f>IF('Deviations w CMS'!B1124="","",'Deviations w CMS'!B1124)</f>
        <v/>
      </c>
      <c r="Y1102" s="70" t="str">
        <f>IF('Deviations w CMS'!C1124="","",'Deviations w CMS'!C1124)</f>
        <v/>
      </c>
      <c r="Z1102" s="70" t="str">
        <f>IF('Deviations w CMS'!D1124="","",'Deviations w CMS'!D1124)</f>
        <v/>
      </c>
      <c r="AA1102" s="70" t="str">
        <f t="shared" si="154"/>
        <v/>
      </c>
      <c r="AB1102" s="71" t="str">
        <f>IF(COUNTIF(AA$2:AA1102,AA1102)=1,AA1102,"")</f>
        <v/>
      </c>
      <c r="AC1102" s="70" t="str">
        <f t="shared" si="156"/>
        <v/>
      </c>
      <c r="AD1102" s="70" t="str">
        <f t="shared" si="157"/>
        <v/>
      </c>
      <c r="AE1102" s="70" t="str">
        <f t="shared" si="158"/>
        <v/>
      </c>
      <c r="AG1102" s="70" t="str">
        <f>+IF(AL1102="","",MAX(AG$1:AG1101)+1)</f>
        <v/>
      </c>
      <c r="AH1102" s="70" t="str">
        <f>IF('CMS Downtime'!B1124="","",'CMS Downtime'!B1124)</f>
        <v/>
      </c>
      <c r="AI1102" s="70" t="str">
        <f>IF('CMS Downtime'!C1124="","",'CMS Downtime'!C1124)</f>
        <v/>
      </c>
      <c r="AJ1102" s="70" t="str">
        <f>IF('CMS Downtime'!D1124="","",'CMS Downtime'!D1124)</f>
        <v/>
      </c>
      <c r="AK1102" s="70" t="str">
        <f t="shared" si="155"/>
        <v/>
      </c>
      <c r="AL1102" s="71" t="str">
        <f>IF(COUNTIF(AK$2:AK1102,AK1102)=1,AK1102,"")</f>
        <v/>
      </c>
      <c r="AM1102" s="70" t="str">
        <f t="shared" si="159"/>
        <v/>
      </c>
      <c r="AN1102" s="70" t="str">
        <f t="shared" si="160"/>
        <v/>
      </c>
      <c r="AO1102" s="70" t="str">
        <f t="shared" si="161"/>
        <v/>
      </c>
    </row>
    <row r="1103" spans="23:41" x14ac:dyDescent="0.25">
      <c r="W1103" s="70" t="str">
        <f>+IF(AB1103="","",MAX(W$1:W1102)+1)</f>
        <v/>
      </c>
      <c r="X1103" s="70" t="str">
        <f>IF('Deviations w CMS'!B1125="","",'Deviations w CMS'!B1125)</f>
        <v/>
      </c>
      <c r="Y1103" s="70" t="str">
        <f>IF('Deviations w CMS'!C1125="","",'Deviations w CMS'!C1125)</f>
        <v/>
      </c>
      <c r="Z1103" s="70" t="str">
        <f>IF('Deviations w CMS'!D1125="","",'Deviations w CMS'!D1125)</f>
        <v/>
      </c>
      <c r="AA1103" s="70" t="str">
        <f t="shared" si="154"/>
        <v/>
      </c>
      <c r="AB1103" s="71" t="str">
        <f>IF(COUNTIF(AA$2:AA1103,AA1103)=1,AA1103,"")</f>
        <v/>
      </c>
      <c r="AC1103" s="70" t="str">
        <f t="shared" si="156"/>
        <v/>
      </c>
      <c r="AD1103" s="70" t="str">
        <f t="shared" si="157"/>
        <v/>
      </c>
      <c r="AE1103" s="70" t="str">
        <f t="shared" si="158"/>
        <v/>
      </c>
      <c r="AG1103" s="70" t="str">
        <f>+IF(AL1103="","",MAX(AG$1:AG1102)+1)</f>
        <v/>
      </c>
      <c r="AH1103" s="70" t="str">
        <f>IF('CMS Downtime'!B1125="","",'CMS Downtime'!B1125)</f>
        <v/>
      </c>
      <c r="AI1103" s="70" t="str">
        <f>IF('CMS Downtime'!C1125="","",'CMS Downtime'!C1125)</f>
        <v/>
      </c>
      <c r="AJ1103" s="70" t="str">
        <f>IF('CMS Downtime'!D1125="","",'CMS Downtime'!D1125)</f>
        <v/>
      </c>
      <c r="AK1103" s="70" t="str">
        <f t="shared" si="155"/>
        <v/>
      </c>
      <c r="AL1103" s="71" t="str">
        <f>IF(COUNTIF(AK$2:AK1103,AK1103)=1,AK1103,"")</f>
        <v/>
      </c>
      <c r="AM1103" s="70" t="str">
        <f t="shared" si="159"/>
        <v/>
      </c>
      <c r="AN1103" s="70" t="str">
        <f t="shared" si="160"/>
        <v/>
      </c>
      <c r="AO1103" s="70" t="str">
        <f t="shared" si="161"/>
        <v/>
      </c>
    </row>
    <row r="1104" spans="23:41" x14ac:dyDescent="0.25">
      <c r="W1104" s="70" t="str">
        <f>+IF(AB1104="","",MAX(W$1:W1103)+1)</f>
        <v/>
      </c>
      <c r="X1104" s="70" t="str">
        <f>IF('Deviations w CMS'!B1126="","",'Deviations w CMS'!B1126)</f>
        <v/>
      </c>
      <c r="Y1104" s="70" t="str">
        <f>IF('Deviations w CMS'!C1126="","",'Deviations w CMS'!C1126)</f>
        <v/>
      </c>
      <c r="Z1104" s="70" t="str">
        <f>IF('Deviations w CMS'!D1126="","",'Deviations w CMS'!D1126)</f>
        <v/>
      </c>
      <c r="AA1104" s="70" t="str">
        <f t="shared" si="154"/>
        <v/>
      </c>
      <c r="AB1104" s="71" t="str">
        <f>IF(COUNTIF(AA$2:AA1104,AA1104)=1,AA1104,"")</f>
        <v/>
      </c>
      <c r="AC1104" s="70" t="str">
        <f t="shared" si="156"/>
        <v/>
      </c>
      <c r="AD1104" s="70" t="str">
        <f t="shared" si="157"/>
        <v/>
      </c>
      <c r="AE1104" s="70" t="str">
        <f t="shared" si="158"/>
        <v/>
      </c>
      <c r="AG1104" s="70" t="str">
        <f>+IF(AL1104="","",MAX(AG$1:AG1103)+1)</f>
        <v/>
      </c>
      <c r="AH1104" s="70" t="str">
        <f>IF('CMS Downtime'!B1126="","",'CMS Downtime'!B1126)</f>
        <v/>
      </c>
      <c r="AI1104" s="70" t="str">
        <f>IF('CMS Downtime'!C1126="","",'CMS Downtime'!C1126)</f>
        <v/>
      </c>
      <c r="AJ1104" s="70" t="str">
        <f>IF('CMS Downtime'!D1126="","",'CMS Downtime'!D1126)</f>
        <v/>
      </c>
      <c r="AK1104" s="70" t="str">
        <f t="shared" si="155"/>
        <v/>
      </c>
      <c r="AL1104" s="71" t="str">
        <f>IF(COUNTIF(AK$2:AK1104,AK1104)=1,AK1104,"")</f>
        <v/>
      </c>
      <c r="AM1104" s="70" t="str">
        <f t="shared" si="159"/>
        <v/>
      </c>
      <c r="AN1104" s="70" t="str">
        <f t="shared" si="160"/>
        <v/>
      </c>
      <c r="AO1104" s="70" t="str">
        <f t="shared" si="161"/>
        <v/>
      </c>
    </row>
    <row r="1105" spans="23:41" x14ac:dyDescent="0.25">
      <c r="W1105" s="70" t="str">
        <f>+IF(AB1105="","",MAX(W$1:W1104)+1)</f>
        <v/>
      </c>
      <c r="X1105" s="70" t="str">
        <f>IF('Deviations w CMS'!B1127="","",'Deviations w CMS'!B1127)</f>
        <v/>
      </c>
      <c r="Y1105" s="70" t="str">
        <f>IF('Deviations w CMS'!C1127="","",'Deviations w CMS'!C1127)</f>
        <v/>
      </c>
      <c r="Z1105" s="70" t="str">
        <f>IF('Deviations w CMS'!D1127="","",'Deviations w CMS'!D1127)</f>
        <v/>
      </c>
      <c r="AA1105" s="70" t="str">
        <f t="shared" si="154"/>
        <v/>
      </c>
      <c r="AB1105" s="71" t="str">
        <f>IF(COUNTIF(AA$2:AA1105,AA1105)=1,AA1105,"")</f>
        <v/>
      </c>
      <c r="AC1105" s="70" t="str">
        <f t="shared" si="156"/>
        <v/>
      </c>
      <c r="AD1105" s="70" t="str">
        <f t="shared" si="157"/>
        <v/>
      </c>
      <c r="AE1105" s="70" t="str">
        <f t="shared" si="158"/>
        <v/>
      </c>
      <c r="AG1105" s="70" t="str">
        <f>+IF(AL1105="","",MAX(AG$1:AG1104)+1)</f>
        <v/>
      </c>
      <c r="AH1105" s="70" t="str">
        <f>IF('CMS Downtime'!B1127="","",'CMS Downtime'!B1127)</f>
        <v/>
      </c>
      <c r="AI1105" s="70" t="str">
        <f>IF('CMS Downtime'!C1127="","",'CMS Downtime'!C1127)</f>
        <v/>
      </c>
      <c r="AJ1105" s="70" t="str">
        <f>IF('CMS Downtime'!D1127="","",'CMS Downtime'!D1127)</f>
        <v/>
      </c>
      <c r="AK1105" s="70" t="str">
        <f t="shared" si="155"/>
        <v/>
      </c>
      <c r="AL1105" s="71" t="str">
        <f>IF(COUNTIF(AK$2:AK1105,AK1105)=1,AK1105,"")</f>
        <v/>
      </c>
      <c r="AM1105" s="70" t="str">
        <f t="shared" si="159"/>
        <v/>
      </c>
      <c r="AN1105" s="70" t="str">
        <f t="shared" si="160"/>
        <v/>
      </c>
      <c r="AO1105" s="70" t="str">
        <f t="shared" si="161"/>
        <v/>
      </c>
    </row>
    <row r="1106" spans="23:41" x14ac:dyDescent="0.25">
      <c r="W1106" s="70" t="str">
        <f>+IF(AB1106="","",MAX(W$1:W1105)+1)</f>
        <v/>
      </c>
      <c r="X1106" s="70" t="str">
        <f>IF('Deviations w CMS'!B1128="","",'Deviations w CMS'!B1128)</f>
        <v/>
      </c>
      <c r="Y1106" s="70" t="str">
        <f>IF('Deviations w CMS'!C1128="","",'Deviations w CMS'!C1128)</f>
        <v/>
      </c>
      <c r="Z1106" s="70" t="str">
        <f>IF('Deviations w CMS'!D1128="","",'Deviations w CMS'!D1128)</f>
        <v/>
      </c>
      <c r="AA1106" s="70" t="str">
        <f t="shared" si="154"/>
        <v/>
      </c>
      <c r="AB1106" s="71" t="str">
        <f>IF(COUNTIF(AA$2:AA1106,AA1106)=1,AA1106,"")</f>
        <v/>
      </c>
      <c r="AC1106" s="70" t="str">
        <f t="shared" si="156"/>
        <v/>
      </c>
      <c r="AD1106" s="70" t="str">
        <f t="shared" si="157"/>
        <v/>
      </c>
      <c r="AE1106" s="70" t="str">
        <f t="shared" si="158"/>
        <v/>
      </c>
      <c r="AG1106" s="70" t="str">
        <f>+IF(AL1106="","",MAX(AG$1:AG1105)+1)</f>
        <v/>
      </c>
      <c r="AH1106" s="70" t="str">
        <f>IF('CMS Downtime'!B1128="","",'CMS Downtime'!B1128)</f>
        <v/>
      </c>
      <c r="AI1106" s="70" t="str">
        <f>IF('CMS Downtime'!C1128="","",'CMS Downtime'!C1128)</f>
        <v/>
      </c>
      <c r="AJ1106" s="70" t="str">
        <f>IF('CMS Downtime'!D1128="","",'CMS Downtime'!D1128)</f>
        <v/>
      </c>
      <c r="AK1106" s="70" t="str">
        <f t="shared" si="155"/>
        <v/>
      </c>
      <c r="AL1106" s="71" t="str">
        <f>IF(COUNTIF(AK$2:AK1106,AK1106)=1,AK1106,"")</f>
        <v/>
      </c>
      <c r="AM1106" s="70" t="str">
        <f t="shared" si="159"/>
        <v/>
      </c>
      <c r="AN1106" s="70" t="str">
        <f t="shared" si="160"/>
        <v/>
      </c>
      <c r="AO1106" s="70" t="str">
        <f t="shared" si="161"/>
        <v/>
      </c>
    </row>
    <row r="1107" spans="23:41" x14ac:dyDescent="0.25">
      <c r="W1107" s="70" t="str">
        <f>+IF(AB1107="","",MAX(W$1:W1106)+1)</f>
        <v/>
      </c>
      <c r="X1107" s="70" t="str">
        <f>IF('Deviations w CMS'!B1129="","",'Deviations w CMS'!B1129)</f>
        <v/>
      </c>
      <c r="Y1107" s="70" t="str">
        <f>IF('Deviations w CMS'!C1129="","",'Deviations w CMS'!C1129)</f>
        <v/>
      </c>
      <c r="Z1107" s="70" t="str">
        <f>IF('Deviations w CMS'!D1129="","",'Deviations w CMS'!D1129)</f>
        <v/>
      </c>
      <c r="AA1107" s="70" t="str">
        <f t="shared" si="154"/>
        <v/>
      </c>
      <c r="AB1107" s="71" t="str">
        <f>IF(COUNTIF(AA$2:AA1107,AA1107)=1,AA1107,"")</f>
        <v/>
      </c>
      <c r="AC1107" s="70" t="str">
        <f t="shared" si="156"/>
        <v/>
      </c>
      <c r="AD1107" s="70" t="str">
        <f t="shared" si="157"/>
        <v/>
      </c>
      <c r="AE1107" s="70" t="str">
        <f t="shared" si="158"/>
        <v/>
      </c>
      <c r="AG1107" s="70" t="str">
        <f>+IF(AL1107="","",MAX(AG$1:AG1106)+1)</f>
        <v/>
      </c>
      <c r="AH1107" s="70" t="str">
        <f>IF('CMS Downtime'!B1129="","",'CMS Downtime'!B1129)</f>
        <v/>
      </c>
      <c r="AI1107" s="70" t="str">
        <f>IF('CMS Downtime'!C1129="","",'CMS Downtime'!C1129)</f>
        <v/>
      </c>
      <c r="AJ1107" s="70" t="str">
        <f>IF('CMS Downtime'!D1129="","",'CMS Downtime'!D1129)</f>
        <v/>
      </c>
      <c r="AK1107" s="70" t="str">
        <f t="shared" si="155"/>
        <v/>
      </c>
      <c r="AL1107" s="71" t="str">
        <f>IF(COUNTIF(AK$2:AK1107,AK1107)=1,AK1107,"")</f>
        <v/>
      </c>
      <c r="AM1107" s="70" t="str">
        <f t="shared" si="159"/>
        <v/>
      </c>
      <c r="AN1107" s="70" t="str">
        <f t="shared" si="160"/>
        <v/>
      </c>
      <c r="AO1107" s="70" t="str">
        <f t="shared" si="161"/>
        <v/>
      </c>
    </row>
    <row r="1108" spans="23:41" x14ac:dyDescent="0.25">
      <c r="W1108" s="70" t="str">
        <f>+IF(AB1108="","",MAX(W$1:W1107)+1)</f>
        <v/>
      </c>
      <c r="X1108" s="70" t="str">
        <f>IF('Deviations w CMS'!B1130="","",'Deviations w CMS'!B1130)</f>
        <v/>
      </c>
      <c r="Y1108" s="70" t="str">
        <f>IF('Deviations w CMS'!C1130="","",'Deviations w CMS'!C1130)</f>
        <v/>
      </c>
      <c r="Z1108" s="70" t="str">
        <f>IF('Deviations w CMS'!D1130="","",'Deviations w CMS'!D1130)</f>
        <v/>
      </c>
      <c r="AA1108" s="70" t="str">
        <f t="shared" si="154"/>
        <v/>
      </c>
      <c r="AB1108" s="71" t="str">
        <f>IF(COUNTIF(AA$2:AA1108,AA1108)=1,AA1108,"")</f>
        <v/>
      </c>
      <c r="AC1108" s="70" t="str">
        <f t="shared" si="156"/>
        <v/>
      </c>
      <c r="AD1108" s="70" t="str">
        <f t="shared" si="157"/>
        <v/>
      </c>
      <c r="AE1108" s="70" t="str">
        <f t="shared" si="158"/>
        <v/>
      </c>
      <c r="AG1108" s="70" t="str">
        <f>+IF(AL1108="","",MAX(AG$1:AG1107)+1)</f>
        <v/>
      </c>
      <c r="AH1108" s="70" t="str">
        <f>IF('CMS Downtime'!B1130="","",'CMS Downtime'!B1130)</f>
        <v/>
      </c>
      <c r="AI1108" s="70" t="str">
        <f>IF('CMS Downtime'!C1130="","",'CMS Downtime'!C1130)</f>
        <v/>
      </c>
      <c r="AJ1108" s="70" t="str">
        <f>IF('CMS Downtime'!D1130="","",'CMS Downtime'!D1130)</f>
        <v/>
      </c>
      <c r="AK1108" s="70" t="str">
        <f t="shared" si="155"/>
        <v/>
      </c>
      <c r="AL1108" s="71" t="str">
        <f>IF(COUNTIF(AK$2:AK1108,AK1108)=1,AK1108,"")</f>
        <v/>
      </c>
      <c r="AM1108" s="70" t="str">
        <f t="shared" si="159"/>
        <v/>
      </c>
      <c r="AN1108" s="70" t="str">
        <f t="shared" si="160"/>
        <v/>
      </c>
      <c r="AO1108" s="70" t="str">
        <f t="shared" si="161"/>
        <v/>
      </c>
    </row>
    <row r="1109" spans="23:41" x14ac:dyDescent="0.25">
      <c r="W1109" s="70" t="str">
        <f>+IF(AB1109="","",MAX(W$1:W1108)+1)</f>
        <v/>
      </c>
      <c r="X1109" s="70" t="str">
        <f>IF('Deviations w CMS'!B1131="","",'Deviations w CMS'!B1131)</f>
        <v/>
      </c>
      <c r="Y1109" s="70" t="str">
        <f>IF('Deviations w CMS'!C1131="","",'Deviations w CMS'!C1131)</f>
        <v/>
      </c>
      <c r="Z1109" s="70" t="str">
        <f>IF('Deviations w CMS'!D1131="","",'Deviations w CMS'!D1131)</f>
        <v/>
      </c>
      <c r="AA1109" s="70" t="str">
        <f t="shared" si="154"/>
        <v/>
      </c>
      <c r="AB1109" s="71" t="str">
        <f>IF(COUNTIF(AA$2:AA1109,AA1109)=1,AA1109,"")</f>
        <v/>
      </c>
      <c r="AC1109" s="70" t="str">
        <f t="shared" si="156"/>
        <v/>
      </c>
      <c r="AD1109" s="70" t="str">
        <f t="shared" si="157"/>
        <v/>
      </c>
      <c r="AE1109" s="70" t="str">
        <f t="shared" si="158"/>
        <v/>
      </c>
      <c r="AG1109" s="70" t="str">
        <f>+IF(AL1109="","",MAX(AG$1:AG1108)+1)</f>
        <v/>
      </c>
      <c r="AH1109" s="70" t="str">
        <f>IF('CMS Downtime'!B1131="","",'CMS Downtime'!B1131)</f>
        <v/>
      </c>
      <c r="AI1109" s="70" t="str">
        <f>IF('CMS Downtime'!C1131="","",'CMS Downtime'!C1131)</f>
        <v/>
      </c>
      <c r="AJ1109" s="70" t="str">
        <f>IF('CMS Downtime'!D1131="","",'CMS Downtime'!D1131)</f>
        <v/>
      </c>
      <c r="AK1109" s="70" t="str">
        <f t="shared" si="155"/>
        <v/>
      </c>
      <c r="AL1109" s="71" t="str">
        <f>IF(COUNTIF(AK$2:AK1109,AK1109)=1,AK1109,"")</f>
        <v/>
      </c>
      <c r="AM1109" s="70" t="str">
        <f t="shared" si="159"/>
        <v/>
      </c>
      <c r="AN1109" s="70" t="str">
        <f t="shared" si="160"/>
        <v/>
      </c>
      <c r="AO1109" s="70" t="str">
        <f t="shared" si="161"/>
        <v/>
      </c>
    </row>
    <row r="1110" spans="23:41" x14ac:dyDescent="0.25">
      <c r="W1110" s="70" t="str">
        <f>+IF(AB1110="","",MAX(W$1:W1109)+1)</f>
        <v/>
      </c>
      <c r="X1110" s="70" t="str">
        <f>IF('Deviations w CMS'!B1132="","",'Deviations w CMS'!B1132)</f>
        <v/>
      </c>
      <c r="Y1110" s="70" t="str">
        <f>IF('Deviations w CMS'!C1132="","",'Deviations w CMS'!C1132)</f>
        <v/>
      </c>
      <c r="Z1110" s="70" t="str">
        <f>IF('Deviations w CMS'!D1132="","",'Deviations w CMS'!D1132)</f>
        <v/>
      </c>
      <c r="AA1110" s="70" t="str">
        <f t="shared" si="154"/>
        <v/>
      </c>
      <c r="AB1110" s="71" t="str">
        <f>IF(COUNTIF(AA$2:AA1110,AA1110)=1,AA1110,"")</f>
        <v/>
      </c>
      <c r="AC1110" s="70" t="str">
        <f t="shared" si="156"/>
        <v/>
      </c>
      <c r="AD1110" s="70" t="str">
        <f t="shared" si="157"/>
        <v/>
      </c>
      <c r="AE1110" s="70" t="str">
        <f t="shared" si="158"/>
        <v/>
      </c>
      <c r="AG1110" s="70" t="str">
        <f>+IF(AL1110="","",MAX(AG$1:AG1109)+1)</f>
        <v/>
      </c>
      <c r="AH1110" s="70" t="str">
        <f>IF('CMS Downtime'!B1132="","",'CMS Downtime'!B1132)</f>
        <v/>
      </c>
      <c r="AI1110" s="70" t="str">
        <f>IF('CMS Downtime'!C1132="","",'CMS Downtime'!C1132)</f>
        <v/>
      </c>
      <c r="AJ1110" s="70" t="str">
        <f>IF('CMS Downtime'!D1132="","",'CMS Downtime'!D1132)</f>
        <v/>
      </c>
      <c r="AK1110" s="70" t="str">
        <f t="shared" si="155"/>
        <v/>
      </c>
      <c r="AL1110" s="71" t="str">
        <f>IF(COUNTIF(AK$2:AK1110,AK1110)=1,AK1110,"")</f>
        <v/>
      </c>
      <c r="AM1110" s="70" t="str">
        <f t="shared" si="159"/>
        <v/>
      </c>
      <c r="AN1110" s="70" t="str">
        <f t="shared" si="160"/>
        <v/>
      </c>
      <c r="AO1110" s="70" t="str">
        <f t="shared" si="161"/>
        <v/>
      </c>
    </row>
    <row r="1111" spans="23:41" x14ac:dyDescent="0.25">
      <c r="W1111" s="70" t="str">
        <f>+IF(AB1111="","",MAX(W$1:W1110)+1)</f>
        <v/>
      </c>
      <c r="X1111" s="70" t="str">
        <f>IF('Deviations w CMS'!B1133="","",'Deviations w CMS'!B1133)</f>
        <v/>
      </c>
      <c r="Y1111" s="70" t="str">
        <f>IF('Deviations w CMS'!C1133="","",'Deviations w CMS'!C1133)</f>
        <v/>
      </c>
      <c r="Z1111" s="70" t="str">
        <f>IF('Deviations w CMS'!D1133="","",'Deviations w CMS'!D1133)</f>
        <v/>
      </c>
      <c r="AA1111" s="70" t="str">
        <f t="shared" si="154"/>
        <v/>
      </c>
      <c r="AB1111" s="71" t="str">
        <f>IF(COUNTIF(AA$2:AA1111,AA1111)=1,AA1111,"")</f>
        <v/>
      </c>
      <c r="AC1111" s="70" t="str">
        <f t="shared" si="156"/>
        <v/>
      </c>
      <c r="AD1111" s="70" t="str">
        <f t="shared" si="157"/>
        <v/>
      </c>
      <c r="AE1111" s="70" t="str">
        <f t="shared" si="158"/>
        <v/>
      </c>
      <c r="AG1111" s="70" t="str">
        <f>+IF(AL1111="","",MAX(AG$1:AG1110)+1)</f>
        <v/>
      </c>
      <c r="AH1111" s="70" t="str">
        <f>IF('CMS Downtime'!B1133="","",'CMS Downtime'!B1133)</f>
        <v/>
      </c>
      <c r="AI1111" s="70" t="str">
        <f>IF('CMS Downtime'!C1133="","",'CMS Downtime'!C1133)</f>
        <v/>
      </c>
      <c r="AJ1111" s="70" t="str">
        <f>IF('CMS Downtime'!D1133="","",'CMS Downtime'!D1133)</f>
        <v/>
      </c>
      <c r="AK1111" s="70" t="str">
        <f t="shared" si="155"/>
        <v/>
      </c>
      <c r="AL1111" s="71" t="str">
        <f>IF(COUNTIF(AK$2:AK1111,AK1111)=1,AK1111,"")</f>
        <v/>
      </c>
      <c r="AM1111" s="70" t="str">
        <f t="shared" si="159"/>
        <v/>
      </c>
      <c r="AN1111" s="70" t="str">
        <f t="shared" si="160"/>
        <v/>
      </c>
      <c r="AO1111" s="70" t="str">
        <f t="shared" si="161"/>
        <v/>
      </c>
    </row>
    <row r="1112" spans="23:41" x14ac:dyDescent="0.25">
      <c r="W1112" s="70" t="str">
        <f>+IF(AB1112="","",MAX(W$1:W1111)+1)</f>
        <v/>
      </c>
      <c r="X1112" s="70" t="str">
        <f>IF('Deviations w CMS'!B1134="","",'Deviations w CMS'!B1134)</f>
        <v/>
      </c>
      <c r="Y1112" s="70" t="str">
        <f>IF('Deviations w CMS'!C1134="","",'Deviations w CMS'!C1134)</f>
        <v/>
      </c>
      <c r="Z1112" s="70" t="str">
        <f>IF('Deviations w CMS'!D1134="","",'Deviations w CMS'!D1134)</f>
        <v/>
      </c>
      <c r="AA1112" s="70" t="str">
        <f t="shared" si="154"/>
        <v/>
      </c>
      <c r="AB1112" s="71" t="str">
        <f>IF(COUNTIF(AA$2:AA1112,AA1112)=1,AA1112,"")</f>
        <v/>
      </c>
      <c r="AC1112" s="70" t="str">
        <f t="shared" si="156"/>
        <v/>
      </c>
      <c r="AD1112" s="70" t="str">
        <f t="shared" si="157"/>
        <v/>
      </c>
      <c r="AE1112" s="70" t="str">
        <f t="shared" si="158"/>
        <v/>
      </c>
      <c r="AG1112" s="70" t="str">
        <f>+IF(AL1112="","",MAX(AG$1:AG1111)+1)</f>
        <v/>
      </c>
      <c r="AH1112" s="70" t="str">
        <f>IF('CMS Downtime'!B1134="","",'CMS Downtime'!B1134)</f>
        <v/>
      </c>
      <c r="AI1112" s="70" t="str">
        <f>IF('CMS Downtime'!C1134="","",'CMS Downtime'!C1134)</f>
        <v/>
      </c>
      <c r="AJ1112" s="70" t="str">
        <f>IF('CMS Downtime'!D1134="","",'CMS Downtime'!D1134)</f>
        <v/>
      </c>
      <c r="AK1112" s="70" t="str">
        <f t="shared" si="155"/>
        <v/>
      </c>
      <c r="AL1112" s="71" t="str">
        <f>IF(COUNTIF(AK$2:AK1112,AK1112)=1,AK1112,"")</f>
        <v/>
      </c>
      <c r="AM1112" s="70" t="str">
        <f t="shared" si="159"/>
        <v/>
      </c>
      <c r="AN1112" s="70" t="str">
        <f t="shared" si="160"/>
        <v/>
      </c>
      <c r="AO1112" s="70" t="str">
        <f t="shared" si="161"/>
        <v/>
      </c>
    </row>
    <row r="1113" spans="23:41" x14ac:dyDescent="0.25">
      <c r="W1113" s="70" t="str">
        <f>+IF(AB1113="","",MAX(W$1:W1112)+1)</f>
        <v/>
      </c>
      <c r="X1113" s="70" t="str">
        <f>IF('Deviations w CMS'!B1135="","",'Deviations w CMS'!B1135)</f>
        <v/>
      </c>
      <c r="Y1113" s="70" t="str">
        <f>IF('Deviations w CMS'!C1135="","",'Deviations w CMS'!C1135)</f>
        <v/>
      </c>
      <c r="Z1113" s="70" t="str">
        <f>IF('Deviations w CMS'!D1135="","",'Deviations w CMS'!D1135)</f>
        <v/>
      </c>
      <c r="AA1113" s="70" t="str">
        <f t="shared" si="154"/>
        <v/>
      </c>
      <c r="AB1113" s="71" t="str">
        <f>IF(COUNTIF(AA$2:AA1113,AA1113)=1,AA1113,"")</f>
        <v/>
      </c>
      <c r="AC1113" s="70" t="str">
        <f t="shared" si="156"/>
        <v/>
      </c>
      <c r="AD1113" s="70" t="str">
        <f t="shared" si="157"/>
        <v/>
      </c>
      <c r="AE1113" s="70" t="str">
        <f t="shared" si="158"/>
        <v/>
      </c>
      <c r="AG1113" s="70" t="str">
        <f>+IF(AL1113="","",MAX(AG$1:AG1112)+1)</f>
        <v/>
      </c>
      <c r="AH1113" s="70" t="str">
        <f>IF('CMS Downtime'!B1135="","",'CMS Downtime'!B1135)</f>
        <v/>
      </c>
      <c r="AI1113" s="70" t="str">
        <f>IF('CMS Downtime'!C1135="","",'CMS Downtime'!C1135)</f>
        <v/>
      </c>
      <c r="AJ1113" s="70" t="str">
        <f>IF('CMS Downtime'!D1135="","",'CMS Downtime'!D1135)</f>
        <v/>
      </c>
      <c r="AK1113" s="70" t="str">
        <f t="shared" si="155"/>
        <v/>
      </c>
      <c r="AL1113" s="71" t="str">
        <f>IF(COUNTIF(AK$2:AK1113,AK1113)=1,AK1113,"")</f>
        <v/>
      </c>
      <c r="AM1113" s="70" t="str">
        <f t="shared" si="159"/>
        <v/>
      </c>
      <c r="AN1113" s="70" t="str">
        <f t="shared" si="160"/>
        <v/>
      </c>
      <c r="AO1113" s="70" t="str">
        <f t="shared" si="161"/>
        <v/>
      </c>
    </row>
    <row r="1114" spans="23:41" x14ac:dyDescent="0.25">
      <c r="W1114" s="70" t="str">
        <f>+IF(AB1114="","",MAX(W$1:W1113)+1)</f>
        <v/>
      </c>
      <c r="X1114" s="70" t="str">
        <f>IF('Deviations w CMS'!B1136="","",'Deviations w CMS'!B1136)</f>
        <v/>
      </c>
      <c r="Y1114" s="70" t="str">
        <f>IF('Deviations w CMS'!C1136="","",'Deviations w CMS'!C1136)</f>
        <v/>
      </c>
      <c r="Z1114" s="70" t="str">
        <f>IF('Deviations w CMS'!D1136="","",'Deviations w CMS'!D1136)</f>
        <v/>
      </c>
      <c r="AA1114" s="70" t="str">
        <f t="shared" si="154"/>
        <v/>
      </c>
      <c r="AB1114" s="71" t="str">
        <f>IF(COUNTIF(AA$2:AA1114,AA1114)=1,AA1114,"")</f>
        <v/>
      </c>
      <c r="AC1114" s="70" t="str">
        <f t="shared" si="156"/>
        <v/>
      </c>
      <c r="AD1114" s="70" t="str">
        <f t="shared" si="157"/>
        <v/>
      </c>
      <c r="AE1114" s="70" t="str">
        <f t="shared" si="158"/>
        <v/>
      </c>
      <c r="AG1114" s="70" t="str">
        <f>+IF(AL1114="","",MAX(AG$1:AG1113)+1)</f>
        <v/>
      </c>
      <c r="AH1114" s="70" t="str">
        <f>IF('CMS Downtime'!B1136="","",'CMS Downtime'!B1136)</f>
        <v/>
      </c>
      <c r="AI1114" s="70" t="str">
        <f>IF('CMS Downtime'!C1136="","",'CMS Downtime'!C1136)</f>
        <v/>
      </c>
      <c r="AJ1114" s="70" t="str">
        <f>IF('CMS Downtime'!D1136="","",'CMS Downtime'!D1136)</f>
        <v/>
      </c>
      <c r="AK1114" s="70" t="str">
        <f t="shared" si="155"/>
        <v/>
      </c>
      <c r="AL1114" s="71" t="str">
        <f>IF(COUNTIF(AK$2:AK1114,AK1114)=1,AK1114,"")</f>
        <v/>
      </c>
      <c r="AM1114" s="70" t="str">
        <f t="shared" si="159"/>
        <v/>
      </c>
      <c r="AN1114" s="70" t="str">
        <f t="shared" si="160"/>
        <v/>
      </c>
      <c r="AO1114" s="70" t="str">
        <f t="shared" si="161"/>
        <v/>
      </c>
    </row>
    <row r="1115" spans="23:41" x14ac:dyDescent="0.25">
      <c r="W1115" s="70" t="str">
        <f>+IF(AB1115="","",MAX(W$1:W1114)+1)</f>
        <v/>
      </c>
      <c r="X1115" s="70" t="str">
        <f>IF('Deviations w CMS'!B1137="","",'Deviations w CMS'!B1137)</f>
        <v/>
      </c>
      <c r="Y1115" s="70" t="str">
        <f>IF('Deviations w CMS'!C1137="","",'Deviations w CMS'!C1137)</f>
        <v/>
      </c>
      <c r="Z1115" s="70" t="str">
        <f>IF('Deviations w CMS'!D1137="","",'Deviations w CMS'!D1137)</f>
        <v/>
      </c>
      <c r="AA1115" s="70" t="str">
        <f t="shared" si="154"/>
        <v/>
      </c>
      <c r="AB1115" s="71" t="str">
        <f>IF(COUNTIF(AA$2:AA1115,AA1115)=1,AA1115,"")</f>
        <v/>
      </c>
      <c r="AC1115" s="70" t="str">
        <f t="shared" si="156"/>
        <v/>
      </c>
      <c r="AD1115" s="70" t="str">
        <f t="shared" si="157"/>
        <v/>
      </c>
      <c r="AE1115" s="70" t="str">
        <f t="shared" si="158"/>
        <v/>
      </c>
      <c r="AG1115" s="70" t="str">
        <f>+IF(AL1115="","",MAX(AG$1:AG1114)+1)</f>
        <v/>
      </c>
      <c r="AH1115" s="70" t="str">
        <f>IF('CMS Downtime'!B1137="","",'CMS Downtime'!B1137)</f>
        <v/>
      </c>
      <c r="AI1115" s="70" t="str">
        <f>IF('CMS Downtime'!C1137="","",'CMS Downtime'!C1137)</f>
        <v/>
      </c>
      <c r="AJ1115" s="70" t="str">
        <f>IF('CMS Downtime'!D1137="","",'CMS Downtime'!D1137)</f>
        <v/>
      </c>
      <c r="AK1115" s="70" t="str">
        <f t="shared" si="155"/>
        <v/>
      </c>
      <c r="AL1115" s="71" t="str">
        <f>IF(COUNTIF(AK$2:AK1115,AK1115)=1,AK1115,"")</f>
        <v/>
      </c>
      <c r="AM1115" s="70" t="str">
        <f t="shared" si="159"/>
        <v/>
      </c>
      <c r="AN1115" s="70" t="str">
        <f t="shared" si="160"/>
        <v/>
      </c>
      <c r="AO1115" s="70" t="str">
        <f t="shared" si="161"/>
        <v/>
      </c>
    </row>
    <row r="1116" spans="23:41" x14ac:dyDescent="0.25">
      <c r="W1116" s="70" t="str">
        <f>+IF(AB1116="","",MAX(W$1:W1115)+1)</f>
        <v/>
      </c>
      <c r="X1116" s="70" t="str">
        <f>IF('Deviations w CMS'!B1138="","",'Deviations w CMS'!B1138)</f>
        <v/>
      </c>
      <c r="Y1116" s="70" t="str">
        <f>IF('Deviations w CMS'!C1138="","",'Deviations w CMS'!C1138)</f>
        <v/>
      </c>
      <c r="Z1116" s="70" t="str">
        <f>IF('Deviations w CMS'!D1138="","",'Deviations w CMS'!D1138)</f>
        <v/>
      </c>
      <c r="AA1116" s="70" t="str">
        <f t="shared" si="154"/>
        <v/>
      </c>
      <c r="AB1116" s="71" t="str">
        <f>IF(COUNTIF(AA$2:AA1116,AA1116)=1,AA1116,"")</f>
        <v/>
      </c>
      <c r="AC1116" s="70" t="str">
        <f t="shared" si="156"/>
        <v/>
      </c>
      <c r="AD1116" s="70" t="str">
        <f t="shared" si="157"/>
        <v/>
      </c>
      <c r="AE1116" s="70" t="str">
        <f t="shared" si="158"/>
        <v/>
      </c>
      <c r="AG1116" s="70" t="str">
        <f>+IF(AL1116="","",MAX(AG$1:AG1115)+1)</f>
        <v/>
      </c>
      <c r="AH1116" s="70" t="str">
        <f>IF('CMS Downtime'!B1138="","",'CMS Downtime'!B1138)</f>
        <v/>
      </c>
      <c r="AI1116" s="70" t="str">
        <f>IF('CMS Downtime'!C1138="","",'CMS Downtime'!C1138)</f>
        <v/>
      </c>
      <c r="AJ1116" s="70" t="str">
        <f>IF('CMS Downtime'!D1138="","",'CMS Downtime'!D1138)</f>
        <v/>
      </c>
      <c r="AK1116" s="70" t="str">
        <f t="shared" si="155"/>
        <v/>
      </c>
      <c r="AL1116" s="71" t="str">
        <f>IF(COUNTIF(AK$2:AK1116,AK1116)=1,AK1116,"")</f>
        <v/>
      </c>
      <c r="AM1116" s="70" t="str">
        <f t="shared" si="159"/>
        <v/>
      </c>
      <c r="AN1116" s="70" t="str">
        <f t="shared" si="160"/>
        <v/>
      </c>
      <c r="AO1116" s="70" t="str">
        <f t="shared" si="161"/>
        <v/>
      </c>
    </row>
    <row r="1117" spans="23:41" x14ac:dyDescent="0.25">
      <c r="W1117" s="70" t="str">
        <f>+IF(AB1117="","",MAX(W$1:W1116)+1)</f>
        <v/>
      </c>
      <c r="X1117" s="70" t="str">
        <f>IF('Deviations w CMS'!B1139="","",'Deviations w CMS'!B1139)</f>
        <v/>
      </c>
      <c r="Y1117" s="70" t="str">
        <f>IF('Deviations w CMS'!C1139="","",'Deviations w CMS'!C1139)</f>
        <v/>
      </c>
      <c r="Z1117" s="70" t="str">
        <f>IF('Deviations w CMS'!D1139="","",'Deviations w CMS'!D1139)</f>
        <v/>
      </c>
      <c r="AA1117" s="70" t="str">
        <f t="shared" si="154"/>
        <v/>
      </c>
      <c r="AB1117" s="71" t="str">
        <f>IF(COUNTIF(AA$2:AA1117,AA1117)=1,AA1117,"")</f>
        <v/>
      </c>
      <c r="AC1117" s="70" t="str">
        <f t="shared" si="156"/>
        <v/>
      </c>
      <c r="AD1117" s="70" t="str">
        <f t="shared" si="157"/>
        <v/>
      </c>
      <c r="AE1117" s="70" t="str">
        <f t="shared" si="158"/>
        <v/>
      </c>
      <c r="AG1117" s="70" t="str">
        <f>+IF(AL1117="","",MAX(AG$1:AG1116)+1)</f>
        <v/>
      </c>
      <c r="AH1117" s="70" t="str">
        <f>IF('CMS Downtime'!B1139="","",'CMS Downtime'!B1139)</f>
        <v/>
      </c>
      <c r="AI1117" s="70" t="str">
        <f>IF('CMS Downtime'!C1139="","",'CMS Downtime'!C1139)</f>
        <v/>
      </c>
      <c r="AJ1117" s="70" t="str">
        <f>IF('CMS Downtime'!D1139="","",'CMS Downtime'!D1139)</f>
        <v/>
      </c>
      <c r="AK1117" s="70" t="str">
        <f t="shared" si="155"/>
        <v/>
      </c>
      <c r="AL1117" s="71" t="str">
        <f>IF(COUNTIF(AK$2:AK1117,AK1117)=1,AK1117,"")</f>
        <v/>
      </c>
      <c r="AM1117" s="70" t="str">
        <f t="shared" si="159"/>
        <v/>
      </c>
      <c r="AN1117" s="70" t="str">
        <f t="shared" si="160"/>
        <v/>
      </c>
      <c r="AO1117" s="70" t="str">
        <f t="shared" si="161"/>
        <v/>
      </c>
    </row>
    <row r="1118" spans="23:41" x14ac:dyDescent="0.25">
      <c r="W1118" s="70" t="str">
        <f>+IF(AB1118="","",MAX(W$1:W1117)+1)</f>
        <v/>
      </c>
      <c r="X1118" s="70" t="str">
        <f>IF('Deviations w CMS'!B1140="","",'Deviations w CMS'!B1140)</f>
        <v/>
      </c>
      <c r="Y1118" s="70" t="str">
        <f>IF('Deviations w CMS'!C1140="","",'Deviations w CMS'!C1140)</f>
        <v/>
      </c>
      <c r="Z1118" s="70" t="str">
        <f>IF('Deviations w CMS'!D1140="","",'Deviations w CMS'!D1140)</f>
        <v/>
      </c>
      <c r="AA1118" s="70" t="str">
        <f t="shared" si="154"/>
        <v/>
      </c>
      <c r="AB1118" s="71" t="str">
        <f>IF(COUNTIF(AA$2:AA1118,AA1118)=1,AA1118,"")</f>
        <v/>
      </c>
      <c r="AC1118" s="70" t="str">
        <f t="shared" si="156"/>
        <v/>
      </c>
      <c r="AD1118" s="70" t="str">
        <f t="shared" si="157"/>
        <v/>
      </c>
      <c r="AE1118" s="70" t="str">
        <f t="shared" si="158"/>
        <v/>
      </c>
      <c r="AG1118" s="70" t="str">
        <f>+IF(AL1118="","",MAX(AG$1:AG1117)+1)</f>
        <v/>
      </c>
      <c r="AH1118" s="70" t="str">
        <f>IF('CMS Downtime'!B1140="","",'CMS Downtime'!B1140)</f>
        <v/>
      </c>
      <c r="AI1118" s="70" t="str">
        <f>IF('CMS Downtime'!C1140="","",'CMS Downtime'!C1140)</f>
        <v/>
      </c>
      <c r="AJ1118" s="70" t="str">
        <f>IF('CMS Downtime'!D1140="","",'CMS Downtime'!D1140)</f>
        <v/>
      </c>
      <c r="AK1118" s="70" t="str">
        <f t="shared" si="155"/>
        <v/>
      </c>
      <c r="AL1118" s="71" t="str">
        <f>IF(COUNTIF(AK$2:AK1118,AK1118)=1,AK1118,"")</f>
        <v/>
      </c>
      <c r="AM1118" s="70" t="str">
        <f t="shared" si="159"/>
        <v/>
      </c>
      <c r="AN1118" s="70" t="str">
        <f t="shared" si="160"/>
        <v/>
      </c>
      <c r="AO1118" s="70" t="str">
        <f t="shared" si="161"/>
        <v/>
      </c>
    </row>
    <row r="1119" spans="23:41" x14ac:dyDescent="0.25">
      <c r="W1119" s="70" t="str">
        <f>+IF(AB1119="","",MAX(W$1:W1118)+1)</f>
        <v/>
      </c>
      <c r="X1119" s="70" t="str">
        <f>IF('Deviations w CMS'!B1141="","",'Deviations w CMS'!B1141)</f>
        <v/>
      </c>
      <c r="Y1119" s="70" t="str">
        <f>IF('Deviations w CMS'!C1141="","",'Deviations w CMS'!C1141)</f>
        <v/>
      </c>
      <c r="Z1119" s="70" t="str">
        <f>IF('Deviations w CMS'!D1141="","",'Deviations w CMS'!D1141)</f>
        <v/>
      </c>
      <c r="AA1119" s="70" t="str">
        <f t="shared" si="154"/>
        <v/>
      </c>
      <c r="AB1119" s="71" t="str">
        <f>IF(COUNTIF(AA$2:AA1119,AA1119)=1,AA1119,"")</f>
        <v/>
      </c>
      <c r="AC1119" s="70" t="str">
        <f t="shared" si="156"/>
        <v/>
      </c>
      <c r="AD1119" s="70" t="str">
        <f t="shared" si="157"/>
        <v/>
      </c>
      <c r="AE1119" s="70" t="str">
        <f t="shared" si="158"/>
        <v/>
      </c>
      <c r="AG1119" s="70" t="str">
        <f>+IF(AL1119="","",MAX(AG$1:AG1118)+1)</f>
        <v/>
      </c>
      <c r="AH1119" s="70" t="str">
        <f>IF('CMS Downtime'!B1141="","",'CMS Downtime'!B1141)</f>
        <v/>
      </c>
      <c r="AI1119" s="70" t="str">
        <f>IF('CMS Downtime'!C1141="","",'CMS Downtime'!C1141)</f>
        <v/>
      </c>
      <c r="AJ1119" s="70" t="str">
        <f>IF('CMS Downtime'!D1141="","",'CMS Downtime'!D1141)</f>
        <v/>
      </c>
      <c r="AK1119" s="70" t="str">
        <f t="shared" si="155"/>
        <v/>
      </c>
      <c r="AL1119" s="71" t="str">
        <f>IF(COUNTIF(AK$2:AK1119,AK1119)=1,AK1119,"")</f>
        <v/>
      </c>
      <c r="AM1119" s="70" t="str">
        <f t="shared" si="159"/>
        <v/>
      </c>
      <c r="AN1119" s="70" t="str">
        <f t="shared" si="160"/>
        <v/>
      </c>
      <c r="AO1119" s="70" t="str">
        <f t="shared" si="161"/>
        <v/>
      </c>
    </row>
    <row r="1120" spans="23:41" x14ac:dyDescent="0.25">
      <c r="W1120" s="70" t="str">
        <f>+IF(AB1120="","",MAX(W$1:W1119)+1)</f>
        <v/>
      </c>
      <c r="X1120" s="70" t="str">
        <f>IF('Deviations w CMS'!B1142="","",'Deviations w CMS'!B1142)</f>
        <v/>
      </c>
      <c r="Y1120" s="70" t="str">
        <f>IF('Deviations w CMS'!C1142="","",'Deviations w CMS'!C1142)</f>
        <v/>
      </c>
      <c r="Z1120" s="70" t="str">
        <f>IF('Deviations w CMS'!D1142="","",'Deviations w CMS'!D1142)</f>
        <v/>
      </c>
      <c r="AA1120" s="70" t="str">
        <f t="shared" si="154"/>
        <v/>
      </c>
      <c r="AB1120" s="71" t="str">
        <f>IF(COUNTIF(AA$2:AA1120,AA1120)=1,AA1120,"")</f>
        <v/>
      </c>
      <c r="AC1120" s="70" t="str">
        <f t="shared" si="156"/>
        <v/>
      </c>
      <c r="AD1120" s="70" t="str">
        <f t="shared" si="157"/>
        <v/>
      </c>
      <c r="AE1120" s="70" t="str">
        <f t="shared" si="158"/>
        <v/>
      </c>
      <c r="AG1120" s="70" t="str">
        <f>+IF(AL1120="","",MAX(AG$1:AG1119)+1)</f>
        <v/>
      </c>
      <c r="AH1120" s="70" t="str">
        <f>IF('CMS Downtime'!B1142="","",'CMS Downtime'!B1142)</f>
        <v/>
      </c>
      <c r="AI1120" s="70" t="str">
        <f>IF('CMS Downtime'!C1142="","",'CMS Downtime'!C1142)</f>
        <v/>
      </c>
      <c r="AJ1120" s="70" t="str">
        <f>IF('CMS Downtime'!D1142="","",'CMS Downtime'!D1142)</f>
        <v/>
      </c>
      <c r="AK1120" s="70" t="str">
        <f t="shared" si="155"/>
        <v/>
      </c>
      <c r="AL1120" s="71" t="str">
        <f>IF(COUNTIF(AK$2:AK1120,AK1120)=1,AK1120,"")</f>
        <v/>
      </c>
      <c r="AM1120" s="70" t="str">
        <f t="shared" si="159"/>
        <v/>
      </c>
      <c r="AN1120" s="70" t="str">
        <f t="shared" si="160"/>
        <v/>
      </c>
      <c r="AO1120" s="70" t="str">
        <f t="shared" si="161"/>
        <v/>
      </c>
    </row>
    <row r="1121" spans="23:41" x14ac:dyDescent="0.25">
      <c r="W1121" s="70" t="str">
        <f>+IF(AB1121="","",MAX(W$1:W1120)+1)</f>
        <v/>
      </c>
      <c r="X1121" s="70" t="str">
        <f>IF('Deviations w CMS'!B1143="","",'Deviations w CMS'!B1143)</f>
        <v/>
      </c>
      <c r="Y1121" s="70" t="str">
        <f>IF('Deviations w CMS'!C1143="","",'Deviations w CMS'!C1143)</f>
        <v/>
      </c>
      <c r="Z1121" s="70" t="str">
        <f>IF('Deviations w CMS'!D1143="","",'Deviations w CMS'!D1143)</f>
        <v/>
      </c>
      <c r="AA1121" s="70" t="str">
        <f t="shared" si="154"/>
        <v/>
      </c>
      <c r="AB1121" s="71" t="str">
        <f>IF(COUNTIF(AA$2:AA1121,AA1121)=1,AA1121,"")</f>
        <v/>
      </c>
      <c r="AC1121" s="70" t="str">
        <f t="shared" si="156"/>
        <v/>
      </c>
      <c r="AD1121" s="70" t="str">
        <f t="shared" si="157"/>
        <v/>
      </c>
      <c r="AE1121" s="70" t="str">
        <f t="shared" si="158"/>
        <v/>
      </c>
      <c r="AG1121" s="70" t="str">
        <f>+IF(AL1121="","",MAX(AG$1:AG1120)+1)</f>
        <v/>
      </c>
      <c r="AH1121" s="70" t="str">
        <f>IF('CMS Downtime'!B1143="","",'CMS Downtime'!B1143)</f>
        <v/>
      </c>
      <c r="AI1121" s="70" t="str">
        <f>IF('CMS Downtime'!C1143="","",'CMS Downtime'!C1143)</f>
        <v/>
      </c>
      <c r="AJ1121" s="70" t="str">
        <f>IF('CMS Downtime'!D1143="","",'CMS Downtime'!D1143)</f>
        <v/>
      </c>
      <c r="AK1121" s="70" t="str">
        <f t="shared" si="155"/>
        <v/>
      </c>
      <c r="AL1121" s="71" t="str">
        <f>IF(COUNTIF(AK$2:AK1121,AK1121)=1,AK1121,"")</f>
        <v/>
      </c>
      <c r="AM1121" s="70" t="str">
        <f t="shared" si="159"/>
        <v/>
      </c>
      <c r="AN1121" s="70" t="str">
        <f t="shared" si="160"/>
        <v/>
      </c>
      <c r="AO1121" s="70" t="str">
        <f t="shared" si="161"/>
        <v/>
      </c>
    </row>
    <row r="1122" spans="23:41" x14ac:dyDescent="0.25">
      <c r="W1122" s="70" t="str">
        <f>+IF(AB1122="","",MAX(W$1:W1121)+1)</f>
        <v/>
      </c>
      <c r="X1122" s="70" t="str">
        <f>IF('Deviations w CMS'!B1144="","",'Deviations w CMS'!B1144)</f>
        <v/>
      </c>
      <c r="Y1122" s="70" t="str">
        <f>IF('Deviations w CMS'!C1144="","",'Deviations w CMS'!C1144)</f>
        <v/>
      </c>
      <c r="Z1122" s="70" t="str">
        <f>IF('Deviations w CMS'!D1144="","",'Deviations w CMS'!D1144)</f>
        <v/>
      </c>
      <c r="AA1122" s="70" t="str">
        <f t="shared" si="154"/>
        <v/>
      </c>
      <c r="AB1122" s="71" t="str">
        <f>IF(COUNTIF(AA$2:AA1122,AA1122)=1,AA1122,"")</f>
        <v/>
      </c>
      <c r="AC1122" s="70" t="str">
        <f t="shared" si="156"/>
        <v/>
      </c>
      <c r="AD1122" s="70" t="str">
        <f t="shared" si="157"/>
        <v/>
      </c>
      <c r="AE1122" s="70" t="str">
        <f t="shared" si="158"/>
        <v/>
      </c>
      <c r="AG1122" s="70" t="str">
        <f>+IF(AL1122="","",MAX(AG$1:AG1121)+1)</f>
        <v/>
      </c>
      <c r="AH1122" s="70" t="str">
        <f>IF('CMS Downtime'!B1144="","",'CMS Downtime'!B1144)</f>
        <v/>
      </c>
      <c r="AI1122" s="70" t="str">
        <f>IF('CMS Downtime'!C1144="","",'CMS Downtime'!C1144)</f>
        <v/>
      </c>
      <c r="AJ1122" s="70" t="str">
        <f>IF('CMS Downtime'!D1144="","",'CMS Downtime'!D1144)</f>
        <v/>
      </c>
      <c r="AK1122" s="70" t="str">
        <f t="shared" si="155"/>
        <v/>
      </c>
      <c r="AL1122" s="71" t="str">
        <f>IF(COUNTIF(AK$2:AK1122,AK1122)=1,AK1122,"")</f>
        <v/>
      </c>
      <c r="AM1122" s="70" t="str">
        <f t="shared" si="159"/>
        <v/>
      </c>
      <c r="AN1122" s="70" t="str">
        <f t="shared" si="160"/>
        <v/>
      </c>
      <c r="AO1122" s="70" t="str">
        <f t="shared" si="161"/>
        <v/>
      </c>
    </row>
    <row r="1123" spans="23:41" x14ac:dyDescent="0.25">
      <c r="W1123" s="70" t="str">
        <f>+IF(AB1123="","",MAX(W$1:W1122)+1)</f>
        <v/>
      </c>
      <c r="X1123" s="70" t="str">
        <f>IF('Deviations w CMS'!B1145="","",'Deviations w CMS'!B1145)</f>
        <v/>
      </c>
      <c r="Y1123" s="70" t="str">
        <f>IF('Deviations w CMS'!C1145="","",'Deviations w CMS'!C1145)</f>
        <v/>
      </c>
      <c r="Z1123" s="70" t="str">
        <f>IF('Deviations w CMS'!D1145="","",'Deviations w CMS'!D1145)</f>
        <v/>
      </c>
      <c r="AA1123" s="70" t="str">
        <f t="shared" si="154"/>
        <v/>
      </c>
      <c r="AB1123" s="71" t="str">
        <f>IF(COUNTIF(AA$2:AA1123,AA1123)=1,AA1123,"")</f>
        <v/>
      </c>
      <c r="AC1123" s="70" t="str">
        <f t="shared" si="156"/>
        <v/>
      </c>
      <c r="AD1123" s="70" t="str">
        <f t="shared" si="157"/>
        <v/>
      </c>
      <c r="AE1123" s="70" t="str">
        <f t="shared" si="158"/>
        <v/>
      </c>
      <c r="AG1123" s="70" t="str">
        <f>+IF(AL1123="","",MAX(AG$1:AG1122)+1)</f>
        <v/>
      </c>
      <c r="AH1123" s="70" t="str">
        <f>IF('CMS Downtime'!B1145="","",'CMS Downtime'!B1145)</f>
        <v/>
      </c>
      <c r="AI1123" s="70" t="str">
        <f>IF('CMS Downtime'!C1145="","",'CMS Downtime'!C1145)</f>
        <v/>
      </c>
      <c r="AJ1123" s="70" t="str">
        <f>IF('CMS Downtime'!D1145="","",'CMS Downtime'!D1145)</f>
        <v/>
      </c>
      <c r="AK1123" s="70" t="str">
        <f t="shared" si="155"/>
        <v/>
      </c>
      <c r="AL1123" s="71" t="str">
        <f>IF(COUNTIF(AK$2:AK1123,AK1123)=1,AK1123,"")</f>
        <v/>
      </c>
      <c r="AM1123" s="70" t="str">
        <f t="shared" si="159"/>
        <v/>
      </c>
      <c r="AN1123" s="70" t="str">
        <f t="shared" si="160"/>
        <v/>
      </c>
      <c r="AO1123" s="70" t="str">
        <f t="shared" si="161"/>
        <v/>
      </c>
    </row>
    <row r="1124" spans="23:41" x14ac:dyDescent="0.25">
      <c r="W1124" s="70" t="str">
        <f>+IF(AB1124="","",MAX(W$1:W1123)+1)</f>
        <v/>
      </c>
      <c r="X1124" s="70" t="str">
        <f>IF('Deviations w CMS'!B1146="","",'Deviations w CMS'!B1146)</f>
        <v/>
      </c>
      <c r="Y1124" s="70" t="str">
        <f>IF('Deviations w CMS'!C1146="","",'Deviations w CMS'!C1146)</f>
        <v/>
      </c>
      <c r="Z1124" s="70" t="str">
        <f>IF('Deviations w CMS'!D1146="","",'Deviations w CMS'!D1146)</f>
        <v/>
      </c>
      <c r="AA1124" s="70" t="str">
        <f t="shared" si="154"/>
        <v/>
      </c>
      <c r="AB1124" s="71" t="str">
        <f>IF(COUNTIF(AA$2:AA1124,AA1124)=1,AA1124,"")</f>
        <v/>
      </c>
      <c r="AC1124" s="70" t="str">
        <f t="shared" si="156"/>
        <v/>
      </c>
      <c r="AD1124" s="70" t="str">
        <f t="shared" si="157"/>
        <v/>
      </c>
      <c r="AE1124" s="70" t="str">
        <f t="shared" si="158"/>
        <v/>
      </c>
      <c r="AG1124" s="70" t="str">
        <f>+IF(AL1124="","",MAX(AG$1:AG1123)+1)</f>
        <v/>
      </c>
      <c r="AH1124" s="70" t="str">
        <f>IF('CMS Downtime'!B1146="","",'CMS Downtime'!B1146)</f>
        <v/>
      </c>
      <c r="AI1124" s="70" t="str">
        <f>IF('CMS Downtime'!C1146="","",'CMS Downtime'!C1146)</f>
        <v/>
      </c>
      <c r="AJ1124" s="70" t="str">
        <f>IF('CMS Downtime'!D1146="","",'CMS Downtime'!D1146)</f>
        <v/>
      </c>
      <c r="AK1124" s="70" t="str">
        <f t="shared" si="155"/>
        <v/>
      </c>
      <c r="AL1124" s="71" t="str">
        <f>IF(COUNTIF(AK$2:AK1124,AK1124)=1,AK1124,"")</f>
        <v/>
      </c>
      <c r="AM1124" s="70" t="str">
        <f t="shared" si="159"/>
        <v/>
      </c>
      <c r="AN1124" s="70" t="str">
        <f t="shared" si="160"/>
        <v/>
      </c>
      <c r="AO1124" s="70" t="str">
        <f t="shared" si="161"/>
        <v/>
      </c>
    </row>
    <row r="1125" spans="23:41" x14ac:dyDescent="0.25">
      <c r="W1125" s="70" t="str">
        <f>+IF(AB1125="","",MAX(W$1:W1124)+1)</f>
        <v/>
      </c>
      <c r="X1125" s="70" t="str">
        <f>IF('Deviations w CMS'!B1147="","",'Deviations w CMS'!B1147)</f>
        <v/>
      </c>
      <c r="Y1125" s="70" t="str">
        <f>IF('Deviations w CMS'!C1147="","",'Deviations w CMS'!C1147)</f>
        <v/>
      </c>
      <c r="Z1125" s="70" t="str">
        <f>IF('Deviations w CMS'!D1147="","",'Deviations w CMS'!D1147)</f>
        <v/>
      </c>
      <c r="AA1125" s="70" t="str">
        <f t="shared" si="154"/>
        <v/>
      </c>
      <c r="AB1125" s="71" t="str">
        <f>IF(COUNTIF(AA$2:AA1125,AA1125)=1,AA1125,"")</f>
        <v/>
      </c>
      <c r="AC1125" s="70" t="str">
        <f t="shared" si="156"/>
        <v/>
      </c>
      <c r="AD1125" s="70" t="str">
        <f t="shared" si="157"/>
        <v/>
      </c>
      <c r="AE1125" s="70" t="str">
        <f t="shared" si="158"/>
        <v/>
      </c>
      <c r="AG1125" s="70" t="str">
        <f>+IF(AL1125="","",MAX(AG$1:AG1124)+1)</f>
        <v/>
      </c>
      <c r="AH1125" s="70" t="str">
        <f>IF('CMS Downtime'!B1147="","",'CMS Downtime'!B1147)</f>
        <v/>
      </c>
      <c r="AI1125" s="70" t="str">
        <f>IF('CMS Downtime'!C1147="","",'CMS Downtime'!C1147)</f>
        <v/>
      </c>
      <c r="AJ1125" s="70" t="str">
        <f>IF('CMS Downtime'!D1147="","",'CMS Downtime'!D1147)</f>
        <v/>
      </c>
      <c r="AK1125" s="70" t="str">
        <f t="shared" si="155"/>
        <v/>
      </c>
      <c r="AL1125" s="71" t="str">
        <f>IF(COUNTIF(AK$2:AK1125,AK1125)=1,AK1125,"")</f>
        <v/>
      </c>
      <c r="AM1125" s="70" t="str">
        <f t="shared" si="159"/>
        <v/>
      </c>
      <c r="AN1125" s="70" t="str">
        <f t="shared" si="160"/>
        <v/>
      </c>
      <c r="AO1125" s="70" t="str">
        <f t="shared" si="161"/>
        <v/>
      </c>
    </row>
    <row r="1126" spans="23:41" x14ac:dyDescent="0.25">
      <c r="W1126" s="70" t="str">
        <f>+IF(AB1126="","",MAX(W$1:W1125)+1)</f>
        <v/>
      </c>
      <c r="X1126" s="70" t="str">
        <f>IF('Deviations w CMS'!B1148="","",'Deviations w CMS'!B1148)</f>
        <v/>
      </c>
      <c r="Y1126" s="70" t="str">
        <f>IF('Deviations w CMS'!C1148="","",'Deviations w CMS'!C1148)</f>
        <v/>
      </c>
      <c r="Z1126" s="70" t="str">
        <f>IF('Deviations w CMS'!D1148="","",'Deviations w CMS'!D1148)</f>
        <v/>
      </c>
      <c r="AA1126" s="70" t="str">
        <f t="shared" si="154"/>
        <v/>
      </c>
      <c r="AB1126" s="71" t="str">
        <f>IF(COUNTIF(AA$2:AA1126,AA1126)=1,AA1126,"")</f>
        <v/>
      </c>
      <c r="AC1126" s="70" t="str">
        <f t="shared" si="156"/>
        <v/>
      </c>
      <c r="AD1126" s="70" t="str">
        <f t="shared" si="157"/>
        <v/>
      </c>
      <c r="AE1126" s="70" t="str">
        <f t="shared" si="158"/>
        <v/>
      </c>
      <c r="AG1126" s="70" t="str">
        <f>+IF(AL1126="","",MAX(AG$1:AG1125)+1)</f>
        <v/>
      </c>
      <c r="AH1126" s="70" t="str">
        <f>IF('CMS Downtime'!B1148="","",'CMS Downtime'!B1148)</f>
        <v/>
      </c>
      <c r="AI1126" s="70" t="str">
        <f>IF('CMS Downtime'!C1148="","",'CMS Downtime'!C1148)</f>
        <v/>
      </c>
      <c r="AJ1126" s="70" t="str">
        <f>IF('CMS Downtime'!D1148="","",'CMS Downtime'!D1148)</f>
        <v/>
      </c>
      <c r="AK1126" s="70" t="str">
        <f t="shared" si="155"/>
        <v/>
      </c>
      <c r="AL1126" s="71" t="str">
        <f>IF(COUNTIF(AK$2:AK1126,AK1126)=1,AK1126,"")</f>
        <v/>
      </c>
      <c r="AM1126" s="70" t="str">
        <f t="shared" si="159"/>
        <v/>
      </c>
      <c r="AN1126" s="70" t="str">
        <f t="shared" si="160"/>
        <v/>
      </c>
      <c r="AO1126" s="70" t="str">
        <f t="shared" si="161"/>
        <v/>
      </c>
    </row>
    <row r="1127" spans="23:41" x14ac:dyDescent="0.25">
      <c r="W1127" s="70" t="str">
        <f>+IF(AB1127="","",MAX(W$1:W1126)+1)</f>
        <v/>
      </c>
      <c r="X1127" s="70" t="str">
        <f>IF('Deviations w CMS'!B1149="","",'Deviations w CMS'!B1149)</f>
        <v/>
      </c>
      <c r="Y1127" s="70" t="str">
        <f>IF('Deviations w CMS'!C1149="","",'Deviations w CMS'!C1149)</f>
        <v/>
      </c>
      <c r="Z1127" s="70" t="str">
        <f>IF('Deviations w CMS'!D1149="","",'Deviations w CMS'!D1149)</f>
        <v/>
      </c>
      <c r="AA1127" s="70" t="str">
        <f t="shared" si="154"/>
        <v/>
      </c>
      <c r="AB1127" s="71" t="str">
        <f>IF(COUNTIF(AA$2:AA1127,AA1127)=1,AA1127,"")</f>
        <v/>
      </c>
      <c r="AC1127" s="70" t="str">
        <f t="shared" si="156"/>
        <v/>
      </c>
      <c r="AD1127" s="70" t="str">
        <f t="shared" si="157"/>
        <v/>
      </c>
      <c r="AE1127" s="70" t="str">
        <f t="shared" si="158"/>
        <v/>
      </c>
      <c r="AG1127" s="70" t="str">
        <f>+IF(AL1127="","",MAX(AG$1:AG1126)+1)</f>
        <v/>
      </c>
      <c r="AH1127" s="70" t="str">
        <f>IF('CMS Downtime'!B1149="","",'CMS Downtime'!B1149)</f>
        <v/>
      </c>
      <c r="AI1127" s="70" t="str">
        <f>IF('CMS Downtime'!C1149="","",'CMS Downtime'!C1149)</f>
        <v/>
      </c>
      <c r="AJ1127" s="70" t="str">
        <f>IF('CMS Downtime'!D1149="","",'CMS Downtime'!D1149)</f>
        <v/>
      </c>
      <c r="AK1127" s="70" t="str">
        <f t="shared" si="155"/>
        <v/>
      </c>
      <c r="AL1127" s="71" t="str">
        <f>IF(COUNTIF(AK$2:AK1127,AK1127)=1,AK1127,"")</f>
        <v/>
      </c>
      <c r="AM1127" s="70" t="str">
        <f t="shared" si="159"/>
        <v/>
      </c>
      <c r="AN1127" s="70" t="str">
        <f t="shared" si="160"/>
        <v/>
      </c>
      <c r="AO1127" s="70" t="str">
        <f t="shared" si="161"/>
        <v/>
      </c>
    </row>
    <row r="1128" spans="23:41" x14ac:dyDescent="0.25">
      <c r="W1128" s="70" t="str">
        <f>+IF(AB1128="","",MAX(W$1:W1127)+1)</f>
        <v/>
      </c>
      <c r="X1128" s="70" t="str">
        <f>IF('Deviations w CMS'!B1150="","",'Deviations w CMS'!B1150)</f>
        <v/>
      </c>
      <c r="Y1128" s="70" t="str">
        <f>IF('Deviations w CMS'!C1150="","",'Deviations w CMS'!C1150)</f>
        <v/>
      </c>
      <c r="Z1128" s="70" t="str">
        <f>IF('Deviations w CMS'!D1150="","",'Deviations w CMS'!D1150)</f>
        <v/>
      </c>
      <c r="AA1128" s="70" t="str">
        <f t="shared" si="154"/>
        <v/>
      </c>
      <c r="AB1128" s="71" t="str">
        <f>IF(COUNTIF(AA$2:AA1128,AA1128)=1,AA1128,"")</f>
        <v/>
      </c>
      <c r="AC1128" s="70" t="str">
        <f t="shared" si="156"/>
        <v/>
      </c>
      <c r="AD1128" s="70" t="str">
        <f t="shared" si="157"/>
        <v/>
      </c>
      <c r="AE1128" s="70" t="str">
        <f t="shared" si="158"/>
        <v/>
      </c>
      <c r="AG1128" s="70" t="str">
        <f>+IF(AL1128="","",MAX(AG$1:AG1127)+1)</f>
        <v/>
      </c>
      <c r="AH1128" s="70" t="str">
        <f>IF('CMS Downtime'!B1150="","",'CMS Downtime'!B1150)</f>
        <v/>
      </c>
      <c r="AI1128" s="70" t="str">
        <f>IF('CMS Downtime'!C1150="","",'CMS Downtime'!C1150)</f>
        <v/>
      </c>
      <c r="AJ1128" s="70" t="str">
        <f>IF('CMS Downtime'!D1150="","",'CMS Downtime'!D1150)</f>
        <v/>
      </c>
      <c r="AK1128" s="70" t="str">
        <f t="shared" si="155"/>
        <v/>
      </c>
      <c r="AL1128" s="71" t="str">
        <f>IF(COUNTIF(AK$2:AK1128,AK1128)=1,AK1128,"")</f>
        <v/>
      </c>
      <c r="AM1128" s="70" t="str">
        <f t="shared" si="159"/>
        <v/>
      </c>
      <c r="AN1128" s="70" t="str">
        <f t="shared" si="160"/>
        <v/>
      </c>
      <c r="AO1128" s="70" t="str">
        <f t="shared" si="161"/>
        <v/>
      </c>
    </row>
    <row r="1129" spans="23:41" x14ac:dyDescent="0.25">
      <c r="W1129" s="70" t="str">
        <f>+IF(AB1129="","",MAX(W$1:W1128)+1)</f>
        <v/>
      </c>
      <c r="X1129" s="70" t="str">
        <f>IF('Deviations w CMS'!B1151="","",'Deviations w CMS'!B1151)</f>
        <v/>
      </c>
      <c r="Y1129" s="70" t="str">
        <f>IF('Deviations w CMS'!C1151="","",'Deviations w CMS'!C1151)</f>
        <v/>
      </c>
      <c r="Z1129" s="70" t="str">
        <f>IF('Deviations w CMS'!D1151="","",'Deviations w CMS'!D1151)</f>
        <v/>
      </c>
      <c r="AA1129" s="70" t="str">
        <f t="shared" si="154"/>
        <v/>
      </c>
      <c r="AB1129" s="71" t="str">
        <f>IF(COUNTIF(AA$2:AA1129,AA1129)=1,AA1129,"")</f>
        <v/>
      </c>
      <c r="AC1129" s="70" t="str">
        <f t="shared" si="156"/>
        <v/>
      </c>
      <c r="AD1129" s="70" t="str">
        <f t="shared" si="157"/>
        <v/>
      </c>
      <c r="AE1129" s="70" t="str">
        <f t="shared" si="158"/>
        <v/>
      </c>
      <c r="AG1129" s="70" t="str">
        <f>+IF(AL1129="","",MAX(AG$1:AG1128)+1)</f>
        <v/>
      </c>
      <c r="AH1129" s="70" t="str">
        <f>IF('CMS Downtime'!B1151="","",'CMS Downtime'!B1151)</f>
        <v/>
      </c>
      <c r="AI1129" s="70" t="str">
        <f>IF('CMS Downtime'!C1151="","",'CMS Downtime'!C1151)</f>
        <v/>
      </c>
      <c r="AJ1129" s="70" t="str">
        <f>IF('CMS Downtime'!D1151="","",'CMS Downtime'!D1151)</f>
        <v/>
      </c>
      <c r="AK1129" s="70" t="str">
        <f t="shared" si="155"/>
        <v/>
      </c>
      <c r="AL1129" s="71" t="str">
        <f>IF(COUNTIF(AK$2:AK1129,AK1129)=1,AK1129,"")</f>
        <v/>
      </c>
      <c r="AM1129" s="70" t="str">
        <f t="shared" si="159"/>
        <v/>
      </c>
      <c r="AN1129" s="70" t="str">
        <f t="shared" si="160"/>
        <v/>
      </c>
      <c r="AO1129" s="70" t="str">
        <f t="shared" si="161"/>
        <v/>
      </c>
    </row>
    <row r="1130" spans="23:41" x14ac:dyDescent="0.25">
      <c r="W1130" s="70" t="str">
        <f>+IF(AB1130="","",MAX(W$1:W1129)+1)</f>
        <v/>
      </c>
      <c r="X1130" s="70" t="str">
        <f>IF('Deviations w CMS'!B1152="","",'Deviations w CMS'!B1152)</f>
        <v/>
      </c>
      <c r="Y1130" s="70" t="str">
        <f>IF('Deviations w CMS'!C1152="","",'Deviations w CMS'!C1152)</f>
        <v/>
      </c>
      <c r="Z1130" s="70" t="str">
        <f>IF('Deviations w CMS'!D1152="","",'Deviations w CMS'!D1152)</f>
        <v/>
      </c>
      <c r="AA1130" s="70" t="str">
        <f t="shared" si="154"/>
        <v/>
      </c>
      <c r="AB1130" s="71" t="str">
        <f>IF(COUNTIF(AA$2:AA1130,AA1130)=1,AA1130,"")</f>
        <v/>
      </c>
      <c r="AC1130" s="70" t="str">
        <f t="shared" si="156"/>
        <v/>
      </c>
      <c r="AD1130" s="70" t="str">
        <f t="shared" si="157"/>
        <v/>
      </c>
      <c r="AE1130" s="70" t="str">
        <f t="shared" si="158"/>
        <v/>
      </c>
      <c r="AG1130" s="70" t="str">
        <f>+IF(AL1130="","",MAX(AG$1:AG1129)+1)</f>
        <v/>
      </c>
      <c r="AH1130" s="70" t="str">
        <f>IF('CMS Downtime'!B1152="","",'CMS Downtime'!B1152)</f>
        <v/>
      </c>
      <c r="AI1130" s="70" t="str">
        <f>IF('CMS Downtime'!C1152="","",'CMS Downtime'!C1152)</f>
        <v/>
      </c>
      <c r="AJ1130" s="70" t="str">
        <f>IF('CMS Downtime'!D1152="","",'CMS Downtime'!D1152)</f>
        <v/>
      </c>
      <c r="AK1130" s="70" t="str">
        <f t="shared" si="155"/>
        <v/>
      </c>
      <c r="AL1130" s="71" t="str">
        <f>IF(COUNTIF(AK$2:AK1130,AK1130)=1,AK1130,"")</f>
        <v/>
      </c>
      <c r="AM1130" s="70" t="str">
        <f t="shared" si="159"/>
        <v/>
      </c>
      <c r="AN1130" s="70" t="str">
        <f t="shared" si="160"/>
        <v/>
      </c>
      <c r="AO1130" s="70" t="str">
        <f t="shared" si="161"/>
        <v/>
      </c>
    </row>
    <row r="1131" spans="23:41" x14ac:dyDescent="0.25">
      <c r="W1131" s="70" t="str">
        <f>+IF(AB1131="","",MAX(W$1:W1130)+1)</f>
        <v/>
      </c>
      <c r="X1131" s="70" t="str">
        <f>IF('Deviations w CMS'!B1153="","",'Deviations w CMS'!B1153)</f>
        <v/>
      </c>
      <c r="Y1131" s="70" t="str">
        <f>IF('Deviations w CMS'!C1153="","",'Deviations w CMS'!C1153)</f>
        <v/>
      </c>
      <c r="Z1131" s="70" t="str">
        <f>IF('Deviations w CMS'!D1153="","",'Deviations w CMS'!D1153)</f>
        <v/>
      </c>
      <c r="AA1131" s="70" t="str">
        <f t="shared" si="154"/>
        <v/>
      </c>
      <c r="AB1131" s="71" t="str">
        <f>IF(COUNTIF(AA$2:AA1131,AA1131)=1,AA1131,"")</f>
        <v/>
      </c>
      <c r="AC1131" s="70" t="str">
        <f t="shared" si="156"/>
        <v/>
      </c>
      <c r="AD1131" s="70" t="str">
        <f t="shared" si="157"/>
        <v/>
      </c>
      <c r="AE1131" s="70" t="str">
        <f t="shared" si="158"/>
        <v/>
      </c>
      <c r="AG1131" s="70" t="str">
        <f>+IF(AL1131="","",MAX(AG$1:AG1130)+1)</f>
        <v/>
      </c>
      <c r="AH1131" s="70" t="str">
        <f>IF('CMS Downtime'!B1153="","",'CMS Downtime'!B1153)</f>
        <v/>
      </c>
      <c r="AI1131" s="70" t="str">
        <f>IF('CMS Downtime'!C1153="","",'CMS Downtime'!C1153)</f>
        <v/>
      </c>
      <c r="AJ1131" s="70" t="str">
        <f>IF('CMS Downtime'!D1153="","",'CMS Downtime'!D1153)</f>
        <v/>
      </c>
      <c r="AK1131" s="70" t="str">
        <f t="shared" si="155"/>
        <v/>
      </c>
      <c r="AL1131" s="71" t="str">
        <f>IF(COUNTIF(AK$2:AK1131,AK1131)=1,AK1131,"")</f>
        <v/>
      </c>
      <c r="AM1131" s="70" t="str">
        <f t="shared" si="159"/>
        <v/>
      </c>
      <c r="AN1131" s="70" t="str">
        <f t="shared" si="160"/>
        <v/>
      </c>
      <c r="AO1131" s="70" t="str">
        <f t="shared" si="161"/>
        <v/>
      </c>
    </row>
    <row r="1132" spans="23:41" x14ac:dyDescent="0.25">
      <c r="W1132" s="70" t="str">
        <f>+IF(AB1132="","",MAX(W$1:W1131)+1)</f>
        <v/>
      </c>
      <c r="X1132" s="70" t="str">
        <f>IF('Deviations w CMS'!B1154="","",'Deviations w CMS'!B1154)</f>
        <v/>
      </c>
      <c r="Y1132" s="70" t="str">
        <f>IF('Deviations w CMS'!C1154="","",'Deviations w CMS'!C1154)</f>
        <v/>
      </c>
      <c r="Z1132" s="70" t="str">
        <f>IF('Deviations w CMS'!D1154="","",'Deviations w CMS'!D1154)</f>
        <v/>
      </c>
      <c r="AA1132" s="70" t="str">
        <f t="shared" si="154"/>
        <v/>
      </c>
      <c r="AB1132" s="71" t="str">
        <f>IF(COUNTIF(AA$2:AA1132,AA1132)=1,AA1132,"")</f>
        <v/>
      </c>
      <c r="AC1132" s="70" t="str">
        <f t="shared" si="156"/>
        <v/>
      </c>
      <c r="AD1132" s="70" t="str">
        <f t="shared" si="157"/>
        <v/>
      </c>
      <c r="AE1132" s="70" t="str">
        <f t="shared" si="158"/>
        <v/>
      </c>
      <c r="AG1132" s="70" t="str">
        <f>+IF(AL1132="","",MAX(AG$1:AG1131)+1)</f>
        <v/>
      </c>
      <c r="AH1132" s="70" t="str">
        <f>IF('CMS Downtime'!B1154="","",'CMS Downtime'!B1154)</f>
        <v/>
      </c>
      <c r="AI1132" s="70" t="str">
        <f>IF('CMS Downtime'!C1154="","",'CMS Downtime'!C1154)</f>
        <v/>
      </c>
      <c r="AJ1132" s="70" t="str">
        <f>IF('CMS Downtime'!D1154="","",'CMS Downtime'!D1154)</f>
        <v/>
      </c>
      <c r="AK1132" s="70" t="str">
        <f t="shared" si="155"/>
        <v/>
      </c>
      <c r="AL1132" s="71" t="str">
        <f>IF(COUNTIF(AK$2:AK1132,AK1132)=1,AK1132,"")</f>
        <v/>
      </c>
      <c r="AM1132" s="70" t="str">
        <f t="shared" si="159"/>
        <v/>
      </c>
      <c r="AN1132" s="70" t="str">
        <f t="shared" si="160"/>
        <v/>
      </c>
      <c r="AO1132" s="70" t="str">
        <f t="shared" si="161"/>
        <v/>
      </c>
    </row>
    <row r="1133" spans="23:41" x14ac:dyDescent="0.25">
      <c r="W1133" s="70" t="str">
        <f>+IF(AB1133="","",MAX(W$1:W1132)+1)</f>
        <v/>
      </c>
      <c r="X1133" s="70" t="str">
        <f>IF('Deviations w CMS'!B1155="","",'Deviations w CMS'!B1155)</f>
        <v/>
      </c>
      <c r="Y1133" s="70" t="str">
        <f>IF('Deviations w CMS'!C1155="","",'Deviations w CMS'!C1155)</f>
        <v/>
      </c>
      <c r="Z1133" s="70" t="str">
        <f>IF('Deviations w CMS'!D1155="","",'Deviations w CMS'!D1155)</f>
        <v/>
      </c>
      <c r="AA1133" s="70" t="str">
        <f t="shared" si="154"/>
        <v/>
      </c>
      <c r="AB1133" s="71" t="str">
        <f>IF(COUNTIF(AA$2:AA1133,AA1133)=1,AA1133,"")</f>
        <v/>
      </c>
      <c r="AC1133" s="70" t="str">
        <f t="shared" si="156"/>
        <v/>
      </c>
      <c r="AD1133" s="70" t="str">
        <f t="shared" si="157"/>
        <v/>
      </c>
      <c r="AE1133" s="70" t="str">
        <f t="shared" si="158"/>
        <v/>
      </c>
      <c r="AG1133" s="70" t="str">
        <f>+IF(AL1133="","",MAX(AG$1:AG1132)+1)</f>
        <v/>
      </c>
      <c r="AH1133" s="70" t="str">
        <f>IF('CMS Downtime'!B1155="","",'CMS Downtime'!B1155)</f>
        <v/>
      </c>
      <c r="AI1133" s="70" t="str">
        <f>IF('CMS Downtime'!C1155="","",'CMS Downtime'!C1155)</f>
        <v/>
      </c>
      <c r="AJ1133" s="70" t="str">
        <f>IF('CMS Downtime'!D1155="","",'CMS Downtime'!D1155)</f>
        <v/>
      </c>
      <c r="AK1133" s="70" t="str">
        <f t="shared" si="155"/>
        <v/>
      </c>
      <c r="AL1133" s="71" t="str">
        <f>IF(COUNTIF(AK$2:AK1133,AK1133)=1,AK1133,"")</f>
        <v/>
      </c>
      <c r="AM1133" s="70" t="str">
        <f t="shared" si="159"/>
        <v/>
      </c>
      <c r="AN1133" s="70" t="str">
        <f t="shared" si="160"/>
        <v/>
      </c>
      <c r="AO1133" s="70" t="str">
        <f t="shared" si="161"/>
        <v/>
      </c>
    </row>
    <row r="1134" spans="23:41" x14ac:dyDescent="0.25">
      <c r="W1134" s="70" t="str">
        <f>+IF(AB1134="","",MAX(W$1:W1133)+1)</f>
        <v/>
      </c>
      <c r="X1134" s="70" t="str">
        <f>IF('Deviations w CMS'!B1156="","",'Deviations w CMS'!B1156)</f>
        <v/>
      </c>
      <c r="Y1134" s="70" t="str">
        <f>IF('Deviations w CMS'!C1156="","",'Deviations w CMS'!C1156)</f>
        <v/>
      </c>
      <c r="Z1134" s="70" t="str">
        <f>IF('Deviations w CMS'!D1156="","",'Deviations w CMS'!D1156)</f>
        <v/>
      </c>
      <c r="AA1134" s="70" t="str">
        <f t="shared" si="154"/>
        <v/>
      </c>
      <c r="AB1134" s="71" t="str">
        <f>IF(COUNTIF(AA$2:AA1134,AA1134)=1,AA1134,"")</f>
        <v/>
      </c>
      <c r="AC1134" s="70" t="str">
        <f t="shared" si="156"/>
        <v/>
      </c>
      <c r="AD1134" s="70" t="str">
        <f t="shared" si="157"/>
        <v/>
      </c>
      <c r="AE1134" s="70" t="str">
        <f t="shared" si="158"/>
        <v/>
      </c>
      <c r="AG1134" s="70" t="str">
        <f>+IF(AL1134="","",MAX(AG$1:AG1133)+1)</f>
        <v/>
      </c>
      <c r="AH1134" s="70" t="str">
        <f>IF('CMS Downtime'!B1156="","",'CMS Downtime'!B1156)</f>
        <v/>
      </c>
      <c r="AI1134" s="70" t="str">
        <f>IF('CMS Downtime'!C1156="","",'CMS Downtime'!C1156)</f>
        <v/>
      </c>
      <c r="AJ1134" s="70" t="str">
        <f>IF('CMS Downtime'!D1156="","",'CMS Downtime'!D1156)</f>
        <v/>
      </c>
      <c r="AK1134" s="70" t="str">
        <f t="shared" si="155"/>
        <v/>
      </c>
      <c r="AL1134" s="71" t="str">
        <f>IF(COUNTIF(AK$2:AK1134,AK1134)=1,AK1134,"")</f>
        <v/>
      </c>
      <c r="AM1134" s="70" t="str">
        <f t="shared" si="159"/>
        <v/>
      </c>
      <c r="AN1134" s="70" t="str">
        <f t="shared" si="160"/>
        <v/>
      </c>
      <c r="AO1134" s="70" t="str">
        <f t="shared" si="161"/>
        <v/>
      </c>
    </row>
    <row r="1135" spans="23:41" x14ac:dyDescent="0.25">
      <c r="W1135" s="70" t="str">
        <f>+IF(AB1135="","",MAX(W$1:W1134)+1)</f>
        <v/>
      </c>
      <c r="X1135" s="70" t="str">
        <f>IF('Deviations w CMS'!B1157="","",'Deviations w CMS'!B1157)</f>
        <v/>
      </c>
      <c r="Y1135" s="70" t="str">
        <f>IF('Deviations w CMS'!C1157="","",'Deviations w CMS'!C1157)</f>
        <v/>
      </c>
      <c r="Z1135" s="70" t="str">
        <f>IF('Deviations w CMS'!D1157="","",'Deviations w CMS'!D1157)</f>
        <v/>
      </c>
      <c r="AA1135" s="70" t="str">
        <f t="shared" si="154"/>
        <v/>
      </c>
      <c r="AB1135" s="71" t="str">
        <f>IF(COUNTIF(AA$2:AA1135,AA1135)=1,AA1135,"")</f>
        <v/>
      </c>
      <c r="AC1135" s="70" t="str">
        <f t="shared" si="156"/>
        <v/>
      </c>
      <c r="AD1135" s="70" t="str">
        <f t="shared" si="157"/>
        <v/>
      </c>
      <c r="AE1135" s="70" t="str">
        <f t="shared" si="158"/>
        <v/>
      </c>
      <c r="AG1135" s="70" t="str">
        <f>+IF(AL1135="","",MAX(AG$1:AG1134)+1)</f>
        <v/>
      </c>
      <c r="AH1135" s="70" t="str">
        <f>IF('CMS Downtime'!B1157="","",'CMS Downtime'!B1157)</f>
        <v/>
      </c>
      <c r="AI1135" s="70" t="str">
        <f>IF('CMS Downtime'!C1157="","",'CMS Downtime'!C1157)</f>
        <v/>
      </c>
      <c r="AJ1135" s="70" t="str">
        <f>IF('CMS Downtime'!D1157="","",'CMS Downtime'!D1157)</f>
        <v/>
      </c>
      <c r="AK1135" s="70" t="str">
        <f t="shared" si="155"/>
        <v/>
      </c>
      <c r="AL1135" s="71" t="str">
        <f>IF(COUNTIF(AK$2:AK1135,AK1135)=1,AK1135,"")</f>
        <v/>
      </c>
      <c r="AM1135" s="70" t="str">
        <f t="shared" si="159"/>
        <v/>
      </c>
      <c r="AN1135" s="70" t="str">
        <f t="shared" si="160"/>
        <v/>
      </c>
      <c r="AO1135" s="70" t="str">
        <f t="shared" si="161"/>
        <v/>
      </c>
    </row>
    <row r="1136" spans="23:41" x14ac:dyDescent="0.25">
      <c r="W1136" s="70" t="str">
        <f>+IF(AB1136="","",MAX(W$1:W1135)+1)</f>
        <v/>
      </c>
      <c r="X1136" s="70" t="str">
        <f>IF('Deviations w CMS'!B1158="","",'Deviations w CMS'!B1158)</f>
        <v/>
      </c>
      <c r="Y1136" s="70" t="str">
        <f>IF('Deviations w CMS'!C1158="","",'Deviations w CMS'!C1158)</f>
        <v/>
      </c>
      <c r="Z1136" s="70" t="str">
        <f>IF('Deviations w CMS'!D1158="","",'Deviations w CMS'!D1158)</f>
        <v/>
      </c>
      <c r="AA1136" s="70" t="str">
        <f t="shared" si="154"/>
        <v/>
      </c>
      <c r="AB1136" s="71" t="str">
        <f>IF(COUNTIF(AA$2:AA1136,AA1136)=1,AA1136,"")</f>
        <v/>
      </c>
      <c r="AC1136" s="70" t="str">
        <f t="shared" si="156"/>
        <v/>
      </c>
      <c r="AD1136" s="70" t="str">
        <f t="shared" si="157"/>
        <v/>
      </c>
      <c r="AE1136" s="70" t="str">
        <f t="shared" si="158"/>
        <v/>
      </c>
      <c r="AG1136" s="70" t="str">
        <f>+IF(AL1136="","",MAX(AG$1:AG1135)+1)</f>
        <v/>
      </c>
      <c r="AH1136" s="70" t="str">
        <f>IF('CMS Downtime'!B1158="","",'CMS Downtime'!B1158)</f>
        <v/>
      </c>
      <c r="AI1136" s="70" t="str">
        <f>IF('CMS Downtime'!C1158="","",'CMS Downtime'!C1158)</f>
        <v/>
      </c>
      <c r="AJ1136" s="70" t="str">
        <f>IF('CMS Downtime'!D1158="","",'CMS Downtime'!D1158)</f>
        <v/>
      </c>
      <c r="AK1136" s="70" t="str">
        <f t="shared" si="155"/>
        <v/>
      </c>
      <c r="AL1136" s="71" t="str">
        <f>IF(COUNTIF(AK$2:AK1136,AK1136)=1,AK1136,"")</f>
        <v/>
      </c>
      <c r="AM1136" s="70" t="str">
        <f t="shared" si="159"/>
        <v/>
      </c>
      <c r="AN1136" s="70" t="str">
        <f t="shared" si="160"/>
        <v/>
      </c>
      <c r="AO1136" s="70" t="str">
        <f t="shared" si="161"/>
        <v/>
      </c>
    </row>
    <row r="1137" spans="23:41" x14ac:dyDescent="0.25">
      <c r="W1137" s="70" t="str">
        <f>+IF(AB1137="","",MAX(W$1:W1136)+1)</f>
        <v/>
      </c>
      <c r="X1137" s="70" t="str">
        <f>IF('Deviations w CMS'!B1159="","",'Deviations w CMS'!B1159)</f>
        <v/>
      </c>
      <c r="Y1137" s="70" t="str">
        <f>IF('Deviations w CMS'!C1159="","",'Deviations w CMS'!C1159)</f>
        <v/>
      </c>
      <c r="Z1137" s="70" t="str">
        <f>IF('Deviations w CMS'!D1159="","",'Deviations w CMS'!D1159)</f>
        <v/>
      </c>
      <c r="AA1137" s="70" t="str">
        <f t="shared" si="154"/>
        <v/>
      </c>
      <c r="AB1137" s="71" t="str">
        <f>IF(COUNTIF(AA$2:AA1137,AA1137)=1,AA1137,"")</f>
        <v/>
      </c>
      <c r="AC1137" s="70" t="str">
        <f t="shared" si="156"/>
        <v/>
      </c>
      <c r="AD1137" s="70" t="str">
        <f t="shared" si="157"/>
        <v/>
      </c>
      <c r="AE1137" s="70" t="str">
        <f t="shared" si="158"/>
        <v/>
      </c>
      <c r="AG1137" s="70" t="str">
        <f>+IF(AL1137="","",MAX(AG$1:AG1136)+1)</f>
        <v/>
      </c>
      <c r="AH1137" s="70" t="str">
        <f>IF('CMS Downtime'!B1159="","",'CMS Downtime'!B1159)</f>
        <v/>
      </c>
      <c r="AI1137" s="70" t="str">
        <f>IF('CMS Downtime'!C1159="","",'CMS Downtime'!C1159)</f>
        <v/>
      </c>
      <c r="AJ1137" s="70" t="str">
        <f>IF('CMS Downtime'!D1159="","",'CMS Downtime'!D1159)</f>
        <v/>
      </c>
      <c r="AK1137" s="70" t="str">
        <f t="shared" si="155"/>
        <v/>
      </c>
      <c r="AL1137" s="71" t="str">
        <f>IF(COUNTIF(AK$2:AK1137,AK1137)=1,AK1137,"")</f>
        <v/>
      </c>
      <c r="AM1137" s="70" t="str">
        <f t="shared" si="159"/>
        <v/>
      </c>
      <c r="AN1137" s="70" t="str">
        <f t="shared" si="160"/>
        <v/>
      </c>
      <c r="AO1137" s="70" t="str">
        <f t="shared" si="161"/>
        <v/>
      </c>
    </row>
    <row r="1138" spans="23:41" x14ac:dyDescent="0.25">
      <c r="W1138" s="70" t="str">
        <f>+IF(AB1138="","",MAX(W$1:W1137)+1)</f>
        <v/>
      </c>
      <c r="X1138" s="70" t="str">
        <f>IF('Deviations w CMS'!B1160="","",'Deviations w CMS'!B1160)</f>
        <v/>
      </c>
      <c r="Y1138" s="70" t="str">
        <f>IF('Deviations w CMS'!C1160="","",'Deviations w CMS'!C1160)</f>
        <v/>
      </c>
      <c r="Z1138" s="70" t="str">
        <f>IF('Deviations w CMS'!D1160="","",'Deviations w CMS'!D1160)</f>
        <v/>
      </c>
      <c r="AA1138" s="70" t="str">
        <f t="shared" si="154"/>
        <v/>
      </c>
      <c r="AB1138" s="71" t="str">
        <f>IF(COUNTIF(AA$2:AA1138,AA1138)=1,AA1138,"")</f>
        <v/>
      </c>
      <c r="AC1138" s="70" t="str">
        <f t="shared" si="156"/>
        <v/>
      </c>
      <c r="AD1138" s="70" t="str">
        <f t="shared" si="157"/>
        <v/>
      </c>
      <c r="AE1138" s="70" t="str">
        <f t="shared" si="158"/>
        <v/>
      </c>
      <c r="AG1138" s="70" t="str">
        <f>+IF(AL1138="","",MAX(AG$1:AG1137)+1)</f>
        <v/>
      </c>
      <c r="AH1138" s="70" t="str">
        <f>IF('CMS Downtime'!B1160="","",'CMS Downtime'!B1160)</f>
        <v/>
      </c>
      <c r="AI1138" s="70" t="str">
        <f>IF('CMS Downtime'!C1160="","",'CMS Downtime'!C1160)</f>
        <v/>
      </c>
      <c r="AJ1138" s="70" t="str">
        <f>IF('CMS Downtime'!D1160="","",'CMS Downtime'!D1160)</f>
        <v/>
      </c>
      <c r="AK1138" s="70" t="str">
        <f t="shared" si="155"/>
        <v/>
      </c>
      <c r="AL1138" s="71" t="str">
        <f>IF(COUNTIF(AK$2:AK1138,AK1138)=1,AK1138,"")</f>
        <v/>
      </c>
      <c r="AM1138" s="70" t="str">
        <f t="shared" si="159"/>
        <v/>
      </c>
      <c r="AN1138" s="70" t="str">
        <f t="shared" si="160"/>
        <v/>
      </c>
      <c r="AO1138" s="70" t="str">
        <f t="shared" si="161"/>
        <v/>
      </c>
    </row>
    <row r="1139" spans="23:41" x14ac:dyDescent="0.25">
      <c r="W1139" s="70" t="str">
        <f>+IF(AB1139="","",MAX(W$1:W1138)+1)</f>
        <v/>
      </c>
      <c r="X1139" s="70" t="str">
        <f>IF('Deviations w CMS'!B1161="","",'Deviations w CMS'!B1161)</f>
        <v/>
      </c>
      <c r="Y1139" s="70" t="str">
        <f>IF('Deviations w CMS'!C1161="","",'Deviations w CMS'!C1161)</f>
        <v/>
      </c>
      <c r="Z1139" s="70" t="str">
        <f>IF('Deviations w CMS'!D1161="","",'Deviations w CMS'!D1161)</f>
        <v/>
      </c>
      <c r="AA1139" s="70" t="str">
        <f t="shared" si="154"/>
        <v/>
      </c>
      <c r="AB1139" s="71" t="str">
        <f>IF(COUNTIF(AA$2:AA1139,AA1139)=1,AA1139,"")</f>
        <v/>
      </c>
      <c r="AC1139" s="70" t="str">
        <f t="shared" si="156"/>
        <v/>
      </c>
      <c r="AD1139" s="70" t="str">
        <f t="shared" si="157"/>
        <v/>
      </c>
      <c r="AE1139" s="70" t="str">
        <f t="shared" si="158"/>
        <v/>
      </c>
      <c r="AG1139" s="70" t="str">
        <f>+IF(AL1139="","",MAX(AG$1:AG1138)+1)</f>
        <v/>
      </c>
      <c r="AH1139" s="70" t="str">
        <f>IF('CMS Downtime'!B1161="","",'CMS Downtime'!B1161)</f>
        <v/>
      </c>
      <c r="AI1139" s="70" t="str">
        <f>IF('CMS Downtime'!C1161="","",'CMS Downtime'!C1161)</f>
        <v/>
      </c>
      <c r="AJ1139" s="70" t="str">
        <f>IF('CMS Downtime'!D1161="","",'CMS Downtime'!D1161)</f>
        <v/>
      </c>
      <c r="AK1139" s="70" t="str">
        <f t="shared" si="155"/>
        <v/>
      </c>
      <c r="AL1139" s="71" t="str">
        <f>IF(COUNTIF(AK$2:AK1139,AK1139)=1,AK1139,"")</f>
        <v/>
      </c>
      <c r="AM1139" s="70" t="str">
        <f t="shared" si="159"/>
        <v/>
      </c>
      <c r="AN1139" s="70" t="str">
        <f t="shared" si="160"/>
        <v/>
      </c>
      <c r="AO1139" s="70" t="str">
        <f t="shared" si="161"/>
        <v/>
      </c>
    </row>
    <row r="1140" spans="23:41" x14ac:dyDescent="0.25">
      <c r="W1140" s="70" t="str">
        <f>+IF(AB1140="","",MAX(W$1:W1139)+1)</f>
        <v/>
      </c>
      <c r="X1140" s="70" t="str">
        <f>IF('Deviations w CMS'!B1162="","",'Deviations w CMS'!B1162)</f>
        <v/>
      </c>
      <c r="Y1140" s="70" t="str">
        <f>IF('Deviations w CMS'!C1162="","",'Deviations w CMS'!C1162)</f>
        <v/>
      </c>
      <c r="Z1140" s="70" t="str">
        <f>IF('Deviations w CMS'!D1162="","",'Deviations w CMS'!D1162)</f>
        <v/>
      </c>
      <c r="AA1140" s="70" t="str">
        <f t="shared" si="154"/>
        <v/>
      </c>
      <c r="AB1140" s="71" t="str">
        <f>IF(COUNTIF(AA$2:AA1140,AA1140)=1,AA1140,"")</f>
        <v/>
      </c>
      <c r="AC1140" s="70" t="str">
        <f t="shared" si="156"/>
        <v/>
      </c>
      <c r="AD1140" s="70" t="str">
        <f t="shared" si="157"/>
        <v/>
      </c>
      <c r="AE1140" s="70" t="str">
        <f t="shared" si="158"/>
        <v/>
      </c>
      <c r="AG1140" s="70" t="str">
        <f>+IF(AL1140="","",MAX(AG$1:AG1139)+1)</f>
        <v/>
      </c>
      <c r="AH1140" s="70" t="str">
        <f>IF('CMS Downtime'!B1162="","",'CMS Downtime'!B1162)</f>
        <v/>
      </c>
      <c r="AI1140" s="70" t="str">
        <f>IF('CMS Downtime'!C1162="","",'CMS Downtime'!C1162)</f>
        <v/>
      </c>
      <c r="AJ1140" s="70" t="str">
        <f>IF('CMS Downtime'!D1162="","",'CMS Downtime'!D1162)</f>
        <v/>
      </c>
      <c r="AK1140" s="70" t="str">
        <f t="shared" si="155"/>
        <v/>
      </c>
      <c r="AL1140" s="71" t="str">
        <f>IF(COUNTIF(AK$2:AK1140,AK1140)=1,AK1140,"")</f>
        <v/>
      </c>
      <c r="AM1140" s="70" t="str">
        <f t="shared" si="159"/>
        <v/>
      </c>
      <c r="AN1140" s="70" t="str">
        <f t="shared" si="160"/>
        <v/>
      </c>
      <c r="AO1140" s="70" t="str">
        <f t="shared" si="161"/>
        <v/>
      </c>
    </row>
    <row r="1141" spans="23:41" x14ac:dyDescent="0.25">
      <c r="W1141" s="70" t="str">
        <f>+IF(AB1141="","",MAX(W$1:W1140)+1)</f>
        <v/>
      </c>
      <c r="X1141" s="70" t="str">
        <f>IF('Deviations w CMS'!B1163="","",'Deviations w CMS'!B1163)</f>
        <v/>
      </c>
      <c r="Y1141" s="70" t="str">
        <f>IF('Deviations w CMS'!C1163="","",'Deviations w CMS'!C1163)</f>
        <v/>
      </c>
      <c r="Z1141" s="70" t="str">
        <f>IF('Deviations w CMS'!D1163="","",'Deviations w CMS'!D1163)</f>
        <v/>
      </c>
      <c r="AA1141" s="70" t="str">
        <f t="shared" si="154"/>
        <v/>
      </c>
      <c r="AB1141" s="71" t="str">
        <f>IF(COUNTIF(AA$2:AA1141,AA1141)=1,AA1141,"")</f>
        <v/>
      </c>
      <c r="AC1141" s="70" t="str">
        <f t="shared" si="156"/>
        <v/>
      </c>
      <c r="AD1141" s="70" t="str">
        <f t="shared" si="157"/>
        <v/>
      </c>
      <c r="AE1141" s="70" t="str">
        <f t="shared" si="158"/>
        <v/>
      </c>
      <c r="AG1141" s="70" t="str">
        <f>+IF(AL1141="","",MAX(AG$1:AG1140)+1)</f>
        <v/>
      </c>
      <c r="AH1141" s="70" t="str">
        <f>IF('CMS Downtime'!B1163="","",'CMS Downtime'!B1163)</f>
        <v/>
      </c>
      <c r="AI1141" s="70" t="str">
        <f>IF('CMS Downtime'!C1163="","",'CMS Downtime'!C1163)</f>
        <v/>
      </c>
      <c r="AJ1141" s="70" t="str">
        <f>IF('CMS Downtime'!D1163="","",'CMS Downtime'!D1163)</f>
        <v/>
      </c>
      <c r="AK1141" s="70" t="str">
        <f t="shared" si="155"/>
        <v/>
      </c>
      <c r="AL1141" s="71" t="str">
        <f>IF(COUNTIF(AK$2:AK1141,AK1141)=1,AK1141,"")</f>
        <v/>
      </c>
      <c r="AM1141" s="70" t="str">
        <f t="shared" si="159"/>
        <v/>
      </c>
      <c r="AN1141" s="70" t="str">
        <f t="shared" si="160"/>
        <v/>
      </c>
      <c r="AO1141" s="70" t="str">
        <f t="shared" si="161"/>
        <v/>
      </c>
    </row>
    <row r="1142" spans="23:41" x14ac:dyDescent="0.25">
      <c r="W1142" s="70" t="str">
        <f>+IF(AB1142="","",MAX(W$1:W1141)+1)</f>
        <v/>
      </c>
      <c r="X1142" s="70" t="str">
        <f>IF('Deviations w CMS'!B1164="","",'Deviations w CMS'!B1164)</f>
        <v/>
      </c>
      <c r="Y1142" s="70" t="str">
        <f>IF('Deviations w CMS'!C1164="","",'Deviations w CMS'!C1164)</f>
        <v/>
      </c>
      <c r="Z1142" s="70" t="str">
        <f>IF('Deviations w CMS'!D1164="","",'Deviations w CMS'!D1164)</f>
        <v/>
      </c>
      <c r="AA1142" s="70" t="str">
        <f t="shared" si="154"/>
        <v/>
      </c>
      <c r="AB1142" s="71" t="str">
        <f>IF(COUNTIF(AA$2:AA1142,AA1142)=1,AA1142,"")</f>
        <v/>
      </c>
      <c r="AC1142" s="70" t="str">
        <f t="shared" si="156"/>
        <v/>
      </c>
      <c r="AD1142" s="70" t="str">
        <f t="shared" si="157"/>
        <v/>
      </c>
      <c r="AE1142" s="70" t="str">
        <f t="shared" si="158"/>
        <v/>
      </c>
      <c r="AG1142" s="70" t="str">
        <f>+IF(AL1142="","",MAX(AG$1:AG1141)+1)</f>
        <v/>
      </c>
      <c r="AH1142" s="70" t="str">
        <f>IF('CMS Downtime'!B1164="","",'CMS Downtime'!B1164)</f>
        <v/>
      </c>
      <c r="AI1142" s="70" t="str">
        <f>IF('CMS Downtime'!C1164="","",'CMS Downtime'!C1164)</f>
        <v/>
      </c>
      <c r="AJ1142" s="70" t="str">
        <f>IF('CMS Downtime'!D1164="","",'CMS Downtime'!D1164)</f>
        <v/>
      </c>
      <c r="AK1142" s="70" t="str">
        <f t="shared" si="155"/>
        <v/>
      </c>
      <c r="AL1142" s="71" t="str">
        <f>IF(COUNTIF(AK$2:AK1142,AK1142)=1,AK1142,"")</f>
        <v/>
      </c>
      <c r="AM1142" s="70" t="str">
        <f t="shared" si="159"/>
        <v/>
      </c>
      <c r="AN1142" s="70" t="str">
        <f t="shared" si="160"/>
        <v/>
      </c>
      <c r="AO1142" s="70" t="str">
        <f t="shared" si="161"/>
        <v/>
      </c>
    </row>
    <row r="1143" spans="23:41" x14ac:dyDescent="0.25">
      <c r="W1143" s="70" t="str">
        <f>+IF(AB1143="","",MAX(W$1:W1142)+1)</f>
        <v/>
      </c>
      <c r="X1143" s="70" t="str">
        <f>IF('Deviations w CMS'!B1165="","",'Deviations w CMS'!B1165)</f>
        <v/>
      </c>
      <c r="Y1143" s="70" t="str">
        <f>IF('Deviations w CMS'!C1165="","",'Deviations w CMS'!C1165)</f>
        <v/>
      </c>
      <c r="Z1143" s="70" t="str">
        <f>IF('Deviations w CMS'!D1165="","",'Deviations w CMS'!D1165)</f>
        <v/>
      </c>
      <c r="AA1143" s="70" t="str">
        <f t="shared" si="154"/>
        <v/>
      </c>
      <c r="AB1143" s="71" t="str">
        <f>IF(COUNTIF(AA$2:AA1143,AA1143)=1,AA1143,"")</f>
        <v/>
      </c>
      <c r="AC1143" s="70" t="str">
        <f t="shared" si="156"/>
        <v/>
      </c>
      <c r="AD1143" s="70" t="str">
        <f t="shared" si="157"/>
        <v/>
      </c>
      <c r="AE1143" s="70" t="str">
        <f t="shared" si="158"/>
        <v/>
      </c>
      <c r="AG1143" s="70" t="str">
        <f>+IF(AL1143="","",MAX(AG$1:AG1142)+1)</f>
        <v/>
      </c>
      <c r="AH1143" s="70" t="str">
        <f>IF('CMS Downtime'!B1165="","",'CMS Downtime'!B1165)</f>
        <v/>
      </c>
      <c r="AI1143" s="70" t="str">
        <f>IF('CMS Downtime'!C1165="","",'CMS Downtime'!C1165)</f>
        <v/>
      </c>
      <c r="AJ1143" s="70" t="str">
        <f>IF('CMS Downtime'!D1165="","",'CMS Downtime'!D1165)</f>
        <v/>
      </c>
      <c r="AK1143" s="70" t="str">
        <f t="shared" si="155"/>
        <v/>
      </c>
      <c r="AL1143" s="71" t="str">
        <f>IF(COUNTIF(AK$2:AK1143,AK1143)=1,AK1143,"")</f>
        <v/>
      </c>
      <c r="AM1143" s="70" t="str">
        <f t="shared" si="159"/>
        <v/>
      </c>
      <c r="AN1143" s="70" t="str">
        <f t="shared" si="160"/>
        <v/>
      </c>
      <c r="AO1143" s="70" t="str">
        <f t="shared" si="161"/>
        <v/>
      </c>
    </row>
    <row r="1144" spans="23:41" x14ac:dyDescent="0.25">
      <c r="W1144" s="70" t="str">
        <f>+IF(AB1144="","",MAX(W$1:W1143)+1)</f>
        <v/>
      </c>
      <c r="X1144" s="70" t="str">
        <f>IF('Deviations w CMS'!B1166="","",'Deviations w CMS'!B1166)</f>
        <v/>
      </c>
      <c r="Y1144" s="70" t="str">
        <f>IF('Deviations w CMS'!C1166="","",'Deviations w CMS'!C1166)</f>
        <v/>
      </c>
      <c r="Z1144" s="70" t="str">
        <f>IF('Deviations w CMS'!D1166="","",'Deviations w CMS'!D1166)</f>
        <v/>
      </c>
      <c r="AA1144" s="70" t="str">
        <f t="shared" si="154"/>
        <v/>
      </c>
      <c r="AB1144" s="71" t="str">
        <f>IF(COUNTIF(AA$2:AA1144,AA1144)=1,AA1144,"")</f>
        <v/>
      </c>
      <c r="AC1144" s="70" t="str">
        <f t="shared" si="156"/>
        <v/>
      </c>
      <c r="AD1144" s="70" t="str">
        <f t="shared" si="157"/>
        <v/>
      </c>
      <c r="AE1144" s="70" t="str">
        <f t="shared" si="158"/>
        <v/>
      </c>
      <c r="AG1144" s="70" t="str">
        <f>+IF(AL1144="","",MAX(AG$1:AG1143)+1)</f>
        <v/>
      </c>
      <c r="AH1144" s="70" t="str">
        <f>IF('CMS Downtime'!B1166="","",'CMS Downtime'!B1166)</f>
        <v/>
      </c>
      <c r="AI1144" s="70" t="str">
        <f>IF('CMS Downtime'!C1166="","",'CMS Downtime'!C1166)</f>
        <v/>
      </c>
      <c r="AJ1144" s="70" t="str">
        <f>IF('CMS Downtime'!D1166="","",'CMS Downtime'!D1166)</f>
        <v/>
      </c>
      <c r="AK1144" s="70" t="str">
        <f t="shared" si="155"/>
        <v/>
      </c>
      <c r="AL1144" s="71" t="str">
        <f>IF(COUNTIF(AK$2:AK1144,AK1144)=1,AK1144,"")</f>
        <v/>
      </c>
      <c r="AM1144" s="70" t="str">
        <f t="shared" si="159"/>
        <v/>
      </c>
      <c r="AN1144" s="70" t="str">
        <f t="shared" si="160"/>
        <v/>
      </c>
      <c r="AO1144" s="70" t="str">
        <f t="shared" si="161"/>
        <v/>
      </c>
    </row>
    <row r="1145" spans="23:41" x14ac:dyDescent="0.25">
      <c r="W1145" s="70" t="str">
        <f>+IF(AB1145="","",MAX(W$1:W1144)+1)</f>
        <v/>
      </c>
      <c r="X1145" s="70" t="str">
        <f>IF('Deviations w CMS'!B1167="","",'Deviations w CMS'!B1167)</f>
        <v/>
      </c>
      <c r="Y1145" s="70" t="str">
        <f>IF('Deviations w CMS'!C1167="","",'Deviations w CMS'!C1167)</f>
        <v/>
      </c>
      <c r="Z1145" s="70" t="str">
        <f>IF('Deviations w CMS'!D1167="","",'Deviations w CMS'!D1167)</f>
        <v/>
      </c>
      <c r="AA1145" s="70" t="str">
        <f t="shared" si="154"/>
        <v/>
      </c>
      <c r="AB1145" s="71" t="str">
        <f>IF(COUNTIF(AA$2:AA1145,AA1145)=1,AA1145,"")</f>
        <v/>
      </c>
      <c r="AC1145" s="70" t="str">
        <f t="shared" si="156"/>
        <v/>
      </c>
      <c r="AD1145" s="70" t="str">
        <f t="shared" si="157"/>
        <v/>
      </c>
      <c r="AE1145" s="70" t="str">
        <f t="shared" si="158"/>
        <v/>
      </c>
      <c r="AG1145" s="70" t="str">
        <f>+IF(AL1145="","",MAX(AG$1:AG1144)+1)</f>
        <v/>
      </c>
      <c r="AH1145" s="70" t="str">
        <f>IF('CMS Downtime'!B1167="","",'CMS Downtime'!B1167)</f>
        <v/>
      </c>
      <c r="AI1145" s="70" t="str">
        <f>IF('CMS Downtime'!C1167="","",'CMS Downtime'!C1167)</f>
        <v/>
      </c>
      <c r="AJ1145" s="70" t="str">
        <f>IF('CMS Downtime'!D1167="","",'CMS Downtime'!D1167)</f>
        <v/>
      </c>
      <c r="AK1145" s="70" t="str">
        <f t="shared" si="155"/>
        <v/>
      </c>
      <c r="AL1145" s="71" t="str">
        <f>IF(COUNTIF(AK$2:AK1145,AK1145)=1,AK1145,"")</f>
        <v/>
      </c>
      <c r="AM1145" s="70" t="str">
        <f t="shared" si="159"/>
        <v/>
      </c>
      <c r="AN1145" s="70" t="str">
        <f t="shared" si="160"/>
        <v/>
      </c>
      <c r="AO1145" s="70" t="str">
        <f t="shared" si="161"/>
        <v/>
      </c>
    </row>
    <row r="1146" spans="23:41" x14ac:dyDescent="0.25">
      <c r="W1146" s="70" t="str">
        <f>+IF(AB1146="","",MAX(W$1:W1145)+1)</f>
        <v/>
      </c>
      <c r="X1146" s="70" t="str">
        <f>IF('Deviations w CMS'!B1168="","",'Deviations w CMS'!B1168)</f>
        <v/>
      </c>
      <c r="Y1146" s="70" t="str">
        <f>IF('Deviations w CMS'!C1168="","",'Deviations w CMS'!C1168)</f>
        <v/>
      </c>
      <c r="Z1146" s="70" t="str">
        <f>IF('Deviations w CMS'!D1168="","",'Deviations w CMS'!D1168)</f>
        <v/>
      </c>
      <c r="AA1146" s="70" t="str">
        <f t="shared" si="154"/>
        <v/>
      </c>
      <c r="AB1146" s="71" t="str">
        <f>IF(COUNTIF(AA$2:AA1146,AA1146)=1,AA1146,"")</f>
        <v/>
      </c>
      <c r="AC1146" s="70" t="str">
        <f t="shared" si="156"/>
        <v/>
      </c>
      <c r="AD1146" s="70" t="str">
        <f t="shared" si="157"/>
        <v/>
      </c>
      <c r="AE1146" s="70" t="str">
        <f t="shared" si="158"/>
        <v/>
      </c>
      <c r="AG1146" s="70" t="str">
        <f>+IF(AL1146="","",MAX(AG$1:AG1145)+1)</f>
        <v/>
      </c>
      <c r="AH1146" s="70" t="str">
        <f>IF('CMS Downtime'!B1168="","",'CMS Downtime'!B1168)</f>
        <v/>
      </c>
      <c r="AI1146" s="70" t="str">
        <f>IF('CMS Downtime'!C1168="","",'CMS Downtime'!C1168)</f>
        <v/>
      </c>
      <c r="AJ1146" s="70" t="str">
        <f>IF('CMS Downtime'!D1168="","",'CMS Downtime'!D1168)</f>
        <v/>
      </c>
      <c r="AK1146" s="70" t="str">
        <f t="shared" si="155"/>
        <v/>
      </c>
      <c r="AL1146" s="71" t="str">
        <f>IF(COUNTIF(AK$2:AK1146,AK1146)=1,AK1146,"")</f>
        <v/>
      </c>
      <c r="AM1146" s="70" t="str">
        <f t="shared" si="159"/>
        <v/>
      </c>
      <c r="AN1146" s="70" t="str">
        <f t="shared" si="160"/>
        <v/>
      </c>
      <c r="AO1146" s="70" t="str">
        <f t="shared" si="161"/>
        <v/>
      </c>
    </row>
    <row r="1147" spans="23:41" x14ac:dyDescent="0.25">
      <c r="W1147" s="70" t="str">
        <f>+IF(AB1147="","",MAX(W$1:W1146)+1)</f>
        <v/>
      </c>
      <c r="X1147" s="70" t="str">
        <f>IF('Deviations w CMS'!B1169="","",'Deviations w CMS'!B1169)</f>
        <v/>
      </c>
      <c r="Y1147" s="70" t="str">
        <f>IF('Deviations w CMS'!C1169="","",'Deviations w CMS'!C1169)</f>
        <v/>
      </c>
      <c r="Z1147" s="70" t="str">
        <f>IF('Deviations w CMS'!D1169="","",'Deviations w CMS'!D1169)</f>
        <v/>
      </c>
      <c r="AA1147" s="70" t="str">
        <f t="shared" si="154"/>
        <v/>
      </c>
      <c r="AB1147" s="71" t="str">
        <f>IF(COUNTIF(AA$2:AA1147,AA1147)=1,AA1147,"")</f>
        <v/>
      </c>
      <c r="AC1147" s="70" t="str">
        <f t="shared" si="156"/>
        <v/>
      </c>
      <c r="AD1147" s="70" t="str">
        <f t="shared" si="157"/>
        <v/>
      </c>
      <c r="AE1147" s="70" t="str">
        <f t="shared" si="158"/>
        <v/>
      </c>
      <c r="AG1147" s="70" t="str">
        <f>+IF(AL1147="","",MAX(AG$1:AG1146)+1)</f>
        <v/>
      </c>
      <c r="AH1147" s="70" t="str">
        <f>IF('CMS Downtime'!B1169="","",'CMS Downtime'!B1169)</f>
        <v/>
      </c>
      <c r="AI1147" s="70" t="str">
        <f>IF('CMS Downtime'!C1169="","",'CMS Downtime'!C1169)</f>
        <v/>
      </c>
      <c r="AJ1147" s="70" t="str">
        <f>IF('CMS Downtime'!D1169="","",'CMS Downtime'!D1169)</f>
        <v/>
      </c>
      <c r="AK1147" s="70" t="str">
        <f t="shared" si="155"/>
        <v/>
      </c>
      <c r="AL1147" s="71" t="str">
        <f>IF(COUNTIF(AK$2:AK1147,AK1147)=1,AK1147,"")</f>
        <v/>
      </c>
      <c r="AM1147" s="70" t="str">
        <f t="shared" si="159"/>
        <v/>
      </c>
      <c r="AN1147" s="70" t="str">
        <f t="shared" si="160"/>
        <v/>
      </c>
      <c r="AO1147" s="70" t="str">
        <f t="shared" si="161"/>
        <v/>
      </c>
    </row>
    <row r="1148" spans="23:41" x14ac:dyDescent="0.25">
      <c r="W1148" s="70" t="str">
        <f>+IF(AB1148="","",MAX(W$1:W1147)+1)</f>
        <v/>
      </c>
      <c r="X1148" s="70" t="str">
        <f>IF('Deviations w CMS'!B1170="","",'Deviations w CMS'!B1170)</f>
        <v/>
      </c>
      <c r="Y1148" s="70" t="str">
        <f>IF('Deviations w CMS'!C1170="","",'Deviations w CMS'!C1170)</f>
        <v/>
      </c>
      <c r="Z1148" s="70" t="str">
        <f>IF('Deviations w CMS'!D1170="","",'Deviations w CMS'!D1170)</f>
        <v/>
      </c>
      <c r="AA1148" s="70" t="str">
        <f t="shared" si="154"/>
        <v/>
      </c>
      <c r="AB1148" s="71" t="str">
        <f>IF(COUNTIF(AA$2:AA1148,AA1148)=1,AA1148,"")</f>
        <v/>
      </c>
      <c r="AC1148" s="70" t="str">
        <f t="shared" si="156"/>
        <v/>
      </c>
      <c r="AD1148" s="70" t="str">
        <f t="shared" si="157"/>
        <v/>
      </c>
      <c r="AE1148" s="70" t="str">
        <f t="shared" si="158"/>
        <v/>
      </c>
      <c r="AG1148" s="70" t="str">
        <f>+IF(AL1148="","",MAX(AG$1:AG1147)+1)</f>
        <v/>
      </c>
      <c r="AH1148" s="70" t="str">
        <f>IF('CMS Downtime'!B1170="","",'CMS Downtime'!B1170)</f>
        <v/>
      </c>
      <c r="AI1148" s="70" t="str">
        <f>IF('CMS Downtime'!C1170="","",'CMS Downtime'!C1170)</f>
        <v/>
      </c>
      <c r="AJ1148" s="70" t="str">
        <f>IF('CMS Downtime'!D1170="","",'CMS Downtime'!D1170)</f>
        <v/>
      </c>
      <c r="AK1148" s="70" t="str">
        <f t="shared" si="155"/>
        <v/>
      </c>
      <c r="AL1148" s="71" t="str">
        <f>IF(COUNTIF(AK$2:AK1148,AK1148)=1,AK1148,"")</f>
        <v/>
      </c>
      <c r="AM1148" s="70" t="str">
        <f t="shared" si="159"/>
        <v/>
      </c>
      <c r="AN1148" s="70" t="str">
        <f t="shared" si="160"/>
        <v/>
      </c>
      <c r="AO1148" s="70" t="str">
        <f t="shared" si="161"/>
        <v/>
      </c>
    </row>
    <row r="1149" spans="23:41" x14ac:dyDescent="0.25">
      <c r="W1149" s="70" t="str">
        <f>+IF(AB1149="","",MAX(W$1:W1148)+1)</f>
        <v/>
      </c>
      <c r="X1149" s="70" t="str">
        <f>IF('Deviations w CMS'!B1171="","",'Deviations w CMS'!B1171)</f>
        <v/>
      </c>
      <c r="Y1149" s="70" t="str">
        <f>IF('Deviations w CMS'!C1171="","",'Deviations w CMS'!C1171)</f>
        <v/>
      </c>
      <c r="Z1149" s="70" t="str">
        <f>IF('Deviations w CMS'!D1171="","",'Deviations w CMS'!D1171)</f>
        <v/>
      </c>
      <c r="AA1149" s="70" t="str">
        <f t="shared" si="154"/>
        <v/>
      </c>
      <c r="AB1149" s="71" t="str">
        <f>IF(COUNTIF(AA$2:AA1149,AA1149)=1,AA1149,"")</f>
        <v/>
      </c>
      <c r="AC1149" s="70" t="str">
        <f t="shared" si="156"/>
        <v/>
      </c>
      <c r="AD1149" s="70" t="str">
        <f t="shared" si="157"/>
        <v/>
      </c>
      <c r="AE1149" s="70" t="str">
        <f t="shared" si="158"/>
        <v/>
      </c>
      <c r="AG1149" s="70" t="str">
        <f>+IF(AL1149="","",MAX(AG$1:AG1148)+1)</f>
        <v/>
      </c>
      <c r="AH1149" s="70" t="str">
        <f>IF('CMS Downtime'!B1171="","",'CMS Downtime'!B1171)</f>
        <v/>
      </c>
      <c r="AI1149" s="70" t="str">
        <f>IF('CMS Downtime'!C1171="","",'CMS Downtime'!C1171)</f>
        <v/>
      </c>
      <c r="AJ1149" s="70" t="str">
        <f>IF('CMS Downtime'!D1171="","",'CMS Downtime'!D1171)</f>
        <v/>
      </c>
      <c r="AK1149" s="70" t="str">
        <f t="shared" si="155"/>
        <v/>
      </c>
      <c r="AL1149" s="71" t="str">
        <f>IF(COUNTIF(AK$2:AK1149,AK1149)=1,AK1149,"")</f>
        <v/>
      </c>
      <c r="AM1149" s="70" t="str">
        <f t="shared" si="159"/>
        <v/>
      </c>
      <c r="AN1149" s="70" t="str">
        <f t="shared" si="160"/>
        <v/>
      </c>
      <c r="AO1149" s="70" t="str">
        <f t="shared" si="161"/>
        <v/>
      </c>
    </row>
    <row r="1150" spans="23:41" x14ac:dyDescent="0.25">
      <c r="W1150" s="70" t="str">
        <f>+IF(AB1150="","",MAX(W$1:W1149)+1)</f>
        <v/>
      </c>
      <c r="X1150" s="70" t="str">
        <f>IF('Deviations w CMS'!B1172="","",'Deviations w CMS'!B1172)</f>
        <v/>
      </c>
      <c r="Y1150" s="70" t="str">
        <f>IF('Deviations w CMS'!C1172="","",'Deviations w CMS'!C1172)</f>
        <v/>
      </c>
      <c r="Z1150" s="70" t="str">
        <f>IF('Deviations w CMS'!D1172="","",'Deviations w CMS'!D1172)</f>
        <v/>
      </c>
      <c r="AA1150" s="70" t="str">
        <f t="shared" si="154"/>
        <v/>
      </c>
      <c r="AB1150" s="71" t="str">
        <f>IF(COUNTIF(AA$2:AA1150,AA1150)=1,AA1150,"")</f>
        <v/>
      </c>
      <c r="AC1150" s="70" t="str">
        <f t="shared" si="156"/>
        <v/>
      </c>
      <c r="AD1150" s="70" t="str">
        <f t="shared" si="157"/>
        <v/>
      </c>
      <c r="AE1150" s="70" t="str">
        <f t="shared" si="158"/>
        <v/>
      </c>
      <c r="AG1150" s="70" t="str">
        <f>+IF(AL1150="","",MAX(AG$1:AG1149)+1)</f>
        <v/>
      </c>
      <c r="AH1150" s="70" t="str">
        <f>IF('CMS Downtime'!B1172="","",'CMS Downtime'!B1172)</f>
        <v/>
      </c>
      <c r="AI1150" s="70" t="str">
        <f>IF('CMS Downtime'!C1172="","",'CMS Downtime'!C1172)</f>
        <v/>
      </c>
      <c r="AJ1150" s="70" t="str">
        <f>IF('CMS Downtime'!D1172="","",'CMS Downtime'!D1172)</f>
        <v/>
      </c>
      <c r="AK1150" s="70" t="str">
        <f t="shared" si="155"/>
        <v/>
      </c>
      <c r="AL1150" s="71" t="str">
        <f>IF(COUNTIF(AK$2:AK1150,AK1150)=1,AK1150,"")</f>
        <v/>
      </c>
      <c r="AM1150" s="70" t="str">
        <f t="shared" si="159"/>
        <v/>
      </c>
      <c r="AN1150" s="70" t="str">
        <f t="shared" si="160"/>
        <v/>
      </c>
      <c r="AO1150" s="70" t="str">
        <f t="shared" si="161"/>
        <v/>
      </c>
    </row>
    <row r="1151" spans="23:41" x14ac:dyDescent="0.25">
      <c r="W1151" s="70" t="str">
        <f>+IF(AB1151="","",MAX(W$1:W1150)+1)</f>
        <v/>
      </c>
      <c r="X1151" s="70" t="str">
        <f>IF('Deviations w CMS'!B1173="","",'Deviations w CMS'!B1173)</f>
        <v/>
      </c>
      <c r="Y1151" s="70" t="str">
        <f>IF('Deviations w CMS'!C1173="","",'Deviations w CMS'!C1173)</f>
        <v/>
      </c>
      <c r="Z1151" s="70" t="str">
        <f>IF('Deviations w CMS'!D1173="","",'Deviations w CMS'!D1173)</f>
        <v/>
      </c>
      <c r="AA1151" s="70" t="str">
        <f t="shared" si="154"/>
        <v/>
      </c>
      <c r="AB1151" s="71" t="str">
        <f>IF(COUNTIF(AA$2:AA1151,AA1151)=1,AA1151,"")</f>
        <v/>
      </c>
      <c r="AC1151" s="70" t="str">
        <f t="shared" si="156"/>
        <v/>
      </c>
      <c r="AD1151" s="70" t="str">
        <f t="shared" si="157"/>
        <v/>
      </c>
      <c r="AE1151" s="70" t="str">
        <f t="shared" si="158"/>
        <v/>
      </c>
      <c r="AG1151" s="70" t="str">
        <f>+IF(AL1151="","",MAX(AG$1:AG1150)+1)</f>
        <v/>
      </c>
      <c r="AH1151" s="70" t="str">
        <f>IF('CMS Downtime'!B1173="","",'CMS Downtime'!B1173)</f>
        <v/>
      </c>
      <c r="AI1151" s="70" t="str">
        <f>IF('CMS Downtime'!C1173="","",'CMS Downtime'!C1173)</f>
        <v/>
      </c>
      <c r="AJ1151" s="70" t="str">
        <f>IF('CMS Downtime'!D1173="","",'CMS Downtime'!D1173)</f>
        <v/>
      </c>
      <c r="AK1151" s="70" t="str">
        <f t="shared" si="155"/>
        <v/>
      </c>
      <c r="AL1151" s="71" t="str">
        <f>IF(COUNTIF(AK$2:AK1151,AK1151)=1,AK1151,"")</f>
        <v/>
      </c>
      <c r="AM1151" s="70" t="str">
        <f t="shared" si="159"/>
        <v/>
      </c>
      <c r="AN1151" s="70" t="str">
        <f t="shared" si="160"/>
        <v/>
      </c>
      <c r="AO1151" s="70" t="str">
        <f t="shared" si="161"/>
        <v/>
      </c>
    </row>
    <row r="1152" spans="23:41" x14ac:dyDescent="0.25">
      <c r="W1152" s="70" t="str">
        <f>+IF(AB1152="","",MAX(W$1:W1151)+1)</f>
        <v/>
      </c>
      <c r="X1152" s="70" t="str">
        <f>IF('Deviations w CMS'!B1174="","",'Deviations w CMS'!B1174)</f>
        <v/>
      </c>
      <c r="Y1152" s="70" t="str">
        <f>IF('Deviations w CMS'!C1174="","",'Deviations w CMS'!C1174)</f>
        <v/>
      </c>
      <c r="Z1152" s="70" t="str">
        <f>IF('Deviations w CMS'!D1174="","",'Deviations w CMS'!D1174)</f>
        <v/>
      </c>
      <c r="AA1152" s="70" t="str">
        <f t="shared" si="154"/>
        <v/>
      </c>
      <c r="AB1152" s="71" t="str">
        <f>IF(COUNTIF(AA$2:AA1152,AA1152)=1,AA1152,"")</f>
        <v/>
      </c>
      <c r="AC1152" s="70" t="str">
        <f t="shared" si="156"/>
        <v/>
      </c>
      <c r="AD1152" s="70" t="str">
        <f t="shared" si="157"/>
        <v/>
      </c>
      <c r="AE1152" s="70" t="str">
        <f t="shared" si="158"/>
        <v/>
      </c>
      <c r="AG1152" s="70" t="str">
        <f>+IF(AL1152="","",MAX(AG$1:AG1151)+1)</f>
        <v/>
      </c>
      <c r="AH1152" s="70" t="str">
        <f>IF('CMS Downtime'!B1174="","",'CMS Downtime'!B1174)</f>
        <v/>
      </c>
      <c r="AI1152" s="70" t="str">
        <f>IF('CMS Downtime'!C1174="","",'CMS Downtime'!C1174)</f>
        <v/>
      </c>
      <c r="AJ1152" s="70" t="str">
        <f>IF('CMS Downtime'!D1174="","",'CMS Downtime'!D1174)</f>
        <v/>
      </c>
      <c r="AK1152" s="70" t="str">
        <f t="shared" si="155"/>
        <v/>
      </c>
      <c r="AL1152" s="71" t="str">
        <f>IF(COUNTIF(AK$2:AK1152,AK1152)=1,AK1152,"")</f>
        <v/>
      </c>
      <c r="AM1152" s="70" t="str">
        <f t="shared" si="159"/>
        <v/>
      </c>
      <c r="AN1152" s="70" t="str">
        <f t="shared" si="160"/>
        <v/>
      </c>
      <c r="AO1152" s="70" t="str">
        <f t="shared" si="161"/>
        <v/>
      </c>
    </row>
    <row r="1153" spans="23:41" x14ac:dyDescent="0.25">
      <c r="W1153" s="70" t="str">
        <f>+IF(AB1153="","",MAX(W$1:W1152)+1)</f>
        <v/>
      </c>
      <c r="X1153" s="70" t="str">
        <f>IF('Deviations w CMS'!B1175="","",'Deviations w CMS'!B1175)</f>
        <v/>
      </c>
      <c r="Y1153" s="70" t="str">
        <f>IF('Deviations w CMS'!C1175="","",'Deviations w CMS'!C1175)</f>
        <v/>
      </c>
      <c r="Z1153" s="70" t="str">
        <f>IF('Deviations w CMS'!D1175="","",'Deviations w CMS'!D1175)</f>
        <v/>
      </c>
      <c r="AA1153" s="70" t="str">
        <f t="shared" si="154"/>
        <v/>
      </c>
      <c r="AB1153" s="71" t="str">
        <f>IF(COUNTIF(AA$2:AA1153,AA1153)=1,AA1153,"")</f>
        <v/>
      </c>
      <c r="AC1153" s="70" t="str">
        <f t="shared" si="156"/>
        <v/>
      </c>
      <c r="AD1153" s="70" t="str">
        <f t="shared" si="157"/>
        <v/>
      </c>
      <c r="AE1153" s="70" t="str">
        <f t="shared" si="158"/>
        <v/>
      </c>
      <c r="AG1153" s="70" t="str">
        <f>+IF(AL1153="","",MAX(AG$1:AG1152)+1)</f>
        <v/>
      </c>
      <c r="AH1153" s="70" t="str">
        <f>IF('CMS Downtime'!B1175="","",'CMS Downtime'!B1175)</f>
        <v/>
      </c>
      <c r="AI1153" s="70" t="str">
        <f>IF('CMS Downtime'!C1175="","",'CMS Downtime'!C1175)</f>
        <v/>
      </c>
      <c r="AJ1153" s="70" t="str">
        <f>IF('CMS Downtime'!D1175="","",'CMS Downtime'!D1175)</f>
        <v/>
      </c>
      <c r="AK1153" s="70" t="str">
        <f t="shared" si="155"/>
        <v/>
      </c>
      <c r="AL1153" s="71" t="str">
        <f>IF(COUNTIF(AK$2:AK1153,AK1153)=1,AK1153,"")</f>
        <v/>
      </c>
      <c r="AM1153" s="70" t="str">
        <f t="shared" si="159"/>
        <v/>
      </c>
      <c r="AN1153" s="70" t="str">
        <f t="shared" si="160"/>
        <v/>
      </c>
      <c r="AO1153" s="70" t="str">
        <f t="shared" si="161"/>
        <v/>
      </c>
    </row>
    <row r="1154" spans="23:41" x14ac:dyDescent="0.25">
      <c r="W1154" s="70" t="str">
        <f>+IF(AB1154="","",MAX(W$1:W1153)+1)</f>
        <v/>
      </c>
      <c r="X1154" s="70" t="str">
        <f>IF('Deviations w CMS'!B1176="","",'Deviations w CMS'!B1176)</f>
        <v/>
      </c>
      <c r="Y1154" s="70" t="str">
        <f>IF('Deviations w CMS'!C1176="","",'Deviations w CMS'!C1176)</f>
        <v/>
      </c>
      <c r="Z1154" s="70" t="str">
        <f>IF('Deviations w CMS'!D1176="","",'Deviations w CMS'!D1176)</f>
        <v/>
      </c>
      <c r="AA1154" s="70" t="str">
        <f t="shared" ref="AA1154:AA1217" si="162">X1154&amp;Y1154&amp;Z1154</f>
        <v/>
      </c>
      <c r="AB1154" s="71" t="str">
        <f>IF(COUNTIF(AA$2:AA1154,AA1154)=1,AA1154,"")</f>
        <v/>
      </c>
      <c r="AC1154" s="70" t="str">
        <f t="shared" si="156"/>
        <v/>
      </c>
      <c r="AD1154" s="70" t="str">
        <f t="shared" si="157"/>
        <v/>
      </c>
      <c r="AE1154" s="70" t="str">
        <f t="shared" si="158"/>
        <v/>
      </c>
      <c r="AG1154" s="70" t="str">
        <f>+IF(AL1154="","",MAX(AG$1:AG1153)+1)</f>
        <v/>
      </c>
      <c r="AH1154" s="70" t="str">
        <f>IF('CMS Downtime'!B1176="","",'CMS Downtime'!B1176)</f>
        <v/>
      </c>
      <c r="AI1154" s="70" t="str">
        <f>IF('CMS Downtime'!C1176="","",'CMS Downtime'!C1176)</f>
        <v/>
      </c>
      <c r="AJ1154" s="70" t="str">
        <f>IF('CMS Downtime'!D1176="","",'CMS Downtime'!D1176)</f>
        <v/>
      </c>
      <c r="AK1154" s="70" t="str">
        <f t="shared" ref="AK1154:AK1217" si="163">AH1154&amp;AI1154&amp;AJ1154</f>
        <v/>
      </c>
      <c r="AL1154" s="71" t="str">
        <f>IF(COUNTIF(AK$2:AK1154,AK1154)=1,AK1154,"")</f>
        <v/>
      </c>
      <c r="AM1154" s="70" t="str">
        <f t="shared" si="159"/>
        <v/>
      </c>
      <c r="AN1154" s="70" t="str">
        <f t="shared" si="160"/>
        <v/>
      </c>
      <c r="AO1154" s="70" t="str">
        <f t="shared" si="161"/>
        <v/>
      </c>
    </row>
    <row r="1155" spans="23:41" x14ac:dyDescent="0.25">
      <c r="W1155" s="70" t="str">
        <f>+IF(AB1155="","",MAX(W$1:W1154)+1)</f>
        <v/>
      </c>
      <c r="X1155" s="70" t="str">
        <f>IF('Deviations w CMS'!B1177="","",'Deviations w CMS'!B1177)</f>
        <v/>
      </c>
      <c r="Y1155" s="70" t="str">
        <f>IF('Deviations w CMS'!C1177="","",'Deviations w CMS'!C1177)</f>
        <v/>
      </c>
      <c r="Z1155" s="70" t="str">
        <f>IF('Deviations w CMS'!D1177="","",'Deviations w CMS'!D1177)</f>
        <v/>
      </c>
      <c r="AA1155" s="70" t="str">
        <f t="shared" si="162"/>
        <v/>
      </c>
      <c r="AB1155" s="71" t="str">
        <f>IF(COUNTIF(AA$2:AA1155,AA1155)=1,AA1155,"")</f>
        <v/>
      </c>
      <c r="AC1155" s="70" t="str">
        <f t="shared" ref="AC1155:AC1218" si="164">+IFERROR(INDEX(X$2:X$1301,MATCH(ROW()-ROW(AB$1),W$2:W$1301,0)),"")</f>
        <v/>
      </c>
      <c r="AD1155" s="70" t="str">
        <f t="shared" ref="AD1155:AD1218" si="165">+IFERROR(INDEX(Y$2:Y$1301,MATCH(ROW()-ROW(AC$1),W$2:W$1301,0)),"")</f>
        <v/>
      </c>
      <c r="AE1155" s="70" t="str">
        <f t="shared" ref="AE1155:AE1218" si="166">+IFERROR(INDEX(Z$2:Z$1301,MATCH(ROW()-ROW(AD$1),W$2:W$1301,0)),"")</f>
        <v/>
      </c>
      <c r="AG1155" s="70" t="str">
        <f>+IF(AL1155="","",MAX(AG$1:AG1154)+1)</f>
        <v/>
      </c>
      <c r="AH1155" s="70" t="str">
        <f>IF('CMS Downtime'!B1177="","",'CMS Downtime'!B1177)</f>
        <v/>
      </c>
      <c r="AI1155" s="70" t="str">
        <f>IF('CMS Downtime'!C1177="","",'CMS Downtime'!C1177)</f>
        <v/>
      </c>
      <c r="AJ1155" s="70" t="str">
        <f>IF('CMS Downtime'!D1177="","",'CMS Downtime'!D1177)</f>
        <v/>
      </c>
      <c r="AK1155" s="70" t="str">
        <f t="shared" si="163"/>
        <v/>
      </c>
      <c r="AL1155" s="71" t="str">
        <f>IF(COUNTIF(AK$2:AK1155,AK1155)=1,AK1155,"")</f>
        <v/>
      </c>
      <c r="AM1155" s="70" t="str">
        <f t="shared" ref="AM1155:AM1218" si="167">+IFERROR(INDEX(AH$2:AH$13001,MATCH(ROW()-ROW(AL$1),AG$2:AG$1301,0)),"")</f>
        <v/>
      </c>
      <c r="AN1155" s="70" t="str">
        <f t="shared" ref="AN1155:AN1218" si="168">+IFERROR(INDEX(AI$2:AI$1301,MATCH(ROW()-ROW(AM$1),AG$2:AG$1301,0)),"")</f>
        <v/>
      </c>
      <c r="AO1155" s="70" t="str">
        <f t="shared" ref="AO1155:AO1218" si="169">+IFERROR(INDEX(AJ$2:AJ$1301,MATCH(ROW()-ROW(AN$1),AG$2:AG$1301,0)),"")</f>
        <v/>
      </c>
    </row>
    <row r="1156" spans="23:41" x14ac:dyDescent="0.25">
      <c r="W1156" s="70" t="str">
        <f>+IF(AB1156="","",MAX(W$1:W1155)+1)</f>
        <v/>
      </c>
      <c r="X1156" s="70" t="str">
        <f>IF('Deviations w CMS'!B1178="","",'Deviations w CMS'!B1178)</f>
        <v/>
      </c>
      <c r="Y1156" s="70" t="str">
        <f>IF('Deviations w CMS'!C1178="","",'Deviations w CMS'!C1178)</f>
        <v/>
      </c>
      <c r="Z1156" s="70" t="str">
        <f>IF('Deviations w CMS'!D1178="","",'Deviations w CMS'!D1178)</f>
        <v/>
      </c>
      <c r="AA1156" s="70" t="str">
        <f t="shared" si="162"/>
        <v/>
      </c>
      <c r="AB1156" s="71" t="str">
        <f>IF(COUNTIF(AA$2:AA1156,AA1156)=1,AA1156,"")</f>
        <v/>
      </c>
      <c r="AC1156" s="70" t="str">
        <f t="shared" si="164"/>
        <v/>
      </c>
      <c r="AD1156" s="70" t="str">
        <f t="shared" si="165"/>
        <v/>
      </c>
      <c r="AE1156" s="70" t="str">
        <f t="shared" si="166"/>
        <v/>
      </c>
      <c r="AG1156" s="70" t="str">
        <f>+IF(AL1156="","",MAX(AG$1:AG1155)+1)</f>
        <v/>
      </c>
      <c r="AH1156" s="70" t="str">
        <f>IF('CMS Downtime'!B1178="","",'CMS Downtime'!B1178)</f>
        <v/>
      </c>
      <c r="AI1156" s="70" t="str">
        <f>IF('CMS Downtime'!C1178="","",'CMS Downtime'!C1178)</f>
        <v/>
      </c>
      <c r="AJ1156" s="70" t="str">
        <f>IF('CMS Downtime'!D1178="","",'CMS Downtime'!D1178)</f>
        <v/>
      </c>
      <c r="AK1156" s="70" t="str">
        <f t="shared" si="163"/>
        <v/>
      </c>
      <c r="AL1156" s="71" t="str">
        <f>IF(COUNTIF(AK$2:AK1156,AK1156)=1,AK1156,"")</f>
        <v/>
      </c>
      <c r="AM1156" s="70" t="str">
        <f t="shared" si="167"/>
        <v/>
      </c>
      <c r="AN1156" s="70" t="str">
        <f t="shared" si="168"/>
        <v/>
      </c>
      <c r="AO1156" s="70" t="str">
        <f t="shared" si="169"/>
        <v/>
      </c>
    </row>
    <row r="1157" spans="23:41" x14ac:dyDescent="0.25">
      <c r="W1157" s="70" t="str">
        <f>+IF(AB1157="","",MAX(W$1:W1156)+1)</f>
        <v/>
      </c>
      <c r="X1157" s="70" t="str">
        <f>IF('Deviations w CMS'!B1179="","",'Deviations w CMS'!B1179)</f>
        <v/>
      </c>
      <c r="Y1157" s="70" t="str">
        <f>IF('Deviations w CMS'!C1179="","",'Deviations w CMS'!C1179)</f>
        <v/>
      </c>
      <c r="Z1157" s="70" t="str">
        <f>IF('Deviations w CMS'!D1179="","",'Deviations w CMS'!D1179)</f>
        <v/>
      </c>
      <c r="AA1157" s="70" t="str">
        <f t="shared" si="162"/>
        <v/>
      </c>
      <c r="AB1157" s="71" t="str">
        <f>IF(COUNTIF(AA$2:AA1157,AA1157)=1,AA1157,"")</f>
        <v/>
      </c>
      <c r="AC1157" s="70" t="str">
        <f t="shared" si="164"/>
        <v/>
      </c>
      <c r="AD1157" s="70" t="str">
        <f t="shared" si="165"/>
        <v/>
      </c>
      <c r="AE1157" s="70" t="str">
        <f t="shared" si="166"/>
        <v/>
      </c>
      <c r="AG1157" s="70" t="str">
        <f>+IF(AL1157="","",MAX(AG$1:AG1156)+1)</f>
        <v/>
      </c>
      <c r="AH1157" s="70" t="str">
        <f>IF('CMS Downtime'!B1179="","",'CMS Downtime'!B1179)</f>
        <v/>
      </c>
      <c r="AI1157" s="70" t="str">
        <f>IF('CMS Downtime'!C1179="","",'CMS Downtime'!C1179)</f>
        <v/>
      </c>
      <c r="AJ1157" s="70" t="str">
        <f>IF('CMS Downtime'!D1179="","",'CMS Downtime'!D1179)</f>
        <v/>
      </c>
      <c r="AK1157" s="70" t="str">
        <f t="shared" si="163"/>
        <v/>
      </c>
      <c r="AL1157" s="71" t="str">
        <f>IF(COUNTIF(AK$2:AK1157,AK1157)=1,AK1157,"")</f>
        <v/>
      </c>
      <c r="AM1157" s="70" t="str">
        <f t="shared" si="167"/>
        <v/>
      </c>
      <c r="AN1157" s="70" t="str">
        <f t="shared" si="168"/>
        <v/>
      </c>
      <c r="AO1157" s="70" t="str">
        <f t="shared" si="169"/>
        <v/>
      </c>
    </row>
    <row r="1158" spans="23:41" x14ac:dyDescent="0.25">
      <c r="W1158" s="70" t="str">
        <f>+IF(AB1158="","",MAX(W$1:W1157)+1)</f>
        <v/>
      </c>
      <c r="X1158" s="70" t="str">
        <f>IF('Deviations w CMS'!B1180="","",'Deviations w CMS'!B1180)</f>
        <v/>
      </c>
      <c r="Y1158" s="70" t="str">
        <f>IF('Deviations w CMS'!C1180="","",'Deviations w CMS'!C1180)</f>
        <v/>
      </c>
      <c r="Z1158" s="70" t="str">
        <f>IF('Deviations w CMS'!D1180="","",'Deviations w CMS'!D1180)</f>
        <v/>
      </c>
      <c r="AA1158" s="70" t="str">
        <f t="shared" si="162"/>
        <v/>
      </c>
      <c r="AB1158" s="71" t="str">
        <f>IF(COUNTIF(AA$2:AA1158,AA1158)=1,AA1158,"")</f>
        <v/>
      </c>
      <c r="AC1158" s="70" t="str">
        <f t="shared" si="164"/>
        <v/>
      </c>
      <c r="AD1158" s="70" t="str">
        <f t="shared" si="165"/>
        <v/>
      </c>
      <c r="AE1158" s="70" t="str">
        <f t="shared" si="166"/>
        <v/>
      </c>
      <c r="AG1158" s="70" t="str">
        <f>+IF(AL1158="","",MAX(AG$1:AG1157)+1)</f>
        <v/>
      </c>
      <c r="AH1158" s="70" t="str">
        <f>IF('CMS Downtime'!B1180="","",'CMS Downtime'!B1180)</f>
        <v/>
      </c>
      <c r="AI1158" s="70" t="str">
        <f>IF('CMS Downtime'!C1180="","",'CMS Downtime'!C1180)</f>
        <v/>
      </c>
      <c r="AJ1158" s="70" t="str">
        <f>IF('CMS Downtime'!D1180="","",'CMS Downtime'!D1180)</f>
        <v/>
      </c>
      <c r="AK1158" s="70" t="str">
        <f t="shared" si="163"/>
        <v/>
      </c>
      <c r="AL1158" s="71" t="str">
        <f>IF(COUNTIF(AK$2:AK1158,AK1158)=1,AK1158,"")</f>
        <v/>
      </c>
      <c r="AM1158" s="70" t="str">
        <f t="shared" si="167"/>
        <v/>
      </c>
      <c r="AN1158" s="70" t="str">
        <f t="shared" si="168"/>
        <v/>
      </c>
      <c r="AO1158" s="70" t="str">
        <f t="shared" si="169"/>
        <v/>
      </c>
    </row>
    <row r="1159" spans="23:41" x14ac:dyDescent="0.25">
      <c r="W1159" s="70" t="str">
        <f>+IF(AB1159="","",MAX(W$1:W1158)+1)</f>
        <v/>
      </c>
      <c r="X1159" s="70" t="str">
        <f>IF('Deviations w CMS'!B1181="","",'Deviations w CMS'!B1181)</f>
        <v/>
      </c>
      <c r="Y1159" s="70" t="str">
        <f>IF('Deviations w CMS'!C1181="","",'Deviations w CMS'!C1181)</f>
        <v/>
      </c>
      <c r="Z1159" s="70" t="str">
        <f>IF('Deviations w CMS'!D1181="","",'Deviations w CMS'!D1181)</f>
        <v/>
      </c>
      <c r="AA1159" s="70" t="str">
        <f t="shared" si="162"/>
        <v/>
      </c>
      <c r="AB1159" s="71" t="str">
        <f>IF(COUNTIF(AA$2:AA1159,AA1159)=1,AA1159,"")</f>
        <v/>
      </c>
      <c r="AC1159" s="70" t="str">
        <f t="shared" si="164"/>
        <v/>
      </c>
      <c r="AD1159" s="70" t="str">
        <f t="shared" si="165"/>
        <v/>
      </c>
      <c r="AE1159" s="70" t="str">
        <f t="shared" si="166"/>
        <v/>
      </c>
      <c r="AG1159" s="70" t="str">
        <f>+IF(AL1159="","",MAX(AG$1:AG1158)+1)</f>
        <v/>
      </c>
      <c r="AH1159" s="70" t="str">
        <f>IF('CMS Downtime'!B1181="","",'CMS Downtime'!B1181)</f>
        <v/>
      </c>
      <c r="AI1159" s="70" t="str">
        <f>IF('CMS Downtime'!C1181="","",'CMS Downtime'!C1181)</f>
        <v/>
      </c>
      <c r="AJ1159" s="70" t="str">
        <f>IF('CMS Downtime'!D1181="","",'CMS Downtime'!D1181)</f>
        <v/>
      </c>
      <c r="AK1159" s="70" t="str">
        <f t="shared" si="163"/>
        <v/>
      </c>
      <c r="AL1159" s="71" t="str">
        <f>IF(COUNTIF(AK$2:AK1159,AK1159)=1,AK1159,"")</f>
        <v/>
      </c>
      <c r="AM1159" s="70" t="str">
        <f t="shared" si="167"/>
        <v/>
      </c>
      <c r="AN1159" s="70" t="str">
        <f t="shared" si="168"/>
        <v/>
      </c>
      <c r="AO1159" s="70" t="str">
        <f t="shared" si="169"/>
        <v/>
      </c>
    </row>
    <row r="1160" spans="23:41" x14ac:dyDescent="0.25">
      <c r="W1160" s="70" t="str">
        <f>+IF(AB1160="","",MAX(W$1:W1159)+1)</f>
        <v/>
      </c>
      <c r="X1160" s="70" t="str">
        <f>IF('Deviations w CMS'!B1182="","",'Deviations w CMS'!B1182)</f>
        <v/>
      </c>
      <c r="Y1160" s="70" t="str">
        <f>IF('Deviations w CMS'!C1182="","",'Deviations w CMS'!C1182)</f>
        <v/>
      </c>
      <c r="Z1160" s="70" t="str">
        <f>IF('Deviations w CMS'!D1182="","",'Deviations w CMS'!D1182)</f>
        <v/>
      </c>
      <c r="AA1160" s="70" t="str">
        <f t="shared" si="162"/>
        <v/>
      </c>
      <c r="AB1160" s="71" t="str">
        <f>IF(COUNTIF(AA$2:AA1160,AA1160)=1,AA1160,"")</f>
        <v/>
      </c>
      <c r="AC1160" s="70" t="str">
        <f t="shared" si="164"/>
        <v/>
      </c>
      <c r="AD1160" s="70" t="str">
        <f t="shared" si="165"/>
        <v/>
      </c>
      <c r="AE1160" s="70" t="str">
        <f t="shared" si="166"/>
        <v/>
      </c>
      <c r="AG1160" s="70" t="str">
        <f>+IF(AL1160="","",MAX(AG$1:AG1159)+1)</f>
        <v/>
      </c>
      <c r="AH1160" s="70" t="str">
        <f>IF('CMS Downtime'!B1182="","",'CMS Downtime'!B1182)</f>
        <v/>
      </c>
      <c r="AI1160" s="70" t="str">
        <f>IF('CMS Downtime'!C1182="","",'CMS Downtime'!C1182)</f>
        <v/>
      </c>
      <c r="AJ1160" s="70" t="str">
        <f>IF('CMS Downtime'!D1182="","",'CMS Downtime'!D1182)</f>
        <v/>
      </c>
      <c r="AK1160" s="70" t="str">
        <f t="shared" si="163"/>
        <v/>
      </c>
      <c r="AL1160" s="71" t="str">
        <f>IF(COUNTIF(AK$2:AK1160,AK1160)=1,AK1160,"")</f>
        <v/>
      </c>
      <c r="AM1160" s="70" t="str">
        <f t="shared" si="167"/>
        <v/>
      </c>
      <c r="AN1160" s="70" t="str">
        <f t="shared" si="168"/>
        <v/>
      </c>
      <c r="AO1160" s="70" t="str">
        <f t="shared" si="169"/>
        <v/>
      </c>
    </row>
    <row r="1161" spans="23:41" x14ac:dyDescent="0.25">
      <c r="W1161" s="70" t="str">
        <f>+IF(AB1161="","",MAX(W$1:W1160)+1)</f>
        <v/>
      </c>
      <c r="X1161" s="70" t="str">
        <f>IF('Deviations w CMS'!B1183="","",'Deviations w CMS'!B1183)</f>
        <v/>
      </c>
      <c r="Y1161" s="70" t="str">
        <f>IF('Deviations w CMS'!C1183="","",'Deviations w CMS'!C1183)</f>
        <v/>
      </c>
      <c r="Z1161" s="70" t="str">
        <f>IF('Deviations w CMS'!D1183="","",'Deviations w CMS'!D1183)</f>
        <v/>
      </c>
      <c r="AA1161" s="70" t="str">
        <f t="shared" si="162"/>
        <v/>
      </c>
      <c r="AB1161" s="71" t="str">
        <f>IF(COUNTIF(AA$2:AA1161,AA1161)=1,AA1161,"")</f>
        <v/>
      </c>
      <c r="AC1161" s="70" t="str">
        <f t="shared" si="164"/>
        <v/>
      </c>
      <c r="AD1161" s="70" t="str">
        <f t="shared" si="165"/>
        <v/>
      </c>
      <c r="AE1161" s="70" t="str">
        <f t="shared" si="166"/>
        <v/>
      </c>
      <c r="AG1161" s="70" t="str">
        <f>+IF(AL1161="","",MAX(AG$1:AG1160)+1)</f>
        <v/>
      </c>
      <c r="AH1161" s="70" t="str">
        <f>IF('CMS Downtime'!B1183="","",'CMS Downtime'!B1183)</f>
        <v/>
      </c>
      <c r="AI1161" s="70" t="str">
        <f>IF('CMS Downtime'!C1183="","",'CMS Downtime'!C1183)</f>
        <v/>
      </c>
      <c r="AJ1161" s="70" t="str">
        <f>IF('CMS Downtime'!D1183="","",'CMS Downtime'!D1183)</f>
        <v/>
      </c>
      <c r="AK1161" s="70" t="str">
        <f t="shared" si="163"/>
        <v/>
      </c>
      <c r="AL1161" s="71" t="str">
        <f>IF(COUNTIF(AK$2:AK1161,AK1161)=1,AK1161,"")</f>
        <v/>
      </c>
      <c r="AM1161" s="70" t="str">
        <f t="shared" si="167"/>
        <v/>
      </c>
      <c r="AN1161" s="70" t="str">
        <f t="shared" si="168"/>
        <v/>
      </c>
      <c r="AO1161" s="70" t="str">
        <f t="shared" si="169"/>
        <v/>
      </c>
    </row>
    <row r="1162" spans="23:41" x14ac:dyDescent="0.25">
      <c r="W1162" s="70" t="str">
        <f>+IF(AB1162="","",MAX(W$1:W1161)+1)</f>
        <v/>
      </c>
      <c r="X1162" s="70" t="str">
        <f>IF('Deviations w CMS'!B1184="","",'Deviations w CMS'!B1184)</f>
        <v/>
      </c>
      <c r="Y1162" s="70" t="str">
        <f>IF('Deviations w CMS'!C1184="","",'Deviations w CMS'!C1184)</f>
        <v/>
      </c>
      <c r="Z1162" s="70" t="str">
        <f>IF('Deviations w CMS'!D1184="","",'Deviations w CMS'!D1184)</f>
        <v/>
      </c>
      <c r="AA1162" s="70" t="str">
        <f t="shared" si="162"/>
        <v/>
      </c>
      <c r="AB1162" s="71" t="str">
        <f>IF(COUNTIF(AA$2:AA1162,AA1162)=1,AA1162,"")</f>
        <v/>
      </c>
      <c r="AC1162" s="70" t="str">
        <f t="shared" si="164"/>
        <v/>
      </c>
      <c r="AD1162" s="70" t="str">
        <f t="shared" si="165"/>
        <v/>
      </c>
      <c r="AE1162" s="70" t="str">
        <f t="shared" si="166"/>
        <v/>
      </c>
      <c r="AG1162" s="70" t="str">
        <f>+IF(AL1162="","",MAX(AG$1:AG1161)+1)</f>
        <v/>
      </c>
      <c r="AH1162" s="70" t="str">
        <f>IF('CMS Downtime'!B1184="","",'CMS Downtime'!B1184)</f>
        <v/>
      </c>
      <c r="AI1162" s="70" t="str">
        <f>IF('CMS Downtime'!C1184="","",'CMS Downtime'!C1184)</f>
        <v/>
      </c>
      <c r="AJ1162" s="70" t="str">
        <f>IF('CMS Downtime'!D1184="","",'CMS Downtime'!D1184)</f>
        <v/>
      </c>
      <c r="AK1162" s="70" t="str">
        <f t="shared" si="163"/>
        <v/>
      </c>
      <c r="AL1162" s="71" t="str">
        <f>IF(COUNTIF(AK$2:AK1162,AK1162)=1,AK1162,"")</f>
        <v/>
      </c>
      <c r="AM1162" s="70" t="str">
        <f t="shared" si="167"/>
        <v/>
      </c>
      <c r="AN1162" s="70" t="str">
        <f t="shared" si="168"/>
        <v/>
      </c>
      <c r="AO1162" s="70" t="str">
        <f t="shared" si="169"/>
        <v/>
      </c>
    </row>
    <row r="1163" spans="23:41" x14ac:dyDescent="0.25">
      <c r="W1163" s="70" t="str">
        <f>+IF(AB1163="","",MAX(W$1:W1162)+1)</f>
        <v/>
      </c>
      <c r="X1163" s="70" t="str">
        <f>IF('Deviations w CMS'!B1185="","",'Deviations w CMS'!B1185)</f>
        <v/>
      </c>
      <c r="Y1163" s="70" t="str">
        <f>IF('Deviations w CMS'!C1185="","",'Deviations w CMS'!C1185)</f>
        <v/>
      </c>
      <c r="Z1163" s="70" t="str">
        <f>IF('Deviations w CMS'!D1185="","",'Deviations w CMS'!D1185)</f>
        <v/>
      </c>
      <c r="AA1163" s="70" t="str">
        <f t="shared" si="162"/>
        <v/>
      </c>
      <c r="AB1163" s="71" t="str">
        <f>IF(COUNTIF(AA$2:AA1163,AA1163)=1,AA1163,"")</f>
        <v/>
      </c>
      <c r="AC1163" s="70" t="str">
        <f t="shared" si="164"/>
        <v/>
      </c>
      <c r="AD1163" s="70" t="str">
        <f t="shared" si="165"/>
        <v/>
      </c>
      <c r="AE1163" s="70" t="str">
        <f t="shared" si="166"/>
        <v/>
      </c>
      <c r="AG1163" s="70" t="str">
        <f>+IF(AL1163="","",MAX(AG$1:AG1162)+1)</f>
        <v/>
      </c>
      <c r="AH1163" s="70" t="str">
        <f>IF('CMS Downtime'!B1185="","",'CMS Downtime'!B1185)</f>
        <v/>
      </c>
      <c r="AI1163" s="70" t="str">
        <f>IF('CMS Downtime'!C1185="","",'CMS Downtime'!C1185)</f>
        <v/>
      </c>
      <c r="AJ1163" s="70" t="str">
        <f>IF('CMS Downtime'!D1185="","",'CMS Downtime'!D1185)</f>
        <v/>
      </c>
      <c r="AK1163" s="70" t="str">
        <f t="shared" si="163"/>
        <v/>
      </c>
      <c r="AL1163" s="71" t="str">
        <f>IF(COUNTIF(AK$2:AK1163,AK1163)=1,AK1163,"")</f>
        <v/>
      </c>
      <c r="AM1163" s="70" t="str">
        <f t="shared" si="167"/>
        <v/>
      </c>
      <c r="AN1163" s="70" t="str">
        <f t="shared" si="168"/>
        <v/>
      </c>
      <c r="AO1163" s="70" t="str">
        <f t="shared" si="169"/>
        <v/>
      </c>
    </row>
    <row r="1164" spans="23:41" x14ac:dyDescent="0.25">
      <c r="W1164" s="70" t="str">
        <f>+IF(AB1164="","",MAX(W$1:W1163)+1)</f>
        <v/>
      </c>
      <c r="X1164" s="70" t="str">
        <f>IF('Deviations w CMS'!B1186="","",'Deviations w CMS'!B1186)</f>
        <v/>
      </c>
      <c r="Y1164" s="70" t="str">
        <f>IF('Deviations w CMS'!C1186="","",'Deviations w CMS'!C1186)</f>
        <v/>
      </c>
      <c r="Z1164" s="70" t="str">
        <f>IF('Deviations w CMS'!D1186="","",'Deviations w CMS'!D1186)</f>
        <v/>
      </c>
      <c r="AA1164" s="70" t="str">
        <f t="shared" si="162"/>
        <v/>
      </c>
      <c r="AB1164" s="71" t="str">
        <f>IF(COUNTIF(AA$2:AA1164,AA1164)=1,AA1164,"")</f>
        <v/>
      </c>
      <c r="AC1164" s="70" t="str">
        <f t="shared" si="164"/>
        <v/>
      </c>
      <c r="AD1164" s="70" t="str">
        <f t="shared" si="165"/>
        <v/>
      </c>
      <c r="AE1164" s="70" t="str">
        <f t="shared" si="166"/>
        <v/>
      </c>
      <c r="AG1164" s="70" t="str">
        <f>+IF(AL1164="","",MAX(AG$1:AG1163)+1)</f>
        <v/>
      </c>
      <c r="AH1164" s="70" t="str">
        <f>IF('CMS Downtime'!B1186="","",'CMS Downtime'!B1186)</f>
        <v/>
      </c>
      <c r="AI1164" s="70" t="str">
        <f>IF('CMS Downtime'!C1186="","",'CMS Downtime'!C1186)</f>
        <v/>
      </c>
      <c r="AJ1164" s="70" t="str">
        <f>IF('CMS Downtime'!D1186="","",'CMS Downtime'!D1186)</f>
        <v/>
      </c>
      <c r="AK1164" s="70" t="str">
        <f t="shared" si="163"/>
        <v/>
      </c>
      <c r="AL1164" s="71" t="str">
        <f>IF(COUNTIF(AK$2:AK1164,AK1164)=1,AK1164,"")</f>
        <v/>
      </c>
      <c r="AM1164" s="70" t="str">
        <f t="shared" si="167"/>
        <v/>
      </c>
      <c r="AN1164" s="70" t="str">
        <f t="shared" si="168"/>
        <v/>
      </c>
      <c r="AO1164" s="70" t="str">
        <f t="shared" si="169"/>
        <v/>
      </c>
    </row>
    <row r="1165" spans="23:41" x14ac:dyDescent="0.25">
      <c r="W1165" s="70" t="str">
        <f>+IF(AB1165="","",MAX(W$1:W1164)+1)</f>
        <v/>
      </c>
      <c r="X1165" s="70" t="str">
        <f>IF('Deviations w CMS'!B1187="","",'Deviations w CMS'!B1187)</f>
        <v/>
      </c>
      <c r="Y1165" s="70" t="str">
        <f>IF('Deviations w CMS'!C1187="","",'Deviations w CMS'!C1187)</f>
        <v/>
      </c>
      <c r="Z1165" s="70" t="str">
        <f>IF('Deviations w CMS'!D1187="","",'Deviations w CMS'!D1187)</f>
        <v/>
      </c>
      <c r="AA1165" s="70" t="str">
        <f t="shared" si="162"/>
        <v/>
      </c>
      <c r="AB1165" s="71" t="str">
        <f>IF(COUNTIF(AA$2:AA1165,AA1165)=1,AA1165,"")</f>
        <v/>
      </c>
      <c r="AC1165" s="70" t="str">
        <f t="shared" si="164"/>
        <v/>
      </c>
      <c r="AD1165" s="70" t="str">
        <f t="shared" si="165"/>
        <v/>
      </c>
      <c r="AE1165" s="70" t="str">
        <f t="shared" si="166"/>
        <v/>
      </c>
      <c r="AG1165" s="70" t="str">
        <f>+IF(AL1165="","",MAX(AG$1:AG1164)+1)</f>
        <v/>
      </c>
      <c r="AH1165" s="70" t="str">
        <f>IF('CMS Downtime'!B1187="","",'CMS Downtime'!B1187)</f>
        <v/>
      </c>
      <c r="AI1165" s="70" t="str">
        <f>IF('CMS Downtime'!C1187="","",'CMS Downtime'!C1187)</f>
        <v/>
      </c>
      <c r="AJ1165" s="70" t="str">
        <f>IF('CMS Downtime'!D1187="","",'CMS Downtime'!D1187)</f>
        <v/>
      </c>
      <c r="AK1165" s="70" t="str">
        <f t="shared" si="163"/>
        <v/>
      </c>
      <c r="AL1165" s="71" t="str">
        <f>IF(COUNTIF(AK$2:AK1165,AK1165)=1,AK1165,"")</f>
        <v/>
      </c>
      <c r="AM1165" s="70" t="str">
        <f t="shared" si="167"/>
        <v/>
      </c>
      <c r="AN1165" s="70" t="str">
        <f t="shared" si="168"/>
        <v/>
      </c>
      <c r="AO1165" s="70" t="str">
        <f t="shared" si="169"/>
        <v/>
      </c>
    </row>
    <row r="1166" spans="23:41" x14ac:dyDescent="0.25">
      <c r="W1166" s="70" t="str">
        <f>+IF(AB1166="","",MAX(W$1:W1165)+1)</f>
        <v/>
      </c>
      <c r="X1166" s="70" t="str">
        <f>IF('Deviations w CMS'!B1188="","",'Deviations w CMS'!B1188)</f>
        <v/>
      </c>
      <c r="Y1166" s="70" t="str">
        <f>IF('Deviations w CMS'!C1188="","",'Deviations w CMS'!C1188)</f>
        <v/>
      </c>
      <c r="Z1166" s="70" t="str">
        <f>IF('Deviations w CMS'!D1188="","",'Deviations w CMS'!D1188)</f>
        <v/>
      </c>
      <c r="AA1166" s="70" t="str">
        <f t="shared" si="162"/>
        <v/>
      </c>
      <c r="AB1166" s="71" t="str">
        <f>IF(COUNTIF(AA$2:AA1166,AA1166)=1,AA1166,"")</f>
        <v/>
      </c>
      <c r="AC1166" s="70" t="str">
        <f t="shared" si="164"/>
        <v/>
      </c>
      <c r="AD1166" s="70" t="str">
        <f t="shared" si="165"/>
        <v/>
      </c>
      <c r="AE1166" s="70" t="str">
        <f t="shared" si="166"/>
        <v/>
      </c>
      <c r="AG1166" s="70" t="str">
        <f>+IF(AL1166="","",MAX(AG$1:AG1165)+1)</f>
        <v/>
      </c>
      <c r="AH1166" s="70" t="str">
        <f>IF('CMS Downtime'!B1188="","",'CMS Downtime'!B1188)</f>
        <v/>
      </c>
      <c r="AI1166" s="70" t="str">
        <f>IF('CMS Downtime'!C1188="","",'CMS Downtime'!C1188)</f>
        <v/>
      </c>
      <c r="AJ1166" s="70" t="str">
        <f>IF('CMS Downtime'!D1188="","",'CMS Downtime'!D1188)</f>
        <v/>
      </c>
      <c r="AK1166" s="70" t="str">
        <f t="shared" si="163"/>
        <v/>
      </c>
      <c r="AL1166" s="71" t="str">
        <f>IF(COUNTIF(AK$2:AK1166,AK1166)=1,AK1166,"")</f>
        <v/>
      </c>
      <c r="AM1166" s="70" t="str">
        <f t="shared" si="167"/>
        <v/>
      </c>
      <c r="AN1166" s="70" t="str">
        <f t="shared" si="168"/>
        <v/>
      </c>
      <c r="AO1166" s="70" t="str">
        <f t="shared" si="169"/>
        <v/>
      </c>
    </row>
    <row r="1167" spans="23:41" x14ac:dyDescent="0.25">
      <c r="W1167" s="70" t="str">
        <f>+IF(AB1167="","",MAX(W$1:W1166)+1)</f>
        <v/>
      </c>
      <c r="X1167" s="70" t="str">
        <f>IF('Deviations w CMS'!B1189="","",'Deviations w CMS'!B1189)</f>
        <v/>
      </c>
      <c r="Y1167" s="70" t="str">
        <f>IF('Deviations w CMS'!C1189="","",'Deviations w CMS'!C1189)</f>
        <v/>
      </c>
      <c r="Z1167" s="70" t="str">
        <f>IF('Deviations w CMS'!D1189="","",'Deviations w CMS'!D1189)</f>
        <v/>
      </c>
      <c r="AA1167" s="70" t="str">
        <f t="shared" si="162"/>
        <v/>
      </c>
      <c r="AB1167" s="71" t="str">
        <f>IF(COUNTIF(AA$2:AA1167,AA1167)=1,AA1167,"")</f>
        <v/>
      </c>
      <c r="AC1167" s="70" t="str">
        <f t="shared" si="164"/>
        <v/>
      </c>
      <c r="AD1167" s="70" t="str">
        <f t="shared" si="165"/>
        <v/>
      </c>
      <c r="AE1167" s="70" t="str">
        <f t="shared" si="166"/>
        <v/>
      </c>
      <c r="AG1167" s="70" t="str">
        <f>+IF(AL1167="","",MAX(AG$1:AG1166)+1)</f>
        <v/>
      </c>
      <c r="AH1167" s="70" t="str">
        <f>IF('CMS Downtime'!B1189="","",'CMS Downtime'!B1189)</f>
        <v/>
      </c>
      <c r="AI1167" s="70" t="str">
        <f>IF('CMS Downtime'!C1189="","",'CMS Downtime'!C1189)</f>
        <v/>
      </c>
      <c r="AJ1167" s="70" t="str">
        <f>IF('CMS Downtime'!D1189="","",'CMS Downtime'!D1189)</f>
        <v/>
      </c>
      <c r="AK1167" s="70" t="str">
        <f t="shared" si="163"/>
        <v/>
      </c>
      <c r="AL1167" s="71" t="str">
        <f>IF(COUNTIF(AK$2:AK1167,AK1167)=1,AK1167,"")</f>
        <v/>
      </c>
      <c r="AM1167" s="70" t="str">
        <f t="shared" si="167"/>
        <v/>
      </c>
      <c r="AN1167" s="70" t="str">
        <f t="shared" si="168"/>
        <v/>
      </c>
      <c r="AO1167" s="70" t="str">
        <f t="shared" si="169"/>
        <v/>
      </c>
    </row>
    <row r="1168" spans="23:41" x14ac:dyDescent="0.25">
      <c r="W1168" s="70" t="str">
        <f>+IF(AB1168="","",MAX(W$1:W1167)+1)</f>
        <v/>
      </c>
      <c r="X1168" s="70" t="str">
        <f>IF('Deviations w CMS'!B1190="","",'Deviations w CMS'!B1190)</f>
        <v/>
      </c>
      <c r="Y1168" s="70" t="str">
        <f>IF('Deviations w CMS'!C1190="","",'Deviations w CMS'!C1190)</f>
        <v/>
      </c>
      <c r="Z1168" s="70" t="str">
        <f>IF('Deviations w CMS'!D1190="","",'Deviations w CMS'!D1190)</f>
        <v/>
      </c>
      <c r="AA1168" s="70" t="str">
        <f t="shared" si="162"/>
        <v/>
      </c>
      <c r="AB1168" s="71" t="str">
        <f>IF(COUNTIF(AA$2:AA1168,AA1168)=1,AA1168,"")</f>
        <v/>
      </c>
      <c r="AC1168" s="70" t="str">
        <f t="shared" si="164"/>
        <v/>
      </c>
      <c r="AD1168" s="70" t="str">
        <f t="shared" si="165"/>
        <v/>
      </c>
      <c r="AE1168" s="70" t="str">
        <f t="shared" si="166"/>
        <v/>
      </c>
      <c r="AG1168" s="70" t="str">
        <f>+IF(AL1168="","",MAX(AG$1:AG1167)+1)</f>
        <v/>
      </c>
      <c r="AH1168" s="70" t="str">
        <f>IF('CMS Downtime'!B1190="","",'CMS Downtime'!B1190)</f>
        <v/>
      </c>
      <c r="AI1168" s="70" t="str">
        <f>IF('CMS Downtime'!C1190="","",'CMS Downtime'!C1190)</f>
        <v/>
      </c>
      <c r="AJ1168" s="70" t="str">
        <f>IF('CMS Downtime'!D1190="","",'CMS Downtime'!D1190)</f>
        <v/>
      </c>
      <c r="AK1168" s="70" t="str">
        <f t="shared" si="163"/>
        <v/>
      </c>
      <c r="AL1168" s="71" t="str">
        <f>IF(COUNTIF(AK$2:AK1168,AK1168)=1,AK1168,"")</f>
        <v/>
      </c>
      <c r="AM1168" s="70" t="str">
        <f t="shared" si="167"/>
        <v/>
      </c>
      <c r="AN1168" s="70" t="str">
        <f t="shared" si="168"/>
        <v/>
      </c>
      <c r="AO1168" s="70" t="str">
        <f t="shared" si="169"/>
        <v/>
      </c>
    </row>
    <row r="1169" spans="23:41" x14ac:dyDescent="0.25">
      <c r="W1169" s="70" t="str">
        <f>+IF(AB1169="","",MAX(W$1:W1168)+1)</f>
        <v/>
      </c>
      <c r="X1169" s="70" t="str">
        <f>IF('Deviations w CMS'!B1191="","",'Deviations w CMS'!B1191)</f>
        <v/>
      </c>
      <c r="Y1169" s="70" t="str">
        <f>IF('Deviations w CMS'!C1191="","",'Deviations w CMS'!C1191)</f>
        <v/>
      </c>
      <c r="Z1169" s="70" t="str">
        <f>IF('Deviations w CMS'!D1191="","",'Deviations w CMS'!D1191)</f>
        <v/>
      </c>
      <c r="AA1169" s="70" t="str">
        <f t="shared" si="162"/>
        <v/>
      </c>
      <c r="AB1169" s="71" t="str">
        <f>IF(COUNTIF(AA$2:AA1169,AA1169)=1,AA1169,"")</f>
        <v/>
      </c>
      <c r="AC1169" s="70" t="str">
        <f t="shared" si="164"/>
        <v/>
      </c>
      <c r="AD1169" s="70" t="str">
        <f t="shared" si="165"/>
        <v/>
      </c>
      <c r="AE1169" s="70" t="str">
        <f t="shared" si="166"/>
        <v/>
      </c>
      <c r="AG1169" s="70" t="str">
        <f>+IF(AL1169="","",MAX(AG$1:AG1168)+1)</f>
        <v/>
      </c>
      <c r="AH1169" s="70" t="str">
        <f>IF('CMS Downtime'!B1191="","",'CMS Downtime'!B1191)</f>
        <v/>
      </c>
      <c r="AI1169" s="70" t="str">
        <f>IF('CMS Downtime'!C1191="","",'CMS Downtime'!C1191)</f>
        <v/>
      </c>
      <c r="AJ1169" s="70" t="str">
        <f>IF('CMS Downtime'!D1191="","",'CMS Downtime'!D1191)</f>
        <v/>
      </c>
      <c r="AK1169" s="70" t="str">
        <f t="shared" si="163"/>
        <v/>
      </c>
      <c r="AL1169" s="71" t="str">
        <f>IF(COUNTIF(AK$2:AK1169,AK1169)=1,AK1169,"")</f>
        <v/>
      </c>
      <c r="AM1169" s="70" t="str">
        <f t="shared" si="167"/>
        <v/>
      </c>
      <c r="AN1169" s="70" t="str">
        <f t="shared" si="168"/>
        <v/>
      </c>
      <c r="AO1169" s="70" t="str">
        <f t="shared" si="169"/>
        <v/>
      </c>
    </row>
    <row r="1170" spans="23:41" x14ac:dyDescent="0.25">
      <c r="W1170" s="70" t="str">
        <f>+IF(AB1170="","",MAX(W$1:W1169)+1)</f>
        <v/>
      </c>
      <c r="X1170" s="70" t="str">
        <f>IF('Deviations w CMS'!B1192="","",'Deviations w CMS'!B1192)</f>
        <v/>
      </c>
      <c r="Y1170" s="70" t="str">
        <f>IF('Deviations w CMS'!C1192="","",'Deviations w CMS'!C1192)</f>
        <v/>
      </c>
      <c r="Z1170" s="70" t="str">
        <f>IF('Deviations w CMS'!D1192="","",'Deviations w CMS'!D1192)</f>
        <v/>
      </c>
      <c r="AA1170" s="70" t="str">
        <f t="shared" si="162"/>
        <v/>
      </c>
      <c r="AB1170" s="71" t="str">
        <f>IF(COUNTIF(AA$2:AA1170,AA1170)=1,AA1170,"")</f>
        <v/>
      </c>
      <c r="AC1170" s="70" t="str">
        <f t="shared" si="164"/>
        <v/>
      </c>
      <c r="AD1170" s="70" t="str">
        <f t="shared" si="165"/>
        <v/>
      </c>
      <c r="AE1170" s="70" t="str">
        <f t="shared" si="166"/>
        <v/>
      </c>
      <c r="AG1170" s="70" t="str">
        <f>+IF(AL1170="","",MAX(AG$1:AG1169)+1)</f>
        <v/>
      </c>
      <c r="AH1170" s="70" t="str">
        <f>IF('CMS Downtime'!B1192="","",'CMS Downtime'!B1192)</f>
        <v/>
      </c>
      <c r="AI1170" s="70" t="str">
        <f>IF('CMS Downtime'!C1192="","",'CMS Downtime'!C1192)</f>
        <v/>
      </c>
      <c r="AJ1170" s="70" t="str">
        <f>IF('CMS Downtime'!D1192="","",'CMS Downtime'!D1192)</f>
        <v/>
      </c>
      <c r="AK1170" s="70" t="str">
        <f t="shared" si="163"/>
        <v/>
      </c>
      <c r="AL1170" s="71" t="str">
        <f>IF(COUNTIF(AK$2:AK1170,AK1170)=1,AK1170,"")</f>
        <v/>
      </c>
      <c r="AM1170" s="70" t="str">
        <f t="shared" si="167"/>
        <v/>
      </c>
      <c r="AN1170" s="70" t="str">
        <f t="shared" si="168"/>
        <v/>
      </c>
      <c r="AO1170" s="70" t="str">
        <f t="shared" si="169"/>
        <v/>
      </c>
    </row>
    <row r="1171" spans="23:41" x14ac:dyDescent="0.25">
      <c r="W1171" s="70" t="str">
        <f>+IF(AB1171="","",MAX(W$1:W1170)+1)</f>
        <v/>
      </c>
      <c r="X1171" s="70" t="str">
        <f>IF('Deviations w CMS'!B1193="","",'Deviations w CMS'!B1193)</f>
        <v/>
      </c>
      <c r="Y1171" s="70" t="str">
        <f>IF('Deviations w CMS'!C1193="","",'Deviations w CMS'!C1193)</f>
        <v/>
      </c>
      <c r="Z1171" s="70" t="str">
        <f>IF('Deviations w CMS'!D1193="","",'Deviations w CMS'!D1193)</f>
        <v/>
      </c>
      <c r="AA1171" s="70" t="str">
        <f t="shared" si="162"/>
        <v/>
      </c>
      <c r="AB1171" s="71" t="str">
        <f>IF(COUNTIF(AA$2:AA1171,AA1171)=1,AA1171,"")</f>
        <v/>
      </c>
      <c r="AC1171" s="70" t="str">
        <f t="shared" si="164"/>
        <v/>
      </c>
      <c r="AD1171" s="70" t="str">
        <f t="shared" si="165"/>
        <v/>
      </c>
      <c r="AE1171" s="70" t="str">
        <f t="shared" si="166"/>
        <v/>
      </c>
      <c r="AG1171" s="70" t="str">
        <f>+IF(AL1171="","",MAX(AG$1:AG1170)+1)</f>
        <v/>
      </c>
      <c r="AH1171" s="70" t="str">
        <f>IF('CMS Downtime'!B1193="","",'CMS Downtime'!B1193)</f>
        <v/>
      </c>
      <c r="AI1171" s="70" t="str">
        <f>IF('CMS Downtime'!C1193="","",'CMS Downtime'!C1193)</f>
        <v/>
      </c>
      <c r="AJ1171" s="70" t="str">
        <f>IF('CMS Downtime'!D1193="","",'CMS Downtime'!D1193)</f>
        <v/>
      </c>
      <c r="AK1171" s="70" t="str">
        <f t="shared" si="163"/>
        <v/>
      </c>
      <c r="AL1171" s="71" t="str">
        <f>IF(COUNTIF(AK$2:AK1171,AK1171)=1,AK1171,"")</f>
        <v/>
      </c>
      <c r="AM1171" s="70" t="str">
        <f t="shared" si="167"/>
        <v/>
      </c>
      <c r="AN1171" s="70" t="str">
        <f t="shared" si="168"/>
        <v/>
      </c>
      <c r="AO1171" s="70" t="str">
        <f t="shared" si="169"/>
        <v/>
      </c>
    </row>
    <row r="1172" spans="23:41" x14ac:dyDescent="0.25">
      <c r="W1172" s="70" t="str">
        <f>+IF(AB1172="","",MAX(W$1:W1171)+1)</f>
        <v/>
      </c>
      <c r="X1172" s="70" t="str">
        <f>IF('Deviations w CMS'!B1194="","",'Deviations w CMS'!B1194)</f>
        <v/>
      </c>
      <c r="Y1172" s="70" t="str">
        <f>IF('Deviations w CMS'!C1194="","",'Deviations w CMS'!C1194)</f>
        <v/>
      </c>
      <c r="Z1172" s="70" t="str">
        <f>IF('Deviations w CMS'!D1194="","",'Deviations w CMS'!D1194)</f>
        <v/>
      </c>
      <c r="AA1172" s="70" t="str">
        <f t="shared" si="162"/>
        <v/>
      </c>
      <c r="AB1172" s="71" t="str">
        <f>IF(COUNTIF(AA$2:AA1172,AA1172)=1,AA1172,"")</f>
        <v/>
      </c>
      <c r="AC1172" s="70" t="str">
        <f t="shared" si="164"/>
        <v/>
      </c>
      <c r="AD1172" s="70" t="str">
        <f t="shared" si="165"/>
        <v/>
      </c>
      <c r="AE1172" s="70" t="str">
        <f t="shared" si="166"/>
        <v/>
      </c>
      <c r="AG1172" s="70" t="str">
        <f>+IF(AL1172="","",MAX(AG$1:AG1171)+1)</f>
        <v/>
      </c>
      <c r="AH1172" s="70" t="str">
        <f>IF('CMS Downtime'!B1194="","",'CMS Downtime'!B1194)</f>
        <v/>
      </c>
      <c r="AI1172" s="70" t="str">
        <f>IF('CMS Downtime'!C1194="","",'CMS Downtime'!C1194)</f>
        <v/>
      </c>
      <c r="AJ1172" s="70" t="str">
        <f>IF('CMS Downtime'!D1194="","",'CMS Downtime'!D1194)</f>
        <v/>
      </c>
      <c r="AK1172" s="70" t="str">
        <f t="shared" si="163"/>
        <v/>
      </c>
      <c r="AL1172" s="71" t="str">
        <f>IF(COUNTIF(AK$2:AK1172,AK1172)=1,AK1172,"")</f>
        <v/>
      </c>
      <c r="AM1172" s="70" t="str">
        <f t="shared" si="167"/>
        <v/>
      </c>
      <c r="AN1172" s="70" t="str">
        <f t="shared" si="168"/>
        <v/>
      </c>
      <c r="AO1172" s="70" t="str">
        <f t="shared" si="169"/>
        <v/>
      </c>
    </row>
    <row r="1173" spans="23:41" x14ac:dyDescent="0.25">
      <c r="W1173" s="70" t="str">
        <f>+IF(AB1173="","",MAX(W$1:W1172)+1)</f>
        <v/>
      </c>
      <c r="X1173" s="70" t="str">
        <f>IF('Deviations w CMS'!B1195="","",'Deviations w CMS'!B1195)</f>
        <v/>
      </c>
      <c r="Y1173" s="70" t="str">
        <f>IF('Deviations w CMS'!C1195="","",'Deviations w CMS'!C1195)</f>
        <v/>
      </c>
      <c r="Z1173" s="70" t="str">
        <f>IF('Deviations w CMS'!D1195="","",'Deviations w CMS'!D1195)</f>
        <v/>
      </c>
      <c r="AA1173" s="70" t="str">
        <f t="shared" si="162"/>
        <v/>
      </c>
      <c r="AB1173" s="71" t="str">
        <f>IF(COUNTIF(AA$2:AA1173,AA1173)=1,AA1173,"")</f>
        <v/>
      </c>
      <c r="AC1173" s="70" t="str">
        <f t="shared" si="164"/>
        <v/>
      </c>
      <c r="AD1173" s="70" t="str">
        <f t="shared" si="165"/>
        <v/>
      </c>
      <c r="AE1173" s="70" t="str">
        <f t="shared" si="166"/>
        <v/>
      </c>
      <c r="AG1173" s="70" t="str">
        <f>+IF(AL1173="","",MAX(AG$1:AG1172)+1)</f>
        <v/>
      </c>
      <c r="AH1173" s="70" t="str">
        <f>IF('CMS Downtime'!B1195="","",'CMS Downtime'!B1195)</f>
        <v/>
      </c>
      <c r="AI1173" s="70" t="str">
        <f>IF('CMS Downtime'!C1195="","",'CMS Downtime'!C1195)</f>
        <v/>
      </c>
      <c r="AJ1173" s="70" t="str">
        <f>IF('CMS Downtime'!D1195="","",'CMS Downtime'!D1195)</f>
        <v/>
      </c>
      <c r="AK1173" s="70" t="str">
        <f t="shared" si="163"/>
        <v/>
      </c>
      <c r="AL1173" s="71" t="str">
        <f>IF(COUNTIF(AK$2:AK1173,AK1173)=1,AK1173,"")</f>
        <v/>
      </c>
      <c r="AM1173" s="70" t="str">
        <f t="shared" si="167"/>
        <v/>
      </c>
      <c r="AN1173" s="70" t="str">
        <f t="shared" si="168"/>
        <v/>
      </c>
      <c r="AO1173" s="70" t="str">
        <f t="shared" si="169"/>
        <v/>
      </c>
    </row>
    <row r="1174" spans="23:41" x14ac:dyDescent="0.25">
      <c r="W1174" s="70" t="str">
        <f>+IF(AB1174="","",MAX(W$1:W1173)+1)</f>
        <v/>
      </c>
      <c r="X1174" s="70" t="str">
        <f>IF('Deviations w CMS'!B1196="","",'Deviations w CMS'!B1196)</f>
        <v/>
      </c>
      <c r="Y1174" s="70" t="str">
        <f>IF('Deviations w CMS'!C1196="","",'Deviations w CMS'!C1196)</f>
        <v/>
      </c>
      <c r="Z1174" s="70" t="str">
        <f>IF('Deviations w CMS'!D1196="","",'Deviations w CMS'!D1196)</f>
        <v/>
      </c>
      <c r="AA1174" s="70" t="str">
        <f t="shared" si="162"/>
        <v/>
      </c>
      <c r="AB1174" s="71" t="str">
        <f>IF(COUNTIF(AA$2:AA1174,AA1174)=1,AA1174,"")</f>
        <v/>
      </c>
      <c r="AC1174" s="70" t="str">
        <f t="shared" si="164"/>
        <v/>
      </c>
      <c r="AD1174" s="70" t="str">
        <f t="shared" si="165"/>
        <v/>
      </c>
      <c r="AE1174" s="70" t="str">
        <f t="shared" si="166"/>
        <v/>
      </c>
      <c r="AG1174" s="70" t="str">
        <f>+IF(AL1174="","",MAX(AG$1:AG1173)+1)</f>
        <v/>
      </c>
      <c r="AH1174" s="70" t="str">
        <f>IF('CMS Downtime'!B1196="","",'CMS Downtime'!B1196)</f>
        <v/>
      </c>
      <c r="AI1174" s="70" t="str">
        <f>IF('CMS Downtime'!C1196="","",'CMS Downtime'!C1196)</f>
        <v/>
      </c>
      <c r="AJ1174" s="70" t="str">
        <f>IF('CMS Downtime'!D1196="","",'CMS Downtime'!D1196)</f>
        <v/>
      </c>
      <c r="AK1174" s="70" t="str">
        <f t="shared" si="163"/>
        <v/>
      </c>
      <c r="AL1174" s="71" t="str">
        <f>IF(COUNTIF(AK$2:AK1174,AK1174)=1,AK1174,"")</f>
        <v/>
      </c>
      <c r="AM1174" s="70" t="str">
        <f t="shared" si="167"/>
        <v/>
      </c>
      <c r="AN1174" s="70" t="str">
        <f t="shared" si="168"/>
        <v/>
      </c>
      <c r="AO1174" s="70" t="str">
        <f t="shared" si="169"/>
        <v/>
      </c>
    </row>
    <row r="1175" spans="23:41" x14ac:dyDescent="0.25">
      <c r="W1175" s="70" t="str">
        <f>+IF(AB1175="","",MAX(W$1:W1174)+1)</f>
        <v/>
      </c>
      <c r="X1175" s="70" t="str">
        <f>IF('Deviations w CMS'!B1197="","",'Deviations w CMS'!B1197)</f>
        <v/>
      </c>
      <c r="Y1175" s="70" t="str">
        <f>IF('Deviations w CMS'!C1197="","",'Deviations w CMS'!C1197)</f>
        <v/>
      </c>
      <c r="Z1175" s="70" t="str">
        <f>IF('Deviations w CMS'!D1197="","",'Deviations w CMS'!D1197)</f>
        <v/>
      </c>
      <c r="AA1175" s="70" t="str">
        <f t="shared" si="162"/>
        <v/>
      </c>
      <c r="AB1175" s="71" t="str">
        <f>IF(COUNTIF(AA$2:AA1175,AA1175)=1,AA1175,"")</f>
        <v/>
      </c>
      <c r="AC1175" s="70" t="str">
        <f t="shared" si="164"/>
        <v/>
      </c>
      <c r="AD1175" s="70" t="str">
        <f t="shared" si="165"/>
        <v/>
      </c>
      <c r="AE1175" s="70" t="str">
        <f t="shared" si="166"/>
        <v/>
      </c>
      <c r="AG1175" s="70" t="str">
        <f>+IF(AL1175="","",MAX(AG$1:AG1174)+1)</f>
        <v/>
      </c>
      <c r="AH1175" s="70" t="str">
        <f>IF('CMS Downtime'!B1197="","",'CMS Downtime'!B1197)</f>
        <v/>
      </c>
      <c r="AI1175" s="70" t="str">
        <f>IF('CMS Downtime'!C1197="","",'CMS Downtime'!C1197)</f>
        <v/>
      </c>
      <c r="AJ1175" s="70" t="str">
        <f>IF('CMS Downtime'!D1197="","",'CMS Downtime'!D1197)</f>
        <v/>
      </c>
      <c r="AK1175" s="70" t="str">
        <f t="shared" si="163"/>
        <v/>
      </c>
      <c r="AL1175" s="71" t="str">
        <f>IF(COUNTIF(AK$2:AK1175,AK1175)=1,AK1175,"")</f>
        <v/>
      </c>
      <c r="AM1175" s="70" t="str">
        <f t="shared" si="167"/>
        <v/>
      </c>
      <c r="AN1175" s="70" t="str">
        <f t="shared" si="168"/>
        <v/>
      </c>
      <c r="AO1175" s="70" t="str">
        <f t="shared" si="169"/>
        <v/>
      </c>
    </row>
    <row r="1176" spans="23:41" x14ac:dyDescent="0.25">
      <c r="W1176" s="70" t="str">
        <f>+IF(AB1176="","",MAX(W$1:W1175)+1)</f>
        <v/>
      </c>
      <c r="X1176" s="70" t="str">
        <f>IF('Deviations w CMS'!B1198="","",'Deviations w CMS'!B1198)</f>
        <v/>
      </c>
      <c r="Y1176" s="70" t="str">
        <f>IF('Deviations w CMS'!C1198="","",'Deviations w CMS'!C1198)</f>
        <v/>
      </c>
      <c r="Z1176" s="70" t="str">
        <f>IF('Deviations w CMS'!D1198="","",'Deviations w CMS'!D1198)</f>
        <v/>
      </c>
      <c r="AA1176" s="70" t="str">
        <f t="shared" si="162"/>
        <v/>
      </c>
      <c r="AB1176" s="71" t="str">
        <f>IF(COUNTIF(AA$2:AA1176,AA1176)=1,AA1176,"")</f>
        <v/>
      </c>
      <c r="AC1176" s="70" t="str">
        <f t="shared" si="164"/>
        <v/>
      </c>
      <c r="AD1176" s="70" t="str">
        <f t="shared" si="165"/>
        <v/>
      </c>
      <c r="AE1176" s="70" t="str">
        <f t="shared" si="166"/>
        <v/>
      </c>
      <c r="AG1176" s="70" t="str">
        <f>+IF(AL1176="","",MAX(AG$1:AG1175)+1)</f>
        <v/>
      </c>
      <c r="AH1176" s="70" t="str">
        <f>IF('CMS Downtime'!B1198="","",'CMS Downtime'!B1198)</f>
        <v/>
      </c>
      <c r="AI1176" s="70" t="str">
        <f>IF('CMS Downtime'!C1198="","",'CMS Downtime'!C1198)</f>
        <v/>
      </c>
      <c r="AJ1176" s="70" t="str">
        <f>IF('CMS Downtime'!D1198="","",'CMS Downtime'!D1198)</f>
        <v/>
      </c>
      <c r="AK1176" s="70" t="str">
        <f t="shared" si="163"/>
        <v/>
      </c>
      <c r="AL1176" s="71" t="str">
        <f>IF(COUNTIF(AK$2:AK1176,AK1176)=1,AK1176,"")</f>
        <v/>
      </c>
      <c r="AM1176" s="70" t="str">
        <f t="shared" si="167"/>
        <v/>
      </c>
      <c r="AN1176" s="70" t="str">
        <f t="shared" si="168"/>
        <v/>
      </c>
      <c r="AO1176" s="70" t="str">
        <f t="shared" si="169"/>
        <v/>
      </c>
    </row>
    <row r="1177" spans="23:41" x14ac:dyDescent="0.25">
      <c r="W1177" s="70" t="str">
        <f>+IF(AB1177="","",MAX(W$1:W1176)+1)</f>
        <v/>
      </c>
      <c r="X1177" s="70" t="str">
        <f>IF('Deviations w CMS'!B1199="","",'Deviations w CMS'!B1199)</f>
        <v/>
      </c>
      <c r="Y1177" s="70" t="str">
        <f>IF('Deviations w CMS'!C1199="","",'Deviations w CMS'!C1199)</f>
        <v/>
      </c>
      <c r="Z1177" s="70" t="str">
        <f>IF('Deviations w CMS'!D1199="","",'Deviations w CMS'!D1199)</f>
        <v/>
      </c>
      <c r="AA1177" s="70" t="str">
        <f t="shared" si="162"/>
        <v/>
      </c>
      <c r="AB1177" s="71" t="str">
        <f>IF(COUNTIF(AA$2:AA1177,AA1177)=1,AA1177,"")</f>
        <v/>
      </c>
      <c r="AC1177" s="70" t="str">
        <f t="shared" si="164"/>
        <v/>
      </c>
      <c r="AD1177" s="70" t="str">
        <f t="shared" si="165"/>
        <v/>
      </c>
      <c r="AE1177" s="70" t="str">
        <f t="shared" si="166"/>
        <v/>
      </c>
      <c r="AG1177" s="70" t="str">
        <f>+IF(AL1177="","",MAX(AG$1:AG1176)+1)</f>
        <v/>
      </c>
      <c r="AH1177" s="70" t="str">
        <f>IF('CMS Downtime'!B1199="","",'CMS Downtime'!B1199)</f>
        <v/>
      </c>
      <c r="AI1177" s="70" t="str">
        <f>IF('CMS Downtime'!C1199="","",'CMS Downtime'!C1199)</f>
        <v/>
      </c>
      <c r="AJ1177" s="70" t="str">
        <f>IF('CMS Downtime'!D1199="","",'CMS Downtime'!D1199)</f>
        <v/>
      </c>
      <c r="AK1177" s="70" t="str">
        <f t="shared" si="163"/>
        <v/>
      </c>
      <c r="AL1177" s="71" t="str">
        <f>IF(COUNTIF(AK$2:AK1177,AK1177)=1,AK1177,"")</f>
        <v/>
      </c>
      <c r="AM1177" s="70" t="str">
        <f t="shared" si="167"/>
        <v/>
      </c>
      <c r="AN1177" s="70" t="str">
        <f t="shared" si="168"/>
        <v/>
      </c>
      <c r="AO1177" s="70" t="str">
        <f t="shared" si="169"/>
        <v/>
      </c>
    </row>
    <row r="1178" spans="23:41" x14ac:dyDescent="0.25">
      <c r="W1178" s="70" t="str">
        <f>+IF(AB1178="","",MAX(W$1:W1177)+1)</f>
        <v/>
      </c>
      <c r="X1178" s="70" t="str">
        <f>IF('Deviations w CMS'!B1200="","",'Deviations w CMS'!B1200)</f>
        <v/>
      </c>
      <c r="Y1178" s="70" t="str">
        <f>IF('Deviations w CMS'!C1200="","",'Deviations w CMS'!C1200)</f>
        <v/>
      </c>
      <c r="Z1178" s="70" t="str">
        <f>IF('Deviations w CMS'!D1200="","",'Deviations w CMS'!D1200)</f>
        <v/>
      </c>
      <c r="AA1178" s="70" t="str">
        <f t="shared" si="162"/>
        <v/>
      </c>
      <c r="AB1178" s="71" t="str">
        <f>IF(COUNTIF(AA$2:AA1178,AA1178)=1,AA1178,"")</f>
        <v/>
      </c>
      <c r="AC1178" s="70" t="str">
        <f t="shared" si="164"/>
        <v/>
      </c>
      <c r="AD1178" s="70" t="str">
        <f t="shared" si="165"/>
        <v/>
      </c>
      <c r="AE1178" s="70" t="str">
        <f t="shared" si="166"/>
        <v/>
      </c>
      <c r="AG1178" s="70" t="str">
        <f>+IF(AL1178="","",MAX(AG$1:AG1177)+1)</f>
        <v/>
      </c>
      <c r="AH1178" s="70" t="str">
        <f>IF('CMS Downtime'!B1200="","",'CMS Downtime'!B1200)</f>
        <v/>
      </c>
      <c r="AI1178" s="70" t="str">
        <f>IF('CMS Downtime'!C1200="","",'CMS Downtime'!C1200)</f>
        <v/>
      </c>
      <c r="AJ1178" s="70" t="str">
        <f>IF('CMS Downtime'!D1200="","",'CMS Downtime'!D1200)</f>
        <v/>
      </c>
      <c r="AK1178" s="70" t="str">
        <f t="shared" si="163"/>
        <v/>
      </c>
      <c r="AL1178" s="71" t="str">
        <f>IF(COUNTIF(AK$2:AK1178,AK1178)=1,AK1178,"")</f>
        <v/>
      </c>
      <c r="AM1178" s="70" t="str">
        <f t="shared" si="167"/>
        <v/>
      </c>
      <c r="AN1178" s="70" t="str">
        <f t="shared" si="168"/>
        <v/>
      </c>
      <c r="AO1178" s="70" t="str">
        <f t="shared" si="169"/>
        <v/>
      </c>
    </row>
    <row r="1179" spans="23:41" x14ac:dyDescent="0.25">
      <c r="W1179" s="70" t="str">
        <f>+IF(AB1179="","",MAX(W$1:W1178)+1)</f>
        <v/>
      </c>
      <c r="X1179" s="70" t="str">
        <f>IF('Deviations w CMS'!B1201="","",'Deviations w CMS'!B1201)</f>
        <v/>
      </c>
      <c r="Y1179" s="70" t="str">
        <f>IF('Deviations w CMS'!C1201="","",'Deviations w CMS'!C1201)</f>
        <v/>
      </c>
      <c r="Z1179" s="70" t="str">
        <f>IF('Deviations w CMS'!D1201="","",'Deviations w CMS'!D1201)</f>
        <v/>
      </c>
      <c r="AA1179" s="70" t="str">
        <f t="shared" si="162"/>
        <v/>
      </c>
      <c r="AB1179" s="71" t="str">
        <f>IF(COUNTIF(AA$2:AA1179,AA1179)=1,AA1179,"")</f>
        <v/>
      </c>
      <c r="AC1179" s="70" t="str">
        <f t="shared" si="164"/>
        <v/>
      </c>
      <c r="AD1179" s="70" t="str">
        <f t="shared" si="165"/>
        <v/>
      </c>
      <c r="AE1179" s="70" t="str">
        <f t="shared" si="166"/>
        <v/>
      </c>
      <c r="AG1179" s="70" t="str">
        <f>+IF(AL1179="","",MAX(AG$1:AG1178)+1)</f>
        <v/>
      </c>
      <c r="AH1179" s="70" t="str">
        <f>IF('CMS Downtime'!B1201="","",'CMS Downtime'!B1201)</f>
        <v/>
      </c>
      <c r="AI1179" s="70" t="str">
        <f>IF('CMS Downtime'!C1201="","",'CMS Downtime'!C1201)</f>
        <v/>
      </c>
      <c r="AJ1179" s="70" t="str">
        <f>IF('CMS Downtime'!D1201="","",'CMS Downtime'!D1201)</f>
        <v/>
      </c>
      <c r="AK1179" s="70" t="str">
        <f t="shared" si="163"/>
        <v/>
      </c>
      <c r="AL1179" s="71" t="str">
        <f>IF(COUNTIF(AK$2:AK1179,AK1179)=1,AK1179,"")</f>
        <v/>
      </c>
      <c r="AM1179" s="70" t="str">
        <f t="shared" si="167"/>
        <v/>
      </c>
      <c r="AN1179" s="70" t="str">
        <f t="shared" si="168"/>
        <v/>
      </c>
      <c r="AO1179" s="70" t="str">
        <f t="shared" si="169"/>
        <v/>
      </c>
    </row>
    <row r="1180" spans="23:41" x14ac:dyDescent="0.25">
      <c r="W1180" s="70" t="str">
        <f>+IF(AB1180="","",MAX(W$1:W1179)+1)</f>
        <v/>
      </c>
      <c r="X1180" s="70" t="str">
        <f>IF('Deviations w CMS'!B1202="","",'Deviations w CMS'!B1202)</f>
        <v/>
      </c>
      <c r="Y1180" s="70" t="str">
        <f>IF('Deviations w CMS'!C1202="","",'Deviations w CMS'!C1202)</f>
        <v/>
      </c>
      <c r="Z1180" s="70" t="str">
        <f>IF('Deviations w CMS'!D1202="","",'Deviations w CMS'!D1202)</f>
        <v/>
      </c>
      <c r="AA1180" s="70" t="str">
        <f t="shared" si="162"/>
        <v/>
      </c>
      <c r="AB1180" s="71" t="str">
        <f>IF(COUNTIF(AA$2:AA1180,AA1180)=1,AA1180,"")</f>
        <v/>
      </c>
      <c r="AC1180" s="70" t="str">
        <f t="shared" si="164"/>
        <v/>
      </c>
      <c r="AD1180" s="70" t="str">
        <f t="shared" si="165"/>
        <v/>
      </c>
      <c r="AE1180" s="70" t="str">
        <f t="shared" si="166"/>
        <v/>
      </c>
      <c r="AG1180" s="70" t="str">
        <f>+IF(AL1180="","",MAX(AG$1:AG1179)+1)</f>
        <v/>
      </c>
      <c r="AH1180" s="70" t="str">
        <f>IF('CMS Downtime'!B1202="","",'CMS Downtime'!B1202)</f>
        <v/>
      </c>
      <c r="AI1180" s="70" t="str">
        <f>IF('CMS Downtime'!C1202="","",'CMS Downtime'!C1202)</f>
        <v/>
      </c>
      <c r="AJ1180" s="70" t="str">
        <f>IF('CMS Downtime'!D1202="","",'CMS Downtime'!D1202)</f>
        <v/>
      </c>
      <c r="AK1180" s="70" t="str">
        <f t="shared" si="163"/>
        <v/>
      </c>
      <c r="AL1180" s="71" t="str">
        <f>IF(COUNTIF(AK$2:AK1180,AK1180)=1,AK1180,"")</f>
        <v/>
      </c>
      <c r="AM1180" s="70" t="str">
        <f t="shared" si="167"/>
        <v/>
      </c>
      <c r="AN1180" s="70" t="str">
        <f t="shared" si="168"/>
        <v/>
      </c>
      <c r="AO1180" s="70" t="str">
        <f t="shared" si="169"/>
        <v/>
      </c>
    </row>
    <row r="1181" spans="23:41" x14ac:dyDescent="0.25">
      <c r="W1181" s="70" t="str">
        <f>+IF(AB1181="","",MAX(W$1:W1180)+1)</f>
        <v/>
      </c>
      <c r="X1181" s="70" t="str">
        <f>IF('Deviations w CMS'!B1203="","",'Deviations w CMS'!B1203)</f>
        <v/>
      </c>
      <c r="Y1181" s="70" t="str">
        <f>IF('Deviations w CMS'!C1203="","",'Deviations w CMS'!C1203)</f>
        <v/>
      </c>
      <c r="Z1181" s="70" t="str">
        <f>IF('Deviations w CMS'!D1203="","",'Deviations w CMS'!D1203)</f>
        <v/>
      </c>
      <c r="AA1181" s="70" t="str">
        <f t="shared" si="162"/>
        <v/>
      </c>
      <c r="AB1181" s="71" t="str">
        <f>IF(COUNTIF(AA$2:AA1181,AA1181)=1,AA1181,"")</f>
        <v/>
      </c>
      <c r="AC1181" s="70" t="str">
        <f t="shared" si="164"/>
        <v/>
      </c>
      <c r="AD1181" s="70" t="str">
        <f t="shared" si="165"/>
        <v/>
      </c>
      <c r="AE1181" s="70" t="str">
        <f t="shared" si="166"/>
        <v/>
      </c>
      <c r="AG1181" s="70" t="str">
        <f>+IF(AL1181="","",MAX(AG$1:AG1180)+1)</f>
        <v/>
      </c>
      <c r="AH1181" s="70" t="str">
        <f>IF('CMS Downtime'!B1203="","",'CMS Downtime'!B1203)</f>
        <v/>
      </c>
      <c r="AI1181" s="70" t="str">
        <f>IF('CMS Downtime'!C1203="","",'CMS Downtime'!C1203)</f>
        <v/>
      </c>
      <c r="AJ1181" s="70" t="str">
        <f>IF('CMS Downtime'!D1203="","",'CMS Downtime'!D1203)</f>
        <v/>
      </c>
      <c r="AK1181" s="70" t="str">
        <f t="shared" si="163"/>
        <v/>
      </c>
      <c r="AL1181" s="71" t="str">
        <f>IF(COUNTIF(AK$2:AK1181,AK1181)=1,AK1181,"")</f>
        <v/>
      </c>
      <c r="AM1181" s="70" t="str">
        <f t="shared" si="167"/>
        <v/>
      </c>
      <c r="AN1181" s="70" t="str">
        <f t="shared" si="168"/>
        <v/>
      </c>
      <c r="AO1181" s="70" t="str">
        <f t="shared" si="169"/>
        <v/>
      </c>
    </row>
    <row r="1182" spans="23:41" x14ac:dyDescent="0.25">
      <c r="W1182" s="70" t="str">
        <f>+IF(AB1182="","",MAX(W$1:W1181)+1)</f>
        <v/>
      </c>
      <c r="X1182" s="70" t="str">
        <f>IF('Deviations w CMS'!B1204="","",'Deviations w CMS'!B1204)</f>
        <v/>
      </c>
      <c r="Y1182" s="70" t="str">
        <f>IF('Deviations w CMS'!C1204="","",'Deviations w CMS'!C1204)</f>
        <v/>
      </c>
      <c r="Z1182" s="70" t="str">
        <f>IF('Deviations w CMS'!D1204="","",'Deviations w CMS'!D1204)</f>
        <v/>
      </c>
      <c r="AA1182" s="70" t="str">
        <f t="shared" si="162"/>
        <v/>
      </c>
      <c r="AB1182" s="71" t="str">
        <f>IF(COUNTIF(AA$2:AA1182,AA1182)=1,AA1182,"")</f>
        <v/>
      </c>
      <c r="AC1182" s="70" t="str">
        <f t="shared" si="164"/>
        <v/>
      </c>
      <c r="AD1182" s="70" t="str">
        <f t="shared" si="165"/>
        <v/>
      </c>
      <c r="AE1182" s="70" t="str">
        <f t="shared" si="166"/>
        <v/>
      </c>
      <c r="AG1182" s="70" t="str">
        <f>+IF(AL1182="","",MAX(AG$1:AG1181)+1)</f>
        <v/>
      </c>
      <c r="AH1182" s="70" t="str">
        <f>IF('CMS Downtime'!B1204="","",'CMS Downtime'!B1204)</f>
        <v/>
      </c>
      <c r="AI1182" s="70" t="str">
        <f>IF('CMS Downtime'!C1204="","",'CMS Downtime'!C1204)</f>
        <v/>
      </c>
      <c r="AJ1182" s="70" t="str">
        <f>IF('CMS Downtime'!D1204="","",'CMS Downtime'!D1204)</f>
        <v/>
      </c>
      <c r="AK1182" s="70" t="str">
        <f t="shared" si="163"/>
        <v/>
      </c>
      <c r="AL1182" s="71" t="str">
        <f>IF(COUNTIF(AK$2:AK1182,AK1182)=1,AK1182,"")</f>
        <v/>
      </c>
      <c r="AM1182" s="70" t="str">
        <f t="shared" si="167"/>
        <v/>
      </c>
      <c r="AN1182" s="70" t="str">
        <f t="shared" si="168"/>
        <v/>
      </c>
      <c r="AO1182" s="70" t="str">
        <f t="shared" si="169"/>
        <v/>
      </c>
    </row>
    <row r="1183" spans="23:41" x14ac:dyDescent="0.25">
      <c r="W1183" s="70" t="str">
        <f>+IF(AB1183="","",MAX(W$1:W1182)+1)</f>
        <v/>
      </c>
      <c r="X1183" s="70" t="str">
        <f>IF('Deviations w CMS'!B1205="","",'Deviations w CMS'!B1205)</f>
        <v/>
      </c>
      <c r="Y1183" s="70" t="str">
        <f>IF('Deviations w CMS'!C1205="","",'Deviations w CMS'!C1205)</f>
        <v/>
      </c>
      <c r="Z1183" s="70" t="str">
        <f>IF('Deviations w CMS'!D1205="","",'Deviations w CMS'!D1205)</f>
        <v/>
      </c>
      <c r="AA1183" s="70" t="str">
        <f t="shared" si="162"/>
        <v/>
      </c>
      <c r="AB1183" s="71" t="str">
        <f>IF(COUNTIF(AA$2:AA1183,AA1183)=1,AA1183,"")</f>
        <v/>
      </c>
      <c r="AC1183" s="70" t="str">
        <f t="shared" si="164"/>
        <v/>
      </c>
      <c r="AD1183" s="70" t="str">
        <f t="shared" si="165"/>
        <v/>
      </c>
      <c r="AE1183" s="70" t="str">
        <f t="shared" si="166"/>
        <v/>
      </c>
      <c r="AG1183" s="70" t="str">
        <f>+IF(AL1183="","",MAX(AG$1:AG1182)+1)</f>
        <v/>
      </c>
      <c r="AH1183" s="70" t="str">
        <f>IF('CMS Downtime'!B1205="","",'CMS Downtime'!B1205)</f>
        <v/>
      </c>
      <c r="AI1183" s="70" t="str">
        <f>IF('CMS Downtime'!C1205="","",'CMS Downtime'!C1205)</f>
        <v/>
      </c>
      <c r="AJ1183" s="70" t="str">
        <f>IF('CMS Downtime'!D1205="","",'CMS Downtime'!D1205)</f>
        <v/>
      </c>
      <c r="AK1183" s="70" t="str">
        <f t="shared" si="163"/>
        <v/>
      </c>
      <c r="AL1183" s="71" t="str">
        <f>IF(COUNTIF(AK$2:AK1183,AK1183)=1,AK1183,"")</f>
        <v/>
      </c>
      <c r="AM1183" s="70" t="str">
        <f t="shared" si="167"/>
        <v/>
      </c>
      <c r="AN1183" s="70" t="str">
        <f t="shared" si="168"/>
        <v/>
      </c>
      <c r="AO1183" s="70" t="str">
        <f t="shared" si="169"/>
        <v/>
      </c>
    </row>
    <row r="1184" spans="23:41" x14ac:dyDescent="0.25">
      <c r="W1184" s="70" t="str">
        <f>+IF(AB1184="","",MAX(W$1:W1183)+1)</f>
        <v/>
      </c>
      <c r="X1184" s="70" t="str">
        <f>IF('Deviations w CMS'!B1206="","",'Deviations w CMS'!B1206)</f>
        <v/>
      </c>
      <c r="Y1184" s="70" t="str">
        <f>IF('Deviations w CMS'!C1206="","",'Deviations w CMS'!C1206)</f>
        <v/>
      </c>
      <c r="Z1184" s="70" t="str">
        <f>IF('Deviations w CMS'!D1206="","",'Deviations w CMS'!D1206)</f>
        <v/>
      </c>
      <c r="AA1184" s="70" t="str">
        <f t="shared" si="162"/>
        <v/>
      </c>
      <c r="AB1184" s="71" t="str">
        <f>IF(COUNTIF(AA$2:AA1184,AA1184)=1,AA1184,"")</f>
        <v/>
      </c>
      <c r="AC1184" s="70" t="str">
        <f t="shared" si="164"/>
        <v/>
      </c>
      <c r="AD1184" s="70" t="str">
        <f t="shared" si="165"/>
        <v/>
      </c>
      <c r="AE1184" s="70" t="str">
        <f t="shared" si="166"/>
        <v/>
      </c>
      <c r="AG1184" s="70" t="str">
        <f>+IF(AL1184="","",MAX(AG$1:AG1183)+1)</f>
        <v/>
      </c>
      <c r="AH1184" s="70" t="str">
        <f>IF('CMS Downtime'!B1206="","",'CMS Downtime'!B1206)</f>
        <v/>
      </c>
      <c r="AI1184" s="70" t="str">
        <f>IF('CMS Downtime'!C1206="","",'CMS Downtime'!C1206)</f>
        <v/>
      </c>
      <c r="AJ1184" s="70" t="str">
        <f>IF('CMS Downtime'!D1206="","",'CMS Downtime'!D1206)</f>
        <v/>
      </c>
      <c r="AK1184" s="70" t="str">
        <f t="shared" si="163"/>
        <v/>
      </c>
      <c r="AL1184" s="71" t="str">
        <f>IF(COUNTIF(AK$2:AK1184,AK1184)=1,AK1184,"")</f>
        <v/>
      </c>
      <c r="AM1184" s="70" t="str">
        <f t="shared" si="167"/>
        <v/>
      </c>
      <c r="AN1184" s="70" t="str">
        <f t="shared" si="168"/>
        <v/>
      </c>
      <c r="AO1184" s="70" t="str">
        <f t="shared" si="169"/>
        <v/>
      </c>
    </row>
    <row r="1185" spans="23:41" x14ac:dyDescent="0.25">
      <c r="W1185" s="70" t="str">
        <f>+IF(AB1185="","",MAX(W$1:W1184)+1)</f>
        <v/>
      </c>
      <c r="X1185" s="70" t="str">
        <f>IF('Deviations w CMS'!B1207="","",'Deviations w CMS'!B1207)</f>
        <v/>
      </c>
      <c r="Y1185" s="70" t="str">
        <f>IF('Deviations w CMS'!C1207="","",'Deviations w CMS'!C1207)</f>
        <v/>
      </c>
      <c r="Z1185" s="70" t="str">
        <f>IF('Deviations w CMS'!D1207="","",'Deviations w CMS'!D1207)</f>
        <v/>
      </c>
      <c r="AA1185" s="70" t="str">
        <f t="shared" si="162"/>
        <v/>
      </c>
      <c r="AB1185" s="71" t="str">
        <f>IF(COUNTIF(AA$2:AA1185,AA1185)=1,AA1185,"")</f>
        <v/>
      </c>
      <c r="AC1185" s="70" t="str">
        <f t="shared" si="164"/>
        <v/>
      </c>
      <c r="AD1185" s="70" t="str">
        <f t="shared" si="165"/>
        <v/>
      </c>
      <c r="AE1185" s="70" t="str">
        <f t="shared" si="166"/>
        <v/>
      </c>
      <c r="AG1185" s="70" t="str">
        <f>+IF(AL1185="","",MAX(AG$1:AG1184)+1)</f>
        <v/>
      </c>
      <c r="AH1185" s="70" t="str">
        <f>IF('CMS Downtime'!B1207="","",'CMS Downtime'!B1207)</f>
        <v/>
      </c>
      <c r="AI1185" s="70" t="str">
        <f>IF('CMS Downtime'!C1207="","",'CMS Downtime'!C1207)</f>
        <v/>
      </c>
      <c r="AJ1185" s="70" t="str">
        <f>IF('CMS Downtime'!D1207="","",'CMS Downtime'!D1207)</f>
        <v/>
      </c>
      <c r="AK1185" s="70" t="str">
        <f t="shared" si="163"/>
        <v/>
      </c>
      <c r="AL1185" s="71" t="str">
        <f>IF(COUNTIF(AK$2:AK1185,AK1185)=1,AK1185,"")</f>
        <v/>
      </c>
      <c r="AM1185" s="70" t="str">
        <f t="shared" si="167"/>
        <v/>
      </c>
      <c r="AN1185" s="70" t="str">
        <f t="shared" si="168"/>
        <v/>
      </c>
      <c r="AO1185" s="70" t="str">
        <f t="shared" si="169"/>
        <v/>
      </c>
    </row>
    <row r="1186" spans="23:41" x14ac:dyDescent="0.25">
      <c r="W1186" s="70" t="str">
        <f>+IF(AB1186="","",MAX(W$1:W1185)+1)</f>
        <v/>
      </c>
      <c r="X1186" s="70" t="str">
        <f>IF('Deviations w CMS'!B1208="","",'Deviations w CMS'!B1208)</f>
        <v/>
      </c>
      <c r="Y1186" s="70" t="str">
        <f>IF('Deviations w CMS'!C1208="","",'Deviations w CMS'!C1208)</f>
        <v/>
      </c>
      <c r="Z1186" s="70" t="str">
        <f>IF('Deviations w CMS'!D1208="","",'Deviations w CMS'!D1208)</f>
        <v/>
      </c>
      <c r="AA1186" s="70" t="str">
        <f t="shared" si="162"/>
        <v/>
      </c>
      <c r="AB1186" s="71" t="str">
        <f>IF(COUNTIF(AA$2:AA1186,AA1186)=1,AA1186,"")</f>
        <v/>
      </c>
      <c r="AC1186" s="70" t="str">
        <f t="shared" si="164"/>
        <v/>
      </c>
      <c r="AD1186" s="70" t="str">
        <f t="shared" si="165"/>
        <v/>
      </c>
      <c r="AE1186" s="70" t="str">
        <f t="shared" si="166"/>
        <v/>
      </c>
      <c r="AG1186" s="70" t="str">
        <f>+IF(AL1186="","",MAX(AG$1:AG1185)+1)</f>
        <v/>
      </c>
      <c r="AH1186" s="70" t="str">
        <f>IF('CMS Downtime'!B1208="","",'CMS Downtime'!B1208)</f>
        <v/>
      </c>
      <c r="AI1186" s="70" t="str">
        <f>IF('CMS Downtime'!C1208="","",'CMS Downtime'!C1208)</f>
        <v/>
      </c>
      <c r="AJ1186" s="70" t="str">
        <f>IF('CMS Downtime'!D1208="","",'CMS Downtime'!D1208)</f>
        <v/>
      </c>
      <c r="AK1186" s="70" t="str">
        <f t="shared" si="163"/>
        <v/>
      </c>
      <c r="AL1186" s="71" t="str">
        <f>IF(COUNTIF(AK$2:AK1186,AK1186)=1,AK1186,"")</f>
        <v/>
      </c>
      <c r="AM1186" s="70" t="str">
        <f t="shared" si="167"/>
        <v/>
      </c>
      <c r="AN1186" s="70" t="str">
        <f t="shared" si="168"/>
        <v/>
      </c>
      <c r="AO1186" s="70" t="str">
        <f t="shared" si="169"/>
        <v/>
      </c>
    </row>
    <row r="1187" spans="23:41" x14ac:dyDescent="0.25">
      <c r="W1187" s="70" t="str">
        <f>+IF(AB1187="","",MAX(W$1:W1186)+1)</f>
        <v/>
      </c>
      <c r="X1187" s="70" t="str">
        <f>IF('Deviations w CMS'!B1209="","",'Deviations w CMS'!B1209)</f>
        <v/>
      </c>
      <c r="Y1187" s="70" t="str">
        <f>IF('Deviations w CMS'!C1209="","",'Deviations w CMS'!C1209)</f>
        <v/>
      </c>
      <c r="Z1187" s="70" t="str">
        <f>IF('Deviations w CMS'!D1209="","",'Deviations w CMS'!D1209)</f>
        <v/>
      </c>
      <c r="AA1187" s="70" t="str">
        <f t="shared" si="162"/>
        <v/>
      </c>
      <c r="AB1187" s="71" t="str">
        <f>IF(COUNTIF(AA$2:AA1187,AA1187)=1,AA1187,"")</f>
        <v/>
      </c>
      <c r="AC1187" s="70" t="str">
        <f t="shared" si="164"/>
        <v/>
      </c>
      <c r="AD1187" s="70" t="str">
        <f t="shared" si="165"/>
        <v/>
      </c>
      <c r="AE1187" s="70" t="str">
        <f t="shared" si="166"/>
        <v/>
      </c>
      <c r="AG1187" s="70" t="str">
        <f>+IF(AL1187="","",MAX(AG$1:AG1186)+1)</f>
        <v/>
      </c>
      <c r="AH1187" s="70" t="str">
        <f>IF('CMS Downtime'!B1209="","",'CMS Downtime'!B1209)</f>
        <v/>
      </c>
      <c r="AI1187" s="70" t="str">
        <f>IF('CMS Downtime'!C1209="","",'CMS Downtime'!C1209)</f>
        <v/>
      </c>
      <c r="AJ1187" s="70" t="str">
        <f>IF('CMS Downtime'!D1209="","",'CMS Downtime'!D1209)</f>
        <v/>
      </c>
      <c r="AK1187" s="70" t="str">
        <f t="shared" si="163"/>
        <v/>
      </c>
      <c r="AL1187" s="71" t="str">
        <f>IF(COUNTIF(AK$2:AK1187,AK1187)=1,AK1187,"")</f>
        <v/>
      </c>
      <c r="AM1187" s="70" t="str">
        <f t="shared" si="167"/>
        <v/>
      </c>
      <c r="AN1187" s="70" t="str">
        <f t="shared" si="168"/>
        <v/>
      </c>
      <c r="AO1187" s="70" t="str">
        <f t="shared" si="169"/>
        <v/>
      </c>
    </row>
    <row r="1188" spans="23:41" x14ac:dyDescent="0.25">
      <c r="W1188" s="70" t="str">
        <f>+IF(AB1188="","",MAX(W$1:W1187)+1)</f>
        <v/>
      </c>
      <c r="X1188" s="70" t="str">
        <f>IF('Deviations w CMS'!B1210="","",'Deviations w CMS'!B1210)</f>
        <v/>
      </c>
      <c r="Y1188" s="70" t="str">
        <f>IF('Deviations w CMS'!C1210="","",'Deviations w CMS'!C1210)</f>
        <v/>
      </c>
      <c r="Z1188" s="70" t="str">
        <f>IF('Deviations w CMS'!D1210="","",'Deviations w CMS'!D1210)</f>
        <v/>
      </c>
      <c r="AA1188" s="70" t="str">
        <f t="shared" si="162"/>
        <v/>
      </c>
      <c r="AB1188" s="71" t="str">
        <f>IF(COUNTIF(AA$2:AA1188,AA1188)=1,AA1188,"")</f>
        <v/>
      </c>
      <c r="AC1188" s="70" t="str">
        <f t="shared" si="164"/>
        <v/>
      </c>
      <c r="AD1188" s="70" t="str">
        <f t="shared" si="165"/>
        <v/>
      </c>
      <c r="AE1188" s="70" t="str">
        <f t="shared" si="166"/>
        <v/>
      </c>
      <c r="AG1188" s="70" t="str">
        <f>+IF(AL1188="","",MAX(AG$1:AG1187)+1)</f>
        <v/>
      </c>
      <c r="AH1188" s="70" t="str">
        <f>IF('CMS Downtime'!B1210="","",'CMS Downtime'!B1210)</f>
        <v/>
      </c>
      <c r="AI1188" s="70" t="str">
        <f>IF('CMS Downtime'!C1210="","",'CMS Downtime'!C1210)</f>
        <v/>
      </c>
      <c r="AJ1188" s="70" t="str">
        <f>IF('CMS Downtime'!D1210="","",'CMS Downtime'!D1210)</f>
        <v/>
      </c>
      <c r="AK1188" s="70" t="str">
        <f t="shared" si="163"/>
        <v/>
      </c>
      <c r="AL1188" s="71" t="str">
        <f>IF(COUNTIF(AK$2:AK1188,AK1188)=1,AK1188,"")</f>
        <v/>
      </c>
      <c r="AM1188" s="70" t="str">
        <f t="shared" si="167"/>
        <v/>
      </c>
      <c r="AN1188" s="70" t="str">
        <f t="shared" si="168"/>
        <v/>
      </c>
      <c r="AO1188" s="70" t="str">
        <f t="shared" si="169"/>
        <v/>
      </c>
    </row>
    <row r="1189" spans="23:41" x14ac:dyDescent="0.25">
      <c r="W1189" s="70" t="str">
        <f>+IF(AB1189="","",MAX(W$1:W1188)+1)</f>
        <v/>
      </c>
      <c r="X1189" s="70" t="str">
        <f>IF('Deviations w CMS'!B1211="","",'Deviations w CMS'!B1211)</f>
        <v/>
      </c>
      <c r="Y1189" s="70" t="str">
        <f>IF('Deviations w CMS'!C1211="","",'Deviations w CMS'!C1211)</f>
        <v/>
      </c>
      <c r="Z1189" s="70" t="str">
        <f>IF('Deviations w CMS'!D1211="","",'Deviations w CMS'!D1211)</f>
        <v/>
      </c>
      <c r="AA1189" s="70" t="str">
        <f t="shared" si="162"/>
        <v/>
      </c>
      <c r="AB1189" s="71" t="str">
        <f>IF(COUNTIF(AA$2:AA1189,AA1189)=1,AA1189,"")</f>
        <v/>
      </c>
      <c r="AC1189" s="70" t="str">
        <f t="shared" si="164"/>
        <v/>
      </c>
      <c r="AD1189" s="70" t="str">
        <f t="shared" si="165"/>
        <v/>
      </c>
      <c r="AE1189" s="70" t="str">
        <f t="shared" si="166"/>
        <v/>
      </c>
      <c r="AG1189" s="70" t="str">
        <f>+IF(AL1189="","",MAX(AG$1:AG1188)+1)</f>
        <v/>
      </c>
      <c r="AH1189" s="70" t="str">
        <f>IF('CMS Downtime'!B1211="","",'CMS Downtime'!B1211)</f>
        <v/>
      </c>
      <c r="AI1189" s="70" t="str">
        <f>IF('CMS Downtime'!C1211="","",'CMS Downtime'!C1211)</f>
        <v/>
      </c>
      <c r="AJ1189" s="70" t="str">
        <f>IF('CMS Downtime'!D1211="","",'CMS Downtime'!D1211)</f>
        <v/>
      </c>
      <c r="AK1189" s="70" t="str">
        <f t="shared" si="163"/>
        <v/>
      </c>
      <c r="AL1189" s="71" t="str">
        <f>IF(COUNTIF(AK$2:AK1189,AK1189)=1,AK1189,"")</f>
        <v/>
      </c>
      <c r="AM1189" s="70" t="str">
        <f t="shared" si="167"/>
        <v/>
      </c>
      <c r="AN1189" s="70" t="str">
        <f t="shared" si="168"/>
        <v/>
      </c>
      <c r="AO1189" s="70" t="str">
        <f t="shared" si="169"/>
        <v/>
      </c>
    </row>
    <row r="1190" spans="23:41" x14ac:dyDescent="0.25">
      <c r="W1190" s="70" t="str">
        <f>+IF(AB1190="","",MAX(W$1:W1189)+1)</f>
        <v/>
      </c>
      <c r="X1190" s="70" t="str">
        <f>IF('Deviations w CMS'!B1212="","",'Deviations w CMS'!B1212)</f>
        <v/>
      </c>
      <c r="Y1190" s="70" t="str">
        <f>IF('Deviations w CMS'!C1212="","",'Deviations w CMS'!C1212)</f>
        <v/>
      </c>
      <c r="Z1190" s="70" t="str">
        <f>IF('Deviations w CMS'!D1212="","",'Deviations w CMS'!D1212)</f>
        <v/>
      </c>
      <c r="AA1190" s="70" t="str">
        <f t="shared" si="162"/>
        <v/>
      </c>
      <c r="AB1190" s="71" t="str">
        <f>IF(COUNTIF(AA$2:AA1190,AA1190)=1,AA1190,"")</f>
        <v/>
      </c>
      <c r="AC1190" s="70" t="str">
        <f t="shared" si="164"/>
        <v/>
      </c>
      <c r="AD1190" s="70" t="str">
        <f t="shared" si="165"/>
        <v/>
      </c>
      <c r="AE1190" s="70" t="str">
        <f t="shared" si="166"/>
        <v/>
      </c>
      <c r="AG1190" s="70" t="str">
        <f>+IF(AL1190="","",MAX(AG$1:AG1189)+1)</f>
        <v/>
      </c>
      <c r="AH1190" s="70" t="str">
        <f>IF('CMS Downtime'!B1212="","",'CMS Downtime'!B1212)</f>
        <v/>
      </c>
      <c r="AI1190" s="70" t="str">
        <f>IF('CMS Downtime'!C1212="","",'CMS Downtime'!C1212)</f>
        <v/>
      </c>
      <c r="AJ1190" s="70" t="str">
        <f>IF('CMS Downtime'!D1212="","",'CMS Downtime'!D1212)</f>
        <v/>
      </c>
      <c r="AK1190" s="70" t="str">
        <f t="shared" si="163"/>
        <v/>
      </c>
      <c r="AL1190" s="71" t="str">
        <f>IF(COUNTIF(AK$2:AK1190,AK1190)=1,AK1190,"")</f>
        <v/>
      </c>
      <c r="AM1190" s="70" t="str">
        <f t="shared" si="167"/>
        <v/>
      </c>
      <c r="AN1190" s="70" t="str">
        <f t="shared" si="168"/>
        <v/>
      </c>
      <c r="AO1190" s="70" t="str">
        <f t="shared" si="169"/>
        <v/>
      </c>
    </row>
    <row r="1191" spans="23:41" x14ac:dyDescent="0.25">
      <c r="W1191" s="70" t="str">
        <f>+IF(AB1191="","",MAX(W$1:W1190)+1)</f>
        <v/>
      </c>
      <c r="X1191" s="70" t="str">
        <f>IF('Deviations w CMS'!B1213="","",'Deviations w CMS'!B1213)</f>
        <v/>
      </c>
      <c r="Y1191" s="70" t="str">
        <f>IF('Deviations w CMS'!C1213="","",'Deviations w CMS'!C1213)</f>
        <v/>
      </c>
      <c r="Z1191" s="70" t="str">
        <f>IF('Deviations w CMS'!D1213="","",'Deviations w CMS'!D1213)</f>
        <v/>
      </c>
      <c r="AA1191" s="70" t="str">
        <f t="shared" si="162"/>
        <v/>
      </c>
      <c r="AB1191" s="71" t="str">
        <f>IF(COUNTIF(AA$2:AA1191,AA1191)=1,AA1191,"")</f>
        <v/>
      </c>
      <c r="AC1191" s="70" t="str">
        <f t="shared" si="164"/>
        <v/>
      </c>
      <c r="AD1191" s="70" t="str">
        <f t="shared" si="165"/>
        <v/>
      </c>
      <c r="AE1191" s="70" t="str">
        <f t="shared" si="166"/>
        <v/>
      </c>
      <c r="AG1191" s="70" t="str">
        <f>+IF(AL1191="","",MAX(AG$1:AG1190)+1)</f>
        <v/>
      </c>
      <c r="AH1191" s="70" t="str">
        <f>IF('CMS Downtime'!B1213="","",'CMS Downtime'!B1213)</f>
        <v/>
      </c>
      <c r="AI1191" s="70" t="str">
        <f>IF('CMS Downtime'!C1213="","",'CMS Downtime'!C1213)</f>
        <v/>
      </c>
      <c r="AJ1191" s="70" t="str">
        <f>IF('CMS Downtime'!D1213="","",'CMS Downtime'!D1213)</f>
        <v/>
      </c>
      <c r="AK1191" s="70" t="str">
        <f t="shared" si="163"/>
        <v/>
      </c>
      <c r="AL1191" s="71" t="str">
        <f>IF(COUNTIF(AK$2:AK1191,AK1191)=1,AK1191,"")</f>
        <v/>
      </c>
      <c r="AM1191" s="70" t="str">
        <f t="shared" si="167"/>
        <v/>
      </c>
      <c r="AN1191" s="70" t="str">
        <f t="shared" si="168"/>
        <v/>
      </c>
      <c r="AO1191" s="70" t="str">
        <f t="shared" si="169"/>
        <v/>
      </c>
    </row>
    <row r="1192" spans="23:41" x14ac:dyDescent="0.25">
      <c r="W1192" s="70" t="str">
        <f>+IF(AB1192="","",MAX(W$1:W1191)+1)</f>
        <v/>
      </c>
      <c r="X1192" s="70" t="str">
        <f>IF('Deviations w CMS'!B1214="","",'Deviations w CMS'!B1214)</f>
        <v/>
      </c>
      <c r="Y1192" s="70" t="str">
        <f>IF('Deviations w CMS'!C1214="","",'Deviations w CMS'!C1214)</f>
        <v/>
      </c>
      <c r="Z1192" s="70" t="str">
        <f>IF('Deviations w CMS'!D1214="","",'Deviations w CMS'!D1214)</f>
        <v/>
      </c>
      <c r="AA1192" s="70" t="str">
        <f t="shared" si="162"/>
        <v/>
      </c>
      <c r="AB1192" s="71" t="str">
        <f>IF(COUNTIF(AA$2:AA1192,AA1192)=1,AA1192,"")</f>
        <v/>
      </c>
      <c r="AC1192" s="70" t="str">
        <f t="shared" si="164"/>
        <v/>
      </c>
      <c r="AD1192" s="70" t="str">
        <f t="shared" si="165"/>
        <v/>
      </c>
      <c r="AE1192" s="70" t="str">
        <f t="shared" si="166"/>
        <v/>
      </c>
      <c r="AG1192" s="70" t="str">
        <f>+IF(AL1192="","",MAX(AG$1:AG1191)+1)</f>
        <v/>
      </c>
      <c r="AH1192" s="70" t="str">
        <f>IF('CMS Downtime'!B1214="","",'CMS Downtime'!B1214)</f>
        <v/>
      </c>
      <c r="AI1192" s="70" t="str">
        <f>IF('CMS Downtime'!C1214="","",'CMS Downtime'!C1214)</f>
        <v/>
      </c>
      <c r="AJ1192" s="70" t="str">
        <f>IF('CMS Downtime'!D1214="","",'CMS Downtime'!D1214)</f>
        <v/>
      </c>
      <c r="AK1192" s="70" t="str">
        <f t="shared" si="163"/>
        <v/>
      </c>
      <c r="AL1192" s="71" t="str">
        <f>IF(COUNTIF(AK$2:AK1192,AK1192)=1,AK1192,"")</f>
        <v/>
      </c>
      <c r="AM1192" s="70" t="str">
        <f t="shared" si="167"/>
        <v/>
      </c>
      <c r="AN1192" s="70" t="str">
        <f t="shared" si="168"/>
        <v/>
      </c>
      <c r="AO1192" s="70" t="str">
        <f t="shared" si="169"/>
        <v/>
      </c>
    </row>
    <row r="1193" spans="23:41" x14ac:dyDescent="0.25">
      <c r="W1193" s="70" t="str">
        <f>+IF(AB1193="","",MAX(W$1:W1192)+1)</f>
        <v/>
      </c>
      <c r="X1193" s="70" t="str">
        <f>IF('Deviations w CMS'!B1215="","",'Deviations w CMS'!B1215)</f>
        <v/>
      </c>
      <c r="Y1193" s="70" t="str">
        <f>IF('Deviations w CMS'!C1215="","",'Deviations w CMS'!C1215)</f>
        <v/>
      </c>
      <c r="Z1193" s="70" t="str">
        <f>IF('Deviations w CMS'!D1215="","",'Deviations w CMS'!D1215)</f>
        <v/>
      </c>
      <c r="AA1193" s="70" t="str">
        <f t="shared" si="162"/>
        <v/>
      </c>
      <c r="AB1193" s="71" t="str">
        <f>IF(COUNTIF(AA$2:AA1193,AA1193)=1,AA1193,"")</f>
        <v/>
      </c>
      <c r="AC1193" s="70" t="str">
        <f t="shared" si="164"/>
        <v/>
      </c>
      <c r="AD1193" s="70" t="str">
        <f t="shared" si="165"/>
        <v/>
      </c>
      <c r="AE1193" s="70" t="str">
        <f t="shared" si="166"/>
        <v/>
      </c>
      <c r="AG1193" s="70" t="str">
        <f>+IF(AL1193="","",MAX(AG$1:AG1192)+1)</f>
        <v/>
      </c>
      <c r="AH1193" s="70" t="str">
        <f>IF('CMS Downtime'!B1215="","",'CMS Downtime'!B1215)</f>
        <v/>
      </c>
      <c r="AI1193" s="70" t="str">
        <f>IF('CMS Downtime'!C1215="","",'CMS Downtime'!C1215)</f>
        <v/>
      </c>
      <c r="AJ1193" s="70" t="str">
        <f>IF('CMS Downtime'!D1215="","",'CMS Downtime'!D1215)</f>
        <v/>
      </c>
      <c r="AK1193" s="70" t="str">
        <f t="shared" si="163"/>
        <v/>
      </c>
      <c r="AL1193" s="71" t="str">
        <f>IF(COUNTIF(AK$2:AK1193,AK1193)=1,AK1193,"")</f>
        <v/>
      </c>
      <c r="AM1193" s="70" t="str">
        <f t="shared" si="167"/>
        <v/>
      </c>
      <c r="AN1193" s="70" t="str">
        <f t="shared" si="168"/>
        <v/>
      </c>
      <c r="AO1193" s="70" t="str">
        <f t="shared" si="169"/>
        <v/>
      </c>
    </row>
    <row r="1194" spans="23:41" x14ac:dyDescent="0.25">
      <c r="W1194" s="70" t="str">
        <f>+IF(AB1194="","",MAX(W$1:W1193)+1)</f>
        <v/>
      </c>
      <c r="X1194" s="70" t="str">
        <f>IF('Deviations w CMS'!B1216="","",'Deviations w CMS'!B1216)</f>
        <v/>
      </c>
      <c r="Y1194" s="70" t="str">
        <f>IF('Deviations w CMS'!C1216="","",'Deviations w CMS'!C1216)</f>
        <v/>
      </c>
      <c r="Z1194" s="70" t="str">
        <f>IF('Deviations w CMS'!D1216="","",'Deviations w CMS'!D1216)</f>
        <v/>
      </c>
      <c r="AA1194" s="70" t="str">
        <f t="shared" si="162"/>
        <v/>
      </c>
      <c r="AB1194" s="71" t="str">
        <f>IF(COUNTIF(AA$2:AA1194,AA1194)=1,AA1194,"")</f>
        <v/>
      </c>
      <c r="AC1194" s="70" t="str">
        <f t="shared" si="164"/>
        <v/>
      </c>
      <c r="AD1194" s="70" t="str">
        <f t="shared" si="165"/>
        <v/>
      </c>
      <c r="AE1194" s="70" t="str">
        <f t="shared" si="166"/>
        <v/>
      </c>
      <c r="AG1194" s="70" t="str">
        <f>+IF(AL1194="","",MAX(AG$1:AG1193)+1)</f>
        <v/>
      </c>
      <c r="AH1194" s="70" t="str">
        <f>IF('CMS Downtime'!B1216="","",'CMS Downtime'!B1216)</f>
        <v/>
      </c>
      <c r="AI1194" s="70" t="str">
        <f>IF('CMS Downtime'!C1216="","",'CMS Downtime'!C1216)</f>
        <v/>
      </c>
      <c r="AJ1194" s="70" t="str">
        <f>IF('CMS Downtime'!D1216="","",'CMS Downtime'!D1216)</f>
        <v/>
      </c>
      <c r="AK1194" s="70" t="str">
        <f t="shared" si="163"/>
        <v/>
      </c>
      <c r="AL1194" s="71" t="str">
        <f>IF(COUNTIF(AK$2:AK1194,AK1194)=1,AK1194,"")</f>
        <v/>
      </c>
      <c r="AM1194" s="70" t="str">
        <f t="shared" si="167"/>
        <v/>
      </c>
      <c r="AN1194" s="70" t="str">
        <f t="shared" si="168"/>
        <v/>
      </c>
      <c r="AO1194" s="70" t="str">
        <f t="shared" si="169"/>
        <v/>
      </c>
    </row>
    <row r="1195" spans="23:41" x14ac:dyDescent="0.25">
      <c r="W1195" s="70" t="str">
        <f>+IF(AB1195="","",MAX(W$1:W1194)+1)</f>
        <v/>
      </c>
      <c r="X1195" s="70" t="str">
        <f>IF('Deviations w CMS'!B1217="","",'Deviations w CMS'!B1217)</f>
        <v/>
      </c>
      <c r="Y1195" s="70" t="str">
        <f>IF('Deviations w CMS'!C1217="","",'Deviations w CMS'!C1217)</f>
        <v/>
      </c>
      <c r="Z1195" s="70" t="str">
        <f>IF('Deviations w CMS'!D1217="","",'Deviations w CMS'!D1217)</f>
        <v/>
      </c>
      <c r="AA1195" s="70" t="str">
        <f t="shared" si="162"/>
        <v/>
      </c>
      <c r="AB1195" s="71" t="str">
        <f>IF(COUNTIF(AA$2:AA1195,AA1195)=1,AA1195,"")</f>
        <v/>
      </c>
      <c r="AC1195" s="70" t="str">
        <f t="shared" si="164"/>
        <v/>
      </c>
      <c r="AD1195" s="70" t="str">
        <f t="shared" si="165"/>
        <v/>
      </c>
      <c r="AE1195" s="70" t="str">
        <f t="shared" si="166"/>
        <v/>
      </c>
      <c r="AG1195" s="70" t="str">
        <f>+IF(AL1195="","",MAX(AG$1:AG1194)+1)</f>
        <v/>
      </c>
      <c r="AH1195" s="70" t="str">
        <f>IF('CMS Downtime'!B1217="","",'CMS Downtime'!B1217)</f>
        <v/>
      </c>
      <c r="AI1195" s="70" t="str">
        <f>IF('CMS Downtime'!C1217="","",'CMS Downtime'!C1217)</f>
        <v/>
      </c>
      <c r="AJ1195" s="70" t="str">
        <f>IF('CMS Downtime'!D1217="","",'CMS Downtime'!D1217)</f>
        <v/>
      </c>
      <c r="AK1195" s="70" t="str">
        <f t="shared" si="163"/>
        <v/>
      </c>
      <c r="AL1195" s="71" t="str">
        <f>IF(COUNTIF(AK$2:AK1195,AK1195)=1,AK1195,"")</f>
        <v/>
      </c>
      <c r="AM1195" s="70" t="str">
        <f t="shared" si="167"/>
        <v/>
      </c>
      <c r="AN1195" s="70" t="str">
        <f t="shared" si="168"/>
        <v/>
      </c>
      <c r="AO1195" s="70" t="str">
        <f t="shared" si="169"/>
        <v/>
      </c>
    </row>
    <row r="1196" spans="23:41" x14ac:dyDescent="0.25">
      <c r="W1196" s="70" t="str">
        <f>+IF(AB1196="","",MAX(W$1:W1195)+1)</f>
        <v/>
      </c>
      <c r="X1196" s="70" t="str">
        <f>IF('Deviations w CMS'!B1218="","",'Deviations w CMS'!B1218)</f>
        <v/>
      </c>
      <c r="Y1196" s="70" t="str">
        <f>IF('Deviations w CMS'!C1218="","",'Deviations w CMS'!C1218)</f>
        <v/>
      </c>
      <c r="Z1196" s="70" t="str">
        <f>IF('Deviations w CMS'!D1218="","",'Deviations w CMS'!D1218)</f>
        <v/>
      </c>
      <c r="AA1196" s="70" t="str">
        <f t="shared" si="162"/>
        <v/>
      </c>
      <c r="AB1196" s="71" t="str">
        <f>IF(COUNTIF(AA$2:AA1196,AA1196)=1,AA1196,"")</f>
        <v/>
      </c>
      <c r="AC1196" s="70" t="str">
        <f t="shared" si="164"/>
        <v/>
      </c>
      <c r="AD1196" s="70" t="str">
        <f t="shared" si="165"/>
        <v/>
      </c>
      <c r="AE1196" s="70" t="str">
        <f t="shared" si="166"/>
        <v/>
      </c>
      <c r="AG1196" s="70" t="str">
        <f>+IF(AL1196="","",MAX(AG$1:AG1195)+1)</f>
        <v/>
      </c>
      <c r="AH1196" s="70" t="str">
        <f>IF('CMS Downtime'!B1218="","",'CMS Downtime'!B1218)</f>
        <v/>
      </c>
      <c r="AI1196" s="70" t="str">
        <f>IF('CMS Downtime'!C1218="","",'CMS Downtime'!C1218)</f>
        <v/>
      </c>
      <c r="AJ1196" s="70" t="str">
        <f>IF('CMS Downtime'!D1218="","",'CMS Downtime'!D1218)</f>
        <v/>
      </c>
      <c r="AK1196" s="70" t="str">
        <f t="shared" si="163"/>
        <v/>
      </c>
      <c r="AL1196" s="71" t="str">
        <f>IF(COUNTIF(AK$2:AK1196,AK1196)=1,AK1196,"")</f>
        <v/>
      </c>
      <c r="AM1196" s="70" t="str">
        <f t="shared" si="167"/>
        <v/>
      </c>
      <c r="AN1196" s="70" t="str">
        <f t="shared" si="168"/>
        <v/>
      </c>
      <c r="AO1196" s="70" t="str">
        <f t="shared" si="169"/>
        <v/>
      </c>
    </row>
    <row r="1197" spans="23:41" x14ac:dyDescent="0.25">
      <c r="W1197" s="70" t="str">
        <f>+IF(AB1197="","",MAX(W$1:W1196)+1)</f>
        <v/>
      </c>
      <c r="X1197" s="70" t="str">
        <f>IF('Deviations w CMS'!B1219="","",'Deviations w CMS'!B1219)</f>
        <v/>
      </c>
      <c r="Y1197" s="70" t="str">
        <f>IF('Deviations w CMS'!C1219="","",'Deviations w CMS'!C1219)</f>
        <v/>
      </c>
      <c r="Z1197" s="70" t="str">
        <f>IF('Deviations w CMS'!D1219="","",'Deviations w CMS'!D1219)</f>
        <v/>
      </c>
      <c r="AA1197" s="70" t="str">
        <f t="shared" si="162"/>
        <v/>
      </c>
      <c r="AB1197" s="71" t="str">
        <f>IF(COUNTIF(AA$2:AA1197,AA1197)=1,AA1197,"")</f>
        <v/>
      </c>
      <c r="AC1197" s="70" t="str">
        <f t="shared" si="164"/>
        <v/>
      </c>
      <c r="AD1197" s="70" t="str">
        <f t="shared" si="165"/>
        <v/>
      </c>
      <c r="AE1197" s="70" t="str">
        <f t="shared" si="166"/>
        <v/>
      </c>
      <c r="AG1197" s="70" t="str">
        <f>+IF(AL1197="","",MAX(AG$1:AG1196)+1)</f>
        <v/>
      </c>
      <c r="AH1197" s="70" t="str">
        <f>IF('CMS Downtime'!B1219="","",'CMS Downtime'!B1219)</f>
        <v/>
      </c>
      <c r="AI1197" s="70" t="str">
        <f>IF('CMS Downtime'!C1219="","",'CMS Downtime'!C1219)</f>
        <v/>
      </c>
      <c r="AJ1197" s="70" t="str">
        <f>IF('CMS Downtime'!D1219="","",'CMS Downtime'!D1219)</f>
        <v/>
      </c>
      <c r="AK1197" s="70" t="str">
        <f t="shared" si="163"/>
        <v/>
      </c>
      <c r="AL1197" s="71" t="str">
        <f>IF(COUNTIF(AK$2:AK1197,AK1197)=1,AK1197,"")</f>
        <v/>
      </c>
      <c r="AM1197" s="70" t="str">
        <f t="shared" si="167"/>
        <v/>
      </c>
      <c r="AN1197" s="70" t="str">
        <f t="shared" si="168"/>
        <v/>
      </c>
      <c r="AO1197" s="70" t="str">
        <f t="shared" si="169"/>
        <v/>
      </c>
    </row>
    <row r="1198" spans="23:41" x14ac:dyDescent="0.25">
      <c r="W1198" s="70" t="str">
        <f>+IF(AB1198="","",MAX(W$1:W1197)+1)</f>
        <v/>
      </c>
      <c r="X1198" s="70" t="str">
        <f>IF('Deviations w CMS'!B1220="","",'Deviations w CMS'!B1220)</f>
        <v/>
      </c>
      <c r="Y1198" s="70" t="str">
        <f>IF('Deviations w CMS'!C1220="","",'Deviations w CMS'!C1220)</f>
        <v/>
      </c>
      <c r="Z1198" s="70" t="str">
        <f>IF('Deviations w CMS'!D1220="","",'Deviations w CMS'!D1220)</f>
        <v/>
      </c>
      <c r="AA1198" s="70" t="str">
        <f t="shared" si="162"/>
        <v/>
      </c>
      <c r="AB1198" s="71" t="str">
        <f>IF(COUNTIF(AA$2:AA1198,AA1198)=1,AA1198,"")</f>
        <v/>
      </c>
      <c r="AC1198" s="70" t="str">
        <f t="shared" si="164"/>
        <v/>
      </c>
      <c r="AD1198" s="70" t="str">
        <f t="shared" si="165"/>
        <v/>
      </c>
      <c r="AE1198" s="70" t="str">
        <f t="shared" si="166"/>
        <v/>
      </c>
      <c r="AG1198" s="70" t="str">
        <f>+IF(AL1198="","",MAX(AG$1:AG1197)+1)</f>
        <v/>
      </c>
      <c r="AH1198" s="70" t="str">
        <f>IF('CMS Downtime'!B1220="","",'CMS Downtime'!B1220)</f>
        <v/>
      </c>
      <c r="AI1198" s="70" t="str">
        <f>IF('CMS Downtime'!C1220="","",'CMS Downtime'!C1220)</f>
        <v/>
      </c>
      <c r="AJ1198" s="70" t="str">
        <f>IF('CMS Downtime'!D1220="","",'CMS Downtime'!D1220)</f>
        <v/>
      </c>
      <c r="AK1198" s="70" t="str">
        <f t="shared" si="163"/>
        <v/>
      </c>
      <c r="AL1198" s="71" t="str">
        <f>IF(COUNTIF(AK$2:AK1198,AK1198)=1,AK1198,"")</f>
        <v/>
      </c>
      <c r="AM1198" s="70" t="str">
        <f t="shared" si="167"/>
        <v/>
      </c>
      <c r="AN1198" s="70" t="str">
        <f t="shared" si="168"/>
        <v/>
      </c>
      <c r="AO1198" s="70" t="str">
        <f t="shared" si="169"/>
        <v/>
      </c>
    </row>
    <row r="1199" spans="23:41" x14ac:dyDescent="0.25">
      <c r="W1199" s="70" t="str">
        <f>+IF(AB1199="","",MAX(W$1:W1198)+1)</f>
        <v/>
      </c>
      <c r="X1199" s="70" t="str">
        <f>IF('Deviations w CMS'!B1221="","",'Deviations w CMS'!B1221)</f>
        <v/>
      </c>
      <c r="Y1199" s="70" t="str">
        <f>IF('Deviations w CMS'!C1221="","",'Deviations w CMS'!C1221)</f>
        <v/>
      </c>
      <c r="Z1199" s="70" t="str">
        <f>IF('Deviations w CMS'!D1221="","",'Deviations w CMS'!D1221)</f>
        <v/>
      </c>
      <c r="AA1199" s="70" t="str">
        <f t="shared" si="162"/>
        <v/>
      </c>
      <c r="AB1199" s="71" t="str">
        <f>IF(COUNTIF(AA$2:AA1199,AA1199)=1,AA1199,"")</f>
        <v/>
      </c>
      <c r="AC1199" s="70" t="str">
        <f t="shared" si="164"/>
        <v/>
      </c>
      <c r="AD1199" s="70" t="str">
        <f t="shared" si="165"/>
        <v/>
      </c>
      <c r="AE1199" s="70" t="str">
        <f t="shared" si="166"/>
        <v/>
      </c>
      <c r="AG1199" s="70" t="str">
        <f>+IF(AL1199="","",MAX(AG$1:AG1198)+1)</f>
        <v/>
      </c>
      <c r="AH1199" s="70" t="str">
        <f>IF('CMS Downtime'!B1221="","",'CMS Downtime'!B1221)</f>
        <v/>
      </c>
      <c r="AI1199" s="70" t="str">
        <f>IF('CMS Downtime'!C1221="","",'CMS Downtime'!C1221)</f>
        <v/>
      </c>
      <c r="AJ1199" s="70" t="str">
        <f>IF('CMS Downtime'!D1221="","",'CMS Downtime'!D1221)</f>
        <v/>
      </c>
      <c r="AK1199" s="70" t="str">
        <f t="shared" si="163"/>
        <v/>
      </c>
      <c r="AL1199" s="71" t="str">
        <f>IF(COUNTIF(AK$2:AK1199,AK1199)=1,AK1199,"")</f>
        <v/>
      </c>
      <c r="AM1199" s="70" t="str">
        <f t="shared" si="167"/>
        <v/>
      </c>
      <c r="AN1199" s="70" t="str">
        <f t="shared" si="168"/>
        <v/>
      </c>
      <c r="AO1199" s="70" t="str">
        <f t="shared" si="169"/>
        <v/>
      </c>
    </row>
    <row r="1200" spans="23:41" x14ac:dyDescent="0.25">
      <c r="W1200" s="70" t="str">
        <f>+IF(AB1200="","",MAX(W$1:W1199)+1)</f>
        <v/>
      </c>
      <c r="X1200" s="70" t="str">
        <f>IF('Deviations w CMS'!B1222="","",'Deviations w CMS'!B1222)</f>
        <v/>
      </c>
      <c r="Y1200" s="70" t="str">
        <f>IF('Deviations w CMS'!C1222="","",'Deviations w CMS'!C1222)</f>
        <v/>
      </c>
      <c r="Z1200" s="70" t="str">
        <f>IF('Deviations w CMS'!D1222="","",'Deviations w CMS'!D1222)</f>
        <v/>
      </c>
      <c r="AA1200" s="70" t="str">
        <f t="shared" si="162"/>
        <v/>
      </c>
      <c r="AB1200" s="71" t="str">
        <f>IF(COUNTIF(AA$2:AA1200,AA1200)=1,AA1200,"")</f>
        <v/>
      </c>
      <c r="AC1200" s="70" t="str">
        <f t="shared" si="164"/>
        <v/>
      </c>
      <c r="AD1200" s="70" t="str">
        <f t="shared" si="165"/>
        <v/>
      </c>
      <c r="AE1200" s="70" t="str">
        <f t="shared" si="166"/>
        <v/>
      </c>
      <c r="AG1200" s="70" t="str">
        <f>+IF(AL1200="","",MAX(AG$1:AG1199)+1)</f>
        <v/>
      </c>
      <c r="AH1200" s="70" t="str">
        <f>IF('CMS Downtime'!B1222="","",'CMS Downtime'!B1222)</f>
        <v/>
      </c>
      <c r="AI1200" s="70" t="str">
        <f>IF('CMS Downtime'!C1222="","",'CMS Downtime'!C1222)</f>
        <v/>
      </c>
      <c r="AJ1200" s="70" t="str">
        <f>IF('CMS Downtime'!D1222="","",'CMS Downtime'!D1222)</f>
        <v/>
      </c>
      <c r="AK1200" s="70" t="str">
        <f t="shared" si="163"/>
        <v/>
      </c>
      <c r="AL1200" s="71" t="str">
        <f>IF(COUNTIF(AK$2:AK1200,AK1200)=1,AK1200,"")</f>
        <v/>
      </c>
      <c r="AM1200" s="70" t="str">
        <f t="shared" si="167"/>
        <v/>
      </c>
      <c r="AN1200" s="70" t="str">
        <f t="shared" si="168"/>
        <v/>
      </c>
      <c r="AO1200" s="70" t="str">
        <f t="shared" si="169"/>
        <v/>
      </c>
    </row>
    <row r="1201" spans="23:41" x14ac:dyDescent="0.25">
      <c r="W1201" s="70" t="str">
        <f>+IF(AB1201="","",MAX(W$1:W1200)+1)</f>
        <v/>
      </c>
      <c r="X1201" s="70" t="str">
        <f>IF('Deviations w CMS'!B1223="","",'Deviations w CMS'!B1223)</f>
        <v/>
      </c>
      <c r="Y1201" s="70" t="str">
        <f>IF('Deviations w CMS'!C1223="","",'Deviations w CMS'!C1223)</f>
        <v/>
      </c>
      <c r="Z1201" s="70" t="str">
        <f>IF('Deviations w CMS'!D1223="","",'Deviations w CMS'!D1223)</f>
        <v/>
      </c>
      <c r="AA1201" s="70" t="str">
        <f t="shared" si="162"/>
        <v/>
      </c>
      <c r="AB1201" s="71" t="str">
        <f>IF(COUNTIF(AA$2:AA1201,AA1201)=1,AA1201,"")</f>
        <v/>
      </c>
      <c r="AC1201" s="70" t="str">
        <f t="shared" si="164"/>
        <v/>
      </c>
      <c r="AD1201" s="70" t="str">
        <f t="shared" si="165"/>
        <v/>
      </c>
      <c r="AE1201" s="70" t="str">
        <f t="shared" si="166"/>
        <v/>
      </c>
      <c r="AG1201" s="70" t="str">
        <f>+IF(AL1201="","",MAX(AG$1:AG1200)+1)</f>
        <v/>
      </c>
      <c r="AH1201" s="70" t="str">
        <f>IF('CMS Downtime'!B1223="","",'CMS Downtime'!B1223)</f>
        <v/>
      </c>
      <c r="AI1201" s="70" t="str">
        <f>IF('CMS Downtime'!C1223="","",'CMS Downtime'!C1223)</f>
        <v/>
      </c>
      <c r="AJ1201" s="70" t="str">
        <f>IF('CMS Downtime'!D1223="","",'CMS Downtime'!D1223)</f>
        <v/>
      </c>
      <c r="AK1201" s="70" t="str">
        <f t="shared" si="163"/>
        <v/>
      </c>
      <c r="AL1201" s="71" t="str">
        <f>IF(COUNTIF(AK$2:AK1201,AK1201)=1,AK1201,"")</f>
        <v/>
      </c>
      <c r="AM1201" s="70" t="str">
        <f t="shared" si="167"/>
        <v/>
      </c>
      <c r="AN1201" s="70" t="str">
        <f t="shared" si="168"/>
        <v/>
      </c>
      <c r="AO1201" s="70" t="str">
        <f t="shared" si="169"/>
        <v/>
      </c>
    </row>
    <row r="1202" spans="23:41" x14ac:dyDescent="0.25">
      <c r="W1202" s="70" t="str">
        <f>+IF(AB1202="","",MAX(W$1:W1201)+1)</f>
        <v/>
      </c>
      <c r="X1202" s="70" t="str">
        <f>IF('Deviations w CMS'!B1224="","",'Deviations w CMS'!B1224)</f>
        <v/>
      </c>
      <c r="Y1202" s="70" t="str">
        <f>IF('Deviations w CMS'!C1224="","",'Deviations w CMS'!C1224)</f>
        <v/>
      </c>
      <c r="Z1202" s="70" t="str">
        <f>IF('Deviations w CMS'!D1224="","",'Deviations w CMS'!D1224)</f>
        <v/>
      </c>
      <c r="AA1202" s="70" t="str">
        <f t="shared" si="162"/>
        <v/>
      </c>
      <c r="AB1202" s="71" t="str">
        <f>IF(COUNTIF(AA$2:AA1202,AA1202)=1,AA1202,"")</f>
        <v/>
      </c>
      <c r="AC1202" s="70" t="str">
        <f t="shared" si="164"/>
        <v/>
      </c>
      <c r="AD1202" s="70" t="str">
        <f t="shared" si="165"/>
        <v/>
      </c>
      <c r="AE1202" s="70" t="str">
        <f t="shared" si="166"/>
        <v/>
      </c>
      <c r="AG1202" s="70" t="str">
        <f>+IF(AL1202="","",MAX(AG$1:AG1201)+1)</f>
        <v/>
      </c>
      <c r="AH1202" s="70" t="str">
        <f>IF('CMS Downtime'!B1224="","",'CMS Downtime'!B1224)</f>
        <v/>
      </c>
      <c r="AI1202" s="70" t="str">
        <f>IF('CMS Downtime'!C1224="","",'CMS Downtime'!C1224)</f>
        <v/>
      </c>
      <c r="AJ1202" s="70" t="str">
        <f>IF('CMS Downtime'!D1224="","",'CMS Downtime'!D1224)</f>
        <v/>
      </c>
      <c r="AK1202" s="70" t="str">
        <f t="shared" si="163"/>
        <v/>
      </c>
      <c r="AL1202" s="71" t="str">
        <f>IF(COUNTIF(AK$2:AK1202,AK1202)=1,AK1202,"")</f>
        <v/>
      </c>
      <c r="AM1202" s="70" t="str">
        <f t="shared" si="167"/>
        <v/>
      </c>
      <c r="AN1202" s="70" t="str">
        <f t="shared" si="168"/>
        <v/>
      </c>
      <c r="AO1202" s="70" t="str">
        <f t="shared" si="169"/>
        <v/>
      </c>
    </row>
    <row r="1203" spans="23:41" x14ac:dyDescent="0.25">
      <c r="W1203" s="70" t="str">
        <f>+IF(AB1203="","",MAX(W$1:W1202)+1)</f>
        <v/>
      </c>
      <c r="X1203" s="70" t="str">
        <f>IF('Deviations w CMS'!B1225="","",'Deviations w CMS'!B1225)</f>
        <v/>
      </c>
      <c r="Y1203" s="70" t="str">
        <f>IF('Deviations w CMS'!C1225="","",'Deviations w CMS'!C1225)</f>
        <v/>
      </c>
      <c r="Z1203" s="70" t="str">
        <f>IF('Deviations w CMS'!D1225="","",'Deviations w CMS'!D1225)</f>
        <v/>
      </c>
      <c r="AA1203" s="70" t="str">
        <f t="shared" si="162"/>
        <v/>
      </c>
      <c r="AB1203" s="71" t="str">
        <f>IF(COUNTIF(AA$2:AA1203,AA1203)=1,AA1203,"")</f>
        <v/>
      </c>
      <c r="AC1203" s="70" t="str">
        <f t="shared" si="164"/>
        <v/>
      </c>
      <c r="AD1203" s="70" t="str">
        <f t="shared" si="165"/>
        <v/>
      </c>
      <c r="AE1203" s="70" t="str">
        <f t="shared" si="166"/>
        <v/>
      </c>
      <c r="AG1203" s="70" t="str">
        <f>+IF(AL1203="","",MAX(AG$1:AG1202)+1)</f>
        <v/>
      </c>
      <c r="AH1203" s="70" t="str">
        <f>IF('CMS Downtime'!B1225="","",'CMS Downtime'!B1225)</f>
        <v/>
      </c>
      <c r="AI1203" s="70" t="str">
        <f>IF('CMS Downtime'!C1225="","",'CMS Downtime'!C1225)</f>
        <v/>
      </c>
      <c r="AJ1203" s="70" t="str">
        <f>IF('CMS Downtime'!D1225="","",'CMS Downtime'!D1225)</f>
        <v/>
      </c>
      <c r="AK1203" s="70" t="str">
        <f t="shared" si="163"/>
        <v/>
      </c>
      <c r="AL1203" s="71" t="str">
        <f>IF(COUNTIF(AK$2:AK1203,AK1203)=1,AK1203,"")</f>
        <v/>
      </c>
      <c r="AM1203" s="70" t="str">
        <f t="shared" si="167"/>
        <v/>
      </c>
      <c r="AN1203" s="70" t="str">
        <f t="shared" si="168"/>
        <v/>
      </c>
      <c r="AO1203" s="70" t="str">
        <f t="shared" si="169"/>
        <v/>
      </c>
    </row>
    <row r="1204" spans="23:41" x14ac:dyDescent="0.25">
      <c r="W1204" s="70" t="str">
        <f>+IF(AB1204="","",MAX(W$1:W1203)+1)</f>
        <v/>
      </c>
      <c r="X1204" s="70" t="str">
        <f>IF('Deviations w CMS'!B1226="","",'Deviations w CMS'!B1226)</f>
        <v/>
      </c>
      <c r="Y1204" s="70" t="str">
        <f>IF('Deviations w CMS'!C1226="","",'Deviations w CMS'!C1226)</f>
        <v/>
      </c>
      <c r="Z1204" s="70" t="str">
        <f>IF('Deviations w CMS'!D1226="","",'Deviations w CMS'!D1226)</f>
        <v/>
      </c>
      <c r="AA1204" s="70" t="str">
        <f t="shared" si="162"/>
        <v/>
      </c>
      <c r="AB1204" s="71" t="str">
        <f>IF(COUNTIF(AA$2:AA1204,AA1204)=1,AA1204,"")</f>
        <v/>
      </c>
      <c r="AC1204" s="70" t="str">
        <f t="shared" si="164"/>
        <v/>
      </c>
      <c r="AD1204" s="70" t="str">
        <f t="shared" si="165"/>
        <v/>
      </c>
      <c r="AE1204" s="70" t="str">
        <f t="shared" si="166"/>
        <v/>
      </c>
      <c r="AG1204" s="70" t="str">
        <f>+IF(AL1204="","",MAX(AG$1:AG1203)+1)</f>
        <v/>
      </c>
      <c r="AH1204" s="70" t="str">
        <f>IF('CMS Downtime'!B1226="","",'CMS Downtime'!B1226)</f>
        <v/>
      </c>
      <c r="AI1204" s="70" t="str">
        <f>IF('CMS Downtime'!C1226="","",'CMS Downtime'!C1226)</f>
        <v/>
      </c>
      <c r="AJ1204" s="70" t="str">
        <f>IF('CMS Downtime'!D1226="","",'CMS Downtime'!D1226)</f>
        <v/>
      </c>
      <c r="AK1204" s="70" t="str">
        <f t="shared" si="163"/>
        <v/>
      </c>
      <c r="AL1204" s="71" t="str">
        <f>IF(COUNTIF(AK$2:AK1204,AK1204)=1,AK1204,"")</f>
        <v/>
      </c>
      <c r="AM1204" s="70" t="str">
        <f t="shared" si="167"/>
        <v/>
      </c>
      <c r="AN1204" s="70" t="str">
        <f t="shared" si="168"/>
        <v/>
      </c>
      <c r="AO1204" s="70" t="str">
        <f t="shared" si="169"/>
        <v/>
      </c>
    </row>
    <row r="1205" spans="23:41" x14ac:dyDescent="0.25">
      <c r="W1205" s="70" t="str">
        <f>+IF(AB1205="","",MAX(W$1:W1204)+1)</f>
        <v/>
      </c>
      <c r="X1205" s="70" t="str">
        <f>IF('Deviations w CMS'!B1227="","",'Deviations w CMS'!B1227)</f>
        <v/>
      </c>
      <c r="Y1205" s="70" t="str">
        <f>IF('Deviations w CMS'!C1227="","",'Deviations w CMS'!C1227)</f>
        <v/>
      </c>
      <c r="Z1205" s="70" t="str">
        <f>IF('Deviations w CMS'!D1227="","",'Deviations w CMS'!D1227)</f>
        <v/>
      </c>
      <c r="AA1205" s="70" t="str">
        <f t="shared" si="162"/>
        <v/>
      </c>
      <c r="AB1205" s="71" t="str">
        <f>IF(COUNTIF(AA$2:AA1205,AA1205)=1,AA1205,"")</f>
        <v/>
      </c>
      <c r="AC1205" s="70" t="str">
        <f t="shared" si="164"/>
        <v/>
      </c>
      <c r="AD1205" s="70" t="str">
        <f t="shared" si="165"/>
        <v/>
      </c>
      <c r="AE1205" s="70" t="str">
        <f t="shared" si="166"/>
        <v/>
      </c>
      <c r="AG1205" s="70" t="str">
        <f>+IF(AL1205="","",MAX(AG$1:AG1204)+1)</f>
        <v/>
      </c>
      <c r="AH1205" s="70" t="str">
        <f>IF('CMS Downtime'!B1227="","",'CMS Downtime'!B1227)</f>
        <v/>
      </c>
      <c r="AI1205" s="70" t="str">
        <f>IF('CMS Downtime'!C1227="","",'CMS Downtime'!C1227)</f>
        <v/>
      </c>
      <c r="AJ1205" s="70" t="str">
        <f>IF('CMS Downtime'!D1227="","",'CMS Downtime'!D1227)</f>
        <v/>
      </c>
      <c r="AK1205" s="70" t="str">
        <f t="shared" si="163"/>
        <v/>
      </c>
      <c r="AL1205" s="71" t="str">
        <f>IF(COUNTIF(AK$2:AK1205,AK1205)=1,AK1205,"")</f>
        <v/>
      </c>
      <c r="AM1205" s="70" t="str">
        <f t="shared" si="167"/>
        <v/>
      </c>
      <c r="AN1205" s="70" t="str">
        <f t="shared" si="168"/>
        <v/>
      </c>
      <c r="AO1205" s="70" t="str">
        <f t="shared" si="169"/>
        <v/>
      </c>
    </row>
    <row r="1206" spans="23:41" x14ac:dyDescent="0.25">
      <c r="W1206" s="70" t="str">
        <f>+IF(AB1206="","",MAX(W$1:W1205)+1)</f>
        <v/>
      </c>
      <c r="X1206" s="70" t="str">
        <f>IF('Deviations w CMS'!B1228="","",'Deviations w CMS'!B1228)</f>
        <v/>
      </c>
      <c r="Y1206" s="70" t="str">
        <f>IF('Deviations w CMS'!C1228="","",'Deviations w CMS'!C1228)</f>
        <v/>
      </c>
      <c r="Z1206" s="70" t="str">
        <f>IF('Deviations w CMS'!D1228="","",'Deviations w CMS'!D1228)</f>
        <v/>
      </c>
      <c r="AA1206" s="70" t="str">
        <f t="shared" si="162"/>
        <v/>
      </c>
      <c r="AB1206" s="71" t="str">
        <f>IF(COUNTIF(AA$2:AA1206,AA1206)=1,AA1206,"")</f>
        <v/>
      </c>
      <c r="AC1206" s="70" t="str">
        <f t="shared" si="164"/>
        <v/>
      </c>
      <c r="AD1206" s="70" t="str">
        <f t="shared" si="165"/>
        <v/>
      </c>
      <c r="AE1206" s="70" t="str">
        <f t="shared" si="166"/>
        <v/>
      </c>
      <c r="AG1206" s="70" t="str">
        <f>+IF(AL1206="","",MAX(AG$1:AG1205)+1)</f>
        <v/>
      </c>
      <c r="AH1206" s="70" t="str">
        <f>IF('CMS Downtime'!B1228="","",'CMS Downtime'!B1228)</f>
        <v/>
      </c>
      <c r="AI1206" s="70" t="str">
        <f>IF('CMS Downtime'!C1228="","",'CMS Downtime'!C1228)</f>
        <v/>
      </c>
      <c r="AJ1206" s="70" t="str">
        <f>IF('CMS Downtime'!D1228="","",'CMS Downtime'!D1228)</f>
        <v/>
      </c>
      <c r="AK1206" s="70" t="str">
        <f t="shared" si="163"/>
        <v/>
      </c>
      <c r="AL1206" s="71" t="str">
        <f>IF(COUNTIF(AK$2:AK1206,AK1206)=1,AK1206,"")</f>
        <v/>
      </c>
      <c r="AM1206" s="70" t="str">
        <f t="shared" si="167"/>
        <v/>
      </c>
      <c r="AN1206" s="70" t="str">
        <f t="shared" si="168"/>
        <v/>
      </c>
      <c r="AO1206" s="70" t="str">
        <f t="shared" si="169"/>
        <v/>
      </c>
    </row>
    <row r="1207" spans="23:41" x14ac:dyDescent="0.25">
      <c r="W1207" s="70" t="str">
        <f>+IF(AB1207="","",MAX(W$1:W1206)+1)</f>
        <v/>
      </c>
      <c r="X1207" s="70" t="str">
        <f>IF('Deviations w CMS'!B1229="","",'Deviations w CMS'!B1229)</f>
        <v/>
      </c>
      <c r="Y1207" s="70" t="str">
        <f>IF('Deviations w CMS'!C1229="","",'Deviations w CMS'!C1229)</f>
        <v/>
      </c>
      <c r="Z1207" s="70" t="str">
        <f>IF('Deviations w CMS'!D1229="","",'Deviations w CMS'!D1229)</f>
        <v/>
      </c>
      <c r="AA1207" s="70" t="str">
        <f t="shared" si="162"/>
        <v/>
      </c>
      <c r="AB1207" s="71" t="str">
        <f>IF(COUNTIF(AA$2:AA1207,AA1207)=1,AA1207,"")</f>
        <v/>
      </c>
      <c r="AC1207" s="70" t="str">
        <f t="shared" si="164"/>
        <v/>
      </c>
      <c r="AD1207" s="70" t="str">
        <f t="shared" si="165"/>
        <v/>
      </c>
      <c r="AE1207" s="70" t="str">
        <f t="shared" si="166"/>
        <v/>
      </c>
      <c r="AG1207" s="70" t="str">
        <f>+IF(AL1207="","",MAX(AG$1:AG1206)+1)</f>
        <v/>
      </c>
      <c r="AH1207" s="70" t="str">
        <f>IF('CMS Downtime'!B1229="","",'CMS Downtime'!B1229)</f>
        <v/>
      </c>
      <c r="AI1207" s="70" t="str">
        <f>IF('CMS Downtime'!C1229="","",'CMS Downtime'!C1229)</f>
        <v/>
      </c>
      <c r="AJ1207" s="70" t="str">
        <f>IF('CMS Downtime'!D1229="","",'CMS Downtime'!D1229)</f>
        <v/>
      </c>
      <c r="AK1207" s="70" t="str">
        <f t="shared" si="163"/>
        <v/>
      </c>
      <c r="AL1207" s="71" t="str">
        <f>IF(COUNTIF(AK$2:AK1207,AK1207)=1,AK1207,"")</f>
        <v/>
      </c>
      <c r="AM1207" s="70" t="str">
        <f t="shared" si="167"/>
        <v/>
      </c>
      <c r="AN1207" s="70" t="str">
        <f t="shared" si="168"/>
        <v/>
      </c>
      <c r="AO1207" s="70" t="str">
        <f t="shared" si="169"/>
        <v/>
      </c>
    </row>
    <row r="1208" spans="23:41" x14ac:dyDescent="0.25">
      <c r="W1208" s="70" t="str">
        <f>+IF(AB1208="","",MAX(W$1:W1207)+1)</f>
        <v/>
      </c>
      <c r="X1208" s="70" t="str">
        <f>IF('Deviations w CMS'!B1230="","",'Deviations w CMS'!B1230)</f>
        <v/>
      </c>
      <c r="Y1208" s="70" t="str">
        <f>IF('Deviations w CMS'!C1230="","",'Deviations w CMS'!C1230)</f>
        <v/>
      </c>
      <c r="Z1208" s="70" t="str">
        <f>IF('Deviations w CMS'!D1230="","",'Deviations w CMS'!D1230)</f>
        <v/>
      </c>
      <c r="AA1208" s="70" t="str">
        <f t="shared" si="162"/>
        <v/>
      </c>
      <c r="AB1208" s="71" t="str">
        <f>IF(COUNTIF(AA$2:AA1208,AA1208)=1,AA1208,"")</f>
        <v/>
      </c>
      <c r="AC1208" s="70" t="str">
        <f t="shared" si="164"/>
        <v/>
      </c>
      <c r="AD1208" s="70" t="str">
        <f t="shared" si="165"/>
        <v/>
      </c>
      <c r="AE1208" s="70" t="str">
        <f t="shared" si="166"/>
        <v/>
      </c>
      <c r="AG1208" s="70" t="str">
        <f>+IF(AL1208="","",MAX(AG$1:AG1207)+1)</f>
        <v/>
      </c>
      <c r="AH1208" s="70" t="str">
        <f>IF('CMS Downtime'!B1230="","",'CMS Downtime'!B1230)</f>
        <v/>
      </c>
      <c r="AI1208" s="70" t="str">
        <f>IF('CMS Downtime'!C1230="","",'CMS Downtime'!C1230)</f>
        <v/>
      </c>
      <c r="AJ1208" s="70" t="str">
        <f>IF('CMS Downtime'!D1230="","",'CMS Downtime'!D1230)</f>
        <v/>
      </c>
      <c r="AK1208" s="70" t="str">
        <f t="shared" si="163"/>
        <v/>
      </c>
      <c r="AL1208" s="71" t="str">
        <f>IF(COUNTIF(AK$2:AK1208,AK1208)=1,AK1208,"")</f>
        <v/>
      </c>
      <c r="AM1208" s="70" t="str">
        <f t="shared" si="167"/>
        <v/>
      </c>
      <c r="AN1208" s="70" t="str">
        <f t="shared" si="168"/>
        <v/>
      </c>
      <c r="AO1208" s="70" t="str">
        <f t="shared" si="169"/>
        <v/>
      </c>
    </row>
    <row r="1209" spans="23:41" x14ac:dyDescent="0.25">
      <c r="W1209" s="70" t="str">
        <f>+IF(AB1209="","",MAX(W$1:W1208)+1)</f>
        <v/>
      </c>
      <c r="X1209" s="70" t="str">
        <f>IF('Deviations w CMS'!B1231="","",'Deviations w CMS'!B1231)</f>
        <v/>
      </c>
      <c r="Y1209" s="70" t="str">
        <f>IF('Deviations w CMS'!C1231="","",'Deviations w CMS'!C1231)</f>
        <v/>
      </c>
      <c r="Z1209" s="70" t="str">
        <f>IF('Deviations w CMS'!D1231="","",'Deviations w CMS'!D1231)</f>
        <v/>
      </c>
      <c r="AA1209" s="70" t="str">
        <f t="shared" si="162"/>
        <v/>
      </c>
      <c r="AB1209" s="71" t="str">
        <f>IF(COUNTIF(AA$2:AA1209,AA1209)=1,AA1209,"")</f>
        <v/>
      </c>
      <c r="AC1209" s="70" t="str">
        <f t="shared" si="164"/>
        <v/>
      </c>
      <c r="AD1209" s="70" t="str">
        <f t="shared" si="165"/>
        <v/>
      </c>
      <c r="AE1209" s="70" t="str">
        <f t="shared" si="166"/>
        <v/>
      </c>
      <c r="AG1209" s="70" t="str">
        <f>+IF(AL1209="","",MAX(AG$1:AG1208)+1)</f>
        <v/>
      </c>
      <c r="AH1209" s="70" t="str">
        <f>IF('CMS Downtime'!B1231="","",'CMS Downtime'!B1231)</f>
        <v/>
      </c>
      <c r="AI1209" s="70" t="str">
        <f>IF('CMS Downtime'!C1231="","",'CMS Downtime'!C1231)</f>
        <v/>
      </c>
      <c r="AJ1209" s="70" t="str">
        <f>IF('CMS Downtime'!D1231="","",'CMS Downtime'!D1231)</f>
        <v/>
      </c>
      <c r="AK1209" s="70" t="str">
        <f t="shared" si="163"/>
        <v/>
      </c>
      <c r="AL1209" s="71" t="str">
        <f>IF(COUNTIF(AK$2:AK1209,AK1209)=1,AK1209,"")</f>
        <v/>
      </c>
      <c r="AM1209" s="70" t="str">
        <f t="shared" si="167"/>
        <v/>
      </c>
      <c r="AN1209" s="70" t="str">
        <f t="shared" si="168"/>
        <v/>
      </c>
      <c r="AO1209" s="70" t="str">
        <f t="shared" si="169"/>
        <v/>
      </c>
    </row>
    <row r="1210" spans="23:41" x14ac:dyDescent="0.25">
      <c r="W1210" s="70" t="str">
        <f>+IF(AB1210="","",MAX(W$1:W1209)+1)</f>
        <v/>
      </c>
      <c r="X1210" s="70" t="str">
        <f>IF('Deviations w CMS'!B1232="","",'Deviations w CMS'!B1232)</f>
        <v/>
      </c>
      <c r="Y1210" s="70" t="str">
        <f>IF('Deviations w CMS'!C1232="","",'Deviations w CMS'!C1232)</f>
        <v/>
      </c>
      <c r="Z1210" s="70" t="str">
        <f>IF('Deviations w CMS'!D1232="","",'Deviations w CMS'!D1232)</f>
        <v/>
      </c>
      <c r="AA1210" s="70" t="str">
        <f t="shared" si="162"/>
        <v/>
      </c>
      <c r="AB1210" s="71" t="str">
        <f>IF(COUNTIF(AA$2:AA1210,AA1210)=1,AA1210,"")</f>
        <v/>
      </c>
      <c r="AC1210" s="70" t="str">
        <f t="shared" si="164"/>
        <v/>
      </c>
      <c r="AD1210" s="70" t="str">
        <f t="shared" si="165"/>
        <v/>
      </c>
      <c r="AE1210" s="70" t="str">
        <f t="shared" si="166"/>
        <v/>
      </c>
      <c r="AG1210" s="70" t="str">
        <f>+IF(AL1210="","",MAX(AG$1:AG1209)+1)</f>
        <v/>
      </c>
      <c r="AH1210" s="70" t="str">
        <f>IF('CMS Downtime'!B1232="","",'CMS Downtime'!B1232)</f>
        <v/>
      </c>
      <c r="AI1210" s="70" t="str">
        <f>IF('CMS Downtime'!C1232="","",'CMS Downtime'!C1232)</f>
        <v/>
      </c>
      <c r="AJ1210" s="70" t="str">
        <f>IF('CMS Downtime'!D1232="","",'CMS Downtime'!D1232)</f>
        <v/>
      </c>
      <c r="AK1210" s="70" t="str">
        <f t="shared" si="163"/>
        <v/>
      </c>
      <c r="AL1210" s="71" t="str">
        <f>IF(COUNTIF(AK$2:AK1210,AK1210)=1,AK1210,"")</f>
        <v/>
      </c>
      <c r="AM1210" s="70" t="str">
        <f t="shared" si="167"/>
        <v/>
      </c>
      <c r="AN1210" s="70" t="str">
        <f t="shared" si="168"/>
        <v/>
      </c>
      <c r="AO1210" s="70" t="str">
        <f t="shared" si="169"/>
        <v/>
      </c>
    </row>
    <row r="1211" spans="23:41" x14ac:dyDescent="0.25">
      <c r="W1211" s="70" t="str">
        <f>+IF(AB1211="","",MAX(W$1:W1210)+1)</f>
        <v/>
      </c>
      <c r="X1211" s="70" t="str">
        <f>IF('Deviations w CMS'!B1233="","",'Deviations w CMS'!B1233)</f>
        <v/>
      </c>
      <c r="Y1211" s="70" t="str">
        <f>IF('Deviations w CMS'!C1233="","",'Deviations w CMS'!C1233)</f>
        <v/>
      </c>
      <c r="Z1211" s="70" t="str">
        <f>IF('Deviations w CMS'!D1233="","",'Deviations w CMS'!D1233)</f>
        <v/>
      </c>
      <c r="AA1211" s="70" t="str">
        <f t="shared" si="162"/>
        <v/>
      </c>
      <c r="AB1211" s="71" t="str">
        <f>IF(COUNTIF(AA$2:AA1211,AA1211)=1,AA1211,"")</f>
        <v/>
      </c>
      <c r="AC1211" s="70" t="str">
        <f t="shared" si="164"/>
        <v/>
      </c>
      <c r="AD1211" s="70" t="str">
        <f t="shared" si="165"/>
        <v/>
      </c>
      <c r="AE1211" s="70" t="str">
        <f t="shared" si="166"/>
        <v/>
      </c>
      <c r="AG1211" s="70" t="str">
        <f>+IF(AL1211="","",MAX(AG$1:AG1210)+1)</f>
        <v/>
      </c>
      <c r="AH1211" s="70" t="str">
        <f>IF('CMS Downtime'!B1233="","",'CMS Downtime'!B1233)</f>
        <v/>
      </c>
      <c r="AI1211" s="70" t="str">
        <f>IF('CMS Downtime'!C1233="","",'CMS Downtime'!C1233)</f>
        <v/>
      </c>
      <c r="AJ1211" s="70" t="str">
        <f>IF('CMS Downtime'!D1233="","",'CMS Downtime'!D1233)</f>
        <v/>
      </c>
      <c r="AK1211" s="70" t="str">
        <f t="shared" si="163"/>
        <v/>
      </c>
      <c r="AL1211" s="71" t="str">
        <f>IF(COUNTIF(AK$2:AK1211,AK1211)=1,AK1211,"")</f>
        <v/>
      </c>
      <c r="AM1211" s="70" t="str">
        <f t="shared" si="167"/>
        <v/>
      </c>
      <c r="AN1211" s="70" t="str">
        <f t="shared" si="168"/>
        <v/>
      </c>
      <c r="AO1211" s="70" t="str">
        <f t="shared" si="169"/>
        <v/>
      </c>
    </row>
    <row r="1212" spans="23:41" x14ac:dyDescent="0.25">
      <c r="W1212" s="70" t="str">
        <f>+IF(AB1212="","",MAX(W$1:W1211)+1)</f>
        <v/>
      </c>
      <c r="X1212" s="70" t="str">
        <f>IF('Deviations w CMS'!B1234="","",'Deviations w CMS'!B1234)</f>
        <v/>
      </c>
      <c r="Y1212" s="70" t="str">
        <f>IF('Deviations w CMS'!C1234="","",'Deviations w CMS'!C1234)</f>
        <v/>
      </c>
      <c r="Z1212" s="70" t="str">
        <f>IF('Deviations w CMS'!D1234="","",'Deviations w CMS'!D1234)</f>
        <v/>
      </c>
      <c r="AA1212" s="70" t="str">
        <f t="shared" si="162"/>
        <v/>
      </c>
      <c r="AB1212" s="71" t="str">
        <f>IF(COUNTIF(AA$2:AA1212,AA1212)=1,AA1212,"")</f>
        <v/>
      </c>
      <c r="AC1212" s="70" t="str">
        <f t="shared" si="164"/>
        <v/>
      </c>
      <c r="AD1212" s="70" t="str">
        <f t="shared" si="165"/>
        <v/>
      </c>
      <c r="AE1212" s="70" t="str">
        <f t="shared" si="166"/>
        <v/>
      </c>
      <c r="AG1212" s="70" t="str">
        <f>+IF(AL1212="","",MAX(AG$1:AG1211)+1)</f>
        <v/>
      </c>
      <c r="AH1212" s="70" t="str">
        <f>IF('CMS Downtime'!B1234="","",'CMS Downtime'!B1234)</f>
        <v/>
      </c>
      <c r="AI1212" s="70" t="str">
        <f>IF('CMS Downtime'!C1234="","",'CMS Downtime'!C1234)</f>
        <v/>
      </c>
      <c r="AJ1212" s="70" t="str">
        <f>IF('CMS Downtime'!D1234="","",'CMS Downtime'!D1234)</f>
        <v/>
      </c>
      <c r="AK1212" s="70" t="str">
        <f t="shared" si="163"/>
        <v/>
      </c>
      <c r="AL1212" s="71" t="str">
        <f>IF(COUNTIF(AK$2:AK1212,AK1212)=1,AK1212,"")</f>
        <v/>
      </c>
      <c r="AM1212" s="70" t="str">
        <f t="shared" si="167"/>
        <v/>
      </c>
      <c r="AN1212" s="70" t="str">
        <f t="shared" si="168"/>
        <v/>
      </c>
      <c r="AO1212" s="70" t="str">
        <f t="shared" si="169"/>
        <v/>
      </c>
    </row>
    <row r="1213" spans="23:41" x14ac:dyDescent="0.25">
      <c r="W1213" s="70" t="str">
        <f>+IF(AB1213="","",MAX(W$1:W1212)+1)</f>
        <v/>
      </c>
      <c r="X1213" s="70" t="str">
        <f>IF('Deviations w CMS'!B1235="","",'Deviations w CMS'!B1235)</f>
        <v/>
      </c>
      <c r="Y1213" s="70" t="str">
        <f>IF('Deviations w CMS'!C1235="","",'Deviations w CMS'!C1235)</f>
        <v/>
      </c>
      <c r="Z1213" s="70" t="str">
        <f>IF('Deviations w CMS'!D1235="","",'Deviations w CMS'!D1235)</f>
        <v/>
      </c>
      <c r="AA1213" s="70" t="str">
        <f t="shared" si="162"/>
        <v/>
      </c>
      <c r="AB1213" s="71" t="str">
        <f>IF(COUNTIF(AA$2:AA1213,AA1213)=1,AA1213,"")</f>
        <v/>
      </c>
      <c r="AC1213" s="70" t="str">
        <f t="shared" si="164"/>
        <v/>
      </c>
      <c r="AD1213" s="70" t="str">
        <f t="shared" si="165"/>
        <v/>
      </c>
      <c r="AE1213" s="70" t="str">
        <f t="shared" si="166"/>
        <v/>
      </c>
      <c r="AG1213" s="70" t="str">
        <f>+IF(AL1213="","",MAX(AG$1:AG1212)+1)</f>
        <v/>
      </c>
      <c r="AH1213" s="70" t="str">
        <f>IF('CMS Downtime'!B1235="","",'CMS Downtime'!B1235)</f>
        <v/>
      </c>
      <c r="AI1213" s="70" t="str">
        <f>IF('CMS Downtime'!C1235="","",'CMS Downtime'!C1235)</f>
        <v/>
      </c>
      <c r="AJ1213" s="70" t="str">
        <f>IF('CMS Downtime'!D1235="","",'CMS Downtime'!D1235)</f>
        <v/>
      </c>
      <c r="AK1213" s="70" t="str">
        <f t="shared" si="163"/>
        <v/>
      </c>
      <c r="AL1213" s="71" t="str">
        <f>IF(COUNTIF(AK$2:AK1213,AK1213)=1,AK1213,"")</f>
        <v/>
      </c>
      <c r="AM1213" s="70" t="str">
        <f t="shared" si="167"/>
        <v/>
      </c>
      <c r="AN1213" s="70" t="str">
        <f t="shared" si="168"/>
        <v/>
      </c>
      <c r="AO1213" s="70" t="str">
        <f t="shared" si="169"/>
        <v/>
      </c>
    </row>
    <row r="1214" spans="23:41" x14ac:dyDescent="0.25">
      <c r="W1214" s="70" t="str">
        <f>+IF(AB1214="","",MAX(W$1:W1213)+1)</f>
        <v/>
      </c>
      <c r="X1214" s="70" t="str">
        <f>IF('Deviations w CMS'!B1236="","",'Deviations w CMS'!B1236)</f>
        <v/>
      </c>
      <c r="Y1214" s="70" t="str">
        <f>IF('Deviations w CMS'!C1236="","",'Deviations w CMS'!C1236)</f>
        <v/>
      </c>
      <c r="Z1214" s="70" t="str">
        <f>IF('Deviations w CMS'!D1236="","",'Deviations w CMS'!D1236)</f>
        <v/>
      </c>
      <c r="AA1214" s="70" t="str">
        <f t="shared" si="162"/>
        <v/>
      </c>
      <c r="AB1214" s="71" t="str">
        <f>IF(COUNTIF(AA$2:AA1214,AA1214)=1,AA1214,"")</f>
        <v/>
      </c>
      <c r="AC1214" s="70" t="str">
        <f t="shared" si="164"/>
        <v/>
      </c>
      <c r="AD1214" s="70" t="str">
        <f t="shared" si="165"/>
        <v/>
      </c>
      <c r="AE1214" s="70" t="str">
        <f t="shared" si="166"/>
        <v/>
      </c>
      <c r="AG1214" s="70" t="str">
        <f>+IF(AL1214="","",MAX(AG$1:AG1213)+1)</f>
        <v/>
      </c>
      <c r="AH1214" s="70" t="str">
        <f>IF('CMS Downtime'!B1236="","",'CMS Downtime'!B1236)</f>
        <v/>
      </c>
      <c r="AI1214" s="70" t="str">
        <f>IF('CMS Downtime'!C1236="","",'CMS Downtime'!C1236)</f>
        <v/>
      </c>
      <c r="AJ1214" s="70" t="str">
        <f>IF('CMS Downtime'!D1236="","",'CMS Downtime'!D1236)</f>
        <v/>
      </c>
      <c r="AK1214" s="70" t="str">
        <f t="shared" si="163"/>
        <v/>
      </c>
      <c r="AL1214" s="71" t="str">
        <f>IF(COUNTIF(AK$2:AK1214,AK1214)=1,AK1214,"")</f>
        <v/>
      </c>
      <c r="AM1214" s="70" t="str">
        <f t="shared" si="167"/>
        <v/>
      </c>
      <c r="AN1214" s="70" t="str">
        <f t="shared" si="168"/>
        <v/>
      </c>
      <c r="AO1214" s="70" t="str">
        <f t="shared" si="169"/>
        <v/>
      </c>
    </row>
    <row r="1215" spans="23:41" x14ac:dyDescent="0.25">
      <c r="W1215" s="70" t="str">
        <f>+IF(AB1215="","",MAX(W$1:W1214)+1)</f>
        <v/>
      </c>
      <c r="X1215" s="70" t="str">
        <f>IF('Deviations w CMS'!B1237="","",'Deviations w CMS'!B1237)</f>
        <v/>
      </c>
      <c r="Y1215" s="70" t="str">
        <f>IF('Deviations w CMS'!C1237="","",'Deviations w CMS'!C1237)</f>
        <v/>
      </c>
      <c r="Z1215" s="70" t="str">
        <f>IF('Deviations w CMS'!D1237="","",'Deviations w CMS'!D1237)</f>
        <v/>
      </c>
      <c r="AA1215" s="70" t="str">
        <f t="shared" si="162"/>
        <v/>
      </c>
      <c r="AB1215" s="71" t="str">
        <f>IF(COUNTIF(AA$2:AA1215,AA1215)=1,AA1215,"")</f>
        <v/>
      </c>
      <c r="AC1215" s="70" t="str">
        <f t="shared" si="164"/>
        <v/>
      </c>
      <c r="AD1215" s="70" t="str">
        <f t="shared" si="165"/>
        <v/>
      </c>
      <c r="AE1215" s="70" t="str">
        <f t="shared" si="166"/>
        <v/>
      </c>
      <c r="AG1215" s="70" t="str">
        <f>+IF(AL1215="","",MAX(AG$1:AG1214)+1)</f>
        <v/>
      </c>
      <c r="AH1215" s="70" t="str">
        <f>IF('CMS Downtime'!B1237="","",'CMS Downtime'!B1237)</f>
        <v/>
      </c>
      <c r="AI1215" s="70" t="str">
        <f>IF('CMS Downtime'!C1237="","",'CMS Downtime'!C1237)</f>
        <v/>
      </c>
      <c r="AJ1215" s="70" t="str">
        <f>IF('CMS Downtime'!D1237="","",'CMS Downtime'!D1237)</f>
        <v/>
      </c>
      <c r="AK1215" s="70" t="str">
        <f t="shared" si="163"/>
        <v/>
      </c>
      <c r="AL1215" s="71" t="str">
        <f>IF(COUNTIF(AK$2:AK1215,AK1215)=1,AK1215,"")</f>
        <v/>
      </c>
      <c r="AM1215" s="70" t="str">
        <f t="shared" si="167"/>
        <v/>
      </c>
      <c r="AN1215" s="70" t="str">
        <f t="shared" si="168"/>
        <v/>
      </c>
      <c r="AO1215" s="70" t="str">
        <f t="shared" si="169"/>
        <v/>
      </c>
    </row>
    <row r="1216" spans="23:41" x14ac:dyDescent="0.25">
      <c r="W1216" s="70" t="str">
        <f>+IF(AB1216="","",MAX(W$1:W1215)+1)</f>
        <v/>
      </c>
      <c r="X1216" s="70" t="str">
        <f>IF('Deviations w CMS'!B1238="","",'Deviations w CMS'!B1238)</f>
        <v/>
      </c>
      <c r="Y1216" s="70" t="str">
        <f>IF('Deviations w CMS'!C1238="","",'Deviations w CMS'!C1238)</f>
        <v/>
      </c>
      <c r="Z1216" s="70" t="str">
        <f>IF('Deviations w CMS'!D1238="","",'Deviations w CMS'!D1238)</f>
        <v/>
      </c>
      <c r="AA1216" s="70" t="str">
        <f t="shared" si="162"/>
        <v/>
      </c>
      <c r="AB1216" s="71" t="str">
        <f>IF(COUNTIF(AA$2:AA1216,AA1216)=1,AA1216,"")</f>
        <v/>
      </c>
      <c r="AC1216" s="70" t="str">
        <f t="shared" si="164"/>
        <v/>
      </c>
      <c r="AD1216" s="70" t="str">
        <f t="shared" si="165"/>
        <v/>
      </c>
      <c r="AE1216" s="70" t="str">
        <f t="shared" si="166"/>
        <v/>
      </c>
      <c r="AG1216" s="70" t="str">
        <f>+IF(AL1216="","",MAX(AG$1:AG1215)+1)</f>
        <v/>
      </c>
      <c r="AH1216" s="70" t="str">
        <f>IF('CMS Downtime'!B1238="","",'CMS Downtime'!B1238)</f>
        <v/>
      </c>
      <c r="AI1216" s="70" t="str">
        <f>IF('CMS Downtime'!C1238="","",'CMS Downtime'!C1238)</f>
        <v/>
      </c>
      <c r="AJ1216" s="70" t="str">
        <f>IF('CMS Downtime'!D1238="","",'CMS Downtime'!D1238)</f>
        <v/>
      </c>
      <c r="AK1216" s="70" t="str">
        <f t="shared" si="163"/>
        <v/>
      </c>
      <c r="AL1216" s="71" t="str">
        <f>IF(COUNTIF(AK$2:AK1216,AK1216)=1,AK1216,"")</f>
        <v/>
      </c>
      <c r="AM1216" s="70" t="str">
        <f t="shared" si="167"/>
        <v/>
      </c>
      <c r="AN1216" s="70" t="str">
        <f t="shared" si="168"/>
        <v/>
      </c>
      <c r="AO1216" s="70" t="str">
        <f t="shared" si="169"/>
        <v/>
      </c>
    </row>
    <row r="1217" spans="23:41" x14ac:dyDescent="0.25">
      <c r="W1217" s="70" t="str">
        <f>+IF(AB1217="","",MAX(W$1:W1216)+1)</f>
        <v/>
      </c>
      <c r="X1217" s="70" t="str">
        <f>IF('Deviations w CMS'!B1239="","",'Deviations w CMS'!B1239)</f>
        <v/>
      </c>
      <c r="Y1217" s="70" t="str">
        <f>IF('Deviations w CMS'!C1239="","",'Deviations w CMS'!C1239)</f>
        <v/>
      </c>
      <c r="Z1217" s="70" t="str">
        <f>IF('Deviations w CMS'!D1239="","",'Deviations w CMS'!D1239)</f>
        <v/>
      </c>
      <c r="AA1217" s="70" t="str">
        <f t="shared" si="162"/>
        <v/>
      </c>
      <c r="AB1217" s="71" t="str">
        <f>IF(COUNTIF(AA$2:AA1217,AA1217)=1,AA1217,"")</f>
        <v/>
      </c>
      <c r="AC1217" s="70" t="str">
        <f t="shared" si="164"/>
        <v/>
      </c>
      <c r="AD1217" s="70" t="str">
        <f t="shared" si="165"/>
        <v/>
      </c>
      <c r="AE1217" s="70" t="str">
        <f t="shared" si="166"/>
        <v/>
      </c>
      <c r="AG1217" s="70" t="str">
        <f>+IF(AL1217="","",MAX(AG$1:AG1216)+1)</f>
        <v/>
      </c>
      <c r="AH1217" s="70" t="str">
        <f>IF('CMS Downtime'!B1239="","",'CMS Downtime'!B1239)</f>
        <v/>
      </c>
      <c r="AI1217" s="70" t="str">
        <f>IF('CMS Downtime'!C1239="","",'CMS Downtime'!C1239)</f>
        <v/>
      </c>
      <c r="AJ1217" s="70" t="str">
        <f>IF('CMS Downtime'!D1239="","",'CMS Downtime'!D1239)</f>
        <v/>
      </c>
      <c r="AK1217" s="70" t="str">
        <f t="shared" si="163"/>
        <v/>
      </c>
      <c r="AL1217" s="71" t="str">
        <f>IF(COUNTIF(AK$2:AK1217,AK1217)=1,AK1217,"")</f>
        <v/>
      </c>
      <c r="AM1217" s="70" t="str">
        <f t="shared" si="167"/>
        <v/>
      </c>
      <c r="AN1217" s="70" t="str">
        <f t="shared" si="168"/>
        <v/>
      </c>
      <c r="AO1217" s="70" t="str">
        <f t="shared" si="169"/>
        <v/>
      </c>
    </row>
    <row r="1218" spans="23:41" x14ac:dyDescent="0.25">
      <c r="W1218" s="70" t="str">
        <f>+IF(AB1218="","",MAX(W$1:W1217)+1)</f>
        <v/>
      </c>
      <c r="X1218" s="70" t="str">
        <f>IF('Deviations w CMS'!B1240="","",'Deviations w CMS'!B1240)</f>
        <v/>
      </c>
      <c r="Y1218" s="70" t="str">
        <f>IF('Deviations w CMS'!C1240="","",'Deviations w CMS'!C1240)</f>
        <v/>
      </c>
      <c r="Z1218" s="70" t="str">
        <f>IF('Deviations w CMS'!D1240="","",'Deviations w CMS'!D1240)</f>
        <v/>
      </c>
      <c r="AA1218" s="70" t="str">
        <f t="shared" ref="AA1218:AA1281" si="170">X1218&amp;Y1218&amp;Z1218</f>
        <v/>
      </c>
      <c r="AB1218" s="71" t="str">
        <f>IF(COUNTIF(AA$2:AA1218,AA1218)=1,AA1218,"")</f>
        <v/>
      </c>
      <c r="AC1218" s="70" t="str">
        <f t="shared" si="164"/>
        <v/>
      </c>
      <c r="AD1218" s="70" t="str">
        <f t="shared" si="165"/>
        <v/>
      </c>
      <c r="AE1218" s="70" t="str">
        <f t="shared" si="166"/>
        <v/>
      </c>
      <c r="AG1218" s="70" t="str">
        <f>+IF(AL1218="","",MAX(AG$1:AG1217)+1)</f>
        <v/>
      </c>
      <c r="AH1218" s="70" t="str">
        <f>IF('CMS Downtime'!B1240="","",'CMS Downtime'!B1240)</f>
        <v/>
      </c>
      <c r="AI1218" s="70" t="str">
        <f>IF('CMS Downtime'!C1240="","",'CMS Downtime'!C1240)</f>
        <v/>
      </c>
      <c r="AJ1218" s="70" t="str">
        <f>IF('CMS Downtime'!D1240="","",'CMS Downtime'!D1240)</f>
        <v/>
      </c>
      <c r="AK1218" s="70" t="str">
        <f t="shared" ref="AK1218:AK1281" si="171">AH1218&amp;AI1218&amp;AJ1218</f>
        <v/>
      </c>
      <c r="AL1218" s="71" t="str">
        <f>IF(COUNTIF(AK$2:AK1218,AK1218)=1,AK1218,"")</f>
        <v/>
      </c>
      <c r="AM1218" s="70" t="str">
        <f t="shared" si="167"/>
        <v/>
      </c>
      <c r="AN1218" s="70" t="str">
        <f t="shared" si="168"/>
        <v/>
      </c>
      <c r="AO1218" s="70" t="str">
        <f t="shared" si="169"/>
        <v/>
      </c>
    </row>
    <row r="1219" spans="23:41" x14ac:dyDescent="0.25">
      <c r="W1219" s="70" t="str">
        <f>+IF(AB1219="","",MAX(W$1:W1218)+1)</f>
        <v/>
      </c>
      <c r="X1219" s="70" t="str">
        <f>IF('Deviations w CMS'!B1241="","",'Deviations w CMS'!B1241)</f>
        <v/>
      </c>
      <c r="Y1219" s="70" t="str">
        <f>IF('Deviations w CMS'!C1241="","",'Deviations w CMS'!C1241)</f>
        <v/>
      </c>
      <c r="Z1219" s="70" t="str">
        <f>IF('Deviations w CMS'!D1241="","",'Deviations w CMS'!D1241)</f>
        <v/>
      </c>
      <c r="AA1219" s="70" t="str">
        <f t="shared" si="170"/>
        <v/>
      </c>
      <c r="AB1219" s="71" t="str">
        <f>IF(COUNTIF(AA$2:AA1219,AA1219)=1,AA1219,"")</f>
        <v/>
      </c>
      <c r="AC1219" s="70" t="str">
        <f t="shared" ref="AC1219:AC1282" si="172">+IFERROR(INDEX(X$2:X$1301,MATCH(ROW()-ROW(AB$1),W$2:W$1301,0)),"")</f>
        <v/>
      </c>
      <c r="AD1219" s="70" t="str">
        <f t="shared" ref="AD1219:AD1282" si="173">+IFERROR(INDEX(Y$2:Y$1301,MATCH(ROW()-ROW(AC$1),W$2:W$1301,0)),"")</f>
        <v/>
      </c>
      <c r="AE1219" s="70" t="str">
        <f t="shared" ref="AE1219:AE1282" si="174">+IFERROR(INDEX(Z$2:Z$1301,MATCH(ROW()-ROW(AD$1),W$2:W$1301,0)),"")</f>
        <v/>
      </c>
      <c r="AG1219" s="70" t="str">
        <f>+IF(AL1219="","",MAX(AG$1:AG1218)+1)</f>
        <v/>
      </c>
      <c r="AH1219" s="70" t="str">
        <f>IF('CMS Downtime'!B1241="","",'CMS Downtime'!B1241)</f>
        <v/>
      </c>
      <c r="AI1219" s="70" t="str">
        <f>IF('CMS Downtime'!C1241="","",'CMS Downtime'!C1241)</f>
        <v/>
      </c>
      <c r="AJ1219" s="70" t="str">
        <f>IF('CMS Downtime'!D1241="","",'CMS Downtime'!D1241)</f>
        <v/>
      </c>
      <c r="AK1219" s="70" t="str">
        <f t="shared" si="171"/>
        <v/>
      </c>
      <c r="AL1219" s="71" t="str">
        <f>IF(COUNTIF(AK$2:AK1219,AK1219)=1,AK1219,"")</f>
        <v/>
      </c>
      <c r="AM1219" s="70" t="str">
        <f t="shared" ref="AM1219:AM1282" si="175">+IFERROR(INDEX(AH$2:AH$13001,MATCH(ROW()-ROW(AL$1),AG$2:AG$1301,0)),"")</f>
        <v/>
      </c>
      <c r="AN1219" s="70" t="str">
        <f t="shared" ref="AN1219:AN1282" si="176">+IFERROR(INDEX(AI$2:AI$1301,MATCH(ROW()-ROW(AM$1),AG$2:AG$1301,0)),"")</f>
        <v/>
      </c>
      <c r="AO1219" s="70" t="str">
        <f t="shared" ref="AO1219:AO1282" si="177">+IFERROR(INDEX(AJ$2:AJ$1301,MATCH(ROW()-ROW(AN$1),AG$2:AG$1301,0)),"")</f>
        <v/>
      </c>
    </row>
    <row r="1220" spans="23:41" x14ac:dyDescent="0.25">
      <c r="W1220" s="70" t="str">
        <f>+IF(AB1220="","",MAX(W$1:W1219)+1)</f>
        <v/>
      </c>
      <c r="X1220" s="70" t="str">
        <f>IF('Deviations w CMS'!B1242="","",'Deviations w CMS'!B1242)</f>
        <v/>
      </c>
      <c r="Y1220" s="70" t="str">
        <f>IF('Deviations w CMS'!C1242="","",'Deviations w CMS'!C1242)</f>
        <v/>
      </c>
      <c r="Z1220" s="70" t="str">
        <f>IF('Deviations w CMS'!D1242="","",'Deviations w CMS'!D1242)</f>
        <v/>
      </c>
      <c r="AA1220" s="70" t="str">
        <f t="shared" si="170"/>
        <v/>
      </c>
      <c r="AB1220" s="71" t="str">
        <f>IF(COUNTIF(AA$2:AA1220,AA1220)=1,AA1220,"")</f>
        <v/>
      </c>
      <c r="AC1220" s="70" t="str">
        <f t="shared" si="172"/>
        <v/>
      </c>
      <c r="AD1220" s="70" t="str">
        <f t="shared" si="173"/>
        <v/>
      </c>
      <c r="AE1220" s="70" t="str">
        <f t="shared" si="174"/>
        <v/>
      </c>
      <c r="AG1220" s="70" t="str">
        <f>+IF(AL1220="","",MAX(AG$1:AG1219)+1)</f>
        <v/>
      </c>
      <c r="AH1220" s="70" t="str">
        <f>IF('CMS Downtime'!B1242="","",'CMS Downtime'!B1242)</f>
        <v/>
      </c>
      <c r="AI1220" s="70" t="str">
        <f>IF('CMS Downtime'!C1242="","",'CMS Downtime'!C1242)</f>
        <v/>
      </c>
      <c r="AJ1220" s="70" t="str">
        <f>IF('CMS Downtime'!D1242="","",'CMS Downtime'!D1242)</f>
        <v/>
      </c>
      <c r="AK1220" s="70" t="str">
        <f t="shared" si="171"/>
        <v/>
      </c>
      <c r="AL1220" s="71" t="str">
        <f>IF(COUNTIF(AK$2:AK1220,AK1220)=1,AK1220,"")</f>
        <v/>
      </c>
      <c r="AM1220" s="70" t="str">
        <f t="shared" si="175"/>
        <v/>
      </c>
      <c r="AN1220" s="70" t="str">
        <f t="shared" si="176"/>
        <v/>
      </c>
      <c r="AO1220" s="70" t="str">
        <f t="shared" si="177"/>
        <v/>
      </c>
    </row>
    <row r="1221" spans="23:41" x14ac:dyDescent="0.25">
      <c r="W1221" s="70" t="str">
        <f>+IF(AB1221="","",MAX(W$1:W1220)+1)</f>
        <v/>
      </c>
      <c r="X1221" s="70" t="str">
        <f>IF('Deviations w CMS'!B1243="","",'Deviations w CMS'!B1243)</f>
        <v/>
      </c>
      <c r="Y1221" s="70" t="str">
        <f>IF('Deviations w CMS'!C1243="","",'Deviations w CMS'!C1243)</f>
        <v/>
      </c>
      <c r="Z1221" s="70" t="str">
        <f>IF('Deviations w CMS'!D1243="","",'Deviations w CMS'!D1243)</f>
        <v/>
      </c>
      <c r="AA1221" s="70" t="str">
        <f t="shared" si="170"/>
        <v/>
      </c>
      <c r="AB1221" s="71" t="str">
        <f>IF(COUNTIF(AA$2:AA1221,AA1221)=1,AA1221,"")</f>
        <v/>
      </c>
      <c r="AC1221" s="70" t="str">
        <f t="shared" si="172"/>
        <v/>
      </c>
      <c r="AD1221" s="70" t="str">
        <f t="shared" si="173"/>
        <v/>
      </c>
      <c r="AE1221" s="70" t="str">
        <f t="shared" si="174"/>
        <v/>
      </c>
      <c r="AG1221" s="70" t="str">
        <f>+IF(AL1221="","",MAX(AG$1:AG1220)+1)</f>
        <v/>
      </c>
      <c r="AH1221" s="70" t="str">
        <f>IF('CMS Downtime'!B1243="","",'CMS Downtime'!B1243)</f>
        <v/>
      </c>
      <c r="AI1221" s="70" t="str">
        <f>IF('CMS Downtime'!C1243="","",'CMS Downtime'!C1243)</f>
        <v/>
      </c>
      <c r="AJ1221" s="70" t="str">
        <f>IF('CMS Downtime'!D1243="","",'CMS Downtime'!D1243)</f>
        <v/>
      </c>
      <c r="AK1221" s="70" t="str">
        <f t="shared" si="171"/>
        <v/>
      </c>
      <c r="AL1221" s="71" t="str">
        <f>IF(COUNTIF(AK$2:AK1221,AK1221)=1,AK1221,"")</f>
        <v/>
      </c>
      <c r="AM1221" s="70" t="str">
        <f t="shared" si="175"/>
        <v/>
      </c>
      <c r="AN1221" s="70" t="str">
        <f t="shared" si="176"/>
        <v/>
      </c>
      <c r="AO1221" s="70" t="str">
        <f t="shared" si="177"/>
        <v/>
      </c>
    </row>
    <row r="1222" spans="23:41" x14ac:dyDescent="0.25">
      <c r="W1222" s="70" t="str">
        <f>+IF(AB1222="","",MAX(W$1:W1221)+1)</f>
        <v/>
      </c>
      <c r="X1222" s="70" t="str">
        <f>IF('Deviations w CMS'!B1244="","",'Deviations w CMS'!B1244)</f>
        <v/>
      </c>
      <c r="Y1222" s="70" t="str">
        <f>IF('Deviations w CMS'!C1244="","",'Deviations w CMS'!C1244)</f>
        <v/>
      </c>
      <c r="Z1222" s="70" t="str">
        <f>IF('Deviations w CMS'!D1244="","",'Deviations w CMS'!D1244)</f>
        <v/>
      </c>
      <c r="AA1222" s="70" t="str">
        <f t="shared" si="170"/>
        <v/>
      </c>
      <c r="AB1222" s="71" t="str">
        <f>IF(COUNTIF(AA$2:AA1222,AA1222)=1,AA1222,"")</f>
        <v/>
      </c>
      <c r="AC1222" s="70" t="str">
        <f t="shared" si="172"/>
        <v/>
      </c>
      <c r="AD1222" s="70" t="str">
        <f t="shared" si="173"/>
        <v/>
      </c>
      <c r="AE1222" s="70" t="str">
        <f t="shared" si="174"/>
        <v/>
      </c>
      <c r="AG1222" s="70" t="str">
        <f>+IF(AL1222="","",MAX(AG$1:AG1221)+1)</f>
        <v/>
      </c>
      <c r="AH1222" s="70" t="str">
        <f>IF('CMS Downtime'!B1244="","",'CMS Downtime'!B1244)</f>
        <v/>
      </c>
      <c r="AI1222" s="70" t="str">
        <f>IF('CMS Downtime'!C1244="","",'CMS Downtime'!C1244)</f>
        <v/>
      </c>
      <c r="AJ1222" s="70" t="str">
        <f>IF('CMS Downtime'!D1244="","",'CMS Downtime'!D1244)</f>
        <v/>
      </c>
      <c r="AK1222" s="70" t="str">
        <f t="shared" si="171"/>
        <v/>
      </c>
      <c r="AL1222" s="71" t="str">
        <f>IF(COUNTIF(AK$2:AK1222,AK1222)=1,AK1222,"")</f>
        <v/>
      </c>
      <c r="AM1222" s="70" t="str">
        <f t="shared" si="175"/>
        <v/>
      </c>
      <c r="AN1222" s="70" t="str">
        <f t="shared" si="176"/>
        <v/>
      </c>
      <c r="AO1222" s="70" t="str">
        <f t="shared" si="177"/>
        <v/>
      </c>
    </row>
    <row r="1223" spans="23:41" x14ac:dyDescent="0.25">
      <c r="W1223" s="70" t="str">
        <f>+IF(AB1223="","",MAX(W$1:W1222)+1)</f>
        <v/>
      </c>
      <c r="X1223" s="70" t="str">
        <f>IF('Deviations w CMS'!B1245="","",'Deviations w CMS'!B1245)</f>
        <v/>
      </c>
      <c r="Y1223" s="70" t="str">
        <f>IF('Deviations w CMS'!C1245="","",'Deviations w CMS'!C1245)</f>
        <v/>
      </c>
      <c r="Z1223" s="70" t="str">
        <f>IF('Deviations w CMS'!D1245="","",'Deviations w CMS'!D1245)</f>
        <v/>
      </c>
      <c r="AA1223" s="70" t="str">
        <f t="shared" si="170"/>
        <v/>
      </c>
      <c r="AB1223" s="71" t="str">
        <f>IF(COUNTIF(AA$2:AA1223,AA1223)=1,AA1223,"")</f>
        <v/>
      </c>
      <c r="AC1223" s="70" t="str">
        <f t="shared" si="172"/>
        <v/>
      </c>
      <c r="AD1223" s="70" t="str">
        <f t="shared" si="173"/>
        <v/>
      </c>
      <c r="AE1223" s="70" t="str">
        <f t="shared" si="174"/>
        <v/>
      </c>
      <c r="AG1223" s="70" t="str">
        <f>+IF(AL1223="","",MAX(AG$1:AG1222)+1)</f>
        <v/>
      </c>
      <c r="AH1223" s="70" t="str">
        <f>IF('CMS Downtime'!B1245="","",'CMS Downtime'!B1245)</f>
        <v/>
      </c>
      <c r="AI1223" s="70" t="str">
        <f>IF('CMS Downtime'!C1245="","",'CMS Downtime'!C1245)</f>
        <v/>
      </c>
      <c r="AJ1223" s="70" t="str">
        <f>IF('CMS Downtime'!D1245="","",'CMS Downtime'!D1245)</f>
        <v/>
      </c>
      <c r="AK1223" s="70" t="str">
        <f t="shared" si="171"/>
        <v/>
      </c>
      <c r="AL1223" s="71" t="str">
        <f>IF(COUNTIF(AK$2:AK1223,AK1223)=1,AK1223,"")</f>
        <v/>
      </c>
      <c r="AM1223" s="70" t="str">
        <f t="shared" si="175"/>
        <v/>
      </c>
      <c r="AN1223" s="70" t="str">
        <f t="shared" si="176"/>
        <v/>
      </c>
      <c r="AO1223" s="70" t="str">
        <f t="shared" si="177"/>
        <v/>
      </c>
    </row>
    <row r="1224" spans="23:41" x14ac:dyDescent="0.25">
      <c r="W1224" s="70" t="str">
        <f>+IF(AB1224="","",MAX(W$1:W1223)+1)</f>
        <v/>
      </c>
      <c r="X1224" s="70" t="str">
        <f>IF('Deviations w CMS'!B1246="","",'Deviations w CMS'!B1246)</f>
        <v/>
      </c>
      <c r="Y1224" s="70" t="str">
        <f>IF('Deviations w CMS'!C1246="","",'Deviations w CMS'!C1246)</f>
        <v/>
      </c>
      <c r="Z1224" s="70" t="str">
        <f>IF('Deviations w CMS'!D1246="","",'Deviations w CMS'!D1246)</f>
        <v/>
      </c>
      <c r="AA1224" s="70" t="str">
        <f t="shared" si="170"/>
        <v/>
      </c>
      <c r="AB1224" s="71" t="str">
        <f>IF(COUNTIF(AA$2:AA1224,AA1224)=1,AA1224,"")</f>
        <v/>
      </c>
      <c r="AC1224" s="70" t="str">
        <f t="shared" si="172"/>
        <v/>
      </c>
      <c r="AD1224" s="70" t="str">
        <f t="shared" si="173"/>
        <v/>
      </c>
      <c r="AE1224" s="70" t="str">
        <f t="shared" si="174"/>
        <v/>
      </c>
      <c r="AG1224" s="70" t="str">
        <f>+IF(AL1224="","",MAX(AG$1:AG1223)+1)</f>
        <v/>
      </c>
      <c r="AH1224" s="70" t="str">
        <f>IF('CMS Downtime'!B1246="","",'CMS Downtime'!B1246)</f>
        <v/>
      </c>
      <c r="AI1224" s="70" t="str">
        <f>IF('CMS Downtime'!C1246="","",'CMS Downtime'!C1246)</f>
        <v/>
      </c>
      <c r="AJ1224" s="70" t="str">
        <f>IF('CMS Downtime'!D1246="","",'CMS Downtime'!D1246)</f>
        <v/>
      </c>
      <c r="AK1224" s="70" t="str">
        <f t="shared" si="171"/>
        <v/>
      </c>
      <c r="AL1224" s="71" t="str">
        <f>IF(COUNTIF(AK$2:AK1224,AK1224)=1,AK1224,"")</f>
        <v/>
      </c>
      <c r="AM1224" s="70" t="str">
        <f t="shared" si="175"/>
        <v/>
      </c>
      <c r="AN1224" s="70" t="str">
        <f t="shared" si="176"/>
        <v/>
      </c>
      <c r="AO1224" s="70" t="str">
        <f t="shared" si="177"/>
        <v/>
      </c>
    </row>
    <row r="1225" spans="23:41" x14ac:dyDescent="0.25">
      <c r="W1225" s="70" t="str">
        <f>+IF(AB1225="","",MAX(W$1:W1224)+1)</f>
        <v/>
      </c>
      <c r="X1225" s="70" t="str">
        <f>IF('Deviations w CMS'!B1247="","",'Deviations w CMS'!B1247)</f>
        <v/>
      </c>
      <c r="Y1225" s="70" t="str">
        <f>IF('Deviations w CMS'!C1247="","",'Deviations w CMS'!C1247)</f>
        <v/>
      </c>
      <c r="Z1225" s="70" t="str">
        <f>IF('Deviations w CMS'!D1247="","",'Deviations w CMS'!D1247)</f>
        <v/>
      </c>
      <c r="AA1225" s="70" t="str">
        <f t="shared" si="170"/>
        <v/>
      </c>
      <c r="AB1225" s="71" t="str">
        <f>IF(COUNTIF(AA$2:AA1225,AA1225)=1,AA1225,"")</f>
        <v/>
      </c>
      <c r="AC1225" s="70" t="str">
        <f t="shared" si="172"/>
        <v/>
      </c>
      <c r="AD1225" s="70" t="str">
        <f t="shared" si="173"/>
        <v/>
      </c>
      <c r="AE1225" s="70" t="str">
        <f t="shared" si="174"/>
        <v/>
      </c>
      <c r="AG1225" s="70" t="str">
        <f>+IF(AL1225="","",MAX(AG$1:AG1224)+1)</f>
        <v/>
      </c>
      <c r="AH1225" s="70" t="str">
        <f>IF('CMS Downtime'!B1247="","",'CMS Downtime'!B1247)</f>
        <v/>
      </c>
      <c r="AI1225" s="70" t="str">
        <f>IF('CMS Downtime'!C1247="","",'CMS Downtime'!C1247)</f>
        <v/>
      </c>
      <c r="AJ1225" s="70" t="str">
        <f>IF('CMS Downtime'!D1247="","",'CMS Downtime'!D1247)</f>
        <v/>
      </c>
      <c r="AK1225" s="70" t="str">
        <f t="shared" si="171"/>
        <v/>
      </c>
      <c r="AL1225" s="71" t="str">
        <f>IF(COUNTIF(AK$2:AK1225,AK1225)=1,AK1225,"")</f>
        <v/>
      </c>
      <c r="AM1225" s="70" t="str">
        <f t="shared" si="175"/>
        <v/>
      </c>
      <c r="AN1225" s="70" t="str">
        <f t="shared" si="176"/>
        <v/>
      </c>
      <c r="AO1225" s="70" t="str">
        <f t="shared" si="177"/>
        <v/>
      </c>
    </row>
    <row r="1226" spans="23:41" x14ac:dyDescent="0.25">
      <c r="W1226" s="70" t="str">
        <f>+IF(AB1226="","",MAX(W$1:W1225)+1)</f>
        <v/>
      </c>
      <c r="X1226" s="70" t="str">
        <f>IF('Deviations w CMS'!B1248="","",'Deviations w CMS'!B1248)</f>
        <v/>
      </c>
      <c r="Y1226" s="70" t="str">
        <f>IF('Deviations w CMS'!C1248="","",'Deviations w CMS'!C1248)</f>
        <v/>
      </c>
      <c r="Z1226" s="70" t="str">
        <f>IF('Deviations w CMS'!D1248="","",'Deviations w CMS'!D1248)</f>
        <v/>
      </c>
      <c r="AA1226" s="70" t="str">
        <f t="shared" si="170"/>
        <v/>
      </c>
      <c r="AB1226" s="71" t="str">
        <f>IF(COUNTIF(AA$2:AA1226,AA1226)=1,AA1226,"")</f>
        <v/>
      </c>
      <c r="AC1226" s="70" t="str">
        <f t="shared" si="172"/>
        <v/>
      </c>
      <c r="AD1226" s="70" t="str">
        <f t="shared" si="173"/>
        <v/>
      </c>
      <c r="AE1226" s="70" t="str">
        <f t="shared" si="174"/>
        <v/>
      </c>
      <c r="AG1226" s="70" t="str">
        <f>+IF(AL1226="","",MAX(AG$1:AG1225)+1)</f>
        <v/>
      </c>
      <c r="AH1226" s="70" t="str">
        <f>IF('CMS Downtime'!B1248="","",'CMS Downtime'!B1248)</f>
        <v/>
      </c>
      <c r="AI1226" s="70" t="str">
        <f>IF('CMS Downtime'!C1248="","",'CMS Downtime'!C1248)</f>
        <v/>
      </c>
      <c r="AJ1226" s="70" t="str">
        <f>IF('CMS Downtime'!D1248="","",'CMS Downtime'!D1248)</f>
        <v/>
      </c>
      <c r="AK1226" s="70" t="str">
        <f t="shared" si="171"/>
        <v/>
      </c>
      <c r="AL1226" s="71" t="str">
        <f>IF(COUNTIF(AK$2:AK1226,AK1226)=1,AK1226,"")</f>
        <v/>
      </c>
      <c r="AM1226" s="70" t="str">
        <f t="shared" si="175"/>
        <v/>
      </c>
      <c r="AN1226" s="70" t="str">
        <f t="shared" si="176"/>
        <v/>
      </c>
      <c r="AO1226" s="70" t="str">
        <f t="shared" si="177"/>
        <v/>
      </c>
    </row>
    <row r="1227" spans="23:41" x14ac:dyDescent="0.25">
      <c r="W1227" s="70" t="str">
        <f>+IF(AB1227="","",MAX(W$1:W1226)+1)</f>
        <v/>
      </c>
      <c r="X1227" s="70" t="str">
        <f>IF('Deviations w CMS'!B1249="","",'Deviations w CMS'!B1249)</f>
        <v/>
      </c>
      <c r="Y1227" s="70" t="str">
        <f>IF('Deviations w CMS'!C1249="","",'Deviations w CMS'!C1249)</f>
        <v/>
      </c>
      <c r="Z1227" s="70" t="str">
        <f>IF('Deviations w CMS'!D1249="","",'Deviations w CMS'!D1249)</f>
        <v/>
      </c>
      <c r="AA1227" s="70" t="str">
        <f t="shared" si="170"/>
        <v/>
      </c>
      <c r="AB1227" s="71" t="str">
        <f>IF(COUNTIF(AA$2:AA1227,AA1227)=1,AA1227,"")</f>
        <v/>
      </c>
      <c r="AC1227" s="70" t="str">
        <f t="shared" si="172"/>
        <v/>
      </c>
      <c r="AD1227" s="70" t="str">
        <f t="shared" si="173"/>
        <v/>
      </c>
      <c r="AE1227" s="70" t="str">
        <f t="shared" si="174"/>
        <v/>
      </c>
      <c r="AG1227" s="70" t="str">
        <f>+IF(AL1227="","",MAX(AG$1:AG1226)+1)</f>
        <v/>
      </c>
      <c r="AH1227" s="70" t="str">
        <f>IF('CMS Downtime'!B1249="","",'CMS Downtime'!B1249)</f>
        <v/>
      </c>
      <c r="AI1227" s="70" t="str">
        <f>IF('CMS Downtime'!C1249="","",'CMS Downtime'!C1249)</f>
        <v/>
      </c>
      <c r="AJ1227" s="70" t="str">
        <f>IF('CMS Downtime'!D1249="","",'CMS Downtime'!D1249)</f>
        <v/>
      </c>
      <c r="AK1227" s="70" t="str">
        <f t="shared" si="171"/>
        <v/>
      </c>
      <c r="AL1227" s="71" t="str">
        <f>IF(COUNTIF(AK$2:AK1227,AK1227)=1,AK1227,"")</f>
        <v/>
      </c>
      <c r="AM1227" s="70" t="str">
        <f t="shared" si="175"/>
        <v/>
      </c>
      <c r="AN1227" s="70" t="str">
        <f t="shared" si="176"/>
        <v/>
      </c>
      <c r="AO1227" s="70" t="str">
        <f t="shared" si="177"/>
        <v/>
      </c>
    </row>
    <row r="1228" spans="23:41" x14ac:dyDescent="0.25">
      <c r="W1228" s="70" t="str">
        <f>+IF(AB1228="","",MAX(W$1:W1227)+1)</f>
        <v/>
      </c>
      <c r="X1228" s="70" t="str">
        <f>IF('Deviations w CMS'!B1250="","",'Deviations w CMS'!B1250)</f>
        <v/>
      </c>
      <c r="Y1228" s="70" t="str">
        <f>IF('Deviations w CMS'!C1250="","",'Deviations w CMS'!C1250)</f>
        <v/>
      </c>
      <c r="Z1228" s="70" t="str">
        <f>IF('Deviations w CMS'!D1250="","",'Deviations w CMS'!D1250)</f>
        <v/>
      </c>
      <c r="AA1228" s="70" t="str">
        <f t="shared" si="170"/>
        <v/>
      </c>
      <c r="AB1228" s="71" t="str">
        <f>IF(COUNTIF(AA$2:AA1228,AA1228)=1,AA1228,"")</f>
        <v/>
      </c>
      <c r="AC1228" s="70" t="str">
        <f t="shared" si="172"/>
        <v/>
      </c>
      <c r="AD1228" s="70" t="str">
        <f t="shared" si="173"/>
        <v/>
      </c>
      <c r="AE1228" s="70" t="str">
        <f t="shared" si="174"/>
        <v/>
      </c>
      <c r="AG1228" s="70" t="str">
        <f>+IF(AL1228="","",MAX(AG$1:AG1227)+1)</f>
        <v/>
      </c>
      <c r="AH1228" s="70" t="str">
        <f>IF('CMS Downtime'!B1250="","",'CMS Downtime'!B1250)</f>
        <v/>
      </c>
      <c r="AI1228" s="70" t="str">
        <f>IF('CMS Downtime'!C1250="","",'CMS Downtime'!C1250)</f>
        <v/>
      </c>
      <c r="AJ1228" s="70" t="str">
        <f>IF('CMS Downtime'!D1250="","",'CMS Downtime'!D1250)</f>
        <v/>
      </c>
      <c r="AK1228" s="70" t="str">
        <f t="shared" si="171"/>
        <v/>
      </c>
      <c r="AL1228" s="71" t="str">
        <f>IF(COUNTIF(AK$2:AK1228,AK1228)=1,AK1228,"")</f>
        <v/>
      </c>
      <c r="AM1228" s="70" t="str">
        <f t="shared" si="175"/>
        <v/>
      </c>
      <c r="AN1228" s="70" t="str">
        <f t="shared" si="176"/>
        <v/>
      </c>
      <c r="AO1228" s="70" t="str">
        <f t="shared" si="177"/>
        <v/>
      </c>
    </row>
    <row r="1229" spans="23:41" x14ac:dyDescent="0.25">
      <c r="W1229" s="70" t="str">
        <f>+IF(AB1229="","",MAX(W$1:W1228)+1)</f>
        <v/>
      </c>
      <c r="X1229" s="70" t="str">
        <f>IF('Deviations w CMS'!B1251="","",'Deviations w CMS'!B1251)</f>
        <v/>
      </c>
      <c r="Y1229" s="70" t="str">
        <f>IF('Deviations w CMS'!C1251="","",'Deviations w CMS'!C1251)</f>
        <v/>
      </c>
      <c r="Z1229" s="70" t="str">
        <f>IF('Deviations w CMS'!D1251="","",'Deviations w CMS'!D1251)</f>
        <v/>
      </c>
      <c r="AA1229" s="70" t="str">
        <f t="shared" si="170"/>
        <v/>
      </c>
      <c r="AB1229" s="71" t="str">
        <f>IF(COUNTIF(AA$2:AA1229,AA1229)=1,AA1229,"")</f>
        <v/>
      </c>
      <c r="AC1229" s="70" t="str">
        <f t="shared" si="172"/>
        <v/>
      </c>
      <c r="AD1229" s="70" t="str">
        <f t="shared" si="173"/>
        <v/>
      </c>
      <c r="AE1229" s="70" t="str">
        <f t="shared" si="174"/>
        <v/>
      </c>
      <c r="AG1229" s="70" t="str">
        <f>+IF(AL1229="","",MAX(AG$1:AG1228)+1)</f>
        <v/>
      </c>
      <c r="AH1229" s="70" t="str">
        <f>IF('CMS Downtime'!B1251="","",'CMS Downtime'!B1251)</f>
        <v/>
      </c>
      <c r="AI1229" s="70" t="str">
        <f>IF('CMS Downtime'!C1251="","",'CMS Downtime'!C1251)</f>
        <v/>
      </c>
      <c r="AJ1229" s="70" t="str">
        <f>IF('CMS Downtime'!D1251="","",'CMS Downtime'!D1251)</f>
        <v/>
      </c>
      <c r="AK1229" s="70" t="str">
        <f t="shared" si="171"/>
        <v/>
      </c>
      <c r="AL1229" s="71" t="str">
        <f>IF(COUNTIF(AK$2:AK1229,AK1229)=1,AK1229,"")</f>
        <v/>
      </c>
      <c r="AM1229" s="70" t="str">
        <f t="shared" si="175"/>
        <v/>
      </c>
      <c r="AN1229" s="70" t="str">
        <f t="shared" si="176"/>
        <v/>
      </c>
      <c r="AO1229" s="70" t="str">
        <f t="shared" si="177"/>
        <v/>
      </c>
    </row>
    <row r="1230" spans="23:41" x14ac:dyDescent="0.25">
      <c r="W1230" s="70" t="str">
        <f>+IF(AB1230="","",MAX(W$1:W1229)+1)</f>
        <v/>
      </c>
      <c r="X1230" s="70" t="str">
        <f>IF('Deviations w CMS'!B1252="","",'Deviations w CMS'!B1252)</f>
        <v/>
      </c>
      <c r="Y1230" s="70" t="str">
        <f>IF('Deviations w CMS'!C1252="","",'Deviations w CMS'!C1252)</f>
        <v/>
      </c>
      <c r="Z1230" s="70" t="str">
        <f>IF('Deviations w CMS'!D1252="","",'Deviations w CMS'!D1252)</f>
        <v/>
      </c>
      <c r="AA1230" s="70" t="str">
        <f t="shared" si="170"/>
        <v/>
      </c>
      <c r="AB1230" s="71" t="str">
        <f>IF(COUNTIF(AA$2:AA1230,AA1230)=1,AA1230,"")</f>
        <v/>
      </c>
      <c r="AC1230" s="70" t="str">
        <f t="shared" si="172"/>
        <v/>
      </c>
      <c r="AD1230" s="70" t="str">
        <f t="shared" si="173"/>
        <v/>
      </c>
      <c r="AE1230" s="70" t="str">
        <f t="shared" si="174"/>
        <v/>
      </c>
      <c r="AG1230" s="70" t="str">
        <f>+IF(AL1230="","",MAX(AG$1:AG1229)+1)</f>
        <v/>
      </c>
      <c r="AH1230" s="70" t="str">
        <f>IF('CMS Downtime'!B1252="","",'CMS Downtime'!B1252)</f>
        <v/>
      </c>
      <c r="AI1230" s="70" t="str">
        <f>IF('CMS Downtime'!C1252="","",'CMS Downtime'!C1252)</f>
        <v/>
      </c>
      <c r="AJ1230" s="70" t="str">
        <f>IF('CMS Downtime'!D1252="","",'CMS Downtime'!D1252)</f>
        <v/>
      </c>
      <c r="AK1230" s="70" t="str">
        <f t="shared" si="171"/>
        <v/>
      </c>
      <c r="AL1230" s="71" t="str">
        <f>IF(COUNTIF(AK$2:AK1230,AK1230)=1,AK1230,"")</f>
        <v/>
      </c>
      <c r="AM1230" s="70" t="str">
        <f t="shared" si="175"/>
        <v/>
      </c>
      <c r="AN1230" s="70" t="str">
        <f t="shared" si="176"/>
        <v/>
      </c>
      <c r="AO1230" s="70" t="str">
        <f t="shared" si="177"/>
        <v/>
      </c>
    </row>
    <row r="1231" spans="23:41" x14ac:dyDescent="0.25">
      <c r="W1231" s="70" t="str">
        <f>+IF(AB1231="","",MAX(W$1:W1230)+1)</f>
        <v/>
      </c>
      <c r="X1231" s="70" t="str">
        <f>IF('Deviations w CMS'!B1253="","",'Deviations w CMS'!B1253)</f>
        <v/>
      </c>
      <c r="Y1231" s="70" t="str">
        <f>IF('Deviations w CMS'!C1253="","",'Deviations w CMS'!C1253)</f>
        <v/>
      </c>
      <c r="Z1231" s="70" t="str">
        <f>IF('Deviations w CMS'!D1253="","",'Deviations w CMS'!D1253)</f>
        <v/>
      </c>
      <c r="AA1231" s="70" t="str">
        <f t="shared" si="170"/>
        <v/>
      </c>
      <c r="AB1231" s="71" t="str">
        <f>IF(COUNTIF(AA$2:AA1231,AA1231)=1,AA1231,"")</f>
        <v/>
      </c>
      <c r="AC1231" s="70" t="str">
        <f t="shared" si="172"/>
        <v/>
      </c>
      <c r="AD1231" s="70" t="str">
        <f t="shared" si="173"/>
        <v/>
      </c>
      <c r="AE1231" s="70" t="str">
        <f t="shared" si="174"/>
        <v/>
      </c>
      <c r="AG1231" s="70" t="str">
        <f>+IF(AL1231="","",MAX(AG$1:AG1230)+1)</f>
        <v/>
      </c>
      <c r="AH1231" s="70" t="str">
        <f>IF('CMS Downtime'!B1253="","",'CMS Downtime'!B1253)</f>
        <v/>
      </c>
      <c r="AI1231" s="70" t="str">
        <f>IF('CMS Downtime'!C1253="","",'CMS Downtime'!C1253)</f>
        <v/>
      </c>
      <c r="AJ1231" s="70" t="str">
        <f>IF('CMS Downtime'!D1253="","",'CMS Downtime'!D1253)</f>
        <v/>
      </c>
      <c r="AK1231" s="70" t="str">
        <f t="shared" si="171"/>
        <v/>
      </c>
      <c r="AL1231" s="71" t="str">
        <f>IF(COUNTIF(AK$2:AK1231,AK1231)=1,AK1231,"")</f>
        <v/>
      </c>
      <c r="AM1231" s="70" t="str">
        <f t="shared" si="175"/>
        <v/>
      </c>
      <c r="AN1231" s="70" t="str">
        <f t="shared" si="176"/>
        <v/>
      </c>
      <c r="AO1231" s="70" t="str">
        <f t="shared" si="177"/>
        <v/>
      </c>
    </row>
    <row r="1232" spans="23:41" x14ac:dyDescent="0.25">
      <c r="W1232" s="70" t="str">
        <f>+IF(AB1232="","",MAX(W$1:W1231)+1)</f>
        <v/>
      </c>
      <c r="X1232" s="70" t="str">
        <f>IF('Deviations w CMS'!B1254="","",'Deviations w CMS'!B1254)</f>
        <v/>
      </c>
      <c r="Y1232" s="70" t="str">
        <f>IF('Deviations w CMS'!C1254="","",'Deviations w CMS'!C1254)</f>
        <v/>
      </c>
      <c r="Z1232" s="70" t="str">
        <f>IF('Deviations w CMS'!D1254="","",'Deviations w CMS'!D1254)</f>
        <v/>
      </c>
      <c r="AA1232" s="70" t="str">
        <f t="shared" si="170"/>
        <v/>
      </c>
      <c r="AB1232" s="71" t="str">
        <f>IF(COUNTIF(AA$2:AA1232,AA1232)=1,AA1232,"")</f>
        <v/>
      </c>
      <c r="AC1232" s="70" t="str">
        <f t="shared" si="172"/>
        <v/>
      </c>
      <c r="AD1232" s="70" t="str">
        <f t="shared" si="173"/>
        <v/>
      </c>
      <c r="AE1232" s="70" t="str">
        <f t="shared" si="174"/>
        <v/>
      </c>
      <c r="AG1232" s="70" t="str">
        <f>+IF(AL1232="","",MAX(AG$1:AG1231)+1)</f>
        <v/>
      </c>
      <c r="AH1232" s="70" t="str">
        <f>IF('CMS Downtime'!B1254="","",'CMS Downtime'!B1254)</f>
        <v/>
      </c>
      <c r="AI1232" s="70" t="str">
        <f>IF('CMS Downtime'!C1254="","",'CMS Downtime'!C1254)</f>
        <v/>
      </c>
      <c r="AJ1232" s="70" t="str">
        <f>IF('CMS Downtime'!D1254="","",'CMS Downtime'!D1254)</f>
        <v/>
      </c>
      <c r="AK1232" s="70" t="str">
        <f t="shared" si="171"/>
        <v/>
      </c>
      <c r="AL1232" s="71" t="str">
        <f>IF(COUNTIF(AK$2:AK1232,AK1232)=1,AK1232,"")</f>
        <v/>
      </c>
      <c r="AM1232" s="70" t="str">
        <f t="shared" si="175"/>
        <v/>
      </c>
      <c r="AN1232" s="70" t="str">
        <f t="shared" si="176"/>
        <v/>
      </c>
      <c r="AO1232" s="70" t="str">
        <f t="shared" si="177"/>
        <v/>
      </c>
    </row>
    <row r="1233" spans="23:41" x14ac:dyDescent="0.25">
      <c r="W1233" s="70" t="str">
        <f>+IF(AB1233="","",MAX(W$1:W1232)+1)</f>
        <v/>
      </c>
      <c r="X1233" s="70" t="str">
        <f>IF('Deviations w CMS'!B1255="","",'Deviations w CMS'!B1255)</f>
        <v/>
      </c>
      <c r="Y1233" s="70" t="str">
        <f>IF('Deviations w CMS'!C1255="","",'Deviations w CMS'!C1255)</f>
        <v/>
      </c>
      <c r="Z1233" s="70" t="str">
        <f>IF('Deviations w CMS'!D1255="","",'Deviations w CMS'!D1255)</f>
        <v/>
      </c>
      <c r="AA1233" s="70" t="str">
        <f t="shared" si="170"/>
        <v/>
      </c>
      <c r="AB1233" s="71" t="str">
        <f>IF(COUNTIF(AA$2:AA1233,AA1233)=1,AA1233,"")</f>
        <v/>
      </c>
      <c r="AC1233" s="70" t="str">
        <f t="shared" si="172"/>
        <v/>
      </c>
      <c r="AD1233" s="70" t="str">
        <f t="shared" si="173"/>
        <v/>
      </c>
      <c r="AE1233" s="70" t="str">
        <f t="shared" si="174"/>
        <v/>
      </c>
      <c r="AG1233" s="70" t="str">
        <f>+IF(AL1233="","",MAX(AG$1:AG1232)+1)</f>
        <v/>
      </c>
      <c r="AH1233" s="70" t="str">
        <f>IF('CMS Downtime'!B1255="","",'CMS Downtime'!B1255)</f>
        <v/>
      </c>
      <c r="AI1233" s="70" t="str">
        <f>IF('CMS Downtime'!C1255="","",'CMS Downtime'!C1255)</f>
        <v/>
      </c>
      <c r="AJ1233" s="70" t="str">
        <f>IF('CMS Downtime'!D1255="","",'CMS Downtime'!D1255)</f>
        <v/>
      </c>
      <c r="AK1233" s="70" t="str">
        <f t="shared" si="171"/>
        <v/>
      </c>
      <c r="AL1233" s="71" t="str">
        <f>IF(COUNTIF(AK$2:AK1233,AK1233)=1,AK1233,"")</f>
        <v/>
      </c>
      <c r="AM1233" s="70" t="str">
        <f t="shared" si="175"/>
        <v/>
      </c>
      <c r="AN1233" s="70" t="str">
        <f t="shared" si="176"/>
        <v/>
      </c>
      <c r="AO1233" s="70" t="str">
        <f t="shared" si="177"/>
        <v/>
      </c>
    </row>
    <row r="1234" spans="23:41" x14ac:dyDescent="0.25">
      <c r="W1234" s="70" t="str">
        <f>+IF(AB1234="","",MAX(W$1:W1233)+1)</f>
        <v/>
      </c>
      <c r="X1234" s="70" t="str">
        <f>IF('Deviations w CMS'!B1256="","",'Deviations w CMS'!B1256)</f>
        <v/>
      </c>
      <c r="Y1234" s="70" t="str">
        <f>IF('Deviations w CMS'!C1256="","",'Deviations w CMS'!C1256)</f>
        <v/>
      </c>
      <c r="Z1234" s="70" t="str">
        <f>IF('Deviations w CMS'!D1256="","",'Deviations w CMS'!D1256)</f>
        <v/>
      </c>
      <c r="AA1234" s="70" t="str">
        <f t="shared" si="170"/>
        <v/>
      </c>
      <c r="AB1234" s="71" t="str">
        <f>IF(COUNTIF(AA$2:AA1234,AA1234)=1,AA1234,"")</f>
        <v/>
      </c>
      <c r="AC1234" s="70" t="str">
        <f t="shared" si="172"/>
        <v/>
      </c>
      <c r="AD1234" s="70" t="str">
        <f t="shared" si="173"/>
        <v/>
      </c>
      <c r="AE1234" s="70" t="str">
        <f t="shared" si="174"/>
        <v/>
      </c>
      <c r="AG1234" s="70" t="str">
        <f>+IF(AL1234="","",MAX(AG$1:AG1233)+1)</f>
        <v/>
      </c>
      <c r="AH1234" s="70" t="str">
        <f>IF('CMS Downtime'!B1256="","",'CMS Downtime'!B1256)</f>
        <v/>
      </c>
      <c r="AI1234" s="70" t="str">
        <f>IF('CMS Downtime'!C1256="","",'CMS Downtime'!C1256)</f>
        <v/>
      </c>
      <c r="AJ1234" s="70" t="str">
        <f>IF('CMS Downtime'!D1256="","",'CMS Downtime'!D1256)</f>
        <v/>
      </c>
      <c r="AK1234" s="70" t="str">
        <f t="shared" si="171"/>
        <v/>
      </c>
      <c r="AL1234" s="71" t="str">
        <f>IF(COUNTIF(AK$2:AK1234,AK1234)=1,AK1234,"")</f>
        <v/>
      </c>
      <c r="AM1234" s="70" t="str">
        <f t="shared" si="175"/>
        <v/>
      </c>
      <c r="AN1234" s="70" t="str">
        <f t="shared" si="176"/>
        <v/>
      </c>
      <c r="AO1234" s="70" t="str">
        <f t="shared" si="177"/>
        <v/>
      </c>
    </row>
    <row r="1235" spans="23:41" x14ac:dyDescent="0.25">
      <c r="W1235" s="70" t="str">
        <f>+IF(AB1235="","",MAX(W$1:W1234)+1)</f>
        <v/>
      </c>
      <c r="X1235" s="70" t="str">
        <f>IF('Deviations w CMS'!B1257="","",'Deviations w CMS'!B1257)</f>
        <v/>
      </c>
      <c r="Y1235" s="70" t="str">
        <f>IF('Deviations w CMS'!C1257="","",'Deviations w CMS'!C1257)</f>
        <v/>
      </c>
      <c r="Z1235" s="70" t="str">
        <f>IF('Deviations w CMS'!D1257="","",'Deviations w CMS'!D1257)</f>
        <v/>
      </c>
      <c r="AA1235" s="70" t="str">
        <f t="shared" si="170"/>
        <v/>
      </c>
      <c r="AB1235" s="71" t="str">
        <f>IF(COUNTIF(AA$2:AA1235,AA1235)=1,AA1235,"")</f>
        <v/>
      </c>
      <c r="AC1235" s="70" t="str">
        <f t="shared" si="172"/>
        <v/>
      </c>
      <c r="AD1235" s="70" t="str">
        <f t="shared" si="173"/>
        <v/>
      </c>
      <c r="AE1235" s="70" t="str">
        <f t="shared" si="174"/>
        <v/>
      </c>
      <c r="AG1235" s="70" t="str">
        <f>+IF(AL1235="","",MAX(AG$1:AG1234)+1)</f>
        <v/>
      </c>
      <c r="AH1235" s="70" t="str">
        <f>IF('CMS Downtime'!B1257="","",'CMS Downtime'!B1257)</f>
        <v/>
      </c>
      <c r="AI1235" s="70" t="str">
        <f>IF('CMS Downtime'!C1257="","",'CMS Downtime'!C1257)</f>
        <v/>
      </c>
      <c r="AJ1235" s="70" t="str">
        <f>IF('CMS Downtime'!D1257="","",'CMS Downtime'!D1257)</f>
        <v/>
      </c>
      <c r="AK1235" s="70" t="str">
        <f t="shared" si="171"/>
        <v/>
      </c>
      <c r="AL1235" s="71" t="str">
        <f>IF(COUNTIF(AK$2:AK1235,AK1235)=1,AK1235,"")</f>
        <v/>
      </c>
      <c r="AM1235" s="70" t="str">
        <f t="shared" si="175"/>
        <v/>
      </c>
      <c r="AN1235" s="70" t="str">
        <f t="shared" si="176"/>
        <v/>
      </c>
      <c r="AO1235" s="70" t="str">
        <f t="shared" si="177"/>
        <v/>
      </c>
    </row>
    <row r="1236" spans="23:41" x14ac:dyDescent="0.25">
      <c r="W1236" s="70" t="str">
        <f>+IF(AB1236="","",MAX(W$1:W1235)+1)</f>
        <v/>
      </c>
      <c r="X1236" s="70" t="str">
        <f>IF('Deviations w CMS'!B1258="","",'Deviations w CMS'!B1258)</f>
        <v/>
      </c>
      <c r="Y1236" s="70" t="str">
        <f>IF('Deviations w CMS'!C1258="","",'Deviations w CMS'!C1258)</f>
        <v/>
      </c>
      <c r="Z1236" s="70" t="str">
        <f>IF('Deviations w CMS'!D1258="","",'Deviations w CMS'!D1258)</f>
        <v/>
      </c>
      <c r="AA1236" s="70" t="str">
        <f t="shared" si="170"/>
        <v/>
      </c>
      <c r="AB1236" s="71" t="str">
        <f>IF(COUNTIF(AA$2:AA1236,AA1236)=1,AA1236,"")</f>
        <v/>
      </c>
      <c r="AC1236" s="70" t="str">
        <f t="shared" si="172"/>
        <v/>
      </c>
      <c r="AD1236" s="70" t="str">
        <f t="shared" si="173"/>
        <v/>
      </c>
      <c r="AE1236" s="70" t="str">
        <f t="shared" si="174"/>
        <v/>
      </c>
      <c r="AG1236" s="70" t="str">
        <f>+IF(AL1236="","",MAX(AG$1:AG1235)+1)</f>
        <v/>
      </c>
      <c r="AH1236" s="70" t="str">
        <f>IF('CMS Downtime'!B1258="","",'CMS Downtime'!B1258)</f>
        <v/>
      </c>
      <c r="AI1236" s="70" t="str">
        <f>IF('CMS Downtime'!C1258="","",'CMS Downtime'!C1258)</f>
        <v/>
      </c>
      <c r="AJ1236" s="70" t="str">
        <f>IF('CMS Downtime'!D1258="","",'CMS Downtime'!D1258)</f>
        <v/>
      </c>
      <c r="AK1236" s="70" t="str">
        <f t="shared" si="171"/>
        <v/>
      </c>
      <c r="AL1236" s="71" t="str">
        <f>IF(COUNTIF(AK$2:AK1236,AK1236)=1,AK1236,"")</f>
        <v/>
      </c>
      <c r="AM1236" s="70" t="str">
        <f t="shared" si="175"/>
        <v/>
      </c>
      <c r="AN1236" s="70" t="str">
        <f t="shared" si="176"/>
        <v/>
      </c>
      <c r="AO1236" s="70" t="str">
        <f t="shared" si="177"/>
        <v/>
      </c>
    </row>
    <row r="1237" spans="23:41" x14ac:dyDescent="0.25">
      <c r="W1237" s="70" t="str">
        <f>+IF(AB1237="","",MAX(W$1:W1236)+1)</f>
        <v/>
      </c>
      <c r="X1237" s="70" t="str">
        <f>IF('Deviations w CMS'!B1259="","",'Deviations w CMS'!B1259)</f>
        <v/>
      </c>
      <c r="Y1237" s="70" t="str">
        <f>IF('Deviations w CMS'!C1259="","",'Deviations w CMS'!C1259)</f>
        <v/>
      </c>
      <c r="Z1237" s="70" t="str">
        <f>IF('Deviations w CMS'!D1259="","",'Deviations w CMS'!D1259)</f>
        <v/>
      </c>
      <c r="AA1237" s="70" t="str">
        <f t="shared" si="170"/>
        <v/>
      </c>
      <c r="AB1237" s="71" t="str">
        <f>IF(COUNTIF(AA$2:AA1237,AA1237)=1,AA1237,"")</f>
        <v/>
      </c>
      <c r="AC1237" s="70" t="str">
        <f t="shared" si="172"/>
        <v/>
      </c>
      <c r="AD1237" s="70" t="str">
        <f t="shared" si="173"/>
        <v/>
      </c>
      <c r="AE1237" s="70" t="str">
        <f t="shared" si="174"/>
        <v/>
      </c>
      <c r="AG1237" s="70" t="str">
        <f>+IF(AL1237="","",MAX(AG$1:AG1236)+1)</f>
        <v/>
      </c>
      <c r="AH1237" s="70" t="str">
        <f>IF('CMS Downtime'!B1259="","",'CMS Downtime'!B1259)</f>
        <v/>
      </c>
      <c r="AI1237" s="70" t="str">
        <f>IF('CMS Downtime'!C1259="","",'CMS Downtime'!C1259)</f>
        <v/>
      </c>
      <c r="AJ1237" s="70" t="str">
        <f>IF('CMS Downtime'!D1259="","",'CMS Downtime'!D1259)</f>
        <v/>
      </c>
      <c r="AK1237" s="70" t="str">
        <f t="shared" si="171"/>
        <v/>
      </c>
      <c r="AL1237" s="71" t="str">
        <f>IF(COUNTIF(AK$2:AK1237,AK1237)=1,AK1237,"")</f>
        <v/>
      </c>
      <c r="AM1237" s="70" t="str">
        <f t="shared" si="175"/>
        <v/>
      </c>
      <c r="AN1237" s="70" t="str">
        <f t="shared" si="176"/>
        <v/>
      </c>
      <c r="AO1237" s="70" t="str">
        <f t="shared" si="177"/>
        <v/>
      </c>
    </row>
    <row r="1238" spans="23:41" x14ac:dyDescent="0.25">
      <c r="W1238" s="70" t="str">
        <f>+IF(AB1238="","",MAX(W$1:W1237)+1)</f>
        <v/>
      </c>
      <c r="X1238" s="70" t="str">
        <f>IF('Deviations w CMS'!B1260="","",'Deviations w CMS'!B1260)</f>
        <v/>
      </c>
      <c r="Y1238" s="70" t="str">
        <f>IF('Deviations w CMS'!C1260="","",'Deviations w CMS'!C1260)</f>
        <v/>
      </c>
      <c r="Z1238" s="70" t="str">
        <f>IF('Deviations w CMS'!D1260="","",'Deviations w CMS'!D1260)</f>
        <v/>
      </c>
      <c r="AA1238" s="70" t="str">
        <f t="shared" si="170"/>
        <v/>
      </c>
      <c r="AB1238" s="71" t="str">
        <f>IF(COUNTIF(AA$2:AA1238,AA1238)=1,AA1238,"")</f>
        <v/>
      </c>
      <c r="AC1238" s="70" t="str">
        <f t="shared" si="172"/>
        <v/>
      </c>
      <c r="AD1238" s="70" t="str">
        <f t="shared" si="173"/>
        <v/>
      </c>
      <c r="AE1238" s="70" t="str">
        <f t="shared" si="174"/>
        <v/>
      </c>
      <c r="AG1238" s="70" t="str">
        <f>+IF(AL1238="","",MAX(AG$1:AG1237)+1)</f>
        <v/>
      </c>
      <c r="AH1238" s="70" t="str">
        <f>IF('CMS Downtime'!B1260="","",'CMS Downtime'!B1260)</f>
        <v/>
      </c>
      <c r="AI1238" s="70" t="str">
        <f>IF('CMS Downtime'!C1260="","",'CMS Downtime'!C1260)</f>
        <v/>
      </c>
      <c r="AJ1238" s="70" t="str">
        <f>IF('CMS Downtime'!D1260="","",'CMS Downtime'!D1260)</f>
        <v/>
      </c>
      <c r="AK1238" s="70" t="str">
        <f t="shared" si="171"/>
        <v/>
      </c>
      <c r="AL1238" s="71" t="str">
        <f>IF(COUNTIF(AK$2:AK1238,AK1238)=1,AK1238,"")</f>
        <v/>
      </c>
      <c r="AM1238" s="70" t="str">
        <f t="shared" si="175"/>
        <v/>
      </c>
      <c r="AN1238" s="70" t="str">
        <f t="shared" si="176"/>
        <v/>
      </c>
      <c r="AO1238" s="70" t="str">
        <f t="shared" si="177"/>
        <v/>
      </c>
    </row>
    <row r="1239" spans="23:41" x14ac:dyDescent="0.25">
      <c r="W1239" s="70" t="str">
        <f>+IF(AB1239="","",MAX(W$1:W1238)+1)</f>
        <v/>
      </c>
      <c r="X1239" s="70" t="str">
        <f>IF('Deviations w CMS'!B1261="","",'Deviations w CMS'!B1261)</f>
        <v/>
      </c>
      <c r="Y1239" s="70" t="str">
        <f>IF('Deviations w CMS'!C1261="","",'Deviations w CMS'!C1261)</f>
        <v/>
      </c>
      <c r="Z1239" s="70" t="str">
        <f>IF('Deviations w CMS'!D1261="","",'Deviations w CMS'!D1261)</f>
        <v/>
      </c>
      <c r="AA1239" s="70" t="str">
        <f t="shared" si="170"/>
        <v/>
      </c>
      <c r="AB1239" s="71" t="str">
        <f>IF(COUNTIF(AA$2:AA1239,AA1239)=1,AA1239,"")</f>
        <v/>
      </c>
      <c r="AC1239" s="70" t="str">
        <f t="shared" si="172"/>
        <v/>
      </c>
      <c r="AD1239" s="70" t="str">
        <f t="shared" si="173"/>
        <v/>
      </c>
      <c r="AE1239" s="70" t="str">
        <f t="shared" si="174"/>
        <v/>
      </c>
      <c r="AG1239" s="70" t="str">
        <f>+IF(AL1239="","",MAX(AG$1:AG1238)+1)</f>
        <v/>
      </c>
      <c r="AH1239" s="70" t="str">
        <f>IF('CMS Downtime'!B1261="","",'CMS Downtime'!B1261)</f>
        <v/>
      </c>
      <c r="AI1239" s="70" t="str">
        <f>IF('CMS Downtime'!C1261="","",'CMS Downtime'!C1261)</f>
        <v/>
      </c>
      <c r="AJ1239" s="70" t="str">
        <f>IF('CMS Downtime'!D1261="","",'CMS Downtime'!D1261)</f>
        <v/>
      </c>
      <c r="AK1239" s="70" t="str">
        <f t="shared" si="171"/>
        <v/>
      </c>
      <c r="AL1239" s="71" t="str">
        <f>IF(COUNTIF(AK$2:AK1239,AK1239)=1,AK1239,"")</f>
        <v/>
      </c>
      <c r="AM1239" s="70" t="str">
        <f t="shared" si="175"/>
        <v/>
      </c>
      <c r="AN1239" s="70" t="str">
        <f t="shared" si="176"/>
        <v/>
      </c>
      <c r="AO1239" s="70" t="str">
        <f t="shared" si="177"/>
        <v/>
      </c>
    </row>
    <row r="1240" spans="23:41" x14ac:dyDescent="0.25">
      <c r="W1240" s="70" t="str">
        <f>+IF(AB1240="","",MAX(W$1:W1239)+1)</f>
        <v/>
      </c>
      <c r="X1240" s="70" t="str">
        <f>IF('Deviations w CMS'!B1262="","",'Deviations w CMS'!B1262)</f>
        <v/>
      </c>
      <c r="Y1240" s="70" t="str">
        <f>IF('Deviations w CMS'!C1262="","",'Deviations w CMS'!C1262)</f>
        <v/>
      </c>
      <c r="Z1240" s="70" t="str">
        <f>IF('Deviations w CMS'!D1262="","",'Deviations w CMS'!D1262)</f>
        <v/>
      </c>
      <c r="AA1240" s="70" t="str">
        <f t="shared" si="170"/>
        <v/>
      </c>
      <c r="AB1240" s="71" t="str">
        <f>IF(COUNTIF(AA$2:AA1240,AA1240)=1,AA1240,"")</f>
        <v/>
      </c>
      <c r="AC1240" s="70" t="str">
        <f t="shared" si="172"/>
        <v/>
      </c>
      <c r="AD1240" s="70" t="str">
        <f t="shared" si="173"/>
        <v/>
      </c>
      <c r="AE1240" s="70" t="str">
        <f t="shared" si="174"/>
        <v/>
      </c>
      <c r="AG1240" s="70" t="str">
        <f>+IF(AL1240="","",MAX(AG$1:AG1239)+1)</f>
        <v/>
      </c>
      <c r="AH1240" s="70" t="str">
        <f>IF('CMS Downtime'!B1262="","",'CMS Downtime'!B1262)</f>
        <v/>
      </c>
      <c r="AI1240" s="70" t="str">
        <f>IF('CMS Downtime'!C1262="","",'CMS Downtime'!C1262)</f>
        <v/>
      </c>
      <c r="AJ1240" s="70" t="str">
        <f>IF('CMS Downtime'!D1262="","",'CMS Downtime'!D1262)</f>
        <v/>
      </c>
      <c r="AK1240" s="70" t="str">
        <f t="shared" si="171"/>
        <v/>
      </c>
      <c r="AL1240" s="71" t="str">
        <f>IF(COUNTIF(AK$2:AK1240,AK1240)=1,AK1240,"")</f>
        <v/>
      </c>
      <c r="AM1240" s="70" t="str">
        <f t="shared" si="175"/>
        <v/>
      </c>
      <c r="AN1240" s="70" t="str">
        <f t="shared" si="176"/>
        <v/>
      </c>
      <c r="AO1240" s="70" t="str">
        <f t="shared" si="177"/>
        <v/>
      </c>
    </row>
    <row r="1241" spans="23:41" x14ac:dyDescent="0.25">
      <c r="W1241" s="70" t="str">
        <f>+IF(AB1241="","",MAX(W$1:W1240)+1)</f>
        <v/>
      </c>
      <c r="X1241" s="70" t="str">
        <f>IF('Deviations w CMS'!B1263="","",'Deviations w CMS'!B1263)</f>
        <v/>
      </c>
      <c r="Y1241" s="70" t="str">
        <f>IF('Deviations w CMS'!C1263="","",'Deviations w CMS'!C1263)</f>
        <v/>
      </c>
      <c r="Z1241" s="70" t="str">
        <f>IF('Deviations w CMS'!D1263="","",'Deviations w CMS'!D1263)</f>
        <v/>
      </c>
      <c r="AA1241" s="70" t="str">
        <f t="shared" si="170"/>
        <v/>
      </c>
      <c r="AB1241" s="71" t="str">
        <f>IF(COUNTIF(AA$2:AA1241,AA1241)=1,AA1241,"")</f>
        <v/>
      </c>
      <c r="AC1241" s="70" t="str">
        <f t="shared" si="172"/>
        <v/>
      </c>
      <c r="AD1241" s="70" t="str">
        <f t="shared" si="173"/>
        <v/>
      </c>
      <c r="AE1241" s="70" t="str">
        <f t="shared" si="174"/>
        <v/>
      </c>
      <c r="AG1241" s="70" t="str">
        <f>+IF(AL1241="","",MAX(AG$1:AG1240)+1)</f>
        <v/>
      </c>
      <c r="AH1241" s="70" t="str">
        <f>IF('CMS Downtime'!B1263="","",'CMS Downtime'!B1263)</f>
        <v/>
      </c>
      <c r="AI1241" s="70" t="str">
        <f>IF('CMS Downtime'!C1263="","",'CMS Downtime'!C1263)</f>
        <v/>
      </c>
      <c r="AJ1241" s="70" t="str">
        <f>IF('CMS Downtime'!D1263="","",'CMS Downtime'!D1263)</f>
        <v/>
      </c>
      <c r="AK1241" s="70" t="str">
        <f t="shared" si="171"/>
        <v/>
      </c>
      <c r="AL1241" s="71" t="str">
        <f>IF(COUNTIF(AK$2:AK1241,AK1241)=1,AK1241,"")</f>
        <v/>
      </c>
      <c r="AM1241" s="70" t="str">
        <f t="shared" si="175"/>
        <v/>
      </c>
      <c r="AN1241" s="70" t="str">
        <f t="shared" si="176"/>
        <v/>
      </c>
      <c r="AO1241" s="70" t="str">
        <f t="shared" si="177"/>
        <v/>
      </c>
    </row>
    <row r="1242" spans="23:41" x14ac:dyDescent="0.25">
      <c r="W1242" s="70" t="str">
        <f>+IF(AB1242="","",MAX(W$1:W1241)+1)</f>
        <v/>
      </c>
      <c r="X1242" s="70" t="str">
        <f>IF('Deviations w CMS'!B1264="","",'Deviations w CMS'!B1264)</f>
        <v/>
      </c>
      <c r="Y1242" s="70" t="str">
        <f>IF('Deviations w CMS'!C1264="","",'Deviations w CMS'!C1264)</f>
        <v/>
      </c>
      <c r="Z1242" s="70" t="str">
        <f>IF('Deviations w CMS'!D1264="","",'Deviations w CMS'!D1264)</f>
        <v/>
      </c>
      <c r="AA1242" s="70" t="str">
        <f t="shared" si="170"/>
        <v/>
      </c>
      <c r="AB1242" s="71" t="str">
        <f>IF(COUNTIF(AA$2:AA1242,AA1242)=1,AA1242,"")</f>
        <v/>
      </c>
      <c r="AC1242" s="70" t="str">
        <f t="shared" si="172"/>
        <v/>
      </c>
      <c r="AD1242" s="70" t="str">
        <f t="shared" si="173"/>
        <v/>
      </c>
      <c r="AE1242" s="70" t="str">
        <f t="shared" si="174"/>
        <v/>
      </c>
      <c r="AG1242" s="70" t="str">
        <f>+IF(AL1242="","",MAX(AG$1:AG1241)+1)</f>
        <v/>
      </c>
      <c r="AH1242" s="70" t="str">
        <f>IF('CMS Downtime'!B1264="","",'CMS Downtime'!B1264)</f>
        <v/>
      </c>
      <c r="AI1242" s="70" t="str">
        <f>IF('CMS Downtime'!C1264="","",'CMS Downtime'!C1264)</f>
        <v/>
      </c>
      <c r="AJ1242" s="70" t="str">
        <f>IF('CMS Downtime'!D1264="","",'CMS Downtime'!D1264)</f>
        <v/>
      </c>
      <c r="AK1242" s="70" t="str">
        <f t="shared" si="171"/>
        <v/>
      </c>
      <c r="AL1242" s="71" t="str">
        <f>IF(COUNTIF(AK$2:AK1242,AK1242)=1,AK1242,"")</f>
        <v/>
      </c>
      <c r="AM1242" s="70" t="str">
        <f t="shared" si="175"/>
        <v/>
      </c>
      <c r="AN1242" s="70" t="str">
        <f t="shared" si="176"/>
        <v/>
      </c>
      <c r="AO1242" s="70" t="str">
        <f t="shared" si="177"/>
        <v/>
      </c>
    </row>
    <row r="1243" spans="23:41" x14ac:dyDescent="0.25">
      <c r="W1243" s="70" t="str">
        <f>+IF(AB1243="","",MAX(W$1:W1242)+1)</f>
        <v/>
      </c>
      <c r="X1243" s="70" t="str">
        <f>IF('Deviations w CMS'!B1265="","",'Deviations w CMS'!B1265)</f>
        <v/>
      </c>
      <c r="Y1243" s="70" t="str">
        <f>IF('Deviations w CMS'!C1265="","",'Deviations w CMS'!C1265)</f>
        <v/>
      </c>
      <c r="Z1243" s="70" t="str">
        <f>IF('Deviations w CMS'!D1265="","",'Deviations w CMS'!D1265)</f>
        <v/>
      </c>
      <c r="AA1243" s="70" t="str">
        <f t="shared" si="170"/>
        <v/>
      </c>
      <c r="AB1243" s="71" t="str">
        <f>IF(COUNTIF(AA$2:AA1243,AA1243)=1,AA1243,"")</f>
        <v/>
      </c>
      <c r="AC1243" s="70" t="str">
        <f t="shared" si="172"/>
        <v/>
      </c>
      <c r="AD1243" s="70" t="str">
        <f t="shared" si="173"/>
        <v/>
      </c>
      <c r="AE1243" s="70" t="str">
        <f t="shared" si="174"/>
        <v/>
      </c>
      <c r="AG1243" s="70" t="str">
        <f>+IF(AL1243="","",MAX(AG$1:AG1242)+1)</f>
        <v/>
      </c>
      <c r="AH1243" s="70" t="str">
        <f>IF('CMS Downtime'!B1265="","",'CMS Downtime'!B1265)</f>
        <v/>
      </c>
      <c r="AI1243" s="70" t="str">
        <f>IF('CMS Downtime'!C1265="","",'CMS Downtime'!C1265)</f>
        <v/>
      </c>
      <c r="AJ1243" s="70" t="str">
        <f>IF('CMS Downtime'!D1265="","",'CMS Downtime'!D1265)</f>
        <v/>
      </c>
      <c r="AK1243" s="70" t="str">
        <f t="shared" si="171"/>
        <v/>
      </c>
      <c r="AL1243" s="71" t="str">
        <f>IF(COUNTIF(AK$2:AK1243,AK1243)=1,AK1243,"")</f>
        <v/>
      </c>
      <c r="AM1243" s="70" t="str">
        <f t="shared" si="175"/>
        <v/>
      </c>
      <c r="AN1243" s="70" t="str">
        <f t="shared" si="176"/>
        <v/>
      </c>
      <c r="AO1243" s="70" t="str">
        <f t="shared" si="177"/>
        <v/>
      </c>
    </row>
    <row r="1244" spans="23:41" x14ac:dyDescent="0.25">
      <c r="W1244" s="70" t="str">
        <f>+IF(AB1244="","",MAX(W$1:W1243)+1)</f>
        <v/>
      </c>
      <c r="X1244" s="70" t="str">
        <f>IF('Deviations w CMS'!B1266="","",'Deviations w CMS'!B1266)</f>
        <v/>
      </c>
      <c r="Y1244" s="70" t="str">
        <f>IF('Deviations w CMS'!C1266="","",'Deviations w CMS'!C1266)</f>
        <v/>
      </c>
      <c r="Z1244" s="70" t="str">
        <f>IF('Deviations w CMS'!D1266="","",'Deviations w CMS'!D1266)</f>
        <v/>
      </c>
      <c r="AA1244" s="70" t="str">
        <f t="shared" si="170"/>
        <v/>
      </c>
      <c r="AB1244" s="71" t="str">
        <f>IF(COUNTIF(AA$2:AA1244,AA1244)=1,AA1244,"")</f>
        <v/>
      </c>
      <c r="AC1244" s="70" t="str">
        <f t="shared" si="172"/>
        <v/>
      </c>
      <c r="AD1244" s="70" t="str">
        <f t="shared" si="173"/>
        <v/>
      </c>
      <c r="AE1244" s="70" t="str">
        <f t="shared" si="174"/>
        <v/>
      </c>
      <c r="AG1244" s="70" t="str">
        <f>+IF(AL1244="","",MAX(AG$1:AG1243)+1)</f>
        <v/>
      </c>
      <c r="AH1244" s="70" t="str">
        <f>IF('CMS Downtime'!B1266="","",'CMS Downtime'!B1266)</f>
        <v/>
      </c>
      <c r="AI1244" s="70" t="str">
        <f>IF('CMS Downtime'!C1266="","",'CMS Downtime'!C1266)</f>
        <v/>
      </c>
      <c r="AJ1244" s="70" t="str">
        <f>IF('CMS Downtime'!D1266="","",'CMS Downtime'!D1266)</f>
        <v/>
      </c>
      <c r="AK1244" s="70" t="str">
        <f t="shared" si="171"/>
        <v/>
      </c>
      <c r="AL1244" s="71" t="str">
        <f>IF(COUNTIF(AK$2:AK1244,AK1244)=1,AK1244,"")</f>
        <v/>
      </c>
      <c r="AM1244" s="70" t="str">
        <f t="shared" si="175"/>
        <v/>
      </c>
      <c r="AN1244" s="70" t="str">
        <f t="shared" si="176"/>
        <v/>
      </c>
      <c r="AO1244" s="70" t="str">
        <f t="shared" si="177"/>
        <v/>
      </c>
    </row>
    <row r="1245" spans="23:41" x14ac:dyDescent="0.25">
      <c r="W1245" s="70" t="str">
        <f>+IF(AB1245="","",MAX(W$1:W1244)+1)</f>
        <v/>
      </c>
      <c r="X1245" s="70" t="str">
        <f>IF('Deviations w CMS'!B1267="","",'Deviations w CMS'!B1267)</f>
        <v/>
      </c>
      <c r="Y1245" s="70" t="str">
        <f>IF('Deviations w CMS'!C1267="","",'Deviations w CMS'!C1267)</f>
        <v/>
      </c>
      <c r="Z1245" s="70" t="str">
        <f>IF('Deviations w CMS'!D1267="","",'Deviations w CMS'!D1267)</f>
        <v/>
      </c>
      <c r="AA1245" s="70" t="str">
        <f t="shared" si="170"/>
        <v/>
      </c>
      <c r="AB1245" s="71" t="str">
        <f>IF(COUNTIF(AA$2:AA1245,AA1245)=1,AA1245,"")</f>
        <v/>
      </c>
      <c r="AC1245" s="70" t="str">
        <f t="shared" si="172"/>
        <v/>
      </c>
      <c r="AD1245" s="70" t="str">
        <f t="shared" si="173"/>
        <v/>
      </c>
      <c r="AE1245" s="70" t="str">
        <f t="shared" si="174"/>
        <v/>
      </c>
      <c r="AG1245" s="70" t="str">
        <f>+IF(AL1245="","",MAX(AG$1:AG1244)+1)</f>
        <v/>
      </c>
      <c r="AH1245" s="70" t="str">
        <f>IF('CMS Downtime'!B1267="","",'CMS Downtime'!B1267)</f>
        <v/>
      </c>
      <c r="AI1245" s="70" t="str">
        <f>IF('CMS Downtime'!C1267="","",'CMS Downtime'!C1267)</f>
        <v/>
      </c>
      <c r="AJ1245" s="70" t="str">
        <f>IF('CMS Downtime'!D1267="","",'CMS Downtime'!D1267)</f>
        <v/>
      </c>
      <c r="AK1245" s="70" t="str">
        <f t="shared" si="171"/>
        <v/>
      </c>
      <c r="AL1245" s="71" t="str">
        <f>IF(COUNTIF(AK$2:AK1245,AK1245)=1,AK1245,"")</f>
        <v/>
      </c>
      <c r="AM1245" s="70" t="str">
        <f t="shared" si="175"/>
        <v/>
      </c>
      <c r="AN1245" s="70" t="str">
        <f t="shared" si="176"/>
        <v/>
      </c>
      <c r="AO1245" s="70" t="str">
        <f t="shared" si="177"/>
        <v/>
      </c>
    </row>
    <row r="1246" spans="23:41" x14ac:dyDescent="0.25">
      <c r="W1246" s="70" t="str">
        <f>+IF(AB1246="","",MAX(W$1:W1245)+1)</f>
        <v/>
      </c>
      <c r="X1246" s="70" t="str">
        <f>IF('Deviations w CMS'!B1268="","",'Deviations w CMS'!B1268)</f>
        <v/>
      </c>
      <c r="Y1246" s="70" t="str">
        <f>IF('Deviations w CMS'!C1268="","",'Deviations w CMS'!C1268)</f>
        <v/>
      </c>
      <c r="Z1246" s="70" t="str">
        <f>IF('Deviations w CMS'!D1268="","",'Deviations w CMS'!D1268)</f>
        <v/>
      </c>
      <c r="AA1246" s="70" t="str">
        <f t="shared" si="170"/>
        <v/>
      </c>
      <c r="AB1246" s="71" t="str">
        <f>IF(COUNTIF(AA$2:AA1246,AA1246)=1,AA1246,"")</f>
        <v/>
      </c>
      <c r="AC1246" s="70" t="str">
        <f t="shared" si="172"/>
        <v/>
      </c>
      <c r="AD1246" s="70" t="str">
        <f t="shared" si="173"/>
        <v/>
      </c>
      <c r="AE1246" s="70" t="str">
        <f t="shared" si="174"/>
        <v/>
      </c>
      <c r="AG1246" s="70" t="str">
        <f>+IF(AL1246="","",MAX(AG$1:AG1245)+1)</f>
        <v/>
      </c>
      <c r="AH1246" s="70" t="str">
        <f>IF('CMS Downtime'!B1268="","",'CMS Downtime'!B1268)</f>
        <v/>
      </c>
      <c r="AI1246" s="70" t="str">
        <f>IF('CMS Downtime'!C1268="","",'CMS Downtime'!C1268)</f>
        <v/>
      </c>
      <c r="AJ1246" s="70" t="str">
        <f>IF('CMS Downtime'!D1268="","",'CMS Downtime'!D1268)</f>
        <v/>
      </c>
      <c r="AK1246" s="70" t="str">
        <f t="shared" si="171"/>
        <v/>
      </c>
      <c r="AL1246" s="71" t="str">
        <f>IF(COUNTIF(AK$2:AK1246,AK1246)=1,AK1246,"")</f>
        <v/>
      </c>
      <c r="AM1246" s="70" t="str">
        <f t="shared" si="175"/>
        <v/>
      </c>
      <c r="AN1246" s="70" t="str">
        <f t="shared" si="176"/>
        <v/>
      </c>
      <c r="AO1246" s="70" t="str">
        <f t="shared" si="177"/>
        <v/>
      </c>
    </row>
    <row r="1247" spans="23:41" x14ac:dyDescent="0.25">
      <c r="W1247" s="70" t="str">
        <f>+IF(AB1247="","",MAX(W$1:W1246)+1)</f>
        <v/>
      </c>
      <c r="X1247" s="70" t="str">
        <f>IF('Deviations w CMS'!B1269="","",'Deviations w CMS'!B1269)</f>
        <v/>
      </c>
      <c r="Y1247" s="70" t="str">
        <f>IF('Deviations w CMS'!C1269="","",'Deviations w CMS'!C1269)</f>
        <v/>
      </c>
      <c r="Z1247" s="70" t="str">
        <f>IF('Deviations w CMS'!D1269="","",'Deviations w CMS'!D1269)</f>
        <v/>
      </c>
      <c r="AA1247" s="70" t="str">
        <f t="shared" si="170"/>
        <v/>
      </c>
      <c r="AB1247" s="71" t="str">
        <f>IF(COUNTIF(AA$2:AA1247,AA1247)=1,AA1247,"")</f>
        <v/>
      </c>
      <c r="AC1247" s="70" t="str">
        <f t="shared" si="172"/>
        <v/>
      </c>
      <c r="AD1247" s="70" t="str">
        <f t="shared" si="173"/>
        <v/>
      </c>
      <c r="AE1247" s="70" t="str">
        <f t="shared" si="174"/>
        <v/>
      </c>
      <c r="AG1247" s="70" t="str">
        <f>+IF(AL1247="","",MAX(AG$1:AG1246)+1)</f>
        <v/>
      </c>
      <c r="AH1247" s="70" t="str">
        <f>IF('CMS Downtime'!B1269="","",'CMS Downtime'!B1269)</f>
        <v/>
      </c>
      <c r="AI1247" s="70" t="str">
        <f>IF('CMS Downtime'!C1269="","",'CMS Downtime'!C1269)</f>
        <v/>
      </c>
      <c r="AJ1247" s="70" t="str">
        <f>IF('CMS Downtime'!D1269="","",'CMS Downtime'!D1269)</f>
        <v/>
      </c>
      <c r="AK1247" s="70" t="str">
        <f t="shared" si="171"/>
        <v/>
      </c>
      <c r="AL1247" s="71" t="str">
        <f>IF(COUNTIF(AK$2:AK1247,AK1247)=1,AK1247,"")</f>
        <v/>
      </c>
      <c r="AM1247" s="70" t="str">
        <f t="shared" si="175"/>
        <v/>
      </c>
      <c r="AN1247" s="70" t="str">
        <f t="shared" si="176"/>
        <v/>
      </c>
      <c r="AO1247" s="70" t="str">
        <f t="shared" si="177"/>
        <v/>
      </c>
    </row>
    <row r="1248" spans="23:41" x14ac:dyDescent="0.25">
      <c r="W1248" s="70" t="str">
        <f>+IF(AB1248="","",MAX(W$1:W1247)+1)</f>
        <v/>
      </c>
      <c r="X1248" s="70" t="str">
        <f>IF('Deviations w CMS'!B1270="","",'Deviations w CMS'!B1270)</f>
        <v/>
      </c>
      <c r="Y1248" s="70" t="str">
        <f>IF('Deviations w CMS'!C1270="","",'Deviations w CMS'!C1270)</f>
        <v/>
      </c>
      <c r="Z1248" s="70" t="str">
        <f>IF('Deviations w CMS'!D1270="","",'Deviations w CMS'!D1270)</f>
        <v/>
      </c>
      <c r="AA1248" s="70" t="str">
        <f t="shared" si="170"/>
        <v/>
      </c>
      <c r="AB1248" s="71" t="str">
        <f>IF(COUNTIF(AA$2:AA1248,AA1248)=1,AA1248,"")</f>
        <v/>
      </c>
      <c r="AC1248" s="70" t="str">
        <f t="shared" si="172"/>
        <v/>
      </c>
      <c r="AD1248" s="70" t="str">
        <f t="shared" si="173"/>
        <v/>
      </c>
      <c r="AE1248" s="70" t="str">
        <f t="shared" si="174"/>
        <v/>
      </c>
      <c r="AG1248" s="70" t="str">
        <f>+IF(AL1248="","",MAX(AG$1:AG1247)+1)</f>
        <v/>
      </c>
      <c r="AH1248" s="70" t="str">
        <f>IF('CMS Downtime'!B1270="","",'CMS Downtime'!B1270)</f>
        <v/>
      </c>
      <c r="AI1248" s="70" t="str">
        <f>IF('CMS Downtime'!C1270="","",'CMS Downtime'!C1270)</f>
        <v/>
      </c>
      <c r="AJ1248" s="70" t="str">
        <f>IF('CMS Downtime'!D1270="","",'CMS Downtime'!D1270)</f>
        <v/>
      </c>
      <c r="AK1248" s="70" t="str">
        <f t="shared" si="171"/>
        <v/>
      </c>
      <c r="AL1248" s="71" t="str">
        <f>IF(COUNTIF(AK$2:AK1248,AK1248)=1,AK1248,"")</f>
        <v/>
      </c>
      <c r="AM1248" s="70" t="str">
        <f t="shared" si="175"/>
        <v/>
      </c>
      <c r="AN1248" s="70" t="str">
        <f t="shared" si="176"/>
        <v/>
      </c>
      <c r="AO1248" s="70" t="str">
        <f t="shared" si="177"/>
        <v/>
      </c>
    </row>
    <row r="1249" spans="23:41" x14ac:dyDescent="0.25">
      <c r="W1249" s="70" t="str">
        <f>+IF(AB1249="","",MAX(W$1:W1248)+1)</f>
        <v/>
      </c>
      <c r="X1249" s="70" t="str">
        <f>IF('Deviations w CMS'!B1271="","",'Deviations w CMS'!B1271)</f>
        <v/>
      </c>
      <c r="Y1249" s="70" t="str">
        <f>IF('Deviations w CMS'!C1271="","",'Deviations w CMS'!C1271)</f>
        <v/>
      </c>
      <c r="Z1249" s="70" t="str">
        <f>IF('Deviations w CMS'!D1271="","",'Deviations w CMS'!D1271)</f>
        <v/>
      </c>
      <c r="AA1249" s="70" t="str">
        <f t="shared" si="170"/>
        <v/>
      </c>
      <c r="AB1249" s="71" t="str">
        <f>IF(COUNTIF(AA$2:AA1249,AA1249)=1,AA1249,"")</f>
        <v/>
      </c>
      <c r="AC1249" s="70" t="str">
        <f t="shared" si="172"/>
        <v/>
      </c>
      <c r="AD1249" s="70" t="str">
        <f t="shared" si="173"/>
        <v/>
      </c>
      <c r="AE1249" s="70" t="str">
        <f t="shared" si="174"/>
        <v/>
      </c>
      <c r="AG1249" s="70" t="str">
        <f>+IF(AL1249="","",MAX(AG$1:AG1248)+1)</f>
        <v/>
      </c>
      <c r="AH1249" s="70" t="str">
        <f>IF('CMS Downtime'!B1271="","",'CMS Downtime'!B1271)</f>
        <v/>
      </c>
      <c r="AI1249" s="70" t="str">
        <f>IF('CMS Downtime'!C1271="","",'CMS Downtime'!C1271)</f>
        <v/>
      </c>
      <c r="AJ1249" s="70" t="str">
        <f>IF('CMS Downtime'!D1271="","",'CMS Downtime'!D1271)</f>
        <v/>
      </c>
      <c r="AK1249" s="70" t="str">
        <f t="shared" si="171"/>
        <v/>
      </c>
      <c r="AL1249" s="71" t="str">
        <f>IF(COUNTIF(AK$2:AK1249,AK1249)=1,AK1249,"")</f>
        <v/>
      </c>
      <c r="AM1249" s="70" t="str">
        <f t="shared" si="175"/>
        <v/>
      </c>
      <c r="AN1249" s="70" t="str">
        <f t="shared" si="176"/>
        <v/>
      </c>
      <c r="AO1249" s="70" t="str">
        <f t="shared" si="177"/>
        <v/>
      </c>
    </row>
    <row r="1250" spans="23:41" x14ac:dyDescent="0.25">
      <c r="W1250" s="70" t="str">
        <f>+IF(AB1250="","",MAX(W$1:W1249)+1)</f>
        <v/>
      </c>
      <c r="X1250" s="70" t="str">
        <f>IF('Deviations w CMS'!B1272="","",'Deviations w CMS'!B1272)</f>
        <v/>
      </c>
      <c r="Y1250" s="70" t="str">
        <f>IF('Deviations w CMS'!C1272="","",'Deviations w CMS'!C1272)</f>
        <v/>
      </c>
      <c r="Z1250" s="70" t="str">
        <f>IF('Deviations w CMS'!D1272="","",'Deviations w CMS'!D1272)</f>
        <v/>
      </c>
      <c r="AA1250" s="70" t="str">
        <f t="shared" si="170"/>
        <v/>
      </c>
      <c r="AB1250" s="71" t="str">
        <f>IF(COUNTIF(AA$2:AA1250,AA1250)=1,AA1250,"")</f>
        <v/>
      </c>
      <c r="AC1250" s="70" t="str">
        <f t="shared" si="172"/>
        <v/>
      </c>
      <c r="AD1250" s="70" t="str">
        <f t="shared" si="173"/>
        <v/>
      </c>
      <c r="AE1250" s="70" t="str">
        <f t="shared" si="174"/>
        <v/>
      </c>
      <c r="AG1250" s="70" t="str">
        <f>+IF(AL1250="","",MAX(AG$1:AG1249)+1)</f>
        <v/>
      </c>
      <c r="AH1250" s="70" t="str">
        <f>IF('CMS Downtime'!B1272="","",'CMS Downtime'!B1272)</f>
        <v/>
      </c>
      <c r="AI1250" s="70" t="str">
        <f>IF('CMS Downtime'!C1272="","",'CMS Downtime'!C1272)</f>
        <v/>
      </c>
      <c r="AJ1250" s="70" t="str">
        <f>IF('CMS Downtime'!D1272="","",'CMS Downtime'!D1272)</f>
        <v/>
      </c>
      <c r="AK1250" s="70" t="str">
        <f t="shared" si="171"/>
        <v/>
      </c>
      <c r="AL1250" s="71" t="str">
        <f>IF(COUNTIF(AK$2:AK1250,AK1250)=1,AK1250,"")</f>
        <v/>
      </c>
      <c r="AM1250" s="70" t="str">
        <f t="shared" si="175"/>
        <v/>
      </c>
      <c r="AN1250" s="70" t="str">
        <f t="shared" si="176"/>
        <v/>
      </c>
      <c r="AO1250" s="70" t="str">
        <f t="shared" si="177"/>
        <v/>
      </c>
    </row>
    <row r="1251" spans="23:41" x14ac:dyDescent="0.25">
      <c r="W1251" s="70" t="str">
        <f>+IF(AB1251="","",MAX(W$1:W1250)+1)</f>
        <v/>
      </c>
      <c r="X1251" s="70" t="str">
        <f>IF('Deviations w CMS'!B1273="","",'Deviations w CMS'!B1273)</f>
        <v/>
      </c>
      <c r="Y1251" s="70" t="str">
        <f>IF('Deviations w CMS'!C1273="","",'Deviations w CMS'!C1273)</f>
        <v/>
      </c>
      <c r="Z1251" s="70" t="str">
        <f>IF('Deviations w CMS'!D1273="","",'Deviations w CMS'!D1273)</f>
        <v/>
      </c>
      <c r="AA1251" s="70" t="str">
        <f t="shared" si="170"/>
        <v/>
      </c>
      <c r="AB1251" s="71" t="str">
        <f>IF(COUNTIF(AA$2:AA1251,AA1251)=1,AA1251,"")</f>
        <v/>
      </c>
      <c r="AC1251" s="70" t="str">
        <f t="shared" si="172"/>
        <v/>
      </c>
      <c r="AD1251" s="70" t="str">
        <f t="shared" si="173"/>
        <v/>
      </c>
      <c r="AE1251" s="70" t="str">
        <f t="shared" si="174"/>
        <v/>
      </c>
      <c r="AG1251" s="70" t="str">
        <f>+IF(AL1251="","",MAX(AG$1:AG1250)+1)</f>
        <v/>
      </c>
      <c r="AH1251" s="70" t="str">
        <f>IF('CMS Downtime'!B1273="","",'CMS Downtime'!B1273)</f>
        <v/>
      </c>
      <c r="AI1251" s="70" t="str">
        <f>IF('CMS Downtime'!C1273="","",'CMS Downtime'!C1273)</f>
        <v/>
      </c>
      <c r="AJ1251" s="70" t="str">
        <f>IF('CMS Downtime'!D1273="","",'CMS Downtime'!D1273)</f>
        <v/>
      </c>
      <c r="AK1251" s="70" t="str">
        <f t="shared" si="171"/>
        <v/>
      </c>
      <c r="AL1251" s="71" t="str">
        <f>IF(COUNTIF(AK$2:AK1251,AK1251)=1,AK1251,"")</f>
        <v/>
      </c>
      <c r="AM1251" s="70" t="str">
        <f t="shared" si="175"/>
        <v/>
      </c>
      <c r="AN1251" s="70" t="str">
        <f t="shared" si="176"/>
        <v/>
      </c>
      <c r="AO1251" s="70" t="str">
        <f t="shared" si="177"/>
        <v/>
      </c>
    </row>
    <row r="1252" spans="23:41" x14ac:dyDescent="0.25">
      <c r="W1252" s="70" t="str">
        <f>+IF(AB1252="","",MAX(W$1:W1251)+1)</f>
        <v/>
      </c>
      <c r="X1252" s="70" t="str">
        <f>IF('Deviations w CMS'!B1274="","",'Deviations w CMS'!B1274)</f>
        <v/>
      </c>
      <c r="Y1252" s="70" t="str">
        <f>IF('Deviations w CMS'!C1274="","",'Deviations w CMS'!C1274)</f>
        <v/>
      </c>
      <c r="Z1252" s="70" t="str">
        <f>IF('Deviations w CMS'!D1274="","",'Deviations w CMS'!D1274)</f>
        <v/>
      </c>
      <c r="AA1252" s="70" t="str">
        <f t="shared" si="170"/>
        <v/>
      </c>
      <c r="AB1252" s="71" t="str">
        <f>IF(COUNTIF(AA$2:AA1252,AA1252)=1,AA1252,"")</f>
        <v/>
      </c>
      <c r="AC1252" s="70" t="str">
        <f t="shared" si="172"/>
        <v/>
      </c>
      <c r="AD1252" s="70" t="str">
        <f t="shared" si="173"/>
        <v/>
      </c>
      <c r="AE1252" s="70" t="str">
        <f t="shared" si="174"/>
        <v/>
      </c>
      <c r="AG1252" s="70" t="str">
        <f>+IF(AL1252="","",MAX(AG$1:AG1251)+1)</f>
        <v/>
      </c>
      <c r="AH1252" s="70" t="str">
        <f>IF('CMS Downtime'!B1274="","",'CMS Downtime'!B1274)</f>
        <v/>
      </c>
      <c r="AI1252" s="70" t="str">
        <f>IF('CMS Downtime'!C1274="","",'CMS Downtime'!C1274)</f>
        <v/>
      </c>
      <c r="AJ1252" s="70" t="str">
        <f>IF('CMS Downtime'!D1274="","",'CMS Downtime'!D1274)</f>
        <v/>
      </c>
      <c r="AK1252" s="70" t="str">
        <f t="shared" si="171"/>
        <v/>
      </c>
      <c r="AL1252" s="71" t="str">
        <f>IF(COUNTIF(AK$2:AK1252,AK1252)=1,AK1252,"")</f>
        <v/>
      </c>
      <c r="AM1252" s="70" t="str">
        <f t="shared" si="175"/>
        <v/>
      </c>
      <c r="AN1252" s="70" t="str">
        <f t="shared" si="176"/>
        <v/>
      </c>
      <c r="AO1252" s="70" t="str">
        <f t="shared" si="177"/>
        <v/>
      </c>
    </row>
    <row r="1253" spans="23:41" x14ac:dyDescent="0.25">
      <c r="W1253" s="70" t="str">
        <f>+IF(AB1253="","",MAX(W$1:W1252)+1)</f>
        <v/>
      </c>
      <c r="X1253" s="70" t="str">
        <f>IF('Deviations w CMS'!B1275="","",'Deviations w CMS'!B1275)</f>
        <v/>
      </c>
      <c r="Y1253" s="70" t="str">
        <f>IF('Deviations w CMS'!C1275="","",'Deviations w CMS'!C1275)</f>
        <v/>
      </c>
      <c r="Z1253" s="70" t="str">
        <f>IF('Deviations w CMS'!D1275="","",'Deviations w CMS'!D1275)</f>
        <v/>
      </c>
      <c r="AA1253" s="70" t="str">
        <f t="shared" si="170"/>
        <v/>
      </c>
      <c r="AB1253" s="71" t="str">
        <f>IF(COUNTIF(AA$2:AA1253,AA1253)=1,AA1253,"")</f>
        <v/>
      </c>
      <c r="AC1253" s="70" t="str">
        <f t="shared" si="172"/>
        <v/>
      </c>
      <c r="AD1253" s="70" t="str">
        <f t="shared" si="173"/>
        <v/>
      </c>
      <c r="AE1253" s="70" t="str">
        <f t="shared" si="174"/>
        <v/>
      </c>
      <c r="AG1253" s="70" t="str">
        <f>+IF(AL1253="","",MAX(AG$1:AG1252)+1)</f>
        <v/>
      </c>
      <c r="AH1253" s="70" t="str">
        <f>IF('CMS Downtime'!B1275="","",'CMS Downtime'!B1275)</f>
        <v/>
      </c>
      <c r="AI1253" s="70" t="str">
        <f>IF('CMS Downtime'!C1275="","",'CMS Downtime'!C1275)</f>
        <v/>
      </c>
      <c r="AJ1253" s="70" t="str">
        <f>IF('CMS Downtime'!D1275="","",'CMS Downtime'!D1275)</f>
        <v/>
      </c>
      <c r="AK1253" s="70" t="str">
        <f t="shared" si="171"/>
        <v/>
      </c>
      <c r="AL1253" s="71" t="str">
        <f>IF(COUNTIF(AK$2:AK1253,AK1253)=1,AK1253,"")</f>
        <v/>
      </c>
      <c r="AM1253" s="70" t="str">
        <f t="shared" si="175"/>
        <v/>
      </c>
      <c r="AN1253" s="70" t="str">
        <f t="shared" si="176"/>
        <v/>
      </c>
      <c r="AO1253" s="70" t="str">
        <f t="shared" si="177"/>
        <v/>
      </c>
    </row>
    <row r="1254" spans="23:41" x14ac:dyDescent="0.25">
      <c r="W1254" s="70" t="str">
        <f>+IF(AB1254="","",MAX(W$1:W1253)+1)</f>
        <v/>
      </c>
      <c r="X1254" s="70" t="str">
        <f>IF('Deviations w CMS'!B1276="","",'Deviations w CMS'!B1276)</f>
        <v/>
      </c>
      <c r="Y1254" s="70" t="str">
        <f>IF('Deviations w CMS'!C1276="","",'Deviations w CMS'!C1276)</f>
        <v/>
      </c>
      <c r="Z1254" s="70" t="str">
        <f>IF('Deviations w CMS'!D1276="","",'Deviations w CMS'!D1276)</f>
        <v/>
      </c>
      <c r="AA1254" s="70" t="str">
        <f t="shared" si="170"/>
        <v/>
      </c>
      <c r="AB1254" s="71" t="str">
        <f>IF(COUNTIF(AA$2:AA1254,AA1254)=1,AA1254,"")</f>
        <v/>
      </c>
      <c r="AC1254" s="70" t="str">
        <f t="shared" si="172"/>
        <v/>
      </c>
      <c r="AD1254" s="70" t="str">
        <f t="shared" si="173"/>
        <v/>
      </c>
      <c r="AE1254" s="70" t="str">
        <f t="shared" si="174"/>
        <v/>
      </c>
      <c r="AG1254" s="70" t="str">
        <f>+IF(AL1254="","",MAX(AG$1:AG1253)+1)</f>
        <v/>
      </c>
      <c r="AH1254" s="70" t="str">
        <f>IF('CMS Downtime'!B1276="","",'CMS Downtime'!B1276)</f>
        <v/>
      </c>
      <c r="AI1254" s="70" t="str">
        <f>IF('CMS Downtime'!C1276="","",'CMS Downtime'!C1276)</f>
        <v/>
      </c>
      <c r="AJ1254" s="70" t="str">
        <f>IF('CMS Downtime'!D1276="","",'CMS Downtime'!D1276)</f>
        <v/>
      </c>
      <c r="AK1254" s="70" t="str">
        <f t="shared" si="171"/>
        <v/>
      </c>
      <c r="AL1254" s="71" t="str">
        <f>IF(COUNTIF(AK$2:AK1254,AK1254)=1,AK1254,"")</f>
        <v/>
      </c>
      <c r="AM1254" s="70" t="str">
        <f t="shared" si="175"/>
        <v/>
      </c>
      <c r="AN1254" s="70" t="str">
        <f t="shared" si="176"/>
        <v/>
      </c>
      <c r="AO1254" s="70" t="str">
        <f t="shared" si="177"/>
        <v/>
      </c>
    </row>
    <row r="1255" spans="23:41" x14ac:dyDescent="0.25">
      <c r="W1255" s="70" t="str">
        <f>+IF(AB1255="","",MAX(W$1:W1254)+1)</f>
        <v/>
      </c>
      <c r="X1255" s="70" t="str">
        <f>IF('Deviations w CMS'!B1277="","",'Deviations w CMS'!B1277)</f>
        <v/>
      </c>
      <c r="Y1255" s="70" t="str">
        <f>IF('Deviations w CMS'!C1277="","",'Deviations w CMS'!C1277)</f>
        <v/>
      </c>
      <c r="Z1255" s="70" t="str">
        <f>IF('Deviations w CMS'!D1277="","",'Deviations w CMS'!D1277)</f>
        <v/>
      </c>
      <c r="AA1255" s="70" t="str">
        <f t="shared" si="170"/>
        <v/>
      </c>
      <c r="AB1255" s="71" t="str">
        <f>IF(COUNTIF(AA$2:AA1255,AA1255)=1,AA1255,"")</f>
        <v/>
      </c>
      <c r="AC1255" s="70" t="str">
        <f t="shared" si="172"/>
        <v/>
      </c>
      <c r="AD1255" s="70" t="str">
        <f t="shared" si="173"/>
        <v/>
      </c>
      <c r="AE1255" s="70" t="str">
        <f t="shared" si="174"/>
        <v/>
      </c>
      <c r="AG1255" s="70" t="str">
        <f>+IF(AL1255="","",MAX(AG$1:AG1254)+1)</f>
        <v/>
      </c>
      <c r="AH1255" s="70" t="str">
        <f>IF('CMS Downtime'!B1277="","",'CMS Downtime'!B1277)</f>
        <v/>
      </c>
      <c r="AI1255" s="70" t="str">
        <f>IF('CMS Downtime'!C1277="","",'CMS Downtime'!C1277)</f>
        <v/>
      </c>
      <c r="AJ1255" s="70" t="str">
        <f>IF('CMS Downtime'!D1277="","",'CMS Downtime'!D1277)</f>
        <v/>
      </c>
      <c r="AK1255" s="70" t="str">
        <f t="shared" si="171"/>
        <v/>
      </c>
      <c r="AL1255" s="71" t="str">
        <f>IF(COUNTIF(AK$2:AK1255,AK1255)=1,AK1255,"")</f>
        <v/>
      </c>
      <c r="AM1255" s="70" t="str">
        <f t="shared" si="175"/>
        <v/>
      </c>
      <c r="AN1255" s="70" t="str">
        <f t="shared" si="176"/>
        <v/>
      </c>
      <c r="AO1255" s="70" t="str">
        <f t="shared" si="177"/>
        <v/>
      </c>
    </row>
    <row r="1256" spans="23:41" x14ac:dyDescent="0.25">
      <c r="W1256" s="70" t="str">
        <f>+IF(AB1256="","",MAX(W$1:W1255)+1)</f>
        <v/>
      </c>
      <c r="X1256" s="70" t="str">
        <f>IF('Deviations w CMS'!B1278="","",'Deviations w CMS'!B1278)</f>
        <v/>
      </c>
      <c r="Y1256" s="70" t="str">
        <f>IF('Deviations w CMS'!C1278="","",'Deviations w CMS'!C1278)</f>
        <v/>
      </c>
      <c r="Z1256" s="70" t="str">
        <f>IF('Deviations w CMS'!D1278="","",'Deviations w CMS'!D1278)</f>
        <v/>
      </c>
      <c r="AA1256" s="70" t="str">
        <f t="shared" si="170"/>
        <v/>
      </c>
      <c r="AB1256" s="71" t="str">
        <f>IF(COUNTIF(AA$2:AA1256,AA1256)=1,AA1256,"")</f>
        <v/>
      </c>
      <c r="AC1256" s="70" t="str">
        <f t="shared" si="172"/>
        <v/>
      </c>
      <c r="AD1256" s="70" t="str">
        <f t="shared" si="173"/>
        <v/>
      </c>
      <c r="AE1256" s="70" t="str">
        <f t="shared" si="174"/>
        <v/>
      </c>
      <c r="AG1256" s="70" t="str">
        <f>+IF(AL1256="","",MAX(AG$1:AG1255)+1)</f>
        <v/>
      </c>
      <c r="AH1256" s="70" t="str">
        <f>IF('CMS Downtime'!B1278="","",'CMS Downtime'!B1278)</f>
        <v/>
      </c>
      <c r="AI1256" s="70" t="str">
        <f>IF('CMS Downtime'!C1278="","",'CMS Downtime'!C1278)</f>
        <v/>
      </c>
      <c r="AJ1256" s="70" t="str">
        <f>IF('CMS Downtime'!D1278="","",'CMS Downtime'!D1278)</f>
        <v/>
      </c>
      <c r="AK1256" s="70" t="str">
        <f t="shared" si="171"/>
        <v/>
      </c>
      <c r="AL1256" s="71" t="str">
        <f>IF(COUNTIF(AK$2:AK1256,AK1256)=1,AK1256,"")</f>
        <v/>
      </c>
      <c r="AM1256" s="70" t="str">
        <f t="shared" si="175"/>
        <v/>
      </c>
      <c r="AN1256" s="70" t="str">
        <f t="shared" si="176"/>
        <v/>
      </c>
      <c r="AO1256" s="70" t="str">
        <f t="shared" si="177"/>
        <v/>
      </c>
    </row>
    <row r="1257" spans="23:41" x14ac:dyDescent="0.25">
      <c r="W1257" s="70" t="str">
        <f>+IF(AB1257="","",MAX(W$1:W1256)+1)</f>
        <v/>
      </c>
      <c r="X1257" s="70" t="str">
        <f>IF('Deviations w CMS'!B1279="","",'Deviations w CMS'!B1279)</f>
        <v/>
      </c>
      <c r="Y1257" s="70" t="str">
        <f>IF('Deviations w CMS'!C1279="","",'Deviations w CMS'!C1279)</f>
        <v/>
      </c>
      <c r="Z1257" s="70" t="str">
        <f>IF('Deviations w CMS'!D1279="","",'Deviations w CMS'!D1279)</f>
        <v/>
      </c>
      <c r="AA1257" s="70" t="str">
        <f t="shared" si="170"/>
        <v/>
      </c>
      <c r="AB1257" s="71" t="str">
        <f>IF(COUNTIF(AA$2:AA1257,AA1257)=1,AA1257,"")</f>
        <v/>
      </c>
      <c r="AC1257" s="70" t="str">
        <f t="shared" si="172"/>
        <v/>
      </c>
      <c r="AD1257" s="70" t="str">
        <f t="shared" si="173"/>
        <v/>
      </c>
      <c r="AE1257" s="70" t="str">
        <f t="shared" si="174"/>
        <v/>
      </c>
      <c r="AG1257" s="70" t="str">
        <f>+IF(AL1257="","",MAX(AG$1:AG1256)+1)</f>
        <v/>
      </c>
      <c r="AH1257" s="70" t="str">
        <f>IF('CMS Downtime'!B1279="","",'CMS Downtime'!B1279)</f>
        <v/>
      </c>
      <c r="AI1257" s="70" t="str">
        <f>IF('CMS Downtime'!C1279="","",'CMS Downtime'!C1279)</f>
        <v/>
      </c>
      <c r="AJ1257" s="70" t="str">
        <f>IF('CMS Downtime'!D1279="","",'CMS Downtime'!D1279)</f>
        <v/>
      </c>
      <c r="AK1257" s="70" t="str">
        <f t="shared" si="171"/>
        <v/>
      </c>
      <c r="AL1257" s="71" t="str">
        <f>IF(COUNTIF(AK$2:AK1257,AK1257)=1,AK1257,"")</f>
        <v/>
      </c>
      <c r="AM1257" s="70" t="str">
        <f t="shared" si="175"/>
        <v/>
      </c>
      <c r="AN1257" s="70" t="str">
        <f t="shared" si="176"/>
        <v/>
      </c>
      <c r="AO1257" s="70" t="str">
        <f t="shared" si="177"/>
        <v/>
      </c>
    </row>
    <row r="1258" spans="23:41" x14ac:dyDescent="0.25">
      <c r="W1258" s="70" t="str">
        <f>+IF(AB1258="","",MAX(W$1:W1257)+1)</f>
        <v/>
      </c>
      <c r="X1258" s="70" t="str">
        <f>IF('Deviations w CMS'!B1280="","",'Deviations w CMS'!B1280)</f>
        <v/>
      </c>
      <c r="Y1258" s="70" t="str">
        <f>IF('Deviations w CMS'!C1280="","",'Deviations w CMS'!C1280)</f>
        <v/>
      </c>
      <c r="Z1258" s="70" t="str">
        <f>IF('Deviations w CMS'!D1280="","",'Deviations w CMS'!D1280)</f>
        <v/>
      </c>
      <c r="AA1258" s="70" t="str">
        <f t="shared" si="170"/>
        <v/>
      </c>
      <c r="AB1258" s="71" t="str">
        <f>IF(COUNTIF(AA$2:AA1258,AA1258)=1,AA1258,"")</f>
        <v/>
      </c>
      <c r="AC1258" s="70" t="str">
        <f t="shared" si="172"/>
        <v/>
      </c>
      <c r="AD1258" s="70" t="str">
        <f t="shared" si="173"/>
        <v/>
      </c>
      <c r="AE1258" s="70" t="str">
        <f t="shared" si="174"/>
        <v/>
      </c>
      <c r="AG1258" s="70" t="str">
        <f>+IF(AL1258="","",MAX(AG$1:AG1257)+1)</f>
        <v/>
      </c>
      <c r="AH1258" s="70" t="str">
        <f>IF('CMS Downtime'!B1280="","",'CMS Downtime'!B1280)</f>
        <v/>
      </c>
      <c r="AI1258" s="70" t="str">
        <f>IF('CMS Downtime'!C1280="","",'CMS Downtime'!C1280)</f>
        <v/>
      </c>
      <c r="AJ1258" s="70" t="str">
        <f>IF('CMS Downtime'!D1280="","",'CMS Downtime'!D1280)</f>
        <v/>
      </c>
      <c r="AK1258" s="70" t="str">
        <f t="shared" si="171"/>
        <v/>
      </c>
      <c r="AL1258" s="71" t="str">
        <f>IF(COUNTIF(AK$2:AK1258,AK1258)=1,AK1258,"")</f>
        <v/>
      </c>
      <c r="AM1258" s="70" t="str">
        <f t="shared" si="175"/>
        <v/>
      </c>
      <c r="AN1258" s="70" t="str">
        <f t="shared" si="176"/>
        <v/>
      </c>
      <c r="AO1258" s="70" t="str">
        <f t="shared" si="177"/>
        <v/>
      </c>
    </row>
    <row r="1259" spans="23:41" x14ac:dyDescent="0.25">
      <c r="W1259" s="70" t="str">
        <f>+IF(AB1259="","",MAX(W$1:W1258)+1)</f>
        <v/>
      </c>
      <c r="X1259" s="70" t="str">
        <f>IF('Deviations w CMS'!B1281="","",'Deviations w CMS'!B1281)</f>
        <v/>
      </c>
      <c r="Y1259" s="70" t="str">
        <f>IF('Deviations w CMS'!C1281="","",'Deviations w CMS'!C1281)</f>
        <v/>
      </c>
      <c r="Z1259" s="70" t="str">
        <f>IF('Deviations w CMS'!D1281="","",'Deviations w CMS'!D1281)</f>
        <v/>
      </c>
      <c r="AA1259" s="70" t="str">
        <f t="shared" si="170"/>
        <v/>
      </c>
      <c r="AB1259" s="71" t="str">
        <f>IF(COUNTIF(AA$2:AA1259,AA1259)=1,AA1259,"")</f>
        <v/>
      </c>
      <c r="AC1259" s="70" t="str">
        <f t="shared" si="172"/>
        <v/>
      </c>
      <c r="AD1259" s="70" t="str">
        <f t="shared" si="173"/>
        <v/>
      </c>
      <c r="AE1259" s="70" t="str">
        <f t="shared" si="174"/>
        <v/>
      </c>
      <c r="AG1259" s="70" t="str">
        <f>+IF(AL1259="","",MAX(AG$1:AG1258)+1)</f>
        <v/>
      </c>
      <c r="AH1259" s="70" t="str">
        <f>IF('CMS Downtime'!B1281="","",'CMS Downtime'!B1281)</f>
        <v/>
      </c>
      <c r="AI1259" s="70" t="str">
        <f>IF('CMS Downtime'!C1281="","",'CMS Downtime'!C1281)</f>
        <v/>
      </c>
      <c r="AJ1259" s="70" t="str">
        <f>IF('CMS Downtime'!D1281="","",'CMS Downtime'!D1281)</f>
        <v/>
      </c>
      <c r="AK1259" s="70" t="str">
        <f t="shared" si="171"/>
        <v/>
      </c>
      <c r="AL1259" s="71" t="str">
        <f>IF(COUNTIF(AK$2:AK1259,AK1259)=1,AK1259,"")</f>
        <v/>
      </c>
      <c r="AM1259" s="70" t="str">
        <f t="shared" si="175"/>
        <v/>
      </c>
      <c r="AN1259" s="70" t="str">
        <f t="shared" si="176"/>
        <v/>
      </c>
      <c r="AO1259" s="70" t="str">
        <f t="shared" si="177"/>
        <v/>
      </c>
    </row>
    <row r="1260" spans="23:41" x14ac:dyDescent="0.25">
      <c r="W1260" s="70" t="str">
        <f>+IF(AB1260="","",MAX(W$1:W1259)+1)</f>
        <v/>
      </c>
      <c r="X1260" s="70" t="str">
        <f>IF('Deviations w CMS'!B1282="","",'Deviations w CMS'!B1282)</f>
        <v/>
      </c>
      <c r="Y1260" s="70" t="str">
        <f>IF('Deviations w CMS'!C1282="","",'Deviations w CMS'!C1282)</f>
        <v/>
      </c>
      <c r="Z1260" s="70" t="str">
        <f>IF('Deviations w CMS'!D1282="","",'Deviations w CMS'!D1282)</f>
        <v/>
      </c>
      <c r="AA1260" s="70" t="str">
        <f t="shared" si="170"/>
        <v/>
      </c>
      <c r="AB1260" s="71" t="str">
        <f>IF(COUNTIF(AA$2:AA1260,AA1260)=1,AA1260,"")</f>
        <v/>
      </c>
      <c r="AC1260" s="70" t="str">
        <f t="shared" si="172"/>
        <v/>
      </c>
      <c r="AD1260" s="70" t="str">
        <f t="shared" si="173"/>
        <v/>
      </c>
      <c r="AE1260" s="70" t="str">
        <f t="shared" si="174"/>
        <v/>
      </c>
      <c r="AG1260" s="70" t="str">
        <f>+IF(AL1260="","",MAX(AG$1:AG1259)+1)</f>
        <v/>
      </c>
      <c r="AH1260" s="70" t="str">
        <f>IF('CMS Downtime'!B1282="","",'CMS Downtime'!B1282)</f>
        <v/>
      </c>
      <c r="AI1260" s="70" t="str">
        <f>IF('CMS Downtime'!C1282="","",'CMS Downtime'!C1282)</f>
        <v/>
      </c>
      <c r="AJ1260" s="70" t="str">
        <f>IF('CMS Downtime'!D1282="","",'CMS Downtime'!D1282)</f>
        <v/>
      </c>
      <c r="AK1260" s="70" t="str">
        <f t="shared" si="171"/>
        <v/>
      </c>
      <c r="AL1260" s="71" t="str">
        <f>IF(COUNTIF(AK$2:AK1260,AK1260)=1,AK1260,"")</f>
        <v/>
      </c>
      <c r="AM1260" s="70" t="str">
        <f t="shared" si="175"/>
        <v/>
      </c>
      <c r="AN1260" s="70" t="str">
        <f t="shared" si="176"/>
        <v/>
      </c>
      <c r="AO1260" s="70" t="str">
        <f t="shared" si="177"/>
        <v/>
      </c>
    </row>
    <row r="1261" spans="23:41" x14ac:dyDescent="0.25">
      <c r="W1261" s="70" t="str">
        <f>+IF(AB1261="","",MAX(W$1:W1260)+1)</f>
        <v/>
      </c>
      <c r="X1261" s="70" t="str">
        <f>IF('Deviations w CMS'!B1283="","",'Deviations w CMS'!B1283)</f>
        <v/>
      </c>
      <c r="Y1261" s="70" t="str">
        <f>IF('Deviations w CMS'!C1283="","",'Deviations w CMS'!C1283)</f>
        <v/>
      </c>
      <c r="Z1261" s="70" t="str">
        <f>IF('Deviations w CMS'!D1283="","",'Deviations w CMS'!D1283)</f>
        <v/>
      </c>
      <c r="AA1261" s="70" t="str">
        <f t="shared" si="170"/>
        <v/>
      </c>
      <c r="AB1261" s="71" t="str">
        <f>IF(COUNTIF(AA$2:AA1261,AA1261)=1,AA1261,"")</f>
        <v/>
      </c>
      <c r="AC1261" s="70" t="str">
        <f t="shared" si="172"/>
        <v/>
      </c>
      <c r="AD1261" s="70" t="str">
        <f t="shared" si="173"/>
        <v/>
      </c>
      <c r="AE1261" s="70" t="str">
        <f t="shared" si="174"/>
        <v/>
      </c>
      <c r="AG1261" s="70" t="str">
        <f>+IF(AL1261="","",MAX(AG$1:AG1260)+1)</f>
        <v/>
      </c>
      <c r="AH1261" s="70" t="str">
        <f>IF('CMS Downtime'!B1283="","",'CMS Downtime'!B1283)</f>
        <v/>
      </c>
      <c r="AI1261" s="70" t="str">
        <f>IF('CMS Downtime'!C1283="","",'CMS Downtime'!C1283)</f>
        <v/>
      </c>
      <c r="AJ1261" s="70" t="str">
        <f>IF('CMS Downtime'!D1283="","",'CMS Downtime'!D1283)</f>
        <v/>
      </c>
      <c r="AK1261" s="70" t="str">
        <f t="shared" si="171"/>
        <v/>
      </c>
      <c r="AL1261" s="71" t="str">
        <f>IF(COUNTIF(AK$2:AK1261,AK1261)=1,AK1261,"")</f>
        <v/>
      </c>
      <c r="AM1261" s="70" t="str">
        <f t="shared" si="175"/>
        <v/>
      </c>
      <c r="AN1261" s="70" t="str">
        <f t="shared" si="176"/>
        <v/>
      </c>
      <c r="AO1261" s="70" t="str">
        <f t="shared" si="177"/>
        <v/>
      </c>
    </row>
    <row r="1262" spans="23:41" x14ac:dyDescent="0.25">
      <c r="W1262" s="70" t="str">
        <f>+IF(AB1262="","",MAX(W$1:W1261)+1)</f>
        <v/>
      </c>
      <c r="X1262" s="70" t="str">
        <f>IF('Deviations w CMS'!B1284="","",'Deviations w CMS'!B1284)</f>
        <v/>
      </c>
      <c r="Y1262" s="70" t="str">
        <f>IF('Deviations w CMS'!C1284="","",'Deviations w CMS'!C1284)</f>
        <v/>
      </c>
      <c r="Z1262" s="70" t="str">
        <f>IF('Deviations w CMS'!D1284="","",'Deviations w CMS'!D1284)</f>
        <v/>
      </c>
      <c r="AA1262" s="70" t="str">
        <f t="shared" si="170"/>
        <v/>
      </c>
      <c r="AB1262" s="71" t="str">
        <f>IF(COUNTIF(AA$2:AA1262,AA1262)=1,AA1262,"")</f>
        <v/>
      </c>
      <c r="AC1262" s="70" t="str">
        <f t="shared" si="172"/>
        <v/>
      </c>
      <c r="AD1262" s="70" t="str">
        <f t="shared" si="173"/>
        <v/>
      </c>
      <c r="AE1262" s="70" t="str">
        <f t="shared" si="174"/>
        <v/>
      </c>
      <c r="AG1262" s="70" t="str">
        <f>+IF(AL1262="","",MAX(AG$1:AG1261)+1)</f>
        <v/>
      </c>
      <c r="AH1262" s="70" t="str">
        <f>IF('CMS Downtime'!B1284="","",'CMS Downtime'!B1284)</f>
        <v/>
      </c>
      <c r="AI1262" s="70" t="str">
        <f>IF('CMS Downtime'!C1284="","",'CMS Downtime'!C1284)</f>
        <v/>
      </c>
      <c r="AJ1262" s="70" t="str">
        <f>IF('CMS Downtime'!D1284="","",'CMS Downtime'!D1284)</f>
        <v/>
      </c>
      <c r="AK1262" s="70" t="str">
        <f t="shared" si="171"/>
        <v/>
      </c>
      <c r="AL1262" s="71" t="str">
        <f>IF(COUNTIF(AK$2:AK1262,AK1262)=1,AK1262,"")</f>
        <v/>
      </c>
      <c r="AM1262" s="70" t="str">
        <f t="shared" si="175"/>
        <v/>
      </c>
      <c r="AN1262" s="70" t="str">
        <f t="shared" si="176"/>
        <v/>
      </c>
      <c r="AO1262" s="70" t="str">
        <f t="shared" si="177"/>
        <v/>
      </c>
    </row>
    <row r="1263" spans="23:41" x14ac:dyDescent="0.25">
      <c r="W1263" s="70" t="str">
        <f>+IF(AB1263="","",MAX(W$1:W1262)+1)</f>
        <v/>
      </c>
      <c r="X1263" s="70" t="str">
        <f>IF('Deviations w CMS'!B1285="","",'Deviations w CMS'!B1285)</f>
        <v/>
      </c>
      <c r="Y1263" s="70" t="str">
        <f>IF('Deviations w CMS'!C1285="","",'Deviations w CMS'!C1285)</f>
        <v/>
      </c>
      <c r="Z1263" s="70" t="str">
        <f>IF('Deviations w CMS'!D1285="","",'Deviations w CMS'!D1285)</f>
        <v/>
      </c>
      <c r="AA1263" s="70" t="str">
        <f t="shared" si="170"/>
        <v/>
      </c>
      <c r="AB1263" s="71" t="str">
        <f>IF(COUNTIF(AA$2:AA1263,AA1263)=1,AA1263,"")</f>
        <v/>
      </c>
      <c r="AC1263" s="70" t="str">
        <f t="shared" si="172"/>
        <v/>
      </c>
      <c r="AD1263" s="70" t="str">
        <f t="shared" si="173"/>
        <v/>
      </c>
      <c r="AE1263" s="70" t="str">
        <f t="shared" si="174"/>
        <v/>
      </c>
      <c r="AG1263" s="70" t="str">
        <f>+IF(AL1263="","",MAX(AG$1:AG1262)+1)</f>
        <v/>
      </c>
      <c r="AH1263" s="70" t="str">
        <f>IF('CMS Downtime'!B1285="","",'CMS Downtime'!B1285)</f>
        <v/>
      </c>
      <c r="AI1263" s="70" t="str">
        <f>IF('CMS Downtime'!C1285="","",'CMS Downtime'!C1285)</f>
        <v/>
      </c>
      <c r="AJ1263" s="70" t="str">
        <f>IF('CMS Downtime'!D1285="","",'CMS Downtime'!D1285)</f>
        <v/>
      </c>
      <c r="AK1263" s="70" t="str">
        <f t="shared" si="171"/>
        <v/>
      </c>
      <c r="AL1263" s="71" t="str">
        <f>IF(COUNTIF(AK$2:AK1263,AK1263)=1,AK1263,"")</f>
        <v/>
      </c>
      <c r="AM1263" s="70" t="str">
        <f t="shared" si="175"/>
        <v/>
      </c>
      <c r="AN1263" s="70" t="str">
        <f t="shared" si="176"/>
        <v/>
      </c>
      <c r="AO1263" s="70" t="str">
        <f t="shared" si="177"/>
        <v/>
      </c>
    </row>
    <row r="1264" spans="23:41" x14ac:dyDescent="0.25">
      <c r="W1264" s="70" t="str">
        <f>+IF(AB1264="","",MAX(W$1:W1263)+1)</f>
        <v/>
      </c>
      <c r="X1264" s="70" t="str">
        <f>IF('Deviations w CMS'!B1286="","",'Deviations w CMS'!B1286)</f>
        <v/>
      </c>
      <c r="Y1264" s="70" t="str">
        <f>IF('Deviations w CMS'!C1286="","",'Deviations w CMS'!C1286)</f>
        <v/>
      </c>
      <c r="Z1264" s="70" t="str">
        <f>IF('Deviations w CMS'!D1286="","",'Deviations w CMS'!D1286)</f>
        <v/>
      </c>
      <c r="AA1264" s="70" t="str">
        <f t="shared" si="170"/>
        <v/>
      </c>
      <c r="AB1264" s="71" t="str">
        <f>IF(COUNTIF(AA$2:AA1264,AA1264)=1,AA1264,"")</f>
        <v/>
      </c>
      <c r="AC1264" s="70" t="str">
        <f t="shared" si="172"/>
        <v/>
      </c>
      <c r="AD1264" s="70" t="str">
        <f t="shared" si="173"/>
        <v/>
      </c>
      <c r="AE1264" s="70" t="str">
        <f t="shared" si="174"/>
        <v/>
      </c>
      <c r="AG1264" s="70" t="str">
        <f>+IF(AL1264="","",MAX(AG$1:AG1263)+1)</f>
        <v/>
      </c>
      <c r="AH1264" s="70" t="str">
        <f>IF('CMS Downtime'!B1286="","",'CMS Downtime'!B1286)</f>
        <v/>
      </c>
      <c r="AI1264" s="70" t="str">
        <f>IF('CMS Downtime'!C1286="","",'CMS Downtime'!C1286)</f>
        <v/>
      </c>
      <c r="AJ1264" s="70" t="str">
        <f>IF('CMS Downtime'!D1286="","",'CMS Downtime'!D1286)</f>
        <v/>
      </c>
      <c r="AK1264" s="70" t="str">
        <f t="shared" si="171"/>
        <v/>
      </c>
      <c r="AL1264" s="71" t="str">
        <f>IF(COUNTIF(AK$2:AK1264,AK1264)=1,AK1264,"")</f>
        <v/>
      </c>
      <c r="AM1264" s="70" t="str">
        <f t="shared" si="175"/>
        <v/>
      </c>
      <c r="AN1264" s="70" t="str">
        <f t="shared" si="176"/>
        <v/>
      </c>
      <c r="AO1264" s="70" t="str">
        <f t="shared" si="177"/>
        <v/>
      </c>
    </row>
    <row r="1265" spans="23:41" x14ac:dyDescent="0.25">
      <c r="W1265" s="70" t="str">
        <f>+IF(AB1265="","",MAX(W$1:W1264)+1)</f>
        <v/>
      </c>
      <c r="X1265" s="70" t="str">
        <f>IF('Deviations w CMS'!B1287="","",'Deviations w CMS'!B1287)</f>
        <v/>
      </c>
      <c r="Y1265" s="70" t="str">
        <f>IF('Deviations w CMS'!C1287="","",'Deviations w CMS'!C1287)</f>
        <v/>
      </c>
      <c r="Z1265" s="70" t="str">
        <f>IF('Deviations w CMS'!D1287="","",'Deviations w CMS'!D1287)</f>
        <v/>
      </c>
      <c r="AA1265" s="70" t="str">
        <f t="shared" si="170"/>
        <v/>
      </c>
      <c r="AB1265" s="71" t="str">
        <f>IF(COUNTIF(AA$2:AA1265,AA1265)=1,AA1265,"")</f>
        <v/>
      </c>
      <c r="AC1265" s="70" t="str">
        <f t="shared" si="172"/>
        <v/>
      </c>
      <c r="AD1265" s="70" t="str">
        <f t="shared" si="173"/>
        <v/>
      </c>
      <c r="AE1265" s="70" t="str">
        <f t="shared" si="174"/>
        <v/>
      </c>
      <c r="AG1265" s="70" t="str">
        <f>+IF(AL1265="","",MAX(AG$1:AG1264)+1)</f>
        <v/>
      </c>
      <c r="AH1265" s="70" t="str">
        <f>IF('CMS Downtime'!B1287="","",'CMS Downtime'!B1287)</f>
        <v/>
      </c>
      <c r="AI1265" s="70" t="str">
        <f>IF('CMS Downtime'!C1287="","",'CMS Downtime'!C1287)</f>
        <v/>
      </c>
      <c r="AJ1265" s="70" t="str">
        <f>IF('CMS Downtime'!D1287="","",'CMS Downtime'!D1287)</f>
        <v/>
      </c>
      <c r="AK1265" s="70" t="str">
        <f t="shared" si="171"/>
        <v/>
      </c>
      <c r="AL1265" s="71" t="str">
        <f>IF(COUNTIF(AK$2:AK1265,AK1265)=1,AK1265,"")</f>
        <v/>
      </c>
      <c r="AM1265" s="70" t="str">
        <f t="shared" si="175"/>
        <v/>
      </c>
      <c r="AN1265" s="70" t="str">
        <f t="shared" si="176"/>
        <v/>
      </c>
      <c r="AO1265" s="70" t="str">
        <f t="shared" si="177"/>
        <v/>
      </c>
    </row>
    <row r="1266" spans="23:41" x14ac:dyDescent="0.25">
      <c r="W1266" s="70" t="str">
        <f>+IF(AB1266="","",MAX(W$1:W1265)+1)</f>
        <v/>
      </c>
      <c r="X1266" s="70" t="str">
        <f>IF('Deviations w CMS'!B1288="","",'Deviations w CMS'!B1288)</f>
        <v/>
      </c>
      <c r="Y1266" s="70" t="str">
        <f>IF('Deviations w CMS'!C1288="","",'Deviations w CMS'!C1288)</f>
        <v/>
      </c>
      <c r="Z1266" s="70" t="str">
        <f>IF('Deviations w CMS'!D1288="","",'Deviations w CMS'!D1288)</f>
        <v/>
      </c>
      <c r="AA1266" s="70" t="str">
        <f t="shared" si="170"/>
        <v/>
      </c>
      <c r="AB1266" s="71" t="str">
        <f>IF(COUNTIF(AA$2:AA1266,AA1266)=1,AA1266,"")</f>
        <v/>
      </c>
      <c r="AC1266" s="70" t="str">
        <f t="shared" si="172"/>
        <v/>
      </c>
      <c r="AD1266" s="70" t="str">
        <f t="shared" si="173"/>
        <v/>
      </c>
      <c r="AE1266" s="70" t="str">
        <f t="shared" si="174"/>
        <v/>
      </c>
      <c r="AG1266" s="70" t="str">
        <f>+IF(AL1266="","",MAX(AG$1:AG1265)+1)</f>
        <v/>
      </c>
      <c r="AH1266" s="70" t="str">
        <f>IF('CMS Downtime'!B1288="","",'CMS Downtime'!B1288)</f>
        <v/>
      </c>
      <c r="AI1266" s="70" t="str">
        <f>IF('CMS Downtime'!C1288="","",'CMS Downtime'!C1288)</f>
        <v/>
      </c>
      <c r="AJ1266" s="70" t="str">
        <f>IF('CMS Downtime'!D1288="","",'CMS Downtime'!D1288)</f>
        <v/>
      </c>
      <c r="AK1266" s="70" t="str">
        <f t="shared" si="171"/>
        <v/>
      </c>
      <c r="AL1266" s="71" t="str">
        <f>IF(COUNTIF(AK$2:AK1266,AK1266)=1,AK1266,"")</f>
        <v/>
      </c>
      <c r="AM1266" s="70" t="str">
        <f t="shared" si="175"/>
        <v/>
      </c>
      <c r="AN1266" s="70" t="str">
        <f t="shared" si="176"/>
        <v/>
      </c>
      <c r="AO1266" s="70" t="str">
        <f t="shared" si="177"/>
        <v/>
      </c>
    </row>
    <row r="1267" spans="23:41" x14ac:dyDescent="0.25">
      <c r="W1267" s="70" t="str">
        <f>+IF(AB1267="","",MAX(W$1:W1266)+1)</f>
        <v/>
      </c>
      <c r="X1267" s="70" t="str">
        <f>IF('Deviations w CMS'!B1289="","",'Deviations w CMS'!B1289)</f>
        <v/>
      </c>
      <c r="Y1267" s="70" t="str">
        <f>IF('Deviations w CMS'!C1289="","",'Deviations w CMS'!C1289)</f>
        <v/>
      </c>
      <c r="Z1267" s="70" t="str">
        <f>IF('Deviations w CMS'!D1289="","",'Deviations w CMS'!D1289)</f>
        <v/>
      </c>
      <c r="AA1267" s="70" t="str">
        <f t="shared" si="170"/>
        <v/>
      </c>
      <c r="AB1267" s="71" t="str">
        <f>IF(COUNTIF(AA$2:AA1267,AA1267)=1,AA1267,"")</f>
        <v/>
      </c>
      <c r="AC1267" s="70" t="str">
        <f t="shared" si="172"/>
        <v/>
      </c>
      <c r="AD1267" s="70" t="str">
        <f t="shared" si="173"/>
        <v/>
      </c>
      <c r="AE1267" s="70" t="str">
        <f t="shared" si="174"/>
        <v/>
      </c>
      <c r="AG1267" s="70" t="str">
        <f>+IF(AL1267="","",MAX(AG$1:AG1266)+1)</f>
        <v/>
      </c>
      <c r="AH1267" s="70" t="str">
        <f>IF('CMS Downtime'!B1289="","",'CMS Downtime'!B1289)</f>
        <v/>
      </c>
      <c r="AI1267" s="70" t="str">
        <f>IF('CMS Downtime'!C1289="","",'CMS Downtime'!C1289)</f>
        <v/>
      </c>
      <c r="AJ1267" s="70" t="str">
        <f>IF('CMS Downtime'!D1289="","",'CMS Downtime'!D1289)</f>
        <v/>
      </c>
      <c r="AK1267" s="70" t="str">
        <f t="shared" si="171"/>
        <v/>
      </c>
      <c r="AL1267" s="71" t="str">
        <f>IF(COUNTIF(AK$2:AK1267,AK1267)=1,AK1267,"")</f>
        <v/>
      </c>
      <c r="AM1267" s="70" t="str">
        <f t="shared" si="175"/>
        <v/>
      </c>
      <c r="AN1267" s="70" t="str">
        <f t="shared" si="176"/>
        <v/>
      </c>
      <c r="AO1267" s="70" t="str">
        <f t="shared" si="177"/>
        <v/>
      </c>
    </row>
    <row r="1268" spans="23:41" x14ac:dyDescent="0.25">
      <c r="W1268" s="70" t="str">
        <f>+IF(AB1268="","",MAX(W$1:W1267)+1)</f>
        <v/>
      </c>
      <c r="X1268" s="70" t="str">
        <f>IF('Deviations w CMS'!B1290="","",'Deviations w CMS'!B1290)</f>
        <v/>
      </c>
      <c r="Y1268" s="70" t="str">
        <f>IF('Deviations w CMS'!C1290="","",'Deviations w CMS'!C1290)</f>
        <v/>
      </c>
      <c r="Z1268" s="70" t="str">
        <f>IF('Deviations w CMS'!D1290="","",'Deviations w CMS'!D1290)</f>
        <v/>
      </c>
      <c r="AA1268" s="70" t="str">
        <f t="shared" si="170"/>
        <v/>
      </c>
      <c r="AB1268" s="71" t="str">
        <f>IF(COUNTIF(AA$2:AA1268,AA1268)=1,AA1268,"")</f>
        <v/>
      </c>
      <c r="AC1268" s="70" t="str">
        <f t="shared" si="172"/>
        <v/>
      </c>
      <c r="AD1268" s="70" t="str">
        <f t="shared" si="173"/>
        <v/>
      </c>
      <c r="AE1268" s="70" t="str">
        <f t="shared" si="174"/>
        <v/>
      </c>
      <c r="AG1268" s="70" t="str">
        <f>+IF(AL1268="","",MAX(AG$1:AG1267)+1)</f>
        <v/>
      </c>
      <c r="AH1268" s="70" t="str">
        <f>IF('CMS Downtime'!B1290="","",'CMS Downtime'!B1290)</f>
        <v/>
      </c>
      <c r="AI1268" s="70" t="str">
        <f>IF('CMS Downtime'!C1290="","",'CMS Downtime'!C1290)</f>
        <v/>
      </c>
      <c r="AJ1268" s="70" t="str">
        <f>IF('CMS Downtime'!D1290="","",'CMS Downtime'!D1290)</f>
        <v/>
      </c>
      <c r="AK1268" s="70" t="str">
        <f t="shared" si="171"/>
        <v/>
      </c>
      <c r="AL1268" s="71" t="str">
        <f>IF(COUNTIF(AK$2:AK1268,AK1268)=1,AK1268,"")</f>
        <v/>
      </c>
      <c r="AM1268" s="70" t="str">
        <f t="shared" si="175"/>
        <v/>
      </c>
      <c r="AN1268" s="70" t="str">
        <f t="shared" si="176"/>
        <v/>
      </c>
      <c r="AO1268" s="70" t="str">
        <f t="shared" si="177"/>
        <v/>
      </c>
    </row>
    <row r="1269" spans="23:41" x14ac:dyDescent="0.25">
      <c r="W1269" s="70" t="str">
        <f>+IF(AB1269="","",MAX(W$1:W1268)+1)</f>
        <v/>
      </c>
      <c r="X1269" s="70" t="str">
        <f>IF('Deviations w CMS'!B1291="","",'Deviations w CMS'!B1291)</f>
        <v/>
      </c>
      <c r="Y1269" s="70" t="str">
        <f>IF('Deviations w CMS'!C1291="","",'Deviations w CMS'!C1291)</f>
        <v/>
      </c>
      <c r="Z1269" s="70" t="str">
        <f>IF('Deviations w CMS'!D1291="","",'Deviations w CMS'!D1291)</f>
        <v/>
      </c>
      <c r="AA1269" s="70" t="str">
        <f t="shared" si="170"/>
        <v/>
      </c>
      <c r="AB1269" s="71" t="str">
        <f>IF(COUNTIF(AA$2:AA1269,AA1269)=1,AA1269,"")</f>
        <v/>
      </c>
      <c r="AC1269" s="70" t="str">
        <f t="shared" si="172"/>
        <v/>
      </c>
      <c r="AD1269" s="70" t="str">
        <f t="shared" si="173"/>
        <v/>
      </c>
      <c r="AE1269" s="70" t="str">
        <f t="shared" si="174"/>
        <v/>
      </c>
      <c r="AG1269" s="70" t="str">
        <f>+IF(AL1269="","",MAX(AG$1:AG1268)+1)</f>
        <v/>
      </c>
      <c r="AH1269" s="70" t="str">
        <f>IF('CMS Downtime'!B1291="","",'CMS Downtime'!B1291)</f>
        <v/>
      </c>
      <c r="AI1269" s="70" t="str">
        <f>IF('CMS Downtime'!C1291="","",'CMS Downtime'!C1291)</f>
        <v/>
      </c>
      <c r="AJ1269" s="70" t="str">
        <f>IF('CMS Downtime'!D1291="","",'CMS Downtime'!D1291)</f>
        <v/>
      </c>
      <c r="AK1269" s="70" t="str">
        <f t="shared" si="171"/>
        <v/>
      </c>
      <c r="AL1269" s="71" t="str">
        <f>IF(COUNTIF(AK$2:AK1269,AK1269)=1,AK1269,"")</f>
        <v/>
      </c>
      <c r="AM1269" s="70" t="str">
        <f t="shared" si="175"/>
        <v/>
      </c>
      <c r="AN1269" s="70" t="str">
        <f t="shared" si="176"/>
        <v/>
      </c>
      <c r="AO1269" s="70" t="str">
        <f t="shared" si="177"/>
        <v/>
      </c>
    </row>
    <row r="1270" spans="23:41" x14ac:dyDescent="0.25">
      <c r="W1270" s="70" t="str">
        <f>+IF(AB1270="","",MAX(W$1:W1269)+1)</f>
        <v/>
      </c>
      <c r="X1270" s="70" t="str">
        <f>IF('Deviations w CMS'!B1292="","",'Deviations w CMS'!B1292)</f>
        <v/>
      </c>
      <c r="Y1270" s="70" t="str">
        <f>IF('Deviations w CMS'!C1292="","",'Deviations w CMS'!C1292)</f>
        <v/>
      </c>
      <c r="Z1270" s="70" t="str">
        <f>IF('Deviations w CMS'!D1292="","",'Deviations w CMS'!D1292)</f>
        <v/>
      </c>
      <c r="AA1270" s="70" t="str">
        <f t="shared" si="170"/>
        <v/>
      </c>
      <c r="AB1270" s="71" t="str">
        <f>IF(COUNTIF(AA$2:AA1270,AA1270)=1,AA1270,"")</f>
        <v/>
      </c>
      <c r="AC1270" s="70" t="str">
        <f t="shared" si="172"/>
        <v/>
      </c>
      <c r="AD1270" s="70" t="str">
        <f t="shared" si="173"/>
        <v/>
      </c>
      <c r="AE1270" s="70" t="str">
        <f t="shared" si="174"/>
        <v/>
      </c>
      <c r="AG1270" s="70" t="str">
        <f>+IF(AL1270="","",MAX(AG$1:AG1269)+1)</f>
        <v/>
      </c>
      <c r="AH1270" s="70" t="str">
        <f>IF('CMS Downtime'!B1292="","",'CMS Downtime'!B1292)</f>
        <v/>
      </c>
      <c r="AI1270" s="70" t="str">
        <f>IF('CMS Downtime'!C1292="","",'CMS Downtime'!C1292)</f>
        <v/>
      </c>
      <c r="AJ1270" s="70" t="str">
        <f>IF('CMS Downtime'!D1292="","",'CMS Downtime'!D1292)</f>
        <v/>
      </c>
      <c r="AK1270" s="70" t="str">
        <f t="shared" si="171"/>
        <v/>
      </c>
      <c r="AL1270" s="71" t="str">
        <f>IF(COUNTIF(AK$2:AK1270,AK1270)=1,AK1270,"")</f>
        <v/>
      </c>
      <c r="AM1270" s="70" t="str">
        <f t="shared" si="175"/>
        <v/>
      </c>
      <c r="AN1270" s="70" t="str">
        <f t="shared" si="176"/>
        <v/>
      </c>
      <c r="AO1270" s="70" t="str">
        <f t="shared" si="177"/>
        <v/>
      </c>
    </row>
    <row r="1271" spans="23:41" x14ac:dyDescent="0.25">
      <c r="W1271" s="70" t="str">
        <f>+IF(AB1271="","",MAX(W$1:W1270)+1)</f>
        <v/>
      </c>
      <c r="X1271" s="70" t="str">
        <f>IF('Deviations w CMS'!B1293="","",'Deviations w CMS'!B1293)</f>
        <v/>
      </c>
      <c r="Y1271" s="70" t="str">
        <f>IF('Deviations w CMS'!C1293="","",'Deviations w CMS'!C1293)</f>
        <v/>
      </c>
      <c r="Z1271" s="70" t="str">
        <f>IF('Deviations w CMS'!D1293="","",'Deviations w CMS'!D1293)</f>
        <v/>
      </c>
      <c r="AA1271" s="70" t="str">
        <f t="shared" si="170"/>
        <v/>
      </c>
      <c r="AB1271" s="71" t="str">
        <f>IF(COUNTIF(AA$2:AA1271,AA1271)=1,AA1271,"")</f>
        <v/>
      </c>
      <c r="AC1271" s="70" t="str">
        <f t="shared" si="172"/>
        <v/>
      </c>
      <c r="AD1271" s="70" t="str">
        <f t="shared" si="173"/>
        <v/>
      </c>
      <c r="AE1271" s="70" t="str">
        <f t="shared" si="174"/>
        <v/>
      </c>
      <c r="AG1271" s="70" t="str">
        <f>+IF(AL1271="","",MAX(AG$1:AG1270)+1)</f>
        <v/>
      </c>
      <c r="AH1271" s="70" t="str">
        <f>IF('CMS Downtime'!B1293="","",'CMS Downtime'!B1293)</f>
        <v/>
      </c>
      <c r="AI1271" s="70" t="str">
        <f>IF('CMS Downtime'!C1293="","",'CMS Downtime'!C1293)</f>
        <v/>
      </c>
      <c r="AJ1271" s="70" t="str">
        <f>IF('CMS Downtime'!D1293="","",'CMS Downtime'!D1293)</f>
        <v/>
      </c>
      <c r="AK1271" s="70" t="str">
        <f t="shared" si="171"/>
        <v/>
      </c>
      <c r="AL1271" s="71" t="str">
        <f>IF(COUNTIF(AK$2:AK1271,AK1271)=1,AK1271,"")</f>
        <v/>
      </c>
      <c r="AM1271" s="70" t="str">
        <f t="shared" si="175"/>
        <v/>
      </c>
      <c r="AN1271" s="70" t="str">
        <f t="shared" si="176"/>
        <v/>
      </c>
      <c r="AO1271" s="70" t="str">
        <f t="shared" si="177"/>
        <v/>
      </c>
    </row>
    <row r="1272" spans="23:41" x14ac:dyDescent="0.25">
      <c r="W1272" s="70" t="str">
        <f>+IF(AB1272="","",MAX(W$1:W1271)+1)</f>
        <v/>
      </c>
      <c r="X1272" s="70" t="str">
        <f>IF('Deviations w CMS'!B1294="","",'Deviations w CMS'!B1294)</f>
        <v/>
      </c>
      <c r="Y1272" s="70" t="str">
        <f>IF('Deviations w CMS'!C1294="","",'Deviations w CMS'!C1294)</f>
        <v/>
      </c>
      <c r="Z1272" s="70" t="str">
        <f>IF('Deviations w CMS'!D1294="","",'Deviations w CMS'!D1294)</f>
        <v/>
      </c>
      <c r="AA1272" s="70" t="str">
        <f t="shared" si="170"/>
        <v/>
      </c>
      <c r="AB1272" s="71" t="str">
        <f>IF(COUNTIF(AA$2:AA1272,AA1272)=1,AA1272,"")</f>
        <v/>
      </c>
      <c r="AC1272" s="70" t="str">
        <f t="shared" si="172"/>
        <v/>
      </c>
      <c r="AD1272" s="70" t="str">
        <f t="shared" si="173"/>
        <v/>
      </c>
      <c r="AE1272" s="70" t="str">
        <f t="shared" si="174"/>
        <v/>
      </c>
      <c r="AG1272" s="70" t="str">
        <f>+IF(AL1272="","",MAX(AG$1:AG1271)+1)</f>
        <v/>
      </c>
      <c r="AH1272" s="70" t="str">
        <f>IF('CMS Downtime'!B1294="","",'CMS Downtime'!B1294)</f>
        <v/>
      </c>
      <c r="AI1272" s="70" t="str">
        <f>IF('CMS Downtime'!C1294="","",'CMS Downtime'!C1294)</f>
        <v/>
      </c>
      <c r="AJ1272" s="70" t="str">
        <f>IF('CMS Downtime'!D1294="","",'CMS Downtime'!D1294)</f>
        <v/>
      </c>
      <c r="AK1272" s="70" t="str">
        <f t="shared" si="171"/>
        <v/>
      </c>
      <c r="AL1272" s="71" t="str">
        <f>IF(COUNTIF(AK$2:AK1272,AK1272)=1,AK1272,"")</f>
        <v/>
      </c>
      <c r="AM1272" s="70" t="str">
        <f t="shared" si="175"/>
        <v/>
      </c>
      <c r="AN1272" s="70" t="str">
        <f t="shared" si="176"/>
        <v/>
      </c>
      <c r="AO1272" s="70" t="str">
        <f t="shared" si="177"/>
        <v/>
      </c>
    </row>
    <row r="1273" spans="23:41" x14ac:dyDescent="0.25">
      <c r="W1273" s="70" t="str">
        <f>+IF(AB1273="","",MAX(W$1:W1272)+1)</f>
        <v/>
      </c>
      <c r="X1273" s="70" t="str">
        <f>IF('Deviations w CMS'!B1295="","",'Deviations w CMS'!B1295)</f>
        <v/>
      </c>
      <c r="Y1273" s="70" t="str">
        <f>IF('Deviations w CMS'!C1295="","",'Deviations w CMS'!C1295)</f>
        <v/>
      </c>
      <c r="Z1273" s="70" t="str">
        <f>IF('Deviations w CMS'!D1295="","",'Deviations w CMS'!D1295)</f>
        <v/>
      </c>
      <c r="AA1273" s="70" t="str">
        <f t="shared" si="170"/>
        <v/>
      </c>
      <c r="AB1273" s="71" t="str">
        <f>IF(COUNTIF(AA$2:AA1273,AA1273)=1,AA1273,"")</f>
        <v/>
      </c>
      <c r="AC1273" s="70" t="str">
        <f t="shared" si="172"/>
        <v/>
      </c>
      <c r="AD1273" s="70" t="str">
        <f t="shared" si="173"/>
        <v/>
      </c>
      <c r="AE1273" s="70" t="str">
        <f t="shared" si="174"/>
        <v/>
      </c>
      <c r="AG1273" s="70" t="str">
        <f>+IF(AL1273="","",MAX(AG$1:AG1272)+1)</f>
        <v/>
      </c>
      <c r="AH1273" s="70" t="str">
        <f>IF('CMS Downtime'!B1295="","",'CMS Downtime'!B1295)</f>
        <v/>
      </c>
      <c r="AI1273" s="70" t="str">
        <f>IF('CMS Downtime'!C1295="","",'CMS Downtime'!C1295)</f>
        <v/>
      </c>
      <c r="AJ1273" s="70" t="str">
        <f>IF('CMS Downtime'!D1295="","",'CMS Downtime'!D1295)</f>
        <v/>
      </c>
      <c r="AK1273" s="70" t="str">
        <f t="shared" si="171"/>
        <v/>
      </c>
      <c r="AL1273" s="71" t="str">
        <f>IF(COUNTIF(AK$2:AK1273,AK1273)=1,AK1273,"")</f>
        <v/>
      </c>
      <c r="AM1273" s="70" t="str">
        <f t="shared" si="175"/>
        <v/>
      </c>
      <c r="AN1273" s="70" t="str">
        <f t="shared" si="176"/>
        <v/>
      </c>
      <c r="AO1273" s="70" t="str">
        <f t="shared" si="177"/>
        <v/>
      </c>
    </row>
    <row r="1274" spans="23:41" x14ac:dyDescent="0.25">
      <c r="W1274" s="70" t="str">
        <f>+IF(AB1274="","",MAX(W$1:W1273)+1)</f>
        <v/>
      </c>
      <c r="X1274" s="70" t="str">
        <f>IF('Deviations w CMS'!B1296="","",'Deviations w CMS'!B1296)</f>
        <v/>
      </c>
      <c r="Y1274" s="70" t="str">
        <f>IF('Deviations w CMS'!C1296="","",'Deviations w CMS'!C1296)</f>
        <v/>
      </c>
      <c r="Z1274" s="70" t="str">
        <f>IF('Deviations w CMS'!D1296="","",'Deviations w CMS'!D1296)</f>
        <v/>
      </c>
      <c r="AA1274" s="70" t="str">
        <f t="shared" si="170"/>
        <v/>
      </c>
      <c r="AB1274" s="71" t="str">
        <f>IF(COUNTIF(AA$2:AA1274,AA1274)=1,AA1274,"")</f>
        <v/>
      </c>
      <c r="AC1274" s="70" t="str">
        <f t="shared" si="172"/>
        <v/>
      </c>
      <c r="AD1274" s="70" t="str">
        <f t="shared" si="173"/>
        <v/>
      </c>
      <c r="AE1274" s="70" t="str">
        <f t="shared" si="174"/>
        <v/>
      </c>
      <c r="AG1274" s="70" t="str">
        <f>+IF(AL1274="","",MAX(AG$1:AG1273)+1)</f>
        <v/>
      </c>
      <c r="AH1274" s="70" t="str">
        <f>IF('CMS Downtime'!B1296="","",'CMS Downtime'!B1296)</f>
        <v/>
      </c>
      <c r="AI1274" s="70" t="str">
        <f>IF('CMS Downtime'!C1296="","",'CMS Downtime'!C1296)</f>
        <v/>
      </c>
      <c r="AJ1274" s="70" t="str">
        <f>IF('CMS Downtime'!D1296="","",'CMS Downtime'!D1296)</f>
        <v/>
      </c>
      <c r="AK1274" s="70" t="str">
        <f t="shared" si="171"/>
        <v/>
      </c>
      <c r="AL1274" s="71" t="str">
        <f>IF(COUNTIF(AK$2:AK1274,AK1274)=1,AK1274,"")</f>
        <v/>
      </c>
      <c r="AM1274" s="70" t="str">
        <f t="shared" si="175"/>
        <v/>
      </c>
      <c r="AN1274" s="70" t="str">
        <f t="shared" si="176"/>
        <v/>
      </c>
      <c r="AO1274" s="70" t="str">
        <f t="shared" si="177"/>
        <v/>
      </c>
    </row>
    <row r="1275" spans="23:41" x14ac:dyDescent="0.25">
      <c r="W1275" s="70" t="str">
        <f>+IF(AB1275="","",MAX(W$1:W1274)+1)</f>
        <v/>
      </c>
      <c r="X1275" s="70" t="str">
        <f>IF('Deviations w CMS'!B1297="","",'Deviations w CMS'!B1297)</f>
        <v/>
      </c>
      <c r="Y1275" s="70" t="str">
        <f>IF('Deviations w CMS'!C1297="","",'Deviations w CMS'!C1297)</f>
        <v/>
      </c>
      <c r="Z1275" s="70" t="str">
        <f>IF('Deviations w CMS'!D1297="","",'Deviations w CMS'!D1297)</f>
        <v/>
      </c>
      <c r="AA1275" s="70" t="str">
        <f t="shared" si="170"/>
        <v/>
      </c>
      <c r="AB1275" s="71" t="str">
        <f>IF(COUNTIF(AA$2:AA1275,AA1275)=1,AA1275,"")</f>
        <v/>
      </c>
      <c r="AC1275" s="70" t="str">
        <f t="shared" si="172"/>
        <v/>
      </c>
      <c r="AD1275" s="70" t="str">
        <f t="shared" si="173"/>
        <v/>
      </c>
      <c r="AE1275" s="70" t="str">
        <f t="shared" si="174"/>
        <v/>
      </c>
      <c r="AG1275" s="70" t="str">
        <f>+IF(AL1275="","",MAX(AG$1:AG1274)+1)</f>
        <v/>
      </c>
      <c r="AH1275" s="70" t="str">
        <f>IF('CMS Downtime'!B1297="","",'CMS Downtime'!B1297)</f>
        <v/>
      </c>
      <c r="AI1275" s="70" t="str">
        <f>IF('CMS Downtime'!C1297="","",'CMS Downtime'!C1297)</f>
        <v/>
      </c>
      <c r="AJ1275" s="70" t="str">
        <f>IF('CMS Downtime'!D1297="","",'CMS Downtime'!D1297)</f>
        <v/>
      </c>
      <c r="AK1275" s="70" t="str">
        <f t="shared" si="171"/>
        <v/>
      </c>
      <c r="AL1275" s="71" t="str">
        <f>IF(COUNTIF(AK$2:AK1275,AK1275)=1,AK1275,"")</f>
        <v/>
      </c>
      <c r="AM1275" s="70" t="str">
        <f t="shared" si="175"/>
        <v/>
      </c>
      <c r="AN1275" s="70" t="str">
        <f t="shared" si="176"/>
        <v/>
      </c>
      <c r="AO1275" s="70" t="str">
        <f t="shared" si="177"/>
        <v/>
      </c>
    </row>
    <row r="1276" spans="23:41" x14ac:dyDescent="0.25">
      <c r="W1276" s="70" t="str">
        <f>+IF(AB1276="","",MAX(W$1:W1275)+1)</f>
        <v/>
      </c>
      <c r="X1276" s="70" t="str">
        <f>IF('Deviations w CMS'!B1298="","",'Deviations w CMS'!B1298)</f>
        <v/>
      </c>
      <c r="Y1276" s="70" t="str">
        <f>IF('Deviations w CMS'!C1298="","",'Deviations w CMS'!C1298)</f>
        <v/>
      </c>
      <c r="Z1276" s="70" t="str">
        <f>IF('Deviations w CMS'!D1298="","",'Deviations w CMS'!D1298)</f>
        <v/>
      </c>
      <c r="AA1276" s="70" t="str">
        <f t="shared" si="170"/>
        <v/>
      </c>
      <c r="AB1276" s="71" t="str">
        <f>IF(COUNTIF(AA$2:AA1276,AA1276)=1,AA1276,"")</f>
        <v/>
      </c>
      <c r="AC1276" s="70" t="str">
        <f t="shared" si="172"/>
        <v/>
      </c>
      <c r="AD1276" s="70" t="str">
        <f t="shared" si="173"/>
        <v/>
      </c>
      <c r="AE1276" s="70" t="str">
        <f t="shared" si="174"/>
        <v/>
      </c>
      <c r="AG1276" s="70" t="str">
        <f>+IF(AL1276="","",MAX(AG$1:AG1275)+1)</f>
        <v/>
      </c>
      <c r="AH1276" s="70" t="str">
        <f>IF('CMS Downtime'!B1298="","",'CMS Downtime'!B1298)</f>
        <v/>
      </c>
      <c r="AI1276" s="70" t="str">
        <f>IF('CMS Downtime'!C1298="","",'CMS Downtime'!C1298)</f>
        <v/>
      </c>
      <c r="AJ1276" s="70" t="str">
        <f>IF('CMS Downtime'!D1298="","",'CMS Downtime'!D1298)</f>
        <v/>
      </c>
      <c r="AK1276" s="70" t="str">
        <f t="shared" si="171"/>
        <v/>
      </c>
      <c r="AL1276" s="71" t="str">
        <f>IF(COUNTIF(AK$2:AK1276,AK1276)=1,AK1276,"")</f>
        <v/>
      </c>
      <c r="AM1276" s="70" t="str">
        <f t="shared" si="175"/>
        <v/>
      </c>
      <c r="AN1276" s="70" t="str">
        <f t="shared" si="176"/>
        <v/>
      </c>
      <c r="AO1276" s="70" t="str">
        <f t="shared" si="177"/>
        <v/>
      </c>
    </row>
    <row r="1277" spans="23:41" x14ac:dyDescent="0.25">
      <c r="W1277" s="70" t="str">
        <f>+IF(AB1277="","",MAX(W$1:W1276)+1)</f>
        <v/>
      </c>
      <c r="X1277" s="70" t="str">
        <f>IF('Deviations w CMS'!B1299="","",'Deviations w CMS'!B1299)</f>
        <v/>
      </c>
      <c r="Y1277" s="70" t="str">
        <f>IF('Deviations w CMS'!C1299="","",'Deviations w CMS'!C1299)</f>
        <v/>
      </c>
      <c r="Z1277" s="70" t="str">
        <f>IF('Deviations w CMS'!D1299="","",'Deviations w CMS'!D1299)</f>
        <v/>
      </c>
      <c r="AA1277" s="70" t="str">
        <f t="shared" si="170"/>
        <v/>
      </c>
      <c r="AB1277" s="71" t="str">
        <f>IF(COUNTIF(AA$2:AA1277,AA1277)=1,AA1277,"")</f>
        <v/>
      </c>
      <c r="AC1277" s="70" t="str">
        <f t="shared" si="172"/>
        <v/>
      </c>
      <c r="AD1277" s="70" t="str">
        <f t="shared" si="173"/>
        <v/>
      </c>
      <c r="AE1277" s="70" t="str">
        <f t="shared" si="174"/>
        <v/>
      </c>
      <c r="AG1277" s="70" t="str">
        <f>+IF(AL1277="","",MAX(AG$1:AG1276)+1)</f>
        <v/>
      </c>
      <c r="AH1277" s="70" t="str">
        <f>IF('CMS Downtime'!B1299="","",'CMS Downtime'!B1299)</f>
        <v/>
      </c>
      <c r="AI1277" s="70" t="str">
        <f>IF('CMS Downtime'!C1299="","",'CMS Downtime'!C1299)</f>
        <v/>
      </c>
      <c r="AJ1277" s="70" t="str">
        <f>IF('CMS Downtime'!D1299="","",'CMS Downtime'!D1299)</f>
        <v/>
      </c>
      <c r="AK1277" s="70" t="str">
        <f t="shared" si="171"/>
        <v/>
      </c>
      <c r="AL1277" s="71" t="str">
        <f>IF(COUNTIF(AK$2:AK1277,AK1277)=1,AK1277,"")</f>
        <v/>
      </c>
      <c r="AM1277" s="70" t="str">
        <f t="shared" si="175"/>
        <v/>
      </c>
      <c r="AN1277" s="70" t="str">
        <f t="shared" si="176"/>
        <v/>
      </c>
      <c r="AO1277" s="70" t="str">
        <f t="shared" si="177"/>
        <v/>
      </c>
    </row>
    <row r="1278" spans="23:41" x14ac:dyDescent="0.25">
      <c r="W1278" s="70" t="str">
        <f>+IF(AB1278="","",MAX(W$1:W1277)+1)</f>
        <v/>
      </c>
      <c r="X1278" s="70" t="str">
        <f>IF('Deviations w CMS'!B1300="","",'Deviations w CMS'!B1300)</f>
        <v/>
      </c>
      <c r="Y1278" s="70" t="str">
        <f>IF('Deviations w CMS'!C1300="","",'Deviations w CMS'!C1300)</f>
        <v/>
      </c>
      <c r="Z1278" s="70" t="str">
        <f>IF('Deviations w CMS'!D1300="","",'Deviations w CMS'!D1300)</f>
        <v/>
      </c>
      <c r="AA1278" s="70" t="str">
        <f t="shared" si="170"/>
        <v/>
      </c>
      <c r="AB1278" s="71" t="str">
        <f>IF(COUNTIF(AA$2:AA1278,AA1278)=1,AA1278,"")</f>
        <v/>
      </c>
      <c r="AC1278" s="70" t="str">
        <f t="shared" si="172"/>
        <v/>
      </c>
      <c r="AD1278" s="70" t="str">
        <f t="shared" si="173"/>
        <v/>
      </c>
      <c r="AE1278" s="70" t="str">
        <f t="shared" si="174"/>
        <v/>
      </c>
      <c r="AG1278" s="70" t="str">
        <f>+IF(AL1278="","",MAX(AG$1:AG1277)+1)</f>
        <v/>
      </c>
      <c r="AH1278" s="70" t="str">
        <f>IF('CMS Downtime'!B1300="","",'CMS Downtime'!B1300)</f>
        <v/>
      </c>
      <c r="AI1278" s="70" t="str">
        <f>IF('CMS Downtime'!C1300="","",'CMS Downtime'!C1300)</f>
        <v/>
      </c>
      <c r="AJ1278" s="70" t="str">
        <f>IF('CMS Downtime'!D1300="","",'CMS Downtime'!D1300)</f>
        <v/>
      </c>
      <c r="AK1278" s="70" t="str">
        <f t="shared" si="171"/>
        <v/>
      </c>
      <c r="AL1278" s="71" t="str">
        <f>IF(COUNTIF(AK$2:AK1278,AK1278)=1,AK1278,"")</f>
        <v/>
      </c>
      <c r="AM1278" s="70" t="str">
        <f t="shared" si="175"/>
        <v/>
      </c>
      <c r="AN1278" s="70" t="str">
        <f t="shared" si="176"/>
        <v/>
      </c>
      <c r="AO1278" s="70" t="str">
        <f t="shared" si="177"/>
        <v/>
      </c>
    </row>
    <row r="1279" spans="23:41" x14ac:dyDescent="0.25">
      <c r="W1279" s="70" t="str">
        <f>+IF(AB1279="","",MAX(W$1:W1278)+1)</f>
        <v/>
      </c>
      <c r="X1279" s="70" t="str">
        <f>IF('Deviations w CMS'!B1301="","",'Deviations w CMS'!B1301)</f>
        <v/>
      </c>
      <c r="Y1279" s="70" t="str">
        <f>IF('Deviations w CMS'!C1301="","",'Deviations w CMS'!C1301)</f>
        <v/>
      </c>
      <c r="Z1279" s="70" t="str">
        <f>IF('Deviations w CMS'!D1301="","",'Deviations w CMS'!D1301)</f>
        <v/>
      </c>
      <c r="AA1279" s="70" t="str">
        <f t="shared" si="170"/>
        <v/>
      </c>
      <c r="AB1279" s="71" t="str">
        <f>IF(COUNTIF(AA$2:AA1279,AA1279)=1,AA1279,"")</f>
        <v/>
      </c>
      <c r="AC1279" s="70" t="str">
        <f t="shared" si="172"/>
        <v/>
      </c>
      <c r="AD1279" s="70" t="str">
        <f t="shared" si="173"/>
        <v/>
      </c>
      <c r="AE1279" s="70" t="str">
        <f t="shared" si="174"/>
        <v/>
      </c>
      <c r="AG1279" s="70" t="str">
        <f>+IF(AL1279="","",MAX(AG$1:AG1278)+1)</f>
        <v/>
      </c>
      <c r="AH1279" s="70" t="str">
        <f>IF('CMS Downtime'!B1301="","",'CMS Downtime'!B1301)</f>
        <v/>
      </c>
      <c r="AI1279" s="70" t="str">
        <f>IF('CMS Downtime'!C1301="","",'CMS Downtime'!C1301)</f>
        <v/>
      </c>
      <c r="AJ1279" s="70" t="str">
        <f>IF('CMS Downtime'!D1301="","",'CMS Downtime'!D1301)</f>
        <v/>
      </c>
      <c r="AK1279" s="70" t="str">
        <f t="shared" si="171"/>
        <v/>
      </c>
      <c r="AL1279" s="71" t="str">
        <f>IF(COUNTIF(AK$2:AK1279,AK1279)=1,AK1279,"")</f>
        <v/>
      </c>
      <c r="AM1279" s="70" t="str">
        <f t="shared" si="175"/>
        <v/>
      </c>
      <c r="AN1279" s="70" t="str">
        <f t="shared" si="176"/>
        <v/>
      </c>
      <c r="AO1279" s="70" t="str">
        <f t="shared" si="177"/>
        <v/>
      </c>
    </row>
    <row r="1280" spans="23:41" x14ac:dyDescent="0.25">
      <c r="W1280" s="70" t="str">
        <f>+IF(AB1280="","",MAX(W$1:W1279)+1)</f>
        <v/>
      </c>
      <c r="X1280" s="70" t="str">
        <f>IF('Deviations w CMS'!B1302="","",'Deviations w CMS'!B1302)</f>
        <v/>
      </c>
      <c r="Y1280" s="70" t="str">
        <f>IF('Deviations w CMS'!C1302="","",'Deviations w CMS'!C1302)</f>
        <v/>
      </c>
      <c r="Z1280" s="70" t="str">
        <f>IF('Deviations w CMS'!D1302="","",'Deviations w CMS'!D1302)</f>
        <v/>
      </c>
      <c r="AA1280" s="70" t="str">
        <f t="shared" si="170"/>
        <v/>
      </c>
      <c r="AB1280" s="71" t="str">
        <f>IF(COUNTIF(AA$2:AA1280,AA1280)=1,AA1280,"")</f>
        <v/>
      </c>
      <c r="AC1280" s="70" t="str">
        <f t="shared" si="172"/>
        <v/>
      </c>
      <c r="AD1280" s="70" t="str">
        <f t="shared" si="173"/>
        <v/>
      </c>
      <c r="AE1280" s="70" t="str">
        <f t="shared" si="174"/>
        <v/>
      </c>
      <c r="AG1280" s="70" t="str">
        <f>+IF(AL1280="","",MAX(AG$1:AG1279)+1)</f>
        <v/>
      </c>
      <c r="AH1280" s="70" t="str">
        <f>IF('CMS Downtime'!B1302="","",'CMS Downtime'!B1302)</f>
        <v/>
      </c>
      <c r="AI1280" s="70" t="str">
        <f>IF('CMS Downtime'!C1302="","",'CMS Downtime'!C1302)</f>
        <v/>
      </c>
      <c r="AJ1280" s="70" t="str">
        <f>IF('CMS Downtime'!D1302="","",'CMS Downtime'!D1302)</f>
        <v/>
      </c>
      <c r="AK1280" s="70" t="str">
        <f t="shared" si="171"/>
        <v/>
      </c>
      <c r="AL1280" s="71" t="str">
        <f>IF(COUNTIF(AK$2:AK1280,AK1280)=1,AK1280,"")</f>
        <v/>
      </c>
      <c r="AM1280" s="70" t="str">
        <f t="shared" si="175"/>
        <v/>
      </c>
      <c r="AN1280" s="70" t="str">
        <f t="shared" si="176"/>
        <v/>
      </c>
      <c r="AO1280" s="70" t="str">
        <f t="shared" si="177"/>
        <v/>
      </c>
    </row>
    <row r="1281" spans="23:41" x14ac:dyDescent="0.25">
      <c r="W1281" s="70" t="str">
        <f>+IF(AB1281="","",MAX(W$1:W1280)+1)</f>
        <v/>
      </c>
      <c r="X1281" s="70" t="str">
        <f>IF('Deviations w CMS'!B1303="","",'Deviations w CMS'!B1303)</f>
        <v/>
      </c>
      <c r="Y1281" s="70" t="str">
        <f>IF('Deviations w CMS'!C1303="","",'Deviations w CMS'!C1303)</f>
        <v/>
      </c>
      <c r="Z1281" s="70" t="str">
        <f>IF('Deviations w CMS'!D1303="","",'Deviations w CMS'!D1303)</f>
        <v/>
      </c>
      <c r="AA1281" s="70" t="str">
        <f t="shared" si="170"/>
        <v/>
      </c>
      <c r="AB1281" s="71" t="str">
        <f>IF(COUNTIF(AA$2:AA1281,AA1281)=1,AA1281,"")</f>
        <v/>
      </c>
      <c r="AC1281" s="70" t="str">
        <f t="shared" si="172"/>
        <v/>
      </c>
      <c r="AD1281" s="70" t="str">
        <f t="shared" si="173"/>
        <v/>
      </c>
      <c r="AE1281" s="70" t="str">
        <f t="shared" si="174"/>
        <v/>
      </c>
      <c r="AG1281" s="70" t="str">
        <f>+IF(AL1281="","",MAX(AG$1:AG1280)+1)</f>
        <v/>
      </c>
      <c r="AH1281" s="70" t="str">
        <f>IF('CMS Downtime'!B1303="","",'CMS Downtime'!B1303)</f>
        <v/>
      </c>
      <c r="AI1281" s="70" t="str">
        <f>IF('CMS Downtime'!C1303="","",'CMS Downtime'!C1303)</f>
        <v/>
      </c>
      <c r="AJ1281" s="70" t="str">
        <f>IF('CMS Downtime'!D1303="","",'CMS Downtime'!D1303)</f>
        <v/>
      </c>
      <c r="AK1281" s="70" t="str">
        <f t="shared" si="171"/>
        <v/>
      </c>
      <c r="AL1281" s="71" t="str">
        <f>IF(COUNTIF(AK$2:AK1281,AK1281)=1,AK1281,"")</f>
        <v/>
      </c>
      <c r="AM1281" s="70" t="str">
        <f t="shared" si="175"/>
        <v/>
      </c>
      <c r="AN1281" s="70" t="str">
        <f t="shared" si="176"/>
        <v/>
      </c>
      <c r="AO1281" s="70" t="str">
        <f t="shared" si="177"/>
        <v/>
      </c>
    </row>
    <row r="1282" spans="23:41" x14ac:dyDescent="0.25">
      <c r="W1282" s="70" t="str">
        <f>+IF(AB1282="","",MAX(W$1:W1281)+1)</f>
        <v/>
      </c>
      <c r="X1282" s="70" t="str">
        <f>IF('Deviations w CMS'!B1304="","",'Deviations w CMS'!B1304)</f>
        <v/>
      </c>
      <c r="Y1282" s="70" t="str">
        <f>IF('Deviations w CMS'!C1304="","",'Deviations w CMS'!C1304)</f>
        <v/>
      </c>
      <c r="Z1282" s="70" t="str">
        <f>IF('Deviations w CMS'!D1304="","",'Deviations w CMS'!D1304)</f>
        <v/>
      </c>
      <c r="AA1282" s="70" t="str">
        <f t="shared" ref="AA1282:AA1300" si="178">X1282&amp;Y1282&amp;Z1282</f>
        <v/>
      </c>
      <c r="AB1282" s="71" t="str">
        <f>IF(COUNTIF(AA$2:AA1282,AA1282)=1,AA1282,"")</f>
        <v/>
      </c>
      <c r="AC1282" s="70" t="str">
        <f t="shared" si="172"/>
        <v/>
      </c>
      <c r="AD1282" s="70" t="str">
        <f t="shared" si="173"/>
        <v/>
      </c>
      <c r="AE1282" s="70" t="str">
        <f t="shared" si="174"/>
        <v/>
      </c>
      <c r="AG1282" s="70" t="str">
        <f>+IF(AL1282="","",MAX(AG$1:AG1281)+1)</f>
        <v/>
      </c>
      <c r="AH1282" s="70" t="str">
        <f>IF('CMS Downtime'!B1304="","",'CMS Downtime'!B1304)</f>
        <v/>
      </c>
      <c r="AI1282" s="70" t="str">
        <f>IF('CMS Downtime'!C1304="","",'CMS Downtime'!C1304)</f>
        <v/>
      </c>
      <c r="AJ1282" s="70" t="str">
        <f>IF('CMS Downtime'!D1304="","",'CMS Downtime'!D1304)</f>
        <v/>
      </c>
      <c r="AK1282" s="70" t="str">
        <f t="shared" ref="AK1282:AK1300" si="179">AH1282&amp;AI1282&amp;AJ1282</f>
        <v/>
      </c>
      <c r="AL1282" s="71" t="str">
        <f>IF(COUNTIF(AK$2:AK1282,AK1282)=1,AK1282,"")</f>
        <v/>
      </c>
      <c r="AM1282" s="70" t="str">
        <f t="shared" si="175"/>
        <v/>
      </c>
      <c r="AN1282" s="70" t="str">
        <f t="shared" si="176"/>
        <v/>
      </c>
      <c r="AO1282" s="70" t="str">
        <f t="shared" si="177"/>
        <v/>
      </c>
    </row>
    <row r="1283" spans="23:41" x14ac:dyDescent="0.25">
      <c r="W1283" s="70" t="str">
        <f>+IF(AB1283="","",MAX(W$1:W1282)+1)</f>
        <v/>
      </c>
      <c r="X1283" s="70" t="str">
        <f>IF('Deviations w CMS'!B1305="","",'Deviations w CMS'!B1305)</f>
        <v/>
      </c>
      <c r="Y1283" s="70" t="str">
        <f>IF('Deviations w CMS'!C1305="","",'Deviations w CMS'!C1305)</f>
        <v/>
      </c>
      <c r="Z1283" s="70" t="str">
        <f>IF('Deviations w CMS'!D1305="","",'Deviations w CMS'!D1305)</f>
        <v/>
      </c>
      <c r="AA1283" s="70" t="str">
        <f t="shared" si="178"/>
        <v/>
      </c>
      <c r="AB1283" s="71" t="str">
        <f>IF(COUNTIF(AA$2:AA1283,AA1283)=1,AA1283,"")</f>
        <v/>
      </c>
      <c r="AC1283" s="70" t="str">
        <f t="shared" ref="AC1283:AC1300" si="180">+IFERROR(INDEX(X$2:X$1301,MATCH(ROW()-ROW(AB$1),W$2:W$1301,0)),"")</f>
        <v/>
      </c>
      <c r="AD1283" s="70" t="str">
        <f t="shared" ref="AD1283:AD1300" si="181">+IFERROR(INDEX(Y$2:Y$1301,MATCH(ROW()-ROW(AC$1),W$2:W$1301,0)),"")</f>
        <v/>
      </c>
      <c r="AE1283" s="70" t="str">
        <f t="shared" ref="AE1283:AE1300" si="182">+IFERROR(INDEX(Z$2:Z$1301,MATCH(ROW()-ROW(AD$1),W$2:W$1301,0)),"")</f>
        <v/>
      </c>
      <c r="AG1283" s="70" t="str">
        <f>+IF(AL1283="","",MAX(AG$1:AG1282)+1)</f>
        <v/>
      </c>
      <c r="AH1283" s="70" t="str">
        <f>IF('CMS Downtime'!B1305="","",'CMS Downtime'!B1305)</f>
        <v/>
      </c>
      <c r="AI1283" s="70" t="str">
        <f>IF('CMS Downtime'!C1305="","",'CMS Downtime'!C1305)</f>
        <v/>
      </c>
      <c r="AJ1283" s="70" t="str">
        <f>IF('CMS Downtime'!D1305="","",'CMS Downtime'!D1305)</f>
        <v/>
      </c>
      <c r="AK1283" s="70" t="str">
        <f t="shared" si="179"/>
        <v/>
      </c>
      <c r="AL1283" s="71" t="str">
        <f>IF(COUNTIF(AK$2:AK1283,AK1283)=1,AK1283,"")</f>
        <v/>
      </c>
      <c r="AM1283" s="70" t="str">
        <f t="shared" ref="AM1283:AM1300" si="183">+IFERROR(INDEX(AH$2:AH$13001,MATCH(ROW()-ROW(AL$1),AG$2:AG$1301,0)),"")</f>
        <v/>
      </c>
      <c r="AN1283" s="70" t="str">
        <f t="shared" ref="AN1283:AN1300" si="184">+IFERROR(INDEX(AI$2:AI$1301,MATCH(ROW()-ROW(AM$1),AG$2:AG$1301,0)),"")</f>
        <v/>
      </c>
      <c r="AO1283" s="70" t="str">
        <f t="shared" ref="AO1283:AO1300" si="185">+IFERROR(INDEX(AJ$2:AJ$1301,MATCH(ROW()-ROW(AN$1),AG$2:AG$1301,0)),"")</f>
        <v/>
      </c>
    </row>
    <row r="1284" spans="23:41" x14ac:dyDescent="0.25">
      <c r="W1284" s="70" t="str">
        <f>+IF(AB1284="","",MAX(W$1:W1283)+1)</f>
        <v/>
      </c>
      <c r="X1284" s="70" t="str">
        <f>IF('Deviations w CMS'!B1306="","",'Deviations w CMS'!B1306)</f>
        <v/>
      </c>
      <c r="Y1284" s="70" t="str">
        <f>IF('Deviations w CMS'!C1306="","",'Deviations w CMS'!C1306)</f>
        <v/>
      </c>
      <c r="Z1284" s="70" t="str">
        <f>IF('Deviations w CMS'!D1306="","",'Deviations w CMS'!D1306)</f>
        <v/>
      </c>
      <c r="AA1284" s="70" t="str">
        <f t="shared" si="178"/>
        <v/>
      </c>
      <c r="AB1284" s="71" t="str">
        <f>IF(COUNTIF(AA$2:AA1284,AA1284)=1,AA1284,"")</f>
        <v/>
      </c>
      <c r="AC1284" s="70" t="str">
        <f t="shared" si="180"/>
        <v/>
      </c>
      <c r="AD1284" s="70" t="str">
        <f t="shared" si="181"/>
        <v/>
      </c>
      <c r="AE1284" s="70" t="str">
        <f t="shared" si="182"/>
        <v/>
      </c>
      <c r="AG1284" s="70" t="str">
        <f>+IF(AL1284="","",MAX(AG$1:AG1283)+1)</f>
        <v/>
      </c>
      <c r="AH1284" s="70" t="str">
        <f>IF('CMS Downtime'!B1306="","",'CMS Downtime'!B1306)</f>
        <v/>
      </c>
      <c r="AI1284" s="70" t="str">
        <f>IF('CMS Downtime'!C1306="","",'CMS Downtime'!C1306)</f>
        <v/>
      </c>
      <c r="AJ1284" s="70" t="str">
        <f>IF('CMS Downtime'!D1306="","",'CMS Downtime'!D1306)</f>
        <v/>
      </c>
      <c r="AK1284" s="70" t="str">
        <f t="shared" si="179"/>
        <v/>
      </c>
      <c r="AL1284" s="71" t="str">
        <f>IF(COUNTIF(AK$2:AK1284,AK1284)=1,AK1284,"")</f>
        <v/>
      </c>
      <c r="AM1284" s="70" t="str">
        <f t="shared" si="183"/>
        <v/>
      </c>
      <c r="AN1284" s="70" t="str">
        <f t="shared" si="184"/>
        <v/>
      </c>
      <c r="AO1284" s="70" t="str">
        <f t="shared" si="185"/>
        <v/>
      </c>
    </row>
    <row r="1285" spans="23:41" x14ac:dyDescent="0.25">
      <c r="W1285" s="70" t="str">
        <f>+IF(AB1285="","",MAX(W$1:W1284)+1)</f>
        <v/>
      </c>
      <c r="X1285" s="70" t="str">
        <f>IF('Deviations w CMS'!B1307="","",'Deviations w CMS'!B1307)</f>
        <v/>
      </c>
      <c r="Y1285" s="70" t="str">
        <f>IF('Deviations w CMS'!C1307="","",'Deviations w CMS'!C1307)</f>
        <v/>
      </c>
      <c r="Z1285" s="70" t="str">
        <f>IF('Deviations w CMS'!D1307="","",'Deviations w CMS'!D1307)</f>
        <v/>
      </c>
      <c r="AA1285" s="70" t="str">
        <f t="shared" si="178"/>
        <v/>
      </c>
      <c r="AB1285" s="71" t="str">
        <f>IF(COUNTIF(AA$2:AA1285,AA1285)=1,AA1285,"")</f>
        <v/>
      </c>
      <c r="AC1285" s="70" t="str">
        <f t="shared" si="180"/>
        <v/>
      </c>
      <c r="AD1285" s="70" t="str">
        <f t="shared" si="181"/>
        <v/>
      </c>
      <c r="AE1285" s="70" t="str">
        <f t="shared" si="182"/>
        <v/>
      </c>
      <c r="AG1285" s="70" t="str">
        <f>+IF(AL1285="","",MAX(AG$1:AG1284)+1)</f>
        <v/>
      </c>
      <c r="AH1285" s="70" t="str">
        <f>IF('CMS Downtime'!B1307="","",'CMS Downtime'!B1307)</f>
        <v/>
      </c>
      <c r="AI1285" s="70" t="str">
        <f>IF('CMS Downtime'!C1307="","",'CMS Downtime'!C1307)</f>
        <v/>
      </c>
      <c r="AJ1285" s="70" t="str">
        <f>IF('CMS Downtime'!D1307="","",'CMS Downtime'!D1307)</f>
        <v/>
      </c>
      <c r="AK1285" s="70" t="str">
        <f t="shared" si="179"/>
        <v/>
      </c>
      <c r="AL1285" s="71" t="str">
        <f>IF(COUNTIF(AK$2:AK1285,AK1285)=1,AK1285,"")</f>
        <v/>
      </c>
      <c r="AM1285" s="70" t="str">
        <f t="shared" si="183"/>
        <v/>
      </c>
      <c r="AN1285" s="70" t="str">
        <f t="shared" si="184"/>
        <v/>
      </c>
      <c r="AO1285" s="70" t="str">
        <f t="shared" si="185"/>
        <v/>
      </c>
    </row>
    <row r="1286" spans="23:41" x14ac:dyDescent="0.25">
      <c r="W1286" s="70" t="str">
        <f>+IF(AB1286="","",MAX(W$1:W1285)+1)</f>
        <v/>
      </c>
      <c r="X1286" s="70" t="str">
        <f>IF('Deviations w CMS'!B1308="","",'Deviations w CMS'!B1308)</f>
        <v/>
      </c>
      <c r="Y1286" s="70" t="str">
        <f>IF('Deviations w CMS'!C1308="","",'Deviations w CMS'!C1308)</f>
        <v/>
      </c>
      <c r="Z1286" s="70" t="str">
        <f>IF('Deviations w CMS'!D1308="","",'Deviations w CMS'!D1308)</f>
        <v/>
      </c>
      <c r="AA1286" s="70" t="str">
        <f t="shared" si="178"/>
        <v/>
      </c>
      <c r="AB1286" s="71" t="str">
        <f>IF(COUNTIF(AA$2:AA1286,AA1286)=1,AA1286,"")</f>
        <v/>
      </c>
      <c r="AC1286" s="70" t="str">
        <f t="shared" si="180"/>
        <v/>
      </c>
      <c r="AD1286" s="70" t="str">
        <f t="shared" si="181"/>
        <v/>
      </c>
      <c r="AE1286" s="70" t="str">
        <f t="shared" si="182"/>
        <v/>
      </c>
      <c r="AG1286" s="70" t="str">
        <f>+IF(AL1286="","",MAX(AG$1:AG1285)+1)</f>
        <v/>
      </c>
      <c r="AH1286" s="70" t="str">
        <f>IF('CMS Downtime'!B1308="","",'CMS Downtime'!B1308)</f>
        <v/>
      </c>
      <c r="AI1286" s="70" t="str">
        <f>IF('CMS Downtime'!C1308="","",'CMS Downtime'!C1308)</f>
        <v/>
      </c>
      <c r="AJ1286" s="70" t="str">
        <f>IF('CMS Downtime'!D1308="","",'CMS Downtime'!D1308)</f>
        <v/>
      </c>
      <c r="AK1286" s="70" t="str">
        <f t="shared" si="179"/>
        <v/>
      </c>
      <c r="AL1286" s="71" t="str">
        <f>IF(COUNTIF(AK$2:AK1286,AK1286)=1,AK1286,"")</f>
        <v/>
      </c>
      <c r="AM1286" s="70" t="str">
        <f t="shared" si="183"/>
        <v/>
      </c>
      <c r="AN1286" s="70" t="str">
        <f t="shared" si="184"/>
        <v/>
      </c>
      <c r="AO1286" s="70" t="str">
        <f t="shared" si="185"/>
        <v/>
      </c>
    </row>
    <row r="1287" spans="23:41" x14ac:dyDescent="0.25">
      <c r="W1287" s="70" t="str">
        <f>+IF(AB1287="","",MAX(W$1:W1286)+1)</f>
        <v/>
      </c>
      <c r="X1287" s="70" t="str">
        <f>IF('Deviations w CMS'!B1309="","",'Deviations w CMS'!B1309)</f>
        <v/>
      </c>
      <c r="Y1287" s="70" t="str">
        <f>IF('Deviations w CMS'!C1309="","",'Deviations w CMS'!C1309)</f>
        <v/>
      </c>
      <c r="Z1287" s="70" t="str">
        <f>IF('Deviations w CMS'!D1309="","",'Deviations w CMS'!D1309)</f>
        <v/>
      </c>
      <c r="AA1287" s="70" t="str">
        <f t="shared" si="178"/>
        <v/>
      </c>
      <c r="AB1287" s="71" t="str">
        <f>IF(COUNTIF(AA$2:AA1287,AA1287)=1,AA1287,"")</f>
        <v/>
      </c>
      <c r="AC1287" s="70" t="str">
        <f t="shared" si="180"/>
        <v/>
      </c>
      <c r="AD1287" s="70" t="str">
        <f t="shared" si="181"/>
        <v/>
      </c>
      <c r="AE1287" s="70" t="str">
        <f t="shared" si="182"/>
        <v/>
      </c>
      <c r="AG1287" s="70" t="str">
        <f>+IF(AL1287="","",MAX(AG$1:AG1286)+1)</f>
        <v/>
      </c>
      <c r="AH1287" s="70" t="str">
        <f>IF('CMS Downtime'!B1309="","",'CMS Downtime'!B1309)</f>
        <v/>
      </c>
      <c r="AI1287" s="70" t="str">
        <f>IF('CMS Downtime'!C1309="","",'CMS Downtime'!C1309)</f>
        <v/>
      </c>
      <c r="AJ1287" s="70" t="str">
        <f>IF('CMS Downtime'!D1309="","",'CMS Downtime'!D1309)</f>
        <v/>
      </c>
      <c r="AK1287" s="70" t="str">
        <f t="shared" si="179"/>
        <v/>
      </c>
      <c r="AL1287" s="71" t="str">
        <f>IF(COUNTIF(AK$2:AK1287,AK1287)=1,AK1287,"")</f>
        <v/>
      </c>
      <c r="AM1287" s="70" t="str">
        <f t="shared" si="183"/>
        <v/>
      </c>
      <c r="AN1287" s="70" t="str">
        <f t="shared" si="184"/>
        <v/>
      </c>
      <c r="AO1287" s="70" t="str">
        <f t="shared" si="185"/>
        <v/>
      </c>
    </row>
    <row r="1288" spans="23:41" x14ac:dyDescent="0.25">
      <c r="W1288" s="70" t="str">
        <f>+IF(AB1288="","",MAX(W$1:W1287)+1)</f>
        <v/>
      </c>
      <c r="X1288" s="70" t="str">
        <f>IF('Deviations w CMS'!B1310="","",'Deviations w CMS'!B1310)</f>
        <v/>
      </c>
      <c r="Y1288" s="70" t="str">
        <f>IF('Deviations w CMS'!C1310="","",'Deviations w CMS'!C1310)</f>
        <v/>
      </c>
      <c r="Z1288" s="70" t="str">
        <f>IF('Deviations w CMS'!D1310="","",'Deviations w CMS'!D1310)</f>
        <v/>
      </c>
      <c r="AA1288" s="70" t="str">
        <f t="shared" si="178"/>
        <v/>
      </c>
      <c r="AB1288" s="71" t="str">
        <f>IF(COUNTIF(AA$2:AA1288,AA1288)=1,AA1288,"")</f>
        <v/>
      </c>
      <c r="AC1288" s="70" t="str">
        <f t="shared" si="180"/>
        <v/>
      </c>
      <c r="AD1288" s="70" t="str">
        <f t="shared" si="181"/>
        <v/>
      </c>
      <c r="AE1288" s="70" t="str">
        <f t="shared" si="182"/>
        <v/>
      </c>
      <c r="AG1288" s="70" t="str">
        <f>+IF(AL1288="","",MAX(AG$1:AG1287)+1)</f>
        <v/>
      </c>
      <c r="AH1288" s="70" t="str">
        <f>IF('CMS Downtime'!B1310="","",'CMS Downtime'!B1310)</f>
        <v/>
      </c>
      <c r="AI1288" s="70" t="str">
        <f>IF('CMS Downtime'!C1310="","",'CMS Downtime'!C1310)</f>
        <v/>
      </c>
      <c r="AJ1288" s="70" t="str">
        <f>IF('CMS Downtime'!D1310="","",'CMS Downtime'!D1310)</f>
        <v/>
      </c>
      <c r="AK1288" s="70" t="str">
        <f t="shared" si="179"/>
        <v/>
      </c>
      <c r="AL1288" s="71" t="str">
        <f>IF(COUNTIF(AK$2:AK1288,AK1288)=1,AK1288,"")</f>
        <v/>
      </c>
      <c r="AM1288" s="70" t="str">
        <f t="shared" si="183"/>
        <v/>
      </c>
      <c r="AN1288" s="70" t="str">
        <f t="shared" si="184"/>
        <v/>
      </c>
      <c r="AO1288" s="70" t="str">
        <f t="shared" si="185"/>
        <v/>
      </c>
    </row>
    <row r="1289" spans="23:41" x14ac:dyDescent="0.25">
      <c r="W1289" s="70" t="str">
        <f>+IF(AB1289="","",MAX(W$1:W1288)+1)</f>
        <v/>
      </c>
      <c r="X1289" s="70" t="str">
        <f>IF('Deviations w CMS'!B1311="","",'Deviations w CMS'!B1311)</f>
        <v/>
      </c>
      <c r="Y1289" s="70" t="str">
        <f>IF('Deviations w CMS'!C1311="","",'Deviations w CMS'!C1311)</f>
        <v/>
      </c>
      <c r="Z1289" s="70" t="str">
        <f>IF('Deviations w CMS'!D1311="","",'Deviations w CMS'!D1311)</f>
        <v/>
      </c>
      <c r="AA1289" s="70" t="str">
        <f t="shared" si="178"/>
        <v/>
      </c>
      <c r="AB1289" s="71" t="str">
        <f>IF(COUNTIF(AA$2:AA1289,AA1289)=1,AA1289,"")</f>
        <v/>
      </c>
      <c r="AC1289" s="70" t="str">
        <f t="shared" si="180"/>
        <v/>
      </c>
      <c r="AD1289" s="70" t="str">
        <f t="shared" si="181"/>
        <v/>
      </c>
      <c r="AE1289" s="70" t="str">
        <f t="shared" si="182"/>
        <v/>
      </c>
      <c r="AG1289" s="70" t="str">
        <f>+IF(AL1289="","",MAX(AG$1:AG1288)+1)</f>
        <v/>
      </c>
      <c r="AH1289" s="70" t="str">
        <f>IF('CMS Downtime'!B1311="","",'CMS Downtime'!B1311)</f>
        <v/>
      </c>
      <c r="AI1289" s="70" t="str">
        <f>IF('CMS Downtime'!C1311="","",'CMS Downtime'!C1311)</f>
        <v/>
      </c>
      <c r="AJ1289" s="70" t="str">
        <f>IF('CMS Downtime'!D1311="","",'CMS Downtime'!D1311)</f>
        <v/>
      </c>
      <c r="AK1289" s="70" t="str">
        <f t="shared" si="179"/>
        <v/>
      </c>
      <c r="AL1289" s="71" t="str">
        <f>IF(COUNTIF(AK$2:AK1289,AK1289)=1,AK1289,"")</f>
        <v/>
      </c>
      <c r="AM1289" s="70" t="str">
        <f t="shared" si="183"/>
        <v/>
      </c>
      <c r="AN1289" s="70" t="str">
        <f t="shared" si="184"/>
        <v/>
      </c>
      <c r="AO1289" s="70" t="str">
        <f t="shared" si="185"/>
        <v/>
      </c>
    </row>
    <row r="1290" spans="23:41" x14ac:dyDescent="0.25">
      <c r="W1290" s="70" t="str">
        <f>+IF(AB1290="","",MAX(W$1:W1289)+1)</f>
        <v/>
      </c>
      <c r="X1290" s="70" t="str">
        <f>IF('Deviations w CMS'!B1312="","",'Deviations w CMS'!B1312)</f>
        <v/>
      </c>
      <c r="Y1290" s="70" t="str">
        <f>IF('Deviations w CMS'!C1312="","",'Deviations w CMS'!C1312)</f>
        <v/>
      </c>
      <c r="Z1290" s="70" t="str">
        <f>IF('Deviations w CMS'!D1312="","",'Deviations w CMS'!D1312)</f>
        <v/>
      </c>
      <c r="AA1290" s="70" t="str">
        <f t="shared" si="178"/>
        <v/>
      </c>
      <c r="AB1290" s="71" t="str">
        <f>IF(COUNTIF(AA$2:AA1290,AA1290)=1,AA1290,"")</f>
        <v/>
      </c>
      <c r="AC1290" s="70" t="str">
        <f t="shared" si="180"/>
        <v/>
      </c>
      <c r="AD1290" s="70" t="str">
        <f t="shared" si="181"/>
        <v/>
      </c>
      <c r="AE1290" s="70" t="str">
        <f t="shared" si="182"/>
        <v/>
      </c>
      <c r="AG1290" s="70" t="str">
        <f>+IF(AL1290="","",MAX(AG$1:AG1289)+1)</f>
        <v/>
      </c>
      <c r="AH1290" s="70" t="str">
        <f>IF('CMS Downtime'!B1312="","",'CMS Downtime'!B1312)</f>
        <v/>
      </c>
      <c r="AI1290" s="70" t="str">
        <f>IF('CMS Downtime'!C1312="","",'CMS Downtime'!C1312)</f>
        <v/>
      </c>
      <c r="AJ1290" s="70" t="str">
        <f>IF('CMS Downtime'!D1312="","",'CMS Downtime'!D1312)</f>
        <v/>
      </c>
      <c r="AK1290" s="70" t="str">
        <f t="shared" si="179"/>
        <v/>
      </c>
      <c r="AL1290" s="71" t="str">
        <f>IF(COUNTIF(AK$2:AK1290,AK1290)=1,AK1290,"")</f>
        <v/>
      </c>
      <c r="AM1290" s="70" t="str">
        <f t="shared" si="183"/>
        <v/>
      </c>
      <c r="AN1290" s="70" t="str">
        <f t="shared" si="184"/>
        <v/>
      </c>
      <c r="AO1290" s="70" t="str">
        <f t="shared" si="185"/>
        <v/>
      </c>
    </row>
    <row r="1291" spans="23:41" x14ac:dyDescent="0.25">
      <c r="W1291" s="70" t="str">
        <f>+IF(AB1291="","",MAX(W$1:W1290)+1)</f>
        <v/>
      </c>
      <c r="X1291" s="70" t="str">
        <f>IF('Deviations w CMS'!B1313="","",'Deviations w CMS'!B1313)</f>
        <v/>
      </c>
      <c r="Y1291" s="70" t="str">
        <f>IF('Deviations w CMS'!C1313="","",'Deviations w CMS'!C1313)</f>
        <v/>
      </c>
      <c r="Z1291" s="70" t="str">
        <f>IF('Deviations w CMS'!D1313="","",'Deviations w CMS'!D1313)</f>
        <v/>
      </c>
      <c r="AA1291" s="70" t="str">
        <f t="shared" si="178"/>
        <v/>
      </c>
      <c r="AB1291" s="71" t="str">
        <f>IF(COUNTIF(AA$2:AA1291,AA1291)=1,AA1291,"")</f>
        <v/>
      </c>
      <c r="AC1291" s="70" t="str">
        <f t="shared" si="180"/>
        <v/>
      </c>
      <c r="AD1291" s="70" t="str">
        <f t="shared" si="181"/>
        <v/>
      </c>
      <c r="AE1291" s="70" t="str">
        <f t="shared" si="182"/>
        <v/>
      </c>
      <c r="AG1291" s="70" t="str">
        <f>+IF(AL1291="","",MAX(AG$1:AG1290)+1)</f>
        <v/>
      </c>
      <c r="AH1291" s="70" t="str">
        <f>IF('CMS Downtime'!B1313="","",'CMS Downtime'!B1313)</f>
        <v/>
      </c>
      <c r="AI1291" s="70" t="str">
        <f>IF('CMS Downtime'!C1313="","",'CMS Downtime'!C1313)</f>
        <v/>
      </c>
      <c r="AJ1291" s="70" t="str">
        <f>IF('CMS Downtime'!D1313="","",'CMS Downtime'!D1313)</f>
        <v/>
      </c>
      <c r="AK1291" s="70" t="str">
        <f t="shared" si="179"/>
        <v/>
      </c>
      <c r="AL1291" s="71" t="str">
        <f>IF(COUNTIF(AK$2:AK1291,AK1291)=1,AK1291,"")</f>
        <v/>
      </c>
      <c r="AM1291" s="70" t="str">
        <f t="shared" si="183"/>
        <v/>
      </c>
      <c r="AN1291" s="70" t="str">
        <f t="shared" si="184"/>
        <v/>
      </c>
      <c r="AO1291" s="70" t="str">
        <f t="shared" si="185"/>
        <v/>
      </c>
    </row>
    <row r="1292" spans="23:41" x14ac:dyDescent="0.25">
      <c r="W1292" s="70" t="str">
        <f>+IF(AB1292="","",MAX(W$1:W1291)+1)</f>
        <v/>
      </c>
      <c r="X1292" s="70" t="str">
        <f>IF('Deviations w CMS'!B1314="","",'Deviations w CMS'!B1314)</f>
        <v/>
      </c>
      <c r="Y1292" s="70" t="str">
        <f>IF('Deviations w CMS'!C1314="","",'Deviations w CMS'!C1314)</f>
        <v/>
      </c>
      <c r="Z1292" s="70" t="str">
        <f>IF('Deviations w CMS'!D1314="","",'Deviations w CMS'!D1314)</f>
        <v/>
      </c>
      <c r="AA1292" s="70" t="str">
        <f t="shared" si="178"/>
        <v/>
      </c>
      <c r="AB1292" s="71" t="str">
        <f>IF(COUNTIF(AA$2:AA1292,AA1292)=1,AA1292,"")</f>
        <v/>
      </c>
      <c r="AC1292" s="70" t="str">
        <f t="shared" si="180"/>
        <v/>
      </c>
      <c r="AD1292" s="70" t="str">
        <f t="shared" si="181"/>
        <v/>
      </c>
      <c r="AE1292" s="70" t="str">
        <f t="shared" si="182"/>
        <v/>
      </c>
      <c r="AG1292" s="70" t="str">
        <f>+IF(AL1292="","",MAX(AG$1:AG1291)+1)</f>
        <v/>
      </c>
      <c r="AH1292" s="70" t="str">
        <f>IF('CMS Downtime'!B1314="","",'CMS Downtime'!B1314)</f>
        <v/>
      </c>
      <c r="AI1292" s="70" t="str">
        <f>IF('CMS Downtime'!C1314="","",'CMS Downtime'!C1314)</f>
        <v/>
      </c>
      <c r="AJ1292" s="70" t="str">
        <f>IF('CMS Downtime'!D1314="","",'CMS Downtime'!D1314)</f>
        <v/>
      </c>
      <c r="AK1292" s="70" t="str">
        <f t="shared" si="179"/>
        <v/>
      </c>
      <c r="AL1292" s="71" t="str">
        <f>IF(COUNTIF(AK$2:AK1292,AK1292)=1,AK1292,"")</f>
        <v/>
      </c>
      <c r="AM1292" s="70" t="str">
        <f t="shared" si="183"/>
        <v/>
      </c>
      <c r="AN1292" s="70" t="str">
        <f t="shared" si="184"/>
        <v/>
      </c>
      <c r="AO1292" s="70" t="str">
        <f t="shared" si="185"/>
        <v/>
      </c>
    </row>
    <row r="1293" spans="23:41" x14ac:dyDescent="0.25">
      <c r="W1293" s="70" t="str">
        <f>+IF(AB1293="","",MAX(W$1:W1292)+1)</f>
        <v/>
      </c>
      <c r="X1293" s="70" t="str">
        <f>IF('Deviations w CMS'!B1315="","",'Deviations w CMS'!B1315)</f>
        <v/>
      </c>
      <c r="Y1293" s="70" t="str">
        <f>IF('Deviations w CMS'!C1315="","",'Deviations w CMS'!C1315)</f>
        <v/>
      </c>
      <c r="Z1293" s="70" t="str">
        <f>IF('Deviations w CMS'!D1315="","",'Deviations w CMS'!D1315)</f>
        <v/>
      </c>
      <c r="AA1293" s="70" t="str">
        <f t="shared" si="178"/>
        <v/>
      </c>
      <c r="AB1293" s="71" t="str">
        <f>IF(COUNTIF(AA$2:AA1293,AA1293)=1,AA1293,"")</f>
        <v/>
      </c>
      <c r="AC1293" s="70" t="str">
        <f t="shared" si="180"/>
        <v/>
      </c>
      <c r="AD1293" s="70" t="str">
        <f t="shared" si="181"/>
        <v/>
      </c>
      <c r="AE1293" s="70" t="str">
        <f t="shared" si="182"/>
        <v/>
      </c>
      <c r="AG1293" s="70" t="str">
        <f>+IF(AL1293="","",MAX(AG$1:AG1292)+1)</f>
        <v/>
      </c>
      <c r="AH1293" s="70" t="str">
        <f>IF('CMS Downtime'!B1315="","",'CMS Downtime'!B1315)</f>
        <v/>
      </c>
      <c r="AI1293" s="70" t="str">
        <f>IF('CMS Downtime'!C1315="","",'CMS Downtime'!C1315)</f>
        <v/>
      </c>
      <c r="AJ1293" s="70" t="str">
        <f>IF('CMS Downtime'!D1315="","",'CMS Downtime'!D1315)</f>
        <v/>
      </c>
      <c r="AK1293" s="70" t="str">
        <f t="shared" si="179"/>
        <v/>
      </c>
      <c r="AL1293" s="71" t="str">
        <f>IF(COUNTIF(AK$2:AK1293,AK1293)=1,AK1293,"")</f>
        <v/>
      </c>
      <c r="AM1293" s="70" t="str">
        <f t="shared" si="183"/>
        <v/>
      </c>
      <c r="AN1293" s="70" t="str">
        <f t="shared" si="184"/>
        <v/>
      </c>
      <c r="AO1293" s="70" t="str">
        <f t="shared" si="185"/>
        <v/>
      </c>
    </row>
    <row r="1294" spans="23:41" x14ac:dyDescent="0.25">
      <c r="W1294" s="70" t="str">
        <f>+IF(AB1294="","",MAX(W$1:W1293)+1)</f>
        <v/>
      </c>
      <c r="X1294" s="70" t="str">
        <f>IF('Deviations w CMS'!B1316="","",'Deviations w CMS'!B1316)</f>
        <v/>
      </c>
      <c r="Y1294" s="70" t="str">
        <f>IF('Deviations w CMS'!C1316="","",'Deviations w CMS'!C1316)</f>
        <v/>
      </c>
      <c r="Z1294" s="70" t="str">
        <f>IF('Deviations w CMS'!D1316="","",'Deviations w CMS'!D1316)</f>
        <v/>
      </c>
      <c r="AA1294" s="70" t="str">
        <f t="shared" si="178"/>
        <v/>
      </c>
      <c r="AB1294" s="71" t="str">
        <f>IF(COUNTIF(AA$2:AA1294,AA1294)=1,AA1294,"")</f>
        <v/>
      </c>
      <c r="AC1294" s="70" t="str">
        <f t="shared" si="180"/>
        <v/>
      </c>
      <c r="AD1294" s="70" t="str">
        <f t="shared" si="181"/>
        <v/>
      </c>
      <c r="AE1294" s="70" t="str">
        <f t="shared" si="182"/>
        <v/>
      </c>
      <c r="AG1294" s="70" t="str">
        <f>+IF(AL1294="","",MAX(AG$1:AG1293)+1)</f>
        <v/>
      </c>
      <c r="AH1294" s="70" t="str">
        <f>IF('CMS Downtime'!B1316="","",'CMS Downtime'!B1316)</f>
        <v/>
      </c>
      <c r="AI1294" s="70" t="str">
        <f>IF('CMS Downtime'!C1316="","",'CMS Downtime'!C1316)</f>
        <v/>
      </c>
      <c r="AJ1294" s="70" t="str">
        <f>IF('CMS Downtime'!D1316="","",'CMS Downtime'!D1316)</f>
        <v/>
      </c>
      <c r="AK1294" s="70" t="str">
        <f t="shared" si="179"/>
        <v/>
      </c>
      <c r="AL1294" s="71" t="str">
        <f>IF(COUNTIF(AK$2:AK1294,AK1294)=1,AK1294,"")</f>
        <v/>
      </c>
      <c r="AM1294" s="70" t="str">
        <f t="shared" si="183"/>
        <v/>
      </c>
      <c r="AN1294" s="70" t="str">
        <f t="shared" si="184"/>
        <v/>
      </c>
      <c r="AO1294" s="70" t="str">
        <f t="shared" si="185"/>
        <v/>
      </c>
    </row>
    <row r="1295" spans="23:41" x14ac:dyDescent="0.25">
      <c r="W1295" s="70" t="str">
        <f>+IF(AB1295="","",MAX(W$1:W1294)+1)</f>
        <v/>
      </c>
      <c r="X1295" s="70" t="str">
        <f>IF('Deviations w CMS'!B1317="","",'Deviations w CMS'!B1317)</f>
        <v/>
      </c>
      <c r="Y1295" s="70" t="str">
        <f>IF('Deviations w CMS'!C1317="","",'Deviations w CMS'!C1317)</f>
        <v/>
      </c>
      <c r="Z1295" s="70" t="str">
        <f>IF('Deviations w CMS'!D1317="","",'Deviations w CMS'!D1317)</f>
        <v/>
      </c>
      <c r="AA1295" s="70" t="str">
        <f t="shared" si="178"/>
        <v/>
      </c>
      <c r="AB1295" s="71" t="str">
        <f>IF(COUNTIF(AA$2:AA1295,AA1295)=1,AA1295,"")</f>
        <v/>
      </c>
      <c r="AC1295" s="70" t="str">
        <f t="shared" si="180"/>
        <v/>
      </c>
      <c r="AD1295" s="70" t="str">
        <f t="shared" si="181"/>
        <v/>
      </c>
      <c r="AE1295" s="70" t="str">
        <f t="shared" si="182"/>
        <v/>
      </c>
      <c r="AG1295" s="70" t="str">
        <f>+IF(AL1295="","",MAX(AG$1:AG1294)+1)</f>
        <v/>
      </c>
      <c r="AH1295" s="70" t="str">
        <f>IF('CMS Downtime'!B1317="","",'CMS Downtime'!B1317)</f>
        <v/>
      </c>
      <c r="AI1295" s="70" t="str">
        <f>IF('CMS Downtime'!C1317="","",'CMS Downtime'!C1317)</f>
        <v/>
      </c>
      <c r="AJ1295" s="70" t="str">
        <f>IF('CMS Downtime'!D1317="","",'CMS Downtime'!D1317)</f>
        <v/>
      </c>
      <c r="AK1295" s="70" t="str">
        <f t="shared" si="179"/>
        <v/>
      </c>
      <c r="AL1295" s="71" t="str">
        <f>IF(COUNTIF(AK$2:AK1295,AK1295)=1,AK1295,"")</f>
        <v/>
      </c>
      <c r="AM1295" s="70" t="str">
        <f t="shared" si="183"/>
        <v/>
      </c>
      <c r="AN1295" s="70" t="str">
        <f t="shared" si="184"/>
        <v/>
      </c>
      <c r="AO1295" s="70" t="str">
        <f t="shared" si="185"/>
        <v/>
      </c>
    </row>
    <row r="1296" spans="23:41" x14ac:dyDescent="0.25">
      <c r="W1296" s="70" t="str">
        <f>+IF(AB1296="","",MAX(W$1:W1295)+1)</f>
        <v/>
      </c>
      <c r="X1296" s="70" t="str">
        <f>IF('Deviations w CMS'!B1318="","",'Deviations w CMS'!B1318)</f>
        <v/>
      </c>
      <c r="Y1296" s="70" t="str">
        <f>IF('Deviations w CMS'!C1318="","",'Deviations w CMS'!C1318)</f>
        <v/>
      </c>
      <c r="Z1296" s="70" t="str">
        <f>IF('Deviations w CMS'!D1318="","",'Deviations w CMS'!D1318)</f>
        <v/>
      </c>
      <c r="AA1296" s="70" t="str">
        <f t="shared" si="178"/>
        <v/>
      </c>
      <c r="AB1296" s="71" t="str">
        <f>IF(COUNTIF(AA$2:AA1296,AA1296)=1,AA1296,"")</f>
        <v/>
      </c>
      <c r="AC1296" s="70" t="str">
        <f t="shared" si="180"/>
        <v/>
      </c>
      <c r="AD1296" s="70" t="str">
        <f t="shared" si="181"/>
        <v/>
      </c>
      <c r="AE1296" s="70" t="str">
        <f t="shared" si="182"/>
        <v/>
      </c>
      <c r="AG1296" s="70" t="str">
        <f>+IF(AL1296="","",MAX(AG$1:AG1295)+1)</f>
        <v/>
      </c>
      <c r="AH1296" s="70" t="str">
        <f>IF('CMS Downtime'!B1318="","",'CMS Downtime'!B1318)</f>
        <v/>
      </c>
      <c r="AI1296" s="70" t="str">
        <f>IF('CMS Downtime'!C1318="","",'CMS Downtime'!C1318)</f>
        <v/>
      </c>
      <c r="AJ1296" s="70" t="str">
        <f>IF('CMS Downtime'!D1318="","",'CMS Downtime'!D1318)</f>
        <v/>
      </c>
      <c r="AK1296" s="70" t="str">
        <f t="shared" si="179"/>
        <v/>
      </c>
      <c r="AL1296" s="71" t="str">
        <f>IF(COUNTIF(AK$2:AK1296,AK1296)=1,AK1296,"")</f>
        <v/>
      </c>
      <c r="AM1296" s="70" t="str">
        <f t="shared" si="183"/>
        <v/>
      </c>
      <c r="AN1296" s="70" t="str">
        <f t="shared" si="184"/>
        <v/>
      </c>
      <c r="AO1296" s="70" t="str">
        <f t="shared" si="185"/>
        <v/>
      </c>
    </row>
    <row r="1297" spans="23:41" x14ac:dyDescent="0.25">
      <c r="W1297" s="70" t="str">
        <f>+IF(AB1297="","",MAX(W$1:W1296)+1)</f>
        <v/>
      </c>
      <c r="X1297" s="70" t="str">
        <f>IF('Deviations w CMS'!B1319="","",'Deviations w CMS'!B1319)</f>
        <v/>
      </c>
      <c r="Y1297" s="70" t="str">
        <f>IF('Deviations w CMS'!C1319="","",'Deviations w CMS'!C1319)</f>
        <v/>
      </c>
      <c r="Z1297" s="70" t="str">
        <f>IF('Deviations w CMS'!D1319="","",'Deviations w CMS'!D1319)</f>
        <v/>
      </c>
      <c r="AA1297" s="70" t="str">
        <f t="shared" si="178"/>
        <v/>
      </c>
      <c r="AB1297" s="71" t="str">
        <f>IF(COUNTIF(AA$2:AA1297,AA1297)=1,AA1297,"")</f>
        <v/>
      </c>
      <c r="AC1297" s="70" t="str">
        <f t="shared" si="180"/>
        <v/>
      </c>
      <c r="AD1297" s="70" t="str">
        <f t="shared" si="181"/>
        <v/>
      </c>
      <c r="AE1297" s="70" t="str">
        <f t="shared" si="182"/>
        <v/>
      </c>
      <c r="AG1297" s="70" t="str">
        <f>+IF(AL1297="","",MAX(AG$1:AG1296)+1)</f>
        <v/>
      </c>
      <c r="AH1297" s="70" t="str">
        <f>IF('CMS Downtime'!B1319="","",'CMS Downtime'!B1319)</f>
        <v/>
      </c>
      <c r="AI1297" s="70" t="str">
        <f>IF('CMS Downtime'!C1319="","",'CMS Downtime'!C1319)</f>
        <v/>
      </c>
      <c r="AJ1297" s="70" t="str">
        <f>IF('CMS Downtime'!D1319="","",'CMS Downtime'!D1319)</f>
        <v/>
      </c>
      <c r="AK1297" s="70" t="str">
        <f t="shared" si="179"/>
        <v/>
      </c>
      <c r="AL1297" s="71" t="str">
        <f>IF(COUNTIF(AK$2:AK1297,AK1297)=1,AK1297,"")</f>
        <v/>
      </c>
      <c r="AM1297" s="70" t="str">
        <f t="shared" si="183"/>
        <v/>
      </c>
      <c r="AN1297" s="70" t="str">
        <f t="shared" si="184"/>
        <v/>
      </c>
      <c r="AO1297" s="70" t="str">
        <f t="shared" si="185"/>
        <v/>
      </c>
    </row>
    <row r="1298" spans="23:41" x14ac:dyDescent="0.25">
      <c r="W1298" s="70" t="str">
        <f>+IF(AB1298="","",MAX(W$1:W1297)+1)</f>
        <v/>
      </c>
      <c r="X1298" s="70" t="str">
        <f>IF('Deviations w CMS'!B1320="","",'Deviations w CMS'!B1320)</f>
        <v/>
      </c>
      <c r="Y1298" s="70" t="str">
        <f>IF('Deviations w CMS'!C1320="","",'Deviations w CMS'!C1320)</f>
        <v/>
      </c>
      <c r="Z1298" s="70" t="str">
        <f>IF('Deviations w CMS'!D1320="","",'Deviations w CMS'!D1320)</f>
        <v/>
      </c>
      <c r="AA1298" s="70" t="str">
        <f t="shared" si="178"/>
        <v/>
      </c>
      <c r="AB1298" s="71" t="str">
        <f>IF(COUNTIF(AA$2:AA1298,AA1298)=1,AA1298,"")</f>
        <v/>
      </c>
      <c r="AC1298" s="70" t="str">
        <f t="shared" si="180"/>
        <v/>
      </c>
      <c r="AD1298" s="70" t="str">
        <f t="shared" si="181"/>
        <v/>
      </c>
      <c r="AE1298" s="70" t="str">
        <f t="shared" si="182"/>
        <v/>
      </c>
      <c r="AG1298" s="70" t="str">
        <f>+IF(AL1298="","",MAX(AG$1:AG1297)+1)</f>
        <v/>
      </c>
      <c r="AH1298" s="70" t="str">
        <f>IF('CMS Downtime'!B1320="","",'CMS Downtime'!B1320)</f>
        <v/>
      </c>
      <c r="AI1298" s="70" t="str">
        <f>IF('CMS Downtime'!C1320="","",'CMS Downtime'!C1320)</f>
        <v/>
      </c>
      <c r="AJ1298" s="70" t="str">
        <f>IF('CMS Downtime'!D1320="","",'CMS Downtime'!D1320)</f>
        <v/>
      </c>
      <c r="AK1298" s="70" t="str">
        <f t="shared" si="179"/>
        <v/>
      </c>
      <c r="AL1298" s="71" t="str">
        <f>IF(COUNTIF(AK$2:AK1298,AK1298)=1,AK1298,"")</f>
        <v/>
      </c>
      <c r="AM1298" s="70" t="str">
        <f t="shared" si="183"/>
        <v/>
      </c>
      <c r="AN1298" s="70" t="str">
        <f t="shared" si="184"/>
        <v/>
      </c>
      <c r="AO1298" s="70" t="str">
        <f t="shared" si="185"/>
        <v/>
      </c>
    </row>
    <row r="1299" spans="23:41" x14ac:dyDescent="0.25">
      <c r="W1299" s="70" t="str">
        <f>+IF(AB1299="","",MAX(W$1:W1298)+1)</f>
        <v/>
      </c>
      <c r="X1299" s="70" t="str">
        <f>IF('Deviations w CMS'!B1321="","",'Deviations w CMS'!B1321)</f>
        <v/>
      </c>
      <c r="Y1299" s="70" t="str">
        <f>IF('Deviations w CMS'!C1321="","",'Deviations w CMS'!C1321)</f>
        <v/>
      </c>
      <c r="Z1299" s="70" t="str">
        <f>IF('Deviations w CMS'!D1321="","",'Deviations w CMS'!D1321)</f>
        <v/>
      </c>
      <c r="AA1299" s="70" t="str">
        <f t="shared" si="178"/>
        <v/>
      </c>
      <c r="AB1299" s="71" t="str">
        <f>IF(COUNTIF(AA$2:AA1299,AA1299)=1,AA1299,"")</f>
        <v/>
      </c>
      <c r="AC1299" s="70" t="str">
        <f t="shared" si="180"/>
        <v/>
      </c>
      <c r="AD1299" s="70" t="str">
        <f t="shared" si="181"/>
        <v/>
      </c>
      <c r="AE1299" s="70" t="str">
        <f t="shared" si="182"/>
        <v/>
      </c>
      <c r="AG1299" s="70" t="str">
        <f>+IF(AL1299="","",MAX(AG$1:AG1298)+1)</f>
        <v/>
      </c>
      <c r="AH1299" s="70" t="str">
        <f>IF('CMS Downtime'!B1321="","",'CMS Downtime'!B1321)</f>
        <v/>
      </c>
      <c r="AI1299" s="70" t="str">
        <f>IF('CMS Downtime'!C1321="","",'CMS Downtime'!C1321)</f>
        <v/>
      </c>
      <c r="AJ1299" s="70" t="str">
        <f>IF('CMS Downtime'!D1321="","",'CMS Downtime'!D1321)</f>
        <v/>
      </c>
      <c r="AK1299" s="70" t="str">
        <f t="shared" si="179"/>
        <v/>
      </c>
      <c r="AL1299" s="71" t="str">
        <f>IF(COUNTIF(AK$2:AK1299,AK1299)=1,AK1299,"")</f>
        <v/>
      </c>
      <c r="AM1299" s="70" t="str">
        <f t="shared" si="183"/>
        <v/>
      </c>
      <c r="AN1299" s="70" t="str">
        <f t="shared" si="184"/>
        <v/>
      </c>
      <c r="AO1299" s="70" t="str">
        <f t="shared" si="185"/>
        <v/>
      </c>
    </row>
    <row r="1300" spans="23:41" x14ac:dyDescent="0.25">
      <c r="W1300" s="70" t="str">
        <f>+IF(AB1300="","",MAX(W$1:W1299)+1)</f>
        <v/>
      </c>
      <c r="X1300" s="70" t="str">
        <f>IF('Deviations w CMS'!B1322="","",'Deviations w CMS'!B1322)</f>
        <v/>
      </c>
      <c r="Y1300" s="70" t="str">
        <f>IF('Deviations w CMS'!C1322="","",'Deviations w CMS'!C1322)</f>
        <v/>
      </c>
      <c r="Z1300" s="70" t="str">
        <f>IF('Deviations w CMS'!D1322="","",'Deviations w CMS'!D1322)</f>
        <v/>
      </c>
      <c r="AA1300" s="70" t="str">
        <f t="shared" si="178"/>
        <v/>
      </c>
      <c r="AB1300" s="71" t="str">
        <f>IF(COUNTIF(AA$2:AA1300,AA1300)=1,AA1300,"")</f>
        <v/>
      </c>
      <c r="AC1300" s="70" t="str">
        <f t="shared" si="180"/>
        <v/>
      </c>
      <c r="AD1300" s="70" t="str">
        <f t="shared" si="181"/>
        <v/>
      </c>
      <c r="AE1300" s="70" t="str">
        <f t="shared" si="182"/>
        <v/>
      </c>
      <c r="AG1300" s="70" t="str">
        <f>+IF(AL1300="","",MAX(AG$1:AG1299)+1)</f>
        <v/>
      </c>
      <c r="AH1300" s="70" t="str">
        <f>IF('CMS Downtime'!B1322="","",'CMS Downtime'!B1322)</f>
        <v/>
      </c>
      <c r="AI1300" s="70" t="str">
        <f>IF('CMS Downtime'!C1322="","",'CMS Downtime'!C1322)</f>
        <v/>
      </c>
      <c r="AJ1300" s="70" t="str">
        <f>IF('CMS Downtime'!D1322="","",'CMS Downtime'!D1322)</f>
        <v/>
      </c>
      <c r="AK1300" s="70" t="str">
        <f t="shared" si="179"/>
        <v/>
      </c>
      <c r="AL1300" s="71" t="str">
        <f>IF(COUNTIF(AK$2:AK1300,AK1300)=1,AK1300,"")</f>
        <v/>
      </c>
      <c r="AM1300" s="70" t="str">
        <f t="shared" si="183"/>
        <v/>
      </c>
      <c r="AN1300" s="70" t="str">
        <f t="shared" si="184"/>
        <v/>
      </c>
      <c r="AO1300" s="70" t="str">
        <f t="shared" si="185"/>
        <v/>
      </c>
    </row>
  </sheetData>
  <sheetProtection algorithmName="SHA-512" hashValue="A/B6VTGCMtuM+L6QKKqWovnq8p0Ckj3pzw+S0W2X2KBqJuXY9WA1ET6xInb+85KwiNp0mxcL4nzes1TicO1oWw==" saltValue="eJsHpupy/JRh4B/MItIBpQ==" spinCount="100000" sheet="1" objects="1" scenarios="1"/>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E5361-6998-49EC-ADEE-CD6E7E38FB2B}">
  <sheetPr codeName="Sheet21">
    <tabColor rgb="FFFF0000"/>
  </sheetPr>
  <dimension ref="A1:E18"/>
  <sheetViews>
    <sheetView workbookViewId="0">
      <selection activeCell="C11" sqref="C11"/>
    </sheetView>
  </sheetViews>
  <sheetFormatPr defaultRowHeight="15" x14ac:dyDescent="0.25"/>
  <cols>
    <col min="1" max="1" width="32.7109375" bestFit="1" customWidth="1"/>
    <col min="2" max="2" width="7.140625" bestFit="1" customWidth="1"/>
    <col min="3" max="3" width="30.140625" bestFit="1" customWidth="1"/>
    <col min="4" max="4" width="17.28515625" bestFit="1" customWidth="1"/>
    <col min="5" max="5" width="15.5703125" bestFit="1" customWidth="1"/>
  </cols>
  <sheetData>
    <row r="1" spans="1:5" x14ac:dyDescent="0.25">
      <c r="A1" s="74" t="s">
        <v>427</v>
      </c>
      <c r="B1" s="74" t="s">
        <v>428</v>
      </c>
      <c r="C1" s="74" t="s">
        <v>429</v>
      </c>
      <c r="D1" s="74" t="s">
        <v>430</v>
      </c>
      <c r="E1" s="74" t="s">
        <v>431</v>
      </c>
    </row>
    <row r="2" spans="1:5" x14ac:dyDescent="0.25">
      <c r="A2" t="s">
        <v>432</v>
      </c>
      <c r="C2" t="s">
        <v>433</v>
      </c>
    </row>
    <row r="3" spans="1:5" x14ac:dyDescent="0.25">
      <c r="A3" t="s">
        <v>434</v>
      </c>
      <c r="B3" t="s">
        <v>433</v>
      </c>
      <c r="C3" t="s">
        <v>435</v>
      </c>
      <c r="D3" t="s">
        <v>32</v>
      </c>
      <c r="E3" t="s">
        <v>32</v>
      </c>
    </row>
    <row r="4" spans="1:5" x14ac:dyDescent="0.25">
      <c r="A4" t="s">
        <v>436</v>
      </c>
      <c r="B4" t="s">
        <v>433</v>
      </c>
      <c r="C4" t="s">
        <v>437</v>
      </c>
      <c r="D4" t="s">
        <v>32</v>
      </c>
      <c r="E4" t="s">
        <v>32</v>
      </c>
    </row>
    <row r="5" spans="1:5" x14ac:dyDescent="0.25">
      <c r="A5" t="s">
        <v>438</v>
      </c>
      <c r="B5" t="s">
        <v>433</v>
      </c>
      <c r="C5" t="s">
        <v>439</v>
      </c>
      <c r="D5" t="s">
        <v>32</v>
      </c>
      <c r="E5" t="s">
        <v>32</v>
      </c>
    </row>
    <row r="6" spans="1:5" x14ac:dyDescent="0.25">
      <c r="A6" t="s">
        <v>440</v>
      </c>
      <c r="B6" t="s">
        <v>433</v>
      </c>
      <c r="C6" t="s">
        <v>441</v>
      </c>
      <c r="D6" t="s">
        <v>32</v>
      </c>
      <c r="E6" t="s">
        <v>32</v>
      </c>
    </row>
    <row r="7" spans="1:5" x14ac:dyDescent="0.25">
      <c r="A7" t="s">
        <v>442</v>
      </c>
      <c r="B7" t="s">
        <v>433</v>
      </c>
      <c r="C7" t="s">
        <v>442</v>
      </c>
      <c r="D7" t="s">
        <v>32</v>
      </c>
      <c r="E7" t="s">
        <v>32</v>
      </c>
    </row>
    <row r="8" spans="1:5" x14ac:dyDescent="0.25">
      <c r="A8" t="s">
        <v>443</v>
      </c>
      <c r="B8" t="s">
        <v>433</v>
      </c>
      <c r="C8" t="s">
        <v>443</v>
      </c>
      <c r="D8" t="s">
        <v>32</v>
      </c>
      <c r="E8" t="s">
        <v>32</v>
      </c>
    </row>
    <row r="9" spans="1:5" x14ac:dyDescent="0.25">
      <c r="A9" t="s">
        <v>444</v>
      </c>
      <c r="B9" t="s">
        <v>433</v>
      </c>
      <c r="C9" t="s">
        <v>445</v>
      </c>
      <c r="D9" t="s">
        <v>32</v>
      </c>
      <c r="E9" t="s">
        <v>32</v>
      </c>
    </row>
    <row r="10" spans="1:5" x14ac:dyDescent="0.25">
      <c r="A10" t="s">
        <v>446</v>
      </c>
      <c r="B10" t="s">
        <v>433</v>
      </c>
      <c r="C10" t="s">
        <v>447</v>
      </c>
      <c r="D10" t="s">
        <v>32</v>
      </c>
      <c r="E10" t="s">
        <v>32</v>
      </c>
    </row>
    <row r="11" spans="1:5" x14ac:dyDescent="0.25">
      <c r="A11" t="s">
        <v>448</v>
      </c>
      <c r="B11" t="s">
        <v>433</v>
      </c>
      <c r="C11" t="s">
        <v>449</v>
      </c>
      <c r="D11" t="s">
        <v>32</v>
      </c>
      <c r="E11" t="s">
        <v>32</v>
      </c>
    </row>
    <row r="12" spans="1:5" x14ac:dyDescent="0.25">
      <c r="A12" t="s">
        <v>515</v>
      </c>
      <c r="B12" t="s">
        <v>433</v>
      </c>
      <c r="C12" t="s">
        <v>517</v>
      </c>
      <c r="D12" t="s">
        <v>32</v>
      </c>
      <c r="E12" t="s">
        <v>32</v>
      </c>
    </row>
    <row r="13" spans="1:5" x14ac:dyDescent="0.25">
      <c r="A13" t="s">
        <v>516</v>
      </c>
      <c r="B13" t="s">
        <v>433</v>
      </c>
      <c r="C13" t="s">
        <v>518</v>
      </c>
      <c r="D13" t="s">
        <v>32</v>
      </c>
      <c r="E13" t="s">
        <v>32</v>
      </c>
    </row>
    <row r="14" spans="1:5" x14ac:dyDescent="0.25">
      <c r="A14" t="s">
        <v>450</v>
      </c>
      <c r="B14" t="s">
        <v>433</v>
      </c>
      <c r="C14" t="s">
        <v>451</v>
      </c>
      <c r="D14" t="s">
        <v>32</v>
      </c>
      <c r="E14" t="s">
        <v>32</v>
      </c>
    </row>
    <row r="15" spans="1:5" x14ac:dyDescent="0.25">
      <c r="A15" t="s">
        <v>452</v>
      </c>
      <c r="B15" t="s">
        <v>433</v>
      </c>
      <c r="C15" t="s">
        <v>453</v>
      </c>
      <c r="D15" t="s">
        <v>32</v>
      </c>
      <c r="E15" t="s">
        <v>32</v>
      </c>
    </row>
    <row r="16" spans="1:5" x14ac:dyDescent="0.25">
      <c r="A16" t="s">
        <v>454</v>
      </c>
      <c r="B16" t="s">
        <v>433</v>
      </c>
      <c r="C16" t="s">
        <v>455</v>
      </c>
      <c r="D16" t="s">
        <v>32</v>
      </c>
      <c r="E16" t="s">
        <v>32</v>
      </c>
    </row>
    <row r="17" spans="1:5" x14ac:dyDescent="0.25">
      <c r="A17" t="s">
        <v>456</v>
      </c>
      <c r="B17" t="s">
        <v>433</v>
      </c>
      <c r="C17" t="s">
        <v>457</v>
      </c>
      <c r="D17" t="s">
        <v>32</v>
      </c>
      <c r="E17" t="s">
        <v>32</v>
      </c>
    </row>
    <row r="18" spans="1:5" x14ac:dyDescent="0.25">
      <c r="A18" t="s">
        <v>458</v>
      </c>
      <c r="B18" t="s">
        <v>433</v>
      </c>
      <c r="C18" t="s">
        <v>459</v>
      </c>
      <c r="D18" t="s">
        <v>32</v>
      </c>
      <c r="E18" t="s">
        <v>32</v>
      </c>
    </row>
  </sheetData>
  <sheetProtection algorithmName="SHA-512" hashValue="XN6TcnvZ1WJzKF8Nu0kn5JHqQnkWC2d2yaLIpTadkGnxHAuUAqizfwuM+vf1qXSen/IGtzZG9i74g9zmd67LsA==" saltValue="gScG5H8DI4mLOULUQ1GnX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D3F6C-8BDF-436C-A00C-D91223AF2433}">
  <sheetPr codeName="Sheet3"/>
  <dimension ref="B2:L523"/>
  <sheetViews>
    <sheetView showGridLines="0" topLeftCell="F7" workbookViewId="0">
      <selection activeCell="G24" sqref="G24:G523"/>
    </sheetView>
  </sheetViews>
  <sheetFormatPr defaultColWidth="0" defaultRowHeight="15" zeroHeight="1" x14ac:dyDescent="0.25"/>
  <cols>
    <col min="1" max="1" width="9.140625" hidden="1" customWidth="1"/>
    <col min="2" max="2" width="17.5703125" customWidth="1"/>
    <col min="3" max="3" width="44.7109375" customWidth="1"/>
    <col min="4" max="4" width="46.140625" customWidth="1"/>
    <col min="5" max="5" width="49" customWidth="1"/>
    <col min="6" max="6" width="28.140625" customWidth="1"/>
    <col min="7" max="7" width="31.42578125" customWidth="1"/>
    <col min="8" max="9" width="17.5703125" customWidth="1"/>
    <col min="10" max="10" width="21.85546875" customWidth="1"/>
    <col min="11" max="11" width="27.28515625" customWidth="1"/>
    <col min="12" max="12" width="0" hidden="1" customWidth="1"/>
    <col min="13" max="16384" width="9.140625" hidden="1"/>
  </cols>
  <sheetData>
    <row r="2" spans="2:11" hidden="1" x14ac:dyDescent="0.25">
      <c r="B2" s="2" t="s">
        <v>0</v>
      </c>
      <c r="C2" s="14" t="str">
        <f>Welcome!B2</f>
        <v>63.7550(c) Consolidated Semiannual Compliance Report (Spreadsheet Template)</v>
      </c>
    </row>
    <row r="3" spans="2:11" hidden="1" x14ac:dyDescent="0.25">
      <c r="B3" s="4" t="s">
        <v>1</v>
      </c>
      <c r="C3" s="14" t="str">
        <f>Welcome!B3</f>
        <v>63.7550(c)</v>
      </c>
    </row>
    <row r="4" spans="2:11" hidden="1" x14ac:dyDescent="0.25">
      <c r="B4" s="4" t="s">
        <v>3</v>
      </c>
      <c r="C4" s="75" t="str">
        <f>Welcome!B4</f>
        <v>v2.02</v>
      </c>
    </row>
    <row r="5" spans="2:11" hidden="1" x14ac:dyDescent="0.25">
      <c r="B5" s="4" t="s">
        <v>5</v>
      </c>
      <c r="C5" s="16">
        <f>Welcome!B5</f>
        <v>45678</v>
      </c>
    </row>
    <row r="6" spans="2:11" hidden="1" x14ac:dyDescent="0.25">
      <c r="B6" s="15"/>
      <c r="C6" s="15"/>
    </row>
    <row r="7" spans="2:11" ht="15.75" x14ac:dyDescent="0.25">
      <c r="B7" s="17" t="s">
        <v>7</v>
      </c>
      <c r="C7" s="17"/>
    </row>
    <row r="8" spans="2:11" ht="15.75" x14ac:dyDescent="0.25">
      <c r="B8" s="17" t="s">
        <v>8</v>
      </c>
      <c r="C8" s="17"/>
    </row>
    <row r="9" spans="2:11" ht="15.75" hidden="1" x14ac:dyDescent="0.25">
      <c r="B9" s="17"/>
      <c r="C9" s="17"/>
    </row>
    <row r="10" spans="2:11" ht="15.75" hidden="1" x14ac:dyDescent="0.25">
      <c r="B10" s="17"/>
      <c r="C10" s="17"/>
    </row>
    <row r="11" spans="2:11" hidden="1" x14ac:dyDescent="0.25">
      <c r="B11" s="15"/>
      <c r="C11" s="15"/>
    </row>
    <row r="12" spans="2:11" ht="90.75" thickBot="1" x14ac:dyDescent="0.3">
      <c r="B12" s="18" t="s">
        <v>58</v>
      </c>
      <c r="C12" s="19" t="s">
        <v>59</v>
      </c>
      <c r="D12" s="19" t="s">
        <v>60</v>
      </c>
      <c r="E12" s="19" t="s">
        <v>61</v>
      </c>
      <c r="F12" s="19" t="s">
        <v>62</v>
      </c>
      <c r="G12" s="19" t="s">
        <v>63</v>
      </c>
      <c r="H12" s="19" t="s">
        <v>64</v>
      </c>
      <c r="I12" s="19" t="s">
        <v>65</v>
      </c>
      <c r="J12" s="19" t="s">
        <v>66</v>
      </c>
      <c r="K12" s="21" t="s">
        <v>67</v>
      </c>
    </row>
    <row r="13" spans="2:11" x14ac:dyDescent="0.25">
      <c r="B13" s="28" t="s">
        <v>32</v>
      </c>
      <c r="C13" s="24" t="s">
        <v>68</v>
      </c>
      <c r="D13" s="24" t="s">
        <v>69</v>
      </c>
      <c r="E13" s="24" t="s">
        <v>70</v>
      </c>
      <c r="F13" s="24" t="s">
        <v>71</v>
      </c>
      <c r="G13" s="24" t="s">
        <v>72</v>
      </c>
      <c r="H13" s="24" t="s">
        <v>73</v>
      </c>
      <c r="I13" s="24" t="s">
        <v>74</v>
      </c>
      <c r="J13" s="24" t="s">
        <v>75</v>
      </c>
      <c r="K13" s="29" t="s">
        <v>76</v>
      </c>
    </row>
    <row r="14" spans="2:11" ht="45" x14ac:dyDescent="0.25">
      <c r="B14" s="83" t="s">
        <v>45</v>
      </c>
      <c r="C14" s="77" t="s">
        <v>77</v>
      </c>
      <c r="D14" s="77" t="s">
        <v>78</v>
      </c>
      <c r="E14" s="77" t="s">
        <v>79</v>
      </c>
      <c r="F14" s="77" t="s">
        <v>56</v>
      </c>
      <c r="G14" s="77" t="s">
        <v>80</v>
      </c>
      <c r="H14" s="77" t="s">
        <v>81</v>
      </c>
      <c r="I14" s="77" t="s">
        <v>82</v>
      </c>
      <c r="J14" s="77" t="s">
        <v>83</v>
      </c>
      <c r="K14" s="84" t="s">
        <v>56</v>
      </c>
    </row>
    <row r="15" spans="2:11" hidden="1" x14ac:dyDescent="0.25">
      <c r="B15" s="80" t="s">
        <v>56</v>
      </c>
      <c r="C15" s="81" t="s">
        <v>56</v>
      </c>
      <c r="D15" s="81" t="s">
        <v>56</v>
      </c>
      <c r="E15" s="81" t="s">
        <v>56</v>
      </c>
      <c r="F15" s="81" t="s">
        <v>56</v>
      </c>
      <c r="G15" s="81" t="s">
        <v>56</v>
      </c>
      <c r="H15" s="81" t="s">
        <v>56</v>
      </c>
      <c r="I15" s="81" t="s">
        <v>56</v>
      </c>
      <c r="J15" s="81" t="s">
        <v>56</v>
      </c>
      <c r="K15" s="85" t="s">
        <v>56</v>
      </c>
    </row>
    <row r="16" spans="2:11" hidden="1" x14ac:dyDescent="0.25">
      <c r="B16" s="80" t="s">
        <v>56</v>
      </c>
      <c r="C16" s="81" t="s">
        <v>56</v>
      </c>
      <c r="D16" s="81" t="s">
        <v>56</v>
      </c>
      <c r="E16" s="81" t="s">
        <v>56</v>
      </c>
      <c r="F16" s="81" t="s">
        <v>56</v>
      </c>
      <c r="G16" s="81" t="s">
        <v>56</v>
      </c>
      <c r="H16" s="81" t="s">
        <v>56</v>
      </c>
      <c r="I16" s="81" t="s">
        <v>56</v>
      </c>
      <c r="J16" s="81" t="s">
        <v>56</v>
      </c>
      <c r="K16" s="85" t="s">
        <v>56</v>
      </c>
    </row>
    <row r="17" spans="2:11" hidden="1" x14ac:dyDescent="0.25">
      <c r="B17" s="80" t="s">
        <v>56</v>
      </c>
      <c r="C17" s="81" t="s">
        <v>56</v>
      </c>
      <c r="D17" s="81" t="s">
        <v>56</v>
      </c>
      <c r="E17" s="81" t="s">
        <v>56</v>
      </c>
      <c r="F17" s="81" t="s">
        <v>56</v>
      </c>
      <c r="G17" s="81" t="s">
        <v>56</v>
      </c>
      <c r="H17" s="81" t="s">
        <v>56</v>
      </c>
      <c r="I17" s="81" t="s">
        <v>56</v>
      </c>
      <c r="J17" s="81" t="s">
        <v>56</v>
      </c>
      <c r="K17" s="85" t="s">
        <v>56</v>
      </c>
    </row>
    <row r="18" spans="2:11" hidden="1" x14ac:dyDescent="0.25">
      <c r="B18" s="80" t="s">
        <v>56</v>
      </c>
      <c r="C18" s="81" t="s">
        <v>56</v>
      </c>
      <c r="D18" s="81" t="s">
        <v>56</v>
      </c>
      <c r="E18" s="81" t="s">
        <v>56</v>
      </c>
      <c r="F18" s="81" t="s">
        <v>56</v>
      </c>
      <c r="G18" s="81" t="s">
        <v>56</v>
      </c>
      <c r="H18" s="81" t="s">
        <v>56</v>
      </c>
      <c r="I18" s="81" t="s">
        <v>56</v>
      </c>
      <c r="J18" s="81" t="s">
        <v>56</v>
      </c>
      <c r="K18" s="85" t="s">
        <v>56</v>
      </c>
    </row>
    <row r="19" spans="2:11" hidden="1" x14ac:dyDescent="0.25">
      <c r="B19" s="80" t="s">
        <v>56</v>
      </c>
      <c r="C19" s="81" t="s">
        <v>56</v>
      </c>
      <c r="D19" s="81" t="s">
        <v>56</v>
      </c>
      <c r="E19" s="81" t="s">
        <v>56</v>
      </c>
      <c r="F19" s="81" t="s">
        <v>56</v>
      </c>
      <c r="G19" s="81" t="s">
        <v>56</v>
      </c>
      <c r="H19" s="81" t="s">
        <v>56</v>
      </c>
      <c r="I19" s="81" t="s">
        <v>56</v>
      </c>
      <c r="J19" s="81" t="s">
        <v>56</v>
      </c>
      <c r="K19" s="85" t="s">
        <v>56</v>
      </c>
    </row>
    <row r="20" spans="2:11" hidden="1" x14ac:dyDescent="0.25">
      <c r="B20" s="80" t="s">
        <v>56</v>
      </c>
      <c r="C20" s="81" t="s">
        <v>56</v>
      </c>
      <c r="D20" s="81" t="s">
        <v>56</v>
      </c>
      <c r="E20" s="81" t="s">
        <v>56</v>
      </c>
      <c r="F20" s="81" t="s">
        <v>56</v>
      </c>
      <c r="G20" s="81" t="s">
        <v>56</v>
      </c>
      <c r="H20" s="81" t="s">
        <v>56</v>
      </c>
      <c r="I20" s="81" t="s">
        <v>56</v>
      </c>
      <c r="J20" s="81" t="s">
        <v>56</v>
      </c>
      <c r="K20" s="85" t="s">
        <v>56</v>
      </c>
    </row>
    <row r="21" spans="2:11" hidden="1" x14ac:dyDescent="0.25">
      <c r="B21" s="80" t="s">
        <v>56</v>
      </c>
      <c r="C21" s="81" t="s">
        <v>56</v>
      </c>
      <c r="D21" s="81" t="s">
        <v>56</v>
      </c>
      <c r="E21" s="81" t="s">
        <v>56</v>
      </c>
      <c r="F21" s="81" t="s">
        <v>56</v>
      </c>
      <c r="G21" s="81" t="s">
        <v>56</v>
      </c>
      <c r="H21" s="81" t="s">
        <v>56</v>
      </c>
      <c r="I21" s="81" t="s">
        <v>56</v>
      </c>
      <c r="J21" s="81" t="s">
        <v>56</v>
      </c>
      <c r="K21" s="85" t="s">
        <v>56</v>
      </c>
    </row>
    <row r="22" spans="2:11" hidden="1" x14ac:dyDescent="0.25">
      <c r="B22" s="80" t="s">
        <v>56</v>
      </c>
      <c r="C22" s="81" t="s">
        <v>56</v>
      </c>
      <c r="D22" s="81" t="s">
        <v>56</v>
      </c>
      <c r="E22" s="81" t="s">
        <v>56</v>
      </c>
      <c r="F22" s="81" t="s">
        <v>56</v>
      </c>
      <c r="G22" s="81" t="s">
        <v>56</v>
      </c>
      <c r="H22" s="81" t="s">
        <v>56</v>
      </c>
      <c r="I22" s="81" t="s">
        <v>56</v>
      </c>
      <c r="J22" s="81" t="s">
        <v>56</v>
      </c>
      <c r="K22" s="85" t="s">
        <v>56</v>
      </c>
    </row>
    <row r="23" spans="2:11" hidden="1" x14ac:dyDescent="0.25">
      <c r="B23" s="80" t="s">
        <v>56</v>
      </c>
      <c r="C23" s="81" t="s">
        <v>56</v>
      </c>
      <c r="D23" s="81" t="s">
        <v>56</v>
      </c>
      <c r="E23" s="81" t="s">
        <v>56</v>
      </c>
      <c r="F23" s="81" t="s">
        <v>56</v>
      </c>
      <c r="G23" s="81" t="s">
        <v>56</v>
      </c>
      <c r="H23" s="81" t="s">
        <v>56</v>
      </c>
      <c r="I23" s="81" t="s">
        <v>56</v>
      </c>
      <c r="J23" s="81" t="s">
        <v>56</v>
      </c>
      <c r="K23" s="85" t="s">
        <v>56</v>
      </c>
    </row>
    <row r="24" spans="2:11" s="119" customFormat="1" x14ac:dyDescent="0.25">
      <c r="B24" s="101"/>
      <c r="C24" s="103"/>
      <c r="D24" s="103"/>
      <c r="E24" s="103"/>
      <c r="F24" s="117"/>
      <c r="G24" s="117"/>
      <c r="H24" s="117"/>
      <c r="I24" s="117"/>
      <c r="J24" s="117"/>
      <c r="K24" s="118"/>
    </row>
    <row r="25" spans="2:11" s="119" customFormat="1" x14ac:dyDescent="0.25">
      <c r="B25" s="120"/>
      <c r="C25" s="117"/>
      <c r="D25" s="117"/>
      <c r="E25" s="117"/>
      <c r="F25" s="117"/>
      <c r="G25" s="117"/>
      <c r="H25" s="117"/>
      <c r="I25" s="117"/>
      <c r="J25" s="117"/>
      <c r="K25" s="118"/>
    </row>
    <row r="26" spans="2:11" s="119" customFormat="1" x14ac:dyDescent="0.25">
      <c r="B26" s="120"/>
      <c r="C26" s="117"/>
      <c r="D26" s="117"/>
      <c r="E26" s="117"/>
      <c r="F26" s="117"/>
      <c r="G26" s="117"/>
      <c r="H26" s="117"/>
      <c r="I26" s="117"/>
      <c r="J26" s="117"/>
      <c r="K26" s="118"/>
    </row>
    <row r="27" spans="2:11" s="119" customFormat="1" x14ac:dyDescent="0.25">
      <c r="B27" s="120"/>
      <c r="C27" s="117"/>
      <c r="D27" s="117"/>
      <c r="E27" s="117"/>
      <c r="F27" s="117"/>
      <c r="G27" s="117"/>
      <c r="H27" s="117"/>
      <c r="I27" s="117"/>
      <c r="J27" s="117"/>
      <c r="K27" s="118"/>
    </row>
    <row r="28" spans="2:11" s="119" customFormat="1" x14ac:dyDescent="0.25">
      <c r="B28" s="120"/>
      <c r="C28" s="117"/>
      <c r="D28" s="117"/>
      <c r="E28" s="117"/>
      <c r="F28" s="117"/>
      <c r="G28" s="117"/>
      <c r="H28" s="117"/>
      <c r="I28" s="117"/>
      <c r="J28" s="117"/>
      <c r="K28" s="118"/>
    </row>
    <row r="29" spans="2:11" s="119" customFormat="1" x14ac:dyDescent="0.25">
      <c r="B29" s="120"/>
      <c r="C29" s="117"/>
      <c r="D29" s="117"/>
      <c r="E29" s="117"/>
      <c r="F29" s="117"/>
      <c r="G29" s="117"/>
      <c r="H29" s="117"/>
      <c r="I29" s="117"/>
      <c r="J29" s="117"/>
      <c r="K29" s="118"/>
    </row>
    <row r="30" spans="2:11" s="119" customFormat="1" x14ac:dyDescent="0.25">
      <c r="B30" s="120"/>
      <c r="C30" s="117"/>
      <c r="D30" s="117"/>
      <c r="E30" s="117"/>
      <c r="F30" s="117"/>
      <c r="G30" s="117"/>
      <c r="H30" s="117"/>
      <c r="I30" s="117"/>
      <c r="J30" s="117"/>
      <c r="K30" s="118"/>
    </row>
    <row r="31" spans="2:11" s="119" customFormat="1" x14ac:dyDescent="0.25">
      <c r="B31" s="120"/>
      <c r="C31" s="117"/>
      <c r="D31" s="117"/>
      <c r="E31" s="117"/>
      <c r="F31" s="117"/>
      <c r="G31" s="117"/>
      <c r="H31" s="117"/>
      <c r="I31" s="117"/>
      <c r="J31" s="117"/>
      <c r="K31" s="118"/>
    </row>
    <row r="32" spans="2:11" s="119" customFormat="1" x14ac:dyDescent="0.25">
      <c r="B32" s="120"/>
      <c r="C32" s="117"/>
      <c r="D32" s="117"/>
      <c r="E32" s="117"/>
      <c r="F32" s="117"/>
      <c r="G32" s="117"/>
      <c r="H32" s="117"/>
      <c r="I32" s="117"/>
      <c r="J32" s="117"/>
      <c r="K32" s="118"/>
    </row>
    <row r="33" spans="2:11" s="119" customFormat="1" x14ac:dyDescent="0.25">
      <c r="B33" s="120"/>
      <c r="C33" s="117"/>
      <c r="D33" s="117"/>
      <c r="E33" s="117"/>
      <c r="F33" s="117"/>
      <c r="G33" s="117"/>
      <c r="H33" s="117"/>
      <c r="I33" s="117"/>
      <c r="J33" s="117"/>
      <c r="K33" s="118"/>
    </row>
    <row r="34" spans="2:11" s="119" customFormat="1" x14ac:dyDescent="0.25">
      <c r="B34" s="120"/>
      <c r="C34" s="117"/>
      <c r="D34" s="117"/>
      <c r="E34" s="117"/>
      <c r="F34" s="117"/>
      <c r="G34" s="117"/>
      <c r="H34" s="117"/>
      <c r="I34" s="117"/>
      <c r="J34" s="117"/>
      <c r="K34" s="118"/>
    </row>
    <row r="35" spans="2:11" s="119" customFormat="1" x14ac:dyDescent="0.25">
      <c r="B35" s="120"/>
      <c r="C35" s="117"/>
      <c r="D35" s="117"/>
      <c r="E35" s="117"/>
      <c r="F35" s="117"/>
      <c r="G35" s="117"/>
      <c r="H35" s="117"/>
      <c r="I35" s="117"/>
      <c r="J35" s="117"/>
      <c r="K35" s="118"/>
    </row>
    <row r="36" spans="2:11" s="119" customFormat="1" x14ac:dyDescent="0.25">
      <c r="B36" s="120"/>
      <c r="C36" s="117"/>
      <c r="D36" s="117"/>
      <c r="E36" s="117"/>
      <c r="F36" s="117"/>
      <c r="G36" s="117"/>
      <c r="H36" s="117"/>
      <c r="I36" s="117"/>
      <c r="J36" s="117"/>
      <c r="K36" s="118"/>
    </row>
    <row r="37" spans="2:11" s="119" customFormat="1" x14ac:dyDescent="0.25">
      <c r="B37" s="120"/>
      <c r="C37" s="117"/>
      <c r="D37" s="117"/>
      <c r="E37" s="117"/>
      <c r="F37" s="117"/>
      <c r="G37" s="117"/>
      <c r="H37" s="117"/>
      <c r="I37" s="117"/>
      <c r="J37" s="117"/>
      <c r="K37" s="118"/>
    </row>
    <row r="38" spans="2:11" s="119" customFormat="1" x14ac:dyDescent="0.25">
      <c r="B38" s="120"/>
      <c r="C38" s="117"/>
      <c r="D38" s="117"/>
      <c r="E38" s="117"/>
      <c r="F38" s="117"/>
      <c r="G38" s="117"/>
      <c r="H38" s="117"/>
      <c r="I38" s="117"/>
      <c r="J38" s="117"/>
      <c r="K38" s="118"/>
    </row>
    <row r="39" spans="2:11" s="119" customFormat="1" x14ac:dyDescent="0.25">
      <c r="B39" s="120"/>
      <c r="C39" s="117"/>
      <c r="D39" s="117"/>
      <c r="E39" s="117"/>
      <c r="F39" s="117"/>
      <c r="G39" s="117"/>
      <c r="H39" s="117"/>
      <c r="I39" s="117"/>
      <c r="J39" s="117"/>
      <c r="K39" s="118"/>
    </row>
    <row r="40" spans="2:11" s="119" customFormat="1" x14ac:dyDescent="0.25">
      <c r="B40" s="120"/>
      <c r="C40" s="117"/>
      <c r="D40" s="117"/>
      <c r="E40" s="117"/>
      <c r="F40" s="117"/>
      <c r="G40" s="117"/>
      <c r="H40" s="117"/>
      <c r="I40" s="117"/>
      <c r="J40" s="117"/>
      <c r="K40" s="118"/>
    </row>
    <row r="41" spans="2:11" s="119" customFormat="1" x14ac:dyDescent="0.25">
      <c r="B41" s="120"/>
      <c r="C41" s="117"/>
      <c r="D41" s="117"/>
      <c r="E41" s="117"/>
      <c r="F41" s="117"/>
      <c r="G41" s="117"/>
      <c r="H41" s="117"/>
      <c r="I41" s="117"/>
      <c r="J41" s="117"/>
      <c r="K41" s="118"/>
    </row>
    <row r="42" spans="2:11" s="119" customFormat="1" x14ac:dyDescent="0.25">
      <c r="B42" s="120"/>
      <c r="C42" s="117"/>
      <c r="D42" s="117"/>
      <c r="E42" s="117"/>
      <c r="F42" s="117"/>
      <c r="G42" s="117"/>
      <c r="H42" s="117"/>
      <c r="I42" s="117"/>
      <c r="J42" s="117"/>
      <c r="K42" s="118"/>
    </row>
    <row r="43" spans="2:11" s="119" customFormat="1" x14ac:dyDescent="0.25">
      <c r="B43" s="120"/>
      <c r="C43" s="117"/>
      <c r="D43" s="117"/>
      <c r="E43" s="117"/>
      <c r="F43" s="117"/>
      <c r="G43" s="117"/>
      <c r="H43" s="117"/>
      <c r="I43" s="117"/>
      <c r="J43" s="117"/>
      <c r="K43" s="118"/>
    </row>
    <row r="44" spans="2:11" s="119" customFormat="1" x14ac:dyDescent="0.25">
      <c r="B44" s="120"/>
      <c r="C44" s="117"/>
      <c r="D44" s="117"/>
      <c r="E44" s="117"/>
      <c r="F44" s="117"/>
      <c r="G44" s="117"/>
      <c r="H44" s="117"/>
      <c r="I44" s="117"/>
      <c r="J44" s="117"/>
      <c r="K44" s="118"/>
    </row>
    <row r="45" spans="2:11" s="119" customFormat="1" x14ac:dyDescent="0.25">
      <c r="B45" s="120"/>
      <c r="C45" s="117"/>
      <c r="D45" s="117"/>
      <c r="E45" s="117"/>
      <c r="F45" s="117"/>
      <c r="G45" s="117"/>
      <c r="H45" s="117"/>
      <c r="I45" s="117"/>
      <c r="J45" s="117"/>
      <c r="K45" s="118"/>
    </row>
    <row r="46" spans="2:11" s="119" customFormat="1" x14ac:dyDescent="0.25">
      <c r="B46" s="120"/>
      <c r="C46" s="117"/>
      <c r="D46" s="117"/>
      <c r="E46" s="117"/>
      <c r="F46" s="117"/>
      <c r="G46" s="117"/>
      <c r="H46" s="117"/>
      <c r="I46" s="117"/>
      <c r="J46" s="117"/>
      <c r="K46" s="118"/>
    </row>
    <row r="47" spans="2:11" s="119" customFormat="1" x14ac:dyDescent="0.25">
      <c r="B47" s="120"/>
      <c r="C47" s="117"/>
      <c r="D47" s="117"/>
      <c r="E47" s="117"/>
      <c r="F47" s="117"/>
      <c r="G47" s="117"/>
      <c r="H47" s="117"/>
      <c r="I47" s="117"/>
      <c r="J47" s="117"/>
      <c r="K47" s="118"/>
    </row>
    <row r="48" spans="2:11" s="119" customFormat="1" x14ac:dyDescent="0.25">
      <c r="B48" s="120"/>
      <c r="C48" s="117"/>
      <c r="D48" s="117"/>
      <c r="E48" s="117"/>
      <c r="F48" s="117"/>
      <c r="G48" s="117"/>
      <c r="H48" s="117"/>
      <c r="I48" s="117"/>
      <c r="J48" s="117"/>
      <c r="K48" s="118"/>
    </row>
    <row r="49" spans="2:11" s="119" customFormat="1" x14ac:dyDescent="0.25">
      <c r="B49" s="120"/>
      <c r="C49" s="117"/>
      <c r="D49" s="117"/>
      <c r="E49" s="117"/>
      <c r="F49" s="117"/>
      <c r="G49" s="117"/>
      <c r="H49" s="117"/>
      <c r="I49" s="117"/>
      <c r="J49" s="117"/>
      <c r="K49" s="118"/>
    </row>
    <row r="50" spans="2:11" s="119" customFormat="1" x14ac:dyDescent="0.25">
      <c r="B50" s="120"/>
      <c r="C50" s="117"/>
      <c r="D50" s="117"/>
      <c r="E50" s="117"/>
      <c r="F50" s="117"/>
      <c r="G50" s="117"/>
      <c r="H50" s="117"/>
      <c r="I50" s="117"/>
      <c r="J50" s="117"/>
      <c r="K50" s="118"/>
    </row>
    <row r="51" spans="2:11" s="119" customFormat="1" x14ac:dyDescent="0.25">
      <c r="B51" s="120"/>
      <c r="C51" s="117"/>
      <c r="D51" s="117"/>
      <c r="E51" s="117"/>
      <c r="F51" s="117"/>
      <c r="G51" s="117"/>
      <c r="H51" s="117"/>
      <c r="I51" s="117"/>
      <c r="J51" s="117"/>
      <c r="K51" s="118"/>
    </row>
    <row r="52" spans="2:11" s="119" customFormat="1" x14ac:dyDescent="0.25">
      <c r="B52" s="120"/>
      <c r="C52" s="117"/>
      <c r="D52" s="117"/>
      <c r="E52" s="117"/>
      <c r="F52" s="117"/>
      <c r="G52" s="117"/>
      <c r="H52" s="117"/>
      <c r="I52" s="117"/>
      <c r="J52" s="117"/>
      <c r="K52" s="118"/>
    </row>
    <row r="53" spans="2:11" s="119" customFormat="1" x14ac:dyDescent="0.25">
      <c r="B53" s="120"/>
      <c r="C53" s="117"/>
      <c r="D53" s="117"/>
      <c r="E53" s="117"/>
      <c r="F53" s="117"/>
      <c r="G53" s="117"/>
      <c r="H53" s="117"/>
      <c r="I53" s="117"/>
      <c r="J53" s="117"/>
      <c r="K53" s="118"/>
    </row>
    <row r="54" spans="2:11" s="119" customFormat="1" x14ac:dyDescent="0.25">
      <c r="B54" s="120"/>
      <c r="C54" s="117"/>
      <c r="D54" s="117"/>
      <c r="E54" s="117"/>
      <c r="F54" s="117"/>
      <c r="G54" s="117"/>
      <c r="H54" s="117"/>
      <c r="I54" s="117"/>
      <c r="J54" s="117"/>
      <c r="K54" s="118"/>
    </row>
    <row r="55" spans="2:11" s="119" customFormat="1" x14ac:dyDescent="0.25">
      <c r="B55" s="120"/>
      <c r="C55" s="117"/>
      <c r="D55" s="117"/>
      <c r="E55" s="117"/>
      <c r="F55" s="117"/>
      <c r="G55" s="117"/>
      <c r="H55" s="117"/>
      <c r="I55" s="117"/>
      <c r="J55" s="117"/>
      <c r="K55" s="118"/>
    </row>
    <row r="56" spans="2:11" s="119" customFormat="1" x14ac:dyDescent="0.25">
      <c r="B56" s="120"/>
      <c r="C56" s="117"/>
      <c r="D56" s="117"/>
      <c r="E56" s="117"/>
      <c r="F56" s="117"/>
      <c r="G56" s="117"/>
      <c r="H56" s="117"/>
      <c r="I56" s="117"/>
      <c r="J56" s="117"/>
      <c r="K56" s="118"/>
    </row>
    <row r="57" spans="2:11" s="119" customFormat="1" x14ac:dyDescent="0.25">
      <c r="B57" s="120"/>
      <c r="C57" s="117"/>
      <c r="D57" s="117"/>
      <c r="E57" s="117"/>
      <c r="F57" s="117"/>
      <c r="G57" s="117"/>
      <c r="H57" s="117"/>
      <c r="I57" s="117"/>
      <c r="J57" s="117"/>
      <c r="K57" s="118"/>
    </row>
    <row r="58" spans="2:11" s="119" customFormat="1" x14ac:dyDescent="0.25">
      <c r="B58" s="120"/>
      <c r="C58" s="117"/>
      <c r="D58" s="117"/>
      <c r="E58" s="117"/>
      <c r="F58" s="117"/>
      <c r="G58" s="117"/>
      <c r="H58" s="117"/>
      <c r="I58" s="117"/>
      <c r="J58" s="117"/>
      <c r="K58" s="118"/>
    </row>
    <row r="59" spans="2:11" s="119" customFormat="1" x14ac:dyDescent="0.25">
      <c r="B59" s="120"/>
      <c r="C59" s="117"/>
      <c r="D59" s="117"/>
      <c r="E59" s="117"/>
      <c r="F59" s="117"/>
      <c r="G59" s="117"/>
      <c r="H59" s="117"/>
      <c r="I59" s="117"/>
      <c r="J59" s="117"/>
      <c r="K59" s="118"/>
    </row>
    <row r="60" spans="2:11" s="119" customFormat="1" x14ac:dyDescent="0.25">
      <c r="B60" s="120"/>
      <c r="C60" s="117"/>
      <c r="D60" s="117"/>
      <c r="E60" s="117"/>
      <c r="F60" s="117"/>
      <c r="G60" s="117"/>
      <c r="H60" s="117"/>
      <c r="I60" s="117"/>
      <c r="J60" s="117"/>
      <c r="K60" s="118"/>
    </row>
    <row r="61" spans="2:11" s="119" customFormat="1" x14ac:dyDescent="0.25">
      <c r="B61" s="120"/>
      <c r="C61" s="117"/>
      <c r="D61" s="117"/>
      <c r="E61" s="117"/>
      <c r="F61" s="117"/>
      <c r="G61" s="117"/>
      <c r="H61" s="117"/>
      <c r="I61" s="117"/>
      <c r="J61" s="117"/>
      <c r="K61" s="118"/>
    </row>
    <row r="62" spans="2:11" s="119" customFormat="1" x14ac:dyDescent="0.25">
      <c r="B62" s="120"/>
      <c r="C62" s="117"/>
      <c r="D62" s="117"/>
      <c r="E62" s="117"/>
      <c r="F62" s="117"/>
      <c r="G62" s="117"/>
      <c r="H62" s="117"/>
      <c r="I62" s="117"/>
      <c r="J62" s="117"/>
      <c r="K62" s="118"/>
    </row>
    <row r="63" spans="2:11" s="119" customFormat="1" x14ac:dyDescent="0.25">
      <c r="B63" s="120"/>
      <c r="C63" s="117"/>
      <c r="D63" s="117"/>
      <c r="E63" s="117"/>
      <c r="F63" s="117"/>
      <c r="G63" s="117"/>
      <c r="H63" s="117"/>
      <c r="I63" s="117"/>
      <c r="J63" s="117"/>
      <c r="K63" s="118"/>
    </row>
    <row r="64" spans="2:11" s="119" customFormat="1" x14ac:dyDescent="0.25">
      <c r="B64" s="120"/>
      <c r="C64" s="117"/>
      <c r="D64" s="117"/>
      <c r="E64" s="117"/>
      <c r="F64" s="117"/>
      <c r="G64" s="117"/>
      <c r="H64" s="117"/>
      <c r="I64" s="117"/>
      <c r="J64" s="117"/>
      <c r="K64" s="118"/>
    </row>
    <row r="65" spans="2:11" s="119" customFormat="1" x14ac:dyDescent="0.25">
      <c r="B65" s="120"/>
      <c r="C65" s="117"/>
      <c r="D65" s="117"/>
      <c r="E65" s="117"/>
      <c r="F65" s="117"/>
      <c r="G65" s="117"/>
      <c r="H65" s="117"/>
      <c r="I65" s="117"/>
      <c r="J65" s="117"/>
      <c r="K65" s="118"/>
    </row>
    <row r="66" spans="2:11" s="119" customFormat="1" x14ac:dyDescent="0.25">
      <c r="B66" s="120"/>
      <c r="C66" s="117"/>
      <c r="D66" s="117"/>
      <c r="E66" s="117"/>
      <c r="F66" s="117"/>
      <c r="G66" s="117"/>
      <c r="H66" s="117"/>
      <c r="I66" s="117"/>
      <c r="J66" s="117"/>
      <c r="K66" s="118"/>
    </row>
    <row r="67" spans="2:11" s="119" customFormat="1" x14ac:dyDescent="0.25">
      <c r="B67" s="120"/>
      <c r="C67" s="117"/>
      <c r="D67" s="117"/>
      <c r="E67" s="117"/>
      <c r="F67" s="117"/>
      <c r="G67" s="117"/>
      <c r="H67" s="117"/>
      <c r="I67" s="117"/>
      <c r="J67" s="117"/>
      <c r="K67" s="118"/>
    </row>
    <row r="68" spans="2:11" s="119" customFormat="1" x14ac:dyDescent="0.25">
      <c r="B68" s="120"/>
      <c r="C68" s="117"/>
      <c r="D68" s="117"/>
      <c r="E68" s="117"/>
      <c r="F68" s="117"/>
      <c r="G68" s="117"/>
      <c r="H68" s="117"/>
      <c r="I68" s="117"/>
      <c r="J68" s="117"/>
      <c r="K68" s="118"/>
    </row>
    <row r="69" spans="2:11" s="119" customFormat="1" x14ac:dyDescent="0.25">
      <c r="B69" s="120"/>
      <c r="C69" s="117"/>
      <c r="D69" s="117"/>
      <c r="E69" s="117"/>
      <c r="F69" s="117"/>
      <c r="G69" s="117"/>
      <c r="H69" s="117"/>
      <c r="I69" s="117"/>
      <c r="J69" s="117"/>
      <c r="K69" s="118"/>
    </row>
    <row r="70" spans="2:11" s="119" customFormat="1" x14ac:dyDescent="0.25">
      <c r="B70" s="120"/>
      <c r="C70" s="117"/>
      <c r="D70" s="117"/>
      <c r="E70" s="117"/>
      <c r="F70" s="117"/>
      <c r="G70" s="117"/>
      <c r="H70" s="117"/>
      <c r="I70" s="117"/>
      <c r="J70" s="117"/>
      <c r="K70" s="118"/>
    </row>
    <row r="71" spans="2:11" s="119" customFormat="1" x14ac:dyDescent="0.25">
      <c r="B71" s="120"/>
      <c r="C71" s="117"/>
      <c r="D71" s="117"/>
      <c r="E71" s="117"/>
      <c r="F71" s="117"/>
      <c r="G71" s="117"/>
      <c r="H71" s="117"/>
      <c r="I71" s="117"/>
      <c r="J71" s="117"/>
      <c r="K71" s="118"/>
    </row>
    <row r="72" spans="2:11" s="119" customFormat="1" x14ac:dyDescent="0.25">
      <c r="B72" s="120"/>
      <c r="C72" s="117"/>
      <c r="D72" s="117"/>
      <c r="E72" s="117"/>
      <c r="F72" s="117"/>
      <c r="G72" s="117"/>
      <c r="H72" s="117"/>
      <c r="I72" s="117"/>
      <c r="J72" s="117"/>
      <c r="K72" s="118"/>
    </row>
    <row r="73" spans="2:11" s="119" customFormat="1" x14ac:dyDescent="0.25">
      <c r="B73" s="120"/>
      <c r="C73" s="117"/>
      <c r="D73" s="117"/>
      <c r="E73" s="117"/>
      <c r="F73" s="117"/>
      <c r="G73" s="117"/>
      <c r="H73" s="117"/>
      <c r="I73" s="117"/>
      <c r="J73" s="117"/>
      <c r="K73" s="118"/>
    </row>
    <row r="74" spans="2:11" s="119" customFormat="1" x14ac:dyDescent="0.25">
      <c r="B74" s="120"/>
      <c r="C74" s="117"/>
      <c r="D74" s="117"/>
      <c r="E74" s="117"/>
      <c r="F74" s="117"/>
      <c r="G74" s="117"/>
      <c r="H74" s="117"/>
      <c r="I74" s="117"/>
      <c r="J74" s="117"/>
      <c r="K74" s="118"/>
    </row>
    <row r="75" spans="2:11" s="119" customFormat="1" x14ac:dyDescent="0.25">
      <c r="B75" s="120"/>
      <c r="C75" s="117"/>
      <c r="D75" s="117"/>
      <c r="E75" s="117"/>
      <c r="F75" s="117"/>
      <c r="G75" s="117"/>
      <c r="H75" s="117"/>
      <c r="I75" s="117"/>
      <c r="J75" s="117"/>
      <c r="K75" s="118"/>
    </row>
    <row r="76" spans="2:11" s="119" customFormat="1" x14ac:dyDescent="0.25">
      <c r="B76" s="120"/>
      <c r="C76" s="117"/>
      <c r="D76" s="117"/>
      <c r="E76" s="117"/>
      <c r="F76" s="117"/>
      <c r="G76" s="117"/>
      <c r="H76" s="117"/>
      <c r="I76" s="117"/>
      <c r="J76" s="117"/>
      <c r="K76" s="118"/>
    </row>
    <row r="77" spans="2:11" s="119" customFormat="1" x14ac:dyDescent="0.25">
      <c r="B77" s="120"/>
      <c r="C77" s="117"/>
      <c r="D77" s="117"/>
      <c r="E77" s="117"/>
      <c r="F77" s="117"/>
      <c r="G77" s="117"/>
      <c r="H77" s="117"/>
      <c r="I77" s="117"/>
      <c r="J77" s="117"/>
      <c r="K77" s="118"/>
    </row>
    <row r="78" spans="2:11" s="119" customFormat="1" x14ac:dyDescent="0.25">
      <c r="B78" s="120"/>
      <c r="C78" s="117"/>
      <c r="D78" s="117"/>
      <c r="E78" s="117"/>
      <c r="F78" s="117"/>
      <c r="G78" s="117"/>
      <c r="H78" s="117"/>
      <c r="I78" s="117"/>
      <c r="J78" s="117"/>
      <c r="K78" s="118"/>
    </row>
    <row r="79" spans="2:11" s="119" customFormat="1" x14ac:dyDescent="0.25">
      <c r="B79" s="120"/>
      <c r="C79" s="117"/>
      <c r="D79" s="117"/>
      <c r="E79" s="117"/>
      <c r="F79" s="117"/>
      <c r="G79" s="117"/>
      <c r="H79" s="117"/>
      <c r="I79" s="117"/>
      <c r="J79" s="117"/>
      <c r="K79" s="118"/>
    </row>
    <row r="80" spans="2:11" s="119" customFormat="1" x14ac:dyDescent="0.25">
      <c r="B80" s="120"/>
      <c r="C80" s="117"/>
      <c r="D80" s="117"/>
      <c r="E80" s="117"/>
      <c r="F80" s="117"/>
      <c r="G80" s="117"/>
      <c r="H80" s="117"/>
      <c r="I80" s="117"/>
      <c r="J80" s="117"/>
      <c r="K80" s="118"/>
    </row>
    <row r="81" spans="2:11" s="119" customFormat="1" x14ac:dyDescent="0.25">
      <c r="B81" s="120"/>
      <c r="C81" s="117"/>
      <c r="D81" s="117"/>
      <c r="E81" s="117"/>
      <c r="F81" s="117"/>
      <c r="G81" s="117"/>
      <c r="H81" s="117"/>
      <c r="I81" s="117"/>
      <c r="J81" s="117"/>
      <c r="K81" s="118"/>
    </row>
    <row r="82" spans="2:11" s="119" customFormat="1" x14ac:dyDescent="0.25">
      <c r="B82" s="120"/>
      <c r="C82" s="117"/>
      <c r="D82" s="117"/>
      <c r="E82" s="117"/>
      <c r="F82" s="117"/>
      <c r="G82" s="117"/>
      <c r="H82" s="117"/>
      <c r="I82" s="117"/>
      <c r="J82" s="117"/>
      <c r="K82" s="118"/>
    </row>
    <row r="83" spans="2:11" s="119" customFormat="1" x14ac:dyDescent="0.25">
      <c r="B83" s="120"/>
      <c r="C83" s="117"/>
      <c r="D83" s="117"/>
      <c r="E83" s="117"/>
      <c r="F83" s="117"/>
      <c r="G83" s="117"/>
      <c r="H83" s="117"/>
      <c r="I83" s="117"/>
      <c r="J83" s="117"/>
      <c r="K83" s="118"/>
    </row>
    <row r="84" spans="2:11" s="119" customFormat="1" x14ac:dyDescent="0.25">
      <c r="B84" s="120"/>
      <c r="C84" s="117"/>
      <c r="D84" s="117"/>
      <c r="E84" s="117"/>
      <c r="F84" s="117"/>
      <c r="G84" s="117"/>
      <c r="H84" s="117"/>
      <c r="I84" s="117"/>
      <c r="J84" s="117"/>
      <c r="K84" s="118"/>
    </row>
    <row r="85" spans="2:11" s="119" customFormat="1" x14ac:dyDescent="0.25">
      <c r="B85" s="120"/>
      <c r="C85" s="117"/>
      <c r="D85" s="117"/>
      <c r="E85" s="117"/>
      <c r="F85" s="117"/>
      <c r="G85" s="117"/>
      <c r="H85" s="117"/>
      <c r="I85" s="117"/>
      <c r="J85" s="117"/>
      <c r="K85" s="118"/>
    </row>
    <row r="86" spans="2:11" s="119" customFormat="1" x14ac:dyDescent="0.25">
      <c r="B86" s="120"/>
      <c r="C86" s="117"/>
      <c r="D86" s="117"/>
      <c r="E86" s="117"/>
      <c r="F86" s="117"/>
      <c r="G86" s="117"/>
      <c r="H86" s="117"/>
      <c r="I86" s="117"/>
      <c r="J86" s="117"/>
      <c r="K86" s="118"/>
    </row>
    <row r="87" spans="2:11" s="119" customFormat="1" x14ac:dyDescent="0.25">
      <c r="B87" s="120"/>
      <c r="C87" s="117"/>
      <c r="D87" s="117"/>
      <c r="E87" s="117"/>
      <c r="F87" s="117"/>
      <c r="G87" s="117"/>
      <c r="H87" s="117"/>
      <c r="I87" s="117"/>
      <c r="J87" s="117"/>
      <c r="K87" s="118"/>
    </row>
    <row r="88" spans="2:11" s="119" customFormat="1" x14ac:dyDescent="0.25">
      <c r="B88" s="120"/>
      <c r="C88" s="117"/>
      <c r="D88" s="117"/>
      <c r="E88" s="117"/>
      <c r="F88" s="117"/>
      <c r="G88" s="117"/>
      <c r="H88" s="117"/>
      <c r="I88" s="117"/>
      <c r="J88" s="117"/>
      <c r="K88" s="118"/>
    </row>
    <row r="89" spans="2:11" s="119" customFormat="1" x14ac:dyDescent="0.25">
      <c r="B89" s="120"/>
      <c r="C89" s="117"/>
      <c r="D89" s="117"/>
      <c r="E89" s="117"/>
      <c r="F89" s="117"/>
      <c r="G89" s="117"/>
      <c r="H89" s="117"/>
      <c r="I89" s="117"/>
      <c r="J89" s="117"/>
      <c r="K89" s="118"/>
    </row>
    <row r="90" spans="2:11" s="119" customFormat="1" x14ac:dyDescent="0.25">
      <c r="B90" s="120"/>
      <c r="C90" s="117"/>
      <c r="D90" s="117"/>
      <c r="E90" s="117"/>
      <c r="F90" s="117"/>
      <c r="G90" s="117"/>
      <c r="H90" s="117"/>
      <c r="I90" s="117"/>
      <c r="J90" s="117"/>
      <c r="K90" s="118"/>
    </row>
    <row r="91" spans="2:11" s="119" customFormat="1" x14ac:dyDescent="0.25">
      <c r="B91" s="120"/>
      <c r="C91" s="117"/>
      <c r="D91" s="117"/>
      <c r="E91" s="117"/>
      <c r="F91" s="117"/>
      <c r="G91" s="117"/>
      <c r="H91" s="117"/>
      <c r="I91" s="117"/>
      <c r="J91" s="117"/>
      <c r="K91" s="118"/>
    </row>
    <row r="92" spans="2:11" s="119" customFormat="1" x14ac:dyDescent="0.25">
      <c r="B92" s="120"/>
      <c r="C92" s="117"/>
      <c r="D92" s="117"/>
      <c r="E92" s="117"/>
      <c r="F92" s="117"/>
      <c r="G92" s="117"/>
      <c r="H92" s="117"/>
      <c r="I92" s="117"/>
      <c r="J92" s="117"/>
      <c r="K92" s="118"/>
    </row>
    <row r="93" spans="2:11" s="119" customFormat="1" x14ac:dyDescent="0.25">
      <c r="B93" s="120"/>
      <c r="C93" s="117"/>
      <c r="D93" s="117"/>
      <c r="E93" s="117"/>
      <c r="F93" s="117"/>
      <c r="G93" s="117"/>
      <c r="H93" s="117"/>
      <c r="I93" s="117"/>
      <c r="J93" s="117"/>
      <c r="K93" s="118"/>
    </row>
    <row r="94" spans="2:11" s="119" customFormat="1" x14ac:dyDescent="0.25">
      <c r="B94" s="120"/>
      <c r="C94" s="117"/>
      <c r="D94" s="117"/>
      <c r="E94" s="117"/>
      <c r="F94" s="117"/>
      <c r="G94" s="117"/>
      <c r="H94" s="117"/>
      <c r="I94" s="117"/>
      <c r="J94" s="117"/>
      <c r="K94" s="118"/>
    </row>
    <row r="95" spans="2:11" s="119" customFormat="1" x14ac:dyDescent="0.25">
      <c r="B95" s="120"/>
      <c r="C95" s="117"/>
      <c r="D95" s="117"/>
      <c r="E95" s="117"/>
      <c r="F95" s="117"/>
      <c r="G95" s="117"/>
      <c r="H95" s="117"/>
      <c r="I95" s="117"/>
      <c r="J95" s="117"/>
      <c r="K95" s="118"/>
    </row>
    <row r="96" spans="2:11" s="119" customFormat="1" x14ac:dyDescent="0.25">
      <c r="B96" s="120"/>
      <c r="C96" s="117"/>
      <c r="D96" s="117"/>
      <c r="E96" s="117"/>
      <c r="F96" s="117"/>
      <c r="G96" s="117"/>
      <c r="H96" s="117"/>
      <c r="I96" s="117"/>
      <c r="J96" s="117"/>
      <c r="K96" s="118"/>
    </row>
    <row r="97" spans="2:11" s="119" customFormat="1" x14ac:dyDescent="0.25">
      <c r="B97" s="120"/>
      <c r="C97" s="117"/>
      <c r="D97" s="117"/>
      <c r="E97" s="117"/>
      <c r="F97" s="117"/>
      <c r="G97" s="117"/>
      <c r="H97" s="117"/>
      <c r="I97" s="117"/>
      <c r="J97" s="117"/>
      <c r="K97" s="118"/>
    </row>
    <row r="98" spans="2:11" s="119" customFormat="1" x14ac:dyDescent="0.25">
      <c r="B98" s="120"/>
      <c r="C98" s="117"/>
      <c r="D98" s="117"/>
      <c r="E98" s="117"/>
      <c r="F98" s="117"/>
      <c r="G98" s="117"/>
      <c r="H98" s="117"/>
      <c r="I98" s="117"/>
      <c r="J98" s="117"/>
      <c r="K98" s="118"/>
    </row>
    <row r="99" spans="2:11" s="119" customFormat="1" x14ac:dyDescent="0.25">
      <c r="B99" s="120"/>
      <c r="C99" s="117"/>
      <c r="D99" s="117"/>
      <c r="E99" s="117"/>
      <c r="F99" s="117"/>
      <c r="G99" s="117"/>
      <c r="H99" s="117"/>
      <c r="I99" s="117"/>
      <c r="J99" s="117"/>
      <c r="K99" s="118"/>
    </row>
    <row r="100" spans="2:11" s="119" customFormat="1" x14ac:dyDescent="0.25">
      <c r="B100" s="120"/>
      <c r="C100" s="117"/>
      <c r="D100" s="117"/>
      <c r="E100" s="117"/>
      <c r="F100" s="117"/>
      <c r="G100" s="117"/>
      <c r="H100" s="117"/>
      <c r="I100" s="117"/>
      <c r="J100" s="117"/>
      <c r="K100" s="118"/>
    </row>
    <row r="101" spans="2:11" s="119" customFormat="1" x14ac:dyDescent="0.25">
      <c r="B101" s="120"/>
      <c r="C101" s="117"/>
      <c r="D101" s="117"/>
      <c r="E101" s="117"/>
      <c r="F101" s="117"/>
      <c r="G101" s="117"/>
      <c r="H101" s="117"/>
      <c r="I101" s="117"/>
      <c r="J101" s="117"/>
      <c r="K101" s="118"/>
    </row>
    <row r="102" spans="2:11" s="119" customFormat="1" x14ac:dyDescent="0.25">
      <c r="B102" s="120"/>
      <c r="C102" s="117"/>
      <c r="D102" s="117"/>
      <c r="E102" s="117"/>
      <c r="F102" s="117"/>
      <c r="G102" s="117"/>
      <c r="H102" s="117"/>
      <c r="I102" s="117"/>
      <c r="J102" s="117"/>
      <c r="K102" s="118"/>
    </row>
    <row r="103" spans="2:11" s="119" customFormat="1" x14ac:dyDescent="0.25">
      <c r="B103" s="120"/>
      <c r="C103" s="117"/>
      <c r="D103" s="117"/>
      <c r="E103" s="117"/>
      <c r="F103" s="117"/>
      <c r="G103" s="117"/>
      <c r="H103" s="117"/>
      <c r="I103" s="117"/>
      <c r="J103" s="117"/>
      <c r="K103" s="118"/>
    </row>
    <row r="104" spans="2:11" s="119" customFormat="1" x14ac:dyDescent="0.25">
      <c r="B104" s="120"/>
      <c r="C104" s="117"/>
      <c r="D104" s="117"/>
      <c r="E104" s="117"/>
      <c r="F104" s="117"/>
      <c r="G104" s="117"/>
      <c r="H104" s="117"/>
      <c r="I104" s="117"/>
      <c r="J104" s="117"/>
      <c r="K104" s="118"/>
    </row>
    <row r="105" spans="2:11" s="119" customFormat="1" x14ac:dyDescent="0.25">
      <c r="B105" s="120"/>
      <c r="C105" s="117"/>
      <c r="D105" s="117"/>
      <c r="E105" s="117"/>
      <c r="F105" s="117"/>
      <c r="G105" s="117"/>
      <c r="H105" s="117"/>
      <c r="I105" s="117"/>
      <c r="J105" s="117"/>
      <c r="K105" s="118"/>
    </row>
    <row r="106" spans="2:11" s="119" customFormat="1" x14ac:dyDescent="0.25">
      <c r="B106" s="120"/>
      <c r="C106" s="117"/>
      <c r="D106" s="117"/>
      <c r="E106" s="117"/>
      <c r="F106" s="117"/>
      <c r="G106" s="117"/>
      <c r="H106" s="117"/>
      <c r="I106" s="117"/>
      <c r="J106" s="117"/>
      <c r="K106" s="118"/>
    </row>
    <row r="107" spans="2:11" s="119" customFormat="1" x14ac:dyDescent="0.25">
      <c r="B107" s="120"/>
      <c r="C107" s="117"/>
      <c r="D107" s="117"/>
      <c r="E107" s="117"/>
      <c r="F107" s="117"/>
      <c r="G107" s="117"/>
      <c r="H107" s="117"/>
      <c r="I107" s="117"/>
      <c r="J107" s="117"/>
      <c r="K107" s="118"/>
    </row>
    <row r="108" spans="2:11" s="119" customFormat="1" x14ac:dyDescent="0.25">
      <c r="B108" s="120"/>
      <c r="C108" s="117"/>
      <c r="D108" s="117"/>
      <c r="E108" s="117"/>
      <c r="F108" s="117"/>
      <c r="G108" s="117"/>
      <c r="H108" s="117"/>
      <c r="I108" s="117"/>
      <c r="J108" s="117"/>
      <c r="K108" s="118"/>
    </row>
    <row r="109" spans="2:11" s="119" customFormat="1" x14ac:dyDescent="0.25">
      <c r="B109" s="120"/>
      <c r="C109" s="117"/>
      <c r="D109" s="117"/>
      <c r="E109" s="117"/>
      <c r="F109" s="117"/>
      <c r="G109" s="117"/>
      <c r="H109" s="117"/>
      <c r="I109" s="117"/>
      <c r="J109" s="117"/>
      <c r="K109" s="118"/>
    </row>
    <row r="110" spans="2:11" s="119" customFormat="1" x14ac:dyDescent="0.25">
      <c r="B110" s="120"/>
      <c r="C110" s="117"/>
      <c r="D110" s="117"/>
      <c r="E110" s="117"/>
      <c r="F110" s="117"/>
      <c r="G110" s="117"/>
      <c r="H110" s="117"/>
      <c r="I110" s="117"/>
      <c r="J110" s="117"/>
      <c r="K110" s="118"/>
    </row>
    <row r="111" spans="2:11" s="119" customFormat="1" x14ac:dyDescent="0.25">
      <c r="B111" s="120"/>
      <c r="C111" s="117"/>
      <c r="D111" s="117"/>
      <c r="E111" s="117"/>
      <c r="F111" s="117"/>
      <c r="G111" s="117"/>
      <c r="H111" s="117"/>
      <c r="I111" s="117"/>
      <c r="J111" s="117"/>
      <c r="K111" s="118"/>
    </row>
    <row r="112" spans="2:11" s="119" customFormat="1" x14ac:dyDescent="0.25">
      <c r="B112" s="120"/>
      <c r="C112" s="117"/>
      <c r="D112" s="117"/>
      <c r="E112" s="117"/>
      <c r="F112" s="117"/>
      <c r="G112" s="117"/>
      <c r="H112" s="117"/>
      <c r="I112" s="117"/>
      <c r="J112" s="117"/>
      <c r="K112" s="118"/>
    </row>
    <row r="113" spans="2:11" s="119" customFormat="1" x14ac:dyDescent="0.25">
      <c r="B113" s="120"/>
      <c r="C113" s="117"/>
      <c r="D113" s="117"/>
      <c r="E113" s="117"/>
      <c r="F113" s="117"/>
      <c r="G113" s="117"/>
      <c r="H113" s="117"/>
      <c r="I113" s="117"/>
      <c r="J113" s="117"/>
      <c r="K113" s="118"/>
    </row>
    <row r="114" spans="2:11" s="119" customFormat="1" x14ac:dyDescent="0.25">
      <c r="B114" s="120"/>
      <c r="C114" s="117"/>
      <c r="D114" s="117"/>
      <c r="E114" s="117"/>
      <c r="F114" s="117"/>
      <c r="G114" s="117"/>
      <c r="H114" s="117"/>
      <c r="I114" s="117"/>
      <c r="J114" s="117"/>
      <c r="K114" s="118"/>
    </row>
    <row r="115" spans="2:11" s="119" customFormat="1" x14ac:dyDescent="0.25">
      <c r="B115" s="120"/>
      <c r="C115" s="117"/>
      <c r="D115" s="117"/>
      <c r="E115" s="117"/>
      <c r="F115" s="117"/>
      <c r="G115" s="117"/>
      <c r="H115" s="117"/>
      <c r="I115" s="117"/>
      <c r="J115" s="117"/>
      <c r="K115" s="118"/>
    </row>
    <row r="116" spans="2:11" s="119" customFormat="1" x14ac:dyDescent="0.25">
      <c r="B116" s="120"/>
      <c r="C116" s="117"/>
      <c r="D116" s="117"/>
      <c r="E116" s="117"/>
      <c r="F116" s="117"/>
      <c r="G116" s="117"/>
      <c r="H116" s="117"/>
      <c r="I116" s="117"/>
      <c r="J116" s="117"/>
      <c r="K116" s="118"/>
    </row>
    <row r="117" spans="2:11" s="119" customFormat="1" x14ac:dyDescent="0.25">
      <c r="B117" s="120"/>
      <c r="C117" s="117"/>
      <c r="D117" s="117"/>
      <c r="E117" s="117"/>
      <c r="F117" s="117"/>
      <c r="G117" s="117"/>
      <c r="H117" s="117"/>
      <c r="I117" s="117"/>
      <c r="J117" s="117"/>
      <c r="K117" s="118"/>
    </row>
    <row r="118" spans="2:11" s="119" customFormat="1" x14ac:dyDescent="0.25">
      <c r="B118" s="120"/>
      <c r="C118" s="117"/>
      <c r="D118" s="117"/>
      <c r="E118" s="117"/>
      <c r="F118" s="117"/>
      <c r="G118" s="117"/>
      <c r="H118" s="117"/>
      <c r="I118" s="117"/>
      <c r="J118" s="117"/>
      <c r="K118" s="118"/>
    </row>
    <row r="119" spans="2:11" s="119" customFormat="1" x14ac:dyDescent="0.25">
      <c r="B119" s="120"/>
      <c r="C119" s="117"/>
      <c r="D119" s="117"/>
      <c r="E119" s="117"/>
      <c r="F119" s="117"/>
      <c r="G119" s="117"/>
      <c r="H119" s="117"/>
      <c r="I119" s="117"/>
      <c r="J119" s="117"/>
      <c r="K119" s="118"/>
    </row>
    <row r="120" spans="2:11" s="119" customFormat="1" x14ac:dyDescent="0.25">
      <c r="B120" s="120"/>
      <c r="C120" s="117"/>
      <c r="D120" s="117"/>
      <c r="E120" s="117"/>
      <c r="F120" s="117"/>
      <c r="G120" s="117"/>
      <c r="H120" s="117"/>
      <c r="I120" s="117"/>
      <c r="J120" s="117"/>
      <c r="K120" s="118"/>
    </row>
    <row r="121" spans="2:11" s="119" customFormat="1" x14ac:dyDescent="0.25">
      <c r="B121" s="120"/>
      <c r="C121" s="117"/>
      <c r="D121" s="117"/>
      <c r="E121" s="117"/>
      <c r="F121" s="117"/>
      <c r="G121" s="117"/>
      <c r="H121" s="117"/>
      <c r="I121" s="117"/>
      <c r="J121" s="117"/>
      <c r="K121" s="118"/>
    </row>
    <row r="122" spans="2:11" s="119" customFormat="1" x14ac:dyDescent="0.25">
      <c r="B122" s="120"/>
      <c r="C122" s="117"/>
      <c r="D122" s="117"/>
      <c r="E122" s="117"/>
      <c r="F122" s="117"/>
      <c r="G122" s="117"/>
      <c r="H122" s="117"/>
      <c r="I122" s="117"/>
      <c r="J122" s="117"/>
      <c r="K122" s="118"/>
    </row>
    <row r="123" spans="2:11" s="119" customFormat="1" x14ac:dyDescent="0.25">
      <c r="B123" s="120"/>
      <c r="C123" s="117"/>
      <c r="D123" s="117"/>
      <c r="E123" s="117"/>
      <c r="F123" s="117"/>
      <c r="G123" s="117"/>
      <c r="H123" s="117"/>
      <c r="I123" s="117"/>
      <c r="J123" s="117"/>
      <c r="K123" s="118"/>
    </row>
    <row r="124" spans="2:11" s="119" customFormat="1" x14ac:dyDescent="0.25">
      <c r="B124" s="120"/>
      <c r="C124" s="117"/>
      <c r="D124" s="117"/>
      <c r="E124" s="117"/>
      <c r="F124" s="117"/>
      <c r="G124" s="117"/>
      <c r="H124" s="117"/>
      <c r="I124" s="117"/>
      <c r="J124" s="117"/>
      <c r="K124" s="118"/>
    </row>
    <row r="125" spans="2:11" s="119" customFormat="1" x14ac:dyDescent="0.25">
      <c r="B125" s="120"/>
      <c r="C125" s="117"/>
      <c r="D125" s="117"/>
      <c r="E125" s="117"/>
      <c r="F125" s="117"/>
      <c r="G125" s="117"/>
      <c r="H125" s="117"/>
      <c r="I125" s="117"/>
      <c r="J125" s="117"/>
      <c r="K125" s="118"/>
    </row>
    <row r="126" spans="2:11" s="119" customFormat="1" x14ac:dyDescent="0.25">
      <c r="B126" s="120"/>
      <c r="C126" s="117"/>
      <c r="D126" s="117"/>
      <c r="E126" s="117"/>
      <c r="F126" s="117"/>
      <c r="G126" s="117"/>
      <c r="H126" s="117"/>
      <c r="I126" s="117"/>
      <c r="J126" s="117"/>
      <c r="K126" s="118"/>
    </row>
    <row r="127" spans="2:11" s="119" customFormat="1" x14ac:dyDescent="0.25">
      <c r="B127" s="120"/>
      <c r="C127" s="117"/>
      <c r="D127" s="117"/>
      <c r="E127" s="117"/>
      <c r="F127" s="117"/>
      <c r="G127" s="117"/>
      <c r="H127" s="117"/>
      <c r="I127" s="117"/>
      <c r="J127" s="117"/>
      <c r="K127" s="118"/>
    </row>
    <row r="128" spans="2:11" s="119" customFormat="1" x14ac:dyDescent="0.25">
      <c r="B128" s="120"/>
      <c r="C128" s="117"/>
      <c r="D128" s="117"/>
      <c r="E128" s="117"/>
      <c r="F128" s="117"/>
      <c r="G128" s="117"/>
      <c r="H128" s="117"/>
      <c r="I128" s="117"/>
      <c r="J128" s="117"/>
      <c r="K128" s="118"/>
    </row>
    <row r="129" spans="2:11" s="119" customFormat="1" x14ac:dyDescent="0.25">
      <c r="B129" s="120"/>
      <c r="C129" s="117"/>
      <c r="D129" s="117"/>
      <c r="E129" s="117"/>
      <c r="F129" s="117"/>
      <c r="G129" s="117"/>
      <c r="H129" s="117"/>
      <c r="I129" s="117"/>
      <c r="J129" s="117"/>
      <c r="K129" s="118"/>
    </row>
    <row r="130" spans="2:11" s="119" customFormat="1" x14ac:dyDescent="0.25">
      <c r="B130" s="120"/>
      <c r="C130" s="117"/>
      <c r="D130" s="117"/>
      <c r="E130" s="117"/>
      <c r="F130" s="117"/>
      <c r="G130" s="117"/>
      <c r="H130" s="117"/>
      <c r="I130" s="117"/>
      <c r="J130" s="117"/>
      <c r="K130" s="118"/>
    </row>
    <row r="131" spans="2:11" s="119" customFormat="1" x14ac:dyDescent="0.25">
      <c r="B131" s="120"/>
      <c r="C131" s="117"/>
      <c r="D131" s="117"/>
      <c r="E131" s="117"/>
      <c r="F131" s="117"/>
      <c r="G131" s="117"/>
      <c r="H131" s="117"/>
      <c r="I131" s="117"/>
      <c r="J131" s="117"/>
      <c r="K131" s="118"/>
    </row>
    <row r="132" spans="2:11" s="119" customFormat="1" x14ac:dyDescent="0.25">
      <c r="B132" s="120"/>
      <c r="C132" s="117"/>
      <c r="D132" s="117"/>
      <c r="E132" s="117"/>
      <c r="F132" s="117"/>
      <c r="G132" s="117"/>
      <c r="H132" s="117"/>
      <c r="I132" s="117"/>
      <c r="J132" s="117"/>
      <c r="K132" s="118"/>
    </row>
    <row r="133" spans="2:11" s="119" customFormat="1" x14ac:dyDescent="0.25">
      <c r="B133" s="120"/>
      <c r="C133" s="117"/>
      <c r="D133" s="117"/>
      <c r="E133" s="117"/>
      <c r="F133" s="117"/>
      <c r="G133" s="117"/>
      <c r="H133" s="117"/>
      <c r="I133" s="117"/>
      <c r="J133" s="117"/>
      <c r="K133" s="118"/>
    </row>
    <row r="134" spans="2:11" s="119" customFormat="1" x14ac:dyDescent="0.25">
      <c r="B134" s="120"/>
      <c r="C134" s="117"/>
      <c r="D134" s="117"/>
      <c r="E134" s="117"/>
      <c r="F134" s="117"/>
      <c r="G134" s="117"/>
      <c r="H134" s="117"/>
      <c r="I134" s="117"/>
      <c r="J134" s="117"/>
      <c r="K134" s="118"/>
    </row>
    <row r="135" spans="2:11" s="119" customFormat="1" x14ac:dyDescent="0.25">
      <c r="B135" s="120"/>
      <c r="C135" s="117"/>
      <c r="D135" s="117"/>
      <c r="E135" s="117"/>
      <c r="F135" s="117"/>
      <c r="G135" s="117"/>
      <c r="H135" s="117"/>
      <c r="I135" s="117"/>
      <c r="J135" s="117"/>
      <c r="K135" s="118"/>
    </row>
    <row r="136" spans="2:11" s="119" customFormat="1" x14ac:dyDescent="0.25">
      <c r="B136" s="120"/>
      <c r="C136" s="117"/>
      <c r="D136" s="117"/>
      <c r="E136" s="117"/>
      <c r="F136" s="117"/>
      <c r="G136" s="117"/>
      <c r="H136" s="117"/>
      <c r="I136" s="117"/>
      <c r="J136" s="117"/>
      <c r="K136" s="118"/>
    </row>
    <row r="137" spans="2:11" s="119" customFormat="1" x14ac:dyDescent="0.25">
      <c r="B137" s="120"/>
      <c r="C137" s="117"/>
      <c r="D137" s="117"/>
      <c r="E137" s="117"/>
      <c r="F137" s="117"/>
      <c r="G137" s="117"/>
      <c r="H137" s="117"/>
      <c r="I137" s="117"/>
      <c r="J137" s="117"/>
      <c r="K137" s="118"/>
    </row>
    <row r="138" spans="2:11" s="119" customFormat="1" x14ac:dyDescent="0.25">
      <c r="B138" s="120"/>
      <c r="C138" s="117"/>
      <c r="D138" s="117"/>
      <c r="E138" s="117"/>
      <c r="F138" s="117"/>
      <c r="G138" s="117"/>
      <c r="H138" s="117"/>
      <c r="I138" s="117"/>
      <c r="J138" s="117"/>
      <c r="K138" s="118"/>
    </row>
    <row r="139" spans="2:11" s="119" customFormat="1" x14ac:dyDescent="0.25">
      <c r="B139" s="120"/>
      <c r="C139" s="117"/>
      <c r="D139" s="117"/>
      <c r="E139" s="117"/>
      <c r="F139" s="117"/>
      <c r="G139" s="117"/>
      <c r="H139" s="117"/>
      <c r="I139" s="117"/>
      <c r="J139" s="117"/>
      <c r="K139" s="118"/>
    </row>
    <row r="140" spans="2:11" s="119" customFormat="1" x14ac:dyDescent="0.25">
      <c r="B140" s="120"/>
      <c r="C140" s="117"/>
      <c r="D140" s="117"/>
      <c r="E140" s="117"/>
      <c r="F140" s="117"/>
      <c r="G140" s="117"/>
      <c r="H140" s="117"/>
      <c r="I140" s="117"/>
      <c r="J140" s="117"/>
      <c r="K140" s="118"/>
    </row>
    <row r="141" spans="2:11" s="119" customFormat="1" x14ac:dyDescent="0.25">
      <c r="B141" s="120"/>
      <c r="C141" s="117"/>
      <c r="D141" s="117"/>
      <c r="E141" s="117"/>
      <c r="F141" s="117"/>
      <c r="G141" s="117"/>
      <c r="H141" s="117"/>
      <c r="I141" s="117"/>
      <c r="J141" s="117"/>
      <c r="K141" s="118"/>
    </row>
    <row r="142" spans="2:11" s="119" customFormat="1" x14ac:dyDescent="0.25">
      <c r="B142" s="120"/>
      <c r="C142" s="117"/>
      <c r="D142" s="117"/>
      <c r="E142" s="117"/>
      <c r="F142" s="117"/>
      <c r="G142" s="117"/>
      <c r="H142" s="117"/>
      <c r="I142" s="117"/>
      <c r="J142" s="117"/>
      <c r="K142" s="118"/>
    </row>
    <row r="143" spans="2:11" s="119" customFormat="1" x14ac:dyDescent="0.25">
      <c r="B143" s="120"/>
      <c r="C143" s="117"/>
      <c r="D143" s="117"/>
      <c r="E143" s="117"/>
      <c r="F143" s="117"/>
      <c r="G143" s="117"/>
      <c r="H143" s="117"/>
      <c r="I143" s="117"/>
      <c r="J143" s="117"/>
      <c r="K143" s="118"/>
    </row>
    <row r="144" spans="2:11" s="119" customFormat="1" x14ac:dyDescent="0.25">
      <c r="B144" s="120"/>
      <c r="C144" s="117"/>
      <c r="D144" s="117"/>
      <c r="E144" s="117"/>
      <c r="F144" s="117"/>
      <c r="G144" s="117"/>
      <c r="H144" s="117"/>
      <c r="I144" s="117"/>
      <c r="J144" s="117"/>
      <c r="K144" s="118"/>
    </row>
    <row r="145" spans="2:11" s="119" customFormat="1" x14ac:dyDescent="0.25">
      <c r="B145" s="120"/>
      <c r="C145" s="117"/>
      <c r="D145" s="117"/>
      <c r="E145" s="117"/>
      <c r="F145" s="117"/>
      <c r="G145" s="117"/>
      <c r="H145" s="117"/>
      <c r="I145" s="117"/>
      <c r="J145" s="117"/>
      <c r="K145" s="118"/>
    </row>
    <row r="146" spans="2:11" s="119" customFormat="1" x14ac:dyDescent="0.25">
      <c r="B146" s="120"/>
      <c r="C146" s="117"/>
      <c r="D146" s="117"/>
      <c r="E146" s="117"/>
      <c r="F146" s="117"/>
      <c r="G146" s="117"/>
      <c r="H146" s="117"/>
      <c r="I146" s="117"/>
      <c r="J146" s="117"/>
      <c r="K146" s="118"/>
    </row>
    <row r="147" spans="2:11" s="119" customFormat="1" x14ac:dyDescent="0.25">
      <c r="B147" s="120"/>
      <c r="C147" s="117"/>
      <c r="D147" s="117"/>
      <c r="E147" s="117"/>
      <c r="F147" s="117"/>
      <c r="G147" s="117"/>
      <c r="H147" s="117"/>
      <c r="I147" s="117"/>
      <c r="J147" s="117"/>
      <c r="K147" s="118"/>
    </row>
    <row r="148" spans="2:11" s="119" customFormat="1" x14ac:dyDescent="0.25">
      <c r="B148" s="120"/>
      <c r="C148" s="117"/>
      <c r="D148" s="117"/>
      <c r="E148" s="117"/>
      <c r="F148" s="117"/>
      <c r="G148" s="117"/>
      <c r="H148" s="117"/>
      <c r="I148" s="117"/>
      <c r="J148" s="117"/>
      <c r="K148" s="118"/>
    </row>
    <row r="149" spans="2:11" s="119" customFormat="1" x14ac:dyDescent="0.25">
      <c r="B149" s="120"/>
      <c r="C149" s="117"/>
      <c r="D149" s="117"/>
      <c r="E149" s="117"/>
      <c r="F149" s="117"/>
      <c r="G149" s="117"/>
      <c r="H149" s="117"/>
      <c r="I149" s="117"/>
      <c r="J149" s="117"/>
      <c r="K149" s="118"/>
    </row>
    <row r="150" spans="2:11" s="119" customFormat="1" x14ac:dyDescent="0.25">
      <c r="B150" s="120"/>
      <c r="C150" s="117"/>
      <c r="D150" s="117"/>
      <c r="E150" s="117"/>
      <c r="F150" s="117"/>
      <c r="G150" s="117"/>
      <c r="H150" s="117"/>
      <c r="I150" s="117"/>
      <c r="J150" s="117"/>
      <c r="K150" s="118"/>
    </row>
    <row r="151" spans="2:11" s="119" customFormat="1" x14ac:dyDescent="0.25">
      <c r="B151" s="120"/>
      <c r="C151" s="117"/>
      <c r="D151" s="117"/>
      <c r="E151" s="117"/>
      <c r="F151" s="117"/>
      <c r="G151" s="117"/>
      <c r="H151" s="117"/>
      <c r="I151" s="117"/>
      <c r="J151" s="117"/>
      <c r="K151" s="118"/>
    </row>
    <row r="152" spans="2:11" s="119" customFormat="1" x14ac:dyDescent="0.25">
      <c r="B152" s="120"/>
      <c r="C152" s="117"/>
      <c r="D152" s="117"/>
      <c r="E152" s="117"/>
      <c r="F152" s="117"/>
      <c r="G152" s="117"/>
      <c r="H152" s="117"/>
      <c r="I152" s="117"/>
      <c r="J152" s="117"/>
      <c r="K152" s="118"/>
    </row>
    <row r="153" spans="2:11" s="119" customFormat="1" x14ac:dyDescent="0.25">
      <c r="B153" s="120"/>
      <c r="C153" s="117"/>
      <c r="D153" s="117"/>
      <c r="E153" s="117"/>
      <c r="F153" s="117"/>
      <c r="G153" s="117"/>
      <c r="H153" s="117"/>
      <c r="I153" s="117"/>
      <c r="J153" s="117"/>
      <c r="K153" s="118"/>
    </row>
    <row r="154" spans="2:11" s="119" customFormat="1" x14ac:dyDescent="0.25">
      <c r="B154" s="120"/>
      <c r="C154" s="117"/>
      <c r="D154" s="117"/>
      <c r="E154" s="117"/>
      <c r="F154" s="117"/>
      <c r="G154" s="117"/>
      <c r="H154" s="117"/>
      <c r="I154" s="117"/>
      <c r="J154" s="117"/>
      <c r="K154" s="118"/>
    </row>
    <row r="155" spans="2:11" s="119" customFormat="1" x14ac:dyDescent="0.25">
      <c r="B155" s="120"/>
      <c r="C155" s="117"/>
      <c r="D155" s="117"/>
      <c r="E155" s="117"/>
      <c r="F155" s="117"/>
      <c r="G155" s="117"/>
      <c r="H155" s="117"/>
      <c r="I155" s="117"/>
      <c r="J155" s="117"/>
      <c r="K155" s="118"/>
    </row>
    <row r="156" spans="2:11" s="119" customFormat="1" x14ac:dyDescent="0.25">
      <c r="B156" s="120"/>
      <c r="C156" s="117"/>
      <c r="D156" s="117"/>
      <c r="E156" s="117"/>
      <c r="F156" s="117"/>
      <c r="G156" s="117"/>
      <c r="H156" s="117"/>
      <c r="I156" s="117"/>
      <c r="J156" s="117"/>
      <c r="K156" s="118"/>
    </row>
    <row r="157" spans="2:11" s="119" customFormat="1" x14ac:dyDescent="0.25">
      <c r="B157" s="120"/>
      <c r="C157" s="117"/>
      <c r="D157" s="117"/>
      <c r="E157" s="117"/>
      <c r="F157" s="117"/>
      <c r="G157" s="117"/>
      <c r="H157" s="117"/>
      <c r="I157" s="117"/>
      <c r="J157" s="117"/>
      <c r="K157" s="118"/>
    </row>
    <row r="158" spans="2:11" s="119" customFormat="1" x14ac:dyDescent="0.25">
      <c r="B158" s="120"/>
      <c r="C158" s="117"/>
      <c r="D158" s="117"/>
      <c r="E158" s="117"/>
      <c r="F158" s="117"/>
      <c r="G158" s="117"/>
      <c r="H158" s="117"/>
      <c r="I158" s="117"/>
      <c r="J158" s="117"/>
      <c r="K158" s="118"/>
    </row>
    <row r="159" spans="2:11" s="119" customFormat="1" x14ac:dyDescent="0.25">
      <c r="B159" s="120"/>
      <c r="C159" s="117"/>
      <c r="D159" s="117"/>
      <c r="E159" s="117"/>
      <c r="F159" s="117"/>
      <c r="G159" s="117"/>
      <c r="H159" s="117"/>
      <c r="I159" s="117"/>
      <c r="J159" s="117"/>
      <c r="K159" s="118"/>
    </row>
    <row r="160" spans="2:11" s="119" customFormat="1" x14ac:dyDescent="0.25">
      <c r="B160" s="120"/>
      <c r="C160" s="117"/>
      <c r="D160" s="117"/>
      <c r="E160" s="117"/>
      <c r="F160" s="117"/>
      <c r="G160" s="117"/>
      <c r="H160" s="117"/>
      <c r="I160" s="117"/>
      <c r="J160" s="117"/>
      <c r="K160" s="118"/>
    </row>
    <row r="161" spans="2:11" s="119" customFormat="1" x14ac:dyDescent="0.25">
      <c r="B161" s="120"/>
      <c r="C161" s="117"/>
      <c r="D161" s="117"/>
      <c r="E161" s="117"/>
      <c r="F161" s="117"/>
      <c r="G161" s="117"/>
      <c r="H161" s="117"/>
      <c r="I161" s="117"/>
      <c r="J161" s="117"/>
      <c r="K161" s="118"/>
    </row>
    <row r="162" spans="2:11" s="119" customFormat="1" x14ac:dyDescent="0.25">
      <c r="B162" s="120"/>
      <c r="C162" s="117"/>
      <c r="D162" s="117"/>
      <c r="E162" s="117"/>
      <c r="F162" s="117"/>
      <c r="G162" s="117"/>
      <c r="H162" s="117"/>
      <c r="I162" s="117"/>
      <c r="J162" s="117"/>
      <c r="K162" s="118"/>
    </row>
    <row r="163" spans="2:11" s="119" customFormat="1" x14ac:dyDescent="0.25">
      <c r="B163" s="120"/>
      <c r="C163" s="117"/>
      <c r="D163" s="117"/>
      <c r="E163" s="117"/>
      <c r="F163" s="117"/>
      <c r="G163" s="117"/>
      <c r="H163" s="117"/>
      <c r="I163" s="117"/>
      <c r="J163" s="117"/>
      <c r="K163" s="118"/>
    </row>
    <row r="164" spans="2:11" s="119" customFormat="1" x14ac:dyDescent="0.25">
      <c r="B164" s="120"/>
      <c r="C164" s="117"/>
      <c r="D164" s="117"/>
      <c r="E164" s="117"/>
      <c r="F164" s="117"/>
      <c r="G164" s="117"/>
      <c r="H164" s="117"/>
      <c r="I164" s="117"/>
      <c r="J164" s="117"/>
      <c r="K164" s="118"/>
    </row>
    <row r="165" spans="2:11" s="119" customFormat="1" x14ac:dyDescent="0.25">
      <c r="B165" s="120"/>
      <c r="C165" s="117"/>
      <c r="D165" s="117"/>
      <c r="E165" s="117"/>
      <c r="F165" s="117"/>
      <c r="G165" s="117"/>
      <c r="H165" s="117"/>
      <c r="I165" s="117"/>
      <c r="J165" s="117"/>
      <c r="K165" s="118"/>
    </row>
    <row r="166" spans="2:11" s="119" customFormat="1" x14ac:dyDescent="0.25">
      <c r="B166" s="120"/>
      <c r="C166" s="117"/>
      <c r="D166" s="117"/>
      <c r="E166" s="117"/>
      <c r="F166" s="117"/>
      <c r="G166" s="117"/>
      <c r="H166" s="117"/>
      <c r="I166" s="117"/>
      <c r="J166" s="117"/>
      <c r="K166" s="118"/>
    </row>
    <row r="167" spans="2:11" s="119" customFormat="1" x14ac:dyDescent="0.25">
      <c r="B167" s="120"/>
      <c r="C167" s="117"/>
      <c r="D167" s="117"/>
      <c r="E167" s="117"/>
      <c r="F167" s="117"/>
      <c r="G167" s="117"/>
      <c r="H167" s="117"/>
      <c r="I167" s="117"/>
      <c r="J167" s="117"/>
      <c r="K167" s="118"/>
    </row>
    <row r="168" spans="2:11" s="119" customFormat="1" x14ac:dyDescent="0.25">
      <c r="B168" s="120"/>
      <c r="C168" s="117"/>
      <c r="D168" s="117"/>
      <c r="E168" s="117"/>
      <c r="F168" s="117"/>
      <c r="G168" s="117"/>
      <c r="H168" s="117"/>
      <c r="I168" s="117"/>
      <c r="J168" s="117"/>
      <c r="K168" s="118"/>
    </row>
    <row r="169" spans="2:11" s="119" customFormat="1" x14ac:dyDescent="0.25">
      <c r="B169" s="120"/>
      <c r="C169" s="117"/>
      <c r="D169" s="117"/>
      <c r="E169" s="117"/>
      <c r="F169" s="117"/>
      <c r="G169" s="117"/>
      <c r="H169" s="117"/>
      <c r="I169" s="117"/>
      <c r="J169" s="117"/>
      <c r="K169" s="118"/>
    </row>
    <row r="170" spans="2:11" s="119" customFormat="1" x14ac:dyDescent="0.25">
      <c r="B170" s="120"/>
      <c r="C170" s="117"/>
      <c r="D170" s="117"/>
      <c r="E170" s="117"/>
      <c r="F170" s="117"/>
      <c r="G170" s="117"/>
      <c r="H170" s="117"/>
      <c r="I170" s="117"/>
      <c r="J170" s="117"/>
      <c r="K170" s="118"/>
    </row>
    <row r="171" spans="2:11" s="119" customFormat="1" x14ac:dyDescent="0.25">
      <c r="B171" s="120"/>
      <c r="C171" s="117"/>
      <c r="D171" s="117"/>
      <c r="E171" s="117"/>
      <c r="F171" s="117"/>
      <c r="G171" s="117"/>
      <c r="H171" s="117"/>
      <c r="I171" s="117"/>
      <c r="J171" s="117"/>
      <c r="K171" s="118"/>
    </row>
    <row r="172" spans="2:11" s="119" customFormat="1" x14ac:dyDescent="0.25">
      <c r="B172" s="120"/>
      <c r="C172" s="117"/>
      <c r="D172" s="117"/>
      <c r="E172" s="117"/>
      <c r="F172" s="117"/>
      <c r="G172" s="117"/>
      <c r="H172" s="117"/>
      <c r="I172" s="117"/>
      <c r="J172" s="117"/>
      <c r="K172" s="118"/>
    </row>
    <row r="173" spans="2:11" s="119" customFormat="1" x14ac:dyDescent="0.25">
      <c r="B173" s="120"/>
      <c r="C173" s="117"/>
      <c r="D173" s="117"/>
      <c r="E173" s="117"/>
      <c r="F173" s="117"/>
      <c r="G173" s="117"/>
      <c r="H173" s="117"/>
      <c r="I173" s="117"/>
      <c r="J173" s="117"/>
      <c r="K173" s="118"/>
    </row>
    <row r="174" spans="2:11" s="119" customFormat="1" x14ac:dyDescent="0.25">
      <c r="B174" s="120"/>
      <c r="C174" s="117"/>
      <c r="D174" s="117"/>
      <c r="E174" s="117"/>
      <c r="F174" s="117"/>
      <c r="G174" s="117"/>
      <c r="H174" s="117"/>
      <c r="I174" s="117"/>
      <c r="J174" s="117"/>
      <c r="K174" s="118"/>
    </row>
    <row r="175" spans="2:11" s="119" customFormat="1" x14ac:dyDescent="0.25">
      <c r="B175" s="120"/>
      <c r="C175" s="117"/>
      <c r="D175" s="117"/>
      <c r="E175" s="117"/>
      <c r="F175" s="117"/>
      <c r="G175" s="117"/>
      <c r="H175" s="117"/>
      <c r="I175" s="117"/>
      <c r="J175" s="117"/>
      <c r="K175" s="118"/>
    </row>
    <row r="176" spans="2:11" s="119" customFormat="1" x14ac:dyDescent="0.25">
      <c r="B176" s="120"/>
      <c r="C176" s="117"/>
      <c r="D176" s="117"/>
      <c r="E176" s="117"/>
      <c r="F176" s="117"/>
      <c r="G176" s="117"/>
      <c r="H176" s="117"/>
      <c r="I176" s="117"/>
      <c r="J176" s="117"/>
      <c r="K176" s="118"/>
    </row>
    <row r="177" spans="2:11" s="119" customFormat="1" x14ac:dyDescent="0.25">
      <c r="B177" s="120"/>
      <c r="C177" s="117"/>
      <c r="D177" s="117"/>
      <c r="E177" s="117"/>
      <c r="F177" s="117"/>
      <c r="G177" s="117"/>
      <c r="H177" s="117"/>
      <c r="I177" s="117"/>
      <c r="J177" s="117"/>
      <c r="K177" s="118"/>
    </row>
    <row r="178" spans="2:11" s="119" customFormat="1" x14ac:dyDescent="0.25">
      <c r="B178" s="120"/>
      <c r="C178" s="117"/>
      <c r="D178" s="117"/>
      <c r="E178" s="117"/>
      <c r="F178" s="117"/>
      <c r="G178" s="117"/>
      <c r="H178" s="117"/>
      <c r="I178" s="117"/>
      <c r="J178" s="117"/>
      <c r="K178" s="118"/>
    </row>
    <row r="179" spans="2:11" s="119" customFormat="1" x14ac:dyDescent="0.25">
      <c r="B179" s="120"/>
      <c r="C179" s="117"/>
      <c r="D179" s="117"/>
      <c r="E179" s="117"/>
      <c r="F179" s="117"/>
      <c r="G179" s="117"/>
      <c r="H179" s="117"/>
      <c r="I179" s="117"/>
      <c r="J179" s="117"/>
      <c r="K179" s="118"/>
    </row>
    <row r="180" spans="2:11" s="119" customFormat="1" x14ac:dyDescent="0.25">
      <c r="B180" s="120"/>
      <c r="C180" s="117"/>
      <c r="D180" s="117"/>
      <c r="E180" s="117"/>
      <c r="F180" s="117"/>
      <c r="G180" s="117"/>
      <c r="H180" s="117"/>
      <c r="I180" s="117"/>
      <c r="J180" s="117"/>
      <c r="K180" s="118"/>
    </row>
    <row r="181" spans="2:11" s="119" customFormat="1" x14ac:dyDescent="0.25">
      <c r="B181" s="120"/>
      <c r="C181" s="117"/>
      <c r="D181" s="117"/>
      <c r="E181" s="117"/>
      <c r="F181" s="117"/>
      <c r="G181" s="117"/>
      <c r="H181" s="117"/>
      <c r="I181" s="117"/>
      <c r="J181" s="117"/>
      <c r="K181" s="118"/>
    </row>
    <row r="182" spans="2:11" s="119" customFormat="1" x14ac:dyDescent="0.25">
      <c r="B182" s="120"/>
      <c r="C182" s="117"/>
      <c r="D182" s="117"/>
      <c r="E182" s="117"/>
      <c r="F182" s="117"/>
      <c r="G182" s="117"/>
      <c r="H182" s="117"/>
      <c r="I182" s="117"/>
      <c r="J182" s="117"/>
      <c r="K182" s="118"/>
    </row>
    <row r="183" spans="2:11" s="119" customFormat="1" x14ac:dyDescent="0.25">
      <c r="B183" s="120"/>
      <c r="C183" s="117"/>
      <c r="D183" s="117"/>
      <c r="E183" s="117"/>
      <c r="F183" s="117"/>
      <c r="G183" s="117"/>
      <c r="H183" s="117"/>
      <c r="I183" s="117"/>
      <c r="J183" s="117"/>
      <c r="K183" s="118"/>
    </row>
    <row r="184" spans="2:11" s="119" customFormat="1" x14ac:dyDescent="0.25">
      <c r="B184" s="120"/>
      <c r="C184" s="117"/>
      <c r="D184" s="117"/>
      <c r="E184" s="117"/>
      <c r="F184" s="117"/>
      <c r="G184" s="117"/>
      <c r="H184" s="117"/>
      <c r="I184" s="117"/>
      <c r="J184" s="117"/>
      <c r="K184" s="118"/>
    </row>
    <row r="185" spans="2:11" s="119" customFormat="1" x14ac:dyDescent="0.25">
      <c r="B185" s="120"/>
      <c r="C185" s="117"/>
      <c r="D185" s="117"/>
      <c r="E185" s="117"/>
      <c r="F185" s="117"/>
      <c r="G185" s="117"/>
      <c r="H185" s="117"/>
      <c r="I185" s="117"/>
      <c r="J185" s="117"/>
      <c r="K185" s="118"/>
    </row>
    <row r="186" spans="2:11" s="119" customFormat="1" x14ac:dyDescent="0.25">
      <c r="B186" s="120"/>
      <c r="C186" s="117"/>
      <c r="D186" s="117"/>
      <c r="E186" s="117"/>
      <c r="F186" s="117"/>
      <c r="G186" s="117"/>
      <c r="H186" s="117"/>
      <c r="I186" s="117"/>
      <c r="J186" s="117"/>
      <c r="K186" s="118"/>
    </row>
    <row r="187" spans="2:11" s="119" customFormat="1" x14ac:dyDescent="0.25">
      <c r="B187" s="120"/>
      <c r="C187" s="117"/>
      <c r="D187" s="117"/>
      <c r="E187" s="117"/>
      <c r="F187" s="117"/>
      <c r="G187" s="117"/>
      <c r="H187" s="117"/>
      <c r="I187" s="117"/>
      <c r="J187" s="117"/>
      <c r="K187" s="118"/>
    </row>
    <row r="188" spans="2:11" s="119" customFormat="1" x14ac:dyDescent="0.25">
      <c r="B188" s="120"/>
      <c r="C188" s="117"/>
      <c r="D188" s="117"/>
      <c r="E188" s="117"/>
      <c r="F188" s="117"/>
      <c r="G188" s="117"/>
      <c r="H188" s="117"/>
      <c r="I188" s="117"/>
      <c r="J188" s="117"/>
      <c r="K188" s="118"/>
    </row>
    <row r="189" spans="2:11" s="119" customFormat="1" x14ac:dyDescent="0.25">
      <c r="B189" s="120"/>
      <c r="C189" s="117"/>
      <c r="D189" s="117"/>
      <c r="E189" s="117"/>
      <c r="F189" s="117"/>
      <c r="G189" s="117"/>
      <c r="H189" s="117"/>
      <c r="I189" s="117"/>
      <c r="J189" s="117"/>
      <c r="K189" s="118"/>
    </row>
    <row r="190" spans="2:11" s="119" customFormat="1" x14ac:dyDescent="0.25">
      <c r="B190" s="120"/>
      <c r="C190" s="117"/>
      <c r="D190" s="117"/>
      <c r="E190" s="117"/>
      <c r="F190" s="117"/>
      <c r="G190" s="117"/>
      <c r="H190" s="117"/>
      <c r="I190" s="117"/>
      <c r="J190" s="117"/>
      <c r="K190" s="118"/>
    </row>
    <row r="191" spans="2:11" s="119" customFormat="1" x14ac:dyDescent="0.25">
      <c r="B191" s="120"/>
      <c r="C191" s="117"/>
      <c r="D191" s="117"/>
      <c r="E191" s="117"/>
      <c r="F191" s="117"/>
      <c r="G191" s="117"/>
      <c r="H191" s="117"/>
      <c r="I191" s="117"/>
      <c r="J191" s="117"/>
      <c r="K191" s="118"/>
    </row>
    <row r="192" spans="2:11" s="119" customFormat="1" x14ac:dyDescent="0.25">
      <c r="B192" s="120"/>
      <c r="C192" s="117"/>
      <c r="D192" s="117"/>
      <c r="E192" s="117"/>
      <c r="F192" s="117"/>
      <c r="G192" s="117"/>
      <c r="H192" s="117"/>
      <c r="I192" s="117"/>
      <c r="J192" s="117"/>
      <c r="K192" s="118"/>
    </row>
    <row r="193" spans="2:11" s="119" customFormat="1" x14ac:dyDescent="0.25">
      <c r="B193" s="120"/>
      <c r="C193" s="117"/>
      <c r="D193" s="117"/>
      <c r="E193" s="117"/>
      <c r="F193" s="117"/>
      <c r="G193" s="117"/>
      <c r="H193" s="117"/>
      <c r="I193" s="117"/>
      <c r="J193" s="117"/>
      <c r="K193" s="118"/>
    </row>
    <row r="194" spans="2:11" s="119" customFormat="1" x14ac:dyDescent="0.25">
      <c r="B194" s="120"/>
      <c r="C194" s="117"/>
      <c r="D194" s="117"/>
      <c r="E194" s="117"/>
      <c r="F194" s="117"/>
      <c r="G194" s="117"/>
      <c r="H194" s="117"/>
      <c r="I194" s="117"/>
      <c r="J194" s="117"/>
      <c r="K194" s="118"/>
    </row>
    <row r="195" spans="2:11" s="119" customFormat="1" x14ac:dyDescent="0.25">
      <c r="B195" s="120"/>
      <c r="C195" s="117"/>
      <c r="D195" s="117"/>
      <c r="E195" s="117"/>
      <c r="F195" s="117"/>
      <c r="G195" s="117"/>
      <c r="H195" s="117"/>
      <c r="I195" s="117"/>
      <c r="J195" s="117"/>
      <c r="K195" s="118"/>
    </row>
    <row r="196" spans="2:11" s="119" customFormat="1" x14ac:dyDescent="0.25">
      <c r="B196" s="120"/>
      <c r="C196" s="117"/>
      <c r="D196" s="117"/>
      <c r="E196" s="117"/>
      <c r="F196" s="117"/>
      <c r="G196" s="117"/>
      <c r="H196" s="117"/>
      <c r="I196" s="117"/>
      <c r="J196" s="117"/>
      <c r="K196" s="118"/>
    </row>
    <row r="197" spans="2:11" s="119" customFormat="1" x14ac:dyDescent="0.25">
      <c r="B197" s="120"/>
      <c r="C197" s="117"/>
      <c r="D197" s="117"/>
      <c r="E197" s="117"/>
      <c r="F197" s="117"/>
      <c r="G197" s="117"/>
      <c r="H197" s="117"/>
      <c r="I197" s="117"/>
      <c r="J197" s="117"/>
      <c r="K197" s="118"/>
    </row>
    <row r="198" spans="2:11" s="119" customFormat="1" x14ac:dyDescent="0.25">
      <c r="B198" s="120"/>
      <c r="C198" s="117"/>
      <c r="D198" s="117"/>
      <c r="E198" s="117"/>
      <c r="F198" s="117"/>
      <c r="G198" s="117"/>
      <c r="H198" s="117"/>
      <c r="I198" s="117"/>
      <c r="J198" s="117"/>
      <c r="K198" s="118"/>
    </row>
    <row r="199" spans="2:11" s="119" customFormat="1" x14ac:dyDescent="0.25">
      <c r="B199" s="120"/>
      <c r="C199" s="117"/>
      <c r="D199" s="117"/>
      <c r="E199" s="117"/>
      <c r="F199" s="117"/>
      <c r="G199" s="117"/>
      <c r="H199" s="117"/>
      <c r="I199" s="117"/>
      <c r="J199" s="117"/>
      <c r="K199" s="118"/>
    </row>
    <row r="200" spans="2:11" s="119" customFormat="1" x14ac:dyDescent="0.25">
      <c r="B200" s="120"/>
      <c r="C200" s="117"/>
      <c r="D200" s="117"/>
      <c r="E200" s="117"/>
      <c r="F200" s="117"/>
      <c r="G200" s="117"/>
      <c r="H200" s="117"/>
      <c r="I200" s="117"/>
      <c r="J200" s="117"/>
      <c r="K200" s="118"/>
    </row>
    <row r="201" spans="2:11" s="119" customFormat="1" x14ac:dyDescent="0.25">
      <c r="B201" s="120"/>
      <c r="C201" s="117"/>
      <c r="D201" s="117"/>
      <c r="E201" s="117"/>
      <c r="F201" s="117"/>
      <c r="G201" s="117"/>
      <c r="H201" s="117"/>
      <c r="I201" s="117"/>
      <c r="J201" s="117"/>
      <c r="K201" s="118"/>
    </row>
    <row r="202" spans="2:11" s="119" customFormat="1" x14ac:dyDescent="0.25">
      <c r="B202" s="120"/>
      <c r="C202" s="117"/>
      <c r="D202" s="117"/>
      <c r="E202" s="117"/>
      <c r="F202" s="117"/>
      <c r="G202" s="117"/>
      <c r="H202" s="117"/>
      <c r="I202" s="117"/>
      <c r="J202" s="117"/>
      <c r="K202" s="118"/>
    </row>
    <row r="203" spans="2:11" s="119" customFormat="1" x14ac:dyDescent="0.25">
      <c r="B203" s="120"/>
      <c r="C203" s="117"/>
      <c r="D203" s="117"/>
      <c r="E203" s="117"/>
      <c r="F203" s="117"/>
      <c r="G203" s="117"/>
      <c r="H203" s="117"/>
      <c r="I203" s="117"/>
      <c r="J203" s="117"/>
      <c r="K203" s="118"/>
    </row>
    <row r="204" spans="2:11" s="119" customFormat="1" x14ac:dyDescent="0.25">
      <c r="B204" s="120"/>
      <c r="C204" s="117"/>
      <c r="D204" s="117"/>
      <c r="E204" s="117"/>
      <c r="F204" s="117"/>
      <c r="G204" s="117"/>
      <c r="H204" s="117"/>
      <c r="I204" s="117"/>
      <c r="J204" s="117"/>
      <c r="K204" s="118"/>
    </row>
    <row r="205" spans="2:11" s="119" customFormat="1" x14ac:dyDescent="0.25">
      <c r="B205" s="120"/>
      <c r="C205" s="117"/>
      <c r="D205" s="117"/>
      <c r="E205" s="117"/>
      <c r="F205" s="117"/>
      <c r="G205" s="117"/>
      <c r="H205" s="117"/>
      <c r="I205" s="117"/>
      <c r="J205" s="117"/>
      <c r="K205" s="118"/>
    </row>
    <row r="206" spans="2:11" s="119" customFormat="1" x14ac:dyDescent="0.25">
      <c r="B206" s="120"/>
      <c r="C206" s="117"/>
      <c r="D206" s="117"/>
      <c r="E206" s="117"/>
      <c r="F206" s="117"/>
      <c r="G206" s="117"/>
      <c r="H206" s="117"/>
      <c r="I206" s="117"/>
      <c r="J206" s="117"/>
      <c r="K206" s="118"/>
    </row>
    <row r="207" spans="2:11" s="119" customFormat="1" x14ac:dyDescent="0.25">
      <c r="B207" s="120"/>
      <c r="C207" s="117"/>
      <c r="D207" s="117"/>
      <c r="E207" s="117"/>
      <c r="F207" s="117"/>
      <c r="G207" s="117"/>
      <c r="H207" s="117"/>
      <c r="I207" s="117"/>
      <c r="J207" s="117"/>
      <c r="K207" s="118"/>
    </row>
    <row r="208" spans="2:11" s="119" customFormat="1" x14ac:dyDescent="0.25">
      <c r="B208" s="120"/>
      <c r="C208" s="117"/>
      <c r="D208" s="117"/>
      <c r="E208" s="117"/>
      <c r="F208" s="117"/>
      <c r="G208" s="117"/>
      <c r="H208" s="117"/>
      <c r="I208" s="117"/>
      <c r="J208" s="117"/>
      <c r="K208" s="118"/>
    </row>
    <row r="209" spans="2:11" s="119" customFormat="1" x14ac:dyDescent="0.25">
      <c r="B209" s="120"/>
      <c r="C209" s="117"/>
      <c r="D209" s="117"/>
      <c r="E209" s="117"/>
      <c r="F209" s="117"/>
      <c r="G209" s="117"/>
      <c r="H209" s="117"/>
      <c r="I209" s="117"/>
      <c r="J209" s="117"/>
      <c r="K209" s="118"/>
    </row>
    <row r="210" spans="2:11" s="119" customFormat="1" x14ac:dyDescent="0.25">
      <c r="B210" s="120"/>
      <c r="C210" s="117"/>
      <c r="D210" s="117"/>
      <c r="E210" s="117"/>
      <c r="F210" s="117"/>
      <c r="G210" s="117"/>
      <c r="H210" s="117"/>
      <c r="I210" s="117"/>
      <c r="J210" s="117"/>
      <c r="K210" s="118"/>
    </row>
    <row r="211" spans="2:11" s="119" customFormat="1" x14ac:dyDescent="0.25">
      <c r="B211" s="120"/>
      <c r="C211" s="117"/>
      <c r="D211" s="117"/>
      <c r="E211" s="117"/>
      <c r="F211" s="117"/>
      <c r="G211" s="117"/>
      <c r="H211" s="117"/>
      <c r="I211" s="117"/>
      <c r="J211" s="117"/>
      <c r="K211" s="118"/>
    </row>
    <row r="212" spans="2:11" s="119" customFormat="1" x14ac:dyDescent="0.25">
      <c r="B212" s="120"/>
      <c r="C212" s="117"/>
      <c r="D212" s="117"/>
      <c r="E212" s="117"/>
      <c r="F212" s="117"/>
      <c r="G212" s="117"/>
      <c r="H212" s="117"/>
      <c r="I212" s="117"/>
      <c r="J212" s="117"/>
      <c r="K212" s="118"/>
    </row>
    <row r="213" spans="2:11" s="119" customFormat="1" x14ac:dyDescent="0.25">
      <c r="B213" s="120"/>
      <c r="C213" s="117"/>
      <c r="D213" s="117"/>
      <c r="E213" s="117"/>
      <c r="F213" s="117"/>
      <c r="G213" s="117"/>
      <c r="H213" s="117"/>
      <c r="I213" s="117"/>
      <c r="J213" s="117"/>
      <c r="K213" s="118"/>
    </row>
    <row r="214" spans="2:11" s="119" customFormat="1" x14ac:dyDescent="0.25">
      <c r="B214" s="120"/>
      <c r="C214" s="117"/>
      <c r="D214" s="117"/>
      <c r="E214" s="117"/>
      <c r="F214" s="117"/>
      <c r="G214" s="117"/>
      <c r="H214" s="117"/>
      <c r="I214" s="117"/>
      <c r="J214" s="117"/>
      <c r="K214" s="118"/>
    </row>
    <row r="215" spans="2:11" s="119" customFormat="1" x14ac:dyDescent="0.25">
      <c r="B215" s="120"/>
      <c r="C215" s="117"/>
      <c r="D215" s="117"/>
      <c r="E215" s="117"/>
      <c r="F215" s="117"/>
      <c r="G215" s="117"/>
      <c r="H215" s="117"/>
      <c r="I215" s="117"/>
      <c r="J215" s="117"/>
      <c r="K215" s="118"/>
    </row>
    <row r="216" spans="2:11" s="119" customFormat="1" x14ac:dyDescent="0.25">
      <c r="B216" s="120"/>
      <c r="C216" s="117"/>
      <c r="D216" s="117"/>
      <c r="E216" s="117"/>
      <c r="F216" s="117"/>
      <c r="G216" s="117"/>
      <c r="H216" s="117"/>
      <c r="I216" s="117"/>
      <c r="J216" s="117"/>
      <c r="K216" s="118"/>
    </row>
    <row r="217" spans="2:11" s="119" customFormat="1" x14ac:dyDescent="0.25">
      <c r="B217" s="120"/>
      <c r="C217" s="117"/>
      <c r="D217" s="117"/>
      <c r="E217" s="117"/>
      <c r="F217" s="117"/>
      <c r="G217" s="117"/>
      <c r="H217" s="117"/>
      <c r="I217" s="117"/>
      <c r="J217" s="117"/>
      <c r="K217" s="118"/>
    </row>
    <row r="218" spans="2:11" s="119" customFormat="1" x14ac:dyDescent="0.25">
      <c r="B218" s="120"/>
      <c r="C218" s="117"/>
      <c r="D218" s="117"/>
      <c r="E218" s="117"/>
      <c r="F218" s="117"/>
      <c r="G218" s="117"/>
      <c r="H218" s="117"/>
      <c r="I218" s="117"/>
      <c r="J218" s="117"/>
      <c r="K218" s="118"/>
    </row>
    <row r="219" spans="2:11" s="119" customFormat="1" x14ac:dyDescent="0.25">
      <c r="B219" s="120"/>
      <c r="C219" s="117"/>
      <c r="D219" s="117"/>
      <c r="E219" s="117"/>
      <c r="F219" s="117"/>
      <c r="G219" s="117"/>
      <c r="H219" s="117"/>
      <c r="I219" s="117"/>
      <c r="J219" s="117"/>
      <c r="K219" s="118"/>
    </row>
    <row r="220" spans="2:11" s="119" customFormat="1" x14ac:dyDescent="0.25">
      <c r="B220" s="120"/>
      <c r="C220" s="117"/>
      <c r="D220" s="117"/>
      <c r="E220" s="117"/>
      <c r="F220" s="117"/>
      <c r="G220" s="117"/>
      <c r="H220" s="117"/>
      <c r="I220" s="117"/>
      <c r="J220" s="117"/>
      <c r="K220" s="118"/>
    </row>
    <row r="221" spans="2:11" s="119" customFormat="1" x14ac:dyDescent="0.25">
      <c r="B221" s="120"/>
      <c r="C221" s="117"/>
      <c r="D221" s="117"/>
      <c r="E221" s="117"/>
      <c r="F221" s="117"/>
      <c r="G221" s="117"/>
      <c r="H221" s="117"/>
      <c r="I221" s="117"/>
      <c r="J221" s="117"/>
      <c r="K221" s="118"/>
    </row>
    <row r="222" spans="2:11" s="119" customFormat="1" x14ac:dyDescent="0.25">
      <c r="B222" s="120"/>
      <c r="C222" s="117"/>
      <c r="D222" s="117"/>
      <c r="E222" s="117"/>
      <c r="F222" s="117"/>
      <c r="G222" s="117"/>
      <c r="H222" s="117"/>
      <c r="I222" s="117"/>
      <c r="J222" s="117"/>
      <c r="K222" s="118"/>
    </row>
    <row r="223" spans="2:11" s="119" customFormat="1" x14ac:dyDescent="0.25">
      <c r="B223" s="120"/>
      <c r="C223" s="117"/>
      <c r="D223" s="117"/>
      <c r="E223" s="117"/>
      <c r="F223" s="117"/>
      <c r="G223" s="117"/>
      <c r="H223" s="117"/>
      <c r="I223" s="117"/>
      <c r="J223" s="117"/>
      <c r="K223" s="118"/>
    </row>
    <row r="224" spans="2:11" s="119" customFormat="1" x14ac:dyDescent="0.25">
      <c r="B224" s="120"/>
      <c r="C224" s="117"/>
      <c r="D224" s="117"/>
      <c r="E224" s="117"/>
      <c r="F224" s="117"/>
      <c r="G224" s="117"/>
      <c r="H224" s="117"/>
      <c r="I224" s="117"/>
      <c r="J224" s="117"/>
      <c r="K224" s="118"/>
    </row>
    <row r="225" spans="2:11" s="119" customFormat="1" x14ac:dyDescent="0.25">
      <c r="B225" s="120"/>
      <c r="C225" s="117"/>
      <c r="D225" s="117"/>
      <c r="E225" s="117"/>
      <c r="F225" s="117"/>
      <c r="G225" s="117"/>
      <c r="H225" s="117"/>
      <c r="I225" s="117"/>
      <c r="J225" s="117"/>
      <c r="K225" s="118"/>
    </row>
    <row r="226" spans="2:11" s="119" customFormat="1" x14ac:dyDescent="0.25">
      <c r="B226" s="120"/>
      <c r="C226" s="117"/>
      <c r="D226" s="117"/>
      <c r="E226" s="117"/>
      <c r="F226" s="117"/>
      <c r="G226" s="117"/>
      <c r="H226" s="117"/>
      <c r="I226" s="117"/>
      <c r="J226" s="117"/>
      <c r="K226" s="118"/>
    </row>
    <row r="227" spans="2:11" s="119" customFormat="1" x14ac:dyDescent="0.25">
      <c r="B227" s="120"/>
      <c r="C227" s="117"/>
      <c r="D227" s="117"/>
      <c r="E227" s="117"/>
      <c r="F227" s="117"/>
      <c r="G227" s="117"/>
      <c r="H227" s="117"/>
      <c r="I227" s="117"/>
      <c r="J227" s="117"/>
      <c r="K227" s="118"/>
    </row>
    <row r="228" spans="2:11" s="119" customFormat="1" x14ac:dyDescent="0.25">
      <c r="B228" s="120"/>
      <c r="C228" s="117"/>
      <c r="D228" s="117"/>
      <c r="E228" s="117"/>
      <c r="F228" s="117"/>
      <c r="G228" s="117"/>
      <c r="H228" s="117"/>
      <c r="I228" s="117"/>
      <c r="J228" s="117"/>
      <c r="K228" s="118"/>
    </row>
    <row r="229" spans="2:11" s="119" customFormat="1" x14ac:dyDescent="0.25">
      <c r="B229" s="120"/>
      <c r="C229" s="117"/>
      <c r="D229" s="117"/>
      <c r="E229" s="117"/>
      <c r="F229" s="117"/>
      <c r="G229" s="117"/>
      <c r="H229" s="117"/>
      <c r="I229" s="117"/>
      <c r="J229" s="117"/>
      <c r="K229" s="118"/>
    </row>
    <row r="230" spans="2:11" s="119" customFormat="1" x14ac:dyDescent="0.25">
      <c r="B230" s="120"/>
      <c r="C230" s="117"/>
      <c r="D230" s="117"/>
      <c r="E230" s="117"/>
      <c r="F230" s="117"/>
      <c r="G230" s="117"/>
      <c r="H230" s="117"/>
      <c r="I230" s="117"/>
      <c r="J230" s="117"/>
      <c r="K230" s="118"/>
    </row>
    <row r="231" spans="2:11" s="119" customFormat="1" x14ac:dyDescent="0.25">
      <c r="B231" s="120"/>
      <c r="C231" s="117"/>
      <c r="D231" s="117"/>
      <c r="E231" s="117"/>
      <c r="F231" s="117"/>
      <c r="G231" s="117"/>
      <c r="H231" s="117"/>
      <c r="I231" s="117"/>
      <c r="J231" s="117"/>
      <c r="K231" s="118"/>
    </row>
    <row r="232" spans="2:11" s="119" customFormat="1" x14ac:dyDescent="0.25">
      <c r="B232" s="120"/>
      <c r="C232" s="117"/>
      <c r="D232" s="117"/>
      <c r="E232" s="117"/>
      <c r="F232" s="117"/>
      <c r="G232" s="117"/>
      <c r="H232" s="117"/>
      <c r="I232" s="117"/>
      <c r="J232" s="117"/>
      <c r="K232" s="118"/>
    </row>
    <row r="233" spans="2:11" s="119" customFormat="1" x14ac:dyDescent="0.25">
      <c r="B233" s="120"/>
      <c r="C233" s="117"/>
      <c r="D233" s="117"/>
      <c r="E233" s="117"/>
      <c r="F233" s="117"/>
      <c r="G233" s="117"/>
      <c r="H233" s="117"/>
      <c r="I233" s="117"/>
      <c r="J233" s="117"/>
      <c r="K233" s="118"/>
    </row>
    <row r="234" spans="2:11" s="119" customFormat="1" x14ac:dyDescent="0.25">
      <c r="B234" s="120"/>
      <c r="C234" s="117"/>
      <c r="D234" s="117"/>
      <c r="E234" s="117"/>
      <c r="F234" s="117"/>
      <c r="G234" s="117"/>
      <c r="H234" s="117"/>
      <c r="I234" s="117"/>
      <c r="J234" s="117"/>
      <c r="K234" s="118"/>
    </row>
    <row r="235" spans="2:11" s="119" customFormat="1" x14ac:dyDescent="0.25">
      <c r="B235" s="120"/>
      <c r="C235" s="117"/>
      <c r="D235" s="117"/>
      <c r="E235" s="117"/>
      <c r="F235" s="117"/>
      <c r="G235" s="117"/>
      <c r="H235" s="117"/>
      <c r="I235" s="117"/>
      <c r="J235" s="117"/>
      <c r="K235" s="118"/>
    </row>
    <row r="236" spans="2:11" s="119" customFormat="1" x14ac:dyDescent="0.25">
      <c r="B236" s="120"/>
      <c r="C236" s="117"/>
      <c r="D236" s="117"/>
      <c r="E236" s="117"/>
      <c r="F236" s="117"/>
      <c r="G236" s="117"/>
      <c r="H236" s="117"/>
      <c r="I236" s="117"/>
      <c r="J236" s="117"/>
      <c r="K236" s="118"/>
    </row>
    <row r="237" spans="2:11" s="119" customFormat="1" x14ac:dyDescent="0.25">
      <c r="B237" s="120"/>
      <c r="C237" s="117"/>
      <c r="D237" s="117"/>
      <c r="E237" s="117"/>
      <c r="F237" s="117"/>
      <c r="G237" s="117"/>
      <c r="H237" s="117"/>
      <c r="I237" s="117"/>
      <c r="J237" s="117"/>
      <c r="K237" s="118"/>
    </row>
    <row r="238" spans="2:11" s="119" customFormat="1" x14ac:dyDescent="0.25">
      <c r="B238" s="120"/>
      <c r="C238" s="117"/>
      <c r="D238" s="117"/>
      <c r="E238" s="117"/>
      <c r="F238" s="117"/>
      <c r="G238" s="117"/>
      <c r="H238" s="117"/>
      <c r="I238" s="117"/>
      <c r="J238" s="117"/>
      <c r="K238" s="118"/>
    </row>
    <row r="239" spans="2:11" s="119" customFormat="1" x14ac:dyDescent="0.25">
      <c r="B239" s="120"/>
      <c r="C239" s="117"/>
      <c r="D239" s="117"/>
      <c r="E239" s="117"/>
      <c r="F239" s="117"/>
      <c r="G239" s="117"/>
      <c r="H239" s="117"/>
      <c r="I239" s="117"/>
      <c r="J239" s="117"/>
      <c r="K239" s="118"/>
    </row>
    <row r="240" spans="2:11" s="119" customFormat="1" x14ac:dyDescent="0.25">
      <c r="B240" s="120"/>
      <c r="C240" s="117"/>
      <c r="D240" s="117"/>
      <c r="E240" s="117"/>
      <c r="F240" s="117"/>
      <c r="G240" s="117"/>
      <c r="H240" s="117"/>
      <c r="I240" s="117"/>
      <c r="J240" s="117"/>
      <c r="K240" s="118"/>
    </row>
    <row r="241" spans="2:11" s="119" customFormat="1" x14ac:dyDescent="0.25">
      <c r="B241" s="120"/>
      <c r="C241" s="117"/>
      <c r="D241" s="117"/>
      <c r="E241" s="117"/>
      <c r="F241" s="117"/>
      <c r="G241" s="117"/>
      <c r="H241" s="117"/>
      <c r="I241" s="117"/>
      <c r="J241" s="117"/>
      <c r="K241" s="118"/>
    </row>
    <row r="242" spans="2:11" s="119" customFormat="1" x14ac:dyDescent="0.25">
      <c r="B242" s="120"/>
      <c r="C242" s="117"/>
      <c r="D242" s="117"/>
      <c r="E242" s="117"/>
      <c r="F242" s="117"/>
      <c r="G242" s="117"/>
      <c r="H242" s="117"/>
      <c r="I242" s="117"/>
      <c r="J242" s="117"/>
      <c r="K242" s="118"/>
    </row>
    <row r="243" spans="2:11" s="119" customFormat="1" x14ac:dyDescent="0.25">
      <c r="B243" s="120"/>
      <c r="C243" s="117"/>
      <c r="D243" s="117"/>
      <c r="E243" s="117"/>
      <c r="F243" s="117"/>
      <c r="G243" s="117"/>
      <c r="H243" s="117"/>
      <c r="I243" s="117"/>
      <c r="J243" s="117"/>
      <c r="K243" s="118"/>
    </row>
    <row r="244" spans="2:11" s="119" customFormat="1" x14ac:dyDescent="0.25">
      <c r="B244" s="120"/>
      <c r="C244" s="117"/>
      <c r="D244" s="117"/>
      <c r="E244" s="117"/>
      <c r="F244" s="117"/>
      <c r="G244" s="117"/>
      <c r="H244" s="117"/>
      <c r="I244" s="117"/>
      <c r="J244" s="117"/>
      <c r="K244" s="118"/>
    </row>
    <row r="245" spans="2:11" s="119" customFormat="1" x14ac:dyDescent="0.25">
      <c r="B245" s="120"/>
      <c r="C245" s="117"/>
      <c r="D245" s="117"/>
      <c r="E245" s="117"/>
      <c r="F245" s="117"/>
      <c r="G245" s="117"/>
      <c r="H245" s="117"/>
      <c r="I245" s="117"/>
      <c r="J245" s="117"/>
      <c r="K245" s="118"/>
    </row>
    <row r="246" spans="2:11" s="119" customFormat="1" x14ac:dyDescent="0.25">
      <c r="B246" s="120"/>
      <c r="C246" s="117"/>
      <c r="D246" s="117"/>
      <c r="E246" s="117"/>
      <c r="F246" s="117"/>
      <c r="G246" s="117"/>
      <c r="H246" s="117"/>
      <c r="I246" s="117"/>
      <c r="J246" s="117"/>
      <c r="K246" s="118"/>
    </row>
    <row r="247" spans="2:11" s="119" customFormat="1" x14ac:dyDescent="0.25">
      <c r="B247" s="120"/>
      <c r="C247" s="117"/>
      <c r="D247" s="117"/>
      <c r="E247" s="117"/>
      <c r="F247" s="117"/>
      <c r="G247" s="117"/>
      <c r="H247" s="117"/>
      <c r="I247" s="117"/>
      <c r="J247" s="117"/>
      <c r="K247" s="118"/>
    </row>
    <row r="248" spans="2:11" s="119" customFormat="1" x14ac:dyDescent="0.25">
      <c r="B248" s="120"/>
      <c r="C248" s="117"/>
      <c r="D248" s="117"/>
      <c r="E248" s="117"/>
      <c r="F248" s="117"/>
      <c r="G248" s="117"/>
      <c r="H248" s="117"/>
      <c r="I248" s="117"/>
      <c r="J248" s="117"/>
      <c r="K248" s="118"/>
    </row>
    <row r="249" spans="2:11" s="119" customFormat="1" x14ac:dyDescent="0.25">
      <c r="B249" s="120"/>
      <c r="C249" s="117"/>
      <c r="D249" s="117"/>
      <c r="E249" s="117"/>
      <c r="F249" s="117"/>
      <c r="G249" s="117"/>
      <c r="H249" s="117"/>
      <c r="I249" s="117"/>
      <c r="J249" s="117"/>
      <c r="K249" s="118"/>
    </row>
    <row r="250" spans="2:11" s="119" customFormat="1" x14ac:dyDescent="0.25">
      <c r="B250" s="120"/>
      <c r="C250" s="117"/>
      <c r="D250" s="117"/>
      <c r="E250" s="117"/>
      <c r="F250" s="117"/>
      <c r="G250" s="117"/>
      <c r="H250" s="117"/>
      <c r="I250" s="117"/>
      <c r="J250" s="117"/>
      <c r="K250" s="118"/>
    </row>
    <row r="251" spans="2:11" s="119" customFormat="1" x14ac:dyDescent="0.25">
      <c r="B251" s="120"/>
      <c r="C251" s="117"/>
      <c r="D251" s="117"/>
      <c r="E251" s="117"/>
      <c r="F251" s="117"/>
      <c r="G251" s="117"/>
      <c r="H251" s="117"/>
      <c r="I251" s="117"/>
      <c r="J251" s="117"/>
      <c r="K251" s="118"/>
    </row>
    <row r="252" spans="2:11" s="119" customFormat="1" x14ac:dyDescent="0.25">
      <c r="B252" s="120"/>
      <c r="C252" s="117"/>
      <c r="D252" s="117"/>
      <c r="E252" s="117"/>
      <c r="F252" s="117"/>
      <c r="G252" s="117"/>
      <c r="H252" s="117"/>
      <c r="I252" s="117"/>
      <c r="J252" s="117"/>
      <c r="K252" s="118"/>
    </row>
    <row r="253" spans="2:11" s="119" customFormat="1" x14ac:dyDescent="0.25">
      <c r="B253" s="120"/>
      <c r="C253" s="117"/>
      <c r="D253" s="117"/>
      <c r="E253" s="117"/>
      <c r="F253" s="117"/>
      <c r="G253" s="117"/>
      <c r="H253" s="117"/>
      <c r="I253" s="117"/>
      <c r="J253" s="117"/>
      <c r="K253" s="118"/>
    </row>
    <row r="254" spans="2:11" s="119" customFormat="1" x14ac:dyDescent="0.25">
      <c r="B254" s="120"/>
      <c r="C254" s="117"/>
      <c r="D254" s="117"/>
      <c r="E254" s="117"/>
      <c r="F254" s="117"/>
      <c r="G254" s="117"/>
      <c r="H254" s="117"/>
      <c r="I254" s="117"/>
      <c r="J254" s="117"/>
      <c r="K254" s="118"/>
    </row>
    <row r="255" spans="2:11" s="119" customFormat="1" x14ac:dyDescent="0.25">
      <c r="B255" s="120"/>
      <c r="C255" s="117"/>
      <c r="D255" s="117"/>
      <c r="E255" s="117"/>
      <c r="F255" s="117"/>
      <c r="G255" s="117"/>
      <c r="H255" s="117"/>
      <c r="I255" s="117"/>
      <c r="J255" s="117"/>
      <c r="K255" s="118"/>
    </row>
    <row r="256" spans="2:11" s="119" customFormat="1" x14ac:dyDescent="0.25">
      <c r="B256" s="120"/>
      <c r="C256" s="117"/>
      <c r="D256" s="117"/>
      <c r="E256" s="117"/>
      <c r="F256" s="117"/>
      <c r="G256" s="117"/>
      <c r="H256" s="117"/>
      <c r="I256" s="117"/>
      <c r="J256" s="117"/>
      <c r="K256" s="118"/>
    </row>
    <row r="257" spans="2:11" s="119" customFormat="1" x14ac:dyDescent="0.25">
      <c r="B257" s="120"/>
      <c r="C257" s="117"/>
      <c r="D257" s="117"/>
      <c r="E257" s="117"/>
      <c r="F257" s="117"/>
      <c r="G257" s="117"/>
      <c r="H257" s="117"/>
      <c r="I257" s="117"/>
      <c r="J257" s="117"/>
      <c r="K257" s="118"/>
    </row>
    <row r="258" spans="2:11" s="119" customFormat="1" x14ac:dyDescent="0.25">
      <c r="B258" s="120"/>
      <c r="C258" s="117"/>
      <c r="D258" s="117"/>
      <c r="E258" s="117"/>
      <c r="F258" s="117"/>
      <c r="G258" s="117"/>
      <c r="H258" s="117"/>
      <c r="I258" s="117"/>
      <c r="J258" s="117"/>
      <c r="K258" s="118"/>
    </row>
    <row r="259" spans="2:11" s="119" customFormat="1" x14ac:dyDescent="0.25">
      <c r="B259" s="120"/>
      <c r="C259" s="117"/>
      <c r="D259" s="117"/>
      <c r="E259" s="117"/>
      <c r="F259" s="117"/>
      <c r="G259" s="117"/>
      <c r="H259" s="117"/>
      <c r="I259" s="117"/>
      <c r="J259" s="117"/>
      <c r="K259" s="118"/>
    </row>
    <row r="260" spans="2:11" s="119" customFormat="1" x14ac:dyDescent="0.25">
      <c r="B260" s="120"/>
      <c r="C260" s="117"/>
      <c r="D260" s="117"/>
      <c r="E260" s="117"/>
      <c r="F260" s="117"/>
      <c r="G260" s="117"/>
      <c r="H260" s="117"/>
      <c r="I260" s="117"/>
      <c r="J260" s="117"/>
      <c r="K260" s="118"/>
    </row>
    <row r="261" spans="2:11" s="119" customFormat="1" x14ac:dyDescent="0.25">
      <c r="B261" s="120"/>
      <c r="C261" s="117"/>
      <c r="D261" s="117"/>
      <c r="E261" s="117"/>
      <c r="F261" s="117"/>
      <c r="G261" s="117"/>
      <c r="H261" s="117"/>
      <c r="I261" s="117"/>
      <c r="J261" s="117"/>
      <c r="K261" s="118"/>
    </row>
    <row r="262" spans="2:11" s="119" customFormat="1" x14ac:dyDescent="0.25">
      <c r="B262" s="120"/>
      <c r="C262" s="117"/>
      <c r="D262" s="117"/>
      <c r="E262" s="117"/>
      <c r="F262" s="117"/>
      <c r="G262" s="117"/>
      <c r="H262" s="117"/>
      <c r="I262" s="117"/>
      <c r="J262" s="117"/>
      <c r="K262" s="118"/>
    </row>
    <row r="263" spans="2:11" s="119" customFormat="1" x14ac:dyDescent="0.25">
      <c r="B263" s="120"/>
      <c r="C263" s="117"/>
      <c r="D263" s="117"/>
      <c r="E263" s="117"/>
      <c r="F263" s="117"/>
      <c r="G263" s="117"/>
      <c r="H263" s="117"/>
      <c r="I263" s="117"/>
      <c r="J263" s="117"/>
      <c r="K263" s="118"/>
    </row>
    <row r="264" spans="2:11" s="119" customFormat="1" x14ac:dyDescent="0.25">
      <c r="B264" s="120"/>
      <c r="C264" s="117"/>
      <c r="D264" s="117"/>
      <c r="E264" s="117"/>
      <c r="F264" s="117"/>
      <c r="G264" s="117"/>
      <c r="H264" s="117"/>
      <c r="I264" s="117"/>
      <c r="J264" s="117"/>
      <c r="K264" s="118"/>
    </row>
    <row r="265" spans="2:11" s="119" customFormat="1" x14ac:dyDescent="0.25">
      <c r="B265" s="120"/>
      <c r="C265" s="117"/>
      <c r="D265" s="117"/>
      <c r="E265" s="117"/>
      <c r="F265" s="117"/>
      <c r="G265" s="117"/>
      <c r="H265" s="117"/>
      <c r="I265" s="117"/>
      <c r="J265" s="117"/>
      <c r="K265" s="118"/>
    </row>
    <row r="266" spans="2:11" s="119" customFormat="1" x14ac:dyDescent="0.25">
      <c r="B266" s="120"/>
      <c r="C266" s="117"/>
      <c r="D266" s="117"/>
      <c r="E266" s="117"/>
      <c r="F266" s="117"/>
      <c r="G266" s="117"/>
      <c r="H266" s="117"/>
      <c r="I266" s="117"/>
      <c r="J266" s="117"/>
      <c r="K266" s="118"/>
    </row>
    <row r="267" spans="2:11" s="119" customFormat="1" x14ac:dyDescent="0.25">
      <c r="B267" s="120"/>
      <c r="C267" s="117"/>
      <c r="D267" s="117"/>
      <c r="E267" s="117"/>
      <c r="F267" s="117"/>
      <c r="G267" s="117"/>
      <c r="H267" s="117"/>
      <c r="I267" s="117"/>
      <c r="J267" s="117"/>
      <c r="K267" s="118"/>
    </row>
    <row r="268" spans="2:11" s="119" customFormat="1" x14ac:dyDescent="0.25">
      <c r="B268" s="120"/>
      <c r="C268" s="117"/>
      <c r="D268" s="117"/>
      <c r="E268" s="117"/>
      <c r="F268" s="117"/>
      <c r="G268" s="117"/>
      <c r="H268" s="117"/>
      <c r="I268" s="117"/>
      <c r="J268" s="117"/>
      <c r="K268" s="118"/>
    </row>
    <row r="269" spans="2:11" s="119" customFormat="1" x14ac:dyDescent="0.25">
      <c r="B269" s="120"/>
      <c r="C269" s="117"/>
      <c r="D269" s="117"/>
      <c r="E269" s="117"/>
      <c r="F269" s="117"/>
      <c r="G269" s="117"/>
      <c r="H269" s="117"/>
      <c r="I269" s="117"/>
      <c r="J269" s="117"/>
      <c r="K269" s="118"/>
    </row>
    <row r="270" spans="2:11" s="119" customFormat="1" x14ac:dyDescent="0.25">
      <c r="B270" s="120"/>
      <c r="C270" s="117"/>
      <c r="D270" s="117"/>
      <c r="E270" s="117"/>
      <c r="F270" s="117"/>
      <c r="G270" s="117"/>
      <c r="H270" s="117"/>
      <c r="I270" s="117"/>
      <c r="J270" s="117"/>
      <c r="K270" s="118"/>
    </row>
    <row r="271" spans="2:11" s="119" customFormat="1" x14ac:dyDescent="0.25">
      <c r="B271" s="120"/>
      <c r="C271" s="117"/>
      <c r="D271" s="117"/>
      <c r="E271" s="117"/>
      <c r="F271" s="117"/>
      <c r="G271" s="117"/>
      <c r="H271" s="117"/>
      <c r="I271" s="117"/>
      <c r="J271" s="117"/>
      <c r="K271" s="118"/>
    </row>
    <row r="272" spans="2:11" s="119" customFormat="1" x14ac:dyDescent="0.25">
      <c r="B272" s="120"/>
      <c r="C272" s="117"/>
      <c r="D272" s="117"/>
      <c r="E272" s="117"/>
      <c r="F272" s="117"/>
      <c r="G272" s="117"/>
      <c r="H272" s="117"/>
      <c r="I272" s="117"/>
      <c r="J272" s="117"/>
      <c r="K272" s="118"/>
    </row>
    <row r="273" spans="2:11" s="119" customFormat="1" x14ac:dyDescent="0.25">
      <c r="B273" s="120"/>
      <c r="C273" s="117"/>
      <c r="D273" s="117"/>
      <c r="E273" s="117"/>
      <c r="F273" s="117"/>
      <c r="G273" s="117"/>
      <c r="H273" s="117"/>
      <c r="I273" s="117"/>
      <c r="J273" s="117"/>
      <c r="K273" s="118"/>
    </row>
    <row r="274" spans="2:11" s="119" customFormat="1" x14ac:dyDescent="0.25">
      <c r="B274" s="120"/>
      <c r="C274" s="117"/>
      <c r="D274" s="117"/>
      <c r="E274" s="117"/>
      <c r="F274" s="117"/>
      <c r="G274" s="117"/>
      <c r="H274" s="117"/>
      <c r="I274" s="117"/>
      <c r="J274" s="117"/>
      <c r="K274" s="118"/>
    </row>
    <row r="275" spans="2:11" s="119" customFormat="1" x14ac:dyDescent="0.25">
      <c r="B275" s="120"/>
      <c r="C275" s="117"/>
      <c r="D275" s="117"/>
      <c r="E275" s="117"/>
      <c r="F275" s="117"/>
      <c r="G275" s="117"/>
      <c r="H275" s="117"/>
      <c r="I275" s="117"/>
      <c r="J275" s="117"/>
      <c r="K275" s="118"/>
    </row>
    <row r="276" spans="2:11" s="119" customFormat="1" x14ac:dyDescent="0.25">
      <c r="B276" s="120"/>
      <c r="C276" s="117"/>
      <c r="D276" s="117"/>
      <c r="E276" s="117"/>
      <c r="F276" s="117"/>
      <c r="G276" s="117"/>
      <c r="H276" s="117"/>
      <c r="I276" s="117"/>
      <c r="J276" s="117"/>
      <c r="K276" s="118"/>
    </row>
    <row r="277" spans="2:11" s="119" customFormat="1" x14ac:dyDescent="0.25">
      <c r="B277" s="120"/>
      <c r="C277" s="117"/>
      <c r="D277" s="117"/>
      <c r="E277" s="117"/>
      <c r="F277" s="117"/>
      <c r="G277" s="117"/>
      <c r="H277" s="117"/>
      <c r="I277" s="117"/>
      <c r="J277" s="117"/>
      <c r="K277" s="118"/>
    </row>
    <row r="278" spans="2:11" s="119" customFormat="1" x14ac:dyDescent="0.25">
      <c r="B278" s="120"/>
      <c r="C278" s="117"/>
      <c r="D278" s="117"/>
      <c r="E278" s="117"/>
      <c r="F278" s="117"/>
      <c r="G278" s="117"/>
      <c r="H278" s="117"/>
      <c r="I278" s="117"/>
      <c r="J278" s="117"/>
      <c r="K278" s="118"/>
    </row>
    <row r="279" spans="2:11" s="119" customFormat="1" x14ac:dyDescent="0.25">
      <c r="B279" s="120"/>
      <c r="C279" s="117"/>
      <c r="D279" s="117"/>
      <c r="E279" s="117"/>
      <c r="F279" s="117"/>
      <c r="G279" s="117"/>
      <c r="H279" s="117"/>
      <c r="I279" s="117"/>
      <c r="J279" s="117"/>
      <c r="K279" s="118"/>
    </row>
    <row r="280" spans="2:11" s="119" customFormat="1" x14ac:dyDescent="0.25">
      <c r="B280" s="120"/>
      <c r="C280" s="117"/>
      <c r="D280" s="117"/>
      <c r="E280" s="117"/>
      <c r="F280" s="117"/>
      <c r="G280" s="117"/>
      <c r="H280" s="117"/>
      <c r="I280" s="117"/>
      <c r="J280" s="117"/>
      <c r="K280" s="118"/>
    </row>
    <row r="281" spans="2:11" s="119" customFormat="1" x14ac:dyDescent="0.25">
      <c r="B281" s="120"/>
      <c r="C281" s="117"/>
      <c r="D281" s="117"/>
      <c r="E281" s="117"/>
      <c r="F281" s="117"/>
      <c r="G281" s="117"/>
      <c r="H281" s="117"/>
      <c r="I281" s="117"/>
      <c r="J281" s="117"/>
      <c r="K281" s="118"/>
    </row>
    <row r="282" spans="2:11" s="119" customFormat="1" x14ac:dyDescent="0.25">
      <c r="B282" s="120"/>
      <c r="C282" s="117"/>
      <c r="D282" s="117"/>
      <c r="E282" s="117"/>
      <c r="F282" s="117"/>
      <c r="G282" s="117"/>
      <c r="H282" s="117"/>
      <c r="I282" s="117"/>
      <c r="J282" s="117"/>
      <c r="K282" s="118"/>
    </row>
    <row r="283" spans="2:11" s="119" customFormat="1" x14ac:dyDescent="0.25">
      <c r="B283" s="120"/>
      <c r="C283" s="117"/>
      <c r="D283" s="117"/>
      <c r="E283" s="117"/>
      <c r="F283" s="117"/>
      <c r="G283" s="117"/>
      <c r="H283" s="117"/>
      <c r="I283" s="117"/>
      <c r="J283" s="117"/>
      <c r="K283" s="118"/>
    </row>
    <row r="284" spans="2:11" s="119" customFormat="1" x14ac:dyDescent="0.25">
      <c r="B284" s="120"/>
      <c r="C284" s="117"/>
      <c r="D284" s="117"/>
      <c r="E284" s="117"/>
      <c r="F284" s="117"/>
      <c r="G284" s="117"/>
      <c r="H284" s="117"/>
      <c r="I284" s="117"/>
      <c r="J284" s="117"/>
      <c r="K284" s="118"/>
    </row>
    <row r="285" spans="2:11" s="119" customFormat="1" x14ac:dyDescent="0.25">
      <c r="B285" s="120"/>
      <c r="C285" s="117"/>
      <c r="D285" s="117"/>
      <c r="E285" s="117"/>
      <c r="F285" s="117"/>
      <c r="G285" s="117"/>
      <c r="H285" s="117"/>
      <c r="I285" s="117"/>
      <c r="J285" s="117"/>
      <c r="K285" s="118"/>
    </row>
    <row r="286" spans="2:11" s="119" customFormat="1" x14ac:dyDescent="0.25">
      <c r="B286" s="120"/>
      <c r="C286" s="117"/>
      <c r="D286" s="117"/>
      <c r="E286" s="117"/>
      <c r="F286" s="117"/>
      <c r="G286" s="117"/>
      <c r="H286" s="117"/>
      <c r="I286" s="117"/>
      <c r="J286" s="117"/>
      <c r="K286" s="118"/>
    </row>
    <row r="287" spans="2:11" s="119" customFormat="1" x14ac:dyDescent="0.25">
      <c r="B287" s="120"/>
      <c r="C287" s="117"/>
      <c r="D287" s="117"/>
      <c r="E287" s="117"/>
      <c r="F287" s="117"/>
      <c r="G287" s="117"/>
      <c r="H287" s="117"/>
      <c r="I287" s="117"/>
      <c r="J287" s="117"/>
      <c r="K287" s="118"/>
    </row>
    <row r="288" spans="2:11" s="119" customFormat="1" x14ac:dyDescent="0.25">
      <c r="B288" s="120"/>
      <c r="C288" s="117"/>
      <c r="D288" s="117"/>
      <c r="E288" s="117"/>
      <c r="F288" s="117"/>
      <c r="G288" s="117"/>
      <c r="H288" s="117"/>
      <c r="I288" s="117"/>
      <c r="J288" s="117"/>
      <c r="K288" s="118"/>
    </row>
    <row r="289" spans="2:11" s="119" customFormat="1" x14ac:dyDescent="0.25">
      <c r="B289" s="120"/>
      <c r="C289" s="117"/>
      <c r="D289" s="117"/>
      <c r="E289" s="117"/>
      <c r="F289" s="117"/>
      <c r="G289" s="117"/>
      <c r="H289" s="117"/>
      <c r="I289" s="117"/>
      <c r="J289" s="117"/>
      <c r="K289" s="118"/>
    </row>
    <row r="290" spans="2:11" s="119" customFormat="1" x14ac:dyDescent="0.25">
      <c r="B290" s="120"/>
      <c r="C290" s="117"/>
      <c r="D290" s="117"/>
      <c r="E290" s="117"/>
      <c r="F290" s="117"/>
      <c r="G290" s="117"/>
      <c r="H290" s="117"/>
      <c r="I290" s="117"/>
      <c r="J290" s="117"/>
      <c r="K290" s="118"/>
    </row>
    <row r="291" spans="2:11" s="119" customFormat="1" x14ac:dyDescent="0.25">
      <c r="B291" s="120"/>
      <c r="C291" s="117"/>
      <c r="D291" s="117"/>
      <c r="E291" s="117"/>
      <c r="F291" s="117"/>
      <c r="G291" s="117"/>
      <c r="H291" s="117"/>
      <c r="I291" s="117"/>
      <c r="J291" s="117"/>
      <c r="K291" s="118"/>
    </row>
    <row r="292" spans="2:11" s="119" customFormat="1" x14ac:dyDescent="0.25">
      <c r="B292" s="120"/>
      <c r="C292" s="117"/>
      <c r="D292" s="117"/>
      <c r="E292" s="117"/>
      <c r="F292" s="117"/>
      <c r="G292" s="117"/>
      <c r="H292" s="117"/>
      <c r="I292" s="117"/>
      <c r="J292" s="117"/>
      <c r="K292" s="118"/>
    </row>
    <row r="293" spans="2:11" s="119" customFormat="1" x14ac:dyDescent="0.25">
      <c r="B293" s="120"/>
      <c r="C293" s="117"/>
      <c r="D293" s="117"/>
      <c r="E293" s="117"/>
      <c r="F293" s="117"/>
      <c r="G293" s="117"/>
      <c r="H293" s="117"/>
      <c r="I293" s="117"/>
      <c r="J293" s="117"/>
      <c r="K293" s="118"/>
    </row>
    <row r="294" spans="2:11" s="119" customFormat="1" x14ac:dyDescent="0.25">
      <c r="B294" s="120"/>
      <c r="C294" s="117"/>
      <c r="D294" s="117"/>
      <c r="E294" s="117"/>
      <c r="F294" s="117"/>
      <c r="G294" s="117"/>
      <c r="H294" s="117"/>
      <c r="I294" s="117"/>
      <c r="J294" s="117"/>
      <c r="K294" s="118"/>
    </row>
    <row r="295" spans="2:11" s="119" customFormat="1" x14ac:dyDescent="0.25">
      <c r="B295" s="120"/>
      <c r="C295" s="117"/>
      <c r="D295" s="117"/>
      <c r="E295" s="117"/>
      <c r="F295" s="117"/>
      <c r="G295" s="117"/>
      <c r="H295" s="117"/>
      <c r="I295" s="117"/>
      <c r="J295" s="117"/>
      <c r="K295" s="118"/>
    </row>
    <row r="296" spans="2:11" s="119" customFormat="1" x14ac:dyDescent="0.25">
      <c r="B296" s="120"/>
      <c r="C296" s="117"/>
      <c r="D296" s="117"/>
      <c r="E296" s="117"/>
      <c r="F296" s="117"/>
      <c r="G296" s="117"/>
      <c r="H296" s="117"/>
      <c r="I296" s="117"/>
      <c r="J296" s="117"/>
      <c r="K296" s="118"/>
    </row>
    <row r="297" spans="2:11" s="119" customFormat="1" x14ac:dyDescent="0.25">
      <c r="B297" s="120"/>
      <c r="C297" s="117"/>
      <c r="D297" s="117"/>
      <c r="E297" s="117"/>
      <c r="F297" s="117"/>
      <c r="G297" s="117"/>
      <c r="H297" s="117"/>
      <c r="I297" s="117"/>
      <c r="J297" s="117"/>
      <c r="K297" s="118"/>
    </row>
    <row r="298" spans="2:11" s="119" customFormat="1" x14ac:dyDescent="0.25">
      <c r="B298" s="120"/>
      <c r="C298" s="117"/>
      <c r="D298" s="117"/>
      <c r="E298" s="117"/>
      <c r="F298" s="117"/>
      <c r="G298" s="117"/>
      <c r="H298" s="117"/>
      <c r="I298" s="117"/>
      <c r="J298" s="117"/>
      <c r="K298" s="118"/>
    </row>
    <row r="299" spans="2:11" s="119" customFormat="1" x14ac:dyDescent="0.25">
      <c r="B299" s="120"/>
      <c r="C299" s="117"/>
      <c r="D299" s="117"/>
      <c r="E299" s="117"/>
      <c r="F299" s="117"/>
      <c r="G299" s="117"/>
      <c r="H299" s="117"/>
      <c r="I299" s="117"/>
      <c r="J299" s="117"/>
      <c r="K299" s="118"/>
    </row>
    <row r="300" spans="2:11" s="119" customFormat="1" x14ac:dyDescent="0.25">
      <c r="B300" s="120"/>
      <c r="C300" s="117"/>
      <c r="D300" s="117"/>
      <c r="E300" s="117"/>
      <c r="F300" s="117"/>
      <c r="G300" s="117"/>
      <c r="H300" s="117"/>
      <c r="I300" s="117"/>
      <c r="J300" s="117"/>
      <c r="K300" s="118"/>
    </row>
    <row r="301" spans="2:11" s="119" customFormat="1" x14ac:dyDescent="0.25">
      <c r="B301" s="120"/>
      <c r="C301" s="117"/>
      <c r="D301" s="117"/>
      <c r="E301" s="117"/>
      <c r="F301" s="117"/>
      <c r="G301" s="117"/>
      <c r="H301" s="117"/>
      <c r="I301" s="117"/>
      <c r="J301" s="117"/>
      <c r="K301" s="118"/>
    </row>
    <row r="302" spans="2:11" s="119" customFormat="1" x14ac:dyDescent="0.25">
      <c r="B302" s="120"/>
      <c r="C302" s="117"/>
      <c r="D302" s="117"/>
      <c r="E302" s="117"/>
      <c r="F302" s="117"/>
      <c r="G302" s="117"/>
      <c r="H302" s="117"/>
      <c r="I302" s="117"/>
      <c r="J302" s="117"/>
      <c r="K302" s="118"/>
    </row>
    <row r="303" spans="2:11" s="119" customFormat="1" x14ac:dyDescent="0.25">
      <c r="B303" s="120"/>
      <c r="C303" s="117"/>
      <c r="D303" s="117"/>
      <c r="E303" s="117"/>
      <c r="F303" s="117"/>
      <c r="G303" s="117"/>
      <c r="H303" s="117"/>
      <c r="I303" s="117"/>
      <c r="J303" s="117"/>
      <c r="K303" s="118"/>
    </row>
    <row r="304" spans="2:11" s="119" customFormat="1" x14ac:dyDescent="0.25">
      <c r="B304" s="120"/>
      <c r="C304" s="117"/>
      <c r="D304" s="117"/>
      <c r="E304" s="117"/>
      <c r="F304" s="117"/>
      <c r="G304" s="117"/>
      <c r="H304" s="117"/>
      <c r="I304" s="117"/>
      <c r="J304" s="117"/>
      <c r="K304" s="118"/>
    </row>
    <row r="305" spans="2:11" s="119" customFormat="1" x14ac:dyDescent="0.25">
      <c r="B305" s="120"/>
      <c r="C305" s="117"/>
      <c r="D305" s="117"/>
      <c r="E305" s="117"/>
      <c r="F305" s="117"/>
      <c r="G305" s="117"/>
      <c r="H305" s="117"/>
      <c r="I305" s="117"/>
      <c r="J305" s="117"/>
      <c r="K305" s="118"/>
    </row>
    <row r="306" spans="2:11" s="119" customFormat="1" x14ac:dyDescent="0.25">
      <c r="B306" s="120"/>
      <c r="C306" s="117"/>
      <c r="D306" s="117"/>
      <c r="E306" s="117"/>
      <c r="F306" s="117"/>
      <c r="G306" s="117"/>
      <c r="H306" s="117"/>
      <c r="I306" s="117"/>
      <c r="J306" s="117"/>
      <c r="K306" s="118"/>
    </row>
    <row r="307" spans="2:11" s="119" customFormat="1" x14ac:dyDescent="0.25">
      <c r="B307" s="120"/>
      <c r="C307" s="117"/>
      <c r="D307" s="117"/>
      <c r="E307" s="117"/>
      <c r="F307" s="117"/>
      <c r="G307" s="117"/>
      <c r="H307" s="117"/>
      <c r="I307" s="117"/>
      <c r="J307" s="117"/>
      <c r="K307" s="118"/>
    </row>
    <row r="308" spans="2:11" s="119" customFormat="1" x14ac:dyDescent="0.25">
      <c r="B308" s="120"/>
      <c r="C308" s="117"/>
      <c r="D308" s="117"/>
      <c r="E308" s="117"/>
      <c r="F308" s="117"/>
      <c r="G308" s="117"/>
      <c r="H308" s="117"/>
      <c r="I308" s="117"/>
      <c r="J308" s="117"/>
      <c r="K308" s="118"/>
    </row>
    <row r="309" spans="2:11" s="119" customFormat="1" x14ac:dyDescent="0.25">
      <c r="B309" s="120"/>
      <c r="C309" s="117"/>
      <c r="D309" s="117"/>
      <c r="E309" s="117"/>
      <c r="F309" s="117"/>
      <c r="G309" s="117"/>
      <c r="H309" s="117"/>
      <c r="I309" s="117"/>
      <c r="J309" s="117"/>
      <c r="K309" s="118"/>
    </row>
    <row r="310" spans="2:11" s="119" customFormat="1" x14ac:dyDescent="0.25">
      <c r="B310" s="120"/>
      <c r="C310" s="117"/>
      <c r="D310" s="117"/>
      <c r="E310" s="117"/>
      <c r="F310" s="117"/>
      <c r="G310" s="117"/>
      <c r="H310" s="117"/>
      <c r="I310" s="117"/>
      <c r="J310" s="117"/>
      <c r="K310" s="118"/>
    </row>
    <row r="311" spans="2:11" s="119" customFormat="1" x14ac:dyDescent="0.25">
      <c r="B311" s="120"/>
      <c r="C311" s="117"/>
      <c r="D311" s="117"/>
      <c r="E311" s="117"/>
      <c r="F311" s="117"/>
      <c r="G311" s="117"/>
      <c r="H311" s="117"/>
      <c r="I311" s="117"/>
      <c r="J311" s="117"/>
      <c r="K311" s="118"/>
    </row>
    <row r="312" spans="2:11" s="119" customFormat="1" x14ac:dyDescent="0.25">
      <c r="B312" s="120"/>
      <c r="C312" s="117"/>
      <c r="D312" s="117"/>
      <c r="E312" s="117"/>
      <c r="F312" s="117"/>
      <c r="G312" s="117"/>
      <c r="H312" s="117"/>
      <c r="I312" s="117"/>
      <c r="J312" s="117"/>
      <c r="K312" s="118"/>
    </row>
    <row r="313" spans="2:11" s="119" customFormat="1" x14ac:dyDescent="0.25">
      <c r="B313" s="120"/>
      <c r="C313" s="117"/>
      <c r="D313" s="117"/>
      <c r="E313" s="117"/>
      <c r="F313" s="117"/>
      <c r="G313" s="117"/>
      <c r="H313" s="117"/>
      <c r="I313" s="117"/>
      <c r="J313" s="117"/>
      <c r="K313" s="118"/>
    </row>
    <row r="314" spans="2:11" s="119" customFormat="1" x14ac:dyDescent="0.25">
      <c r="B314" s="120"/>
      <c r="C314" s="117"/>
      <c r="D314" s="117"/>
      <c r="E314" s="117"/>
      <c r="F314" s="117"/>
      <c r="G314" s="117"/>
      <c r="H314" s="117"/>
      <c r="I314" s="117"/>
      <c r="J314" s="117"/>
      <c r="K314" s="118"/>
    </row>
    <row r="315" spans="2:11" s="119" customFormat="1" x14ac:dyDescent="0.25">
      <c r="B315" s="120"/>
      <c r="C315" s="117"/>
      <c r="D315" s="117"/>
      <c r="E315" s="117"/>
      <c r="F315" s="117"/>
      <c r="G315" s="117"/>
      <c r="H315" s="117"/>
      <c r="I315" s="117"/>
      <c r="J315" s="117"/>
      <c r="K315" s="118"/>
    </row>
    <row r="316" spans="2:11" s="119" customFormat="1" x14ac:dyDescent="0.25">
      <c r="B316" s="120"/>
      <c r="C316" s="117"/>
      <c r="D316" s="117"/>
      <c r="E316" s="117"/>
      <c r="F316" s="117"/>
      <c r="G316" s="117"/>
      <c r="H316" s="117"/>
      <c r="I316" s="117"/>
      <c r="J316" s="117"/>
      <c r="K316" s="118"/>
    </row>
    <row r="317" spans="2:11" s="119" customFormat="1" x14ac:dyDescent="0.25">
      <c r="B317" s="120"/>
      <c r="C317" s="117"/>
      <c r="D317" s="117"/>
      <c r="E317" s="117"/>
      <c r="F317" s="117"/>
      <c r="G317" s="117"/>
      <c r="H317" s="117"/>
      <c r="I317" s="117"/>
      <c r="J317" s="117"/>
      <c r="K317" s="118"/>
    </row>
    <row r="318" spans="2:11" s="119" customFormat="1" x14ac:dyDescent="0.25">
      <c r="B318" s="120"/>
      <c r="C318" s="117"/>
      <c r="D318" s="117"/>
      <c r="E318" s="117"/>
      <c r="F318" s="117"/>
      <c r="G318" s="117"/>
      <c r="H318" s="117"/>
      <c r="I318" s="117"/>
      <c r="J318" s="117"/>
      <c r="K318" s="118"/>
    </row>
    <row r="319" spans="2:11" s="119" customFormat="1" x14ac:dyDescent="0.25">
      <c r="B319" s="120"/>
      <c r="C319" s="117"/>
      <c r="D319" s="117"/>
      <c r="E319" s="117"/>
      <c r="F319" s="117"/>
      <c r="G319" s="117"/>
      <c r="H319" s="117"/>
      <c r="I319" s="117"/>
      <c r="J319" s="117"/>
      <c r="K319" s="118"/>
    </row>
    <row r="320" spans="2:11" s="119" customFormat="1" x14ac:dyDescent="0.25">
      <c r="B320" s="120"/>
      <c r="C320" s="117"/>
      <c r="D320" s="117"/>
      <c r="E320" s="117"/>
      <c r="F320" s="117"/>
      <c r="G320" s="117"/>
      <c r="H320" s="117"/>
      <c r="I320" s="117"/>
      <c r="J320" s="117"/>
      <c r="K320" s="118"/>
    </row>
    <row r="321" spans="2:11" s="119" customFormat="1" x14ac:dyDescent="0.25">
      <c r="B321" s="120"/>
      <c r="C321" s="117"/>
      <c r="D321" s="117"/>
      <c r="E321" s="117"/>
      <c r="F321" s="117"/>
      <c r="G321" s="117"/>
      <c r="H321" s="117"/>
      <c r="I321" s="117"/>
      <c r="J321" s="117"/>
      <c r="K321" s="118"/>
    </row>
    <row r="322" spans="2:11" s="119" customFormat="1" x14ac:dyDescent="0.25">
      <c r="B322" s="120"/>
      <c r="C322" s="117"/>
      <c r="D322" s="117"/>
      <c r="E322" s="117"/>
      <c r="F322" s="117"/>
      <c r="G322" s="117"/>
      <c r="H322" s="117"/>
      <c r="I322" s="117"/>
      <c r="J322" s="117"/>
      <c r="K322" s="118"/>
    </row>
    <row r="323" spans="2:11" s="119" customFormat="1" x14ac:dyDescent="0.25">
      <c r="B323" s="120"/>
      <c r="C323" s="117"/>
      <c r="D323" s="117"/>
      <c r="E323" s="117"/>
      <c r="F323" s="117"/>
      <c r="G323" s="117"/>
      <c r="H323" s="117"/>
      <c r="I323" s="117"/>
      <c r="J323" s="117"/>
      <c r="K323" s="118"/>
    </row>
    <row r="324" spans="2:11" s="119" customFormat="1" x14ac:dyDescent="0.25">
      <c r="B324" s="120"/>
      <c r="C324" s="117"/>
      <c r="D324" s="117"/>
      <c r="E324" s="117"/>
      <c r="F324" s="117"/>
      <c r="G324" s="117"/>
      <c r="H324" s="117"/>
      <c r="I324" s="117"/>
      <c r="J324" s="117"/>
      <c r="K324" s="118"/>
    </row>
    <row r="325" spans="2:11" s="119" customFormat="1" x14ac:dyDescent="0.25">
      <c r="B325" s="120"/>
      <c r="C325" s="117"/>
      <c r="D325" s="117"/>
      <c r="E325" s="117"/>
      <c r="F325" s="117"/>
      <c r="G325" s="117"/>
      <c r="H325" s="117"/>
      <c r="I325" s="117"/>
      <c r="J325" s="117"/>
      <c r="K325" s="118"/>
    </row>
    <row r="326" spans="2:11" s="119" customFormat="1" x14ac:dyDescent="0.25">
      <c r="B326" s="120"/>
      <c r="C326" s="117"/>
      <c r="D326" s="117"/>
      <c r="E326" s="117"/>
      <c r="F326" s="117"/>
      <c r="G326" s="117"/>
      <c r="H326" s="117"/>
      <c r="I326" s="117"/>
      <c r="J326" s="117"/>
      <c r="K326" s="118"/>
    </row>
    <row r="327" spans="2:11" s="119" customFormat="1" x14ac:dyDescent="0.25">
      <c r="B327" s="120"/>
      <c r="C327" s="117"/>
      <c r="D327" s="117"/>
      <c r="E327" s="117"/>
      <c r="F327" s="117"/>
      <c r="G327" s="117"/>
      <c r="H327" s="117"/>
      <c r="I327" s="117"/>
      <c r="J327" s="117"/>
      <c r="K327" s="118"/>
    </row>
    <row r="328" spans="2:11" s="119" customFormat="1" x14ac:dyDescent="0.25">
      <c r="B328" s="120"/>
      <c r="C328" s="117"/>
      <c r="D328" s="117"/>
      <c r="E328" s="117"/>
      <c r="F328" s="117"/>
      <c r="G328" s="117"/>
      <c r="H328" s="117"/>
      <c r="I328" s="117"/>
      <c r="J328" s="117"/>
      <c r="K328" s="118"/>
    </row>
    <row r="329" spans="2:11" s="119" customFormat="1" x14ac:dyDescent="0.25">
      <c r="B329" s="120"/>
      <c r="C329" s="117"/>
      <c r="D329" s="117"/>
      <c r="E329" s="117"/>
      <c r="F329" s="117"/>
      <c r="G329" s="117"/>
      <c r="H329" s="117"/>
      <c r="I329" s="117"/>
      <c r="J329" s="117"/>
      <c r="K329" s="118"/>
    </row>
    <row r="330" spans="2:11" s="119" customFormat="1" x14ac:dyDescent="0.25">
      <c r="B330" s="120"/>
      <c r="C330" s="117"/>
      <c r="D330" s="117"/>
      <c r="E330" s="117"/>
      <c r="F330" s="117"/>
      <c r="G330" s="117"/>
      <c r="H330" s="117"/>
      <c r="I330" s="117"/>
      <c r="J330" s="117"/>
      <c r="K330" s="118"/>
    </row>
    <row r="331" spans="2:11" s="119" customFormat="1" x14ac:dyDescent="0.25">
      <c r="B331" s="120"/>
      <c r="C331" s="117"/>
      <c r="D331" s="117"/>
      <c r="E331" s="117"/>
      <c r="F331" s="117"/>
      <c r="G331" s="117"/>
      <c r="H331" s="117"/>
      <c r="I331" s="117"/>
      <c r="J331" s="117"/>
      <c r="K331" s="118"/>
    </row>
    <row r="332" spans="2:11" s="119" customFormat="1" x14ac:dyDescent="0.25">
      <c r="B332" s="120"/>
      <c r="C332" s="117"/>
      <c r="D332" s="117"/>
      <c r="E332" s="117"/>
      <c r="F332" s="117"/>
      <c r="G332" s="117"/>
      <c r="H332" s="117"/>
      <c r="I332" s="117"/>
      <c r="J332" s="117"/>
      <c r="K332" s="118"/>
    </row>
    <row r="333" spans="2:11" s="119" customFormat="1" x14ac:dyDescent="0.25">
      <c r="B333" s="120"/>
      <c r="C333" s="117"/>
      <c r="D333" s="117"/>
      <c r="E333" s="117"/>
      <c r="F333" s="117"/>
      <c r="G333" s="117"/>
      <c r="H333" s="117"/>
      <c r="I333" s="117"/>
      <c r="J333" s="117"/>
      <c r="K333" s="118"/>
    </row>
    <row r="334" spans="2:11" s="119" customFormat="1" x14ac:dyDescent="0.25">
      <c r="B334" s="120"/>
      <c r="C334" s="117"/>
      <c r="D334" s="117"/>
      <c r="E334" s="117"/>
      <c r="F334" s="117"/>
      <c r="G334" s="117"/>
      <c r="H334" s="117"/>
      <c r="I334" s="117"/>
      <c r="J334" s="117"/>
      <c r="K334" s="118"/>
    </row>
    <row r="335" spans="2:11" s="119" customFormat="1" x14ac:dyDescent="0.25">
      <c r="B335" s="120"/>
      <c r="C335" s="117"/>
      <c r="D335" s="117"/>
      <c r="E335" s="117"/>
      <c r="F335" s="117"/>
      <c r="G335" s="117"/>
      <c r="H335" s="117"/>
      <c r="I335" s="117"/>
      <c r="J335" s="117"/>
      <c r="K335" s="118"/>
    </row>
    <row r="336" spans="2:11" s="119" customFormat="1" x14ac:dyDescent="0.25">
      <c r="B336" s="120"/>
      <c r="C336" s="117"/>
      <c r="D336" s="117"/>
      <c r="E336" s="117"/>
      <c r="F336" s="117"/>
      <c r="G336" s="117"/>
      <c r="H336" s="117"/>
      <c r="I336" s="117"/>
      <c r="J336" s="117"/>
      <c r="K336" s="118"/>
    </row>
    <row r="337" spans="2:11" s="119" customFormat="1" x14ac:dyDescent="0.25">
      <c r="B337" s="120"/>
      <c r="C337" s="117"/>
      <c r="D337" s="117"/>
      <c r="E337" s="117"/>
      <c r="F337" s="117"/>
      <c r="G337" s="117"/>
      <c r="H337" s="117"/>
      <c r="I337" s="117"/>
      <c r="J337" s="117"/>
      <c r="K337" s="118"/>
    </row>
    <row r="338" spans="2:11" s="119" customFormat="1" x14ac:dyDescent="0.25">
      <c r="B338" s="120"/>
      <c r="C338" s="117"/>
      <c r="D338" s="117"/>
      <c r="E338" s="117"/>
      <c r="F338" s="117"/>
      <c r="G338" s="117"/>
      <c r="H338" s="117"/>
      <c r="I338" s="117"/>
      <c r="J338" s="117"/>
      <c r="K338" s="118"/>
    </row>
    <row r="339" spans="2:11" s="119" customFormat="1" x14ac:dyDescent="0.25">
      <c r="B339" s="120"/>
      <c r="C339" s="117"/>
      <c r="D339" s="117"/>
      <c r="E339" s="117"/>
      <c r="F339" s="117"/>
      <c r="G339" s="117"/>
      <c r="H339" s="117"/>
      <c r="I339" s="117"/>
      <c r="J339" s="117"/>
      <c r="K339" s="118"/>
    </row>
    <row r="340" spans="2:11" s="119" customFormat="1" x14ac:dyDescent="0.25">
      <c r="B340" s="120"/>
      <c r="C340" s="117"/>
      <c r="D340" s="117"/>
      <c r="E340" s="117"/>
      <c r="F340" s="117"/>
      <c r="G340" s="117"/>
      <c r="H340" s="117"/>
      <c r="I340" s="117"/>
      <c r="J340" s="117"/>
      <c r="K340" s="118"/>
    </row>
    <row r="341" spans="2:11" s="119" customFormat="1" x14ac:dyDescent="0.25">
      <c r="B341" s="120"/>
      <c r="C341" s="117"/>
      <c r="D341" s="117"/>
      <c r="E341" s="117"/>
      <c r="F341" s="117"/>
      <c r="G341" s="117"/>
      <c r="H341" s="117"/>
      <c r="I341" s="117"/>
      <c r="J341" s="117"/>
      <c r="K341" s="118"/>
    </row>
    <row r="342" spans="2:11" s="119" customFormat="1" x14ac:dyDescent="0.25">
      <c r="B342" s="120"/>
      <c r="C342" s="117"/>
      <c r="D342" s="117"/>
      <c r="E342" s="117"/>
      <c r="F342" s="117"/>
      <c r="G342" s="117"/>
      <c r="H342" s="117"/>
      <c r="I342" s="117"/>
      <c r="J342" s="117"/>
      <c r="K342" s="118"/>
    </row>
    <row r="343" spans="2:11" s="119" customFormat="1" x14ac:dyDescent="0.25">
      <c r="B343" s="120"/>
      <c r="C343" s="117"/>
      <c r="D343" s="117"/>
      <c r="E343" s="117"/>
      <c r="F343" s="117"/>
      <c r="G343" s="117"/>
      <c r="H343" s="117"/>
      <c r="I343" s="117"/>
      <c r="J343" s="117"/>
      <c r="K343" s="118"/>
    </row>
    <row r="344" spans="2:11" s="119" customFormat="1" x14ac:dyDescent="0.25">
      <c r="B344" s="120"/>
      <c r="C344" s="117"/>
      <c r="D344" s="117"/>
      <c r="E344" s="117"/>
      <c r="F344" s="117"/>
      <c r="G344" s="117"/>
      <c r="H344" s="117"/>
      <c r="I344" s="117"/>
      <c r="J344" s="117"/>
      <c r="K344" s="118"/>
    </row>
    <row r="345" spans="2:11" s="119" customFormat="1" x14ac:dyDescent="0.25">
      <c r="B345" s="120"/>
      <c r="C345" s="117"/>
      <c r="D345" s="117"/>
      <c r="E345" s="117"/>
      <c r="F345" s="117"/>
      <c r="G345" s="117"/>
      <c r="H345" s="117"/>
      <c r="I345" s="117"/>
      <c r="J345" s="117"/>
      <c r="K345" s="118"/>
    </row>
    <row r="346" spans="2:11" s="119" customFormat="1" x14ac:dyDescent="0.25">
      <c r="B346" s="120"/>
      <c r="C346" s="117"/>
      <c r="D346" s="117"/>
      <c r="E346" s="117"/>
      <c r="F346" s="117"/>
      <c r="G346" s="117"/>
      <c r="H346" s="117"/>
      <c r="I346" s="117"/>
      <c r="J346" s="117"/>
      <c r="K346" s="118"/>
    </row>
    <row r="347" spans="2:11" s="119" customFormat="1" x14ac:dyDescent="0.25">
      <c r="B347" s="120"/>
      <c r="C347" s="117"/>
      <c r="D347" s="117"/>
      <c r="E347" s="117"/>
      <c r="F347" s="117"/>
      <c r="G347" s="117"/>
      <c r="H347" s="117"/>
      <c r="I347" s="117"/>
      <c r="J347" s="117"/>
      <c r="K347" s="118"/>
    </row>
    <row r="348" spans="2:11" s="119" customFormat="1" x14ac:dyDescent="0.25">
      <c r="B348" s="120"/>
      <c r="C348" s="117"/>
      <c r="D348" s="117"/>
      <c r="E348" s="117"/>
      <c r="F348" s="117"/>
      <c r="G348" s="117"/>
      <c r="H348" s="117"/>
      <c r="I348" s="117"/>
      <c r="J348" s="117"/>
      <c r="K348" s="118"/>
    </row>
    <row r="349" spans="2:11" s="119" customFormat="1" x14ac:dyDescent="0.25">
      <c r="B349" s="120"/>
      <c r="C349" s="117"/>
      <c r="D349" s="117"/>
      <c r="E349" s="117"/>
      <c r="F349" s="117"/>
      <c r="G349" s="117"/>
      <c r="H349" s="117"/>
      <c r="I349" s="117"/>
      <c r="J349" s="117"/>
      <c r="K349" s="118"/>
    </row>
    <row r="350" spans="2:11" s="119" customFormat="1" x14ac:dyDescent="0.25">
      <c r="B350" s="120"/>
      <c r="C350" s="117"/>
      <c r="D350" s="117"/>
      <c r="E350" s="117"/>
      <c r="F350" s="117"/>
      <c r="G350" s="117"/>
      <c r="H350" s="117"/>
      <c r="I350" s="117"/>
      <c r="J350" s="117"/>
      <c r="K350" s="118"/>
    </row>
    <row r="351" spans="2:11" s="119" customFormat="1" x14ac:dyDescent="0.25">
      <c r="B351" s="120"/>
      <c r="C351" s="117"/>
      <c r="D351" s="117"/>
      <c r="E351" s="117"/>
      <c r="F351" s="117"/>
      <c r="G351" s="117"/>
      <c r="H351" s="117"/>
      <c r="I351" s="117"/>
      <c r="J351" s="117"/>
      <c r="K351" s="118"/>
    </row>
    <row r="352" spans="2:11" s="119" customFormat="1" x14ac:dyDescent="0.25">
      <c r="B352" s="120"/>
      <c r="C352" s="117"/>
      <c r="D352" s="117"/>
      <c r="E352" s="117"/>
      <c r="F352" s="117"/>
      <c r="G352" s="117"/>
      <c r="H352" s="117"/>
      <c r="I352" s="117"/>
      <c r="J352" s="117"/>
      <c r="K352" s="118"/>
    </row>
    <row r="353" spans="2:11" s="119" customFormat="1" x14ac:dyDescent="0.25">
      <c r="B353" s="120"/>
      <c r="C353" s="117"/>
      <c r="D353" s="117"/>
      <c r="E353" s="117"/>
      <c r="F353" s="117"/>
      <c r="G353" s="117"/>
      <c r="H353" s="117"/>
      <c r="I353" s="117"/>
      <c r="J353" s="117"/>
      <c r="K353" s="118"/>
    </row>
    <row r="354" spans="2:11" s="119" customFormat="1" x14ac:dyDescent="0.25">
      <c r="B354" s="120"/>
      <c r="C354" s="117"/>
      <c r="D354" s="117"/>
      <c r="E354" s="117"/>
      <c r="F354" s="117"/>
      <c r="G354" s="117"/>
      <c r="H354" s="117"/>
      <c r="I354" s="117"/>
      <c r="J354" s="117"/>
      <c r="K354" s="118"/>
    </row>
    <row r="355" spans="2:11" s="119" customFormat="1" x14ac:dyDescent="0.25">
      <c r="B355" s="120"/>
      <c r="C355" s="117"/>
      <c r="D355" s="117"/>
      <c r="E355" s="117"/>
      <c r="F355" s="117"/>
      <c r="G355" s="117"/>
      <c r="H355" s="117"/>
      <c r="I355" s="117"/>
      <c r="J355" s="117"/>
      <c r="K355" s="118"/>
    </row>
    <row r="356" spans="2:11" s="119" customFormat="1" x14ac:dyDescent="0.25">
      <c r="B356" s="120"/>
      <c r="C356" s="117"/>
      <c r="D356" s="117"/>
      <c r="E356" s="117"/>
      <c r="F356" s="117"/>
      <c r="G356" s="117"/>
      <c r="H356" s="117"/>
      <c r="I356" s="117"/>
      <c r="J356" s="117"/>
      <c r="K356" s="118"/>
    </row>
    <row r="357" spans="2:11" s="119" customFormat="1" x14ac:dyDescent="0.25">
      <c r="B357" s="120"/>
      <c r="C357" s="117"/>
      <c r="D357" s="117"/>
      <c r="E357" s="117"/>
      <c r="F357" s="117"/>
      <c r="G357" s="117"/>
      <c r="H357" s="117"/>
      <c r="I357" s="117"/>
      <c r="J357" s="117"/>
      <c r="K357" s="118"/>
    </row>
    <row r="358" spans="2:11" s="119" customFormat="1" x14ac:dyDescent="0.25">
      <c r="B358" s="120"/>
      <c r="C358" s="117"/>
      <c r="D358" s="117"/>
      <c r="E358" s="117"/>
      <c r="F358" s="117"/>
      <c r="G358" s="117"/>
      <c r="H358" s="117"/>
      <c r="I358" s="117"/>
      <c r="J358" s="117"/>
      <c r="K358" s="118"/>
    </row>
    <row r="359" spans="2:11" s="119" customFormat="1" x14ac:dyDescent="0.25">
      <c r="B359" s="120"/>
      <c r="C359" s="117"/>
      <c r="D359" s="117"/>
      <c r="E359" s="117"/>
      <c r="F359" s="117"/>
      <c r="G359" s="117"/>
      <c r="H359" s="117"/>
      <c r="I359" s="117"/>
      <c r="J359" s="117"/>
      <c r="K359" s="118"/>
    </row>
    <row r="360" spans="2:11" s="119" customFormat="1" x14ac:dyDescent="0.25">
      <c r="B360" s="120"/>
      <c r="C360" s="117"/>
      <c r="D360" s="117"/>
      <c r="E360" s="117"/>
      <c r="F360" s="117"/>
      <c r="G360" s="117"/>
      <c r="H360" s="117"/>
      <c r="I360" s="117"/>
      <c r="J360" s="117"/>
      <c r="K360" s="118"/>
    </row>
    <row r="361" spans="2:11" s="119" customFormat="1" x14ac:dyDescent="0.25">
      <c r="B361" s="120"/>
      <c r="C361" s="117"/>
      <c r="D361" s="117"/>
      <c r="E361" s="117"/>
      <c r="F361" s="117"/>
      <c r="G361" s="117"/>
      <c r="H361" s="117"/>
      <c r="I361" s="117"/>
      <c r="J361" s="117"/>
      <c r="K361" s="118"/>
    </row>
    <row r="362" spans="2:11" s="119" customFormat="1" x14ac:dyDescent="0.25">
      <c r="B362" s="120"/>
      <c r="C362" s="117"/>
      <c r="D362" s="117"/>
      <c r="E362" s="117"/>
      <c r="F362" s="117"/>
      <c r="G362" s="117"/>
      <c r="H362" s="117"/>
      <c r="I362" s="117"/>
      <c r="J362" s="117"/>
      <c r="K362" s="118"/>
    </row>
    <row r="363" spans="2:11" s="119" customFormat="1" x14ac:dyDescent="0.25">
      <c r="B363" s="120"/>
      <c r="C363" s="117"/>
      <c r="D363" s="117"/>
      <c r="E363" s="117"/>
      <c r="F363" s="117"/>
      <c r="G363" s="117"/>
      <c r="H363" s="117"/>
      <c r="I363" s="117"/>
      <c r="J363" s="117"/>
      <c r="K363" s="118"/>
    </row>
    <row r="364" spans="2:11" s="119" customFormat="1" x14ac:dyDescent="0.25">
      <c r="B364" s="120"/>
      <c r="C364" s="117"/>
      <c r="D364" s="117"/>
      <c r="E364" s="117"/>
      <c r="F364" s="117"/>
      <c r="G364" s="117"/>
      <c r="H364" s="117"/>
      <c r="I364" s="117"/>
      <c r="J364" s="117"/>
      <c r="K364" s="118"/>
    </row>
    <row r="365" spans="2:11" s="119" customFormat="1" x14ac:dyDescent="0.25">
      <c r="B365" s="120"/>
      <c r="C365" s="117"/>
      <c r="D365" s="117"/>
      <c r="E365" s="117"/>
      <c r="F365" s="117"/>
      <c r="G365" s="117"/>
      <c r="H365" s="117"/>
      <c r="I365" s="117"/>
      <c r="J365" s="117"/>
      <c r="K365" s="118"/>
    </row>
    <row r="366" spans="2:11" s="119" customFormat="1" x14ac:dyDescent="0.25">
      <c r="B366" s="120"/>
      <c r="C366" s="117"/>
      <c r="D366" s="117"/>
      <c r="E366" s="117"/>
      <c r="F366" s="117"/>
      <c r="G366" s="117"/>
      <c r="H366" s="117"/>
      <c r="I366" s="117"/>
      <c r="J366" s="117"/>
      <c r="K366" s="118"/>
    </row>
    <row r="367" spans="2:11" s="119" customFormat="1" x14ac:dyDescent="0.25">
      <c r="B367" s="120"/>
      <c r="C367" s="117"/>
      <c r="D367" s="117"/>
      <c r="E367" s="117"/>
      <c r="F367" s="117"/>
      <c r="G367" s="117"/>
      <c r="H367" s="117"/>
      <c r="I367" s="117"/>
      <c r="J367" s="117"/>
      <c r="K367" s="118"/>
    </row>
    <row r="368" spans="2:11" s="119" customFormat="1" x14ac:dyDescent="0.25">
      <c r="B368" s="120"/>
      <c r="C368" s="117"/>
      <c r="D368" s="117"/>
      <c r="E368" s="117"/>
      <c r="F368" s="117"/>
      <c r="G368" s="117"/>
      <c r="H368" s="117"/>
      <c r="I368" s="117"/>
      <c r="J368" s="117"/>
      <c r="K368" s="118"/>
    </row>
    <row r="369" spans="2:11" s="119" customFormat="1" x14ac:dyDescent="0.25">
      <c r="B369" s="120"/>
      <c r="C369" s="117"/>
      <c r="D369" s="117"/>
      <c r="E369" s="117"/>
      <c r="F369" s="117"/>
      <c r="G369" s="117"/>
      <c r="H369" s="117"/>
      <c r="I369" s="117"/>
      <c r="J369" s="117"/>
      <c r="K369" s="118"/>
    </row>
    <row r="370" spans="2:11" s="119" customFormat="1" x14ac:dyDescent="0.25">
      <c r="B370" s="120"/>
      <c r="C370" s="117"/>
      <c r="D370" s="117"/>
      <c r="E370" s="117"/>
      <c r="F370" s="117"/>
      <c r="G370" s="117"/>
      <c r="H370" s="117"/>
      <c r="I370" s="117"/>
      <c r="J370" s="117"/>
      <c r="K370" s="118"/>
    </row>
    <row r="371" spans="2:11" s="119" customFormat="1" x14ac:dyDescent="0.25">
      <c r="B371" s="120"/>
      <c r="C371" s="117"/>
      <c r="D371" s="117"/>
      <c r="E371" s="117"/>
      <c r="F371" s="117"/>
      <c r="G371" s="117"/>
      <c r="H371" s="117"/>
      <c r="I371" s="117"/>
      <c r="J371" s="117"/>
      <c r="K371" s="118"/>
    </row>
    <row r="372" spans="2:11" s="119" customFormat="1" x14ac:dyDescent="0.25">
      <c r="B372" s="120"/>
      <c r="C372" s="117"/>
      <c r="D372" s="117"/>
      <c r="E372" s="117"/>
      <c r="F372" s="117"/>
      <c r="G372" s="117"/>
      <c r="H372" s="117"/>
      <c r="I372" s="117"/>
      <c r="J372" s="117"/>
      <c r="K372" s="118"/>
    </row>
    <row r="373" spans="2:11" s="119" customFormat="1" x14ac:dyDescent="0.25">
      <c r="B373" s="120"/>
      <c r="C373" s="117"/>
      <c r="D373" s="117"/>
      <c r="E373" s="117"/>
      <c r="F373" s="117"/>
      <c r="G373" s="117"/>
      <c r="H373" s="117"/>
      <c r="I373" s="117"/>
      <c r="J373" s="117"/>
      <c r="K373" s="118"/>
    </row>
    <row r="374" spans="2:11" s="119" customFormat="1" x14ac:dyDescent="0.25">
      <c r="B374" s="120"/>
      <c r="C374" s="117"/>
      <c r="D374" s="117"/>
      <c r="E374" s="117"/>
      <c r="F374" s="117"/>
      <c r="G374" s="117"/>
      <c r="H374" s="117"/>
      <c r="I374" s="117"/>
      <c r="J374" s="117"/>
      <c r="K374" s="118"/>
    </row>
    <row r="375" spans="2:11" s="119" customFormat="1" x14ac:dyDescent="0.25">
      <c r="B375" s="120"/>
      <c r="C375" s="117"/>
      <c r="D375" s="117"/>
      <c r="E375" s="117"/>
      <c r="F375" s="117"/>
      <c r="G375" s="117"/>
      <c r="H375" s="117"/>
      <c r="I375" s="117"/>
      <c r="J375" s="117"/>
      <c r="K375" s="118"/>
    </row>
    <row r="376" spans="2:11" s="119" customFormat="1" x14ac:dyDescent="0.25">
      <c r="B376" s="120"/>
      <c r="C376" s="117"/>
      <c r="D376" s="117"/>
      <c r="E376" s="117"/>
      <c r="F376" s="117"/>
      <c r="G376" s="117"/>
      <c r="H376" s="117"/>
      <c r="I376" s="117"/>
      <c r="J376" s="117"/>
      <c r="K376" s="118"/>
    </row>
    <row r="377" spans="2:11" s="119" customFormat="1" x14ac:dyDescent="0.25">
      <c r="B377" s="120"/>
      <c r="C377" s="117"/>
      <c r="D377" s="117"/>
      <c r="E377" s="117"/>
      <c r="F377" s="117"/>
      <c r="G377" s="117"/>
      <c r="H377" s="117"/>
      <c r="I377" s="117"/>
      <c r="J377" s="117"/>
      <c r="K377" s="118"/>
    </row>
    <row r="378" spans="2:11" s="119" customFormat="1" x14ac:dyDescent="0.25">
      <c r="B378" s="120"/>
      <c r="C378" s="117"/>
      <c r="D378" s="117"/>
      <c r="E378" s="117"/>
      <c r="F378" s="117"/>
      <c r="G378" s="117"/>
      <c r="H378" s="117"/>
      <c r="I378" s="117"/>
      <c r="J378" s="117"/>
      <c r="K378" s="118"/>
    </row>
    <row r="379" spans="2:11" s="119" customFormat="1" x14ac:dyDescent="0.25">
      <c r="B379" s="120"/>
      <c r="C379" s="117"/>
      <c r="D379" s="117"/>
      <c r="E379" s="117"/>
      <c r="F379" s="117"/>
      <c r="G379" s="117"/>
      <c r="H379" s="117"/>
      <c r="I379" s="117"/>
      <c r="J379" s="117"/>
      <c r="K379" s="118"/>
    </row>
    <row r="380" spans="2:11" s="119" customFormat="1" x14ac:dyDescent="0.25">
      <c r="B380" s="120"/>
      <c r="C380" s="117"/>
      <c r="D380" s="117"/>
      <c r="E380" s="117"/>
      <c r="F380" s="117"/>
      <c r="G380" s="117"/>
      <c r="H380" s="117"/>
      <c r="I380" s="117"/>
      <c r="J380" s="117"/>
      <c r="K380" s="118"/>
    </row>
    <row r="381" spans="2:11" s="119" customFormat="1" x14ac:dyDescent="0.25">
      <c r="B381" s="120"/>
      <c r="C381" s="117"/>
      <c r="D381" s="117"/>
      <c r="E381" s="117"/>
      <c r="F381" s="117"/>
      <c r="G381" s="117"/>
      <c r="H381" s="117"/>
      <c r="I381" s="117"/>
      <c r="J381" s="117"/>
      <c r="K381" s="118"/>
    </row>
    <row r="382" spans="2:11" s="119" customFormat="1" x14ac:dyDescent="0.25">
      <c r="B382" s="120"/>
      <c r="C382" s="117"/>
      <c r="D382" s="117"/>
      <c r="E382" s="117"/>
      <c r="F382" s="117"/>
      <c r="G382" s="117"/>
      <c r="H382" s="117"/>
      <c r="I382" s="117"/>
      <c r="J382" s="117"/>
      <c r="K382" s="118"/>
    </row>
    <row r="383" spans="2:11" s="119" customFormat="1" x14ac:dyDescent="0.25">
      <c r="B383" s="120"/>
      <c r="C383" s="117"/>
      <c r="D383" s="117"/>
      <c r="E383" s="117"/>
      <c r="F383" s="117"/>
      <c r="G383" s="117"/>
      <c r="H383" s="117"/>
      <c r="I383" s="117"/>
      <c r="J383" s="117"/>
      <c r="K383" s="118"/>
    </row>
    <row r="384" spans="2:11" s="119" customFormat="1" x14ac:dyDescent="0.25">
      <c r="B384" s="120"/>
      <c r="C384" s="117"/>
      <c r="D384" s="117"/>
      <c r="E384" s="117"/>
      <c r="F384" s="117"/>
      <c r="G384" s="117"/>
      <c r="H384" s="117"/>
      <c r="I384" s="117"/>
      <c r="J384" s="117"/>
      <c r="K384" s="118"/>
    </row>
    <row r="385" spans="2:11" s="119" customFormat="1" x14ac:dyDescent="0.25">
      <c r="B385" s="120"/>
      <c r="C385" s="117"/>
      <c r="D385" s="117"/>
      <c r="E385" s="117"/>
      <c r="F385" s="117"/>
      <c r="G385" s="117"/>
      <c r="H385" s="117"/>
      <c r="I385" s="117"/>
      <c r="J385" s="117"/>
      <c r="K385" s="118"/>
    </row>
    <row r="386" spans="2:11" s="119" customFormat="1" x14ac:dyDescent="0.25">
      <c r="B386" s="120"/>
      <c r="C386" s="117"/>
      <c r="D386" s="117"/>
      <c r="E386" s="117"/>
      <c r="F386" s="117"/>
      <c r="G386" s="117"/>
      <c r="H386" s="117"/>
      <c r="I386" s="117"/>
      <c r="J386" s="117"/>
      <c r="K386" s="118"/>
    </row>
    <row r="387" spans="2:11" s="119" customFormat="1" x14ac:dyDescent="0.25">
      <c r="B387" s="120"/>
      <c r="C387" s="117"/>
      <c r="D387" s="117"/>
      <c r="E387" s="117"/>
      <c r="F387" s="117"/>
      <c r="G387" s="117"/>
      <c r="H387" s="117"/>
      <c r="I387" s="117"/>
      <c r="J387" s="117"/>
      <c r="K387" s="118"/>
    </row>
    <row r="388" spans="2:11" s="119" customFormat="1" x14ac:dyDescent="0.25">
      <c r="B388" s="120"/>
      <c r="C388" s="117"/>
      <c r="D388" s="117"/>
      <c r="E388" s="117"/>
      <c r="F388" s="117"/>
      <c r="G388" s="117"/>
      <c r="H388" s="117"/>
      <c r="I388" s="117"/>
      <c r="J388" s="117"/>
      <c r="K388" s="118"/>
    </row>
    <row r="389" spans="2:11" s="119" customFormat="1" x14ac:dyDescent="0.25">
      <c r="B389" s="120"/>
      <c r="C389" s="117"/>
      <c r="D389" s="117"/>
      <c r="E389" s="117"/>
      <c r="F389" s="117"/>
      <c r="G389" s="117"/>
      <c r="H389" s="117"/>
      <c r="I389" s="117"/>
      <c r="J389" s="117"/>
      <c r="K389" s="118"/>
    </row>
    <row r="390" spans="2:11" s="119" customFormat="1" x14ac:dyDescent="0.25">
      <c r="B390" s="120"/>
      <c r="C390" s="117"/>
      <c r="D390" s="117"/>
      <c r="E390" s="117"/>
      <c r="F390" s="117"/>
      <c r="G390" s="117"/>
      <c r="H390" s="117"/>
      <c r="I390" s="117"/>
      <c r="J390" s="117"/>
      <c r="K390" s="118"/>
    </row>
    <row r="391" spans="2:11" s="119" customFormat="1" x14ac:dyDescent="0.25">
      <c r="B391" s="120"/>
      <c r="C391" s="117"/>
      <c r="D391" s="117"/>
      <c r="E391" s="117"/>
      <c r="F391" s="117"/>
      <c r="G391" s="117"/>
      <c r="H391" s="117"/>
      <c r="I391" s="117"/>
      <c r="J391" s="117"/>
      <c r="K391" s="118"/>
    </row>
    <row r="392" spans="2:11" s="119" customFormat="1" x14ac:dyDescent="0.25">
      <c r="B392" s="120"/>
      <c r="C392" s="117"/>
      <c r="D392" s="117"/>
      <c r="E392" s="117"/>
      <c r="F392" s="117"/>
      <c r="G392" s="117"/>
      <c r="H392" s="117"/>
      <c r="I392" s="117"/>
      <c r="J392" s="117"/>
      <c r="K392" s="118"/>
    </row>
    <row r="393" spans="2:11" s="119" customFormat="1" x14ac:dyDescent="0.25">
      <c r="B393" s="120"/>
      <c r="C393" s="117"/>
      <c r="D393" s="117"/>
      <c r="E393" s="117"/>
      <c r="F393" s="117"/>
      <c r="G393" s="117"/>
      <c r="H393" s="117"/>
      <c r="I393" s="117"/>
      <c r="J393" s="117"/>
      <c r="K393" s="118"/>
    </row>
    <row r="394" spans="2:11" s="119" customFormat="1" x14ac:dyDescent="0.25">
      <c r="B394" s="120"/>
      <c r="C394" s="117"/>
      <c r="D394" s="117"/>
      <c r="E394" s="117"/>
      <c r="F394" s="117"/>
      <c r="G394" s="117"/>
      <c r="H394" s="117"/>
      <c r="I394" s="117"/>
      <c r="J394" s="117"/>
      <c r="K394" s="118"/>
    </row>
    <row r="395" spans="2:11" s="119" customFormat="1" x14ac:dyDescent="0.25">
      <c r="B395" s="120"/>
      <c r="C395" s="117"/>
      <c r="D395" s="117"/>
      <c r="E395" s="117"/>
      <c r="F395" s="117"/>
      <c r="G395" s="117"/>
      <c r="H395" s="117"/>
      <c r="I395" s="117"/>
      <c r="J395" s="117"/>
      <c r="K395" s="118"/>
    </row>
    <row r="396" spans="2:11" s="119" customFormat="1" x14ac:dyDescent="0.25">
      <c r="B396" s="120"/>
      <c r="C396" s="117"/>
      <c r="D396" s="117"/>
      <c r="E396" s="117"/>
      <c r="F396" s="117"/>
      <c r="G396" s="117"/>
      <c r="H396" s="117"/>
      <c r="I396" s="117"/>
      <c r="J396" s="117"/>
      <c r="K396" s="118"/>
    </row>
    <row r="397" spans="2:11" s="119" customFormat="1" x14ac:dyDescent="0.25">
      <c r="B397" s="120"/>
      <c r="C397" s="117"/>
      <c r="D397" s="117"/>
      <c r="E397" s="117"/>
      <c r="F397" s="117"/>
      <c r="G397" s="117"/>
      <c r="H397" s="117"/>
      <c r="I397" s="117"/>
      <c r="J397" s="117"/>
      <c r="K397" s="118"/>
    </row>
    <row r="398" spans="2:11" s="119" customFormat="1" x14ac:dyDescent="0.25">
      <c r="B398" s="120"/>
      <c r="C398" s="117"/>
      <c r="D398" s="117"/>
      <c r="E398" s="117"/>
      <c r="F398" s="117"/>
      <c r="G398" s="117"/>
      <c r="H398" s="117"/>
      <c r="I398" s="117"/>
      <c r="J398" s="117"/>
      <c r="K398" s="118"/>
    </row>
    <row r="399" spans="2:11" s="119" customFormat="1" x14ac:dyDescent="0.25">
      <c r="B399" s="120"/>
      <c r="C399" s="117"/>
      <c r="D399" s="117"/>
      <c r="E399" s="117"/>
      <c r="F399" s="117"/>
      <c r="G399" s="117"/>
      <c r="H399" s="117"/>
      <c r="I399" s="117"/>
      <c r="J399" s="117"/>
      <c r="K399" s="118"/>
    </row>
    <row r="400" spans="2:11" s="119" customFormat="1" x14ac:dyDescent="0.25">
      <c r="B400" s="120"/>
      <c r="C400" s="117"/>
      <c r="D400" s="117"/>
      <c r="E400" s="117"/>
      <c r="F400" s="117"/>
      <c r="G400" s="117"/>
      <c r="H400" s="117"/>
      <c r="I400" s="117"/>
      <c r="J400" s="117"/>
      <c r="K400" s="118"/>
    </row>
    <row r="401" spans="2:11" s="119" customFormat="1" x14ac:dyDescent="0.25">
      <c r="B401" s="120"/>
      <c r="C401" s="117"/>
      <c r="D401" s="117"/>
      <c r="E401" s="117"/>
      <c r="F401" s="117"/>
      <c r="G401" s="117"/>
      <c r="H401" s="117"/>
      <c r="I401" s="117"/>
      <c r="J401" s="117"/>
      <c r="K401" s="118"/>
    </row>
    <row r="402" spans="2:11" s="119" customFormat="1" x14ac:dyDescent="0.25">
      <c r="B402" s="120"/>
      <c r="C402" s="117"/>
      <c r="D402" s="117"/>
      <c r="E402" s="117"/>
      <c r="F402" s="117"/>
      <c r="G402" s="117"/>
      <c r="H402" s="117"/>
      <c r="I402" s="117"/>
      <c r="J402" s="117"/>
      <c r="K402" s="118"/>
    </row>
    <row r="403" spans="2:11" s="119" customFormat="1" x14ac:dyDescent="0.25">
      <c r="B403" s="120"/>
      <c r="C403" s="117"/>
      <c r="D403" s="117"/>
      <c r="E403" s="117"/>
      <c r="F403" s="117"/>
      <c r="G403" s="117"/>
      <c r="H403" s="117"/>
      <c r="I403" s="117"/>
      <c r="J403" s="117"/>
      <c r="K403" s="118"/>
    </row>
    <row r="404" spans="2:11" s="119" customFormat="1" x14ac:dyDescent="0.25">
      <c r="B404" s="120"/>
      <c r="C404" s="117"/>
      <c r="D404" s="117"/>
      <c r="E404" s="117"/>
      <c r="F404" s="117"/>
      <c r="G404" s="117"/>
      <c r="H404" s="117"/>
      <c r="I404" s="117"/>
      <c r="J404" s="117"/>
      <c r="K404" s="118"/>
    </row>
    <row r="405" spans="2:11" s="119" customFormat="1" x14ac:dyDescent="0.25">
      <c r="B405" s="120"/>
      <c r="C405" s="117"/>
      <c r="D405" s="117"/>
      <c r="E405" s="117"/>
      <c r="F405" s="117"/>
      <c r="G405" s="117"/>
      <c r="H405" s="117"/>
      <c r="I405" s="117"/>
      <c r="J405" s="117"/>
      <c r="K405" s="118"/>
    </row>
    <row r="406" spans="2:11" s="119" customFormat="1" x14ac:dyDescent="0.25">
      <c r="B406" s="120"/>
      <c r="C406" s="117"/>
      <c r="D406" s="117"/>
      <c r="E406" s="117"/>
      <c r="F406" s="117"/>
      <c r="G406" s="117"/>
      <c r="H406" s="117"/>
      <c r="I406" s="117"/>
      <c r="J406" s="117"/>
      <c r="K406" s="118"/>
    </row>
    <row r="407" spans="2:11" s="119" customFormat="1" x14ac:dyDescent="0.25">
      <c r="B407" s="120"/>
      <c r="C407" s="117"/>
      <c r="D407" s="117"/>
      <c r="E407" s="117"/>
      <c r="F407" s="117"/>
      <c r="G407" s="117"/>
      <c r="H407" s="117"/>
      <c r="I407" s="117"/>
      <c r="J407" s="117"/>
      <c r="K407" s="118"/>
    </row>
    <row r="408" spans="2:11" s="119" customFormat="1" x14ac:dyDescent="0.25">
      <c r="B408" s="120"/>
      <c r="C408" s="117"/>
      <c r="D408" s="117"/>
      <c r="E408" s="117"/>
      <c r="F408" s="117"/>
      <c r="G408" s="117"/>
      <c r="H408" s="117"/>
      <c r="I408" s="117"/>
      <c r="J408" s="117"/>
      <c r="K408" s="118"/>
    </row>
    <row r="409" spans="2:11" s="119" customFormat="1" x14ac:dyDescent="0.25">
      <c r="B409" s="120"/>
      <c r="C409" s="117"/>
      <c r="D409" s="117"/>
      <c r="E409" s="117"/>
      <c r="F409" s="117"/>
      <c r="G409" s="117"/>
      <c r="H409" s="117"/>
      <c r="I409" s="117"/>
      <c r="J409" s="117"/>
      <c r="K409" s="118"/>
    </row>
    <row r="410" spans="2:11" s="119" customFormat="1" x14ac:dyDescent="0.25">
      <c r="B410" s="120"/>
      <c r="C410" s="117"/>
      <c r="D410" s="117"/>
      <c r="E410" s="117"/>
      <c r="F410" s="117"/>
      <c r="G410" s="117"/>
      <c r="H410" s="117"/>
      <c r="I410" s="117"/>
      <c r="J410" s="117"/>
      <c r="K410" s="118"/>
    </row>
    <row r="411" spans="2:11" s="119" customFormat="1" x14ac:dyDescent="0.25">
      <c r="B411" s="120"/>
      <c r="C411" s="117"/>
      <c r="D411" s="117"/>
      <c r="E411" s="117"/>
      <c r="F411" s="117"/>
      <c r="G411" s="117"/>
      <c r="H411" s="117"/>
      <c r="I411" s="117"/>
      <c r="J411" s="117"/>
      <c r="K411" s="118"/>
    </row>
    <row r="412" spans="2:11" s="119" customFormat="1" x14ac:dyDescent="0.25">
      <c r="B412" s="120"/>
      <c r="C412" s="117"/>
      <c r="D412" s="117"/>
      <c r="E412" s="117"/>
      <c r="F412" s="117"/>
      <c r="G412" s="117"/>
      <c r="H412" s="117"/>
      <c r="I412" s="117"/>
      <c r="J412" s="117"/>
      <c r="K412" s="118"/>
    </row>
    <row r="413" spans="2:11" s="119" customFormat="1" x14ac:dyDescent="0.25">
      <c r="B413" s="120"/>
      <c r="C413" s="117"/>
      <c r="D413" s="117"/>
      <c r="E413" s="117"/>
      <c r="F413" s="117"/>
      <c r="G413" s="117"/>
      <c r="H413" s="117"/>
      <c r="I413" s="117"/>
      <c r="J413" s="117"/>
      <c r="K413" s="118"/>
    </row>
    <row r="414" spans="2:11" s="119" customFormat="1" x14ac:dyDescent="0.25">
      <c r="B414" s="120"/>
      <c r="C414" s="117"/>
      <c r="D414" s="117"/>
      <c r="E414" s="117"/>
      <c r="F414" s="117"/>
      <c r="G414" s="117"/>
      <c r="H414" s="117"/>
      <c r="I414" s="117"/>
      <c r="J414" s="117"/>
      <c r="K414" s="118"/>
    </row>
    <row r="415" spans="2:11" s="119" customFormat="1" x14ac:dyDescent="0.25">
      <c r="B415" s="120"/>
      <c r="C415" s="117"/>
      <c r="D415" s="117"/>
      <c r="E415" s="117"/>
      <c r="F415" s="117"/>
      <c r="G415" s="117"/>
      <c r="H415" s="117"/>
      <c r="I415" s="117"/>
      <c r="J415" s="117"/>
      <c r="K415" s="118"/>
    </row>
    <row r="416" spans="2:11" s="119" customFormat="1" x14ac:dyDescent="0.25">
      <c r="B416" s="120"/>
      <c r="C416" s="117"/>
      <c r="D416" s="117"/>
      <c r="E416" s="117"/>
      <c r="F416" s="117"/>
      <c r="G416" s="117"/>
      <c r="H416" s="117"/>
      <c r="I416" s="117"/>
      <c r="J416" s="117"/>
      <c r="K416" s="118"/>
    </row>
    <row r="417" spans="2:11" s="119" customFormat="1" x14ac:dyDescent="0.25">
      <c r="B417" s="120"/>
      <c r="C417" s="117"/>
      <c r="D417" s="117"/>
      <c r="E417" s="117"/>
      <c r="F417" s="117"/>
      <c r="G417" s="117"/>
      <c r="H417" s="117"/>
      <c r="I417" s="117"/>
      <c r="J417" s="117"/>
      <c r="K417" s="118"/>
    </row>
    <row r="418" spans="2:11" s="119" customFormat="1" x14ac:dyDescent="0.25">
      <c r="B418" s="120"/>
      <c r="C418" s="117"/>
      <c r="D418" s="117"/>
      <c r="E418" s="117"/>
      <c r="F418" s="117"/>
      <c r="G418" s="117"/>
      <c r="H418" s="117"/>
      <c r="I418" s="117"/>
      <c r="J418" s="117"/>
      <c r="K418" s="118"/>
    </row>
    <row r="419" spans="2:11" s="119" customFormat="1" x14ac:dyDescent="0.25">
      <c r="B419" s="120"/>
      <c r="C419" s="117"/>
      <c r="D419" s="117"/>
      <c r="E419" s="117"/>
      <c r="F419" s="117"/>
      <c r="G419" s="117"/>
      <c r="H419" s="117"/>
      <c r="I419" s="117"/>
      <c r="J419" s="117"/>
      <c r="K419" s="118"/>
    </row>
    <row r="420" spans="2:11" s="119" customFormat="1" x14ac:dyDescent="0.25">
      <c r="B420" s="120"/>
      <c r="C420" s="117"/>
      <c r="D420" s="117"/>
      <c r="E420" s="117"/>
      <c r="F420" s="117"/>
      <c r="G420" s="117"/>
      <c r="H420" s="117"/>
      <c r="I420" s="117"/>
      <c r="J420" s="117"/>
      <c r="K420" s="118"/>
    </row>
    <row r="421" spans="2:11" s="119" customFormat="1" x14ac:dyDescent="0.25">
      <c r="B421" s="120"/>
      <c r="C421" s="117"/>
      <c r="D421" s="117"/>
      <c r="E421" s="117"/>
      <c r="F421" s="117"/>
      <c r="G421" s="117"/>
      <c r="H421" s="117"/>
      <c r="I421" s="117"/>
      <c r="J421" s="117"/>
      <c r="K421" s="118"/>
    </row>
    <row r="422" spans="2:11" s="119" customFormat="1" x14ac:dyDescent="0.25">
      <c r="B422" s="120"/>
      <c r="C422" s="117"/>
      <c r="D422" s="117"/>
      <c r="E422" s="117"/>
      <c r="F422" s="117"/>
      <c r="G422" s="117"/>
      <c r="H422" s="117"/>
      <c r="I422" s="117"/>
      <c r="J422" s="117"/>
      <c r="K422" s="118"/>
    </row>
    <row r="423" spans="2:11" s="119" customFormat="1" x14ac:dyDescent="0.25">
      <c r="B423" s="120"/>
      <c r="C423" s="117"/>
      <c r="D423" s="117"/>
      <c r="E423" s="117"/>
      <c r="F423" s="117"/>
      <c r="G423" s="117"/>
      <c r="H423" s="117"/>
      <c r="I423" s="117"/>
      <c r="J423" s="117"/>
      <c r="K423" s="118"/>
    </row>
    <row r="424" spans="2:11" s="119" customFormat="1" x14ac:dyDescent="0.25">
      <c r="B424" s="120"/>
      <c r="C424" s="117"/>
      <c r="D424" s="117"/>
      <c r="E424" s="117"/>
      <c r="F424" s="117"/>
      <c r="G424" s="117"/>
      <c r="H424" s="117"/>
      <c r="I424" s="117"/>
      <c r="J424" s="117"/>
      <c r="K424" s="118"/>
    </row>
    <row r="425" spans="2:11" s="119" customFormat="1" x14ac:dyDescent="0.25">
      <c r="B425" s="120"/>
      <c r="C425" s="117"/>
      <c r="D425" s="117"/>
      <c r="E425" s="117"/>
      <c r="F425" s="117"/>
      <c r="G425" s="117"/>
      <c r="H425" s="117"/>
      <c r="I425" s="117"/>
      <c r="J425" s="117"/>
      <c r="K425" s="118"/>
    </row>
    <row r="426" spans="2:11" s="119" customFormat="1" x14ac:dyDescent="0.25">
      <c r="B426" s="120"/>
      <c r="C426" s="117"/>
      <c r="D426" s="117"/>
      <c r="E426" s="117"/>
      <c r="F426" s="117"/>
      <c r="G426" s="117"/>
      <c r="H426" s="117"/>
      <c r="I426" s="117"/>
      <c r="J426" s="117"/>
      <c r="K426" s="118"/>
    </row>
    <row r="427" spans="2:11" s="119" customFormat="1" x14ac:dyDescent="0.25">
      <c r="B427" s="120"/>
      <c r="C427" s="117"/>
      <c r="D427" s="117"/>
      <c r="E427" s="117"/>
      <c r="F427" s="117"/>
      <c r="G427" s="117"/>
      <c r="H427" s="117"/>
      <c r="I427" s="117"/>
      <c r="J427" s="117"/>
      <c r="K427" s="118"/>
    </row>
    <row r="428" spans="2:11" s="119" customFormat="1" x14ac:dyDescent="0.25">
      <c r="B428" s="120"/>
      <c r="C428" s="117"/>
      <c r="D428" s="117"/>
      <c r="E428" s="117"/>
      <c r="F428" s="117"/>
      <c r="G428" s="117"/>
      <c r="H428" s="117"/>
      <c r="I428" s="117"/>
      <c r="J428" s="117"/>
      <c r="K428" s="118"/>
    </row>
    <row r="429" spans="2:11" s="119" customFormat="1" x14ac:dyDescent="0.25">
      <c r="B429" s="120"/>
      <c r="C429" s="117"/>
      <c r="D429" s="117"/>
      <c r="E429" s="117"/>
      <c r="F429" s="117"/>
      <c r="G429" s="117"/>
      <c r="H429" s="117"/>
      <c r="I429" s="117"/>
      <c r="J429" s="117"/>
      <c r="K429" s="118"/>
    </row>
    <row r="430" spans="2:11" s="119" customFormat="1" x14ac:dyDescent="0.25">
      <c r="B430" s="120"/>
      <c r="C430" s="117"/>
      <c r="D430" s="117"/>
      <c r="E430" s="117"/>
      <c r="F430" s="117"/>
      <c r="G430" s="117"/>
      <c r="H430" s="117"/>
      <c r="I430" s="117"/>
      <c r="J430" s="117"/>
      <c r="K430" s="118"/>
    </row>
    <row r="431" spans="2:11" s="119" customFormat="1" x14ac:dyDescent="0.25">
      <c r="B431" s="120"/>
      <c r="C431" s="117"/>
      <c r="D431" s="117"/>
      <c r="E431" s="117"/>
      <c r="F431" s="117"/>
      <c r="G431" s="117"/>
      <c r="H431" s="117"/>
      <c r="I431" s="117"/>
      <c r="J431" s="117"/>
      <c r="K431" s="118"/>
    </row>
    <row r="432" spans="2:11" s="119" customFormat="1" x14ac:dyDescent="0.25">
      <c r="B432" s="120"/>
      <c r="C432" s="117"/>
      <c r="D432" s="117"/>
      <c r="E432" s="117"/>
      <c r="F432" s="117"/>
      <c r="G432" s="117"/>
      <c r="H432" s="117"/>
      <c r="I432" s="117"/>
      <c r="J432" s="117"/>
      <c r="K432" s="118"/>
    </row>
    <row r="433" spans="2:11" s="119" customFormat="1" x14ac:dyDescent="0.25">
      <c r="B433" s="120"/>
      <c r="C433" s="117"/>
      <c r="D433" s="117"/>
      <c r="E433" s="117"/>
      <c r="F433" s="117"/>
      <c r="G433" s="117"/>
      <c r="H433" s="117"/>
      <c r="I433" s="117"/>
      <c r="J433" s="117"/>
      <c r="K433" s="118"/>
    </row>
    <row r="434" spans="2:11" s="119" customFormat="1" x14ac:dyDescent="0.25">
      <c r="B434" s="120"/>
      <c r="C434" s="117"/>
      <c r="D434" s="117"/>
      <c r="E434" s="117"/>
      <c r="F434" s="117"/>
      <c r="G434" s="117"/>
      <c r="H434" s="117"/>
      <c r="I434" s="117"/>
      <c r="J434" s="117"/>
      <c r="K434" s="118"/>
    </row>
    <row r="435" spans="2:11" s="119" customFormat="1" x14ac:dyDescent="0.25">
      <c r="B435" s="120"/>
      <c r="C435" s="117"/>
      <c r="D435" s="117"/>
      <c r="E435" s="117"/>
      <c r="F435" s="117"/>
      <c r="G435" s="117"/>
      <c r="H435" s="117"/>
      <c r="I435" s="117"/>
      <c r="J435" s="117"/>
      <c r="K435" s="118"/>
    </row>
    <row r="436" spans="2:11" s="119" customFormat="1" x14ac:dyDescent="0.25">
      <c r="B436" s="120"/>
      <c r="C436" s="117"/>
      <c r="D436" s="117"/>
      <c r="E436" s="117"/>
      <c r="F436" s="117"/>
      <c r="G436" s="117"/>
      <c r="H436" s="117"/>
      <c r="I436" s="117"/>
      <c r="J436" s="117"/>
      <c r="K436" s="118"/>
    </row>
    <row r="437" spans="2:11" s="119" customFormat="1" x14ac:dyDescent="0.25">
      <c r="B437" s="120"/>
      <c r="C437" s="117"/>
      <c r="D437" s="117"/>
      <c r="E437" s="117"/>
      <c r="F437" s="117"/>
      <c r="G437" s="117"/>
      <c r="H437" s="117"/>
      <c r="I437" s="117"/>
      <c r="J437" s="117"/>
      <c r="K437" s="118"/>
    </row>
    <row r="438" spans="2:11" s="119" customFormat="1" x14ac:dyDescent="0.25">
      <c r="B438" s="120"/>
      <c r="C438" s="117"/>
      <c r="D438" s="117"/>
      <c r="E438" s="117"/>
      <c r="F438" s="117"/>
      <c r="G438" s="117"/>
      <c r="H438" s="117"/>
      <c r="I438" s="117"/>
      <c r="J438" s="117"/>
      <c r="K438" s="118"/>
    </row>
    <row r="439" spans="2:11" s="119" customFormat="1" x14ac:dyDescent="0.25">
      <c r="B439" s="120"/>
      <c r="C439" s="117"/>
      <c r="D439" s="117"/>
      <c r="E439" s="117"/>
      <c r="F439" s="117"/>
      <c r="G439" s="117"/>
      <c r="H439" s="117"/>
      <c r="I439" s="117"/>
      <c r="J439" s="117"/>
      <c r="K439" s="118"/>
    </row>
    <row r="440" spans="2:11" s="119" customFormat="1" x14ac:dyDescent="0.25">
      <c r="B440" s="120"/>
      <c r="C440" s="117"/>
      <c r="D440" s="117"/>
      <c r="E440" s="117"/>
      <c r="F440" s="117"/>
      <c r="G440" s="117"/>
      <c r="H440" s="117"/>
      <c r="I440" s="117"/>
      <c r="J440" s="117"/>
      <c r="K440" s="118"/>
    </row>
    <row r="441" spans="2:11" s="119" customFormat="1" x14ac:dyDescent="0.25">
      <c r="B441" s="120"/>
      <c r="C441" s="117"/>
      <c r="D441" s="117"/>
      <c r="E441" s="117"/>
      <c r="F441" s="117"/>
      <c r="G441" s="117"/>
      <c r="H441" s="117"/>
      <c r="I441" s="117"/>
      <c r="J441" s="117"/>
      <c r="K441" s="118"/>
    </row>
    <row r="442" spans="2:11" s="119" customFormat="1" x14ac:dyDescent="0.25">
      <c r="B442" s="120"/>
      <c r="C442" s="117"/>
      <c r="D442" s="117"/>
      <c r="E442" s="117"/>
      <c r="F442" s="117"/>
      <c r="G442" s="117"/>
      <c r="H442" s="117"/>
      <c r="I442" s="117"/>
      <c r="J442" s="117"/>
      <c r="K442" s="118"/>
    </row>
    <row r="443" spans="2:11" s="119" customFormat="1" x14ac:dyDescent="0.25">
      <c r="B443" s="120"/>
      <c r="C443" s="117"/>
      <c r="D443" s="117"/>
      <c r="E443" s="117"/>
      <c r="F443" s="117"/>
      <c r="G443" s="117"/>
      <c r="H443" s="117"/>
      <c r="I443" s="117"/>
      <c r="J443" s="117"/>
      <c r="K443" s="118"/>
    </row>
    <row r="444" spans="2:11" s="119" customFormat="1" x14ac:dyDescent="0.25">
      <c r="B444" s="120"/>
      <c r="C444" s="117"/>
      <c r="D444" s="117"/>
      <c r="E444" s="117"/>
      <c r="F444" s="117"/>
      <c r="G444" s="117"/>
      <c r="H444" s="117"/>
      <c r="I444" s="117"/>
      <c r="J444" s="117"/>
      <c r="K444" s="118"/>
    </row>
    <row r="445" spans="2:11" s="119" customFormat="1" x14ac:dyDescent="0.25">
      <c r="B445" s="120"/>
      <c r="C445" s="117"/>
      <c r="D445" s="117"/>
      <c r="E445" s="117"/>
      <c r="F445" s="117"/>
      <c r="G445" s="117"/>
      <c r="H445" s="117"/>
      <c r="I445" s="117"/>
      <c r="J445" s="117"/>
      <c r="K445" s="118"/>
    </row>
    <row r="446" spans="2:11" s="119" customFormat="1" x14ac:dyDescent="0.25">
      <c r="B446" s="120"/>
      <c r="C446" s="117"/>
      <c r="D446" s="117"/>
      <c r="E446" s="117"/>
      <c r="F446" s="117"/>
      <c r="G446" s="117"/>
      <c r="H446" s="117"/>
      <c r="I446" s="117"/>
      <c r="J446" s="117"/>
      <c r="K446" s="118"/>
    </row>
    <row r="447" spans="2:11" s="119" customFormat="1" x14ac:dyDescent="0.25">
      <c r="B447" s="120"/>
      <c r="C447" s="117"/>
      <c r="D447" s="117"/>
      <c r="E447" s="117"/>
      <c r="F447" s="117"/>
      <c r="G447" s="117"/>
      <c r="H447" s="117"/>
      <c r="I447" s="117"/>
      <c r="J447" s="117"/>
      <c r="K447" s="118"/>
    </row>
    <row r="448" spans="2:11" s="119" customFormat="1" x14ac:dyDescent="0.25">
      <c r="B448" s="120"/>
      <c r="C448" s="117"/>
      <c r="D448" s="117"/>
      <c r="E448" s="117"/>
      <c r="F448" s="117"/>
      <c r="G448" s="117"/>
      <c r="H448" s="117"/>
      <c r="I448" s="117"/>
      <c r="J448" s="117"/>
      <c r="K448" s="118"/>
    </row>
    <row r="449" spans="2:11" s="119" customFormat="1" x14ac:dyDescent="0.25">
      <c r="B449" s="120"/>
      <c r="C449" s="117"/>
      <c r="D449" s="117"/>
      <c r="E449" s="117"/>
      <c r="F449" s="117"/>
      <c r="G449" s="117"/>
      <c r="H449" s="117"/>
      <c r="I449" s="117"/>
      <c r="J449" s="117"/>
      <c r="K449" s="118"/>
    </row>
    <row r="450" spans="2:11" s="119" customFormat="1" x14ac:dyDescent="0.25">
      <c r="B450" s="120"/>
      <c r="C450" s="117"/>
      <c r="D450" s="117"/>
      <c r="E450" s="117"/>
      <c r="F450" s="117"/>
      <c r="G450" s="117"/>
      <c r="H450" s="117"/>
      <c r="I450" s="117"/>
      <c r="J450" s="117"/>
      <c r="K450" s="118"/>
    </row>
    <row r="451" spans="2:11" s="119" customFormat="1" x14ac:dyDescent="0.25">
      <c r="B451" s="120"/>
      <c r="C451" s="117"/>
      <c r="D451" s="117"/>
      <c r="E451" s="117"/>
      <c r="F451" s="117"/>
      <c r="G451" s="117"/>
      <c r="H451" s="117"/>
      <c r="I451" s="117"/>
      <c r="J451" s="117"/>
      <c r="K451" s="118"/>
    </row>
    <row r="452" spans="2:11" s="119" customFormat="1" x14ac:dyDescent="0.25">
      <c r="B452" s="120"/>
      <c r="C452" s="117"/>
      <c r="D452" s="117"/>
      <c r="E452" s="117"/>
      <c r="F452" s="117"/>
      <c r="G452" s="117"/>
      <c r="H452" s="117"/>
      <c r="I452" s="117"/>
      <c r="J452" s="117"/>
      <c r="K452" s="118"/>
    </row>
    <row r="453" spans="2:11" s="119" customFormat="1" x14ac:dyDescent="0.25">
      <c r="B453" s="120"/>
      <c r="C453" s="117"/>
      <c r="D453" s="117"/>
      <c r="E453" s="117"/>
      <c r="F453" s="117"/>
      <c r="G453" s="117"/>
      <c r="H453" s="117"/>
      <c r="I453" s="117"/>
      <c r="J453" s="117"/>
      <c r="K453" s="118"/>
    </row>
    <row r="454" spans="2:11" s="119" customFormat="1" x14ac:dyDescent="0.25">
      <c r="B454" s="120"/>
      <c r="C454" s="117"/>
      <c r="D454" s="117"/>
      <c r="E454" s="117"/>
      <c r="F454" s="117"/>
      <c r="G454" s="117"/>
      <c r="H454" s="117"/>
      <c r="I454" s="117"/>
      <c r="J454" s="117"/>
      <c r="K454" s="118"/>
    </row>
    <row r="455" spans="2:11" s="119" customFormat="1" x14ac:dyDescent="0.25">
      <c r="B455" s="120"/>
      <c r="C455" s="117"/>
      <c r="D455" s="117"/>
      <c r="E455" s="117"/>
      <c r="F455" s="117"/>
      <c r="G455" s="117"/>
      <c r="H455" s="117"/>
      <c r="I455" s="117"/>
      <c r="J455" s="117"/>
      <c r="K455" s="118"/>
    </row>
    <row r="456" spans="2:11" s="119" customFormat="1" x14ac:dyDescent="0.25">
      <c r="B456" s="120"/>
      <c r="C456" s="117"/>
      <c r="D456" s="117"/>
      <c r="E456" s="117"/>
      <c r="F456" s="117"/>
      <c r="G456" s="117"/>
      <c r="H456" s="117"/>
      <c r="I456" s="117"/>
      <c r="J456" s="117"/>
      <c r="K456" s="118"/>
    </row>
    <row r="457" spans="2:11" s="119" customFormat="1" x14ac:dyDescent="0.25">
      <c r="B457" s="120"/>
      <c r="C457" s="117"/>
      <c r="D457" s="117"/>
      <c r="E457" s="117"/>
      <c r="F457" s="117"/>
      <c r="G457" s="117"/>
      <c r="H457" s="117"/>
      <c r="I457" s="117"/>
      <c r="J457" s="117"/>
      <c r="K457" s="118"/>
    </row>
    <row r="458" spans="2:11" s="119" customFormat="1" x14ac:dyDescent="0.25">
      <c r="B458" s="120"/>
      <c r="C458" s="117"/>
      <c r="D458" s="117"/>
      <c r="E458" s="117"/>
      <c r="F458" s="117"/>
      <c r="G458" s="117"/>
      <c r="H458" s="117"/>
      <c r="I458" s="117"/>
      <c r="J458" s="117"/>
      <c r="K458" s="118"/>
    </row>
    <row r="459" spans="2:11" s="119" customFormat="1" x14ac:dyDescent="0.25">
      <c r="B459" s="120"/>
      <c r="C459" s="117"/>
      <c r="D459" s="117"/>
      <c r="E459" s="117"/>
      <c r="F459" s="117"/>
      <c r="G459" s="117"/>
      <c r="H459" s="117"/>
      <c r="I459" s="117"/>
      <c r="J459" s="117"/>
      <c r="K459" s="118"/>
    </row>
    <row r="460" spans="2:11" s="119" customFormat="1" x14ac:dyDescent="0.25">
      <c r="B460" s="120"/>
      <c r="C460" s="117"/>
      <c r="D460" s="117"/>
      <c r="E460" s="117"/>
      <c r="F460" s="117"/>
      <c r="G460" s="117"/>
      <c r="H460" s="117"/>
      <c r="I460" s="117"/>
      <c r="J460" s="117"/>
      <c r="K460" s="118"/>
    </row>
    <row r="461" spans="2:11" s="119" customFormat="1" x14ac:dyDescent="0.25">
      <c r="B461" s="120"/>
      <c r="C461" s="117"/>
      <c r="D461" s="117"/>
      <c r="E461" s="117"/>
      <c r="F461" s="117"/>
      <c r="G461" s="117"/>
      <c r="H461" s="117"/>
      <c r="I461" s="117"/>
      <c r="J461" s="117"/>
      <c r="K461" s="118"/>
    </row>
    <row r="462" spans="2:11" s="119" customFormat="1" x14ac:dyDescent="0.25">
      <c r="B462" s="120"/>
      <c r="C462" s="117"/>
      <c r="D462" s="117"/>
      <c r="E462" s="117"/>
      <c r="F462" s="117"/>
      <c r="G462" s="117"/>
      <c r="H462" s="117"/>
      <c r="I462" s="117"/>
      <c r="J462" s="117"/>
      <c r="K462" s="118"/>
    </row>
    <row r="463" spans="2:11" s="119" customFormat="1" x14ac:dyDescent="0.25">
      <c r="B463" s="120"/>
      <c r="C463" s="117"/>
      <c r="D463" s="117"/>
      <c r="E463" s="117"/>
      <c r="F463" s="117"/>
      <c r="G463" s="117"/>
      <c r="H463" s="117"/>
      <c r="I463" s="117"/>
      <c r="J463" s="117"/>
      <c r="K463" s="118"/>
    </row>
    <row r="464" spans="2:11" s="119" customFormat="1" x14ac:dyDescent="0.25">
      <c r="B464" s="120"/>
      <c r="C464" s="117"/>
      <c r="D464" s="117"/>
      <c r="E464" s="117"/>
      <c r="F464" s="117"/>
      <c r="G464" s="117"/>
      <c r="H464" s="117"/>
      <c r="I464" s="117"/>
      <c r="J464" s="117"/>
      <c r="K464" s="118"/>
    </row>
    <row r="465" spans="2:11" s="119" customFormat="1" x14ac:dyDescent="0.25">
      <c r="B465" s="120"/>
      <c r="C465" s="117"/>
      <c r="D465" s="117"/>
      <c r="E465" s="117"/>
      <c r="F465" s="117"/>
      <c r="G465" s="117"/>
      <c r="H465" s="117"/>
      <c r="I465" s="117"/>
      <c r="J465" s="117"/>
      <c r="K465" s="118"/>
    </row>
    <row r="466" spans="2:11" s="119" customFormat="1" x14ac:dyDescent="0.25">
      <c r="B466" s="120"/>
      <c r="C466" s="117"/>
      <c r="D466" s="117"/>
      <c r="E466" s="117"/>
      <c r="F466" s="117"/>
      <c r="G466" s="117"/>
      <c r="H466" s="117"/>
      <c r="I466" s="117"/>
      <c r="J466" s="117"/>
      <c r="K466" s="118"/>
    </row>
    <row r="467" spans="2:11" s="119" customFormat="1" x14ac:dyDescent="0.25">
      <c r="B467" s="120"/>
      <c r="C467" s="117"/>
      <c r="D467" s="117"/>
      <c r="E467" s="117"/>
      <c r="F467" s="117"/>
      <c r="G467" s="117"/>
      <c r="H467" s="117"/>
      <c r="I467" s="117"/>
      <c r="J467" s="117"/>
      <c r="K467" s="118"/>
    </row>
    <row r="468" spans="2:11" s="119" customFormat="1" x14ac:dyDescent="0.25">
      <c r="B468" s="120"/>
      <c r="C468" s="117"/>
      <c r="D468" s="117"/>
      <c r="E468" s="117"/>
      <c r="F468" s="117"/>
      <c r="G468" s="117"/>
      <c r="H468" s="117"/>
      <c r="I468" s="117"/>
      <c r="J468" s="117"/>
      <c r="K468" s="118"/>
    </row>
    <row r="469" spans="2:11" s="119" customFormat="1" x14ac:dyDescent="0.25">
      <c r="B469" s="120"/>
      <c r="C469" s="117"/>
      <c r="D469" s="117"/>
      <c r="E469" s="117"/>
      <c r="F469" s="117"/>
      <c r="G469" s="117"/>
      <c r="H469" s="117"/>
      <c r="I469" s="117"/>
      <c r="J469" s="117"/>
      <c r="K469" s="118"/>
    </row>
    <row r="470" spans="2:11" s="119" customFormat="1" x14ac:dyDescent="0.25">
      <c r="B470" s="120"/>
      <c r="C470" s="117"/>
      <c r="D470" s="117"/>
      <c r="E470" s="117"/>
      <c r="F470" s="117"/>
      <c r="G470" s="117"/>
      <c r="H470" s="117"/>
      <c r="I470" s="117"/>
      <c r="J470" s="117"/>
      <c r="K470" s="118"/>
    </row>
    <row r="471" spans="2:11" s="119" customFormat="1" x14ac:dyDescent="0.25">
      <c r="B471" s="120"/>
      <c r="C471" s="117"/>
      <c r="D471" s="117"/>
      <c r="E471" s="117"/>
      <c r="F471" s="117"/>
      <c r="G471" s="117"/>
      <c r="H471" s="117"/>
      <c r="I471" s="117"/>
      <c r="J471" s="117"/>
      <c r="K471" s="118"/>
    </row>
    <row r="472" spans="2:11" s="119" customFormat="1" x14ac:dyDescent="0.25">
      <c r="B472" s="120"/>
      <c r="C472" s="117"/>
      <c r="D472" s="117"/>
      <c r="E472" s="117"/>
      <c r="F472" s="117"/>
      <c r="G472" s="117"/>
      <c r="H472" s="117"/>
      <c r="I472" s="117"/>
      <c r="J472" s="117"/>
      <c r="K472" s="118"/>
    </row>
    <row r="473" spans="2:11" s="119" customFormat="1" x14ac:dyDescent="0.25">
      <c r="B473" s="120"/>
      <c r="C473" s="117"/>
      <c r="D473" s="117"/>
      <c r="E473" s="117"/>
      <c r="F473" s="117"/>
      <c r="G473" s="117"/>
      <c r="H473" s="117"/>
      <c r="I473" s="117"/>
      <c r="J473" s="117"/>
      <c r="K473" s="118"/>
    </row>
    <row r="474" spans="2:11" s="119" customFormat="1" x14ac:dyDescent="0.25">
      <c r="B474" s="120"/>
      <c r="C474" s="117"/>
      <c r="D474" s="117"/>
      <c r="E474" s="117"/>
      <c r="F474" s="117"/>
      <c r="G474" s="117"/>
      <c r="H474" s="117"/>
      <c r="I474" s="117"/>
      <c r="J474" s="117"/>
      <c r="K474" s="118"/>
    </row>
    <row r="475" spans="2:11" s="119" customFormat="1" x14ac:dyDescent="0.25">
      <c r="B475" s="120"/>
      <c r="C475" s="117"/>
      <c r="D475" s="117"/>
      <c r="E475" s="117"/>
      <c r="F475" s="117"/>
      <c r="G475" s="117"/>
      <c r="H475" s="117"/>
      <c r="I475" s="117"/>
      <c r="J475" s="117"/>
      <c r="K475" s="118"/>
    </row>
    <row r="476" spans="2:11" s="119" customFormat="1" x14ac:dyDescent="0.25">
      <c r="B476" s="120"/>
      <c r="C476" s="117"/>
      <c r="D476" s="117"/>
      <c r="E476" s="117"/>
      <c r="F476" s="117"/>
      <c r="G476" s="117"/>
      <c r="H476" s="117"/>
      <c r="I476" s="117"/>
      <c r="J476" s="117"/>
      <c r="K476" s="118"/>
    </row>
    <row r="477" spans="2:11" s="119" customFormat="1" x14ac:dyDescent="0.25">
      <c r="B477" s="120"/>
      <c r="C477" s="117"/>
      <c r="D477" s="117"/>
      <c r="E477" s="117"/>
      <c r="F477" s="117"/>
      <c r="G477" s="117"/>
      <c r="H477" s="117"/>
      <c r="I477" s="117"/>
      <c r="J477" s="117"/>
      <c r="K477" s="118"/>
    </row>
    <row r="478" spans="2:11" s="119" customFormat="1" x14ac:dyDescent="0.25">
      <c r="B478" s="120"/>
      <c r="C478" s="117"/>
      <c r="D478" s="117"/>
      <c r="E478" s="117"/>
      <c r="F478" s="117"/>
      <c r="G478" s="117"/>
      <c r="H478" s="117"/>
      <c r="I478" s="117"/>
      <c r="J478" s="117"/>
      <c r="K478" s="118"/>
    </row>
    <row r="479" spans="2:11" s="119" customFormat="1" x14ac:dyDescent="0.25">
      <c r="B479" s="120"/>
      <c r="C479" s="117"/>
      <c r="D479" s="117"/>
      <c r="E479" s="117"/>
      <c r="F479" s="117"/>
      <c r="G479" s="117"/>
      <c r="H479" s="117"/>
      <c r="I479" s="117"/>
      <c r="J479" s="117"/>
      <c r="K479" s="118"/>
    </row>
    <row r="480" spans="2:11" s="119" customFormat="1" x14ac:dyDescent="0.25">
      <c r="B480" s="120"/>
      <c r="C480" s="117"/>
      <c r="D480" s="117"/>
      <c r="E480" s="117"/>
      <c r="F480" s="117"/>
      <c r="G480" s="117"/>
      <c r="H480" s="117"/>
      <c r="I480" s="117"/>
      <c r="J480" s="117"/>
      <c r="K480" s="118"/>
    </row>
    <row r="481" spans="2:11" s="119" customFormat="1" x14ac:dyDescent="0.25">
      <c r="B481" s="120"/>
      <c r="C481" s="117"/>
      <c r="D481" s="117"/>
      <c r="E481" s="117"/>
      <c r="F481" s="117"/>
      <c r="G481" s="117"/>
      <c r="H481" s="117"/>
      <c r="I481" s="117"/>
      <c r="J481" s="117"/>
      <c r="K481" s="118"/>
    </row>
    <row r="482" spans="2:11" s="119" customFormat="1" x14ac:dyDescent="0.25">
      <c r="B482" s="120"/>
      <c r="C482" s="117"/>
      <c r="D482" s="117"/>
      <c r="E482" s="117"/>
      <c r="F482" s="117"/>
      <c r="G482" s="117"/>
      <c r="H482" s="117"/>
      <c r="I482" s="117"/>
      <c r="J482" s="117"/>
      <c r="K482" s="118"/>
    </row>
    <row r="483" spans="2:11" s="119" customFormat="1" x14ac:dyDescent="0.25">
      <c r="B483" s="120"/>
      <c r="C483" s="117"/>
      <c r="D483" s="117"/>
      <c r="E483" s="117"/>
      <c r="F483" s="117"/>
      <c r="G483" s="117"/>
      <c r="H483" s="117"/>
      <c r="I483" s="117"/>
      <c r="J483" s="117"/>
      <c r="K483" s="118"/>
    </row>
    <row r="484" spans="2:11" s="119" customFormat="1" x14ac:dyDescent="0.25">
      <c r="B484" s="120"/>
      <c r="C484" s="117"/>
      <c r="D484" s="117"/>
      <c r="E484" s="117"/>
      <c r="F484" s="117"/>
      <c r="G484" s="117"/>
      <c r="H484" s="117"/>
      <c r="I484" s="117"/>
      <c r="J484" s="117"/>
      <c r="K484" s="118"/>
    </row>
    <row r="485" spans="2:11" s="119" customFormat="1" x14ac:dyDescent="0.25">
      <c r="B485" s="120"/>
      <c r="C485" s="117"/>
      <c r="D485" s="117"/>
      <c r="E485" s="117"/>
      <c r="F485" s="117"/>
      <c r="G485" s="117"/>
      <c r="H485" s="117"/>
      <c r="I485" s="117"/>
      <c r="J485" s="117"/>
      <c r="K485" s="118"/>
    </row>
    <row r="486" spans="2:11" s="119" customFormat="1" x14ac:dyDescent="0.25">
      <c r="B486" s="120"/>
      <c r="C486" s="117"/>
      <c r="D486" s="117"/>
      <c r="E486" s="117"/>
      <c r="F486" s="117"/>
      <c r="G486" s="117"/>
      <c r="H486" s="117"/>
      <c r="I486" s="117"/>
      <c r="J486" s="117"/>
      <c r="K486" s="118"/>
    </row>
    <row r="487" spans="2:11" s="119" customFormat="1" x14ac:dyDescent="0.25">
      <c r="B487" s="120"/>
      <c r="C487" s="117"/>
      <c r="D487" s="117"/>
      <c r="E487" s="117"/>
      <c r="F487" s="117"/>
      <c r="G487" s="117"/>
      <c r="H487" s="117"/>
      <c r="I487" s="117"/>
      <c r="J487" s="117"/>
      <c r="K487" s="118"/>
    </row>
    <row r="488" spans="2:11" s="119" customFormat="1" x14ac:dyDescent="0.25">
      <c r="B488" s="120"/>
      <c r="C488" s="117"/>
      <c r="D488" s="117"/>
      <c r="E488" s="117"/>
      <c r="F488" s="117"/>
      <c r="G488" s="117"/>
      <c r="H488" s="117"/>
      <c r="I488" s="117"/>
      <c r="J488" s="117"/>
      <c r="K488" s="118"/>
    </row>
    <row r="489" spans="2:11" s="119" customFormat="1" x14ac:dyDescent="0.25">
      <c r="B489" s="120"/>
      <c r="C489" s="117"/>
      <c r="D489" s="117"/>
      <c r="E489" s="117"/>
      <c r="F489" s="117"/>
      <c r="G489" s="117"/>
      <c r="H489" s="117"/>
      <c r="I489" s="117"/>
      <c r="J489" s="117"/>
      <c r="K489" s="118"/>
    </row>
    <row r="490" spans="2:11" s="119" customFormat="1" x14ac:dyDescent="0.25">
      <c r="B490" s="120"/>
      <c r="C490" s="117"/>
      <c r="D490" s="117"/>
      <c r="E490" s="117"/>
      <c r="F490" s="117"/>
      <c r="G490" s="117"/>
      <c r="H490" s="117"/>
      <c r="I490" s="117"/>
      <c r="J490" s="117"/>
      <c r="K490" s="118"/>
    </row>
    <row r="491" spans="2:11" s="119" customFormat="1" x14ac:dyDescent="0.25">
      <c r="B491" s="120"/>
      <c r="C491" s="117"/>
      <c r="D491" s="117"/>
      <c r="E491" s="117"/>
      <c r="F491" s="117"/>
      <c r="G491" s="117"/>
      <c r="H491" s="117"/>
      <c r="I491" s="117"/>
      <c r="J491" s="117"/>
      <c r="K491" s="118"/>
    </row>
    <row r="492" spans="2:11" s="119" customFormat="1" x14ac:dyDescent="0.25">
      <c r="B492" s="120"/>
      <c r="C492" s="117"/>
      <c r="D492" s="117"/>
      <c r="E492" s="117"/>
      <c r="F492" s="117"/>
      <c r="G492" s="117"/>
      <c r="H492" s="117"/>
      <c r="I492" s="117"/>
      <c r="J492" s="117"/>
      <c r="K492" s="118"/>
    </row>
    <row r="493" spans="2:11" s="119" customFormat="1" x14ac:dyDescent="0.25">
      <c r="B493" s="120"/>
      <c r="C493" s="117"/>
      <c r="D493" s="117"/>
      <c r="E493" s="117"/>
      <c r="F493" s="117"/>
      <c r="G493" s="117"/>
      <c r="H493" s="117"/>
      <c r="I493" s="117"/>
      <c r="J493" s="117"/>
      <c r="K493" s="118"/>
    </row>
    <row r="494" spans="2:11" s="119" customFormat="1" x14ac:dyDescent="0.25">
      <c r="B494" s="120"/>
      <c r="C494" s="117"/>
      <c r="D494" s="117"/>
      <c r="E494" s="117"/>
      <c r="F494" s="117"/>
      <c r="G494" s="117"/>
      <c r="H494" s="117"/>
      <c r="I494" s="117"/>
      <c r="J494" s="117"/>
      <c r="K494" s="118"/>
    </row>
    <row r="495" spans="2:11" s="119" customFormat="1" x14ac:dyDescent="0.25">
      <c r="B495" s="120"/>
      <c r="C495" s="117"/>
      <c r="D495" s="117"/>
      <c r="E495" s="117"/>
      <c r="F495" s="117"/>
      <c r="G495" s="117"/>
      <c r="H495" s="117"/>
      <c r="I495" s="117"/>
      <c r="J495" s="117"/>
      <c r="K495" s="118"/>
    </row>
    <row r="496" spans="2:11" s="119" customFormat="1" x14ac:dyDescent="0.25">
      <c r="B496" s="120"/>
      <c r="C496" s="117"/>
      <c r="D496" s="117"/>
      <c r="E496" s="117"/>
      <c r="F496" s="117"/>
      <c r="G496" s="117"/>
      <c r="H496" s="117"/>
      <c r="I496" s="117"/>
      <c r="J496" s="117"/>
      <c r="K496" s="118"/>
    </row>
    <row r="497" spans="2:11" s="119" customFormat="1" x14ac:dyDescent="0.25">
      <c r="B497" s="120"/>
      <c r="C497" s="117"/>
      <c r="D497" s="117"/>
      <c r="E497" s="117"/>
      <c r="F497" s="117"/>
      <c r="G497" s="117"/>
      <c r="H497" s="117"/>
      <c r="I497" s="117"/>
      <c r="J497" s="117"/>
      <c r="K497" s="118"/>
    </row>
    <row r="498" spans="2:11" s="119" customFormat="1" x14ac:dyDescent="0.25">
      <c r="B498" s="120"/>
      <c r="C498" s="117"/>
      <c r="D498" s="117"/>
      <c r="E498" s="117"/>
      <c r="F498" s="117"/>
      <c r="G498" s="117"/>
      <c r="H498" s="117"/>
      <c r="I498" s="117"/>
      <c r="J498" s="117"/>
      <c r="K498" s="118"/>
    </row>
    <row r="499" spans="2:11" s="119" customFormat="1" x14ac:dyDescent="0.25">
      <c r="B499" s="120"/>
      <c r="C499" s="117"/>
      <c r="D499" s="117"/>
      <c r="E499" s="117"/>
      <c r="F499" s="117"/>
      <c r="G499" s="117"/>
      <c r="H499" s="117"/>
      <c r="I499" s="117"/>
      <c r="J499" s="117"/>
      <c r="K499" s="118"/>
    </row>
    <row r="500" spans="2:11" s="119" customFormat="1" x14ac:dyDescent="0.25">
      <c r="B500" s="120"/>
      <c r="C500" s="117"/>
      <c r="D500" s="117"/>
      <c r="E500" s="117"/>
      <c r="F500" s="117"/>
      <c r="G500" s="117"/>
      <c r="H500" s="117"/>
      <c r="I500" s="117"/>
      <c r="J500" s="117"/>
      <c r="K500" s="118"/>
    </row>
    <row r="501" spans="2:11" s="119" customFormat="1" x14ac:dyDescent="0.25">
      <c r="B501" s="120"/>
      <c r="C501" s="117"/>
      <c r="D501" s="117"/>
      <c r="E501" s="117"/>
      <c r="F501" s="117"/>
      <c r="G501" s="117"/>
      <c r="H501" s="117"/>
      <c r="I501" s="117"/>
      <c r="J501" s="117"/>
      <c r="K501" s="118"/>
    </row>
    <row r="502" spans="2:11" s="119" customFormat="1" x14ac:dyDescent="0.25">
      <c r="B502" s="120"/>
      <c r="C502" s="117"/>
      <c r="D502" s="117"/>
      <c r="E502" s="117"/>
      <c r="F502" s="117"/>
      <c r="G502" s="117"/>
      <c r="H502" s="117"/>
      <c r="I502" s="117"/>
      <c r="J502" s="117"/>
      <c r="K502" s="118"/>
    </row>
    <row r="503" spans="2:11" s="119" customFormat="1" x14ac:dyDescent="0.25">
      <c r="B503" s="120"/>
      <c r="C503" s="117"/>
      <c r="D503" s="117"/>
      <c r="E503" s="117"/>
      <c r="F503" s="117"/>
      <c r="G503" s="117"/>
      <c r="H503" s="117"/>
      <c r="I503" s="117"/>
      <c r="J503" s="117"/>
      <c r="K503" s="118"/>
    </row>
    <row r="504" spans="2:11" s="119" customFormat="1" x14ac:dyDescent="0.25">
      <c r="B504" s="120"/>
      <c r="C504" s="117"/>
      <c r="D504" s="117"/>
      <c r="E504" s="117"/>
      <c r="F504" s="117"/>
      <c r="G504" s="117"/>
      <c r="H504" s="117"/>
      <c r="I504" s="117"/>
      <c r="J504" s="117"/>
      <c r="K504" s="118"/>
    </row>
    <row r="505" spans="2:11" s="119" customFormat="1" x14ac:dyDescent="0.25">
      <c r="B505" s="120"/>
      <c r="C505" s="117"/>
      <c r="D505" s="117"/>
      <c r="E505" s="117"/>
      <c r="F505" s="117"/>
      <c r="G505" s="117"/>
      <c r="H505" s="117"/>
      <c r="I505" s="117"/>
      <c r="J505" s="117"/>
      <c r="K505" s="118"/>
    </row>
    <row r="506" spans="2:11" s="119" customFormat="1" x14ac:dyDescent="0.25">
      <c r="B506" s="120"/>
      <c r="C506" s="117"/>
      <c r="D506" s="117"/>
      <c r="E506" s="117"/>
      <c r="F506" s="117"/>
      <c r="G506" s="117"/>
      <c r="H506" s="117"/>
      <c r="I506" s="117"/>
      <c r="J506" s="117"/>
      <c r="K506" s="118"/>
    </row>
    <row r="507" spans="2:11" s="119" customFormat="1" x14ac:dyDescent="0.25">
      <c r="B507" s="120"/>
      <c r="C507" s="117"/>
      <c r="D507" s="117"/>
      <c r="E507" s="117"/>
      <c r="F507" s="117"/>
      <c r="G507" s="117"/>
      <c r="H507" s="117"/>
      <c r="I507" s="117"/>
      <c r="J507" s="117"/>
      <c r="K507" s="118"/>
    </row>
    <row r="508" spans="2:11" s="119" customFormat="1" x14ac:dyDescent="0.25">
      <c r="B508" s="120"/>
      <c r="C508" s="117"/>
      <c r="D508" s="117"/>
      <c r="E508" s="117"/>
      <c r="F508" s="117"/>
      <c r="G508" s="117"/>
      <c r="H508" s="117"/>
      <c r="I508" s="117"/>
      <c r="J508" s="117"/>
      <c r="K508" s="118"/>
    </row>
    <row r="509" spans="2:11" s="119" customFormat="1" x14ac:dyDescent="0.25">
      <c r="B509" s="120"/>
      <c r="C509" s="117"/>
      <c r="D509" s="117"/>
      <c r="E509" s="117"/>
      <c r="F509" s="117"/>
      <c r="G509" s="117"/>
      <c r="H509" s="117"/>
      <c r="I509" s="117"/>
      <c r="J509" s="117"/>
      <c r="K509" s="118"/>
    </row>
    <row r="510" spans="2:11" s="119" customFormat="1" x14ac:dyDescent="0.25">
      <c r="B510" s="120"/>
      <c r="C510" s="117"/>
      <c r="D510" s="117"/>
      <c r="E510" s="117"/>
      <c r="F510" s="117"/>
      <c r="G510" s="117"/>
      <c r="H510" s="117"/>
      <c r="I510" s="117"/>
      <c r="J510" s="117"/>
      <c r="K510" s="118"/>
    </row>
    <row r="511" spans="2:11" s="119" customFormat="1" x14ac:dyDescent="0.25">
      <c r="B511" s="120"/>
      <c r="C511" s="117"/>
      <c r="D511" s="117"/>
      <c r="E511" s="117"/>
      <c r="F511" s="117"/>
      <c r="G511" s="117"/>
      <c r="H511" s="117"/>
      <c r="I511" s="117"/>
      <c r="J511" s="117"/>
      <c r="K511" s="118"/>
    </row>
    <row r="512" spans="2:11" s="119" customFormat="1" x14ac:dyDescent="0.25">
      <c r="B512" s="120"/>
      <c r="C512" s="117"/>
      <c r="D512" s="117"/>
      <c r="E512" s="117"/>
      <c r="F512" s="117"/>
      <c r="G512" s="117"/>
      <c r="H512" s="117"/>
      <c r="I512" s="117"/>
      <c r="J512" s="117"/>
      <c r="K512" s="118"/>
    </row>
    <row r="513" spans="2:11" s="119" customFormat="1" x14ac:dyDescent="0.25">
      <c r="B513" s="120"/>
      <c r="C513" s="117"/>
      <c r="D513" s="117"/>
      <c r="E513" s="117"/>
      <c r="F513" s="117"/>
      <c r="G513" s="117"/>
      <c r="H513" s="117"/>
      <c r="I513" s="117"/>
      <c r="J513" s="117"/>
      <c r="K513" s="118"/>
    </row>
    <row r="514" spans="2:11" s="119" customFormat="1" x14ac:dyDescent="0.25">
      <c r="B514" s="120"/>
      <c r="C514" s="117"/>
      <c r="D514" s="117"/>
      <c r="E514" s="117"/>
      <c r="F514" s="117"/>
      <c r="G514" s="117"/>
      <c r="H514" s="117"/>
      <c r="I514" s="117"/>
      <c r="J514" s="117"/>
      <c r="K514" s="118"/>
    </row>
    <row r="515" spans="2:11" s="119" customFormat="1" x14ac:dyDescent="0.25">
      <c r="B515" s="120"/>
      <c r="C515" s="117"/>
      <c r="D515" s="117"/>
      <c r="E515" s="117"/>
      <c r="F515" s="117"/>
      <c r="G515" s="117"/>
      <c r="H515" s="117"/>
      <c r="I515" s="117"/>
      <c r="J515" s="117"/>
      <c r="K515" s="118"/>
    </row>
    <row r="516" spans="2:11" s="119" customFormat="1" x14ac:dyDescent="0.25">
      <c r="B516" s="120"/>
      <c r="C516" s="117"/>
      <c r="D516" s="117"/>
      <c r="E516" s="117"/>
      <c r="F516" s="117"/>
      <c r="G516" s="117"/>
      <c r="H516" s="117"/>
      <c r="I516" s="117"/>
      <c r="J516" s="117"/>
      <c r="K516" s="118"/>
    </row>
    <row r="517" spans="2:11" s="119" customFormat="1" x14ac:dyDescent="0.25">
      <c r="B517" s="120"/>
      <c r="C517" s="117"/>
      <c r="D517" s="117"/>
      <c r="E517" s="117"/>
      <c r="F517" s="117"/>
      <c r="G517" s="117"/>
      <c r="H517" s="117"/>
      <c r="I517" s="117"/>
      <c r="J517" s="117"/>
      <c r="K517" s="118"/>
    </row>
    <row r="518" spans="2:11" s="119" customFormat="1" x14ac:dyDescent="0.25">
      <c r="B518" s="120"/>
      <c r="C518" s="117"/>
      <c r="D518" s="117"/>
      <c r="E518" s="117"/>
      <c r="F518" s="117"/>
      <c r="G518" s="117"/>
      <c r="H518" s="117"/>
      <c r="I518" s="117"/>
      <c r="J518" s="117"/>
      <c r="K518" s="118"/>
    </row>
    <row r="519" spans="2:11" s="119" customFormat="1" x14ac:dyDescent="0.25">
      <c r="B519" s="120"/>
      <c r="C519" s="117"/>
      <c r="D519" s="117"/>
      <c r="E519" s="117"/>
      <c r="F519" s="117"/>
      <c r="G519" s="117"/>
      <c r="H519" s="117"/>
      <c r="I519" s="117"/>
      <c r="J519" s="117"/>
      <c r="K519" s="118"/>
    </row>
    <row r="520" spans="2:11" s="119" customFormat="1" x14ac:dyDescent="0.25">
      <c r="B520" s="120"/>
      <c r="C520" s="117"/>
      <c r="D520" s="117"/>
      <c r="E520" s="117"/>
      <c r="F520" s="117"/>
      <c r="G520" s="117"/>
      <c r="H520" s="117"/>
      <c r="I520" s="117"/>
      <c r="J520" s="117"/>
      <c r="K520" s="118"/>
    </row>
    <row r="521" spans="2:11" s="119" customFormat="1" x14ac:dyDescent="0.25">
      <c r="B521" s="120"/>
      <c r="C521" s="117"/>
      <c r="D521" s="117"/>
      <c r="E521" s="117"/>
      <c r="F521" s="117"/>
      <c r="G521" s="117"/>
      <c r="H521" s="117"/>
      <c r="I521" s="117"/>
      <c r="J521" s="117"/>
      <c r="K521" s="118"/>
    </row>
    <row r="522" spans="2:11" s="119" customFormat="1" x14ac:dyDescent="0.25">
      <c r="B522" s="121"/>
      <c r="C522" s="122"/>
      <c r="D522" s="122"/>
      <c r="E522" s="122"/>
      <c r="F522" s="122"/>
      <c r="G522" s="122"/>
      <c r="H522" s="122"/>
      <c r="I522" s="122"/>
      <c r="J522" s="122"/>
      <c r="K522" s="123"/>
    </row>
    <row r="523" spans="2:11" s="119" customFormat="1" x14ac:dyDescent="0.25">
      <c r="B523" s="121"/>
      <c r="C523" s="122"/>
      <c r="D523" s="122"/>
      <c r="E523" s="122"/>
      <c r="F523" s="122"/>
      <c r="G523" s="122"/>
      <c r="H523" s="122"/>
      <c r="I523" s="122"/>
      <c r="J523" s="122"/>
      <c r="K523" s="123"/>
    </row>
  </sheetData>
  <sheetProtection algorithmName="SHA-512" hashValue="oqZgzgnWb8iPrhmNRGsdtsY600OGLvgfIAsEXwUzw4JK+zU7DCnZ/F99s9xW/cXzD+mU9sGqW/rXBZ+0aYhssQ==" saltValue="fk+Tl/m2h8x/ZNZ63xnfjg==" spinCount="100000" sheet="1" objects="1" scenarios="1" sort="0" autoFilter="0"/>
  <dataValidations count="2">
    <dataValidation type="decimal" operator="greaterThanOrEqual" allowBlank="1" showInputMessage="1" showErrorMessage="1" sqref="H24:H523" xr:uid="{A3D76267-A3FD-4D44-B025-A17DB59DC784}">
      <formula1>0</formula1>
    </dataValidation>
    <dataValidation type="list" allowBlank="1" showInputMessage="1" showErrorMessage="1" sqref="B24:B523" xr:uid="{64322A31-C781-47E4-93C7-8DB44D76E747}">
      <formula1>CompanyRecord</formula1>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94D41F62-ADC6-4F4C-A374-2C190080DADC}">
          <x14:formula1>
            <xm:f>Lists!$U$13:$U$30</xm:f>
          </x14:formula1>
          <xm:sqref>G524:G1048576</xm:sqref>
        </x14:dataValidation>
        <x14:dataValidation type="list" allowBlank="1" showInputMessage="1" xr:uid="{99BE005B-8C25-45CD-A0EC-7A11BE82A034}">
          <x14:formula1>
            <xm:f>Lists!$U$33:$U$39</xm:f>
          </x14:formula1>
          <xm:sqref>I24:I523</xm:sqref>
        </x14:dataValidation>
        <x14:dataValidation type="list" allowBlank="1" showInputMessage="1" showErrorMessage="1" xr:uid="{50101C39-56A0-4555-894A-CA6152CD1F84}">
          <x14:formula1>
            <xm:f>Lists!$U$2:$U$10</xm:f>
          </x14:formula1>
          <xm:sqref>J524:J1048576</xm:sqref>
        </x14:dataValidation>
        <x14:dataValidation type="list" allowBlank="1" showInputMessage="1" xr:uid="{1D09F58B-6169-4C9A-8E7E-EA78493497F3}">
          <x14:formula1>
            <xm:f>Lists!$U$2:$U$10</xm:f>
          </x14:formula1>
          <xm:sqref>J24:J523</xm:sqref>
        </x14:dataValidation>
        <x14:dataValidation type="list" allowBlank="1" showInputMessage="1" xr:uid="{40C1C225-7E42-4C44-98B8-33B96FB69993}">
          <x14:formula1>
            <xm:f>Lists!$U$13:$U$30</xm:f>
          </x14:formula1>
          <xm:sqref>G24:G523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9547-EBD2-4D32-AE72-8FDF21221D13}">
  <sheetPr codeName="Sheet4">
    <tabColor rgb="FF92D050"/>
  </sheetPr>
  <dimension ref="A2:E523"/>
  <sheetViews>
    <sheetView showGridLines="0" topLeftCell="B7" workbookViewId="0">
      <selection activeCell="D24" sqref="D24"/>
    </sheetView>
  </sheetViews>
  <sheetFormatPr defaultColWidth="0" defaultRowHeight="15" zeroHeight="1" x14ac:dyDescent="0.25"/>
  <cols>
    <col min="1" max="1" width="0" hidden="1" customWidth="1"/>
    <col min="2" max="2" width="17.140625" customWidth="1"/>
    <col min="3" max="3" width="32.7109375" customWidth="1"/>
    <col min="4" max="4" width="56.42578125" customWidth="1"/>
    <col min="5" max="5" width="18.42578125" customWidth="1"/>
    <col min="6" max="16384" width="9.140625" hidden="1"/>
  </cols>
  <sheetData>
    <row r="2" spans="2:5" hidden="1" x14ac:dyDescent="0.25">
      <c r="B2" s="2" t="s">
        <v>0</v>
      </c>
      <c r="C2" s="14" t="str">
        <f>Welcome!B2</f>
        <v>63.7550(c) Consolidated Semiannual Compliance Report (Spreadsheet Template)</v>
      </c>
    </row>
    <row r="3" spans="2:5" hidden="1" x14ac:dyDescent="0.25">
      <c r="B3" s="4" t="s">
        <v>1</v>
      </c>
      <c r="C3" s="14" t="str">
        <f>Welcome!B3</f>
        <v>63.7550(c)</v>
      </c>
    </row>
    <row r="4" spans="2:5" hidden="1" x14ac:dyDescent="0.25">
      <c r="B4" s="4" t="s">
        <v>3</v>
      </c>
      <c r="C4" s="75" t="str">
        <f>Welcome!B4</f>
        <v>v2.02</v>
      </c>
    </row>
    <row r="5" spans="2:5" hidden="1" x14ac:dyDescent="0.25">
      <c r="B5" s="4" t="s">
        <v>5</v>
      </c>
      <c r="C5" s="16">
        <f>Welcome!B5</f>
        <v>45678</v>
      </c>
    </row>
    <row r="6" spans="2:5" hidden="1" x14ac:dyDescent="0.25">
      <c r="B6" s="15"/>
      <c r="C6" s="15"/>
    </row>
    <row r="7" spans="2:5" ht="15.75" x14ac:dyDescent="0.25">
      <c r="B7" s="17" t="s">
        <v>7</v>
      </c>
      <c r="C7" s="17"/>
    </row>
    <row r="8" spans="2:5" ht="15.75" x14ac:dyDescent="0.25">
      <c r="B8" s="17" t="s">
        <v>8</v>
      </c>
      <c r="C8" s="17"/>
    </row>
    <row r="9" spans="2:5" ht="15.75" hidden="1" x14ac:dyDescent="0.25">
      <c r="B9" s="17"/>
      <c r="C9" s="17"/>
    </row>
    <row r="10" spans="2:5" ht="15.75" hidden="1" x14ac:dyDescent="0.25">
      <c r="B10" s="17"/>
      <c r="C10" s="17"/>
    </row>
    <row r="11" spans="2:5" hidden="1" x14ac:dyDescent="0.25">
      <c r="B11" s="15"/>
      <c r="C11" s="15"/>
    </row>
    <row r="12" spans="2:5" ht="60.75" thickBot="1" x14ac:dyDescent="0.3">
      <c r="B12" s="18" t="s">
        <v>84</v>
      </c>
      <c r="C12" s="19" t="s">
        <v>85</v>
      </c>
      <c r="D12" s="19" t="s">
        <v>86</v>
      </c>
      <c r="E12" s="21" t="s">
        <v>87</v>
      </c>
    </row>
    <row r="13" spans="2:5" x14ac:dyDescent="0.25">
      <c r="B13" s="28" t="s">
        <v>32</v>
      </c>
      <c r="C13" s="23" t="s">
        <v>88</v>
      </c>
      <c r="D13" s="23" t="s">
        <v>89</v>
      </c>
      <c r="E13" s="26" t="s">
        <v>90</v>
      </c>
    </row>
    <row r="14" spans="2:5" x14ac:dyDescent="0.25">
      <c r="B14" s="83" t="s">
        <v>45</v>
      </c>
      <c r="C14" s="76" t="s">
        <v>91</v>
      </c>
      <c r="D14" s="76" t="s">
        <v>92</v>
      </c>
      <c r="E14" s="79" t="s">
        <v>93</v>
      </c>
    </row>
    <row r="15" spans="2:5" hidden="1" x14ac:dyDescent="0.25">
      <c r="B15" s="83" t="s">
        <v>56</v>
      </c>
      <c r="C15" s="76" t="s">
        <v>56</v>
      </c>
      <c r="D15" s="76" t="s">
        <v>56</v>
      </c>
      <c r="E15" s="79" t="s">
        <v>56</v>
      </c>
    </row>
    <row r="16" spans="2:5" hidden="1" x14ac:dyDescent="0.25">
      <c r="B16" s="83" t="s">
        <v>56</v>
      </c>
      <c r="C16" s="76" t="s">
        <v>56</v>
      </c>
      <c r="D16" s="76" t="s">
        <v>56</v>
      </c>
      <c r="E16" s="79" t="s">
        <v>56</v>
      </c>
    </row>
    <row r="17" spans="2:5" hidden="1" x14ac:dyDescent="0.25">
      <c r="B17" s="83" t="s">
        <v>56</v>
      </c>
      <c r="C17" s="76" t="s">
        <v>56</v>
      </c>
      <c r="D17" s="76" t="s">
        <v>56</v>
      </c>
      <c r="E17" s="79" t="s">
        <v>56</v>
      </c>
    </row>
    <row r="18" spans="2:5" hidden="1" x14ac:dyDescent="0.25">
      <c r="B18" s="83" t="s">
        <v>56</v>
      </c>
      <c r="C18" s="76" t="s">
        <v>56</v>
      </c>
      <c r="D18" s="76" t="s">
        <v>56</v>
      </c>
      <c r="E18" s="79" t="s">
        <v>56</v>
      </c>
    </row>
    <row r="19" spans="2:5" hidden="1" x14ac:dyDescent="0.25">
      <c r="B19" s="83" t="s">
        <v>56</v>
      </c>
      <c r="C19" s="76" t="s">
        <v>56</v>
      </c>
      <c r="D19" s="76" t="s">
        <v>56</v>
      </c>
      <c r="E19" s="79" t="s">
        <v>56</v>
      </c>
    </row>
    <row r="20" spans="2:5" hidden="1" x14ac:dyDescent="0.25">
      <c r="B20" s="83" t="s">
        <v>56</v>
      </c>
      <c r="C20" s="76" t="s">
        <v>56</v>
      </c>
      <c r="D20" s="76" t="s">
        <v>56</v>
      </c>
      <c r="E20" s="79" t="s">
        <v>56</v>
      </c>
    </row>
    <row r="21" spans="2:5" hidden="1" x14ac:dyDescent="0.25">
      <c r="B21" s="83" t="s">
        <v>56</v>
      </c>
      <c r="C21" s="76" t="s">
        <v>56</v>
      </c>
      <c r="D21" s="76" t="s">
        <v>56</v>
      </c>
      <c r="E21" s="79" t="s">
        <v>56</v>
      </c>
    </row>
    <row r="22" spans="2:5" hidden="1" x14ac:dyDescent="0.25">
      <c r="B22" s="83" t="s">
        <v>56</v>
      </c>
      <c r="C22" s="76" t="s">
        <v>56</v>
      </c>
      <c r="D22" s="76" t="s">
        <v>56</v>
      </c>
      <c r="E22" s="79" t="s">
        <v>56</v>
      </c>
    </row>
    <row r="23" spans="2:5" hidden="1" x14ac:dyDescent="0.25">
      <c r="B23" s="83" t="s">
        <v>56</v>
      </c>
      <c r="C23" s="76" t="s">
        <v>56</v>
      </c>
      <c r="D23" s="76" t="s">
        <v>56</v>
      </c>
      <c r="E23" s="79" t="s">
        <v>56</v>
      </c>
    </row>
    <row r="24" spans="2:5" s="113" customFormat="1" x14ac:dyDescent="0.25">
      <c r="B24" s="120"/>
      <c r="C24" s="117"/>
      <c r="D24" s="117"/>
      <c r="E24" s="124"/>
    </row>
    <row r="25" spans="2:5" s="113" customFormat="1" x14ac:dyDescent="0.25">
      <c r="B25" s="114"/>
      <c r="C25" s="112"/>
      <c r="D25" s="112"/>
      <c r="E25" s="124"/>
    </row>
    <row r="26" spans="2:5" s="113" customFormat="1" x14ac:dyDescent="0.25">
      <c r="B26" s="114"/>
      <c r="C26" s="112"/>
      <c r="D26" s="112"/>
      <c r="E26" s="124"/>
    </row>
    <row r="27" spans="2:5" s="113" customFormat="1" x14ac:dyDescent="0.25">
      <c r="B27" s="114"/>
      <c r="C27" s="112"/>
      <c r="D27" s="112"/>
      <c r="E27" s="124"/>
    </row>
    <row r="28" spans="2:5" s="113" customFormat="1" x14ac:dyDescent="0.25">
      <c r="B28" s="114"/>
      <c r="C28" s="112"/>
      <c r="D28" s="112"/>
      <c r="E28" s="124"/>
    </row>
    <row r="29" spans="2:5" s="113" customFormat="1" x14ac:dyDescent="0.25">
      <c r="B29" s="114"/>
      <c r="C29" s="112"/>
      <c r="D29" s="112"/>
      <c r="E29" s="124"/>
    </row>
    <row r="30" spans="2:5" s="113" customFormat="1" x14ac:dyDescent="0.25">
      <c r="B30" s="114"/>
      <c r="C30" s="112"/>
      <c r="D30" s="112"/>
      <c r="E30" s="124"/>
    </row>
    <row r="31" spans="2:5" s="113" customFormat="1" x14ac:dyDescent="0.25">
      <c r="B31" s="114"/>
      <c r="C31" s="112"/>
      <c r="D31" s="112"/>
      <c r="E31" s="124"/>
    </row>
    <row r="32" spans="2:5" s="113" customFormat="1" x14ac:dyDescent="0.25">
      <c r="B32" s="114"/>
      <c r="C32" s="112"/>
      <c r="D32" s="112"/>
      <c r="E32" s="124"/>
    </row>
    <row r="33" spans="2:5" s="113" customFormat="1" x14ac:dyDescent="0.25">
      <c r="B33" s="114"/>
      <c r="C33" s="112"/>
      <c r="D33" s="112"/>
      <c r="E33" s="124"/>
    </row>
    <row r="34" spans="2:5" s="113" customFormat="1" x14ac:dyDescent="0.25">
      <c r="B34" s="114"/>
      <c r="C34" s="112"/>
      <c r="D34" s="112"/>
      <c r="E34" s="124"/>
    </row>
    <row r="35" spans="2:5" s="113" customFormat="1" x14ac:dyDescent="0.25">
      <c r="B35" s="114"/>
      <c r="C35" s="112"/>
      <c r="D35" s="112"/>
      <c r="E35" s="124"/>
    </row>
    <row r="36" spans="2:5" s="113" customFormat="1" x14ac:dyDescent="0.25">
      <c r="B36" s="114"/>
      <c r="C36" s="112"/>
      <c r="D36" s="112"/>
      <c r="E36" s="124"/>
    </row>
    <row r="37" spans="2:5" s="113" customFormat="1" x14ac:dyDescent="0.25">
      <c r="B37" s="114"/>
      <c r="C37" s="112"/>
      <c r="D37" s="112"/>
      <c r="E37" s="124"/>
    </row>
    <row r="38" spans="2:5" s="113" customFormat="1" x14ac:dyDescent="0.25">
      <c r="B38" s="114"/>
      <c r="C38" s="112"/>
      <c r="D38" s="112"/>
      <c r="E38" s="124"/>
    </row>
    <row r="39" spans="2:5" s="113" customFormat="1" x14ac:dyDescent="0.25">
      <c r="B39" s="114"/>
      <c r="C39" s="112"/>
      <c r="D39" s="112"/>
      <c r="E39" s="124"/>
    </row>
    <row r="40" spans="2:5" s="113" customFormat="1" x14ac:dyDescent="0.25">
      <c r="B40" s="114"/>
      <c r="C40" s="112"/>
      <c r="D40" s="112"/>
      <c r="E40" s="124"/>
    </row>
    <row r="41" spans="2:5" s="113" customFormat="1" x14ac:dyDescent="0.25">
      <c r="B41" s="114"/>
      <c r="C41" s="112"/>
      <c r="D41" s="112"/>
      <c r="E41" s="124"/>
    </row>
    <row r="42" spans="2:5" s="113" customFormat="1" x14ac:dyDescent="0.25">
      <c r="B42" s="114"/>
      <c r="C42" s="112"/>
      <c r="D42" s="112"/>
      <c r="E42" s="124"/>
    </row>
    <row r="43" spans="2:5" s="113" customFormat="1" x14ac:dyDescent="0.25">
      <c r="B43" s="114"/>
      <c r="C43" s="112"/>
      <c r="D43" s="112"/>
      <c r="E43" s="124"/>
    </row>
    <row r="44" spans="2:5" s="113" customFormat="1" x14ac:dyDescent="0.25">
      <c r="B44" s="114"/>
      <c r="C44" s="112"/>
      <c r="D44" s="112"/>
      <c r="E44" s="124"/>
    </row>
    <row r="45" spans="2:5" s="113" customFormat="1" x14ac:dyDescent="0.25">
      <c r="B45" s="114"/>
      <c r="C45" s="112"/>
      <c r="D45" s="112"/>
      <c r="E45" s="124"/>
    </row>
    <row r="46" spans="2:5" s="113" customFormat="1" x14ac:dyDescent="0.25">
      <c r="B46" s="114"/>
      <c r="C46" s="112"/>
      <c r="D46" s="112"/>
      <c r="E46" s="124"/>
    </row>
    <row r="47" spans="2:5" s="113" customFormat="1" x14ac:dyDescent="0.25">
      <c r="B47" s="114"/>
      <c r="C47" s="112"/>
      <c r="D47" s="112"/>
      <c r="E47" s="124"/>
    </row>
    <row r="48" spans="2:5" s="113" customFormat="1" x14ac:dyDescent="0.25">
      <c r="B48" s="114"/>
      <c r="C48" s="112"/>
      <c r="D48" s="112"/>
      <c r="E48" s="124"/>
    </row>
    <row r="49" spans="2:5" s="113" customFormat="1" x14ac:dyDescent="0.25">
      <c r="B49" s="114"/>
      <c r="C49" s="112"/>
      <c r="D49" s="112"/>
      <c r="E49" s="124"/>
    </row>
    <row r="50" spans="2:5" s="113" customFormat="1" x14ac:dyDescent="0.25">
      <c r="B50" s="114"/>
      <c r="C50" s="112"/>
      <c r="D50" s="112"/>
      <c r="E50" s="124"/>
    </row>
    <row r="51" spans="2:5" s="113" customFormat="1" x14ac:dyDescent="0.25">
      <c r="B51" s="114"/>
      <c r="C51" s="112"/>
      <c r="D51" s="112"/>
      <c r="E51" s="124"/>
    </row>
    <row r="52" spans="2:5" s="113" customFormat="1" x14ac:dyDescent="0.25">
      <c r="B52" s="114"/>
      <c r="C52" s="112"/>
      <c r="D52" s="112"/>
      <c r="E52" s="124"/>
    </row>
    <row r="53" spans="2:5" s="113" customFormat="1" x14ac:dyDescent="0.25">
      <c r="B53" s="114"/>
      <c r="C53" s="112"/>
      <c r="D53" s="112"/>
      <c r="E53" s="124"/>
    </row>
    <row r="54" spans="2:5" s="113" customFormat="1" x14ac:dyDescent="0.25">
      <c r="B54" s="114"/>
      <c r="C54" s="112"/>
      <c r="D54" s="112"/>
      <c r="E54" s="124"/>
    </row>
    <row r="55" spans="2:5" s="113" customFormat="1" x14ac:dyDescent="0.25">
      <c r="B55" s="114"/>
      <c r="C55" s="112"/>
      <c r="D55" s="112"/>
      <c r="E55" s="124"/>
    </row>
    <row r="56" spans="2:5" s="113" customFormat="1" x14ac:dyDescent="0.25">
      <c r="B56" s="114"/>
      <c r="C56" s="112"/>
      <c r="D56" s="112"/>
      <c r="E56" s="124"/>
    </row>
    <row r="57" spans="2:5" s="113" customFormat="1" x14ac:dyDescent="0.25">
      <c r="B57" s="114"/>
      <c r="C57" s="112"/>
      <c r="D57" s="112"/>
      <c r="E57" s="124"/>
    </row>
    <row r="58" spans="2:5" s="113" customFormat="1" x14ac:dyDescent="0.25">
      <c r="B58" s="114"/>
      <c r="C58" s="112"/>
      <c r="D58" s="112"/>
      <c r="E58" s="124"/>
    </row>
    <row r="59" spans="2:5" s="113" customFormat="1" x14ac:dyDescent="0.25">
      <c r="B59" s="114"/>
      <c r="C59" s="112"/>
      <c r="D59" s="112"/>
      <c r="E59" s="124"/>
    </row>
    <row r="60" spans="2:5" s="113" customFormat="1" x14ac:dyDescent="0.25">
      <c r="B60" s="114"/>
      <c r="C60" s="112"/>
      <c r="D60" s="112"/>
      <c r="E60" s="124"/>
    </row>
    <row r="61" spans="2:5" s="113" customFormat="1" x14ac:dyDescent="0.25">
      <c r="B61" s="114"/>
      <c r="C61" s="112"/>
      <c r="D61" s="112"/>
      <c r="E61" s="124"/>
    </row>
    <row r="62" spans="2:5" s="113" customFormat="1" x14ac:dyDescent="0.25">
      <c r="B62" s="114"/>
      <c r="C62" s="112"/>
      <c r="D62" s="112"/>
      <c r="E62" s="124"/>
    </row>
    <row r="63" spans="2:5" s="113" customFormat="1" x14ac:dyDescent="0.25">
      <c r="B63" s="114"/>
      <c r="C63" s="112"/>
      <c r="D63" s="112"/>
      <c r="E63" s="124"/>
    </row>
    <row r="64" spans="2:5" s="113" customFormat="1" x14ac:dyDescent="0.25">
      <c r="B64" s="114"/>
      <c r="C64" s="112"/>
      <c r="D64" s="112"/>
      <c r="E64" s="124"/>
    </row>
    <row r="65" spans="2:5" s="113" customFormat="1" x14ac:dyDescent="0.25">
      <c r="B65" s="114"/>
      <c r="C65" s="112"/>
      <c r="D65" s="112"/>
      <c r="E65" s="124"/>
    </row>
    <row r="66" spans="2:5" s="113" customFormat="1" x14ac:dyDescent="0.25">
      <c r="B66" s="114"/>
      <c r="C66" s="112"/>
      <c r="D66" s="112"/>
      <c r="E66" s="124"/>
    </row>
    <row r="67" spans="2:5" s="113" customFormat="1" x14ac:dyDescent="0.25">
      <c r="B67" s="114"/>
      <c r="C67" s="112"/>
      <c r="D67" s="112"/>
      <c r="E67" s="124"/>
    </row>
    <row r="68" spans="2:5" s="113" customFormat="1" x14ac:dyDescent="0.25">
      <c r="B68" s="114"/>
      <c r="C68" s="112"/>
      <c r="D68" s="112"/>
      <c r="E68" s="124"/>
    </row>
    <row r="69" spans="2:5" s="113" customFormat="1" x14ac:dyDescent="0.25">
      <c r="B69" s="114"/>
      <c r="C69" s="112"/>
      <c r="D69" s="112"/>
      <c r="E69" s="124"/>
    </row>
    <row r="70" spans="2:5" s="113" customFormat="1" x14ac:dyDescent="0.25">
      <c r="B70" s="114"/>
      <c r="C70" s="112"/>
      <c r="D70" s="112"/>
      <c r="E70" s="124"/>
    </row>
    <row r="71" spans="2:5" s="113" customFormat="1" x14ac:dyDescent="0.25">
      <c r="B71" s="114"/>
      <c r="C71" s="112"/>
      <c r="D71" s="112"/>
      <c r="E71" s="124"/>
    </row>
    <row r="72" spans="2:5" s="113" customFormat="1" x14ac:dyDescent="0.25">
      <c r="B72" s="114"/>
      <c r="C72" s="112"/>
      <c r="D72" s="112"/>
      <c r="E72" s="124"/>
    </row>
    <row r="73" spans="2:5" s="113" customFormat="1" x14ac:dyDescent="0.25">
      <c r="B73" s="114"/>
      <c r="C73" s="112"/>
      <c r="D73" s="112"/>
      <c r="E73" s="124"/>
    </row>
    <row r="74" spans="2:5" s="113" customFormat="1" x14ac:dyDescent="0.25">
      <c r="B74" s="114"/>
      <c r="C74" s="112"/>
      <c r="D74" s="112"/>
      <c r="E74" s="124"/>
    </row>
    <row r="75" spans="2:5" s="113" customFormat="1" x14ac:dyDescent="0.25">
      <c r="B75" s="114"/>
      <c r="C75" s="112"/>
      <c r="D75" s="112"/>
      <c r="E75" s="124"/>
    </row>
    <row r="76" spans="2:5" s="113" customFormat="1" x14ac:dyDescent="0.25">
      <c r="B76" s="114"/>
      <c r="C76" s="112"/>
      <c r="D76" s="112"/>
      <c r="E76" s="124"/>
    </row>
    <row r="77" spans="2:5" s="113" customFormat="1" x14ac:dyDescent="0.25">
      <c r="B77" s="114"/>
      <c r="C77" s="112"/>
      <c r="D77" s="112"/>
      <c r="E77" s="124"/>
    </row>
    <row r="78" spans="2:5" s="113" customFormat="1" x14ac:dyDescent="0.25">
      <c r="B78" s="114"/>
      <c r="C78" s="112"/>
      <c r="D78" s="112"/>
      <c r="E78" s="124"/>
    </row>
    <row r="79" spans="2:5" s="113" customFormat="1" x14ac:dyDescent="0.25">
      <c r="B79" s="114"/>
      <c r="C79" s="112"/>
      <c r="D79" s="112"/>
      <c r="E79" s="124"/>
    </row>
    <row r="80" spans="2:5" s="113" customFormat="1" x14ac:dyDescent="0.25">
      <c r="B80" s="114"/>
      <c r="C80" s="112"/>
      <c r="D80" s="112"/>
      <c r="E80" s="124"/>
    </row>
    <row r="81" spans="2:5" s="113" customFormat="1" x14ac:dyDescent="0.25">
      <c r="B81" s="114"/>
      <c r="C81" s="112"/>
      <c r="D81" s="112"/>
      <c r="E81" s="124"/>
    </row>
    <row r="82" spans="2:5" s="113" customFormat="1" x14ac:dyDescent="0.25">
      <c r="B82" s="114"/>
      <c r="C82" s="112"/>
      <c r="D82" s="112"/>
      <c r="E82" s="124"/>
    </row>
    <row r="83" spans="2:5" s="113" customFormat="1" x14ac:dyDescent="0.25">
      <c r="B83" s="114"/>
      <c r="C83" s="112"/>
      <c r="D83" s="112"/>
      <c r="E83" s="124"/>
    </row>
    <row r="84" spans="2:5" s="113" customFormat="1" x14ac:dyDescent="0.25">
      <c r="B84" s="114"/>
      <c r="C84" s="112"/>
      <c r="D84" s="112"/>
      <c r="E84" s="124"/>
    </row>
    <row r="85" spans="2:5" s="113" customFormat="1" x14ac:dyDescent="0.25">
      <c r="B85" s="114"/>
      <c r="C85" s="112"/>
      <c r="D85" s="112"/>
      <c r="E85" s="124"/>
    </row>
    <row r="86" spans="2:5" s="113" customFormat="1" x14ac:dyDescent="0.25">
      <c r="B86" s="114"/>
      <c r="C86" s="112"/>
      <c r="D86" s="112"/>
      <c r="E86" s="124"/>
    </row>
    <row r="87" spans="2:5" s="113" customFormat="1" x14ac:dyDescent="0.25">
      <c r="B87" s="114"/>
      <c r="C87" s="112"/>
      <c r="D87" s="112"/>
      <c r="E87" s="124"/>
    </row>
    <row r="88" spans="2:5" s="113" customFormat="1" x14ac:dyDescent="0.25">
      <c r="B88" s="114"/>
      <c r="C88" s="112"/>
      <c r="D88" s="112"/>
      <c r="E88" s="124"/>
    </row>
    <row r="89" spans="2:5" s="113" customFormat="1" x14ac:dyDescent="0.25">
      <c r="B89" s="114"/>
      <c r="C89" s="112"/>
      <c r="D89" s="112"/>
      <c r="E89" s="124"/>
    </row>
    <row r="90" spans="2:5" s="113" customFormat="1" x14ac:dyDescent="0.25">
      <c r="B90" s="114"/>
      <c r="C90" s="112"/>
      <c r="D90" s="112"/>
      <c r="E90" s="124"/>
    </row>
    <row r="91" spans="2:5" s="113" customFormat="1" x14ac:dyDescent="0.25">
      <c r="B91" s="114"/>
      <c r="C91" s="112"/>
      <c r="D91" s="112"/>
      <c r="E91" s="124"/>
    </row>
    <row r="92" spans="2:5" s="113" customFormat="1" x14ac:dyDescent="0.25">
      <c r="B92" s="114"/>
      <c r="C92" s="112"/>
      <c r="D92" s="112"/>
      <c r="E92" s="124"/>
    </row>
    <row r="93" spans="2:5" s="113" customFormat="1" x14ac:dyDescent="0.25">
      <c r="B93" s="114"/>
      <c r="C93" s="112"/>
      <c r="D93" s="112"/>
      <c r="E93" s="124"/>
    </row>
    <row r="94" spans="2:5" s="113" customFormat="1" x14ac:dyDescent="0.25">
      <c r="B94" s="114"/>
      <c r="C94" s="112"/>
      <c r="D94" s="112"/>
      <c r="E94" s="124"/>
    </row>
    <row r="95" spans="2:5" s="113" customFormat="1" x14ac:dyDescent="0.25">
      <c r="B95" s="114"/>
      <c r="C95" s="112"/>
      <c r="D95" s="112"/>
      <c r="E95" s="124"/>
    </row>
    <row r="96" spans="2:5" s="113" customFormat="1" x14ac:dyDescent="0.25">
      <c r="B96" s="114"/>
      <c r="C96" s="112"/>
      <c r="D96" s="112"/>
      <c r="E96" s="124"/>
    </row>
    <row r="97" spans="2:5" s="113" customFormat="1" x14ac:dyDescent="0.25">
      <c r="B97" s="114"/>
      <c r="C97" s="112"/>
      <c r="D97" s="112"/>
      <c r="E97" s="124"/>
    </row>
    <row r="98" spans="2:5" s="113" customFormat="1" x14ac:dyDescent="0.25">
      <c r="B98" s="114"/>
      <c r="C98" s="112"/>
      <c r="D98" s="112"/>
      <c r="E98" s="124"/>
    </row>
    <row r="99" spans="2:5" s="113" customFormat="1" x14ac:dyDescent="0.25">
      <c r="B99" s="114"/>
      <c r="C99" s="112"/>
      <c r="D99" s="112"/>
      <c r="E99" s="124"/>
    </row>
    <row r="100" spans="2:5" s="113" customFormat="1" x14ac:dyDescent="0.25">
      <c r="B100" s="114"/>
      <c r="C100" s="112"/>
      <c r="D100" s="112"/>
      <c r="E100" s="124"/>
    </row>
    <row r="101" spans="2:5" s="113" customFormat="1" x14ac:dyDescent="0.25">
      <c r="B101" s="114"/>
      <c r="C101" s="112"/>
      <c r="D101" s="112"/>
      <c r="E101" s="124"/>
    </row>
    <row r="102" spans="2:5" s="113" customFormat="1" x14ac:dyDescent="0.25">
      <c r="B102" s="114"/>
      <c r="C102" s="112"/>
      <c r="D102" s="112"/>
      <c r="E102" s="124"/>
    </row>
    <row r="103" spans="2:5" s="113" customFormat="1" x14ac:dyDescent="0.25">
      <c r="B103" s="114"/>
      <c r="C103" s="112"/>
      <c r="D103" s="112"/>
      <c r="E103" s="124"/>
    </row>
    <row r="104" spans="2:5" s="113" customFormat="1" x14ac:dyDescent="0.25">
      <c r="B104" s="114"/>
      <c r="C104" s="112"/>
      <c r="D104" s="112"/>
      <c r="E104" s="124"/>
    </row>
    <row r="105" spans="2:5" s="113" customFormat="1" x14ac:dyDescent="0.25">
      <c r="B105" s="114"/>
      <c r="C105" s="112"/>
      <c r="D105" s="112"/>
      <c r="E105" s="124"/>
    </row>
    <row r="106" spans="2:5" s="113" customFormat="1" x14ac:dyDescent="0.25">
      <c r="B106" s="114"/>
      <c r="C106" s="112"/>
      <c r="D106" s="112"/>
      <c r="E106" s="124"/>
    </row>
    <row r="107" spans="2:5" s="113" customFormat="1" x14ac:dyDescent="0.25">
      <c r="B107" s="114"/>
      <c r="C107" s="112"/>
      <c r="D107" s="112"/>
      <c r="E107" s="124"/>
    </row>
    <row r="108" spans="2:5" s="113" customFormat="1" x14ac:dyDescent="0.25">
      <c r="B108" s="114"/>
      <c r="C108" s="112"/>
      <c r="D108" s="112"/>
      <c r="E108" s="124"/>
    </row>
    <row r="109" spans="2:5" s="113" customFormat="1" x14ac:dyDescent="0.25">
      <c r="B109" s="114"/>
      <c r="C109" s="112"/>
      <c r="D109" s="112"/>
      <c r="E109" s="124"/>
    </row>
    <row r="110" spans="2:5" s="113" customFormat="1" x14ac:dyDescent="0.25">
      <c r="B110" s="114"/>
      <c r="C110" s="112"/>
      <c r="D110" s="112"/>
      <c r="E110" s="124"/>
    </row>
    <row r="111" spans="2:5" s="113" customFormat="1" x14ac:dyDescent="0.25">
      <c r="B111" s="114"/>
      <c r="C111" s="112"/>
      <c r="D111" s="112"/>
      <c r="E111" s="124"/>
    </row>
    <row r="112" spans="2:5" s="113" customFormat="1" x14ac:dyDescent="0.25">
      <c r="B112" s="114"/>
      <c r="C112" s="112"/>
      <c r="D112" s="112"/>
      <c r="E112" s="124"/>
    </row>
    <row r="113" spans="2:5" s="113" customFormat="1" x14ac:dyDescent="0.25">
      <c r="B113" s="114"/>
      <c r="C113" s="112"/>
      <c r="D113" s="112"/>
      <c r="E113" s="124"/>
    </row>
    <row r="114" spans="2:5" s="113" customFormat="1" x14ac:dyDescent="0.25">
      <c r="B114" s="114"/>
      <c r="C114" s="112"/>
      <c r="D114" s="112"/>
      <c r="E114" s="124"/>
    </row>
    <row r="115" spans="2:5" s="113" customFormat="1" x14ac:dyDescent="0.25">
      <c r="B115" s="114"/>
      <c r="C115" s="112"/>
      <c r="D115" s="112"/>
      <c r="E115" s="124"/>
    </row>
    <row r="116" spans="2:5" s="113" customFormat="1" x14ac:dyDescent="0.25">
      <c r="B116" s="114"/>
      <c r="C116" s="112"/>
      <c r="D116" s="112"/>
      <c r="E116" s="124"/>
    </row>
    <row r="117" spans="2:5" s="113" customFormat="1" x14ac:dyDescent="0.25">
      <c r="B117" s="114"/>
      <c r="C117" s="112"/>
      <c r="D117" s="112"/>
      <c r="E117" s="124"/>
    </row>
    <row r="118" spans="2:5" s="113" customFormat="1" x14ac:dyDescent="0.25">
      <c r="B118" s="114"/>
      <c r="C118" s="112"/>
      <c r="D118" s="112"/>
      <c r="E118" s="124"/>
    </row>
    <row r="119" spans="2:5" s="113" customFormat="1" x14ac:dyDescent="0.25">
      <c r="B119" s="114"/>
      <c r="C119" s="112"/>
      <c r="D119" s="112"/>
      <c r="E119" s="124"/>
    </row>
    <row r="120" spans="2:5" s="113" customFormat="1" x14ac:dyDescent="0.25">
      <c r="B120" s="114"/>
      <c r="C120" s="112"/>
      <c r="D120" s="112"/>
      <c r="E120" s="124"/>
    </row>
    <row r="121" spans="2:5" s="113" customFormat="1" x14ac:dyDescent="0.25">
      <c r="B121" s="114"/>
      <c r="C121" s="112"/>
      <c r="D121" s="112"/>
      <c r="E121" s="124"/>
    </row>
    <row r="122" spans="2:5" s="113" customFormat="1" x14ac:dyDescent="0.25">
      <c r="B122" s="114"/>
      <c r="C122" s="112"/>
      <c r="D122" s="112"/>
      <c r="E122" s="124"/>
    </row>
    <row r="123" spans="2:5" s="113" customFormat="1" x14ac:dyDescent="0.25">
      <c r="B123" s="114"/>
      <c r="C123" s="112"/>
      <c r="D123" s="112"/>
      <c r="E123" s="124"/>
    </row>
    <row r="124" spans="2:5" s="113" customFormat="1" x14ac:dyDescent="0.25">
      <c r="B124" s="114"/>
      <c r="C124" s="112"/>
      <c r="D124" s="112"/>
      <c r="E124" s="124"/>
    </row>
    <row r="125" spans="2:5" s="113" customFormat="1" x14ac:dyDescent="0.25">
      <c r="B125" s="114"/>
      <c r="C125" s="112"/>
      <c r="D125" s="112"/>
      <c r="E125" s="124"/>
    </row>
    <row r="126" spans="2:5" s="113" customFormat="1" x14ac:dyDescent="0.25">
      <c r="B126" s="114"/>
      <c r="C126" s="112"/>
      <c r="D126" s="112"/>
      <c r="E126" s="124"/>
    </row>
    <row r="127" spans="2:5" s="113" customFormat="1" x14ac:dyDescent="0.25">
      <c r="B127" s="114"/>
      <c r="C127" s="112"/>
      <c r="D127" s="112"/>
      <c r="E127" s="124"/>
    </row>
    <row r="128" spans="2:5" s="113" customFormat="1" x14ac:dyDescent="0.25">
      <c r="B128" s="114"/>
      <c r="C128" s="112"/>
      <c r="D128" s="112"/>
      <c r="E128" s="124"/>
    </row>
    <row r="129" spans="2:5" s="113" customFormat="1" x14ac:dyDescent="0.25">
      <c r="B129" s="114"/>
      <c r="C129" s="112"/>
      <c r="D129" s="112"/>
      <c r="E129" s="124"/>
    </row>
    <row r="130" spans="2:5" s="113" customFormat="1" x14ac:dyDescent="0.25">
      <c r="B130" s="114"/>
      <c r="C130" s="112"/>
      <c r="D130" s="112"/>
      <c r="E130" s="124"/>
    </row>
    <row r="131" spans="2:5" s="113" customFormat="1" x14ac:dyDescent="0.25">
      <c r="B131" s="114"/>
      <c r="C131" s="112"/>
      <c r="D131" s="112"/>
      <c r="E131" s="124"/>
    </row>
    <row r="132" spans="2:5" s="113" customFormat="1" x14ac:dyDescent="0.25">
      <c r="B132" s="114"/>
      <c r="C132" s="112"/>
      <c r="D132" s="112"/>
      <c r="E132" s="124"/>
    </row>
    <row r="133" spans="2:5" s="113" customFormat="1" x14ac:dyDescent="0.25">
      <c r="B133" s="114"/>
      <c r="C133" s="112"/>
      <c r="D133" s="112"/>
      <c r="E133" s="124"/>
    </row>
    <row r="134" spans="2:5" s="113" customFormat="1" x14ac:dyDescent="0.25">
      <c r="B134" s="114"/>
      <c r="C134" s="112"/>
      <c r="D134" s="112"/>
      <c r="E134" s="124"/>
    </row>
    <row r="135" spans="2:5" s="113" customFormat="1" x14ac:dyDescent="0.25">
      <c r="B135" s="114"/>
      <c r="C135" s="112"/>
      <c r="D135" s="112"/>
      <c r="E135" s="124"/>
    </row>
    <row r="136" spans="2:5" s="113" customFormat="1" x14ac:dyDescent="0.25">
      <c r="B136" s="114"/>
      <c r="C136" s="112"/>
      <c r="D136" s="112"/>
      <c r="E136" s="124"/>
    </row>
    <row r="137" spans="2:5" s="113" customFormat="1" x14ac:dyDescent="0.25">
      <c r="B137" s="114"/>
      <c r="C137" s="112"/>
      <c r="D137" s="112"/>
      <c r="E137" s="124"/>
    </row>
    <row r="138" spans="2:5" s="113" customFormat="1" x14ac:dyDescent="0.25">
      <c r="B138" s="114"/>
      <c r="C138" s="112"/>
      <c r="D138" s="112"/>
      <c r="E138" s="124"/>
    </row>
    <row r="139" spans="2:5" s="113" customFormat="1" x14ac:dyDescent="0.25">
      <c r="B139" s="114"/>
      <c r="C139" s="112"/>
      <c r="D139" s="112"/>
      <c r="E139" s="124"/>
    </row>
    <row r="140" spans="2:5" s="113" customFormat="1" x14ac:dyDescent="0.25">
      <c r="B140" s="114"/>
      <c r="C140" s="112"/>
      <c r="D140" s="112"/>
      <c r="E140" s="124"/>
    </row>
    <row r="141" spans="2:5" s="113" customFormat="1" x14ac:dyDescent="0.25">
      <c r="B141" s="114"/>
      <c r="C141" s="112"/>
      <c r="D141" s="112"/>
      <c r="E141" s="124"/>
    </row>
    <row r="142" spans="2:5" s="113" customFormat="1" x14ac:dyDescent="0.25">
      <c r="B142" s="114"/>
      <c r="C142" s="112"/>
      <c r="D142" s="112"/>
      <c r="E142" s="124"/>
    </row>
    <row r="143" spans="2:5" s="113" customFormat="1" x14ac:dyDescent="0.25">
      <c r="B143" s="114"/>
      <c r="C143" s="112"/>
      <c r="D143" s="112"/>
      <c r="E143" s="124"/>
    </row>
    <row r="144" spans="2:5" s="113" customFormat="1" x14ac:dyDescent="0.25">
      <c r="B144" s="114"/>
      <c r="C144" s="112"/>
      <c r="D144" s="112"/>
      <c r="E144" s="124"/>
    </row>
    <row r="145" spans="2:5" s="113" customFormat="1" x14ac:dyDescent="0.25">
      <c r="B145" s="114"/>
      <c r="C145" s="112"/>
      <c r="D145" s="112"/>
      <c r="E145" s="124"/>
    </row>
    <row r="146" spans="2:5" s="113" customFormat="1" x14ac:dyDescent="0.25">
      <c r="B146" s="114"/>
      <c r="C146" s="112"/>
      <c r="D146" s="112"/>
      <c r="E146" s="124"/>
    </row>
    <row r="147" spans="2:5" s="113" customFormat="1" x14ac:dyDescent="0.25">
      <c r="B147" s="114"/>
      <c r="C147" s="112"/>
      <c r="D147" s="112"/>
      <c r="E147" s="124"/>
    </row>
    <row r="148" spans="2:5" s="113" customFormat="1" x14ac:dyDescent="0.25">
      <c r="B148" s="114"/>
      <c r="C148" s="112"/>
      <c r="D148" s="112"/>
      <c r="E148" s="124"/>
    </row>
    <row r="149" spans="2:5" s="113" customFormat="1" x14ac:dyDescent="0.25">
      <c r="B149" s="114"/>
      <c r="C149" s="112"/>
      <c r="D149" s="112"/>
      <c r="E149" s="124"/>
    </row>
    <row r="150" spans="2:5" s="113" customFormat="1" x14ac:dyDescent="0.25">
      <c r="B150" s="114"/>
      <c r="C150" s="112"/>
      <c r="D150" s="112"/>
      <c r="E150" s="124"/>
    </row>
    <row r="151" spans="2:5" s="113" customFormat="1" x14ac:dyDescent="0.25">
      <c r="B151" s="114"/>
      <c r="C151" s="112"/>
      <c r="D151" s="112"/>
      <c r="E151" s="124"/>
    </row>
    <row r="152" spans="2:5" s="113" customFormat="1" x14ac:dyDescent="0.25">
      <c r="B152" s="114"/>
      <c r="C152" s="112"/>
      <c r="D152" s="112"/>
      <c r="E152" s="124"/>
    </row>
    <row r="153" spans="2:5" s="113" customFormat="1" x14ac:dyDescent="0.25">
      <c r="B153" s="114"/>
      <c r="C153" s="112"/>
      <c r="D153" s="112"/>
      <c r="E153" s="124"/>
    </row>
    <row r="154" spans="2:5" s="113" customFormat="1" x14ac:dyDescent="0.25">
      <c r="B154" s="114"/>
      <c r="C154" s="112"/>
      <c r="D154" s="112"/>
      <c r="E154" s="124"/>
    </row>
    <row r="155" spans="2:5" s="113" customFormat="1" x14ac:dyDescent="0.25">
      <c r="B155" s="114"/>
      <c r="C155" s="112"/>
      <c r="D155" s="112"/>
      <c r="E155" s="124"/>
    </row>
    <row r="156" spans="2:5" s="113" customFormat="1" x14ac:dyDescent="0.25">
      <c r="B156" s="114"/>
      <c r="C156" s="112"/>
      <c r="D156" s="112"/>
      <c r="E156" s="124"/>
    </row>
    <row r="157" spans="2:5" s="113" customFormat="1" x14ac:dyDescent="0.25">
      <c r="B157" s="114"/>
      <c r="C157" s="112"/>
      <c r="D157" s="112"/>
      <c r="E157" s="124"/>
    </row>
    <row r="158" spans="2:5" s="113" customFormat="1" x14ac:dyDescent="0.25">
      <c r="B158" s="114"/>
      <c r="C158" s="112"/>
      <c r="D158" s="112"/>
      <c r="E158" s="124"/>
    </row>
    <row r="159" spans="2:5" s="113" customFormat="1" x14ac:dyDescent="0.25">
      <c r="B159" s="114"/>
      <c r="C159" s="112"/>
      <c r="D159" s="112"/>
      <c r="E159" s="124"/>
    </row>
    <row r="160" spans="2:5" s="113" customFormat="1" x14ac:dyDescent="0.25">
      <c r="B160" s="114"/>
      <c r="C160" s="112"/>
      <c r="D160" s="112"/>
      <c r="E160" s="124"/>
    </row>
    <row r="161" spans="2:5" s="113" customFormat="1" x14ac:dyDescent="0.25">
      <c r="B161" s="114"/>
      <c r="C161" s="112"/>
      <c r="D161" s="112"/>
      <c r="E161" s="124"/>
    </row>
    <row r="162" spans="2:5" s="113" customFormat="1" x14ac:dyDescent="0.25">
      <c r="B162" s="114"/>
      <c r="C162" s="112"/>
      <c r="D162" s="112"/>
      <c r="E162" s="124"/>
    </row>
    <row r="163" spans="2:5" s="113" customFormat="1" x14ac:dyDescent="0.25">
      <c r="B163" s="114"/>
      <c r="C163" s="112"/>
      <c r="D163" s="112"/>
      <c r="E163" s="124"/>
    </row>
    <row r="164" spans="2:5" s="113" customFormat="1" x14ac:dyDescent="0.25">
      <c r="B164" s="114"/>
      <c r="C164" s="112"/>
      <c r="D164" s="112"/>
      <c r="E164" s="124"/>
    </row>
    <row r="165" spans="2:5" s="113" customFormat="1" x14ac:dyDescent="0.25">
      <c r="B165" s="114"/>
      <c r="C165" s="112"/>
      <c r="D165" s="112"/>
      <c r="E165" s="124"/>
    </row>
    <row r="166" spans="2:5" s="113" customFormat="1" x14ac:dyDescent="0.25">
      <c r="B166" s="114"/>
      <c r="C166" s="112"/>
      <c r="D166" s="112"/>
      <c r="E166" s="124"/>
    </row>
    <row r="167" spans="2:5" s="113" customFormat="1" x14ac:dyDescent="0.25">
      <c r="B167" s="114"/>
      <c r="C167" s="112"/>
      <c r="D167" s="112"/>
      <c r="E167" s="124"/>
    </row>
    <row r="168" spans="2:5" s="113" customFormat="1" x14ac:dyDescent="0.25">
      <c r="B168" s="114"/>
      <c r="C168" s="112"/>
      <c r="D168" s="112"/>
      <c r="E168" s="124"/>
    </row>
    <row r="169" spans="2:5" s="113" customFormat="1" x14ac:dyDescent="0.25">
      <c r="B169" s="114"/>
      <c r="C169" s="112"/>
      <c r="D169" s="112"/>
      <c r="E169" s="124"/>
    </row>
    <row r="170" spans="2:5" s="113" customFormat="1" x14ac:dyDescent="0.25">
      <c r="B170" s="114"/>
      <c r="C170" s="112"/>
      <c r="D170" s="112"/>
      <c r="E170" s="124"/>
    </row>
    <row r="171" spans="2:5" s="113" customFormat="1" x14ac:dyDescent="0.25">
      <c r="B171" s="114"/>
      <c r="C171" s="112"/>
      <c r="D171" s="112"/>
      <c r="E171" s="124"/>
    </row>
    <row r="172" spans="2:5" s="113" customFormat="1" x14ac:dyDescent="0.25">
      <c r="B172" s="114"/>
      <c r="C172" s="112"/>
      <c r="D172" s="112"/>
      <c r="E172" s="124"/>
    </row>
    <row r="173" spans="2:5" s="113" customFormat="1" x14ac:dyDescent="0.25">
      <c r="B173" s="114"/>
      <c r="C173" s="112"/>
      <c r="D173" s="112"/>
      <c r="E173" s="124"/>
    </row>
    <row r="174" spans="2:5" s="113" customFormat="1" x14ac:dyDescent="0.25">
      <c r="B174" s="114"/>
      <c r="C174" s="112"/>
      <c r="D174" s="112"/>
      <c r="E174" s="124"/>
    </row>
    <row r="175" spans="2:5" s="113" customFormat="1" x14ac:dyDescent="0.25">
      <c r="B175" s="114"/>
      <c r="C175" s="112"/>
      <c r="D175" s="112"/>
      <c r="E175" s="124"/>
    </row>
    <row r="176" spans="2:5" s="113" customFormat="1" x14ac:dyDescent="0.25">
      <c r="B176" s="114"/>
      <c r="C176" s="112"/>
      <c r="D176" s="112"/>
      <c r="E176" s="124"/>
    </row>
    <row r="177" spans="2:5" s="113" customFormat="1" x14ac:dyDescent="0.25">
      <c r="B177" s="114"/>
      <c r="C177" s="112"/>
      <c r="D177" s="112"/>
      <c r="E177" s="124"/>
    </row>
    <row r="178" spans="2:5" s="113" customFormat="1" x14ac:dyDescent="0.25">
      <c r="B178" s="114"/>
      <c r="C178" s="112"/>
      <c r="D178" s="112"/>
      <c r="E178" s="124"/>
    </row>
    <row r="179" spans="2:5" s="113" customFormat="1" x14ac:dyDescent="0.25">
      <c r="B179" s="114"/>
      <c r="C179" s="112"/>
      <c r="D179" s="112"/>
      <c r="E179" s="124"/>
    </row>
    <row r="180" spans="2:5" s="113" customFormat="1" x14ac:dyDescent="0.25">
      <c r="B180" s="114"/>
      <c r="C180" s="112"/>
      <c r="D180" s="112"/>
      <c r="E180" s="124"/>
    </row>
    <row r="181" spans="2:5" s="113" customFormat="1" x14ac:dyDescent="0.25">
      <c r="B181" s="114"/>
      <c r="C181" s="112"/>
      <c r="D181" s="112"/>
      <c r="E181" s="124"/>
    </row>
    <row r="182" spans="2:5" s="113" customFormat="1" x14ac:dyDescent="0.25">
      <c r="B182" s="114"/>
      <c r="C182" s="112"/>
      <c r="D182" s="112"/>
      <c r="E182" s="124"/>
    </row>
    <row r="183" spans="2:5" s="113" customFormat="1" x14ac:dyDescent="0.25">
      <c r="B183" s="114"/>
      <c r="C183" s="112"/>
      <c r="D183" s="112"/>
      <c r="E183" s="124"/>
    </row>
    <row r="184" spans="2:5" s="113" customFormat="1" x14ac:dyDescent="0.25">
      <c r="B184" s="114"/>
      <c r="C184" s="112"/>
      <c r="D184" s="112"/>
      <c r="E184" s="124"/>
    </row>
    <row r="185" spans="2:5" s="113" customFormat="1" x14ac:dyDescent="0.25">
      <c r="B185" s="114"/>
      <c r="C185" s="112"/>
      <c r="D185" s="112"/>
      <c r="E185" s="124"/>
    </row>
    <row r="186" spans="2:5" s="113" customFormat="1" x14ac:dyDescent="0.25">
      <c r="B186" s="114"/>
      <c r="C186" s="112"/>
      <c r="D186" s="112"/>
      <c r="E186" s="124"/>
    </row>
    <row r="187" spans="2:5" s="113" customFormat="1" x14ac:dyDescent="0.25">
      <c r="B187" s="114"/>
      <c r="C187" s="112"/>
      <c r="D187" s="112"/>
      <c r="E187" s="124"/>
    </row>
    <row r="188" spans="2:5" s="113" customFormat="1" x14ac:dyDescent="0.25">
      <c r="B188" s="114"/>
      <c r="C188" s="112"/>
      <c r="D188" s="112"/>
      <c r="E188" s="124"/>
    </row>
    <row r="189" spans="2:5" s="113" customFormat="1" x14ac:dyDescent="0.25">
      <c r="B189" s="114"/>
      <c r="C189" s="112"/>
      <c r="D189" s="112"/>
      <c r="E189" s="124"/>
    </row>
    <row r="190" spans="2:5" s="113" customFormat="1" x14ac:dyDescent="0.25">
      <c r="B190" s="114"/>
      <c r="C190" s="112"/>
      <c r="D190" s="112"/>
      <c r="E190" s="124"/>
    </row>
    <row r="191" spans="2:5" s="113" customFormat="1" x14ac:dyDescent="0.25">
      <c r="B191" s="114"/>
      <c r="C191" s="112"/>
      <c r="D191" s="112"/>
      <c r="E191" s="124"/>
    </row>
    <row r="192" spans="2:5" s="113" customFormat="1" x14ac:dyDescent="0.25">
      <c r="B192" s="114"/>
      <c r="C192" s="112"/>
      <c r="D192" s="112"/>
      <c r="E192" s="124"/>
    </row>
    <row r="193" spans="2:5" s="113" customFormat="1" x14ac:dyDescent="0.25">
      <c r="B193" s="114"/>
      <c r="C193" s="112"/>
      <c r="D193" s="112"/>
      <c r="E193" s="124"/>
    </row>
    <row r="194" spans="2:5" s="113" customFormat="1" x14ac:dyDescent="0.25">
      <c r="B194" s="114"/>
      <c r="C194" s="112"/>
      <c r="D194" s="112"/>
      <c r="E194" s="124"/>
    </row>
    <row r="195" spans="2:5" s="113" customFormat="1" x14ac:dyDescent="0.25">
      <c r="B195" s="114"/>
      <c r="C195" s="112"/>
      <c r="D195" s="112"/>
      <c r="E195" s="124"/>
    </row>
    <row r="196" spans="2:5" s="113" customFormat="1" x14ac:dyDescent="0.25">
      <c r="B196" s="114"/>
      <c r="C196" s="112"/>
      <c r="D196" s="112"/>
      <c r="E196" s="124"/>
    </row>
    <row r="197" spans="2:5" s="113" customFormat="1" x14ac:dyDescent="0.25">
      <c r="B197" s="114"/>
      <c r="C197" s="112"/>
      <c r="D197" s="112"/>
      <c r="E197" s="124"/>
    </row>
    <row r="198" spans="2:5" s="113" customFormat="1" x14ac:dyDescent="0.25">
      <c r="B198" s="114"/>
      <c r="C198" s="112"/>
      <c r="D198" s="112"/>
      <c r="E198" s="124"/>
    </row>
    <row r="199" spans="2:5" s="113" customFormat="1" x14ac:dyDescent="0.25">
      <c r="B199" s="114"/>
      <c r="C199" s="112"/>
      <c r="D199" s="112"/>
      <c r="E199" s="124"/>
    </row>
    <row r="200" spans="2:5" s="113" customFormat="1" x14ac:dyDescent="0.25">
      <c r="B200" s="114"/>
      <c r="C200" s="112"/>
      <c r="D200" s="112"/>
      <c r="E200" s="124"/>
    </row>
    <row r="201" spans="2:5" s="113" customFormat="1" x14ac:dyDescent="0.25">
      <c r="B201" s="114"/>
      <c r="C201" s="112"/>
      <c r="D201" s="112"/>
      <c r="E201" s="124"/>
    </row>
    <row r="202" spans="2:5" s="113" customFormat="1" x14ac:dyDescent="0.25">
      <c r="B202" s="114"/>
      <c r="C202" s="112"/>
      <c r="D202" s="112"/>
      <c r="E202" s="124"/>
    </row>
    <row r="203" spans="2:5" s="113" customFormat="1" x14ac:dyDescent="0.25">
      <c r="B203" s="114"/>
      <c r="C203" s="112"/>
      <c r="D203" s="112"/>
      <c r="E203" s="124"/>
    </row>
    <row r="204" spans="2:5" s="113" customFormat="1" x14ac:dyDescent="0.25">
      <c r="B204" s="114"/>
      <c r="C204" s="112"/>
      <c r="D204" s="112"/>
      <c r="E204" s="124"/>
    </row>
    <row r="205" spans="2:5" s="113" customFormat="1" x14ac:dyDescent="0.25">
      <c r="B205" s="114"/>
      <c r="C205" s="112"/>
      <c r="D205" s="112"/>
      <c r="E205" s="124"/>
    </row>
    <row r="206" spans="2:5" s="113" customFormat="1" x14ac:dyDescent="0.25">
      <c r="B206" s="114"/>
      <c r="C206" s="112"/>
      <c r="D206" s="112"/>
      <c r="E206" s="124"/>
    </row>
    <row r="207" spans="2:5" s="113" customFormat="1" x14ac:dyDescent="0.25">
      <c r="B207" s="114"/>
      <c r="C207" s="112"/>
      <c r="D207" s="112"/>
      <c r="E207" s="124"/>
    </row>
    <row r="208" spans="2:5" s="113" customFormat="1" x14ac:dyDescent="0.25">
      <c r="B208" s="114"/>
      <c r="C208" s="112"/>
      <c r="D208" s="112"/>
      <c r="E208" s="124"/>
    </row>
    <row r="209" spans="2:5" s="113" customFormat="1" x14ac:dyDescent="0.25">
      <c r="B209" s="114"/>
      <c r="C209" s="112"/>
      <c r="D209" s="112"/>
      <c r="E209" s="124"/>
    </row>
    <row r="210" spans="2:5" s="113" customFormat="1" x14ac:dyDescent="0.25">
      <c r="B210" s="114"/>
      <c r="C210" s="112"/>
      <c r="D210" s="112"/>
      <c r="E210" s="124"/>
    </row>
    <row r="211" spans="2:5" s="113" customFormat="1" x14ac:dyDescent="0.25">
      <c r="B211" s="114"/>
      <c r="C211" s="112"/>
      <c r="D211" s="112"/>
      <c r="E211" s="124"/>
    </row>
    <row r="212" spans="2:5" s="113" customFormat="1" x14ac:dyDescent="0.25">
      <c r="B212" s="114"/>
      <c r="C212" s="112"/>
      <c r="D212" s="112"/>
      <c r="E212" s="124"/>
    </row>
    <row r="213" spans="2:5" s="113" customFormat="1" x14ac:dyDescent="0.25">
      <c r="B213" s="114"/>
      <c r="C213" s="112"/>
      <c r="D213" s="112"/>
      <c r="E213" s="124"/>
    </row>
    <row r="214" spans="2:5" s="113" customFormat="1" x14ac:dyDescent="0.25">
      <c r="B214" s="114"/>
      <c r="C214" s="112"/>
      <c r="D214" s="112"/>
      <c r="E214" s="124"/>
    </row>
    <row r="215" spans="2:5" s="113" customFormat="1" x14ac:dyDescent="0.25">
      <c r="B215" s="114"/>
      <c r="C215" s="112"/>
      <c r="D215" s="112"/>
      <c r="E215" s="124"/>
    </row>
    <row r="216" spans="2:5" s="113" customFormat="1" x14ac:dyDescent="0.25">
      <c r="B216" s="114"/>
      <c r="C216" s="112"/>
      <c r="D216" s="112"/>
      <c r="E216" s="124"/>
    </row>
    <row r="217" spans="2:5" s="113" customFormat="1" x14ac:dyDescent="0.25">
      <c r="B217" s="114"/>
      <c r="C217" s="112"/>
      <c r="D217" s="112"/>
      <c r="E217" s="124"/>
    </row>
    <row r="218" spans="2:5" s="113" customFormat="1" x14ac:dyDescent="0.25">
      <c r="B218" s="114"/>
      <c r="C218" s="112"/>
      <c r="D218" s="112"/>
      <c r="E218" s="124"/>
    </row>
    <row r="219" spans="2:5" s="113" customFormat="1" x14ac:dyDescent="0.25">
      <c r="B219" s="114"/>
      <c r="C219" s="112"/>
      <c r="D219" s="112"/>
      <c r="E219" s="124"/>
    </row>
    <row r="220" spans="2:5" s="113" customFormat="1" x14ac:dyDescent="0.25">
      <c r="B220" s="114"/>
      <c r="C220" s="112"/>
      <c r="D220" s="112"/>
      <c r="E220" s="124"/>
    </row>
    <row r="221" spans="2:5" s="113" customFormat="1" x14ac:dyDescent="0.25">
      <c r="B221" s="114"/>
      <c r="C221" s="112"/>
      <c r="D221" s="112"/>
      <c r="E221" s="124"/>
    </row>
    <row r="222" spans="2:5" s="113" customFormat="1" x14ac:dyDescent="0.25">
      <c r="B222" s="114"/>
      <c r="C222" s="112"/>
      <c r="D222" s="112"/>
      <c r="E222" s="124"/>
    </row>
    <row r="223" spans="2:5" s="113" customFormat="1" x14ac:dyDescent="0.25">
      <c r="B223" s="114"/>
      <c r="C223" s="112"/>
      <c r="D223" s="112"/>
      <c r="E223" s="124"/>
    </row>
    <row r="224" spans="2:5" s="113" customFormat="1" x14ac:dyDescent="0.25">
      <c r="B224" s="114"/>
      <c r="C224" s="112"/>
      <c r="D224" s="112"/>
      <c r="E224" s="124"/>
    </row>
    <row r="225" spans="2:5" s="113" customFormat="1" x14ac:dyDescent="0.25">
      <c r="B225" s="114"/>
      <c r="C225" s="112"/>
      <c r="D225" s="112"/>
      <c r="E225" s="124"/>
    </row>
    <row r="226" spans="2:5" s="113" customFormat="1" x14ac:dyDescent="0.25">
      <c r="B226" s="114"/>
      <c r="C226" s="112"/>
      <c r="D226" s="112"/>
      <c r="E226" s="124"/>
    </row>
    <row r="227" spans="2:5" s="113" customFormat="1" x14ac:dyDescent="0.25">
      <c r="B227" s="114"/>
      <c r="C227" s="112"/>
      <c r="D227" s="112"/>
      <c r="E227" s="124"/>
    </row>
    <row r="228" spans="2:5" s="113" customFormat="1" x14ac:dyDescent="0.25">
      <c r="B228" s="114"/>
      <c r="C228" s="112"/>
      <c r="D228" s="112"/>
      <c r="E228" s="124"/>
    </row>
    <row r="229" spans="2:5" s="113" customFormat="1" x14ac:dyDescent="0.25">
      <c r="B229" s="114"/>
      <c r="C229" s="112"/>
      <c r="D229" s="112"/>
      <c r="E229" s="124"/>
    </row>
    <row r="230" spans="2:5" s="113" customFormat="1" x14ac:dyDescent="0.25">
      <c r="B230" s="114"/>
      <c r="C230" s="112"/>
      <c r="D230" s="112"/>
      <c r="E230" s="124"/>
    </row>
    <row r="231" spans="2:5" s="113" customFormat="1" x14ac:dyDescent="0.25">
      <c r="B231" s="114"/>
      <c r="C231" s="112"/>
      <c r="D231" s="112"/>
      <c r="E231" s="124"/>
    </row>
    <row r="232" spans="2:5" s="113" customFormat="1" x14ac:dyDescent="0.25">
      <c r="B232" s="114"/>
      <c r="C232" s="112"/>
      <c r="D232" s="112"/>
      <c r="E232" s="124"/>
    </row>
    <row r="233" spans="2:5" s="113" customFormat="1" x14ac:dyDescent="0.25">
      <c r="B233" s="114"/>
      <c r="C233" s="112"/>
      <c r="D233" s="112"/>
      <c r="E233" s="124"/>
    </row>
    <row r="234" spans="2:5" s="113" customFormat="1" x14ac:dyDescent="0.25">
      <c r="B234" s="114"/>
      <c r="C234" s="112"/>
      <c r="D234" s="112"/>
      <c r="E234" s="124"/>
    </row>
    <row r="235" spans="2:5" s="113" customFormat="1" x14ac:dyDescent="0.25">
      <c r="B235" s="114"/>
      <c r="C235" s="112"/>
      <c r="D235" s="112"/>
      <c r="E235" s="124"/>
    </row>
    <row r="236" spans="2:5" s="113" customFormat="1" x14ac:dyDescent="0.25">
      <c r="B236" s="114"/>
      <c r="C236" s="112"/>
      <c r="D236" s="112"/>
      <c r="E236" s="124"/>
    </row>
    <row r="237" spans="2:5" s="113" customFormat="1" x14ac:dyDescent="0.25">
      <c r="B237" s="114"/>
      <c r="C237" s="112"/>
      <c r="D237" s="112"/>
      <c r="E237" s="124"/>
    </row>
    <row r="238" spans="2:5" s="113" customFormat="1" x14ac:dyDescent="0.25">
      <c r="B238" s="114"/>
      <c r="C238" s="112"/>
      <c r="D238" s="112"/>
      <c r="E238" s="124"/>
    </row>
    <row r="239" spans="2:5" s="113" customFormat="1" x14ac:dyDescent="0.25">
      <c r="B239" s="114"/>
      <c r="C239" s="112"/>
      <c r="D239" s="112"/>
      <c r="E239" s="124"/>
    </row>
    <row r="240" spans="2:5" s="113" customFormat="1" x14ac:dyDescent="0.25">
      <c r="B240" s="114"/>
      <c r="C240" s="112"/>
      <c r="D240" s="112"/>
      <c r="E240" s="124"/>
    </row>
    <row r="241" spans="2:5" s="113" customFormat="1" x14ac:dyDescent="0.25">
      <c r="B241" s="114"/>
      <c r="C241" s="112"/>
      <c r="D241" s="112"/>
      <c r="E241" s="124"/>
    </row>
    <row r="242" spans="2:5" s="113" customFormat="1" x14ac:dyDescent="0.25">
      <c r="B242" s="114"/>
      <c r="C242" s="112"/>
      <c r="D242" s="112"/>
      <c r="E242" s="124"/>
    </row>
    <row r="243" spans="2:5" s="113" customFormat="1" x14ac:dyDescent="0.25">
      <c r="B243" s="114"/>
      <c r="C243" s="112"/>
      <c r="D243" s="112"/>
      <c r="E243" s="124"/>
    </row>
    <row r="244" spans="2:5" s="113" customFormat="1" x14ac:dyDescent="0.25">
      <c r="B244" s="114"/>
      <c r="C244" s="112"/>
      <c r="D244" s="112"/>
      <c r="E244" s="124"/>
    </row>
    <row r="245" spans="2:5" s="113" customFormat="1" x14ac:dyDescent="0.25">
      <c r="B245" s="114"/>
      <c r="C245" s="112"/>
      <c r="D245" s="112"/>
      <c r="E245" s="124"/>
    </row>
    <row r="246" spans="2:5" s="113" customFormat="1" x14ac:dyDescent="0.25">
      <c r="B246" s="114"/>
      <c r="C246" s="112"/>
      <c r="D246" s="112"/>
      <c r="E246" s="124"/>
    </row>
    <row r="247" spans="2:5" s="113" customFormat="1" x14ac:dyDescent="0.25">
      <c r="B247" s="114"/>
      <c r="C247" s="112"/>
      <c r="D247" s="112"/>
      <c r="E247" s="124"/>
    </row>
    <row r="248" spans="2:5" s="113" customFormat="1" x14ac:dyDescent="0.25">
      <c r="B248" s="114"/>
      <c r="C248" s="112"/>
      <c r="D248" s="112"/>
      <c r="E248" s="124"/>
    </row>
    <row r="249" spans="2:5" s="113" customFormat="1" x14ac:dyDescent="0.25">
      <c r="B249" s="114"/>
      <c r="C249" s="112"/>
      <c r="D249" s="112"/>
      <c r="E249" s="124"/>
    </row>
    <row r="250" spans="2:5" s="113" customFormat="1" x14ac:dyDescent="0.25">
      <c r="B250" s="114"/>
      <c r="C250" s="112"/>
      <c r="D250" s="112"/>
      <c r="E250" s="124"/>
    </row>
    <row r="251" spans="2:5" s="113" customFormat="1" x14ac:dyDescent="0.25">
      <c r="B251" s="114"/>
      <c r="C251" s="112"/>
      <c r="D251" s="112"/>
      <c r="E251" s="124"/>
    </row>
    <row r="252" spans="2:5" s="113" customFormat="1" x14ac:dyDescent="0.25">
      <c r="B252" s="114"/>
      <c r="C252" s="112"/>
      <c r="D252" s="112"/>
      <c r="E252" s="124"/>
    </row>
    <row r="253" spans="2:5" s="113" customFormat="1" x14ac:dyDescent="0.25">
      <c r="B253" s="114"/>
      <c r="C253" s="112"/>
      <c r="D253" s="112"/>
      <c r="E253" s="124"/>
    </row>
    <row r="254" spans="2:5" s="113" customFormat="1" x14ac:dyDescent="0.25">
      <c r="B254" s="114"/>
      <c r="C254" s="112"/>
      <c r="D254" s="112"/>
      <c r="E254" s="124"/>
    </row>
    <row r="255" spans="2:5" s="113" customFormat="1" x14ac:dyDescent="0.25">
      <c r="B255" s="114"/>
      <c r="C255" s="112"/>
      <c r="D255" s="112"/>
      <c r="E255" s="124"/>
    </row>
    <row r="256" spans="2:5" s="113" customFormat="1" x14ac:dyDescent="0.25">
      <c r="B256" s="114"/>
      <c r="C256" s="112"/>
      <c r="D256" s="112"/>
      <c r="E256" s="124"/>
    </row>
    <row r="257" spans="2:5" s="113" customFormat="1" x14ac:dyDescent="0.25">
      <c r="B257" s="114"/>
      <c r="C257" s="112"/>
      <c r="D257" s="112"/>
      <c r="E257" s="124"/>
    </row>
    <row r="258" spans="2:5" s="113" customFormat="1" x14ac:dyDescent="0.25">
      <c r="B258" s="114"/>
      <c r="C258" s="112"/>
      <c r="D258" s="112"/>
      <c r="E258" s="124"/>
    </row>
    <row r="259" spans="2:5" s="113" customFormat="1" x14ac:dyDescent="0.25">
      <c r="B259" s="114"/>
      <c r="C259" s="112"/>
      <c r="D259" s="112"/>
      <c r="E259" s="124"/>
    </row>
    <row r="260" spans="2:5" s="113" customFormat="1" x14ac:dyDescent="0.25">
      <c r="B260" s="114"/>
      <c r="C260" s="112"/>
      <c r="D260" s="112"/>
      <c r="E260" s="124"/>
    </row>
    <row r="261" spans="2:5" s="113" customFormat="1" x14ac:dyDescent="0.25">
      <c r="B261" s="114"/>
      <c r="C261" s="112"/>
      <c r="D261" s="112"/>
      <c r="E261" s="124"/>
    </row>
    <row r="262" spans="2:5" s="113" customFormat="1" x14ac:dyDescent="0.25">
      <c r="B262" s="114"/>
      <c r="C262" s="112"/>
      <c r="D262" s="112"/>
      <c r="E262" s="124"/>
    </row>
    <row r="263" spans="2:5" s="113" customFormat="1" x14ac:dyDescent="0.25">
      <c r="B263" s="114"/>
      <c r="C263" s="112"/>
      <c r="D263" s="112"/>
      <c r="E263" s="124"/>
    </row>
    <row r="264" spans="2:5" s="113" customFormat="1" x14ac:dyDescent="0.25">
      <c r="B264" s="114"/>
      <c r="C264" s="112"/>
      <c r="D264" s="112"/>
      <c r="E264" s="124"/>
    </row>
    <row r="265" spans="2:5" s="113" customFormat="1" x14ac:dyDescent="0.25">
      <c r="B265" s="114"/>
      <c r="C265" s="112"/>
      <c r="D265" s="112"/>
      <c r="E265" s="124"/>
    </row>
    <row r="266" spans="2:5" s="113" customFormat="1" x14ac:dyDescent="0.25">
      <c r="B266" s="114"/>
      <c r="C266" s="112"/>
      <c r="D266" s="112"/>
      <c r="E266" s="124"/>
    </row>
    <row r="267" spans="2:5" s="113" customFormat="1" x14ac:dyDescent="0.25">
      <c r="B267" s="114"/>
      <c r="C267" s="112"/>
      <c r="D267" s="112"/>
      <c r="E267" s="124"/>
    </row>
    <row r="268" spans="2:5" s="113" customFormat="1" x14ac:dyDescent="0.25">
      <c r="B268" s="114"/>
      <c r="C268" s="112"/>
      <c r="D268" s="112"/>
      <c r="E268" s="124"/>
    </row>
    <row r="269" spans="2:5" s="113" customFormat="1" x14ac:dyDescent="0.25">
      <c r="B269" s="114"/>
      <c r="C269" s="112"/>
      <c r="D269" s="112"/>
      <c r="E269" s="124"/>
    </row>
    <row r="270" spans="2:5" s="113" customFormat="1" x14ac:dyDescent="0.25">
      <c r="B270" s="114"/>
      <c r="C270" s="112"/>
      <c r="D270" s="112"/>
      <c r="E270" s="124"/>
    </row>
    <row r="271" spans="2:5" s="113" customFormat="1" x14ac:dyDescent="0.25">
      <c r="B271" s="114"/>
      <c r="C271" s="112"/>
      <c r="D271" s="112"/>
      <c r="E271" s="124"/>
    </row>
    <row r="272" spans="2:5" s="113" customFormat="1" x14ac:dyDescent="0.25">
      <c r="B272" s="114"/>
      <c r="C272" s="112"/>
      <c r="D272" s="112"/>
      <c r="E272" s="124"/>
    </row>
    <row r="273" spans="2:5" s="113" customFormat="1" x14ac:dyDescent="0.25">
      <c r="B273" s="114"/>
      <c r="C273" s="112"/>
      <c r="D273" s="112"/>
      <c r="E273" s="124"/>
    </row>
    <row r="274" spans="2:5" s="113" customFormat="1" x14ac:dyDescent="0.25">
      <c r="B274" s="114"/>
      <c r="C274" s="112"/>
      <c r="D274" s="112"/>
      <c r="E274" s="124"/>
    </row>
    <row r="275" spans="2:5" s="113" customFormat="1" x14ac:dyDescent="0.25">
      <c r="B275" s="114"/>
      <c r="C275" s="112"/>
      <c r="D275" s="112"/>
      <c r="E275" s="124"/>
    </row>
    <row r="276" spans="2:5" s="113" customFormat="1" x14ac:dyDescent="0.25">
      <c r="B276" s="114"/>
      <c r="C276" s="112"/>
      <c r="D276" s="112"/>
      <c r="E276" s="124"/>
    </row>
    <row r="277" spans="2:5" s="113" customFormat="1" x14ac:dyDescent="0.25">
      <c r="B277" s="114"/>
      <c r="C277" s="112"/>
      <c r="D277" s="112"/>
      <c r="E277" s="124"/>
    </row>
    <row r="278" spans="2:5" s="113" customFormat="1" x14ac:dyDescent="0.25">
      <c r="B278" s="114"/>
      <c r="C278" s="112"/>
      <c r="D278" s="112"/>
      <c r="E278" s="124"/>
    </row>
    <row r="279" spans="2:5" s="113" customFormat="1" x14ac:dyDescent="0.25">
      <c r="B279" s="114"/>
      <c r="C279" s="112"/>
      <c r="D279" s="112"/>
      <c r="E279" s="124"/>
    </row>
    <row r="280" spans="2:5" s="113" customFormat="1" x14ac:dyDescent="0.25">
      <c r="B280" s="114"/>
      <c r="C280" s="112"/>
      <c r="D280" s="112"/>
      <c r="E280" s="124"/>
    </row>
    <row r="281" spans="2:5" s="113" customFormat="1" x14ac:dyDescent="0.25">
      <c r="B281" s="114"/>
      <c r="C281" s="112"/>
      <c r="D281" s="112"/>
      <c r="E281" s="124"/>
    </row>
    <row r="282" spans="2:5" s="113" customFormat="1" x14ac:dyDescent="0.25">
      <c r="B282" s="114"/>
      <c r="C282" s="112"/>
      <c r="D282" s="112"/>
      <c r="E282" s="124"/>
    </row>
    <row r="283" spans="2:5" s="113" customFormat="1" x14ac:dyDescent="0.25">
      <c r="B283" s="114"/>
      <c r="C283" s="112"/>
      <c r="D283" s="112"/>
      <c r="E283" s="124"/>
    </row>
    <row r="284" spans="2:5" s="113" customFormat="1" x14ac:dyDescent="0.25">
      <c r="B284" s="114"/>
      <c r="C284" s="112"/>
      <c r="D284" s="112"/>
      <c r="E284" s="124"/>
    </row>
    <row r="285" spans="2:5" s="113" customFormat="1" x14ac:dyDescent="0.25">
      <c r="B285" s="114"/>
      <c r="C285" s="112"/>
      <c r="D285" s="112"/>
      <c r="E285" s="124"/>
    </row>
    <row r="286" spans="2:5" s="113" customFormat="1" x14ac:dyDescent="0.25">
      <c r="B286" s="114"/>
      <c r="C286" s="112"/>
      <c r="D286" s="112"/>
      <c r="E286" s="124"/>
    </row>
    <row r="287" spans="2:5" s="113" customFormat="1" x14ac:dyDescent="0.25">
      <c r="B287" s="114"/>
      <c r="C287" s="112"/>
      <c r="D287" s="112"/>
      <c r="E287" s="124"/>
    </row>
    <row r="288" spans="2:5" s="113" customFormat="1" x14ac:dyDescent="0.25">
      <c r="B288" s="114"/>
      <c r="C288" s="112"/>
      <c r="D288" s="112"/>
      <c r="E288" s="124"/>
    </row>
    <row r="289" spans="2:5" s="113" customFormat="1" x14ac:dyDescent="0.25">
      <c r="B289" s="114"/>
      <c r="C289" s="112"/>
      <c r="D289" s="112"/>
      <c r="E289" s="124"/>
    </row>
    <row r="290" spans="2:5" s="113" customFormat="1" x14ac:dyDescent="0.25">
      <c r="B290" s="114"/>
      <c r="C290" s="112"/>
      <c r="D290" s="112"/>
      <c r="E290" s="124"/>
    </row>
    <row r="291" spans="2:5" s="113" customFormat="1" x14ac:dyDescent="0.25">
      <c r="B291" s="114"/>
      <c r="C291" s="112"/>
      <c r="D291" s="112"/>
      <c r="E291" s="124"/>
    </row>
    <row r="292" spans="2:5" s="113" customFormat="1" x14ac:dyDescent="0.25">
      <c r="B292" s="114"/>
      <c r="C292" s="112"/>
      <c r="D292" s="112"/>
      <c r="E292" s="124"/>
    </row>
    <row r="293" spans="2:5" s="113" customFormat="1" x14ac:dyDescent="0.25">
      <c r="B293" s="114"/>
      <c r="C293" s="112"/>
      <c r="D293" s="112"/>
      <c r="E293" s="124"/>
    </row>
    <row r="294" spans="2:5" s="113" customFormat="1" x14ac:dyDescent="0.25">
      <c r="B294" s="114"/>
      <c r="C294" s="112"/>
      <c r="D294" s="112"/>
      <c r="E294" s="124"/>
    </row>
    <row r="295" spans="2:5" s="113" customFormat="1" x14ac:dyDescent="0.25">
      <c r="B295" s="114"/>
      <c r="C295" s="112"/>
      <c r="D295" s="112"/>
      <c r="E295" s="124"/>
    </row>
    <row r="296" spans="2:5" s="113" customFormat="1" x14ac:dyDescent="0.25">
      <c r="B296" s="114"/>
      <c r="C296" s="112"/>
      <c r="D296" s="112"/>
      <c r="E296" s="124"/>
    </row>
    <row r="297" spans="2:5" s="113" customFormat="1" x14ac:dyDescent="0.25">
      <c r="B297" s="114"/>
      <c r="C297" s="112"/>
      <c r="D297" s="112"/>
      <c r="E297" s="124"/>
    </row>
    <row r="298" spans="2:5" s="113" customFormat="1" x14ac:dyDescent="0.25">
      <c r="B298" s="114"/>
      <c r="C298" s="112"/>
      <c r="D298" s="112"/>
      <c r="E298" s="124"/>
    </row>
    <row r="299" spans="2:5" s="113" customFormat="1" x14ac:dyDescent="0.25">
      <c r="B299" s="114"/>
      <c r="C299" s="112"/>
      <c r="D299" s="112"/>
      <c r="E299" s="124"/>
    </row>
    <row r="300" spans="2:5" s="113" customFormat="1" x14ac:dyDescent="0.25">
      <c r="B300" s="114"/>
      <c r="C300" s="112"/>
      <c r="D300" s="112"/>
      <c r="E300" s="124"/>
    </row>
    <row r="301" spans="2:5" s="113" customFormat="1" x14ac:dyDescent="0.25">
      <c r="B301" s="114"/>
      <c r="C301" s="112"/>
      <c r="D301" s="112"/>
      <c r="E301" s="124"/>
    </row>
    <row r="302" spans="2:5" s="113" customFormat="1" x14ac:dyDescent="0.25">
      <c r="B302" s="114"/>
      <c r="C302" s="112"/>
      <c r="D302" s="112"/>
      <c r="E302" s="124"/>
    </row>
    <row r="303" spans="2:5" s="113" customFormat="1" x14ac:dyDescent="0.25">
      <c r="B303" s="114"/>
      <c r="C303" s="112"/>
      <c r="D303" s="112"/>
      <c r="E303" s="124"/>
    </row>
    <row r="304" spans="2:5" s="113" customFormat="1" x14ac:dyDescent="0.25">
      <c r="B304" s="114"/>
      <c r="C304" s="112"/>
      <c r="D304" s="112"/>
      <c r="E304" s="124"/>
    </row>
    <row r="305" spans="2:5" s="113" customFormat="1" x14ac:dyDescent="0.25">
      <c r="B305" s="114"/>
      <c r="C305" s="112"/>
      <c r="D305" s="112"/>
      <c r="E305" s="124"/>
    </row>
    <row r="306" spans="2:5" s="113" customFormat="1" x14ac:dyDescent="0.25">
      <c r="B306" s="114"/>
      <c r="C306" s="112"/>
      <c r="D306" s="112"/>
      <c r="E306" s="124"/>
    </row>
    <row r="307" spans="2:5" s="113" customFormat="1" x14ac:dyDescent="0.25">
      <c r="B307" s="114"/>
      <c r="C307" s="112"/>
      <c r="D307" s="112"/>
      <c r="E307" s="124"/>
    </row>
    <row r="308" spans="2:5" s="113" customFormat="1" x14ac:dyDescent="0.25">
      <c r="B308" s="114"/>
      <c r="C308" s="112"/>
      <c r="D308" s="112"/>
      <c r="E308" s="124"/>
    </row>
    <row r="309" spans="2:5" s="113" customFormat="1" x14ac:dyDescent="0.25">
      <c r="B309" s="114"/>
      <c r="C309" s="112"/>
      <c r="D309" s="112"/>
      <c r="E309" s="124"/>
    </row>
    <row r="310" spans="2:5" s="113" customFormat="1" x14ac:dyDescent="0.25">
      <c r="B310" s="114"/>
      <c r="C310" s="112"/>
      <c r="D310" s="112"/>
      <c r="E310" s="124"/>
    </row>
    <row r="311" spans="2:5" s="113" customFormat="1" x14ac:dyDescent="0.25">
      <c r="B311" s="114"/>
      <c r="C311" s="112"/>
      <c r="D311" s="112"/>
      <c r="E311" s="124"/>
    </row>
    <row r="312" spans="2:5" s="113" customFormat="1" x14ac:dyDescent="0.25">
      <c r="B312" s="114"/>
      <c r="C312" s="112"/>
      <c r="D312" s="112"/>
      <c r="E312" s="124"/>
    </row>
    <row r="313" spans="2:5" s="113" customFormat="1" x14ac:dyDescent="0.25">
      <c r="B313" s="114"/>
      <c r="C313" s="112"/>
      <c r="D313" s="112"/>
      <c r="E313" s="124"/>
    </row>
    <row r="314" spans="2:5" s="113" customFormat="1" x14ac:dyDescent="0.25">
      <c r="B314" s="114"/>
      <c r="C314" s="112"/>
      <c r="D314" s="112"/>
      <c r="E314" s="124"/>
    </row>
    <row r="315" spans="2:5" s="113" customFormat="1" x14ac:dyDescent="0.25">
      <c r="B315" s="114"/>
      <c r="C315" s="112"/>
      <c r="D315" s="112"/>
      <c r="E315" s="124"/>
    </row>
    <row r="316" spans="2:5" s="113" customFormat="1" x14ac:dyDescent="0.25">
      <c r="B316" s="114"/>
      <c r="C316" s="112"/>
      <c r="D316" s="112"/>
      <c r="E316" s="124"/>
    </row>
    <row r="317" spans="2:5" s="113" customFormat="1" x14ac:dyDescent="0.25">
      <c r="B317" s="114"/>
      <c r="C317" s="112"/>
      <c r="D317" s="112"/>
      <c r="E317" s="124"/>
    </row>
    <row r="318" spans="2:5" s="113" customFormat="1" x14ac:dyDescent="0.25">
      <c r="B318" s="114"/>
      <c r="C318" s="112"/>
      <c r="D318" s="112"/>
      <c r="E318" s="124"/>
    </row>
    <row r="319" spans="2:5" s="113" customFormat="1" x14ac:dyDescent="0.25">
      <c r="B319" s="114"/>
      <c r="C319" s="112"/>
      <c r="D319" s="112"/>
      <c r="E319" s="124"/>
    </row>
    <row r="320" spans="2:5" s="113" customFormat="1" x14ac:dyDescent="0.25">
      <c r="B320" s="114"/>
      <c r="C320" s="112"/>
      <c r="D320" s="112"/>
      <c r="E320" s="124"/>
    </row>
    <row r="321" spans="2:5" s="113" customFormat="1" x14ac:dyDescent="0.25">
      <c r="B321" s="114"/>
      <c r="C321" s="112"/>
      <c r="D321" s="112"/>
      <c r="E321" s="124"/>
    </row>
    <row r="322" spans="2:5" s="113" customFormat="1" x14ac:dyDescent="0.25">
      <c r="B322" s="114"/>
      <c r="C322" s="112"/>
      <c r="D322" s="112"/>
      <c r="E322" s="124"/>
    </row>
    <row r="323" spans="2:5" s="113" customFormat="1" x14ac:dyDescent="0.25">
      <c r="B323" s="114"/>
      <c r="C323" s="112"/>
      <c r="D323" s="112"/>
      <c r="E323" s="124"/>
    </row>
    <row r="324" spans="2:5" s="113" customFormat="1" x14ac:dyDescent="0.25">
      <c r="B324" s="114"/>
      <c r="C324" s="112"/>
      <c r="D324" s="112"/>
      <c r="E324" s="124"/>
    </row>
    <row r="325" spans="2:5" s="113" customFormat="1" x14ac:dyDescent="0.25">
      <c r="B325" s="114"/>
      <c r="C325" s="112"/>
      <c r="D325" s="112"/>
      <c r="E325" s="124"/>
    </row>
    <row r="326" spans="2:5" s="113" customFormat="1" x14ac:dyDescent="0.25">
      <c r="B326" s="114"/>
      <c r="C326" s="112"/>
      <c r="D326" s="112"/>
      <c r="E326" s="124"/>
    </row>
    <row r="327" spans="2:5" s="113" customFormat="1" x14ac:dyDescent="0.25">
      <c r="B327" s="114"/>
      <c r="C327" s="112"/>
      <c r="D327" s="112"/>
      <c r="E327" s="124"/>
    </row>
    <row r="328" spans="2:5" s="113" customFormat="1" x14ac:dyDescent="0.25">
      <c r="B328" s="114"/>
      <c r="C328" s="112"/>
      <c r="D328" s="112"/>
      <c r="E328" s="124"/>
    </row>
    <row r="329" spans="2:5" s="113" customFormat="1" x14ac:dyDescent="0.25">
      <c r="B329" s="114"/>
      <c r="C329" s="112"/>
      <c r="D329" s="112"/>
      <c r="E329" s="124"/>
    </row>
    <row r="330" spans="2:5" s="113" customFormat="1" x14ac:dyDescent="0.25">
      <c r="B330" s="114"/>
      <c r="C330" s="112"/>
      <c r="D330" s="112"/>
      <c r="E330" s="124"/>
    </row>
    <row r="331" spans="2:5" s="113" customFormat="1" x14ac:dyDescent="0.25">
      <c r="B331" s="114"/>
      <c r="C331" s="112"/>
      <c r="D331" s="112"/>
      <c r="E331" s="124"/>
    </row>
    <row r="332" spans="2:5" s="113" customFormat="1" x14ac:dyDescent="0.25">
      <c r="B332" s="114"/>
      <c r="C332" s="112"/>
      <c r="D332" s="112"/>
      <c r="E332" s="124"/>
    </row>
    <row r="333" spans="2:5" s="113" customFormat="1" x14ac:dyDescent="0.25">
      <c r="B333" s="114"/>
      <c r="C333" s="112"/>
      <c r="D333" s="112"/>
      <c r="E333" s="124"/>
    </row>
    <row r="334" spans="2:5" s="113" customFormat="1" x14ac:dyDescent="0.25">
      <c r="B334" s="114"/>
      <c r="C334" s="112"/>
      <c r="D334" s="112"/>
      <c r="E334" s="124"/>
    </row>
    <row r="335" spans="2:5" s="113" customFormat="1" x14ac:dyDescent="0.25">
      <c r="B335" s="114"/>
      <c r="C335" s="112"/>
      <c r="D335" s="112"/>
      <c r="E335" s="124"/>
    </row>
    <row r="336" spans="2:5" s="113" customFormat="1" x14ac:dyDescent="0.25">
      <c r="B336" s="114"/>
      <c r="C336" s="112"/>
      <c r="D336" s="112"/>
      <c r="E336" s="124"/>
    </row>
    <row r="337" spans="2:5" s="113" customFormat="1" x14ac:dyDescent="0.25">
      <c r="B337" s="114"/>
      <c r="C337" s="112"/>
      <c r="D337" s="112"/>
      <c r="E337" s="124"/>
    </row>
    <row r="338" spans="2:5" s="113" customFormat="1" x14ac:dyDescent="0.25">
      <c r="B338" s="114"/>
      <c r="C338" s="112"/>
      <c r="D338" s="112"/>
      <c r="E338" s="124"/>
    </row>
    <row r="339" spans="2:5" s="113" customFormat="1" x14ac:dyDescent="0.25">
      <c r="B339" s="114"/>
      <c r="C339" s="112"/>
      <c r="D339" s="112"/>
      <c r="E339" s="124"/>
    </row>
    <row r="340" spans="2:5" s="113" customFormat="1" x14ac:dyDescent="0.25">
      <c r="B340" s="114"/>
      <c r="C340" s="112"/>
      <c r="D340" s="112"/>
      <c r="E340" s="124"/>
    </row>
    <row r="341" spans="2:5" s="113" customFormat="1" x14ac:dyDescent="0.25">
      <c r="B341" s="114"/>
      <c r="C341" s="112"/>
      <c r="D341" s="112"/>
      <c r="E341" s="124"/>
    </row>
    <row r="342" spans="2:5" s="113" customFormat="1" x14ac:dyDescent="0.25">
      <c r="B342" s="114"/>
      <c r="C342" s="112"/>
      <c r="D342" s="112"/>
      <c r="E342" s="124"/>
    </row>
    <row r="343" spans="2:5" s="113" customFormat="1" x14ac:dyDescent="0.25">
      <c r="B343" s="114"/>
      <c r="C343" s="112"/>
      <c r="D343" s="112"/>
      <c r="E343" s="124"/>
    </row>
    <row r="344" spans="2:5" s="113" customFormat="1" x14ac:dyDescent="0.25">
      <c r="B344" s="114"/>
      <c r="C344" s="112"/>
      <c r="D344" s="112"/>
      <c r="E344" s="124"/>
    </row>
    <row r="345" spans="2:5" s="113" customFormat="1" x14ac:dyDescent="0.25">
      <c r="B345" s="114"/>
      <c r="C345" s="112"/>
      <c r="D345" s="112"/>
      <c r="E345" s="124"/>
    </row>
    <row r="346" spans="2:5" s="113" customFormat="1" x14ac:dyDescent="0.25">
      <c r="B346" s="114"/>
      <c r="C346" s="112"/>
      <c r="D346" s="112"/>
      <c r="E346" s="124"/>
    </row>
    <row r="347" spans="2:5" s="113" customFormat="1" x14ac:dyDescent="0.25">
      <c r="B347" s="114"/>
      <c r="C347" s="112"/>
      <c r="D347" s="112"/>
      <c r="E347" s="124"/>
    </row>
    <row r="348" spans="2:5" s="113" customFormat="1" x14ac:dyDescent="0.25">
      <c r="B348" s="114"/>
      <c r="C348" s="112"/>
      <c r="D348" s="112"/>
      <c r="E348" s="124"/>
    </row>
    <row r="349" spans="2:5" s="113" customFormat="1" x14ac:dyDescent="0.25">
      <c r="B349" s="114"/>
      <c r="C349" s="112"/>
      <c r="D349" s="112"/>
      <c r="E349" s="124"/>
    </row>
    <row r="350" spans="2:5" s="113" customFormat="1" x14ac:dyDescent="0.25">
      <c r="B350" s="114"/>
      <c r="C350" s="112"/>
      <c r="D350" s="112"/>
      <c r="E350" s="124"/>
    </row>
    <row r="351" spans="2:5" s="113" customFormat="1" x14ac:dyDescent="0.25">
      <c r="B351" s="114"/>
      <c r="C351" s="112"/>
      <c r="D351" s="112"/>
      <c r="E351" s="124"/>
    </row>
    <row r="352" spans="2:5" s="113" customFormat="1" x14ac:dyDescent="0.25">
      <c r="B352" s="114"/>
      <c r="C352" s="112"/>
      <c r="D352" s="112"/>
      <c r="E352" s="124"/>
    </row>
    <row r="353" spans="2:5" s="113" customFormat="1" x14ac:dyDescent="0.25">
      <c r="B353" s="114"/>
      <c r="C353" s="112"/>
      <c r="D353" s="112"/>
      <c r="E353" s="124"/>
    </row>
    <row r="354" spans="2:5" s="113" customFormat="1" x14ac:dyDescent="0.25">
      <c r="B354" s="114"/>
      <c r="C354" s="112"/>
      <c r="D354" s="112"/>
      <c r="E354" s="124"/>
    </row>
    <row r="355" spans="2:5" s="113" customFormat="1" x14ac:dyDescent="0.25">
      <c r="B355" s="114"/>
      <c r="C355" s="112"/>
      <c r="D355" s="112"/>
      <c r="E355" s="124"/>
    </row>
    <row r="356" spans="2:5" s="113" customFormat="1" x14ac:dyDescent="0.25">
      <c r="B356" s="114"/>
      <c r="C356" s="112"/>
      <c r="D356" s="112"/>
      <c r="E356" s="124"/>
    </row>
    <row r="357" spans="2:5" s="113" customFormat="1" x14ac:dyDescent="0.25">
      <c r="B357" s="114"/>
      <c r="C357" s="112"/>
      <c r="D357" s="112"/>
      <c r="E357" s="124"/>
    </row>
    <row r="358" spans="2:5" s="113" customFormat="1" x14ac:dyDescent="0.25">
      <c r="B358" s="114"/>
      <c r="C358" s="112"/>
      <c r="D358" s="112"/>
      <c r="E358" s="124"/>
    </row>
    <row r="359" spans="2:5" s="113" customFormat="1" x14ac:dyDescent="0.25">
      <c r="B359" s="114"/>
      <c r="C359" s="112"/>
      <c r="D359" s="112"/>
      <c r="E359" s="124"/>
    </row>
    <row r="360" spans="2:5" s="113" customFormat="1" x14ac:dyDescent="0.25">
      <c r="B360" s="114"/>
      <c r="C360" s="112"/>
      <c r="D360" s="112"/>
      <c r="E360" s="124"/>
    </row>
    <row r="361" spans="2:5" s="113" customFormat="1" x14ac:dyDescent="0.25">
      <c r="B361" s="114"/>
      <c r="C361" s="112"/>
      <c r="D361" s="112"/>
      <c r="E361" s="124"/>
    </row>
    <row r="362" spans="2:5" s="113" customFormat="1" x14ac:dyDescent="0.25">
      <c r="B362" s="114"/>
      <c r="C362" s="112"/>
      <c r="D362" s="112"/>
      <c r="E362" s="124"/>
    </row>
    <row r="363" spans="2:5" s="113" customFormat="1" x14ac:dyDescent="0.25">
      <c r="B363" s="114"/>
      <c r="C363" s="112"/>
      <c r="D363" s="112"/>
      <c r="E363" s="124"/>
    </row>
    <row r="364" spans="2:5" s="113" customFormat="1" x14ac:dyDescent="0.25">
      <c r="B364" s="114"/>
      <c r="C364" s="112"/>
      <c r="D364" s="112"/>
      <c r="E364" s="124"/>
    </row>
    <row r="365" spans="2:5" s="113" customFormat="1" x14ac:dyDescent="0.25">
      <c r="B365" s="114"/>
      <c r="C365" s="112"/>
      <c r="D365" s="112"/>
      <c r="E365" s="124"/>
    </row>
    <row r="366" spans="2:5" s="113" customFormat="1" x14ac:dyDescent="0.25">
      <c r="B366" s="114"/>
      <c r="C366" s="112"/>
      <c r="D366" s="112"/>
      <c r="E366" s="124"/>
    </row>
    <row r="367" spans="2:5" s="113" customFormat="1" x14ac:dyDescent="0.25">
      <c r="B367" s="114"/>
      <c r="C367" s="112"/>
      <c r="D367" s="112"/>
      <c r="E367" s="124"/>
    </row>
    <row r="368" spans="2:5" s="113" customFormat="1" x14ac:dyDescent="0.25">
      <c r="B368" s="114"/>
      <c r="C368" s="112"/>
      <c r="D368" s="112"/>
      <c r="E368" s="124"/>
    </row>
    <row r="369" spans="2:5" s="113" customFormat="1" x14ac:dyDescent="0.25">
      <c r="B369" s="114"/>
      <c r="C369" s="112"/>
      <c r="D369" s="112"/>
      <c r="E369" s="124"/>
    </row>
    <row r="370" spans="2:5" s="113" customFormat="1" x14ac:dyDescent="0.25">
      <c r="B370" s="114"/>
      <c r="C370" s="112"/>
      <c r="D370" s="112"/>
      <c r="E370" s="124"/>
    </row>
    <row r="371" spans="2:5" s="113" customFormat="1" x14ac:dyDescent="0.25">
      <c r="B371" s="114"/>
      <c r="C371" s="112"/>
      <c r="D371" s="112"/>
      <c r="E371" s="124"/>
    </row>
    <row r="372" spans="2:5" s="113" customFormat="1" x14ac:dyDescent="0.25">
      <c r="B372" s="114"/>
      <c r="C372" s="112"/>
      <c r="D372" s="112"/>
      <c r="E372" s="124"/>
    </row>
    <row r="373" spans="2:5" s="113" customFormat="1" x14ac:dyDescent="0.25">
      <c r="B373" s="114"/>
      <c r="C373" s="112"/>
      <c r="D373" s="112"/>
      <c r="E373" s="124"/>
    </row>
    <row r="374" spans="2:5" s="113" customFormat="1" x14ac:dyDescent="0.25">
      <c r="B374" s="114"/>
      <c r="C374" s="112"/>
      <c r="D374" s="112"/>
      <c r="E374" s="124"/>
    </row>
    <row r="375" spans="2:5" s="113" customFormat="1" x14ac:dyDescent="0.25">
      <c r="B375" s="114"/>
      <c r="C375" s="112"/>
      <c r="D375" s="112"/>
      <c r="E375" s="124"/>
    </row>
    <row r="376" spans="2:5" s="113" customFormat="1" x14ac:dyDescent="0.25">
      <c r="B376" s="114"/>
      <c r="C376" s="112"/>
      <c r="D376" s="112"/>
      <c r="E376" s="124"/>
    </row>
    <row r="377" spans="2:5" s="113" customFormat="1" x14ac:dyDescent="0.25">
      <c r="B377" s="114"/>
      <c r="C377" s="112"/>
      <c r="D377" s="112"/>
      <c r="E377" s="124"/>
    </row>
    <row r="378" spans="2:5" s="113" customFormat="1" x14ac:dyDescent="0.25">
      <c r="B378" s="114"/>
      <c r="C378" s="112"/>
      <c r="D378" s="112"/>
      <c r="E378" s="124"/>
    </row>
    <row r="379" spans="2:5" s="113" customFormat="1" x14ac:dyDescent="0.25">
      <c r="B379" s="114"/>
      <c r="C379" s="112"/>
      <c r="D379" s="112"/>
      <c r="E379" s="124"/>
    </row>
    <row r="380" spans="2:5" s="113" customFormat="1" x14ac:dyDescent="0.25">
      <c r="B380" s="114"/>
      <c r="C380" s="112"/>
      <c r="D380" s="112"/>
      <c r="E380" s="124"/>
    </row>
    <row r="381" spans="2:5" s="113" customFormat="1" x14ac:dyDescent="0.25">
      <c r="B381" s="114"/>
      <c r="C381" s="112"/>
      <c r="D381" s="112"/>
      <c r="E381" s="124"/>
    </row>
    <row r="382" spans="2:5" s="113" customFormat="1" x14ac:dyDescent="0.25">
      <c r="B382" s="114"/>
      <c r="C382" s="112"/>
      <c r="D382" s="112"/>
      <c r="E382" s="124"/>
    </row>
    <row r="383" spans="2:5" s="113" customFormat="1" x14ac:dyDescent="0.25">
      <c r="B383" s="114"/>
      <c r="C383" s="112"/>
      <c r="D383" s="112"/>
      <c r="E383" s="124"/>
    </row>
    <row r="384" spans="2:5" s="113" customFormat="1" x14ac:dyDescent="0.25">
      <c r="B384" s="114"/>
      <c r="C384" s="112"/>
      <c r="D384" s="112"/>
      <c r="E384" s="124"/>
    </row>
    <row r="385" spans="2:5" s="113" customFormat="1" x14ac:dyDescent="0.25">
      <c r="B385" s="114"/>
      <c r="C385" s="112"/>
      <c r="D385" s="112"/>
      <c r="E385" s="124"/>
    </row>
    <row r="386" spans="2:5" s="113" customFormat="1" x14ac:dyDescent="0.25">
      <c r="B386" s="114"/>
      <c r="C386" s="112"/>
      <c r="D386" s="112"/>
      <c r="E386" s="124"/>
    </row>
    <row r="387" spans="2:5" s="113" customFormat="1" x14ac:dyDescent="0.25">
      <c r="B387" s="114"/>
      <c r="C387" s="112"/>
      <c r="D387" s="112"/>
      <c r="E387" s="124"/>
    </row>
    <row r="388" spans="2:5" s="113" customFormat="1" x14ac:dyDescent="0.25">
      <c r="B388" s="114"/>
      <c r="C388" s="112"/>
      <c r="D388" s="112"/>
      <c r="E388" s="124"/>
    </row>
    <row r="389" spans="2:5" s="113" customFormat="1" x14ac:dyDescent="0.25">
      <c r="B389" s="114"/>
      <c r="C389" s="112"/>
      <c r="D389" s="112"/>
      <c r="E389" s="124"/>
    </row>
    <row r="390" spans="2:5" s="113" customFormat="1" x14ac:dyDescent="0.25">
      <c r="B390" s="114"/>
      <c r="C390" s="112"/>
      <c r="D390" s="112"/>
      <c r="E390" s="124"/>
    </row>
    <row r="391" spans="2:5" s="113" customFormat="1" x14ac:dyDescent="0.25">
      <c r="B391" s="114"/>
      <c r="C391" s="112"/>
      <c r="D391" s="112"/>
      <c r="E391" s="124"/>
    </row>
    <row r="392" spans="2:5" s="113" customFormat="1" x14ac:dyDescent="0.25">
      <c r="B392" s="114"/>
      <c r="C392" s="112"/>
      <c r="D392" s="112"/>
      <c r="E392" s="124"/>
    </row>
    <row r="393" spans="2:5" s="113" customFormat="1" x14ac:dyDescent="0.25">
      <c r="B393" s="114"/>
      <c r="C393" s="112"/>
      <c r="D393" s="112"/>
      <c r="E393" s="124"/>
    </row>
    <row r="394" spans="2:5" s="113" customFormat="1" x14ac:dyDescent="0.25">
      <c r="B394" s="114"/>
      <c r="C394" s="112"/>
      <c r="D394" s="112"/>
      <c r="E394" s="124"/>
    </row>
    <row r="395" spans="2:5" s="113" customFormat="1" x14ac:dyDescent="0.25">
      <c r="B395" s="114"/>
      <c r="C395" s="112"/>
      <c r="D395" s="112"/>
      <c r="E395" s="124"/>
    </row>
    <row r="396" spans="2:5" s="113" customFormat="1" x14ac:dyDescent="0.25">
      <c r="B396" s="114"/>
      <c r="C396" s="112"/>
      <c r="D396" s="112"/>
      <c r="E396" s="124"/>
    </row>
    <row r="397" spans="2:5" s="113" customFormat="1" x14ac:dyDescent="0.25">
      <c r="B397" s="114"/>
      <c r="C397" s="112"/>
      <c r="D397" s="112"/>
      <c r="E397" s="124"/>
    </row>
    <row r="398" spans="2:5" s="113" customFormat="1" x14ac:dyDescent="0.25">
      <c r="B398" s="114"/>
      <c r="C398" s="112"/>
      <c r="D398" s="112"/>
      <c r="E398" s="124"/>
    </row>
    <row r="399" spans="2:5" s="113" customFormat="1" x14ac:dyDescent="0.25">
      <c r="B399" s="114"/>
      <c r="C399" s="112"/>
      <c r="D399" s="112"/>
      <c r="E399" s="124"/>
    </row>
    <row r="400" spans="2:5" s="113" customFormat="1" x14ac:dyDescent="0.25">
      <c r="B400" s="114"/>
      <c r="C400" s="112"/>
      <c r="D400" s="112"/>
      <c r="E400" s="124"/>
    </row>
    <row r="401" spans="2:5" s="113" customFormat="1" x14ac:dyDescent="0.25">
      <c r="B401" s="114"/>
      <c r="C401" s="112"/>
      <c r="D401" s="112"/>
      <c r="E401" s="124"/>
    </row>
    <row r="402" spans="2:5" s="113" customFormat="1" x14ac:dyDescent="0.25">
      <c r="B402" s="114"/>
      <c r="C402" s="112"/>
      <c r="D402" s="112"/>
      <c r="E402" s="124"/>
    </row>
    <row r="403" spans="2:5" s="113" customFormat="1" x14ac:dyDescent="0.25">
      <c r="B403" s="114"/>
      <c r="C403" s="112"/>
      <c r="D403" s="112"/>
      <c r="E403" s="124"/>
    </row>
    <row r="404" spans="2:5" s="113" customFormat="1" x14ac:dyDescent="0.25">
      <c r="B404" s="114"/>
      <c r="C404" s="112"/>
      <c r="D404" s="112"/>
      <c r="E404" s="124"/>
    </row>
    <row r="405" spans="2:5" s="113" customFormat="1" x14ac:dyDescent="0.25">
      <c r="B405" s="114"/>
      <c r="C405" s="112"/>
      <c r="D405" s="112"/>
      <c r="E405" s="124"/>
    </row>
    <row r="406" spans="2:5" s="113" customFormat="1" x14ac:dyDescent="0.25">
      <c r="B406" s="114"/>
      <c r="C406" s="112"/>
      <c r="D406" s="112"/>
      <c r="E406" s="124"/>
    </row>
    <row r="407" spans="2:5" s="113" customFormat="1" x14ac:dyDescent="0.25">
      <c r="B407" s="114"/>
      <c r="C407" s="112"/>
      <c r="D407" s="112"/>
      <c r="E407" s="124"/>
    </row>
    <row r="408" spans="2:5" s="113" customFormat="1" x14ac:dyDescent="0.25">
      <c r="B408" s="114"/>
      <c r="C408" s="112"/>
      <c r="D408" s="112"/>
      <c r="E408" s="124"/>
    </row>
    <row r="409" spans="2:5" s="113" customFormat="1" x14ac:dyDescent="0.25">
      <c r="B409" s="114"/>
      <c r="C409" s="112"/>
      <c r="D409" s="112"/>
      <c r="E409" s="124"/>
    </row>
    <row r="410" spans="2:5" s="113" customFormat="1" x14ac:dyDescent="0.25">
      <c r="B410" s="114"/>
      <c r="C410" s="112"/>
      <c r="D410" s="112"/>
      <c r="E410" s="124"/>
    </row>
    <row r="411" spans="2:5" s="113" customFormat="1" x14ac:dyDescent="0.25">
      <c r="B411" s="114"/>
      <c r="C411" s="112"/>
      <c r="D411" s="112"/>
      <c r="E411" s="124"/>
    </row>
    <row r="412" spans="2:5" s="113" customFormat="1" x14ac:dyDescent="0.25">
      <c r="B412" s="114"/>
      <c r="C412" s="112"/>
      <c r="D412" s="112"/>
      <c r="E412" s="124"/>
    </row>
    <row r="413" spans="2:5" s="113" customFormat="1" x14ac:dyDescent="0.25">
      <c r="B413" s="114"/>
      <c r="C413" s="112"/>
      <c r="D413" s="112"/>
      <c r="E413" s="124"/>
    </row>
    <row r="414" spans="2:5" s="113" customFormat="1" x14ac:dyDescent="0.25">
      <c r="B414" s="114"/>
      <c r="C414" s="112"/>
      <c r="D414" s="112"/>
      <c r="E414" s="124"/>
    </row>
    <row r="415" spans="2:5" s="113" customFormat="1" x14ac:dyDescent="0.25">
      <c r="B415" s="114"/>
      <c r="C415" s="112"/>
      <c r="D415" s="112"/>
      <c r="E415" s="124"/>
    </row>
    <row r="416" spans="2:5" s="113" customFormat="1" x14ac:dyDescent="0.25">
      <c r="B416" s="114"/>
      <c r="C416" s="112"/>
      <c r="D416" s="112"/>
      <c r="E416" s="124"/>
    </row>
    <row r="417" spans="2:5" s="113" customFormat="1" x14ac:dyDescent="0.25">
      <c r="B417" s="114"/>
      <c r="C417" s="112"/>
      <c r="D417" s="112"/>
      <c r="E417" s="124"/>
    </row>
    <row r="418" spans="2:5" s="113" customFormat="1" x14ac:dyDescent="0.25">
      <c r="B418" s="114"/>
      <c r="C418" s="112"/>
      <c r="D418" s="112"/>
      <c r="E418" s="124"/>
    </row>
    <row r="419" spans="2:5" s="113" customFormat="1" x14ac:dyDescent="0.25">
      <c r="B419" s="114"/>
      <c r="C419" s="112"/>
      <c r="D419" s="112"/>
      <c r="E419" s="124"/>
    </row>
    <row r="420" spans="2:5" s="113" customFormat="1" x14ac:dyDescent="0.25">
      <c r="B420" s="114"/>
      <c r="C420" s="112"/>
      <c r="D420" s="112"/>
      <c r="E420" s="124"/>
    </row>
    <row r="421" spans="2:5" s="113" customFormat="1" x14ac:dyDescent="0.25">
      <c r="B421" s="114"/>
      <c r="C421" s="112"/>
      <c r="D421" s="112"/>
      <c r="E421" s="124"/>
    </row>
    <row r="422" spans="2:5" s="113" customFormat="1" x14ac:dyDescent="0.25">
      <c r="B422" s="114"/>
      <c r="C422" s="112"/>
      <c r="D422" s="112"/>
      <c r="E422" s="124"/>
    </row>
    <row r="423" spans="2:5" s="113" customFormat="1" x14ac:dyDescent="0.25">
      <c r="B423" s="114"/>
      <c r="C423" s="112"/>
      <c r="D423" s="112"/>
      <c r="E423" s="124"/>
    </row>
    <row r="424" spans="2:5" s="113" customFormat="1" x14ac:dyDescent="0.25">
      <c r="B424" s="114"/>
      <c r="C424" s="112"/>
      <c r="D424" s="112"/>
      <c r="E424" s="124"/>
    </row>
    <row r="425" spans="2:5" s="113" customFormat="1" x14ac:dyDescent="0.25">
      <c r="B425" s="114"/>
      <c r="C425" s="112"/>
      <c r="D425" s="112"/>
      <c r="E425" s="124"/>
    </row>
    <row r="426" spans="2:5" s="113" customFormat="1" x14ac:dyDescent="0.25">
      <c r="B426" s="114"/>
      <c r="C426" s="112"/>
      <c r="D426" s="112"/>
      <c r="E426" s="124"/>
    </row>
    <row r="427" spans="2:5" s="113" customFormat="1" x14ac:dyDescent="0.25">
      <c r="B427" s="114"/>
      <c r="C427" s="112"/>
      <c r="D427" s="112"/>
      <c r="E427" s="124"/>
    </row>
    <row r="428" spans="2:5" s="113" customFormat="1" x14ac:dyDescent="0.25">
      <c r="B428" s="114"/>
      <c r="C428" s="112"/>
      <c r="D428" s="112"/>
      <c r="E428" s="124"/>
    </row>
    <row r="429" spans="2:5" s="113" customFormat="1" x14ac:dyDescent="0.25">
      <c r="B429" s="114"/>
      <c r="C429" s="112"/>
      <c r="D429" s="112"/>
      <c r="E429" s="124"/>
    </row>
    <row r="430" spans="2:5" s="113" customFormat="1" x14ac:dyDescent="0.25">
      <c r="B430" s="114"/>
      <c r="C430" s="112"/>
      <c r="D430" s="112"/>
      <c r="E430" s="124"/>
    </row>
    <row r="431" spans="2:5" s="113" customFormat="1" x14ac:dyDescent="0.25">
      <c r="B431" s="114"/>
      <c r="C431" s="112"/>
      <c r="D431" s="112"/>
      <c r="E431" s="124"/>
    </row>
    <row r="432" spans="2:5" s="113" customFormat="1" x14ac:dyDescent="0.25">
      <c r="B432" s="114"/>
      <c r="C432" s="112"/>
      <c r="D432" s="112"/>
      <c r="E432" s="124"/>
    </row>
    <row r="433" spans="2:5" s="113" customFormat="1" x14ac:dyDescent="0.25">
      <c r="B433" s="114"/>
      <c r="C433" s="112"/>
      <c r="D433" s="112"/>
      <c r="E433" s="124"/>
    </row>
    <row r="434" spans="2:5" s="113" customFormat="1" x14ac:dyDescent="0.25">
      <c r="B434" s="114"/>
      <c r="C434" s="112"/>
      <c r="D434" s="112"/>
      <c r="E434" s="124"/>
    </row>
    <row r="435" spans="2:5" s="113" customFormat="1" x14ac:dyDescent="0.25">
      <c r="B435" s="114"/>
      <c r="C435" s="112"/>
      <c r="D435" s="112"/>
      <c r="E435" s="124"/>
    </row>
    <row r="436" spans="2:5" s="113" customFormat="1" x14ac:dyDescent="0.25">
      <c r="B436" s="114"/>
      <c r="C436" s="112"/>
      <c r="D436" s="112"/>
      <c r="E436" s="124"/>
    </row>
    <row r="437" spans="2:5" s="113" customFormat="1" x14ac:dyDescent="0.25">
      <c r="B437" s="114"/>
      <c r="C437" s="112"/>
      <c r="D437" s="112"/>
      <c r="E437" s="124"/>
    </row>
    <row r="438" spans="2:5" s="113" customFormat="1" x14ac:dyDescent="0.25">
      <c r="B438" s="114"/>
      <c r="C438" s="112"/>
      <c r="D438" s="112"/>
      <c r="E438" s="124"/>
    </row>
    <row r="439" spans="2:5" s="113" customFormat="1" x14ac:dyDescent="0.25">
      <c r="B439" s="114"/>
      <c r="C439" s="112"/>
      <c r="D439" s="112"/>
      <c r="E439" s="124"/>
    </row>
    <row r="440" spans="2:5" s="113" customFormat="1" x14ac:dyDescent="0.25">
      <c r="B440" s="114"/>
      <c r="C440" s="112"/>
      <c r="D440" s="112"/>
      <c r="E440" s="124"/>
    </row>
    <row r="441" spans="2:5" s="113" customFormat="1" x14ac:dyDescent="0.25">
      <c r="B441" s="114"/>
      <c r="C441" s="112"/>
      <c r="D441" s="112"/>
      <c r="E441" s="124"/>
    </row>
    <row r="442" spans="2:5" s="113" customFormat="1" x14ac:dyDescent="0.25">
      <c r="B442" s="114"/>
      <c r="C442" s="112"/>
      <c r="D442" s="112"/>
      <c r="E442" s="124"/>
    </row>
    <row r="443" spans="2:5" s="113" customFormat="1" x14ac:dyDescent="0.25">
      <c r="B443" s="114"/>
      <c r="C443" s="112"/>
      <c r="D443" s="112"/>
      <c r="E443" s="124"/>
    </row>
    <row r="444" spans="2:5" s="113" customFormat="1" x14ac:dyDescent="0.25">
      <c r="B444" s="114"/>
      <c r="C444" s="112"/>
      <c r="D444" s="112"/>
      <c r="E444" s="124"/>
    </row>
    <row r="445" spans="2:5" s="113" customFormat="1" x14ac:dyDescent="0.25">
      <c r="B445" s="114"/>
      <c r="C445" s="112"/>
      <c r="D445" s="112"/>
      <c r="E445" s="124"/>
    </row>
    <row r="446" spans="2:5" s="113" customFormat="1" x14ac:dyDescent="0.25">
      <c r="B446" s="114"/>
      <c r="C446" s="112"/>
      <c r="D446" s="112"/>
      <c r="E446" s="124"/>
    </row>
    <row r="447" spans="2:5" s="113" customFormat="1" x14ac:dyDescent="0.25">
      <c r="B447" s="114"/>
      <c r="C447" s="112"/>
      <c r="D447" s="112"/>
      <c r="E447" s="124"/>
    </row>
    <row r="448" spans="2:5" s="113" customFormat="1" x14ac:dyDescent="0.25">
      <c r="B448" s="114"/>
      <c r="C448" s="112"/>
      <c r="D448" s="112"/>
      <c r="E448" s="124"/>
    </row>
    <row r="449" spans="2:5" s="113" customFormat="1" x14ac:dyDescent="0.25">
      <c r="B449" s="114"/>
      <c r="C449" s="112"/>
      <c r="D449" s="112"/>
      <c r="E449" s="124"/>
    </row>
    <row r="450" spans="2:5" s="113" customFormat="1" x14ac:dyDescent="0.25">
      <c r="B450" s="114"/>
      <c r="C450" s="112"/>
      <c r="D450" s="112"/>
      <c r="E450" s="124"/>
    </row>
    <row r="451" spans="2:5" s="113" customFormat="1" x14ac:dyDescent="0.25">
      <c r="B451" s="114"/>
      <c r="C451" s="112"/>
      <c r="D451" s="112"/>
      <c r="E451" s="124"/>
    </row>
    <row r="452" spans="2:5" s="113" customFormat="1" x14ac:dyDescent="0.25">
      <c r="B452" s="114"/>
      <c r="C452" s="112"/>
      <c r="D452" s="112"/>
      <c r="E452" s="124"/>
    </row>
    <row r="453" spans="2:5" s="113" customFormat="1" x14ac:dyDescent="0.25">
      <c r="B453" s="114"/>
      <c r="C453" s="112"/>
      <c r="D453" s="112"/>
      <c r="E453" s="124"/>
    </row>
    <row r="454" spans="2:5" s="113" customFormat="1" x14ac:dyDescent="0.25">
      <c r="B454" s="114"/>
      <c r="C454" s="112"/>
      <c r="D454" s="112"/>
      <c r="E454" s="124"/>
    </row>
    <row r="455" spans="2:5" s="113" customFormat="1" x14ac:dyDescent="0.25">
      <c r="B455" s="114"/>
      <c r="C455" s="112"/>
      <c r="D455" s="112"/>
      <c r="E455" s="124"/>
    </row>
    <row r="456" spans="2:5" s="113" customFormat="1" x14ac:dyDescent="0.25">
      <c r="B456" s="114"/>
      <c r="C456" s="112"/>
      <c r="D456" s="112"/>
      <c r="E456" s="124"/>
    </row>
    <row r="457" spans="2:5" s="113" customFormat="1" x14ac:dyDescent="0.25">
      <c r="B457" s="114"/>
      <c r="C457" s="112"/>
      <c r="D457" s="112"/>
      <c r="E457" s="124"/>
    </row>
    <row r="458" spans="2:5" s="113" customFormat="1" x14ac:dyDescent="0.25">
      <c r="B458" s="114"/>
      <c r="C458" s="112"/>
      <c r="D458" s="112"/>
      <c r="E458" s="124"/>
    </row>
    <row r="459" spans="2:5" s="113" customFormat="1" x14ac:dyDescent="0.25">
      <c r="B459" s="114"/>
      <c r="C459" s="112"/>
      <c r="D459" s="112"/>
      <c r="E459" s="124"/>
    </row>
    <row r="460" spans="2:5" s="113" customFormat="1" x14ac:dyDescent="0.25">
      <c r="B460" s="114"/>
      <c r="C460" s="112"/>
      <c r="D460" s="112"/>
      <c r="E460" s="124"/>
    </row>
    <row r="461" spans="2:5" s="113" customFormat="1" x14ac:dyDescent="0.25">
      <c r="B461" s="114"/>
      <c r="C461" s="112"/>
      <c r="D461" s="112"/>
      <c r="E461" s="124"/>
    </row>
    <row r="462" spans="2:5" s="113" customFormat="1" x14ac:dyDescent="0.25">
      <c r="B462" s="114"/>
      <c r="C462" s="112"/>
      <c r="D462" s="112"/>
      <c r="E462" s="124"/>
    </row>
    <row r="463" spans="2:5" s="113" customFormat="1" x14ac:dyDescent="0.25">
      <c r="B463" s="114"/>
      <c r="C463" s="112"/>
      <c r="D463" s="112"/>
      <c r="E463" s="124"/>
    </row>
    <row r="464" spans="2:5" s="113" customFormat="1" x14ac:dyDescent="0.25">
      <c r="B464" s="114"/>
      <c r="C464" s="112"/>
      <c r="D464" s="112"/>
      <c r="E464" s="124"/>
    </row>
    <row r="465" spans="2:5" s="113" customFormat="1" x14ac:dyDescent="0.25">
      <c r="B465" s="114"/>
      <c r="C465" s="112"/>
      <c r="D465" s="112"/>
      <c r="E465" s="124"/>
    </row>
    <row r="466" spans="2:5" s="113" customFormat="1" x14ac:dyDescent="0.25">
      <c r="B466" s="114"/>
      <c r="C466" s="112"/>
      <c r="D466" s="112"/>
      <c r="E466" s="124"/>
    </row>
    <row r="467" spans="2:5" s="113" customFormat="1" x14ac:dyDescent="0.25">
      <c r="B467" s="114"/>
      <c r="C467" s="112"/>
      <c r="D467" s="112"/>
      <c r="E467" s="124"/>
    </row>
    <row r="468" spans="2:5" s="113" customFormat="1" x14ac:dyDescent="0.25">
      <c r="B468" s="114"/>
      <c r="C468" s="112"/>
      <c r="D468" s="112"/>
      <c r="E468" s="124"/>
    </row>
    <row r="469" spans="2:5" s="113" customFormat="1" x14ac:dyDescent="0.25">
      <c r="B469" s="114"/>
      <c r="C469" s="112"/>
      <c r="D469" s="112"/>
      <c r="E469" s="124"/>
    </row>
    <row r="470" spans="2:5" s="113" customFormat="1" x14ac:dyDescent="0.25">
      <c r="B470" s="114"/>
      <c r="C470" s="112"/>
      <c r="D470" s="112"/>
      <c r="E470" s="124"/>
    </row>
    <row r="471" spans="2:5" s="113" customFormat="1" x14ac:dyDescent="0.25">
      <c r="B471" s="114"/>
      <c r="C471" s="112"/>
      <c r="D471" s="112"/>
      <c r="E471" s="124"/>
    </row>
    <row r="472" spans="2:5" s="113" customFormat="1" x14ac:dyDescent="0.25">
      <c r="B472" s="114"/>
      <c r="C472" s="112"/>
      <c r="D472" s="112"/>
      <c r="E472" s="124"/>
    </row>
    <row r="473" spans="2:5" s="113" customFormat="1" x14ac:dyDescent="0.25">
      <c r="B473" s="114"/>
      <c r="C473" s="112"/>
      <c r="D473" s="112"/>
      <c r="E473" s="124"/>
    </row>
    <row r="474" spans="2:5" s="113" customFormat="1" x14ac:dyDescent="0.25">
      <c r="B474" s="114"/>
      <c r="C474" s="112"/>
      <c r="D474" s="112"/>
      <c r="E474" s="124"/>
    </row>
    <row r="475" spans="2:5" s="113" customFormat="1" x14ac:dyDescent="0.25">
      <c r="B475" s="114"/>
      <c r="C475" s="112"/>
      <c r="D475" s="112"/>
      <c r="E475" s="124"/>
    </row>
    <row r="476" spans="2:5" s="113" customFormat="1" x14ac:dyDescent="0.25">
      <c r="B476" s="114"/>
      <c r="C476" s="112"/>
      <c r="D476" s="112"/>
      <c r="E476" s="124"/>
    </row>
    <row r="477" spans="2:5" s="113" customFormat="1" x14ac:dyDescent="0.25">
      <c r="B477" s="114"/>
      <c r="C477" s="112"/>
      <c r="D477" s="112"/>
      <c r="E477" s="124"/>
    </row>
    <row r="478" spans="2:5" s="113" customFormat="1" x14ac:dyDescent="0.25">
      <c r="B478" s="114"/>
      <c r="C478" s="112"/>
      <c r="D478" s="112"/>
      <c r="E478" s="124"/>
    </row>
    <row r="479" spans="2:5" s="113" customFormat="1" x14ac:dyDescent="0.25">
      <c r="B479" s="114"/>
      <c r="C479" s="112"/>
      <c r="D479" s="112"/>
      <c r="E479" s="124"/>
    </row>
    <row r="480" spans="2:5" s="113" customFormat="1" x14ac:dyDescent="0.25">
      <c r="B480" s="114"/>
      <c r="C480" s="112"/>
      <c r="D480" s="112"/>
      <c r="E480" s="124"/>
    </row>
    <row r="481" spans="2:5" s="113" customFormat="1" x14ac:dyDescent="0.25">
      <c r="B481" s="114"/>
      <c r="C481" s="112"/>
      <c r="D481" s="112"/>
      <c r="E481" s="124"/>
    </row>
    <row r="482" spans="2:5" s="113" customFormat="1" x14ac:dyDescent="0.25">
      <c r="B482" s="114"/>
      <c r="C482" s="112"/>
      <c r="D482" s="112"/>
      <c r="E482" s="124"/>
    </row>
    <row r="483" spans="2:5" s="113" customFormat="1" x14ac:dyDescent="0.25">
      <c r="B483" s="114"/>
      <c r="C483" s="112"/>
      <c r="D483" s="112"/>
      <c r="E483" s="124"/>
    </row>
    <row r="484" spans="2:5" s="113" customFormat="1" x14ac:dyDescent="0.25">
      <c r="B484" s="114"/>
      <c r="C484" s="112"/>
      <c r="D484" s="112"/>
      <c r="E484" s="124"/>
    </row>
    <row r="485" spans="2:5" s="113" customFormat="1" x14ac:dyDescent="0.25">
      <c r="B485" s="114"/>
      <c r="C485" s="112"/>
      <c r="D485" s="112"/>
      <c r="E485" s="124"/>
    </row>
    <row r="486" spans="2:5" s="113" customFormat="1" x14ac:dyDescent="0.25">
      <c r="B486" s="114"/>
      <c r="C486" s="112"/>
      <c r="D486" s="112"/>
      <c r="E486" s="124"/>
    </row>
    <row r="487" spans="2:5" s="113" customFormat="1" x14ac:dyDescent="0.25">
      <c r="B487" s="114"/>
      <c r="C487" s="112"/>
      <c r="D487" s="112"/>
      <c r="E487" s="124"/>
    </row>
    <row r="488" spans="2:5" s="113" customFormat="1" x14ac:dyDescent="0.25">
      <c r="B488" s="114"/>
      <c r="C488" s="112"/>
      <c r="D488" s="112"/>
      <c r="E488" s="124"/>
    </row>
    <row r="489" spans="2:5" s="113" customFormat="1" x14ac:dyDescent="0.25">
      <c r="B489" s="114"/>
      <c r="C489" s="112"/>
      <c r="D489" s="112"/>
      <c r="E489" s="124"/>
    </row>
    <row r="490" spans="2:5" s="113" customFormat="1" x14ac:dyDescent="0.25">
      <c r="B490" s="114"/>
      <c r="C490" s="112"/>
      <c r="D490" s="112"/>
      <c r="E490" s="124"/>
    </row>
    <row r="491" spans="2:5" s="113" customFormat="1" x14ac:dyDescent="0.25">
      <c r="B491" s="114"/>
      <c r="C491" s="112"/>
      <c r="D491" s="112"/>
      <c r="E491" s="124"/>
    </row>
    <row r="492" spans="2:5" s="113" customFormat="1" x14ac:dyDescent="0.25">
      <c r="B492" s="114"/>
      <c r="C492" s="112"/>
      <c r="D492" s="112"/>
      <c r="E492" s="124"/>
    </row>
    <row r="493" spans="2:5" s="113" customFormat="1" x14ac:dyDescent="0.25">
      <c r="B493" s="114"/>
      <c r="C493" s="112"/>
      <c r="D493" s="112"/>
      <c r="E493" s="124"/>
    </row>
    <row r="494" spans="2:5" s="113" customFormat="1" x14ac:dyDescent="0.25">
      <c r="B494" s="114"/>
      <c r="C494" s="112"/>
      <c r="D494" s="112"/>
      <c r="E494" s="124"/>
    </row>
    <row r="495" spans="2:5" s="113" customFormat="1" x14ac:dyDescent="0.25">
      <c r="B495" s="114"/>
      <c r="C495" s="112"/>
      <c r="D495" s="112"/>
      <c r="E495" s="124"/>
    </row>
    <row r="496" spans="2:5" s="113" customFormat="1" x14ac:dyDescent="0.25">
      <c r="B496" s="114"/>
      <c r="C496" s="112"/>
      <c r="D496" s="112"/>
      <c r="E496" s="124"/>
    </row>
    <row r="497" spans="2:5" s="113" customFormat="1" x14ac:dyDescent="0.25">
      <c r="B497" s="114"/>
      <c r="C497" s="112"/>
      <c r="D497" s="112"/>
      <c r="E497" s="124"/>
    </row>
    <row r="498" spans="2:5" s="113" customFormat="1" x14ac:dyDescent="0.25">
      <c r="B498" s="114"/>
      <c r="C498" s="112"/>
      <c r="D498" s="112"/>
      <c r="E498" s="124"/>
    </row>
    <row r="499" spans="2:5" s="113" customFormat="1" x14ac:dyDescent="0.25">
      <c r="B499" s="114"/>
      <c r="C499" s="112"/>
      <c r="D499" s="112"/>
      <c r="E499" s="124"/>
    </row>
    <row r="500" spans="2:5" s="113" customFormat="1" x14ac:dyDescent="0.25">
      <c r="B500" s="114"/>
      <c r="C500" s="112"/>
      <c r="D500" s="112"/>
      <c r="E500" s="124"/>
    </row>
    <row r="501" spans="2:5" s="113" customFormat="1" x14ac:dyDescent="0.25">
      <c r="B501" s="114"/>
      <c r="C501" s="112"/>
      <c r="D501" s="112"/>
      <c r="E501" s="124"/>
    </row>
    <row r="502" spans="2:5" s="113" customFormat="1" x14ac:dyDescent="0.25">
      <c r="B502" s="114"/>
      <c r="C502" s="112"/>
      <c r="D502" s="112"/>
      <c r="E502" s="124"/>
    </row>
    <row r="503" spans="2:5" s="113" customFormat="1" x14ac:dyDescent="0.25">
      <c r="B503" s="114"/>
      <c r="C503" s="112"/>
      <c r="D503" s="112"/>
      <c r="E503" s="124"/>
    </row>
    <row r="504" spans="2:5" s="113" customFormat="1" x14ac:dyDescent="0.25">
      <c r="B504" s="114"/>
      <c r="C504" s="112"/>
      <c r="D504" s="112"/>
      <c r="E504" s="124"/>
    </row>
    <row r="505" spans="2:5" s="113" customFormat="1" x14ac:dyDescent="0.25">
      <c r="B505" s="114"/>
      <c r="C505" s="112"/>
      <c r="D505" s="112"/>
      <c r="E505" s="124"/>
    </row>
    <row r="506" spans="2:5" s="113" customFormat="1" x14ac:dyDescent="0.25">
      <c r="B506" s="114"/>
      <c r="C506" s="112"/>
      <c r="D506" s="112"/>
      <c r="E506" s="124"/>
    </row>
    <row r="507" spans="2:5" s="113" customFormat="1" x14ac:dyDescent="0.25">
      <c r="B507" s="114"/>
      <c r="C507" s="112"/>
      <c r="D507" s="112"/>
      <c r="E507" s="124"/>
    </row>
    <row r="508" spans="2:5" s="113" customFormat="1" x14ac:dyDescent="0.25">
      <c r="B508" s="114"/>
      <c r="C508" s="112"/>
      <c r="D508" s="112"/>
      <c r="E508" s="124"/>
    </row>
    <row r="509" spans="2:5" s="113" customFormat="1" x14ac:dyDescent="0.25">
      <c r="B509" s="114"/>
      <c r="C509" s="112"/>
      <c r="D509" s="112"/>
      <c r="E509" s="124"/>
    </row>
    <row r="510" spans="2:5" s="113" customFormat="1" x14ac:dyDescent="0.25">
      <c r="B510" s="114"/>
      <c r="C510" s="112"/>
      <c r="D510" s="112"/>
      <c r="E510" s="124"/>
    </row>
    <row r="511" spans="2:5" s="113" customFormat="1" x14ac:dyDescent="0.25">
      <c r="B511" s="114"/>
      <c r="C511" s="112"/>
      <c r="D511" s="112"/>
      <c r="E511" s="124"/>
    </row>
    <row r="512" spans="2:5" s="113" customFormat="1" x14ac:dyDescent="0.25">
      <c r="B512" s="114"/>
      <c r="C512" s="112"/>
      <c r="D512" s="112"/>
      <c r="E512" s="124"/>
    </row>
    <row r="513" spans="2:5" s="113" customFormat="1" x14ac:dyDescent="0.25">
      <c r="B513" s="114"/>
      <c r="C513" s="112"/>
      <c r="D513" s="112"/>
      <c r="E513" s="124"/>
    </row>
    <row r="514" spans="2:5" s="113" customFormat="1" x14ac:dyDescent="0.25">
      <c r="B514" s="114"/>
      <c r="C514" s="112"/>
      <c r="D514" s="112"/>
      <c r="E514" s="124"/>
    </row>
    <row r="515" spans="2:5" s="113" customFormat="1" x14ac:dyDescent="0.25">
      <c r="B515" s="114"/>
      <c r="C515" s="112"/>
      <c r="D515" s="112"/>
      <c r="E515" s="124"/>
    </row>
    <row r="516" spans="2:5" s="113" customFormat="1" x14ac:dyDescent="0.25">
      <c r="B516" s="114"/>
      <c r="C516" s="112"/>
      <c r="D516" s="112"/>
      <c r="E516" s="124"/>
    </row>
    <row r="517" spans="2:5" s="113" customFormat="1" x14ac:dyDescent="0.25">
      <c r="B517" s="114"/>
      <c r="C517" s="112"/>
      <c r="D517" s="112"/>
      <c r="E517" s="124"/>
    </row>
    <row r="518" spans="2:5" s="113" customFormat="1" x14ac:dyDescent="0.25">
      <c r="B518" s="114"/>
      <c r="C518" s="112"/>
      <c r="D518" s="112"/>
      <c r="E518" s="124"/>
    </row>
    <row r="519" spans="2:5" s="113" customFormat="1" x14ac:dyDescent="0.25">
      <c r="B519" s="114"/>
      <c r="C519" s="112"/>
      <c r="D519" s="112"/>
      <c r="E519" s="124"/>
    </row>
    <row r="520" spans="2:5" s="113" customFormat="1" x14ac:dyDescent="0.25">
      <c r="B520" s="114"/>
      <c r="C520" s="112"/>
      <c r="D520" s="112"/>
      <c r="E520" s="124"/>
    </row>
    <row r="521" spans="2:5" s="113" customFormat="1" x14ac:dyDescent="0.25">
      <c r="B521" s="114"/>
      <c r="C521" s="112"/>
      <c r="D521" s="112"/>
      <c r="E521" s="124"/>
    </row>
    <row r="522" spans="2:5" s="113" customFormat="1" x14ac:dyDescent="0.25">
      <c r="B522" s="115"/>
      <c r="C522" s="116"/>
      <c r="D522" s="116"/>
      <c r="E522" s="125"/>
    </row>
    <row r="523" spans="2:5" s="113" customFormat="1" x14ac:dyDescent="0.25">
      <c r="B523" s="115"/>
      <c r="C523" s="116"/>
      <c r="D523" s="116"/>
      <c r="E523" s="125"/>
    </row>
  </sheetData>
  <sheetProtection algorithmName="SHA-512" hashValue="U5IlnLm3t0EPEDyqmJkTaezc8JZZR0bgHQVI8yAqnpf1vAxAfH4tQXU4LIGDtJ8QQW5Kc14+jjXEF6qjdX2mcA==" saltValue="oO2e1DuGak/I+a6AQAAn0Q==" spinCount="100000" sheet="1" objects="1" scenarios="1"/>
  <dataValidations count="3">
    <dataValidation type="list" allowBlank="1" showInputMessage="1" showErrorMessage="1" sqref="C24:C523" xr:uid="{85DADAD7-28A4-4A72-B13F-6EB5D154A791}">
      <formula1>ProcessUnit</formula1>
    </dataValidation>
    <dataValidation type="list" allowBlank="1" showInputMessage="1" showErrorMessage="1" sqref="B24:B523" xr:uid="{CFA8B952-CB07-4E8A-A130-2ACDDD5FB425}">
      <formula1>CompanyRecord</formula1>
    </dataValidation>
    <dataValidation type="date" operator="greaterThan" allowBlank="1" showInputMessage="1" showErrorMessage="1" sqref="E24:E523" xr:uid="{153C9C0A-6D71-4133-8C77-42E50446801C}">
      <formula1>42736</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C118-E543-4809-8E05-132E2DC942E3}">
  <sheetPr codeName="Sheet5">
    <tabColor rgb="FF92D050"/>
  </sheetPr>
  <dimension ref="A2:N523"/>
  <sheetViews>
    <sheetView showGridLines="0" topLeftCell="G7" workbookViewId="0">
      <selection activeCell="K13" sqref="K13"/>
    </sheetView>
  </sheetViews>
  <sheetFormatPr defaultColWidth="0" defaultRowHeight="15" zeroHeight="1" x14ac:dyDescent="0.25"/>
  <cols>
    <col min="1" max="1" width="0" hidden="1" customWidth="1"/>
    <col min="2" max="2" width="17.140625" customWidth="1"/>
    <col min="3" max="3" width="32.7109375" customWidth="1"/>
    <col min="4" max="4" width="18.28515625" customWidth="1"/>
    <col min="5" max="5" width="19" customWidth="1"/>
    <col min="6" max="6" width="43.28515625" customWidth="1"/>
    <col min="7" max="7" width="27.7109375" customWidth="1"/>
    <col min="8" max="8" width="23.7109375" customWidth="1"/>
    <col min="9" max="9" width="23" customWidth="1"/>
    <col min="10" max="10" width="23.7109375" customWidth="1"/>
    <col min="11" max="11" width="23" customWidth="1"/>
    <col min="12" max="12" width="23.7109375" customWidth="1"/>
    <col min="13" max="13" width="23" customWidth="1"/>
    <col min="14" max="14" width="31.85546875" customWidth="1"/>
    <col min="15" max="16384" width="9.140625" hidden="1"/>
  </cols>
  <sheetData>
    <row r="2" spans="2:14" hidden="1" x14ac:dyDescent="0.25">
      <c r="B2" s="2" t="s">
        <v>0</v>
      </c>
      <c r="C2" s="14" t="str">
        <f>Welcome!B2</f>
        <v>63.7550(c) Consolidated Semiannual Compliance Report (Spreadsheet Template)</v>
      </c>
    </row>
    <row r="3" spans="2:14" hidden="1" x14ac:dyDescent="0.25">
      <c r="B3" s="4" t="s">
        <v>1</v>
      </c>
      <c r="C3" s="14" t="str">
        <f>Welcome!B3</f>
        <v>63.7550(c)</v>
      </c>
    </row>
    <row r="4" spans="2:14" hidden="1" x14ac:dyDescent="0.25">
      <c r="B4" s="4" t="s">
        <v>3</v>
      </c>
      <c r="C4" s="75" t="str">
        <f>Welcome!B4</f>
        <v>v2.02</v>
      </c>
    </row>
    <row r="5" spans="2:14" hidden="1" x14ac:dyDescent="0.25">
      <c r="B5" s="4" t="s">
        <v>5</v>
      </c>
      <c r="C5" s="16">
        <f>Welcome!B5</f>
        <v>45678</v>
      </c>
    </row>
    <row r="6" spans="2:14" hidden="1" x14ac:dyDescent="0.25">
      <c r="B6" s="15"/>
      <c r="C6" s="15"/>
    </row>
    <row r="7" spans="2:14" ht="15.75" x14ac:dyDescent="0.25">
      <c r="B7" s="17" t="s">
        <v>7</v>
      </c>
    </row>
    <row r="8" spans="2:14" ht="15.75" x14ac:dyDescent="0.25">
      <c r="B8" s="17" t="s">
        <v>8</v>
      </c>
    </row>
    <row r="9" spans="2:14" ht="15.75" hidden="1" x14ac:dyDescent="0.25">
      <c r="B9" s="17"/>
    </row>
    <row r="10" spans="2:14" ht="15.75" hidden="1" x14ac:dyDescent="0.25">
      <c r="B10" s="17"/>
    </row>
    <row r="12" spans="2:14" ht="135.75" thickBot="1" x14ac:dyDescent="0.3">
      <c r="B12" s="18" t="s">
        <v>84</v>
      </c>
      <c r="C12" s="19" t="s">
        <v>85</v>
      </c>
      <c r="D12" s="30" t="s">
        <v>94</v>
      </c>
      <c r="E12" s="30" t="s">
        <v>95</v>
      </c>
      <c r="F12" s="30" t="s">
        <v>96</v>
      </c>
      <c r="G12" s="30" t="s">
        <v>97</v>
      </c>
      <c r="H12" s="30" t="s">
        <v>98</v>
      </c>
      <c r="I12" s="30" t="s">
        <v>99</v>
      </c>
      <c r="J12" s="30" t="s">
        <v>100</v>
      </c>
      <c r="K12" s="30" t="s">
        <v>521</v>
      </c>
      <c r="L12" s="30" t="s">
        <v>101</v>
      </c>
      <c r="M12" s="30" t="s">
        <v>102</v>
      </c>
      <c r="N12" s="31" t="s">
        <v>103</v>
      </c>
    </row>
    <row r="13" spans="2:14" x14ac:dyDescent="0.25">
      <c r="B13" s="28" t="s">
        <v>32</v>
      </c>
      <c r="C13" s="23" t="s">
        <v>104</v>
      </c>
      <c r="D13" s="23" t="s">
        <v>105</v>
      </c>
      <c r="E13" s="23" t="s">
        <v>106</v>
      </c>
      <c r="F13" s="23" t="s">
        <v>107</v>
      </c>
      <c r="G13" s="23" t="s">
        <v>108</v>
      </c>
      <c r="H13" s="23" t="s">
        <v>109</v>
      </c>
      <c r="I13" s="23" t="s">
        <v>110</v>
      </c>
      <c r="J13" s="23" t="s">
        <v>111</v>
      </c>
      <c r="K13" s="23" t="s">
        <v>112</v>
      </c>
      <c r="L13" s="23" t="s">
        <v>113</v>
      </c>
      <c r="M13" s="23" t="s">
        <v>114</v>
      </c>
      <c r="N13" s="26" t="s">
        <v>115</v>
      </c>
    </row>
    <row r="14" spans="2:14" x14ac:dyDescent="0.25">
      <c r="B14" s="86" t="s">
        <v>45</v>
      </c>
      <c r="C14" s="87" t="s">
        <v>116</v>
      </c>
      <c r="D14" s="87" t="s">
        <v>117</v>
      </c>
      <c r="E14" s="87" t="s">
        <v>118</v>
      </c>
      <c r="F14" s="87" t="s">
        <v>119</v>
      </c>
      <c r="G14" s="87" t="s">
        <v>83</v>
      </c>
      <c r="H14" s="87" t="s">
        <v>120</v>
      </c>
      <c r="I14" s="87" t="s">
        <v>121</v>
      </c>
      <c r="J14" s="87" t="s">
        <v>122</v>
      </c>
      <c r="K14" s="87" t="s">
        <v>123</v>
      </c>
      <c r="L14" s="87" t="s">
        <v>124</v>
      </c>
      <c r="M14" s="87" t="s">
        <v>124</v>
      </c>
      <c r="N14" s="88" t="s">
        <v>125</v>
      </c>
    </row>
    <row r="15" spans="2:14" hidden="1" x14ac:dyDescent="0.25">
      <c r="B15" s="83" t="s">
        <v>56</v>
      </c>
      <c r="C15" s="76" t="s">
        <v>56</v>
      </c>
      <c r="D15" s="76" t="s">
        <v>56</v>
      </c>
      <c r="E15" s="76" t="s">
        <v>56</v>
      </c>
      <c r="F15" s="76" t="s">
        <v>56</v>
      </c>
      <c r="G15" s="76" t="s">
        <v>56</v>
      </c>
      <c r="H15" s="76" t="s">
        <v>56</v>
      </c>
      <c r="I15" s="76" t="s">
        <v>56</v>
      </c>
      <c r="J15" s="76" t="s">
        <v>56</v>
      </c>
      <c r="K15" s="76" t="s">
        <v>56</v>
      </c>
      <c r="L15" s="76" t="s">
        <v>56</v>
      </c>
      <c r="M15" s="76" t="s">
        <v>56</v>
      </c>
      <c r="N15" s="79" t="s">
        <v>56</v>
      </c>
    </row>
    <row r="16" spans="2:14" hidden="1" x14ac:dyDescent="0.25">
      <c r="B16" s="83" t="s">
        <v>56</v>
      </c>
      <c r="C16" s="76" t="s">
        <v>56</v>
      </c>
      <c r="D16" s="76" t="s">
        <v>56</v>
      </c>
      <c r="E16" s="76" t="s">
        <v>56</v>
      </c>
      <c r="F16" s="76" t="s">
        <v>56</v>
      </c>
      <c r="G16" s="76" t="s">
        <v>56</v>
      </c>
      <c r="H16" s="76" t="s">
        <v>56</v>
      </c>
      <c r="I16" s="76" t="s">
        <v>56</v>
      </c>
      <c r="J16" s="76" t="s">
        <v>56</v>
      </c>
      <c r="K16" s="76" t="s">
        <v>56</v>
      </c>
      <c r="L16" s="76" t="s">
        <v>56</v>
      </c>
      <c r="M16" s="76" t="s">
        <v>56</v>
      </c>
      <c r="N16" s="79" t="s">
        <v>56</v>
      </c>
    </row>
    <row r="17" spans="2:14" hidden="1" x14ac:dyDescent="0.25">
      <c r="B17" s="83" t="s">
        <v>56</v>
      </c>
      <c r="C17" s="76" t="s">
        <v>56</v>
      </c>
      <c r="D17" s="76" t="s">
        <v>56</v>
      </c>
      <c r="E17" s="76" t="s">
        <v>56</v>
      </c>
      <c r="F17" s="76" t="s">
        <v>56</v>
      </c>
      <c r="G17" s="76" t="s">
        <v>56</v>
      </c>
      <c r="H17" s="76" t="s">
        <v>56</v>
      </c>
      <c r="I17" s="76" t="s">
        <v>56</v>
      </c>
      <c r="J17" s="76" t="s">
        <v>56</v>
      </c>
      <c r="K17" s="76" t="s">
        <v>56</v>
      </c>
      <c r="L17" s="76" t="s">
        <v>56</v>
      </c>
      <c r="M17" s="76" t="s">
        <v>56</v>
      </c>
      <c r="N17" s="79" t="s">
        <v>56</v>
      </c>
    </row>
    <row r="18" spans="2:14" hidden="1" x14ac:dyDescent="0.25">
      <c r="B18" s="83" t="s">
        <v>56</v>
      </c>
      <c r="C18" s="76" t="s">
        <v>56</v>
      </c>
      <c r="D18" s="76" t="s">
        <v>56</v>
      </c>
      <c r="E18" s="76" t="s">
        <v>56</v>
      </c>
      <c r="F18" s="76" t="s">
        <v>56</v>
      </c>
      <c r="G18" s="76" t="s">
        <v>56</v>
      </c>
      <c r="H18" s="76" t="s">
        <v>56</v>
      </c>
      <c r="I18" s="76" t="s">
        <v>56</v>
      </c>
      <c r="J18" s="76" t="s">
        <v>56</v>
      </c>
      <c r="K18" s="76" t="s">
        <v>56</v>
      </c>
      <c r="L18" s="76" t="s">
        <v>56</v>
      </c>
      <c r="M18" s="76" t="s">
        <v>56</v>
      </c>
      <c r="N18" s="79" t="s">
        <v>56</v>
      </c>
    </row>
    <row r="19" spans="2:14" hidden="1" x14ac:dyDescent="0.25">
      <c r="B19" s="83" t="s">
        <v>56</v>
      </c>
      <c r="C19" s="76" t="s">
        <v>56</v>
      </c>
      <c r="D19" s="76" t="s">
        <v>56</v>
      </c>
      <c r="E19" s="76" t="s">
        <v>56</v>
      </c>
      <c r="F19" s="76" t="s">
        <v>56</v>
      </c>
      <c r="G19" s="76" t="s">
        <v>56</v>
      </c>
      <c r="H19" s="76" t="s">
        <v>56</v>
      </c>
      <c r="I19" s="76" t="s">
        <v>56</v>
      </c>
      <c r="J19" s="76" t="s">
        <v>56</v>
      </c>
      <c r="K19" s="76" t="s">
        <v>56</v>
      </c>
      <c r="L19" s="76" t="s">
        <v>56</v>
      </c>
      <c r="M19" s="76" t="s">
        <v>56</v>
      </c>
      <c r="N19" s="79" t="s">
        <v>56</v>
      </c>
    </row>
    <row r="20" spans="2:14" hidden="1" x14ac:dyDescent="0.25">
      <c r="B20" s="83" t="s">
        <v>56</v>
      </c>
      <c r="C20" s="76" t="s">
        <v>56</v>
      </c>
      <c r="D20" s="76" t="s">
        <v>56</v>
      </c>
      <c r="E20" s="76" t="s">
        <v>56</v>
      </c>
      <c r="F20" s="76" t="s">
        <v>56</v>
      </c>
      <c r="G20" s="76" t="s">
        <v>56</v>
      </c>
      <c r="H20" s="76" t="s">
        <v>56</v>
      </c>
      <c r="I20" s="76" t="s">
        <v>56</v>
      </c>
      <c r="J20" s="76" t="s">
        <v>56</v>
      </c>
      <c r="K20" s="76" t="s">
        <v>56</v>
      </c>
      <c r="L20" s="76" t="s">
        <v>56</v>
      </c>
      <c r="M20" s="76" t="s">
        <v>56</v>
      </c>
      <c r="N20" s="79" t="s">
        <v>56</v>
      </c>
    </row>
    <row r="21" spans="2:14" hidden="1" x14ac:dyDescent="0.25">
      <c r="B21" s="83" t="s">
        <v>56</v>
      </c>
      <c r="C21" s="76" t="s">
        <v>56</v>
      </c>
      <c r="D21" s="76" t="s">
        <v>56</v>
      </c>
      <c r="E21" s="76" t="s">
        <v>56</v>
      </c>
      <c r="F21" s="76" t="s">
        <v>56</v>
      </c>
      <c r="G21" s="76" t="s">
        <v>56</v>
      </c>
      <c r="H21" s="76" t="s">
        <v>56</v>
      </c>
      <c r="I21" s="76" t="s">
        <v>56</v>
      </c>
      <c r="J21" s="76" t="s">
        <v>56</v>
      </c>
      <c r="K21" s="76" t="s">
        <v>56</v>
      </c>
      <c r="L21" s="76" t="s">
        <v>56</v>
      </c>
      <c r="M21" s="76" t="s">
        <v>56</v>
      </c>
      <c r="N21" s="79" t="s">
        <v>56</v>
      </c>
    </row>
    <row r="22" spans="2:14" hidden="1" x14ac:dyDescent="0.25">
      <c r="B22" s="83" t="s">
        <v>56</v>
      </c>
      <c r="C22" s="76" t="s">
        <v>56</v>
      </c>
      <c r="D22" s="76" t="s">
        <v>56</v>
      </c>
      <c r="E22" s="76" t="s">
        <v>56</v>
      </c>
      <c r="F22" s="76" t="s">
        <v>56</v>
      </c>
      <c r="G22" s="76" t="s">
        <v>56</v>
      </c>
      <c r="H22" s="76" t="s">
        <v>56</v>
      </c>
      <c r="I22" s="76" t="s">
        <v>56</v>
      </c>
      <c r="J22" s="76" t="s">
        <v>56</v>
      </c>
      <c r="K22" s="76" t="s">
        <v>56</v>
      </c>
      <c r="L22" s="76" t="s">
        <v>56</v>
      </c>
      <c r="M22" s="76" t="s">
        <v>56</v>
      </c>
      <c r="N22" s="79" t="s">
        <v>56</v>
      </c>
    </row>
    <row r="23" spans="2:14" hidden="1" x14ac:dyDescent="0.25">
      <c r="B23" s="83" t="s">
        <v>56</v>
      </c>
      <c r="C23" s="76" t="s">
        <v>56</v>
      </c>
      <c r="D23" s="76" t="s">
        <v>56</v>
      </c>
      <c r="E23" s="76" t="s">
        <v>56</v>
      </c>
      <c r="F23" s="76" t="s">
        <v>56</v>
      </c>
      <c r="G23" s="76" t="s">
        <v>56</v>
      </c>
      <c r="H23" s="76" t="s">
        <v>56</v>
      </c>
      <c r="I23" s="76" t="s">
        <v>56</v>
      </c>
      <c r="J23" s="76" t="s">
        <v>56</v>
      </c>
      <c r="K23" s="76" t="s">
        <v>56</v>
      </c>
      <c r="L23" s="76" t="s">
        <v>56</v>
      </c>
      <c r="M23" s="76" t="s">
        <v>56</v>
      </c>
      <c r="N23" s="79" t="s">
        <v>56</v>
      </c>
    </row>
    <row r="24" spans="2:14" s="119" customFormat="1" x14ac:dyDescent="0.25">
      <c r="B24" s="120"/>
      <c r="C24" s="117"/>
      <c r="D24" s="126"/>
      <c r="E24" s="126"/>
      <c r="F24" s="117"/>
      <c r="G24" s="117"/>
      <c r="H24" s="117"/>
      <c r="I24" s="127"/>
      <c r="J24" s="117"/>
      <c r="K24" s="127"/>
      <c r="L24" s="117"/>
      <c r="M24" s="127"/>
      <c r="N24" s="118"/>
    </row>
    <row r="25" spans="2:14" s="119" customFormat="1" x14ac:dyDescent="0.25">
      <c r="B25" s="120"/>
      <c r="C25" s="117"/>
      <c r="D25" s="126"/>
      <c r="E25" s="126"/>
      <c r="F25" s="117"/>
      <c r="G25" s="117"/>
      <c r="H25" s="117"/>
      <c r="I25" s="127"/>
      <c r="J25" s="117"/>
      <c r="K25" s="127"/>
      <c r="L25" s="117"/>
      <c r="M25" s="127"/>
      <c r="N25" s="118"/>
    </row>
    <row r="26" spans="2:14" s="119" customFormat="1" x14ac:dyDescent="0.25">
      <c r="B26" s="120"/>
      <c r="C26" s="117"/>
      <c r="D26" s="126"/>
      <c r="E26" s="126"/>
      <c r="F26" s="117"/>
      <c r="G26" s="117"/>
      <c r="H26" s="117"/>
      <c r="I26" s="127"/>
      <c r="J26" s="117"/>
      <c r="K26" s="127"/>
      <c r="L26" s="117"/>
      <c r="M26" s="127"/>
      <c r="N26" s="118"/>
    </row>
    <row r="27" spans="2:14" s="119" customFormat="1" x14ac:dyDescent="0.25">
      <c r="B27" s="120"/>
      <c r="C27" s="117"/>
      <c r="D27" s="126"/>
      <c r="E27" s="126"/>
      <c r="F27" s="117"/>
      <c r="G27" s="117"/>
      <c r="H27" s="117"/>
      <c r="I27" s="127"/>
      <c r="J27" s="117"/>
      <c r="K27" s="127"/>
      <c r="L27" s="117"/>
      <c r="M27" s="127"/>
      <c r="N27" s="118"/>
    </row>
    <row r="28" spans="2:14" s="119" customFormat="1" x14ac:dyDescent="0.25">
      <c r="B28" s="120"/>
      <c r="C28" s="117"/>
      <c r="D28" s="126"/>
      <c r="E28" s="126"/>
      <c r="F28" s="117"/>
      <c r="G28" s="117"/>
      <c r="H28" s="117"/>
      <c r="I28" s="127"/>
      <c r="J28" s="117"/>
      <c r="K28" s="127"/>
      <c r="L28" s="117"/>
      <c r="M28" s="127"/>
      <c r="N28" s="118"/>
    </row>
    <row r="29" spans="2:14" s="119" customFormat="1" x14ac:dyDescent="0.25">
      <c r="B29" s="120"/>
      <c r="C29" s="117"/>
      <c r="D29" s="126"/>
      <c r="E29" s="126"/>
      <c r="F29" s="117"/>
      <c r="G29" s="117"/>
      <c r="H29" s="117"/>
      <c r="I29" s="127"/>
      <c r="J29" s="117"/>
      <c r="K29" s="127"/>
      <c r="L29" s="117"/>
      <c r="M29" s="127"/>
      <c r="N29" s="118"/>
    </row>
    <row r="30" spans="2:14" s="119" customFormat="1" x14ac:dyDescent="0.25">
      <c r="B30" s="120"/>
      <c r="C30" s="117"/>
      <c r="D30" s="126"/>
      <c r="E30" s="126"/>
      <c r="F30" s="117"/>
      <c r="G30" s="117"/>
      <c r="H30" s="117"/>
      <c r="I30" s="127"/>
      <c r="J30" s="117"/>
      <c r="K30" s="127"/>
      <c r="L30" s="117"/>
      <c r="M30" s="127"/>
      <c r="N30" s="118"/>
    </row>
    <row r="31" spans="2:14" s="119" customFormat="1" x14ac:dyDescent="0.25">
      <c r="B31" s="120"/>
      <c r="C31" s="117"/>
      <c r="D31" s="126"/>
      <c r="E31" s="126"/>
      <c r="F31" s="117"/>
      <c r="G31" s="117"/>
      <c r="H31" s="117"/>
      <c r="I31" s="127"/>
      <c r="J31" s="117"/>
      <c r="K31" s="127"/>
      <c r="L31" s="117"/>
      <c r="M31" s="127"/>
      <c r="N31" s="118"/>
    </row>
    <row r="32" spans="2:14" s="119" customFormat="1" x14ac:dyDescent="0.25">
      <c r="B32" s="120"/>
      <c r="C32" s="117"/>
      <c r="D32" s="126"/>
      <c r="E32" s="126"/>
      <c r="F32" s="117"/>
      <c r="G32" s="117"/>
      <c r="H32" s="117"/>
      <c r="I32" s="127"/>
      <c r="J32" s="117"/>
      <c r="K32" s="127"/>
      <c r="L32" s="117"/>
      <c r="M32" s="127"/>
      <c r="N32" s="118"/>
    </row>
    <row r="33" spans="2:14" s="119" customFormat="1" x14ac:dyDescent="0.25">
      <c r="B33" s="120"/>
      <c r="C33" s="117"/>
      <c r="D33" s="126"/>
      <c r="E33" s="126"/>
      <c r="F33" s="117"/>
      <c r="G33" s="117"/>
      <c r="H33" s="117"/>
      <c r="I33" s="127"/>
      <c r="J33" s="117"/>
      <c r="K33" s="127"/>
      <c r="L33" s="117"/>
      <c r="M33" s="127"/>
      <c r="N33" s="118"/>
    </row>
    <row r="34" spans="2:14" s="119" customFormat="1" x14ac:dyDescent="0.25">
      <c r="B34" s="120"/>
      <c r="C34" s="117"/>
      <c r="D34" s="126"/>
      <c r="E34" s="126"/>
      <c r="F34" s="117"/>
      <c r="G34" s="117"/>
      <c r="H34" s="117"/>
      <c r="I34" s="127"/>
      <c r="J34" s="117"/>
      <c r="K34" s="127"/>
      <c r="L34" s="117"/>
      <c r="M34" s="127"/>
      <c r="N34" s="118"/>
    </row>
    <row r="35" spans="2:14" s="119" customFormat="1" x14ac:dyDescent="0.25">
      <c r="B35" s="120"/>
      <c r="C35" s="117"/>
      <c r="D35" s="126"/>
      <c r="E35" s="126"/>
      <c r="F35" s="117"/>
      <c r="G35" s="117"/>
      <c r="H35" s="117"/>
      <c r="I35" s="127"/>
      <c r="J35" s="117"/>
      <c r="K35" s="127"/>
      <c r="L35" s="117"/>
      <c r="M35" s="127"/>
      <c r="N35" s="118"/>
    </row>
    <row r="36" spans="2:14" s="119" customFormat="1" x14ac:dyDescent="0.25">
      <c r="B36" s="120"/>
      <c r="C36" s="117"/>
      <c r="D36" s="126"/>
      <c r="E36" s="126"/>
      <c r="F36" s="117"/>
      <c r="G36" s="117"/>
      <c r="H36" s="117"/>
      <c r="I36" s="127"/>
      <c r="J36" s="117"/>
      <c r="K36" s="127"/>
      <c r="L36" s="117"/>
      <c r="M36" s="127"/>
      <c r="N36" s="118"/>
    </row>
    <row r="37" spans="2:14" s="119" customFormat="1" x14ac:dyDescent="0.25">
      <c r="B37" s="120"/>
      <c r="C37" s="117"/>
      <c r="D37" s="126"/>
      <c r="E37" s="126"/>
      <c r="F37" s="117"/>
      <c r="G37" s="117"/>
      <c r="H37" s="117"/>
      <c r="I37" s="127"/>
      <c r="J37" s="117"/>
      <c r="K37" s="127"/>
      <c r="L37" s="117"/>
      <c r="M37" s="127"/>
      <c r="N37" s="118"/>
    </row>
    <row r="38" spans="2:14" s="119" customFormat="1" x14ac:dyDescent="0.25">
      <c r="B38" s="120"/>
      <c r="C38" s="117"/>
      <c r="D38" s="126"/>
      <c r="E38" s="126"/>
      <c r="F38" s="117"/>
      <c r="G38" s="117"/>
      <c r="H38" s="117"/>
      <c r="I38" s="127"/>
      <c r="J38" s="117"/>
      <c r="K38" s="127"/>
      <c r="L38" s="117"/>
      <c r="M38" s="127"/>
      <c r="N38" s="118"/>
    </row>
    <row r="39" spans="2:14" s="119" customFormat="1" x14ac:dyDescent="0.25">
      <c r="B39" s="120"/>
      <c r="C39" s="117"/>
      <c r="D39" s="126"/>
      <c r="E39" s="126"/>
      <c r="F39" s="117"/>
      <c r="G39" s="117"/>
      <c r="H39" s="117"/>
      <c r="I39" s="127"/>
      <c r="J39" s="117"/>
      <c r="K39" s="127"/>
      <c r="L39" s="117"/>
      <c r="M39" s="127"/>
      <c r="N39" s="118"/>
    </row>
    <row r="40" spans="2:14" s="119" customFormat="1" x14ac:dyDescent="0.25">
      <c r="B40" s="120"/>
      <c r="C40" s="117"/>
      <c r="D40" s="126"/>
      <c r="E40" s="126"/>
      <c r="F40" s="117"/>
      <c r="G40" s="117"/>
      <c r="H40" s="117"/>
      <c r="I40" s="127"/>
      <c r="J40" s="117"/>
      <c r="K40" s="127"/>
      <c r="L40" s="117"/>
      <c r="M40" s="127"/>
      <c r="N40" s="118"/>
    </row>
    <row r="41" spans="2:14" s="119" customFormat="1" x14ac:dyDescent="0.25">
      <c r="B41" s="120"/>
      <c r="C41" s="117"/>
      <c r="D41" s="126"/>
      <c r="E41" s="126"/>
      <c r="F41" s="117"/>
      <c r="G41" s="117"/>
      <c r="H41" s="117"/>
      <c r="I41" s="127"/>
      <c r="J41" s="117"/>
      <c r="K41" s="127"/>
      <c r="L41" s="117"/>
      <c r="M41" s="127"/>
      <c r="N41" s="118"/>
    </row>
    <row r="42" spans="2:14" s="119" customFormat="1" x14ac:dyDescent="0.25">
      <c r="B42" s="120"/>
      <c r="C42" s="117"/>
      <c r="D42" s="126"/>
      <c r="E42" s="126"/>
      <c r="F42" s="117"/>
      <c r="G42" s="117"/>
      <c r="H42" s="117"/>
      <c r="I42" s="127"/>
      <c r="J42" s="117"/>
      <c r="K42" s="127"/>
      <c r="L42" s="117"/>
      <c r="M42" s="127"/>
      <c r="N42" s="118"/>
    </row>
    <row r="43" spans="2:14" s="119" customFormat="1" x14ac:dyDescent="0.25">
      <c r="B43" s="120"/>
      <c r="C43" s="117"/>
      <c r="D43" s="126"/>
      <c r="E43" s="126"/>
      <c r="F43" s="117"/>
      <c r="G43" s="117"/>
      <c r="H43" s="117"/>
      <c r="I43" s="127"/>
      <c r="J43" s="117"/>
      <c r="K43" s="127"/>
      <c r="L43" s="117"/>
      <c r="M43" s="127"/>
      <c r="N43" s="118"/>
    </row>
    <row r="44" spans="2:14" s="119" customFormat="1" x14ac:dyDescent="0.25">
      <c r="B44" s="120"/>
      <c r="C44" s="117"/>
      <c r="D44" s="126"/>
      <c r="E44" s="126"/>
      <c r="F44" s="117"/>
      <c r="G44" s="117"/>
      <c r="H44" s="117"/>
      <c r="I44" s="127"/>
      <c r="J44" s="117"/>
      <c r="K44" s="127"/>
      <c r="L44" s="117"/>
      <c r="M44" s="127"/>
      <c r="N44" s="118"/>
    </row>
    <row r="45" spans="2:14" s="119" customFormat="1" x14ac:dyDescent="0.25">
      <c r="B45" s="120"/>
      <c r="C45" s="117"/>
      <c r="D45" s="126"/>
      <c r="E45" s="126"/>
      <c r="F45" s="117"/>
      <c r="G45" s="117"/>
      <c r="H45" s="117"/>
      <c r="I45" s="127"/>
      <c r="J45" s="117"/>
      <c r="K45" s="127"/>
      <c r="L45" s="117"/>
      <c r="M45" s="127"/>
      <c r="N45" s="118"/>
    </row>
    <row r="46" spans="2:14" s="119" customFormat="1" x14ac:dyDescent="0.25">
      <c r="B46" s="120"/>
      <c r="C46" s="117"/>
      <c r="D46" s="126"/>
      <c r="E46" s="126"/>
      <c r="F46" s="117"/>
      <c r="G46" s="117"/>
      <c r="H46" s="117"/>
      <c r="I46" s="127"/>
      <c r="J46" s="117"/>
      <c r="K46" s="127"/>
      <c r="L46" s="117"/>
      <c r="M46" s="127"/>
      <c r="N46" s="118"/>
    </row>
    <row r="47" spans="2:14" s="119" customFormat="1" x14ac:dyDescent="0.25">
      <c r="B47" s="120"/>
      <c r="C47" s="117"/>
      <c r="D47" s="126"/>
      <c r="E47" s="126"/>
      <c r="F47" s="117"/>
      <c r="G47" s="117"/>
      <c r="H47" s="117"/>
      <c r="I47" s="127"/>
      <c r="J47" s="117"/>
      <c r="K47" s="127"/>
      <c r="L47" s="117"/>
      <c r="M47" s="127"/>
      <c r="N47" s="118"/>
    </row>
    <row r="48" spans="2:14" s="119" customFormat="1" x14ac:dyDescent="0.25">
      <c r="B48" s="120"/>
      <c r="C48" s="117"/>
      <c r="D48" s="126"/>
      <c r="E48" s="126"/>
      <c r="F48" s="117"/>
      <c r="G48" s="117"/>
      <c r="H48" s="117"/>
      <c r="I48" s="127"/>
      <c r="J48" s="117"/>
      <c r="K48" s="127"/>
      <c r="L48" s="117"/>
      <c r="M48" s="127"/>
      <c r="N48" s="118"/>
    </row>
    <row r="49" spans="2:14" s="119" customFormat="1" x14ac:dyDescent="0.25">
      <c r="B49" s="120"/>
      <c r="C49" s="117"/>
      <c r="D49" s="126"/>
      <c r="E49" s="126"/>
      <c r="F49" s="117"/>
      <c r="G49" s="117"/>
      <c r="H49" s="117"/>
      <c r="I49" s="127"/>
      <c r="J49" s="117"/>
      <c r="K49" s="127"/>
      <c r="L49" s="117"/>
      <c r="M49" s="127"/>
      <c r="N49" s="118"/>
    </row>
    <row r="50" spans="2:14" s="119" customFormat="1" x14ac:dyDescent="0.25">
      <c r="B50" s="120"/>
      <c r="C50" s="117"/>
      <c r="D50" s="126"/>
      <c r="E50" s="126"/>
      <c r="F50" s="117"/>
      <c r="G50" s="117"/>
      <c r="H50" s="117"/>
      <c r="I50" s="127"/>
      <c r="J50" s="117"/>
      <c r="K50" s="127"/>
      <c r="L50" s="117"/>
      <c r="M50" s="127"/>
      <c r="N50" s="118"/>
    </row>
    <row r="51" spans="2:14" s="119" customFormat="1" x14ac:dyDescent="0.25">
      <c r="B51" s="120"/>
      <c r="C51" s="117"/>
      <c r="D51" s="126"/>
      <c r="E51" s="126"/>
      <c r="F51" s="117"/>
      <c r="G51" s="117"/>
      <c r="H51" s="117"/>
      <c r="I51" s="127"/>
      <c r="J51" s="117"/>
      <c r="K51" s="127"/>
      <c r="L51" s="117"/>
      <c r="M51" s="127"/>
      <c r="N51" s="118"/>
    </row>
    <row r="52" spans="2:14" s="119" customFormat="1" x14ac:dyDescent="0.25">
      <c r="B52" s="120"/>
      <c r="C52" s="117"/>
      <c r="D52" s="126"/>
      <c r="E52" s="126"/>
      <c r="F52" s="117"/>
      <c r="G52" s="117"/>
      <c r="H52" s="117"/>
      <c r="I52" s="127"/>
      <c r="J52" s="117"/>
      <c r="K52" s="127"/>
      <c r="L52" s="117"/>
      <c r="M52" s="127"/>
      <c r="N52" s="118"/>
    </row>
    <row r="53" spans="2:14" s="119" customFormat="1" x14ac:dyDescent="0.25">
      <c r="B53" s="120"/>
      <c r="C53" s="117"/>
      <c r="D53" s="126"/>
      <c r="E53" s="126"/>
      <c r="F53" s="117"/>
      <c r="G53" s="117"/>
      <c r="H53" s="117"/>
      <c r="I53" s="127"/>
      <c r="J53" s="117"/>
      <c r="K53" s="127"/>
      <c r="L53" s="117"/>
      <c r="M53" s="127"/>
      <c r="N53" s="118"/>
    </row>
    <row r="54" spans="2:14" s="119" customFormat="1" x14ac:dyDescent="0.25">
      <c r="B54" s="120"/>
      <c r="C54" s="117"/>
      <c r="D54" s="126"/>
      <c r="E54" s="126"/>
      <c r="F54" s="117"/>
      <c r="G54" s="117"/>
      <c r="H54" s="117"/>
      <c r="I54" s="127"/>
      <c r="J54" s="117"/>
      <c r="K54" s="127"/>
      <c r="L54" s="117"/>
      <c r="M54" s="127"/>
      <c r="N54" s="118"/>
    </row>
    <row r="55" spans="2:14" s="119" customFormat="1" x14ac:dyDescent="0.25">
      <c r="B55" s="120"/>
      <c r="C55" s="117"/>
      <c r="D55" s="126"/>
      <c r="E55" s="126"/>
      <c r="F55" s="117"/>
      <c r="G55" s="117"/>
      <c r="H55" s="117"/>
      <c r="I55" s="127"/>
      <c r="J55" s="117"/>
      <c r="K55" s="127"/>
      <c r="L55" s="117"/>
      <c r="M55" s="127"/>
      <c r="N55" s="118"/>
    </row>
    <row r="56" spans="2:14" s="119" customFormat="1" x14ac:dyDescent="0.25">
      <c r="B56" s="120"/>
      <c r="C56" s="117"/>
      <c r="D56" s="126"/>
      <c r="E56" s="126"/>
      <c r="F56" s="117"/>
      <c r="G56" s="117"/>
      <c r="H56" s="117"/>
      <c r="I56" s="127"/>
      <c r="J56" s="117"/>
      <c r="K56" s="127"/>
      <c r="L56" s="117"/>
      <c r="M56" s="127"/>
      <c r="N56" s="118"/>
    </row>
    <row r="57" spans="2:14" s="119" customFormat="1" x14ac:dyDescent="0.25">
      <c r="B57" s="120"/>
      <c r="C57" s="117"/>
      <c r="D57" s="126"/>
      <c r="E57" s="126"/>
      <c r="F57" s="117"/>
      <c r="G57" s="117"/>
      <c r="H57" s="117"/>
      <c r="I57" s="127"/>
      <c r="J57" s="117"/>
      <c r="K57" s="127"/>
      <c r="L57" s="117"/>
      <c r="M57" s="127"/>
      <c r="N57" s="118"/>
    </row>
    <row r="58" spans="2:14" s="119" customFormat="1" x14ac:dyDescent="0.25">
      <c r="B58" s="120"/>
      <c r="C58" s="117"/>
      <c r="D58" s="126"/>
      <c r="E58" s="126"/>
      <c r="F58" s="117"/>
      <c r="G58" s="117"/>
      <c r="H58" s="117"/>
      <c r="I58" s="127"/>
      <c r="J58" s="117"/>
      <c r="K58" s="127"/>
      <c r="L58" s="117"/>
      <c r="M58" s="127"/>
      <c r="N58" s="118"/>
    </row>
    <row r="59" spans="2:14" s="119" customFormat="1" x14ac:dyDescent="0.25">
      <c r="B59" s="120"/>
      <c r="C59" s="117"/>
      <c r="D59" s="126"/>
      <c r="E59" s="126"/>
      <c r="F59" s="117"/>
      <c r="G59" s="117"/>
      <c r="H59" s="117"/>
      <c r="I59" s="127"/>
      <c r="J59" s="117"/>
      <c r="K59" s="127"/>
      <c r="L59" s="117"/>
      <c r="M59" s="127"/>
      <c r="N59" s="118"/>
    </row>
    <row r="60" spans="2:14" s="119" customFormat="1" x14ac:dyDescent="0.25">
      <c r="B60" s="120"/>
      <c r="C60" s="117"/>
      <c r="D60" s="126"/>
      <c r="E60" s="126"/>
      <c r="F60" s="117"/>
      <c r="G60" s="117"/>
      <c r="H60" s="117"/>
      <c r="I60" s="127"/>
      <c r="J60" s="117"/>
      <c r="K60" s="127"/>
      <c r="L60" s="117"/>
      <c r="M60" s="127"/>
      <c r="N60" s="118"/>
    </row>
    <row r="61" spans="2:14" s="119" customFormat="1" x14ac:dyDescent="0.25">
      <c r="B61" s="120"/>
      <c r="C61" s="117"/>
      <c r="D61" s="126"/>
      <c r="E61" s="126"/>
      <c r="F61" s="117"/>
      <c r="G61" s="117"/>
      <c r="H61" s="117"/>
      <c r="I61" s="127"/>
      <c r="J61" s="117"/>
      <c r="K61" s="127"/>
      <c r="L61" s="117"/>
      <c r="M61" s="127"/>
      <c r="N61" s="118"/>
    </row>
    <row r="62" spans="2:14" s="119" customFormat="1" x14ac:dyDescent="0.25">
      <c r="B62" s="120"/>
      <c r="C62" s="117"/>
      <c r="D62" s="126"/>
      <c r="E62" s="126"/>
      <c r="F62" s="117"/>
      <c r="G62" s="117"/>
      <c r="H62" s="117"/>
      <c r="I62" s="127"/>
      <c r="J62" s="117"/>
      <c r="K62" s="127"/>
      <c r="L62" s="117"/>
      <c r="M62" s="127"/>
      <c r="N62" s="118"/>
    </row>
    <row r="63" spans="2:14" s="119" customFormat="1" x14ac:dyDescent="0.25">
      <c r="B63" s="120"/>
      <c r="C63" s="117"/>
      <c r="D63" s="126"/>
      <c r="E63" s="126"/>
      <c r="F63" s="117"/>
      <c r="G63" s="117"/>
      <c r="H63" s="117"/>
      <c r="I63" s="127"/>
      <c r="J63" s="117"/>
      <c r="K63" s="127"/>
      <c r="L63" s="117"/>
      <c r="M63" s="127"/>
      <c r="N63" s="118"/>
    </row>
    <row r="64" spans="2:14" s="119" customFormat="1" x14ac:dyDescent="0.25">
      <c r="B64" s="120"/>
      <c r="C64" s="117"/>
      <c r="D64" s="126"/>
      <c r="E64" s="126"/>
      <c r="F64" s="117"/>
      <c r="G64" s="117"/>
      <c r="H64" s="117"/>
      <c r="I64" s="127"/>
      <c r="J64" s="117"/>
      <c r="K64" s="127"/>
      <c r="L64" s="117"/>
      <c r="M64" s="127"/>
      <c r="N64" s="118"/>
    </row>
    <row r="65" spans="2:14" s="119" customFormat="1" x14ac:dyDescent="0.25">
      <c r="B65" s="120"/>
      <c r="C65" s="117"/>
      <c r="D65" s="126"/>
      <c r="E65" s="126"/>
      <c r="F65" s="117"/>
      <c r="G65" s="117"/>
      <c r="H65" s="117"/>
      <c r="I65" s="127"/>
      <c r="J65" s="117"/>
      <c r="K65" s="127"/>
      <c r="L65" s="117"/>
      <c r="M65" s="127"/>
      <c r="N65" s="118"/>
    </row>
    <row r="66" spans="2:14" s="119" customFormat="1" x14ac:dyDescent="0.25">
      <c r="B66" s="120"/>
      <c r="C66" s="117"/>
      <c r="D66" s="126"/>
      <c r="E66" s="126"/>
      <c r="F66" s="117"/>
      <c r="G66" s="117"/>
      <c r="H66" s="117"/>
      <c r="I66" s="127"/>
      <c r="J66" s="117"/>
      <c r="K66" s="127"/>
      <c r="L66" s="117"/>
      <c r="M66" s="127"/>
      <c r="N66" s="118"/>
    </row>
    <row r="67" spans="2:14" s="119" customFormat="1" x14ac:dyDescent="0.25">
      <c r="B67" s="120"/>
      <c r="C67" s="117"/>
      <c r="D67" s="126"/>
      <c r="E67" s="126"/>
      <c r="F67" s="117"/>
      <c r="G67" s="117"/>
      <c r="H67" s="117"/>
      <c r="I67" s="127"/>
      <c r="J67" s="117"/>
      <c r="K67" s="127"/>
      <c r="L67" s="117"/>
      <c r="M67" s="127"/>
      <c r="N67" s="118"/>
    </row>
    <row r="68" spans="2:14" s="119" customFormat="1" x14ac:dyDescent="0.25">
      <c r="B68" s="120"/>
      <c r="C68" s="117"/>
      <c r="D68" s="126"/>
      <c r="E68" s="126"/>
      <c r="F68" s="117"/>
      <c r="G68" s="117"/>
      <c r="H68" s="117"/>
      <c r="I68" s="127"/>
      <c r="J68" s="117"/>
      <c r="K68" s="127"/>
      <c r="L68" s="117"/>
      <c r="M68" s="127"/>
      <c r="N68" s="118"/>
    </row>
    <row r="69" spans="2:14" s="119" customFormat="1" x14ac:dyDescent="0.25">
      <c r="B69" s="120"/>
      <c r="C69" s="117"/>
      <c r="D69" s="126"/>
      <c r="E69" s="126"/>
      <c r="F69" s="117"/>
      <c r="G69" s="117"/>
      <c r="H69" s="117"/>
      <c r="I69" s="127"/>
      <c r="J69" s="117"/>
      <c r="K69" s="127"/>
      <c r="L69" s="117"/>
      <c r="M69" s="127"/>
      <c r="N69" s="118"/>
    </row>
    <row r="70" spans="2:14" s="119" customFormat="1" x14ac:dyDescent="0.25">
      <c r="B70" s="120"/>
      <c r="C70" s="117"/>
      <c r="D70" s="126"/>
      <c r="E70" s="126"/>
      <c r="F70" s="117"/>
      <c r="G70" s="117"/>
      <c r="H70" s="117"/>
      <c r="I70" s="127"/>
      <c r="J70" s="117"/>
      <c r="K70" s="127"/>
      <c r="L70" s="117"/>
      <c r="M70" s="127"/>
      <c r="N70" s="118"/>
    </row>
    <row r="71" spans="2:14" s="119" customFormat="1" x14ac:dyDescent="0.25">
      <c r="B71" s="120"/>
      <c r="C71" s="117"/>
      <c r="D71" s="126"/>
      <c r="E71" s="126"/>
      <c r="F71" s="117"/>
      <c r="G71" s="117"/>
      <c r="H71" s="117"/>
      <c r="I71" s="127"/>
      <c r="J71" s="117"/>
      <c r="K71" s="127"/>
      <c r="L71" s="117"/>
      <c r="M71" s="127"/>
      <c r="N71" s="118"/>
    </row>
    <row r="72" spans="2:14" s="119" customFormat="1" x14ac:dyDescent="0.25">
      <c r="B72" s="120"/>
      <c r="C72" s="117"/>
      <c r="D72" s="126"/>
      <c r="E72" s="126"/>
      <c r="F72" s="117"/>
      <c r="G72" s="117"/>
      <c r="H72" s="117"/>
      <c r="I72" s="127"/>
      <c r="J72" s="117"/>
      <c r="K72" s="127"/>
      <c r="L72" s="117"/>
      <c r="M72" s="127"/>
      <c r="N72" s="118"/>
    </row>
    <row r="73" spans="2:14" s="119" customFormat="1" x14ac:dyDescent="0.25">
      <c r="B73" s="120"/>
      <c r="C73" s="117"/>
      <c r="D73" s="126"/>
      <c r="E73" s="126"/>
      <c r="F73" s="117"/>
      <c r="G73" s="117"/>
      <c r="H73" s="117"/>
      <c r="I73" s="127"/>
      <c r="J73" s="117"/>
      <c r="K73" s="127"/>
      <c r="L73" s="117"/>
      <c r="M73" s="127"/>
      <c r="N73" s="118"/>
    </row>
    <row r="74" spans="2:14" s="119" customFormat="1" x14ac:dyDescent="0.25">
      <c r="B74" s="120"/>
      <c r="C74" s="117"/>
      <c r="D74" s="126"/>
      <c r="E74" s="126"/>
      <c r="F74" s="117"/>
      <c r="G74" s="117"/>
      <c r="H74" s="117"/>
      <c r="I74" s="127"/>
      <c r="J74" s="117"/>
      <c r="K74" s="127"/>
      <c r="L74" s="117"/>
      <c r="M74" s="127"/>
      <c r="N74" s="118"/>
    </row>
    <row r="75" spans="2:14" s="119" customFormat="1" x14ac:dyDescent="0.25">
      <c r="B75" s="120"/>
      <c r="C75" s="117"/>
      <c r="D75" s="126"/>
      <c r="E75" s="126"/>
      <c r="F75" s="117"/>
      <c r="G75" s="117"/>
      <c r="H75" s="117"/>
      <c r="I75" s="127"/>
      <c r="J75" s="117"/>
      <c r="K75" s="127"/>
      <c r="L75" s="117"/>
      <c r="M75" s="127"/>
      <c r="N75" s="118"/>
    </row>
    <row r="76" spans="2:14" s="119" customFormat="1" x14ac:dyDescent="0.25">
      <c r="B76" s="120"/>
      <c r="C76" s="117"/>
      <c r="D76" s="126"/>
      <c r="E76" s="126"/>
      <c r="F76" s="117"/>
      <c r="G76" s="117"/>
      <c r="H76" s="117"/>
      <c r="I76" s="127"/>
      <c r="J76" s="117"/>
      <c r="K76" s="127"/>
      <c r="L76" s="117"/>
      <c r="M76" s="127"/>
      <c r="N76" s="118"/>
    </row>
    <row r="77" spans="2:14" s="119" customFormat="1" x14ac:dyDescent="0.25">
      <c r="B77" s="120"/>
      <c r="C77" s="117"/>
      <c r="D77" s="126"/>
      <c r="E77" s="126"/>
      <c r="F77" s="117"/>
      <c r="G77" s="117"/>
      <c r="H77" s="117"/>
      <c r="I77" s="127"/>
      <c r="J77" s="117"/>
      <c r="K77" s="127"/>
      <c r="L77" s="117"/>
      <c r="M77" s="127"/>
      <c r="N77" s="118"/>
    </row>
    <row r="78" spans="2:14" s="119" customFormat="1" x14ac:dyDescent="0.25">
      <c r="B78" s="120"/>
      <c r="C78" s="117"/>
      <c r="D78" s="126"/>
      <c r="E78" s="126"/>
      <c r="F78" s="117"/>
      <c r="G78" s="117"/>
      <c r="H78" s="117"/>
      <c r="I78" s="127"/>
      <c r="J78" s="117"/>
      <c r="K78" s="127"/>
      <c r="L78" s="117"/>
      <c r="M78" s="127"/>
      <c r="N78" s="118"/>
    </row>
    <row r="79" spans="2:14" s="119" customFormat="1" x14ac:dyDescent="0.25">
      <c r="B79" s="120"/>
      <c r="C79" s="117"/>
      <c r="D79" s="126"/>
      <c r="E79" s="126"/>
      <c r="F79" s="117"/>
      <c r="G79" s="117"/>
      <c r="H79" s="117"/>
      <c r="I79" s="127"/>
      <c r="J79" s="117"/>
      <c r="K79" s="127"/>
      <c r="L79" s="117"/>
      <c r="M79" s="127"/>
      <c r="N79" s="118"/>
    </row>
    <row r="80" spans="2:14" s="119" customFormat="1" x14ac:dyDescent="0.25">
      <c r="B80" s="120"/>
      <c r="C80" s="117"/>
      <c r="D80" s="126"/>
      <c r="E80" s="126"/>
      <c r="F80" s="117"/>
      <c r="G80" s="117"/>
      <c r="H80" s="117"/>
      <c r="I80" s="127"/>
      <c r="J80" s="117"/>
      <c r="K80" s="127"/>
      <c r="L80" s="117"/>
      <c r="M80" s="127"/>
      <c r="N80" s="118"/>
    </row>
    <row r="81" spans="2:14" s="119" customFormat="1" x14ac:dyDescent="0.25">
      <c r="B81" s="120"/>
      <c r="C81" s="117"/>
      <c r="D81" s="126"/>
      <c r="E81" s="126"/>
      <c r="F81" s="117"/>
      <c r="G81" s="117"/>
      <c r="H81" s="117"/>
      <c r="I81" s="127"/>
      <c r="J81" s="117"/>
      <c r="K81" s="127"/>
      <c r="L81" s="117"/>
      <c r="M81" s="127"/>
      <c r="N81" s="118"/>
    </row>
    <row r="82" spans="2:14" s="119" customFormat="1" x14ac:dyDescent="0.25">
      <c r="B82" s="120"/>
      <c r="C82" s="117"/>
      <c r="D82" s="126"/>
      <c r="E82" s="126"/>
      <c r="F82" s="117"/>
      <c r="G82" s="117"/>
      <c r="H82" s="117"/>
      <c r="I82" s="127"/>
      <c r="J82" s="117"/>
      <c r="K82" s="127"/>
      <c r="L82" s="117"/>
      <c r="M82" s="127"/>
      <c r="N82" s="118"/>
    </row>
    <row r="83" spans="2:14" s="119" customFormat="1" x14ac:dyDescent="0.25">
      <c r="B83" s="120"/>
      <c r="C83" s="117"/>
      <c r="D83" s="126"/>
      <c r="E83" s="126"/>
      <c r="F83" s="117"/>
      <c r="G83" s="117"/>
      <c r="H83" s="117"/>
      <c r="I83" s="127"/>
      <c r="J83" s="117"/>
      <c r="K83" s="127"/>
      <c r="L83" s="117"/>
      <c r="M83" s="127"/>
      <c r="N83" s="118"/>
    </row>
    <row r="84" spans="2:14" s="119" customFormat="1" x14ac:dyDescent="0.25">
      <c r="B84" s="120"/>
      <c r="C84" s="117"/>
      <c r="D84" s="126"/>
      <c r="E84" s="126"/>
      <c r="F84" s="117"/>
      <c r="G84" s="117"/>
      <c r="H84" s="117"/>
      <c r="I84" s="127"/>
      <c r="J84" s="117"/>
      <c r="K84" s="127"/>
      <c r="L84" s="117"/>
      <c r="M84" s="127"/>
      <c r="N84" s="118"/>
    </row>
    <row r="85" spans="2:14" s="119" customFormat="1" x14ac:dyDescent="0.25">
      <c r="B85" s="120"/>
      <c r="C85" s="117"/>
      <c r="D85" s="126"/>
      <c r="E85" s="126"/>
      <c r="F85" s="117"/>
      <c r="G85" s="117"/>
      <c r="H85" s="117"/>
      <c r="I85" s="127"/>
      <c r="J85" s="117"/>
      <c r="K85" s="127"/>
      <c r="L85" s="117"/>
      <c r="M85" s="127"/>
      <c r="N85" s="118"/>
    </row>
    <row r="86" spans="2:14" s="119" customFormat="1" x14ac:dyDescent="0.25">
      <c r="B86" s="120"/>
      <c r="C86" s="117"/>
      <c r="D86" s="126"/>
      <c r="E86" s="126"/>
      <c r="F86" s="117"/>
      <c r="G86" s="117"/>
      <c r="H86" s="117"/>
      <c r="I86" s="127"/>
      <c r="J86" s="117"/>
      <c r="K86" s="127"/>
      <c r="L86" s="117"/>
      <c r="M86" s="127"/>
      <c r="N86" s="118"/>
    </row>
    <row r="87" spans="2:14" s="119" customFormat="1" x14ac:dyDescent="0.25">
      <c r="B87" s="120"/>
      <c r="C87" s="117"/>
      <c r="D87" s="126"/>
      <c r="E87" s="126"/>
      <c r="F87" s="117"/>
      <c r="G87" s="117"/>
      <c r="H87" s="117"/>
      <c r="I87" s="127"/>
      <c r="J87" s="117"/>
      <c r="K87" s="127"/>
      <c r="L87" s="117"/>
      <c r="M87" s="127"/>
      <c r="N87" s="118"/>
    </row>
    <row r="88" spans="2:14" s="119" customFormat="1" x14ac:dyDescent="0.25">
      <c r="B88" s="120"/>
      <c r="C88" s="117"/>
      <c r="D88" s="126"/>
      <c r="E88" s="126"/>
      <c r="F88" s="117"/>
      <c r="G88" s="117"/>
      <c r="H88" s="117"/>
      <c r="I88" s="127"/>
      <c r="J88" s="117"/>
      <c r="K88" s="127"/>
      <c r="L88" s="117"/>
      <c r="M88" s="127"/>
      <c r="N88" s="118"/>
    </row>
    <row r="89" spans="2:14" s="119" customFormat="1" x14ac:dyDescent="0.25">
      <c r="B89" s="120"/>
      <c r="C89" s="117"/>
      <c r="D89" s="126"/>
      <c r="E89" s="126"/>
      <c r="F89" s="117"/>
      <c r="G89" s="117"/>
      <c r="H89" s="117"/>
      <c r="I89" s="127"/>
      <c r="J89" s="117"/>
      <c r="K89" s="127"/>
      <c r="L89" s="117"/>
      <c r="M89" s="127"/>
      <c r="N89" s="118"/>
    </row>
    <row r="90" spans="2:14" s="119" customFormat="1" x14ac:dyDescent="0.25">
      <c r="B90" s="120"/>
      <c r="C90" s="117"/>
      <c r="D90" s="126"/>
      <c r="E90" s="126"/>
      <c r="F90" s="117"/>
      <c r="G90" s="117"/>
      <c r="H90" s="117"/>
      <c r="I90" s="127"/>
      <c r="J90" s="117"/>
      <c r="K90" s="127"/>
      <c r="L90" s="117"/>
      <c r="M90" s="127"/>
      <c r="N90" s="118"/>
    </row>
    <row r="91" spans="2:14" s="119" customFormat="1" x14ac:dyDescent="0.25">
      <c r="B91" s="120"/>
      <c r="C91" s="117"/>
      <c r="D91" s="126"/>
      <c r="E91" s="126"/>
      <c r="F91" s="117"/>
      <c r="G91" s="117"/>
      <c r="H91" s="117"/>
      <c r="I91" s="127"/>
      <c r="J91" s="117"/>
      <c r="K91" s="127"/>
      <c r="L91" s="117"/>
      <c r="M91" s="127"/>
      <c r="N91" s="118"/>
    </row>
    <row r="92" spans="2:14" s="119" customFormat="1" x14ac:dyDescent="0.25">
      <c r="B92" s="120"/>
      <c r="C92" s="117"/>
      <c r="D92" s="126"/>
      <c r="E92" s="126"/>
      <c r="F92" s="117"/>
      <c r="G92" s="117"/>
      <c r="H92" s="117"/>
      <c r="I92" s="127"/>
      <c r="J92" s="117"/>
      <c r="K92" s="127"/>
      <c r="L92" s="117"/>
      <c r="M92" s="127"/>
      <c r="N92" s="118"/>
    </row>
    <row r="93" spans="2:14" s="119" customFormat="1" x14ac:dyDescent="0.25">
      <c r="B93" s="120"/>
      <c r="C93" s="117"/>
      <c r="D93" s="126"/>
      <c r="E93" s="126"/>
      <c r="F93" s="117"/>
      <c r="G93" s="117"/>
      <c r="H93" s="117"/>
      <c r="I93" s="127"/>
      <c r="J93" s="117"/>
      <c r="K93" s="127"/>
      <c r="L93" s="117"/>
      <c r="M93" s="127"/>
      <c r="N93" s="118"/>
    </row>
    <row r="94" spans="2:14" s="119" customFormat="1" x14ac:dyDescent="0.25">
      <c r="B94" s="120"/>
      <c r="C94" s="117"/>
      <c r="D94" s="126"/>
      <c r="E94" s="126"/>
      <c r="F94" s="117"/>
      <c r="G94" s="117"/>
      <c r="H94" s="117"/>
      <c r="I94" s="127"/>
      <c r="J94" s="117"/>
      <c r="K94" s="127"/>
      <c r="L94" s="117"/>
      <c r="M94" s="127"/>
      <c r="N94" s="118"/>
    </row>
    <row r="95" spans="2:14" s="119" customFormat="1" x14ac:dyDescent="0.25">
      <c r="B95" s="120"/>
      <c r="C95" s="117"/>
      <c r="D95" s="126"/>
      <c r="E95" s="126"/>
      <c r="F95" s="117"/>
      <c r="G95" s="117"/>
      <c r="H95" s="117"/>
      <c r="I95" s="127"/>
      <c r="J95" s="117"/>
      <c r="K95" s="127"/>
      <c r="L95" s="117"/>
      <c r="M95" s="127"/>
      <c r="N95" s="118"/>
    </row>
    <row r="96" spans="2:14" s="119" customFormat="1" x14ac:dyDescent="0.25">
      <c r="B96" s="120"/>
      <c r="C96" s="117"/>
      <c r="D96" s="126"/>
      <c r="E96" s="126"/>
      <c r="F96" s="117"/>
      <c r="G96" s="117"/>
      <c r="H96" s="117"/>
      <c r="I96" s="127"/>
      <c r="J96" s="117"/>
      <c r="K96" s="127"/>
      <c r="L96" s="117"/>
      <c r="M96" s="127"/>
      <c r="N96" s="118"/>
    </row>
    <row r="97" spans="2:14" s="119" customFormat="1" x14ac:dyDescent="0.25">
      <c r="B97" s="120"/>
      <c r="C97" s="117"/>
      <c r="D97" s="126"/>
      <c r="E97" s="126"/>
      <c r="F97" s="117"/>
      <c r="G97" s="117"/>
      <c r="H97" s="117"/>
      <c r="I97" s="127"/>
      <c r="J97" s="117"/>
      <c r="K97" s="127"/>
      <c r="L97" s="117"/>
      <c r="M97" s="127"/>
      <c r="N97" s="118"/>
    </row>
    <row r="98" spans="2:14" s="119" customFormat="1" x14ac:dyDescent="0.25">
      <c r="B98" s="120"/>
      <c r="C98" s="117"/>
      <c r="D98" s="126"/>
      <c r="E98" s="126"/>
      <c r="F98" s="117"/>
      <c r="G98" s="117"/>
      <c r="H98" s="117"/>
      <c r="I98" s="127"/>
      <c r="J98" s="117"/>
      <c r="K98" s="127"/>
      <c r="L98" s="117"/>
      <c r="M98" s="127"/>
      <c r="N98" s="118"/>
    </row>
    <row r="99" spans="2:14" s="119" customFormat="1" x14ac:dyDescent="0.25">
      <c r="B99" s="120"/>
      <c r="C99" s="117"/>
      <c r="D99" s="126"/>
      <c r="E99" s="126"/>
      <c r="F99" s="117"/>
      <c r="G99" s="117"/>
      <c r="H99" s="117"/>
      <c r="I99" s="127"/>
      <c r="J99" s="117"/>
      <c r="K99" s="127"/>
      <c r="L99" s="117"/>
      <c r="M99" s="127"/>
      <c r="N99" s="118"/>
    </row>
    <row r="100" spans="2:14" s="119" customFormat="1" x14ac:dyDescent="0.25">
      <c r="B100" s="120"/>
      <c r="C100" s="117"/>
      <c r="D100" s="126"/>
      <c r="E100" s="126"/>
      <c r="F100" s="117"/>
      <c r="G100" s="117"/>
      <c r="H100" s="117"/>
      <c r="I100" s="127"/>
      <c r="J100" s="117"/>
      <c r="K100" s="127"/>
      <c r="L100" s="117"/>
      <c r="M100" s="127"/>
      <c r="N100" s="118"/>
    </row>
    <row r="101" spans="2:14" s="119" customFormat="1" x14ac:dyDescent="0.25">
      <c r="B101" s="120"/>
      <c r="C101" s="117"/>
      <c r="D101" s="126"/>
      <c r="E101" s="126"/>
      <c r="F101" s="117"/>
      <c r="G101" s="117"/>
      <c r="H101" s="117"/>
      <c r="I101" s="127"/>
      <c r="J101" s="117"/>
      <c r="K101" s="127"/>
      <c r="L101" s="117"/>
      <c r="M101" s="127"/>
      <c r="N101" s="118"/>
    </row>
    <row r="102" spans="2:14" s="119" customFormat="1" x14ac:dyDescent="0.25">
      <c r="B102" s="120"/>
      <c r="C102" s="117"/>
      <c r="D102" s="126"/>
      <c r="E102" s="126"/>
      <c r="F102" s="117"/>
      <c r="G102" s="117"/>
      <c r="H102" s="117"/>
      <c r="I102" s="127"/>
      <c r="J102" s="117"/>
      <c r="K102" s="127"/>
      <c r="L102" s="117"/>
      <c r="M102" s="127"/>
      <c r="N102" s="118"/>
    </row>
    <row r="103" spans="2:14" s="119" customFormat="1" x14ac:dyDescent="0.25">
      <c r="B103" s="120"/>
      <c r="C103" s="117"/>
      <c r="D103" s="126"/>
      <c r="E103" s="126"/>
      <c r="F103" s="117"/>
      <c r="G103" s="117"/>
      <c r="H103" s="117"/>
      <c r="I103" s="127"/>
      <c r="J103" s="117"/>
      <c r="K103" s="127"/>
      <c r="L103" s="117"/>
      <c r="M103" s="127"/>
      <c r="N103" s="118"/>
    </row>
    <row r="104" spans="2:14" s="119" customFormat="1" x14ac:dyDescent="0.25">
      <c r="B104" s="120"/>
      <c r="C104" s="117"/>
      <c r="D104" s="126"/>
      <c r="E104" s="126"/>
      <c r="F104" s="117"/>
      <c r="G104" s="117"/>
      <c r="H104" s="117"/>
      <c r="I104" s="127"/>
      <c r="J104" s="117"/>
      <c r="K104" s="127"/>
      <c r="L104" s="117"/>
      <c r="M104" s="127"/>
      <c r="N104" s="118"/>
    </row>
    <row r="105" spans="2:14" s="119" customFormat="1" x14ac:dyDescent="0.25">
      <c r="B105" s="120"/>
      <c r="C105" s="117"/>
      <c r="D105" s="126"/>
      <c r="E105" s="126"/>
      <c r="F105" s="117"/>
      <c r="G105" s="117"/>
      <c r="H105" s="117"/>
      <c r="I105" s="127"/>
      <c r="J105" s="117"/>
      <c r="K105" s="127"/>
      <c r="L105" s="117"/>
      <c r="M105" s="127"/>
      <c r="N105" s="118"/>
    </row>
    <row r="106" spans="2:14" s="119" customFormat="1" x14ac:dyDescent="0.25">
      <c r="B106" s="120"/>
      <c r="C106" s="117"/>
      <c r="D106" s="126"/>
      <c r="E106" s="126"/>
      <c r="F106" s="117"/>
      <c r="G106" s="117"/>
      <c r="H106" s="117"/>
      <c r="I106" s="127"/>
      <c r="J106" s="117"/>
      <c r="K106" s="127"/>
      <c r="L106" s="117"/>
      <c r="M106" s="127"/>
      <c r="N106" s="118"/>
    </row>
    <row r="107" spans="2:14" s="119" customFormat="1" x14ac:dyDescent="0.25">
      <c r="B107" s="120"/>
      <c r="C107" s="117"/>
      <c r="D107" s="126"/>
      <c r="E107" s="126"/>
      <c r="F107" s="117"/>
      <c r="G107" s="117"/>
      <c r="H107" s="117"/>
      <c r="I107" s="127"/>
      <c r="J107" s="117"/>
      <c r="K107" s="127"/>
      <c r="L107" s="117"/>
      <c r="M107" s="127"/>
      <c r="N107" s="118"/>
    </row>
    <row r="108" spans="2:14" s="119" customFormat="1" x14ac:dyDescent="0.25">
      <c r="B108" s="120"/>
      <c r="C108" s="117"/>
      <c r="D108" s="126"/>
      <c r="E108" s="126"/>
      <c r="F108" s="117"/>
      <c r="G108" s="117"/>
      <c r="H108" s="117"/>
      <c r="I108" s="127"/>
      <c r="J108" s="117"/>
      <c r="K108" s="127"/>
      <c r="L108" s="117"/>
      <c r="M108" s="127"/>
      <c r="N108" s="118"/>
    </row>
    <row r="109" spans="2:14" s="119" customFormat="1" x14ac:dyDescent="0.25">
      <c r="B109" s="120"/>
      <c r="C109" s="117"/>
      <c r="D109" s="126"/>
      <c r="E109" s="126"/>
      <c r="F109" s="117"/>
      <c r="G109" s="117"/>
      <c r="H109" s="117"/>
      <c r="I109" s="127"/>
      <c r="J109" s="117"/>
      <c r="K109" s="127"/>
      <c r="L109" s="117"/>
      <c r="M109" s="127"/>
      <c r="N109" s="118"/>
    </row>
    <row r="110" spans="2:14" s="119" customFormat="1" x14ac:dyDescent="0.25">
      <c r="B110" s="120"/>
      <c r="C110" s="117"/>
      <c r="D110" s="126"/>
      <c r="E110" s="126"/>
      <c r="F110" s="117"/>
      <c r="G110" s="117"/>
      <c r="H110" s="117"/>
      <c r="I110" s="127"/>
      <c r="J110" s="117"/>
      <c r="K110" s="127"/>
      <c r="L110" s="117"/>
      <c r="M110" s="127"/>
      <c r="N110" s="118"/>
    </row>
    <row r="111" spans="2:14" s="119" customFormat="1" x14ac:dyDescent="0.25">
      <c r="B111" s="120"/>
      <c r="C111" s="117"/>
      <c r="D111" s="126"/>
      <c r="E111" s="126"/>
      <c r="F111" s="117"/>
      <c r="G111" s="117"/>
      <c r="H111" s="117"/>
      <c r="I111" s="127"/>
      <c r="J111" s="117"/>
      <c r="K111" s="127"/>
      <c r="L111" s="117"/>
      <c r="M111" s="127"/>
      <c r="N111" s="118"/>
    </row>
    <row r="112" spans="2:14" s="119" customFormat="1" x14ac:dyDescent="0.25">
      <c r="B112" s="120"/>
      <c r="C112" s="117"/>
      <c r="D112" s="126"/>
      <c r="E112" s="126"/>
      <c r="F112" s="117"/>
      <c r="G112" s="117"/>
      <c r="H112" s="117"/>
      <c r="I112" s="127"/>
      <c r="J112" s="117"/>
      <c r="K112" s="127"/>
      <c r="L112" s="117"/>
      <c r="M112" s="127"/>
      <c r="N112" s="118"/>
    </row>
    <row r="113" spans="2:14" s="119" customFormat="1" x14ac:dyDescent="0.25">
      <c r="B113" s="120"/>
      <c r="C113" s="117"/>
      <c r="D113" s="126"/>
      <c r="E113" s="126"/>
      <c r="F113" s="117"/>
      <c r="G113" s="117"/>
      <c r="H113" s="117"/>
      <c r="I113" s="127"/>
      <c r="J113" s="117"/>
      <c r="K113" s="127"/>
      <c r="L113" s="117"/>
      <c r="M113" s="127"/>
      <c r="N113" s="118"/>
    </row>
    <row r="114" spans="2:14" s="119" customFormat="1" x14ac:dyDescent="0.25">
      <c r="B114" s="120"/>
      <c r="C114" s="117"/>
      <c r="D114" s="126"/>
      <c r="E114" s="126"/>
      <c r="F114" s="117"/>
      <c r="G114" s="117"/>
      <c r="H114" s="117"/>
      <c r="I114" s="127"/>
      <c r="J114" s="117"/>
      <c r="K114" s="127"/>
      <c r="L114" s="117"/>
      <c r="M114" s="127"/>
      <c r="N114" s="118"/>
    </row>
    <row r="115" spans="2:14" s="119" customFormat="1" x14ac:dyDescent="0.25">
      <c r="B115" s="120"/>
      <c r="C115" s="117"/>
      <c r="D115" s="126"/>
      <c r="E115" s="126"/>
      <c r="F115" s="117"/>
      <c r="G115" s="117"/>
      <c r="H115" s="117"/>
      <c r="I115" s="127"/>
      <c r="J115" s="117"/>
      <c r="K115" s="127"/>
      <c r="L115" s="117"/>
      <c r="M115" s="127"/>
      <c r="N115" s="118"/>
    </row>
    <row r="116" spans="2:14" s="119" customFormat="1" x14ac:dyDescent="0.25">
      <c r="B116" s="120"/>
      <c r="C116" s="117"/>
      <c r="D116" s="126"/>
      <c r="E116" s="126"/>
      <c r="F116" s="117"/>
      <c r="G116" s="117"/>
      <c r="H116" s="117"/>
      <c r="I116" s="127"/>
      <c r="J116" s="117"/>
      <c r="K116" s="127"/>
      <c r="L116" s="117"/>
      <c r="M116" s="127"/>
      <c r="N116" s="118"/>
    </row>
    <row r="117" spans="2:14" s="119" customFormat="1" x14ac:dyDescent="0.25">
      <c r="B117" s="120"/>
      <c r="C117" s="117"/>
      <c r="D117" s="126"/>
      <c r="E117" s="126"/>
      <c r="F117" s="117"/>
      <c r="G117" s="117"/>
      <c r="H117" s="117"/>
      <c r="I117" s="127"/>
      <c r="J117" s="117"/>
      <c r="K117" s="127"/>
      <c r="L117" s="117"/>
      <c r="M117" s="127"/>
      <c r="N117" s="118"/>
    </row>
    <row r="118" spans="2:14" s="119" customFormat="1" x14ac:dyDescent="0.25">
      <c r="B118" s="120"/>
      <c r="C118" s="117"/>
      <c r="D118" s="126"/>
      <c r="E118" s="126"/>
      <c r="F118" s="117"/>
      <c r="G118" s="117"/>
      <c r="H118" s="117"/>
      <c r="I118" s="127"/>
      <c r="J118" s="117"/>
      <c r="K118" s="127"/>
      <c r="L118" s="117"/>
      <c r="M118" s="127"/>
      <c r="N118" s="118"/>
    </row>
    <row r="119" spans="2:14" s="119" customFormat="1" x14ac:dyDescent="0.25">
      <c r="B119" s="120"/>
      <c r="C119" s="117"/>
      <c r="D119" s="126"/>
      <c r="E119" s="126"/>
      <c r="F119" s="117"/>
      <c r="G119" s="117"/>
      <c r="H119" s="117"/>
      <c r="I119" s="127"/>
      <c r="J119" s="117"/>
      <c r="K119" s="127"/>
      <c r="L119" s="117"/>
      <c r="M119" s="127"/>
      <c r="N119" s="118"/>
    </row>
    <row r="120" spans="2:14" s="119" customFormat="1" x14ac:dyDescent="0.25">
      <c r="B120" s="120"/>
      <c r="C120" s="117"/>
      <c r="D120" s="126"/>
      <c r="E120" s="126"/>
      <c r="F120" s="117"/>
      <c r="G120" s="117"/>
      <c r="H120" s="117"/>
      <c r="I120" s="127"/>
      <c r="J120" s="117"/>
      <c r="K120" s="127"/>
      <c r="L120" s="117"/>
      <c r="M120" s="127"/>
      <c r="N120" s="118"/>
    </row>
    <row r="121" spans="2:14" s="119" customFormat="1" x14ac:dyDescent="0.25">
      <c r="B121" s="120"/>
      <c r="C121" s="117"/>
      <c r="D121" s="126"/>
      <c r="E121" s="126"/>
      <c r="F121" s="117"/>
      <c r="G121" s="117"/>
      <c r="H121" s="117"/>
      <c r="I121" s="127"/>
      <c r="J121" s="117"/>
      <c r="K121" s="127"/>
      <c r="L121" s="117"/>
      <c r="M121" s="127"/>
      <c r="N121" s="118"/>
    </row>
    <row r="122" spans="2:14" s="119" customFormat="1" x14ac:dyDescent="0.25">
      <c r="B122" s="120"/>
      <c r="C122" s="117"/>
      <c r="D122" s="126"/>
      <c r="E122" s="126"/>
      <c r="F122" s="117"/>
      <c r="G122" s="117"/>
      <c r="H122" s="117"/>
      <c r="I122" s="127"/>
      <c r="J122" s="117"/>
      <c r="K122" s="127"/>
      <c r="L122" s="117"/>
      <c r="M122" s="127"/>
      <c r="N122" s="118"/>
    </row>
    <row r="123" spans="2:14" s="119" customFormat="1" x14ac:dyDescent="0.25">
      <c r="B123" s="120"/>
      <c r="C123" s="117"/>
      <c r="D123" s="126"/>
      <c r="E123" s="126"/>
      <c r="F123" s="117"/>
      <c r="G123" s="117"/>
      <c r="H123" s="117"/>
      <c r="I123" s="127"/>
      <c r="J123" s="117"/>
      <c r="K123" s="127"/>
      <c r="L123" s="117"/>
      <c r="M123" s="127"/>
      <c r="N123" s="118"/>
    </row>
    <row r="124" spans="2:14" s="119" customFormat="1" x14ac:dyDescent="0.25">
      <c r="B124" s="120"/>
      <c r="C124" s="117"/>
      <c r="D124" s="126"/>
      <c r="E124" s="126"/>
      <c r="F124" s="117"/>
      <c r="G124" s="117"/>
      <c r="H124" s="117"/>
      <c r="I124" s="127"/>
      <c r="J124" s="117"/>
      <c r="K124" s="127"/>
      <c r="L124" s="117"/>
      <c r="M124" s="127"/>
      <c r="N124" s="118"/>
    </row>
    <row r="125" spans="2:14" s="119" customFormat="1" x14ac:dyDescent="0.25">
      <c r="B125" s="120"/>
      <c r="C125" s="117"/>
      <c r="D125" s="126"/>
      <c r="E125" s="126"/>
      <c r="F125" s="117"/>
      <c r="G125" s="117"/>
      <c r="H125" s="117"/>
      <c r="I125" s="127"/>
      <c r="J125" s="117"/>
      <c r="K125" s="127"/>
      <c r="L125" s="117"/>
      <c r="M125" s="127"/>
      <c r="N125" s="118"/>
    </row>
    <row r="126" spans="2:14" s="119" customFormat="1" x14ac:dyDescent="0.25">
      <c r="B126" s="120"/>
      <c r="C126" s="117"/>
      <c r="D126" s="126"/>
      <c r="E126" s="126"/>
      <c r="F126" s="117"/>
      <c r="G126" s="117"/>
      <c r="H126" s="117"/>
      <c r="I126" s="127"/>
      <c r="J126" s="117"/>
      <c r="K126" s="127"/>
      <c r="L126" s="117"/>
      <c r="M126" s="127"/>
      <c r="N126" s="118"/>
    </row>
    <row r="127" spans="2:14" s="119" customFormat="1" x14ac:dyDescent="0.25">
      <c r="B127" s="120"/>
      <c r="C127" s="117"/>
      <c r="D127" s="126"/>
      <c r="E127" s="126"/>
      <c r="F127" s="117"/>
      <c r="G127" s="117"/>
      <c r="H127" s="117"/>
      <c r="I127" s="127"/>
      <c r="J127" s="117"/>
      <c r="K127" s="127"/>
      <c r="L127" s="117"/>
      <c r="M127" s="127"/>
      <c r="N127" s="118"/>
    </row>
    <row r="128" spans="2:14" s="119" customFormat="1" x14ac:dyDescent="0.25">
      <c r="B128" s="120"/>
      <c r="C128" s="117"/>
      <c r="D128" s="126"/>
      <c r="E128" s="126"/>
      <c r="F128" s="117"/>
      <c r="G128" s="117"/>
      <c r="H128" s="117"/>
      <c r="I128" s="127"/>
      <c r="J128" s="117"/>
      <c r="K128" s="127"/>
      <c r="L128" s="117"/>
      <c r="M128" s="127"/>
      <c r="N128" s="118"/>
    </row>
    <row r="129" spans="2:14" s="119" customFormat="1" x14ac:dyDescent="0.25">
      <c r="B129" s="120"/>
      <c r="C129" s="117"/>
      <c r="D129" s="126"/>
      <c r="E129" s="126"/>
      <c r="F129" s="117"/>
      <c r="G129" s="117"/>
      <c r="H129" s="117"/>
      <c r="I129" s="127"/>
      <c r="J129" s="117"/>
      <c r="K129" s="127"/>
      <c r="L129" s="117"/>
      <c r="M129" s="127"/>
      <c r="N129" s="118"/>
    </row>
    <row r="130" spans="2:14" s="119" customFormat="1" x14ac:dyDescent="0.25">
      <c r="B130" s="120"/>
      <c r="C130" s="117"/>
      <c r="D130" s="126"/>
      <c r="E130" s="126"/>
      <c r="F130" s="117"/>
      <c r="G130" s="117"/>
      <c r="H130" s="117"/>
      <c r="I130" s="127"/>
      <c r="J130" s="117"/>
      <c r="K130" s="127"/>
      <c r="L130" s="117"/>
      <c r="M130" s="127"/>
      <c r="N130" s="118"/>
    </row>
    <row r="131" spans="2:14" s="119" customFormat="1" x14ac:dyDescent="0.25">
      <c r="B131" s="120"/>
      <c r="C131" s="117"/>
      <c r="D131" s="126"/>
      <c r="E131" s="126"/>
      <c r="F131" s="117"/>
      <c r="G131" s="117"/>
      <c r="H131" s="117"/>
      <c r="I131" s="127"/>
      <c r="J131" s="117"/>
      <c r="K131" s="127"/>
      <c r="L131" s="117"/>
      <c r="M131" s="127"/>
      <c r="N131" s="118"/>
    </row>
    <row r="132" spans="2:14" s="119" customFormat="1" x14ac:dyDescent="0.25">
      <c r="B132" s="120"/>
      <c r="C132" s="117"/>
      <c r="D132" s="126"/>
      <c r="E132" s="126"/>
      <c r="F132" s="117"/>
      <c r="G132" s="117"/>
      <c r="H132" s="117"/>
      <c r="I132" s="127"/>
      <c r="J132" s="117"/>
      <c r="K132" s="127"/>
      <c r="L132" s="117"/>
      <c r="M132" s="127"/>
      <c r="N132" s="118"/>
    </row>
    <row r="133" spans="2:14" s="119" customFormat="1" x14ac:dyDescent="0.25">
      <c r="B133" s="120"/>
      <c r="C133" s="117"/>
      <c r="D133" s="126"/>
      <c r="E133" s="126"/>
      <c r="F133" s="117"/>
      <c r="G133" s="117"/>
      <c r="H133" s="117"/>
      <c r="I133" s="127"/>
      <c r="J133" s="117"/>
      <c r="K133" s="127"/>
      <c r="L133" s="117"/>
      <c r="M133" s="127"/>
      <c r="N133" s="118"/>
    </row>
    <row r="134" spans="2:14" s="119" customFormat="1" x14ac:dyDescent="0.25">
      <c r="B134" s="120"/>
      <c r="C134" s="117"/>
      <c r="D134" s="126"/>
      <c r="E134" s="126"/>
      <c r="F134" s="117"/>
      <c r="G134" s="117"/>
      <c r="H134" s="117"/>
      <c r="I134" s="127"/>
      <c r="J134" s="117"/>
      <c r="K134" s="127"/>
      <c r="L134" s="117"/>
      <c r="M134" s="127"/>
      <c r="N134" s="118"/>
    </row>
    <row r="135" spans="2:14" s="119" customFormat="1" x14ac:dyDescent="0.25">
      <c r="B135" s="120"/>
      <c r="C135" s="117"/>
      <c r="D135" s="126"/>
      <c r="E135" s="126"/>
      <c r="F135" s="117"/>
      <c r="G135" s="117"/>
      <c r="H135" s="117"/>
      <c r="I135" s="127"/>
      <c r="J135" s="117"/>
      <c r="K135" s="127"/>
      <c r="L135" s="117"/>
      <c r="M135" s="127"/>
      <c r="N135" s="118"/>
    </row>
    <row r="136" spans="2:14" s="119" customFormat="1" x14ac:dyDescent="0.25">
      <c r="B136" s="120"/>
      <c r="C136" s="117"/>
      <c r="D136" s="126"/>
      <c r="E136" s="126"/>
      <c r="F136" s="117"/>
      <c r="G136" s="117"/>
      <c r="H136" s="117"/>
      <c r="I136" s="127"/>
      <c r="J136" s="117"/>
      <c r="K136" s="127"/>
      <c r="L136" s="117"/>
      <c r="M136" s="127"/>
      <c r="N136" s="118"/>
    </row>
    <row r="137" spans="2:14" s="119" customFormat="1" x14ac:dyDescent="0.25">
      <c r="B137" s="120"/>
      <c r="C137" s="117"/>
      <c r="D137" s="126"/>
      <c r="E137" s="126"/>
      <c r="F137" s="117"/>
      <c r="G137" s="117"/>
      <c r="H137" s="117"/>
      <c r="I137" s="127"/>
      <c r="J137" s="117"/>
      <c r="K137" s="127"/>
      <c r="L137" s="117"/>
      <c r="M137" s="127"/>
      <c r="N137" s="118"/>
    </row>
    <row r="138" spans="2:14" s="119" customFormat="1" x14ac:dyDescent="0.25">
      <c r="B138" s="120"/>
      <c r="C138" s="117"/>
      <c r="D138" s="126"/>
      <c r="E138" s="126"/>
      <c r="F138" s="117"/>
      <c r="G138" s="117"/>
      <c r="H138" s="117"/>
      <c r="I138" s="127"/>
      <c r="J138" s="117"/>
      <c r="K138" s="127"/>
      <c r="L138" s="117"/>
      <c r="M138" s="127"/>
      <c r="N138" s="118"/>
    </row>
    <row r="139" spans="2:14" s="119" customFormat="1" x14ac:dyDescent="0.25">
      <c r="B139" s="120"/>
      <c r="C139" s="117"/>
      <c r="D139" s="126"/>
      <c r="E139" s="126"/>
      <c r="F139" s="117"/>
      <c r="G139" s="117"/>
      <c r="H139" s="117"/>
      <c r="I139" s="127"/>
      <c r="J139" s="117"/>
      <c r="K139" s="127"/>
      <c r="L139" s="117"/>
      <c r="M139" s="127"/>
      <c r="N139" s="118"/>
    </row>
    <row r="140" spans="2:14" s="119" customFormat="1" x14ac:dyDescent="0.25">
      <c r="B140" s="120"/>
      <c r="C140" s="117"/>
      <c r="D140" s="126"/>
      <c r="E140" s="126"/>
      <c r="F140" s="117"/>
      <c r="G140" s="117"/>
      <c r="H140" s="117"/>
      <c r="I140" s="127"/>
      <c r="J140" s="117"/>
      <c r="K140" s="127"/>
      <c r="L140" s="117"/>
      <c r="M140" s="127"/>
      <c r="N140" s="118"/>
    </row>
    <row r="141" spans="2:14" s="119" customFormat="1" x14ac:dyDescent="0.25">
      <c r="B141" s="120"/>
      <c r="C141" s="117"/>
      <c r="D141" s="126"/>
      <c r="E141" s="126"/>
      <c r="F141" s="117"/>
      <c r="G141" s="117"/>
      <c r="H141" s="117"/>
      <c r="I141" s="127"/>
      <c r="J141" s="117"/>
      <c r="K141" s="127"/>
      <c r="L141" s="117"/>
      <c r="M141" s="127"/>
      <c r="N141" s="118"/>
    </row>
    <row r="142" spans="2:14" s="119" customFormat="1" x14ac:dyDescent="0.25">
      <c r="B142" s="120"/>
      <c r="C142" s="117"/>
      <c r="D142" s="126"/>
      <c r="E142" s="126"/>
      <c r="F142" s="117"/>
      <c r="G142" s="117"/>
      <c r="H142" s="117"/>
      <c r="I142" s="127"/>
      <c r="J142" s="117"/>
      <c r="K142" s="127"/>
      <c r="L142" s="117"/>
      <c r="M142" s="127"/>
      <c r="N142" s="118"/>
    </row>
    <row r="143" spans="2:14" s="119" customFormat="1" x14ac:dyDescent="0.25">
      <c r="B143" s="120"/>
      <c r="C143" s="117"/>
      <c r="D143" s="126"/>
      <c r="E143" s="126"/>
      <c r="F143" s="117"/>
      <c r="G143" s="117"/>
      <c r="H143" s="117"/>
      <c r="I143" s="127"/>
      <c r="J143" s="117"/>
      <c r="K143" s="127"/>
      <c r="L143" s="117"/>
      <c r="M143" s="127"/>
      <c r="N143" s="118"/>
    </row>
    <row r="144" spans="2:14" s="119" customFormat="1" x14ac:dyDescent="0.25">
      <c r="B144" s="120"/>
      <c r="C144" s="117"/>
      <c r="D144" s="126"/>
      <c r="E144" s="126"/>
      <c r="F144" s="117"/>
      <c r="G144" s="117"/>
      <c r="H144" s="117"/>
      <c r="I144" s="127"/>
      <c r="J144" s="117"/>
      <c r="K144" s="127"/>
      <c r="L144" s="117"/>
      <c r="M144" s="127"/>
      <c r="N144" s="118"/>
    </row>
    <row r="145" spans="2:14" s="119" customFormat="1" x14ac:dyDescent="0.25">
      <c r="B145" s="120"/>
      <c r="C145" s="117"/>
      <c r="D145" s="126"/>
      <c r="E145" s="126"/>
      <c r="F145" s="117"/>
      <c r="G145" s="117"/>
      <c r="H145" s="117"/>
      <c r="I145" s="127"/>
      <c r="J145" s="117"/>
      <c r="K145" s="127"/>
      <c r="L145" s="117"/>
      <c r="M145" s="127"/>
      <c r="N145" s="118"/>
    </row>
    <row r="146" spans="2:14" s="119" customFormat="1" x14ac:dyDescent="0.25">
      <c r="B146" s="120"/>
      <c r="C146" s="117"/>
      <c r="D146" s="126"/>
      <c r="E146" s="126"/>
      <c r="F146" s="117"/>
      <c r="G146" s="117"/>
      <c r="H146" s="117"/>
      <c r="I146" s="127"/>
      <c r="J146" s="117"/>
      <c r="K146" s="127"/>
      <c r="L146" s="117"/>
      <c r="M146" s="127"/>
      <c r="N146" s="118"/>
    </row>
    <row r="147" spans="2:14" s="119" customFormat="1" x14ac:dyDescent="0.25">
      <c r="B147" s="120"/>
      <c r="C147" s="117"/>
      <c r="D147" s="126"/>
      <c r="E147" s="126"/>
      <c r="F147" s="117"/>
      <c r="G147" s="117"/>
      <c r="H147" s="117"/>
      <c r="I147" s="127"/>
      <c r="J147" s="117"/>
      <c r="K147" s="127"/>
      <c r="L147" s="117"/>
      <c r="M147" s="127"/>
      <c r="N147" s="118"/>
    </row>
    <row r="148" spans="2:14" s="119" customFormat="1" x14ac:dyDescent="0.25">
      <c r="B148" s="120"/>
      <c r="C148" s="117"/>
      <c r="D148" s="126"/>
      <c r="E148" s="126"/>
      <c r="F148" s="117"/>
      <c r="G148" s="117"/>
      <c r="H148" s="117"/>
      <c r="I148" s="127"/>
      <c r="J148" s="117"/>
      <c r="K148" s="127"/>
      <c r="L148" s="117"/>
      <c r="M148" s="127"/>
      <c r="N148" s="118"/>
    </row>
    <row r="149" spans="2:14" s="119" customFormat="1" x14ac:dyDescent="0.25">
      <c r="B149" s="120"/>
      <c r="C149" s="117"/>
      <c r="D149" s="126"/>
      <c r="E149" s="126"/>
      <c r="F149" s="117"/>
      <c r="G149" s="117"/>
      <c r="H149" s="117"/>
      <c r="I149" s="127"/>
      <c r="J149" s="117"/>
      <c r="K149" s="127"/>
      <c r="L149" s="117"/>
      <c r="M149" s="127"/>
      <c r="N149" s="118"/>
    </row>
    <row r="150" spans="2:14" s="119" customFormat="1" x14ac:dyDescent="0.25">
      <c r="B150" s="120"/>
      <c r="C150" s="117"/>
      <c r="D150" s="126"/>
      <c r="E150" s="126"/>
      <c r="F150" s="117"/>
      <c r="G150" s="117"/>
      <c r="H150" s="117"/>
      <c r="I150" s="127"/>
      <c r="J150" s="117"/>
      <c r="K150" s="127"/>
      <c r="L150" s="117"/>
      <c r="M150" s="127"/>
      <c r="N150" s="118"/>
    </row>
    <row r="151" spans="2:14" s="119" customFormat="1" x14ac:dyDescent="0.25">
      <c r="B151" s="120"/>
      <c r="C151" s="117"/>
      <c r="D151" s="126"/>
      <c r="E151" s="126"/>
      <c r="F151" s="117"/>
      <c r="G151" s="117"/>
      <c r="H151" s="117"/>
      <c r="I151" s="127"/>
      <c r="J151" s="117"/>
      <c r="K151" s="127"/>
      <c r="L151" s="117"/>
      <c r="M151" s="127"/>
      <c r="N151" s="118"/>
    </row>
    <row r="152" spans="2:14" s="119" customFormat="1" x14ac:dyDescent="0.25">
      <c r="B152" s="120"/>
      <c r="C152" s="117"/>
      <c r="D152" s="126"/>
      <c r="E152" s="126"/>
      <c r="F152" s="117"/>
      <c r="G152" s="117"/>
      <c r="H152" s="117"/>
      <c r="I152" s="127"/>
      <c r="J152" s="117"/>
      <c r="K152" s="127"/>
      <c r="L152" s="117"/>
      <c r="M152" s="127"/>
      <c r="N152" s="118"/>
    </row>
    <row r="153" spans="2:14" s="119" customFormat="1" x14ac:dyDescent="0.25">
      <c r="B153" s="120"/>
      <c r="C153" s="117"/>
      <c r="D153" s="126"/>
      <c r="E153" s="126"/>
      <c r="F153" s="117"/>
      <c r="G153" s="117"/>
      <c r="H153" s="117"/>
      <c r="I153" s="127"/>
      <c r="J153" s="117"/>
      <c r="K153" s="127"/>
      <c r="L153" s="117"/>
      <c r="M153" s="127"/>
      <c r="N153" s="118"/>
    </row>
    <row r="154" spans="2:14" s="119" customFormat="1" x14ac:dyDescent="0.25">
      <c r="B154" s="120"/>
      <c r="C154" s="117"/>
      <c r="D154" s="126"/>
      <c r="E154" s="126"/>
      <c r="F154" s="117"/>
      <c r="G154" s="117"/>
      <c r="H154" s="117"/>
      <c r="I154" s="127"/>
      <c r="J154" s="117"/>
      <c r="K154" s="127"/>
      <c r="L154" s="117"/>
      <c r="M154" s="127"/>
      <c r="N154" s="118"/>
    </row>
    <row r="155" spans="2:14" s="119" customFormat="1" x14ac:dyDescent="0.25">
      <c r="B155" s="120"/>
      <c r="C155" s="117"/>
      <c r="D155" s="126"/>
      <c r="E155" s="126"/>
      <c r="F155" s="117"/>
      <c r="G155" s="117"/>
      <c r="H155" s="117"/>
      <c r="I155" s="127"/>
      <c r="J155" s="117"/>
      <c r="K155" s="127"/>
      <c r="L155" s="117"/>
      <c r="M155" s="127"/>
      <c r="N155" s="118"/>
    </row>
    <row r="156" spans="2:14" s="119" customFormat="1" x14ac:dyDescent="0.25">
      <c r="B156" s="120"/>
      <c r="C156" s="117"/>
      <c r="D156" s="126"/>
      <c r="E156" s="126"/>
      <c r="F156" s="117"/>
      <c r="G156" s="117"/>
      <c r="H156" s="117"/>
      <c r="I156" s="127"/>
      <c r="J156" s="117"/>
      <c r="K156" s="127"/>
      <c r="L156" s="117"/>
      <c r="M156" s="127"/>
      <c r="N156" s="118"/>
    </row>
    <row r="157" spans="2:14" s="119" customFormat="1" x14ac:dyDescent="0.25">
      <c r="B157" s="120"/>
      <c r="C157" s="117"/>
      <c r="D157" s="126"/>
      <c r="E157" s="126"/>
      <c r="F157" s="117"/>
      <c r="G157" s="117"/>
      <c r="H157" s="117"/>
      <c r="I157" s="127"/>
      <c r="J157" s="117"/>
      <c r="K157" s="127"/>
      <c r="L157" s="117"/>
      <c r="M157" s="127"/>
      <c r="N157" s="118"/>
    </row>
    <row r="158" spans="2:14" s="119" customFormat="1" x14ac:dyDescent="0.25">
      <c r="B158" s="120"/>
      <c r="C158" s="117"/>
      <c r="D158" s="126"/>
      <c r="E158" s="126"/>
      <c r="F158" s="117"/>
      <c r="G158" s="117"/>
      <c r="H158" s="117"/>
      <c r="I158" s="127"/>
      <c r="J158" s="117"/>
      <c r="K158" s="127"/>
      <c r="L158" s="117"/>
      <c r="M158" s="127"/>
      <c r="N158" s="118"/>
    </row>
    <row r="159" spans="2:14" s="119" customFormat="1" x14ac:dyDescent="0.25">
      <c r="B159" s="120"/>
      <c r="C159" s="117"/>
      <c r="D159" s="126"/>
      <c r="E159" s="126"/>
      <c r="F159" s="117"/>
      <c r="G159" s="117"/>
      <c r="H159" s="117"/>
      <c r="I159" s="127"/>
      <c r="J159" s="117"/>
      <c r="K159" s="127"/>
      <c r="L159" s="117"/>
      <c r="M159" s="127"/>
      <c r="N159" s="118"/>
    </row>
    <row r="160" spans="2:14" s="119" customFormat="1" x14ac:dyDescent="0.25">
      <c r="B160" s="120"/>
      <c r="C160" s="117"/>
      <c r="D160" s="126"/>
      <c r="E160" s="126"/>
      <c r="F160" s="117"/>
      <c r="G160" s="117"/>
      <c r="H160" s="117"/>
      <c r="I160" s="127"/>
      <c r="J160" s="117"/>
      <c r="K160" s="127"/>
      <c r="L160" s="117"/>
      <c r="M160" s="127"/>
      <c r="N160" s="118"/>
    </row>
    <row r="161" spans="2:14" s="119" customFormat="1" x14ac:dyDescent="0.25">
      <c r="B161" s="120"/>
      <c r="C161" s="117"/>
      <c r="D161" s="126"/>
      <c r="E161" s="126"/>
      <c r="F161" s="117"/>
      <c r="G161" s="117"/>
      <c r="H161" s="117"/>
      <c r="I161" s="127"/>
      <c r="J161" s="117"/>
      <c r="K161" s="127"/>
      <c r="L161" s="117"/>
      <c r="M161" s="127"/>
      <c r="N161" s="118"/>
    </row>
    <row r="162" spans="2:14" s="119" customFormat="1" x14ac:dyDescent="0.25">
      <c r="B162" s="120"/>
      <c r="C162" s="117"/>
      <c r="D162" s="126"/>
      <c r="E162" s="126"/>
      <c r="F162" s="117"/>
      <c r="G162" s="117"/>
      <c r="H162" s="117"/>
      <c r="I162" s="127"/>
      <c r="J162" s="117"/>
      <c r="K162" s="127"/>
      <c r="L162" s="117"/>
      <c r="M162" s="127"/>
      <c r="N162" s="118"/>
    </row>
    <row r="163" spans="2:14" s="119" customFormat="1" x14ac:dyDescent="0.25">
      <c r="B163" s="120"/>
      <c r="C163" s="117"/>
      <c r="D163" s="126"/>
      <c r="E163" s="126"/>
      <c r="F163" s="117"/>
      <c r="G163" s="117"/>
      <c r="H163" s="117"/>
      <c r="I163" s="127"/>
      <c r="J163" s="117"/>
      <c r="K163" s="127"/>
      <c r="L163" s="117"/>
      <c r="M163" s="127"/>
      <c r="N163" s="118"/>
    </row>
    <row r="164" spans="2:14" s="119" customFormat="1" x14ac:dyDescent="0.25">
      <c r="B164" s="120"/>
      <c r="C164" s="117"/>
      <c r="D164" s="126"/>
      <c r="E164" s="126"/>
      <c r="F164" s="117"/>
      <c r="G164" s="117"/>
      <c r="H164" s="117"/>
      <c r="I164" s="127"/>
      <c r="J164" s="117"/>
      <c r="K164" s="127"/>
      <c r="L164" s="117"/>
      <c r="M164" s="127"/>
      <c r="N164" s="118"/>
    </row>
    <row r="165" spans="2:14" s="119" customFormat="1" x14ac:dyDescent="0.25">
      <c r="B165" s="120"/>
      <c r="C165" s="117"/>
      <c r="D165" s="126"/>
      <c r="E165" s="126"/>
      <c r="F165" s="117"/>
      <c r="G165" s="117"/>
      <c r="H165" s="117"/>
      <c r="I165" s="127"/>
      <c r="J165" s="117"/>
      <c r="K165" s="127"/>
      <c r="L165" s="117"/>
      <c r="M165" s="127"/>
      <c r="N165" s="118"/>
    </row>
    <row r="166" spans="2:14" s="119" customFormat="1" x14ac:dyDescent="0.25">
      <c r="B166" s="120"/>
      <c r="C166" s="117"/>
      <c r="D166" s="126"/>
      <c r="E166" s="126"/>
      <c r="F166" s="117"/>
      <c r="G166" s="117"/>
      <c r="H166" s="117"/>
      <c r="I166" s="127"/>
      <c r="J166" s="117"/>
      <c r="K166" s="127"/>
      <c r="L166" s="117"/>
      <c r="M166" s="127"/>
      <c r="N166" s="118"/>
    </row>
    <row r="167" spans="2:14" s="119" customFormat="1" x14ac:dyDescent="0.25">
      <c r="B167" s="120"/>
      <c r="C167" s="117"/>
      <c r="D167" s="126"/>
      <c r="E167" s="126"/>
      <c r="F167" s="117"/>
      <c r="G167" s="117"/>
      <c r="H167" s="117"/>
      <c r="I167" s="127"/>
      <c r="J167" s="117"/>
      <c r="K167" s="127"/>
      <c r="L167" s="117"/>
      <c r="M167" s="127"/>
      <c r="N167" s="118"/>
    </row>
    <row r="168" spans="2:14" s="119" customFormat="1" x14ac:dyDescent="0.25">
      <c r="B168" s="120"/>
      <c r="C168" s="117"/>
      <c r="D168" s="126"/>
      <c r="E168" s="126"/>
      <c r="F168" s="117"/>
      <c r="G168" s="117"/>
      <c r="H168" s="117"/>
      <c r="I168" s="127"/>
      <c r="J168" s="117"/>
      <c r="K168" s="127"/>
      <c r="L168" s="117"/>
      <c r="M168" s="127"/>
      <c r="N168" s="118"/>
    </row>
    <row r="169" spans="2:14" s="119" customFormat="1" x14ac:dyDescent="0.25">
      <c r="B169" s="120"/>
      <c r="C169" s="117"/>
      <c r="D169" s="126"/>
      <c r="E169" s="126"/>
      <c r="F169" s="117"/>
      <c r="G169" s="117"/>
      <c r="H169" s="117"/>
      <c r="I169" s="127"/>
      <c r="J169" s="117"/>
      <c r="K169" s="127"/>
      <c r="L169" s="117"/>
      <c r="M169" s="127"/>
      <c r="N169" s="118"/>
    </row>
    <row r="170" spans="2:14" s="119" customFormat="1" x14ac:dyDescent="0.25">
      <c r="B170" s="120"/>
      <c r="C170" s="117"/>
      <c r="D170" s="126"/>
      <c r="E170" s="126"/>
      <c r="F170" s="117"/>
      <c r="G170" s="117"/>
      <c r="H170" s="117"/>
      <c r="I170" s="127"/>
      <c r="J170" s="117"/>
      <c r="K170" s="127"/>
      <c r="L170" s="117"/>
      <c r="M170" s="127"/>
      <c r="N170" s="118"/>
    </row>
    <row r="171" spans="2:14" s="119" customFormat="1" x14ac:dyDescent="0.25">
      <c r="B171" s="120"/>
      <c r="C171" s="117"/>
      <c r="D171" s="126"/>
      <c r="E171" s="126"/>
      <c r="F171" s="117"/>
      <c r="G171" s="117"/>
      <c r="H171" s="117"/>
      <c r="I171" s="127"/>
      <c r="J171" s="117"/>
      <c r="K171" s="127"/>
      <c r="L171" s="117"/>
      <c r="M171" s="127"/>
      <c r="N171" s="118"/>
    </row>
    <row r="172" spans="2:14" s="119" customFormat="1" x14ac:dyDescent="0.25">
      <c r="B172" s="120"/>
      <c r="C172" s="117"/>
      <c r="D172" s="126"/>
      <c r="E172" s="126"/>
      <c r="F172" s="117"/>
      <c r="G172" s="117"/>
      <c r="H172" s="117"/>
      <c r="I172" s="127"/>
      <c r="J172" s="117"/>
      <c r="K172" s="127"/>
      <c r="L172" s="117"/>
      <c r="M172" s="127"/>
      <c r="N172" s="118"/>
    </row>
    <row r="173" spans="2:14" s="119" customFormat="1" x14ac:dyDescent="0.25">
      <c r="B173" s="120"/>
      <c r="C173" s="117"/>
      <c r="D173" s="126"/>
      <c r="E173" s="126"/>
      <c r="F173" s="117"/>
      <c r="G173" s="117"/>
      <c r="H173" s="117"/>
      <c r="I173" s="127"/>
      <c r="J173" s="117"/>
      <c r="K173" s="127"/>
      <c r="L173" s="117"/>
      <c r="M173" s="127"/>
      <c r="N173" s="118"/>
    </row>
    <row r="174" spans="2:14" s="119" customFormat="1" x14ac:dyDescent="0.25">
      <c r="B174" s="120"/>
      <c r="C174" s="117"/>
      <c r="D174" s="126"/>
      <c r="E174" s="126"/>
      <c r="F174" s="117"/>
      <c r="G174" s="117"/>
      <c r="H174" s="117"/>
      <c r="I174" s="127"/>
      <c r="J174" s="117"/>
      <c r="K174" s="127"/>
      <c r="L174" s="117"/>
      <c r="M174" s="127"/>
      <c r="N174" s="118"/>
    </row>
    <row r="175" spans="2:14" s="119" customFormat="1" x14ac:dyDescent="0.25">
      <c r="B175" s="120"/>
      <c r="C175" s="117"/>
      <c r="D175" s="126"/>
      <c r="E175" s="126"/>
      <c r="F175" s="117"/>
      <c r="G175" s="117"/>
      <c r="H175" s="117"/>
      <c r="I175" s="127"/>
      <c r="J175" s="117"/>
      <c r="K175" s="127"/>
      <c r="L175" s="117"/>
      <c r="M175" s="127"/>
      <c r="N175" s="118"/>
    </row>
    <row r="176" spans="2:14" s="119" customFormat="1" x14ac:dyDescent="0.25">
      <c r="B176" s="120"/>
      <c r="C176" s="117"/>
      <c r="D176" s="126"/>
      <c r="E176" s="126"/>
      <c r="F176" s="117"/>
      <c r="G176" s="117"/>
      <c r="H176" s="117"/>
      <c r="I176" s="127"/>
      <c r="J176" s="117"/>
      <c r="K176" s="127"/>
      <c r="L176" s="117"/>
      <c r="M176" s="127"/>
      <c r="N176" s="118"/>
    </row>
    <row r="177" spans="2:14" s="119" customFormat="1" x14ac:dyDescent="0.25">
      <c r="B177" s="120"/>
      <c r="C177" s="117"/>
      <c r="D177" s="126"/>
      <c r="E177" s="126"/>
      <c r="F177" s="117"/>
      <c r="G177" s="117"/>
      <c r="H177" s="117"/>
      <c r="I177" s="127"/>
      <c r="J177" s="117"/>
      <c r="K177" s="127"/>
      <c r="L177" s="117"/>
      <c r="M177" s="127"/>
      <c r="N177" s="118"/>
    </row>
    <row r="178" spans="2:14" s="119" customFormat="1" x14ac:dyDescent="0.25">
      <c r="B178" s="120"/>
      <c r="C178" s="117"/>
      <c r="D178" s="126"/>
      <c r="E178" s="126"/>
      <c r="F178" s="117"/>
      <c r="G178" s="117"/>
      <c r="H178" s="117"/>
      <c r="I178" s="127"/>
      <c r="J178" s="117"/>
      <c r="K178" s="127"/>
      <c r="L178" s="117"/>
      <c r="M178" s="127"/>
      <c r="N178" s="118"/>
    </row>
    <row r="179" spans="2:14" s="119" customFormat="1" x14ac:dyDescent="0.25">
      <c r="B179" s="120"/>
      <c r="C179" s="117"/>
      <c r="D179" s="126"/>
      <c r="E179" s="126"/>
      <c r="F179" s="117"/>
      <c r="G179" s="117"/>
      <c r="H179" s="117"/>
      <c r="I179" s="127"/>
      <c r="J179" s="117"/>
      <c r="K179" s="127"/>
      <c r="L179" s="117"/>
      <c r="M179" s="127"/>
      <c r="N179" s="118"/>
    </row>
    <row r="180" spans="2:14" s="119" customFormat="1" x14ac:dyDescent="0.25">
      <c r="B180" s="120"/>
      <c r="C180" s="117"/>
      <c r="D180" s="126"/>
      <c r="E180" s="126"/>
      <c r="F180" s="117"/>
      <c r="G180" s="117"/>
      <c r="H180" s="117"/>
      <c r="I180" s="127"/>
      <c r="J180" s="117"/>
      <c r="K180" s="127"/>
      <c r="L180" s="117"/>
      <c r="M180" s="127"/>
      <c r="N180" s="118"/>
    </row>
    <row r="181" spans="2:14" s="119" customFormat="1" x14ac:dyDescent="0.25">
      <c r="B181" s="120"/>
      <c r="C181" s="117"/>
      <c r="D181" s="126"/>
      <c r="E181" s="126"/>
      <c r="F181" s="117"/>
      <c r="G181" s="117"/>
      <c r="H181" s="117"/>
      <c r="I181" s="127"/>
      <c r="J181" s="117"/>
      <c r="K181" s="127"/>
      <c r="L181" s="117"/>
      <c r="M181" s="127"/>
      <c r="N181" s="118"/>
    </row>
    <row r="182" spans="2:14" s="119" customFormat="1" x14ac:dyDescent="0.25">
      <c r="B182" s="120"/>
      <c r="C182" s="117"/>
      <c r="D182" s="126"/>
      <c r="E182" s="126"/>
      <c r="F182" s="117"/>
      <c r="G182" s="117"/>
      <c r="H182" s="117"/>
      <c r="I182" s="127"/>
      <c r="J182" s="117"/>
      <c r="K182" s="127"/>
      <c r="L182" s="117"/>
      <c r="M182" s="127"/>
      <c r="N182" s="118"/>
    </row>
    <row r="183" spans="2:14" s="119" customFormat="1" x14ac:dyDescent="0.25">
      <c r="B183" s="120"/>
      <c r="C183" s="117"/>
      <c r="D183" s="126"/>
      <c r="E183" s="126"/>
      <c r="F183" s="117"/>
      <c r="G183" s="117"/>
      <c r="H183" s="117"/>
      <c r="I183" s="127"/>
      <c r="J183" s="117"/>
      <c r="K183" s="127"/>
      <c r="L183" s="117"/>
      <c r="M183" s="127"/>
      <c r="N183" s="118"/>
    </row>
    <row r="184" spans="2:14" s="119" customFormat="1" x14ac:dyDescent="0.25">
      <c r="B184" s="120"/>
      <c r="C184" s="117"/>
      <c r="D184" s="126"/>
      <c r="E184" s="126"/>
      <c r="F184" s="117"/>
      <c r="G184" s="117"/>
      <c r="H184" s="117"/>
      <c r="I184" s="127"/>
      <c r="J184" s="117"/>
      <c r="K184" s="127"/>
      <c r="L184" s="117"/>
      <c r="M184" s="127"/>
      <c r="N184" s="118"/>
    </row>
    <row r="185" spans="2:14" s="119" customFormat="1" x14ac:dyDescent="0.25">
      <c r="B185" s="120"/>
      <c r="C185" s="117"/>
      <c r="D185" s="126"/>
      <c r="E185" s="126"/>
      <c r="F185" s="117"/>
      <c r="G185" s="117"/>
      <c r="H185" s="117"/>
      <c r="I185" s="127"/>
      <c r="J185" s="117"/>
      <c r="K185" s="127"/>
      <c r="L185" s="117"/>
      <c r="M185" s="127"/>
      <c r="N185" s="118"/>
    </row>
    <row r="186" spans="2:14" s="119" customFormat="1" x14ac:dyDescent="0.25">
      <c r="B186" s="120"/>
      <c r="C186" s="117"/>
      <c r="D186" s="126"/>
      <c r="E186" s="126"/>
      <c r="F186" s="117"/>
      <c r="G186" s="117"/>
      <c r="H186" s="117"/>
      <c r="I186" s="127"/>
      <c r="J186" s="117"/>
      <c r="K186" s="127"/>
      <c r="L186" s="117"/>
      <c r="M186" s="127"/>
      <c r="N186" s="118"/>
    </row>
    <row r="187" spans="2:14" s="119" customFormat="1" x14ac:dyDescent="0.25">
      <c r="B187" s="120"/>
      <c r="C187" s="117"/>
      <c r="D187" s="126"/>
      <c r="E187" s="126"/>
      <c r="F187" s="117"/>
      <c r="G187" s="117"/>
      <c r="H187" s="117"/>
      <c r="I187" s="127"/>
      <c r="J187" s="117"/>
      <c r="K187" s="127"/>
      <c r="L187" s="117"/>
      <c r="M187" s="127"/>
      <c r="N187" s="118"/>
    </row>
    <row r="188" spans="2:14" s="119" customFormat="1" x14ac:dyDescent="0.25">
      <c r="B188" s="120"/>
      <c r="C188" s="117"/>
      <c r="D188" s="126"/>
      <c r="E188" s="126"/>
      <c r="F188" s="117"/>
      <c r="G188" s="117"/>
      <c r="H188" s="117"/>
      <c r="I188" s="127"/>
      <c r="J188" s="117"/>
      <c r="K188" s="127"/>
      <c r="L188" s="117"/>
      <c r="M188" s="127"/>
      <c r="N188" s="118"/>
    </row>
    <row r="189" spans="2:14" s="119" customFormat="1" x14ac:dyDescent="0.25">
      <c r="B189" s="120"/>
      <c r="C189" s="117"/>
      <c r="D189" s="126"/>
      <c r="E189" s="126"/>
      <c r="F189" s="117"/>
      <c r="G189" s="117"/>
      <c r="H189" s="117"/>
      <c r="I189" s="127"/>
      <c r="J189" s="117"/>
      <c r="K189" s="127"/>
      <c r="L189" s="117"/>
      <c r="M189" s="127"/>
      <c r="N189" s="118"/>
    </row>
    <row r="190" spans="2:14" s="119" customFormat="1" x14ac:dyDescent="0.25">
      <c r="B190" s="120"/>
      <c r="C190" s="117"/>
      <c r="D190" s="126"/>
      <c r="E190" s="126"/>
      <c r="F190" s="117"/>
      <c r="G190" s="117"/>
      <c r="H190" s="117"/>
      <c r="I190" s="127"/>
      <c r="J190" s="117"/>
      <c r="K190" s="127"/>
      <c r="L190" s="117"/>
      <c r="M190" s="127"/>
      <c r="N190" s="118"/>
    </row>
    <row r="191" spans="2:14" s="119" customFormat="1" x14ac:dyDescent="0.25">
      <c r="B191" s="120"/>
      <c r="C191" s="117"/>
      <c r="D191" s="126"/>
      <c r="E191" s="126"/>
      <c r="F191" s="117"/>
      <c r="G191" s="117"/>
      <c r="H191" s="117"/>
      <c r="I191" s="127"/>
      <c r="J191" s="117"/>
      <c r="K191" s="127"/>
      <c r="L191" s="117"/>
      <c r="M191" s="127"/>
      <c r="N191" s="118"/>
    </row>
    <row r="192" spans="2:14" s="119" customFormat="1" x14ac:dyDescent="0.25">
      <c r="B192" s="120"/>
      <c r="C192" s="117"/>
      <c r="D192" s="126"/>
      <c r="E192" s="126"/>
      <c r="F192" s="117"/>
      <c r="G192" s="117"/>
      <c r="H192" s="117"/>
      <c r="I192" s="127"/>
      <c r="J192" s="117"/>
      <c r="K192" s="127"/>
      <c r="L192" s="117"/>
      <c r="M192" s="127"/>
      <c r="N192" s="118"/>
    </row>
    <row r="193" spans="2:14" s="119" customFormat="1" x14ac:dyDescent="0.25">
      <c r="B193" s="120"/>
      <c r="C193" s="117"/>
      <c r="D193" s="126"/>
      <c r="E193" s="126"/>
      <c r="F193" s="117"/>
      <c r="G193" s="117"/>
      <c r="H193" s="117"/>
      <c r="I193" s="127"/>
      <c r="J193" s="117"/>
      <c r="K193" s="127"/>
      <c r="L193" s="117"/>
      <c r="M193" s="127"/>
      <c r="N193" s="118"/>
    </row>
    <row r="194" spans="2:14" s="119" customFormat="1" x14ac:dyDescent="0.25">
      <c r="B194" s="120"/>
      <c r="C194" s="117"/>
      <c r="D194" s="126"/>
      <c r="E194" s="126"/>
      <c r="F194" s="117"/>
      <c r="G194" s="117"/>
      <c r="H194" s="117"/>
      <c r="I194" s="127"/>
      <c r="J194" s="117"/>
      <c r="K194" s="127"/>
      <c r="L194" s="117"/>
      <c r="M194" s="127"/>
      <c r="N194" s="118"/>
    </row>
    <row r="195" spans="2:14" s="119" customFormat="1" x14ac:dyDescent="0.25">
      <c r="B195" s="120"/>
      <c r="C195" s="117"/>
      <c r="D195" s="126"/>
      <c r="E195" s="126"/>
      <c r="F195" s="117"/>
      <c r="G195" s="117"/>
      <c r="H195" s="117"/>
      <c r="I195" s="127"/>
      <c r="J195" s="117"/>
      <c r="K195" s="127"/>
      <c r="L195" s="117"/>
      <c r="M195" s="127"/>
      <c r="N195" s="118"/>
    </row>
    <row r="196" spans="2:14" s="119" customFormat="1" x14ac:dyDescent="0.25">
      <c r="B196" s="120"/>
      <c r="C196" s="117"/>
      <c r="D196" s="126"/>
      <c r="E196" s="126"/>
      <c r="F196" s="117"/>
      <c r="G196" s="117"/>
      <c r="H196" s="117"/>
      <c r="I196" s="127"/>
      <c r="J196" s="117"/>
      <c r="K196" s="127"/>
      <c r="L196" s="117"/>
      <c r="M196" s="127"/>
      <c r="N196" s="118"/>
    </row>
    <row r="197" spans="2:14" s="119" customFormat="1" x14ac:dyDescent="0.25">
      <c r="B197" s="120"/>
      <c r="C197" s="117"/>
      <c r="D197" s="126"/>
      <c r="E197" s="126"/>
      <c r="F197" s="117"/>
      <c r="G197" s="117"/>
      <c r="H197" s="117"/>
      <c r="I197" s="127"/>
      <c r="J197" s="117"/>
      <c r="K197" s="127"/>
      <c r="L197" s="117"/>
      <c r="M197" s="127"/>
      <c r="N197" s="118"/>
    </row>
    <row r="198" spans="2:14" s="119" customFormat="1" x14ac:dyDescent="0.25">
      <c r="B198" s="120"/>
      <c r="C198" s="117"/>
      <c r="D198" s="126"/>
      <c r="E198" s="126"/>
      <c r="F198" s="117"/>
      <c r="G198" s="117"/>
      <c r="H198" s="117"/>
      <c r="I198" s="127"/>
      <c r="J198" s="117"/>
      <c r="K198" s="127"/>
      <c r="L198" s="117"/>
      <c r="M198" s="127"/>
      <c r="N198" s="118"/>
    </row>
    <row r="199" spans="2:14" s="119" customFormat="1" x14ac:dyDescent="0.25">
      <c r="B199" s="120"/>
      <c r="C199" s="117"/>
      <c r="D199" s="126"/>
      <c r="E199" s="126"/>
      <c r="F199" s="117"/>
      <c r="G199" s="117"/>
      <c r="H199" s="117"/>
      <c r="I199" s="127"/>
      <c r="J199" s="117"/>
      <c r="K199" s="127"/>
      <c r="L199" s="117"/>
      <c r="M199" s="127"/>
      <c r="N199" s="118"/>
    </row>
    <row r="200" spans="2:14" s="119" customFormat="1" x14ac:dyDescent="0.25">
      <c r="B200" s="120"/>
      <c r="C200" s="117"/>
      <c r="D200" s="126"/>
      <c r="E200" s="126"/>
      <c r="F200" s="117"/>
      <c r="G200" s="117"/>
      <c r="H200" s="117"/>
      <c r="I200" s="127"/>
      <c r="J200" s="117"/>
      <c r="K200" s="127"/>
      <c r="L200" s="117"/>
      <c r="M200" s="127"/>
      <c r="N200" s="118"/>
    </row>
    <row r="201" spans="2:14" s="119" customFormat="1" x14ac:dyDescent="0.25">
      <c r="B201" s="120"/>
      <c r="C201" s="117"/>
      <c r="D201" s="126"/>
      <c r="E201" s="126"/>
      <c r="F201" s="117"/>
      <c r="G201" s="117"/>
      <c r="H201" s="117"/>
      <c r="I201" s="127"/>
      <c r="J201" s="117"/>
      <c r="K201" s="127"/>
      <c r="L201" s="117"/>
      <c r="M201" s="127"/>
      <c r="N201" s="118"/>
    </row>
    <row r="202" spans="2:14" s="119" customFormat="1" x14ac:dyDescent="0.25">
      <c r="B202" s="120"/>
      <c r="C202" s="117"/>
      <c r="D202" s="126"/>
      <c r="E202" s="126"/>
      <c r="F202" s="117"/>
      <c r="G202" s="117"/>
      <c r="H202" s="117"/>
      <c r="I202" s="127"/>
      <c r="J202" s="117"/>
      <c r="K202" s="127"/>
      <c r="L202" s="117"/>
      <c r="M202" s="127"/>
      <c r="N202" s="118"/>
    </row>
    <row r="203" spans="2:14" s="119" customFormat="1" x14ac:dyDescent="0.25">
      <c r="B203" s="120"/>
      <c r="C203" s="117"/>
      <c r="D203" s="126"/>
      <c r="E203" s="126"/>
      <c r="F203" s="117"/>
      <c r="G203" s="117"/>
      <c r="H203" s="117"/>
      <c r="I203" s="127"/>
      <c r="J203" s="117"/>
      <c r="K203" s="127"/>
      <c r="L203" s="117"/>
      <c r="M203" s="127"/>
      <c r="N203" s="118"/>
    </row>
    <row r="204" spans="2:14" s="119" customFormat="1" x14ac:dyDescent="0.25">
      <c r="B204" s="120"/>
      <c r="C204" s="117"/>
      <c r="D204" s="126"/>
      <c r="E204" s="126"/>
      <c r="F204" s="117"/>
      <c r="G204" s="117"/>
      <c r="H204" s="117"/>
      <c r="I204" s="127"/>
      <c r="J204" s="117"/>
      <c r="K204" s="127"/>
      <c r="L204" s="117"/>
      <c r="M204" s="127"/>
      <c r="N204" s="118"/>
    </row>
    <row r="205" spans="2:14" s="119" customFormat="1" x14ac:dyDescent="0.25">
      <c r="B205" s="120"/>
      <c r="C205" s="117"/>
      <c r="D205" s="126"/>
      <c r="E205" s="126"/>
      <c r="F205" s="117"/>
      <c r="G205" s="117"/>
      <c r="H205" s="117"/>
      <c r="I205" s="127"/>
      <c r="J205" s="117"/>
      <c r="K205" s="127"/>
      <c r="L205" s="117"/>
      <c r="M205" s="127"/>
      <c r="N205" s="118"/>
    </row>
    <row r="206" spans="2:14" s="119" customFormat="1" x14ac:dyDescent="0.25">
      <c r="B206" s="120"/>
      <c r="C206" s="117"/>
      <c r="D206" s="126"/>
      <c r="E206" s="126"/>
      <c r="F206" s="117"/>
      <c r="G206" s="117"/>
      <c r="H206" s="117"/>
      <c r="I206" s="127"/>
      <c r="J206" s="117"/>
      <c r="K206" s="127"/>
      <c r="L206" s="117"/>
      <c r="M206" s="127"/>
      <c r="N206" s="118"/>
    </row>
    <row r="207" spans="2:14" s="119" customFormat="1" x14ac:dyDescent="0.25">
      <c r="B207" s="120"/>
      <c r="C207" s="117"/>
      <c r="D207" s="126"/>
      <c r="E207" s="126"/>
      <c r="F207" s="117"/>
      <c r="G207" s="117"/>
      <c r="H207" s="117"/>
      <c r="I207" s="127"/>
      <c r="J207" s="117"/>
      <c r="K207" s="127"/>
      <c r="L207" s="117"/>
      <c r="M207" s="127"/>
      <c r="N207" s="118"/>
    </row>
    <row r="208" spans="2:14" s="119" customFormat="1" x14ac:dyDescent="0.25">
      <c r="B208" s="120"/>
      <c r="C208" s="117"/>
      <c r="D208" s="126"/>
      <c r="E208" s="126"/>
      <c r="F208" s="117"/>
      <c r="G208" s="117"/>
      <c r="H208" s="117"/>
      <c r="I208" s="127"/>
      <c r="J208" s="117"/>
      <c r="K208" s="127"/>
      <c r="L208" s="117"/>
      <c r="M208" s="127"/>
      <c r="N208" s="118"/>
    </row>
    <row r="209" spans="2:14" s="119" customFormat="1" x14ac:dyDescent="0.25">
      <c r="B209" s="120"/>
      <c r="C209" s="117"/>
      <c r="D209" s="126"/>
      <c r="E209" s="126"/>
      <c r="F209" s="117"/>
      <c r="G209" s="117"/>
      <c r="H209" s="117"/>
      <c r="I209" s="127"/>
      <c r="J209" s="117"/>
      <c r="K209" s="127"/>
      <c r="L209" s="117"/>
      <c r="M209" s="127"/>
      <c r="N209" s="118"/>
    </row>
    <row r="210" spans="2:14" s="119" customFormat="1" x14ac:dyDescent="0.25">
      <c r="B210" s="120"/>
      <c r="C210" s="117"/>
      <c r="D210" s="126"/>
      <c r="E210" s="126"/>
      <c r="F210" s="117"/>
      <c r="G210" s="117"/>
      <c r="H210" s="117"/>
      <c r="I210" s="127"/>
      <c r="J210" s="117"/>
      <c r="K210" s="127"/>
      <c r="L210" s="117"/>
      <c r="M210" s="127"/>
      <c r="N210" s="118"/>
    </row>
    <row r="211" spans="2:14" s="119" customFormat="1" x14ac:dyDescent="0.25">
      <c r="B211" s="120"/>
      <c r="C211" s="117"/>
      <c r="D211" s="126"/>
      <c r="E211" s="126"/>
      <c r="F211" s="117"/>
      <c r="G211" s="117"/>
      <c r="H211" s="117"/>
      <c r="I211" s="127"/>
      <c r="J211" s="117"/>
      <c r="K211" s="127"/>
      <c r="L211" s="117"/>
      <c r="M211" s="127"/>
      <c r="N211" s="118"/>
    </row>
    <row r="212" spans="2:14" s="119" customFormat="1" x14ac:dyDescent="0.25">
      <c r="B212" s="120"/>
      <c r="C212" s="117"/>
      <c r="D212" s="126"/>
      <c r="E212" s="126"/>
      <c r="F212" s="117"/>
      <c r="G212" s="117"/>
      <c r="H212" s="117"/>
      <c r="I212" s="127"/>
      <c r="J212" s="117"/>
      <c r="K212" s="127"/>
      <c r="L212" s="117"/>
      <c r="M212" s="127"/>
      <c r="N212" s="118"/>
    </row>
    <row r="213" spans="2:14" s="119" customFormat="1" x14ac:dyDescent="0.25">
      <c r="B213" s="120"/>
      <c r="C213" s="117"/>
      <c r="D213" s="126"/>
      <c r="E213" s="126"/>
      <c r="F213" s="117"/>
      <c r="G213" s="117"/>
      <c r="H213" s="117"/>
      <c r="I213" s="127"/>
      <c r="J213" s="117"/>
      <c r="K213" s="127"/>
      <c r="L213" s="117"/>
      <c r="M213" s="127"/>
      <c r="N213" s="118"/>
    </row>
    <row r="214" spans="2:14" s="119" customFormat="1" x14ac:dyDescent="0.25">
      <c r="B214" s="120"/>
      <c r="C214" s="117"/>
      <c r="D214" s="126"/>
      <c r="E214" s="126"/>
      <c r="F214" s="117"/>
      <c r="G214" s="117"/>
      <c r="H214" s="117"/>
      <c r="I214" s="127"/>
      <c r="J214" s="117"/>
      <c r="K214" s="127"/>
      <c r="L214" s="117"/>
      <c r="M214" s="127"/>
      <c r="N214" s="118"/>
    </row>
    <row r="215" spans="2:14" s="119" customFormat="1" x14ac:dyDescent="0.25">
      <c r="B215" s="120"/>
      <c r="C215" s="117"/>
      <c r="D215" s="126"/>
      <c r="E215" s="126"/>
      <c r="F215" s="117"/>
      <c r="G215" s="117"/>
      <c r="H215" s="117"/>
      <c r="I215" s="127"/>
      <c r="J215" s="117"/>
      <c r="K215" s="127"/>
      <c r="L215" s="117"/>
      <c r="M215" s="127"/>
      <c r="N215" s="118"/>
    </row>
    <row r="216" spans="2:14" s="119" customFormat="1" x14ac:dyDescent="0.25">
      <c r="B216" s="120"/>
      <c r="C216" s="117"/>
      <c r="D216" s="126"/>
      <c r="E216" s="126"/>
      <c r="F216" s="117"/>
      <c r="G216" s="117"/>
      <c r="H216" s="117"/>
      <c r="I216" s="127"/>
      <c r="J216" s="117"/>
      <c r="K216" s="127"/>
      <c r="L216" s="117"/>
      <c r="M216" s="127"/>
      <c r="N216" s="118"/>
    </row>
    <row r="217" spans="2:14" s="119" customFormat="1" x14ac:dyDescent="0.25">
      <c r="B217" s="120"/>
      <c r="C217" s="117"/>
      <c r="D217" s="126"/>
      <c r="E217" s="126"/>
      <c r="F217" s="117"/>
      <c r="G217" s="117"/>
      <c r="H217" s="117"/>
      <c r="I217" s="127"/>
      <c r="J217" s="117"/>
      <c r="K217" s="127"/>
      <c r="L217" s="117"/>
      <c r="M217" s="127"/>
      <c r="N217" s="118"/>
    </row>
    <row r="218" spans="2:14" s="119" customFormat="1" x14ac:dyDescent="0.25">
      <c r="B218" s="120"/>
      <c r="C218" s="117"/>
      <c r="D218" s="126"/>
      <c r="E218" s="126"/>
      <c r="F218" s="117"/>
      <c r="G218" s="117"/>
      <c r="H218" s="117"/>
      <c r="I218" s="127"/>
      <c r="J218" s="117"/>
      <c r="K218" s="127"/>
      <c r="L218" s="117"/>
      <c r="M218" s="127"/>
      <c r="N218" s="118"/>
    </row>
    <row r="219" spans="2:14" s="119" customFormat="1" x14ac:dyDescent="0.25">
      <c r="B219" s="120"/>
      <c r="C219" s="117"/>
      <c r="D219" s="126"/>
      <c r="E219" s="126"/>
      <c r="F219" s="117"/>
      <c r="G219" s="117"/>
      <c r="H219" s="117"/>
      <c r="I219" s="127"/>
      <c r="J219" s="117"/>
      <c r="K219" s="127"/>
      <c r="L219" s="117"/>
      <c r="M219" s="127"/>
      <c r="N219" s="118"/>
    </row>
    <row r="220" spans="2:14" s="119" customFormat="1" x14ac:dyDescent="0.25">
      <c r="B220" s="120"/>
      <c r="C220" s="117"/>
      <c r="D220" s="126"/>
      <c r="E220" s="126"/>
      <c r="F220" s="117"/>
      <c r="G220" s="117"/>
      <c r="H220" s="117"/>
      <c r="I220" s="127"/>
      <c r="J220" s="117"/>
      <c r="K220" s="127"/>
      <c r="L220" s="117"/>
      <c r="M220" s="127"/>
      <c r="N220" s="118"/>
    </row>
    <row r="221" spans="2:14" s="119" customFormat="1" x14ac:dyDescent="0.25">
      <c r="B221" s="120"/>
      <c r="C221" s="117"/>
      <c r="D221" s="126"/>
      <c r="E221" s="126"/>
      <c r="F221" s="117"/>
      <c r="G221" s="117"/>
      <c r="H221" s="117"/>
      <c r="I221" s="127"/>
      <c r="J221" s="117"/>
      <c r="K221" s="127"/>
      <c r="L221" s="117"/>
      <c r="M221" s="127"/>
      <c r="N221" s="118"/>
    </row>
    <row r="222" spans="2:14" s="119" customFormat="1" x14ac:dyDescent="0.25">
      <c r="B222" s="120"/>
      <c r="C222" s="117"/>
      <c r="D222" s="126"/>
      <c r="E222" s="126"/>
      <c r="F222" s="117"/>
      <c r="G222" s="117"/>
      <c r="H222" s="117"/>
      <c r="I222" s="127"/>
      <c r="J222" s="117"/>
      <c r="K222" s="127"/>
      <c r="L222" s="117"/>
      <c r="M222" s="127"/>
      <c r="N222" s="118"/>
    </row>
    <row r="223" spans="2:14" s="119" customFormat="1" x14ac:dyDescent="0.25">
      <c r="B223" s="120"/>
      <c r="C223" s="117"/>
      <c r="D223" s="126"/>
      <c r="E223" s="126"/>
      <c r="F223" s="117"/>
      <c r="G223" s="117"/>
      <c r="H223" s="117"/>
      <c r="I223" s="127"/>
      <c r="J223" s="117"/>
      <c r="K223" s="127"/>
      <c r="L223" s="117"/>
      <c r="M223" s="127"/>
      <c r="N223" s="118"/>
    </row>
    <row r="224" spans="2:14" s="119" customFormat="1" x14ac:dyDescent="0.25">
      <c r="B224" s="120"/>
      <c r="C224" s="117"/>
      <c r="D224" s="126"/>
      <c r="E224" s="126"/>
      <c r="F224" s="117"/>
      <c r="G224" s="117"/>
      <c r="H224" s="117"/>
      <c r="I224" s="127"/>
      <c r="J224" s="117"/>
      <c r="K224" s="127"/>
      <c r="L224" s="117"/>
      <c r="M224" s="127"/>
      <c r="N224" s="118"/>
    </row>
    <row r="225" spans="2:14" s="119" customFormat="1" x14ac:dyDescent="0.25">
      <c r="B225" s="120"/>
      <c r="C225" s="117"/>
      <c r="D225" s="126"/>
      <c r="E225" s="126"/>
      <c r="F225" s="117"/>
      <c r="G225" s="117"/>
      <c r="H225" s="117"/>
      <c r="I225" s="127"/>
      <c r="J225" s="117"/>
      <c r="K225" s="127"/>
      <c r="L225" s="117"/>
      <c r="M225" s="127"/>
      <c r="N225" s="118"/>
    </row>
    <row r="226" spans="2:14" s="119" customFormat="1" x14ac:dyDescent="0.25">
      <c r="B226" s="120"/>
      <c r="C226" s="117"/>
      <c r="D226" s="126"/>
      <c r="E226" s="126"/>
      <c r="F226" s="117"/>
      <c r="G226" s="117"/>
      <c r="H226" s="117"/>
      <c r="I226" s="127"/>
      <c r="J226" s="117"/>
      <c r="K226" s="127"/>
      <c r="L226" s="117"/>
      <c r="M226" s="127"/>
      <c r="N226" s="118"/>
    </row>
    <row r="227" spans="2:14" s="119" customFormat="1" x14ac:dyDescent="0.25">
      <c r="B227" s="120"/>
      <c r="C227" s="117"/>
      <c r="D227" s="126"/>
      <c r="E227" s="126"/>
      <c r="F227" s="117"/>
      <c r="G227" s="117"/>
      <c r="H227" s="117"/>
      <c r="I227" s="127"/>
      <c r="J227" s="117"/>
      <c r="K227" s="127"/>
      <c r="L227" s="117"/>
      <c r="M227" s="127"/>
      <c r="N227" s="118"/>
    </row>
    <row r="228" spans="2:14" s="119" customFormat="1" x14ac:dyDescent="0.25">
      <c r="B228" s="120"/>
      <c r="C228" s="117"/>
      <c r="D228" s="126"/>
      <c r="E228" s="126"/>
      <c r="F228" s="117"/>
      <c r="G228" s="117"/>
      <c r="H228" s="117"/>
      <c r="I228" s="127"/>
      <c r="J228" s="117"/>
      <c r="K228" s="127"/>
      <c r="L228" s="117"/>
      <c r="M228" s="127"/>
      <c r="N228" s="118"/>
    </row>
    <row r="229" spans="2:14" s="119" customFormat="1" x14ac:dyDescent="0.25">
      <c r="B229" s="120"/>
      <c r="C229" s="117"/>
      <c r="D229" s="126"/>
      <c r="E229" s="126"/>
      <c r="F229" s="117"/>
      <c r="G229" s="117"/>
      <c r="H229" s="117"/>
      <c r="I229" s="127"/>
      <c r="J229" s="117"/>
      <c r="K229" s="127"/>
      <c r="L229" s="117"/>
      <c r="M229" s="127"/>
      <c r="N229" s="118"/>
    </row>
    <row r="230" spans="2:14" s="119" customFormat="1" x14ac:dyDescent="0.25">
      <c r="B230" s="120"/>
      <c r="C230" s="117"/>
      <c r="D230" s="126"/>
      <c r="E230" s="126"/>
      <c r="F230" s="117"/>
      <c r="G230" s="117"/>
      <c r="H230" s="117"/>
      <c r="I230" s="127"/>
      <c r="J230" s="117"/>
      <c r="K230" s="127"/>
      <c r="L230" s="117"/>
      <c r="M230" s="127"/>
      <c r="N230" s="118"/>
    </row>
    <row r="231" spans="2:14" s="119" customFormat="1" x14ac:dyDescent="0.25">
      <c r="B231" s="120"/>
      <c r="C231" s="117"/>
      <c r="D231" s="126"/>
      <c r="E231" s="126"/>
      <c r="F231" s="117"/>
      <c r="G231" s="117"/>
      <c r="H231" s="117"/>
      <c r="I231" s="127"/>
      <c r="J231" s="117"/>
      <c r="K231" s="127"/>
      <c r="L231" s="117"/>
      <c r="M231" s="127"/>
      <c r="N231" s="118"/>
    </row>
    <row r="232" spans="2:14" s="119" customFormat="1" x14ac:dyDescent="0.25">
      <c r="B232" s="120"/>
      <c r="C232" s="117"/>
      <c r="D232" s="126"/>
      <c r="E232" s="126"/>
      <c r="F232" s="117"/>
      <c r="G232" s="117"/>
      <c r="H232" s="117"/>
      <c r="I232" s="127"/>
      <c r="J232" s="117"/>
      <c r="K232" s="127"/>
      <c r="L232" s="117"/>
      <c r="M232" s="127"/>
      <c r="N232" s="118"/>
    </row>
    <row r="233" spans="2:14" s="119" customFormat="1" x14ac:dyDescent="0.25">
      <c r="B233" s="120"/>
      <c r="C233" s="117"/>
      <c r="D233" s="126"/>
      <c r="E233" s="126"/>
      <c r="F233" s="117"/>
      <c r="G233" s="117"/>
      <c r="H233" s="117"/>
      <c r="I233" s="127"/>
      <c r="J233" s="117"/>
      <c r="K233" s="127"/>
      <c r="L233" s="117"/>
      <c r="M233" s="127"/>
      <c r="N233" s="118"/>
    </row>
    <row r="234" spans="2:14" s="119" customFormat="1" x14ac:dyDescent="0.25">
      <c r="B234" s="120"/>
      <c r="C234" s="117"/>
      <c r="D234" s="126"/>
      <c r="E234" s="126"/>
      <c r="F234" s="117"/>
      <c r="G234" s="117"/>
      <c r="H234" s="117"/>
      <c r="I234" s="127"/>
      <c r="J234" s="117"/>
      <c r="K234" s="127"/>
      <c r="L234" s="117"/>
      <c r="M234" s="127"/>
      <c r="N234" s="118"/>
    </row>
    <row r="235" spans="2:14" s="119" customFormat="1" x14ac:dyDescent="0.25">
      <c r="B235" s="120"/>
      <c r="C235" s="117"/>
      <c r="D235" s="126"/>
      <c r="E235" s="126"/>
      <c r="F235" s="117"/>
      <c r="G235" s="117"/>
      <c r="H235" s="117"/>
      <c r="I235" s="127"/>
      <c r="J235" s="117"/>
      <c r="K235" s="127"/>
      <c r="L235" s="117"/>
      <c r="M235" s="127"/>
      <c r="N235" s="118"/>
    </row>
    <row r="236" spans="2:14" s="119" customFormat="1" x14ac:dyDescent="0.25">
      <c r="B236" s="120"/>
      <c r="C236" s="117"/>
      <c r="D236" s="126"/>
      <c r="E236" s="126"/>
      <c r="F236" s="117"/>
      <c r="G236" s="117"/>
      <c r="H236" s="117"/>
      <c r="I236" s="127"/>
      <c r="J236" s="117"/>
      <c r="K236" s="127"/>
      <c r="L236" s="117"/>
      <c r="M236" s="127"/>
      <c r="N236" s="118"/>
    </row>
    <row r="237" spans="2:14" s="119" customFormat="1" x14ac:dyDescent="0.25">
      <c r="B237" s="120"/>
      <c r="C237" s="117"/>
      <c r="D237" s="126"/>
      <c r="E237" s="126"/>
      <c r="F237" s="117"/>
      <c r="G237" s="117"/>
      <c r="H237" s="117"/>
      <c r="I237" s="127"/>
      <c r="J237" s="117"/>
      <c r="K237" s="127"/>
      <c r="L237" s="117"/>
      <c r="M237" s="127"/>
      <c r="N237" s="118"/>
    </row>
    <row r="238" spans="2:14" s="119" customFormat="1" x14ac:dyDescent="0.25">
      <c r="B238" s="120"/>
      <c r="C238" s="117"/>
      <c r="D238" s="126"/>
      <c r="E238" s="126"/>
      <c r="F238" s="117"/>
      <c r="G238" s="117"/>
      <c r="H238" s="117"/>
      <c r="I238" s="127"/>
      <c r="J238" s="117"/>
      <c r="K238" s="127"/>
      <c r="L238" s="117"/>
      <c r="M238" s="127"/>
      <c r="N238" s="118"/>
    </row>
    <row r="239" spans="2:14" s="119" customFormat="1" x14ac:dyDescent="0.25">
      <c r="B239" s="120"/>
      <c r="C239" s="117"/>
      <c r="D239" s="126"/>
      <c r="E239" s="126"/>
      <c r="F239" s="117"/>
      <c r="G239" s="117"/>
      <c r="H239" s="117"/>
      <c r="I239" s="127"/>
      <c r="J239" s="117"/>
      <c r="K239" s="127"/>
      <c r="L239" s="117"/>
      <c r="M239" s="127"/>
      <c r="N239" s="118"/>
    </row>
    <row r="240" spans="2:14" s="119" customFormat="1" x14ac:dyDescent="0.25">
      <c r="B240" s="120"/>
      <c r="C240" s="117"/>
      <c r="D240" s="126"/>
      <c r="E240" s="126"/>
      <c r="F240" s="117"/>
      <c r="G240" s="117"/>
      <c r="H240" s="117"/>
      <c r="I240" s="127"/>
      <c r="J240" s="117"/>
      <c r="K240" s="127"/>
      <c r="L240" s="117"/>
      <c r="M240" s="127"/>
      <c r="N240" s="118"/>
    </row>
    <row r="241" spans="2:14" s="119" customFormat="1" x14ac:dyDescent="0.25">
      <c r="B241" s="120"/>
      <c r="C241" s="117"/>
      <c r="D241" s="126"/>
      <c r="E241" s="126"/>
      <c r="F241" s="117"/>
      <c r="G241" s="117"/>
      <c r="H241" s="117"/>
      <c r="I241" s="127"/>
      <c r="J241" s="117"/>
      <c r="K241" s="127"/>
      <c r="L241" s="117"/>
      <c r="M241" s="127"/>
      <c r="N241" s="118"/>
    </row>
    <row r="242" spans="2:14" s="119" customFormat="1" x14ac:dyDescent="0.25">
      <c r="B242" s="120"/>
      <c r="C242" s="117"/>
      <c r="D242" s="126"/>
      <c r="E242" s="126"/>
      <c r="F242" s="117"/>
      <c r="G242" s="117"/>
      <c r="H242" s="117"/>
      <c r="I242" s="127"/>
      <c r="J242" s="117"/>
      <c r="K242" s="127"/>
      <c r="L242" s="117"/>
      <c r="M242" s="127"/>
      <c r="N242" s="118"/>
    </row>
    <row r="243" spans="2:14" s="119" customFormat="1" x14ac:dyDescent="0.25">
      <c r="B243" s="120"/>
      <c r="C243" s="117"/>
      <c r="D243" s="126"/>
      <c r="E243" s="126"/>
      <c r="F243" s="117"/>
      <c r="G243" s="117"/>
      <c r="H243" s="117"/>
      <c r="I243" s="127"/>
      <c r="J243" s="117"/>
      <c r="K243" s="127"/>
      <c r="L243" s="117"/>
      <c r="M243" s="127"/>
      <c r="N243" s="118"/>
    </row>
    <row r="244" spans="2:14" s="119" customFormat="1" x14ac:dyDescent="0.25">
      <c r="B244" s="120"/>
      <c r="C244" s="117"/>
      <c r="D244" s="126"/>
      <c r="E244" s="126"/>
      <c r="F244" s="117"/>
      <c r="G244" s="117"/>
      <c r="H244" s="117"/>
      <c r="I244" s="127"/>
      <c r="J244" s="117"/>
      <c r="K244" s="127"/>
      <c r="L244" s="117"/>
      <c r="M244" s="127"/>
      <c r="N244" s="118"/>
    </row>
    <row r="245" spans="2:14" s="119" customFormat="1" x14ac:dyDescent="0.25">
      <c r="B245" s="120"/>
      <c r="C245" s="117"/>
      <c r="D245" s="126"/>
      <c r="E245" s="126"/>
      <c r="F245" s="117"/>
      <c r="G245" s="117"/>
      <c r="H245" s="117"/>
      <c r="I245" s="127"/>
      <c r="J245" s="117"/>
      <c r="K245" s="127"/>
      <c r="L245" s="117"/>
      <c r="M245" s="127"/>
      <c r="N245" s="118"/>
    </row>
    <row r="246" spans="2:14" s="119" customFormat="1" x14ac:dyDescent="0.25">
      <c r="B246" s="120"/>
      <c r="C246" s="117"/>
      <c r="D246" s="126"/>
      <c r="E246" s="126"/>
      <c r="F246" s="117"/>
      <c r="G246" s="117"/>
      <c r="H246" s="117"/>
      <c r="I246" s="127"/>
      <c r="J246" s="117"/>
      <c r="K246" s="127"/>
      <c r="L246" s="117"/>
      <c r="M246" s="127"/>
      <c r="N246" s="118"/>
    </row>
    <row r="247" spans="2:14" s="119" customFormat="1" x14ac:dyDescent="0.25">
      <c r="B247" s="120"/>
      <c r="C247" s="117"/>
      <c r="D247" s="126"/>
      <c r="E247" s="126"/>
      <c r="F247" s="117"/>
      <c r="G247" s="117"/>
      <c r="H247" s="117"/>
      <c r="I247" s="127"/>
      <c r="J247" s="117"/>
      <c r="K247" s="127"/>
      <c r="L247" s="117"/>
      <c r="M247" s="127"/>
      <c r="N247" s="118"/>
    </row>
    <row r="248" spans="2:14" s="119" customFormat="1" x14ac:dyDescent="0.25">
      <c r="B248" s="120"/>
      <c r="C248" s="117"/>
      <c r="D248" s="126"/>
      <c r="E248" s="126"/>
      <c r="F248" s="117"/>
      <c r="G248" s="117"/>
      <c r="H248" s="117"/>
      <c r="I248" s="127"/>
      <c r="J248" s="117"/>
      <c r="K248" s="127"/>
      <c r="L248" s="117"/>
      <c r="M248" s="127"/>
      <c r="N248" s="118"/>
    </row>
    <row r="249" spans="2:14" s="119" customFormat="1" x14ac:dyDescent="0.25">
      <c r="B249" s="120"/>
      <c r="C249" s="117"/>
      <c r="D249" s="126"/>
      <c r="E249" s="126"/>
      <c r="F249" s="117"/>
      <c r="G249" s="117"/>
      <c r="H249" s="117"/>
      <c r="I249" s="127"/>
      <c r="J249" s="117"/>
      <c r="K249" s="127"/>
      <c r="L249" s="117"/>
      <c r="M249" s="127"/>
      <c r="N249" s="118"/>
    </row>
    <row r="250" spans="2:14" s="119" customFormat="1" x14ac:dyDescent="0.25">
      <c r="B250" s="120"/>
      <c r="C250" s="117"/>
      <c r="D250" s="126"/>
      <c r="E250" s="126"/>
      <c r="F250" s="117"/>
      <c r="G250" s="117"/>
      <c r="H250" s="117"/>
      <c r="I250" s="127"/>
      <c r="J250" s="117"/>
      <c r="K250" s="127"/>
      <c r="L250" s="117"/>
      <c r="M250" s="127"/>
      <c r="N250" s="118"/>
    </row>
    <row r="251" spans="2:14" s="119" customFormat="1" x14ac:dyDescent="0.25">
      <c r="B251" s="120"/>
      <c r="C251" s="117"/>
      <c r="D251" s="126"/>
      <c r="E251" s="126"/>
      <c r="F251" s="117"/>
      <c r="G251" s="117"/>
      <c r="H251" s="117"/>
      <c r="I251" s="127"/>
      <c r="J251" s="117"/>
      <c r="K251" s="127"/>
      <c r="L251" s="117"/>
      <c r="M251" s="127"/>
      <c r="N251" s="118"/>
    </row>
    <row r="252" spans="2:14" s="119" customFormat="1" x14ac:dyDescent="0.25">
      <c r="B252" s="120"/>
      <c r="C252" s="117"/>
      <c r="D252" s="126"/>
      <c r="E252" s="126"/>
      <c r="F252" s="117"/>
      <c r="G252" s="117"/>
      <c r="H252" s="117"/>
      <c r="I252" s="127"/>
      <c r="J252" s="117"/>
      <c r="K252" s="127"/>
      <c r="L252" s="117"/>
      <c r="M252" s="127"/>
      <c r="N252" s="118"/>
    </row>
    <row r="253" spans="2:14" s="119" customFormat="1" x14ac:dyDescent="0.25">
      <c r="B253" s="120"/>
      <c r="C253" s="117"/>
      <c r="D253" s="126"/>
      <c r="E253" s="126"/>
      <c r="F253" s="117"/>
      <c r="G253" s="117"/>
      <c r="H253" s="117"/>
      <c r="I253" s="127"/>
      <c r="J253" s="117"/>
      <c r="K253" s="127"/>
      <c r="L253" s="117"/>
      <c r="M253" s="127"/>
      <c r="N253" s="118"/>
    </row>
    <row r="254" spans="2:14" s="119" customFormat="1" x14ac:dyDescent="0.25">
      <c r="B254" s="120"/>
      <c r="C254" s="117"/>
      <c r="D254" s="126"/>
      <c r="E254" s="126"/>
      <c r="F254" s="117"/>
      <c r="G254" s="117"/>
      <c r="H254" s="117"/>
      <c r="I254" s="127"/>
      <c r="J254" s="117"/>
      <c r="K254" s="127"/>
      <c r="L254" s="117"/>
      <c r="M254" s="127"/>
      <c r="N254" s="118"/>
    </row>
    <row r="255" spans="2:14" s="119" customFormat="1" x14ac:dyDescent="0.25">
      <c r="B255" s="120"/>
      <c r="C255" s="117"/>
      <c r="D255" s="126"/>
      <c r="E255" s="126"/>
      <c r="F255" s="117"/>
      <c r="G255" s="117"/>
      <c r="H255" s="117"/>
      <c r="I255" s="127"/>
      <c r="J255" s="117"/>
      <c r="K255" s="127"/>
      <c r="L255" s="117"/>
      <c r="M255" s="127"/>
      <c r="N255" s="118"/>
    </row>
    <row r="256" spans="2:14" s="119" customFormat="1" x14ac:dyDescent="0.25">
      <c r="B256" s="120"/>
      <c r="C256" s="117"/>
      <c r="D256" s="126"/>
      <c r="E256" s="126"/>
      <c r="F256" s="117"/>
      <c r="G256" s="117"/>
      <c r="H256" s="117"/>
      <c r="I256" s="127"/>
      <c r="J256" s="117"/>
      <c r="K256" s="127"/>
      <c r="L256" s="117"/>
      <c r="M256" s="127"/>
      <c r="N256" s="118"/>
    </row>
    <row r="257" spans="2:14" s="119" customFormat="1" x14ac:dyDescent="0.25">
      <c r="B257" s="120"/>
      <c r="C257" s="117"/>
      <c r="D257" s="126"/>
      <c r="E257" s="126"/>
      <c r="F257" s="117"/>
      <c r="G257" s="117"/>
      <c r="H257" s="117"/>
      <c r="I257" s="127"/>
      <c r="J257" s="117"/>
      <c r="K257" s="127"/>
      <c r="L257" s="117"/>
      <c r="M257" s="127"/>
      <c r="N257" s="118"/>
    </row>
    <row r="258" spans="2:14" s="119" customFormat="1" x14ac:dyDescent="0.25">
      <c r="B258" s="120"/>
      <c r="C258" s="117"/>
      <c r="D258" s="126"/>
      <c r="E258" s="126"/>
      <c r="F258" s="117"/>
      <c r="G258" s="117"/>
      <c r="H258" s="117"/>
      <c r="I258" s="127"/>
      <c r="J258" s="117"/>
      <c r="K258" s="127"/>
      <c r="L258" s="117"/>
      <c r="M258" s="127"/>
      <c r="N258" s="118"/>
    </row>
    <row r="259" spans="2:14" s="119" customFormat="1" x14ac:dyDescent="0.25">
      <c r="B259" s="120"/>
      <c r="C259" s="117"/>
      <c r="D259" s="126"/>
      <c r="E259" s="126"/>
      <c r="F259" s="117"/>
      <c r="G259" s="117"/>
      <c r="H259" s="117"/>
      <c r="I259" s="127"/>
      <c r="J259" s="117"/>
      <c r="K259" s="127"/>
      <c r="L259" s="117"/>
      <c r="M259" s="127"/>
      <c r="N259" s="118"/>
    </row>
    <row r="260" spans="2:14" s="119" customFormat="1" x14ac:dyDescent="0.25">
      <c r="B260" s="120"/>
      <c r="C260" s="117"/>
      <c r="D260" s="126"/>
      <c r="E260" s="126"/>
      <c r="F260" s="117"/>
      <c r="G260" s="117"/>
      <c r="H260" s="117"/>
      <c r="I260" s="127"/>
      <c r="J260" s="117"/>
      <c r="K260" s="127"/>
      <c r="L260" s="117"/>
      <c r="M260" s="127"/>
      <c r="N260" s="118"/>
    </row>
    <row r="261" spans="2:14" s="119" customFormat="1" x14ac:dyDescent="0.25">
      <c r="B261" s="120"/>
      <c r="C261" s="117"/>
      <c r="D261" s="126"/>
      <c r="E261" s="126"/>
      <c r="F261" s="117"/>
      <c r="G261" s="117"/>
      <c r="H261" s="117"/>
      <c r="I261" s="127"/>
      <c r="J261" s="117"/>
      <c r="K261" s="127"/>
      <c r="L261" s="117"/>
      <c r="M261" s="127"/>
      <c r="N261" s="118"/>
    </row>
    <row r="262" spans="2:14" s="119" customFormat="1" x14ac:dyDescent="0.25">
      <c r="B262" s="120"/>
      <c r="C262" s="117"/>
      <c r="D262" s="126"/>
      <c r="E262" s="126"/>
      <c r="F262" s="117"/>
      <c r="G262" s="117"/>
      <c r="H262" s="117"/>
      <c r="I262" s="127"/>
      <c r="J262" s="117"/>
      <c r="K262" s="127"/>
      <c r="L262" s="117"/>
      <c r="M262" s="127"/>
      <c r="N262" s="118"/>
    </row>
    <row r="263" spans="2:14" s="119" customFormat="1" x14ac:dyDescent="0.25">
      <c r="B263" s="120"/>
      <c r="C263" s="117"/>
      <c r="D263" s="126"/>
      <c r="E263" s="126"/>
      <c r="F263" s="117"/>
      <c r="G263" s="117"/>
      <c r="H263" s="117"/>
      <c r="I263" s="127"/>
      <c r="J263" s="117"/>
      <c r="K263" s="127"/>
      <c r="L263" s="117"/>
      <c r="M263" s="127"/>
      <c r="N263" s="118"/>
    </row>
    <row r="264" spans="2:14" s="119" customFormat="1" x14ac:dyDescent="0.25">
      <c r="B264" s="120"/>
      <c r="C264" s="117"/>
      <c r="D264" s="126"/>
      <c r="E264" s="126"/>
      <c r="F264" s="117"/>
      <c r="G264" s="117"/>
      <c r="H264" s="117"/>
      <c r="I264" s="127"/>
      <c r="J264" s="117"/>
      <c r="K264" s="127"/>
      <c r="L264" s="117"/>
      <c r="M264" s="127"/>
      <c r="N264" s="118"/>
    </row>
    <row r="265" spans="2:14" s="119" customFormat="1" x14ac:dyDescent="0.25">
      <c r="B265" s="120"/>
      <c r="C265" s="117"/>
      <c r="D265" s="126"/>
      <c r="E265" s="126"/>
      <c r="F265" s="117"/>
      <c r="G265" s="117"/>
      <c r="H265" s="117"/>
      <c r="I265" s="127"/>
      <c r="J265" s="117"/>
      <c r="K265" s="127"/>
      <c r="L265" s="117"/>
      <c r="M265" s="127"/>
      <c r="N265" s="118"/>
    </row>
    <row r="266" spans="2:14" s="119" customFormat="1" x14ac:dyDescent="0.25">
      <c r="B266" s="120"/>
      <c r="C266" s="117"/>
      <c r="D266" s="126"/>
      <c r="E266" s="126"/>
      <c r="F266" s="117"/>
      <c r="G266" s="117"/>
      <c r="H266" s="117"/>
      <c r="I266" s="127"/>
      <c r="J266" s="117"/>
      <c r="K266" s="127"/>
      <c r="L266" s="117"/>
      <c r="M266" s="127"/>
      <c r="N266" s="118"/>
    </row>
    <row r="267" spans="2:14" s="119" customFormat="1" x14ac:dyDescent="0.25">
      <c r="B267" s="120"/>
      <c r="C267" s="117"/>
      <c r="D267" s="126"/>
      <c r="E267" s="126"/>
      <c r="F267" s="117"/>
      <c r="G267" s="117"/>
      <c r="H267" s="117"/>
      <c r="I267" s="127"/>
      <c r="J267" s="117"/>
      <c r="K267" s="127"/>
      <c r="L267" s="117"/>
      <c r="M267" s="127"/>
      <c r="N267" s="118"/>
    </row>
    <row r="268" spans="2:14" s="119" customFormat="1" x14ac:dyDescent="0.25">
      <c r="B268" s="120"/>
      <c r="C268" s="117"/>
      <c r="D268" s="126"/>
      <c r="E268" s="126"/>
      <c r="F268" s="117"/>
      <c r="G268" s="117"/>
      <c r="H268" s="117"/>
      <c r="I268" s="127"/>
      <c r="J268" s="117"/>
      <c r="K268" s="127"/>
      <c r="L268" s="117"/>
      <c r="M268" s="127"/>
      <c r="N268" s="118"/>
    </row>
    <row r="269" spans="2:14" s="119" customFormat="1" x14ac:dyDescent="0.25">
      <c r="B269" s="120"/>
      <c r="C269" s="117"/>
      <c r="D269" s="126"/>
      <c r="E269" s="126"/>
      <c r="F269" s="117"/>
      <c r="G269" s="117"/>
      <c r="H269" s="117"/>
      <c r="I269" s="127"/>
      <c r="J269" s="117"/>
      <c r="K269" s="127"/>
      <c r="L269" s="117"/>
      <c r="M269" s="127"/>
      <c r="N269" s="118"/>
    </row>
    <row r="270" spans="2:14" s="119" customFormat="1" x14ac:dyDescent="0.25">
      <c r="B270" s="120"/>
      <c r="C270" s="117"/>
      <c r="D270" s="126"/>
      <c r="E270" s="126"/>
      <c r="F270" s="117"/>
      <c r="G270" s="117"/>
      <c r="H270" s="117"/>
      <c r="I270" s="127"/>
      <c r="J270" s="117"/>
      <c r="K270" s="127"/>
      <c r="L270" s="117"/>
      <c r="M270" s="127"/>
      <c r="N270" s="118"/>
    </row>
    <row r="271" spans="2:14" s="119" customFormat="1" x14ac:dyDescent="0.25">
      <c r="B271" s="120"/>
      <c r="C271" s="117"/>
      <c r="D271" s="126"/>
      <c r="E271" s="126"/>
      <c r="F271" s="117"/>
      <c r="G271" s="117"/>
      <c r="H271" s="117"/>
      <c r="I271" s="127"/>
      <c r="J271" s="117"/>
      <c r="K271" s="127"/>
      <c r="L271" s="117"/>
      <c r="M271" s="127"/>
      <c r="N271" s="118"/>
    </row>
    <row r="272" spans="2:14" s="119" customFormat="1" x14ac:dyDescent="0.25">
      <c r="B272" s="120"/>
      <c r="C272" s="117"/>
      <c r="D272" s="126"/>
      <c r="E272" s="126"/>
      <c r="F272" s="117"/>
      <c r="G272" s="117"/>
      <c r="H272" s="117"/>
      <c r="I272" s="127"/>
      <c r="J272" s="117"/>
      <c r="K272" s="127"/>
      <c r="L272" s="117"/>
      <c r="M272" s="127"/>
      <c r="N272" s="118"/>
    </row>
    <row r="273" spans="2:14" s="119" customFormat="1" x14ac:dyDescent="0.25">
      <c r="B273" s="120"/>
      <c r="C273" s="117"/>
      <c r="D273" s="126"/>
      <c r="E273" s="126"/>
      <c r="F273" s="117"/>
      <c r="G273" s="117"/>
      <c r="H273" s="117"/>
      <c r="I273" s="127"/>
      <c r="J273" s="117"/>
      <c r="K273" s="127"/>
      <c r="L273" s="117"/>
      <c r="M273" s="127"/>
      <c r="N273" s="118"/>
    </row>
    <row r="274" spans="2:14" s="119" customFormat="1" x14ac:dyDescent="0.25">
      <c r="B274" s="120"/>
      <c r="C274" s="117"/>
      <c r="D274" s="126"/>
      <c r="E274" s="126"/>
      <c r="F274" s="117"/>
      <c r="G274" s="117"/>
      <c r="H274" s="117"/>
      <c r="I274" s="127"/>
      <c r="J274" s="117"/>
      <c r="K274" s="127"/>
      <c r="L274" s="117"/>
      <c r="M274" s="127"/>
      <c r="N274" s="118"/>
    </row>
    <row r="275" spans="2:14" s="119" customFormat="1" x14ac:dyDescent="0.25">
      <c r="B275" s="120"/>
      <c r="C275" s="117"/>
      <c r="D275" s="126"/>
      <c r="E275" s="126"/>
      <c r="F275" s="117"/>
      <c r="G275" s="117"/>
      <c r="H275" s="117"/>
      <c r="I275" s="127"/>
      <c r="J275" s="117"/>
      <c r="K275" s="127"/>
      <c r="L275" s="117"/>
      <c r="M275" s="127"/>
      <c r="N275" s="118"/>
    </row>
    <row r="276" spans="2:14" s="119" customFormat="1" x14ac:dyDescent="0.25">
      <c r="B276" s="120"/>
      <c r="C276" s="117"/>
      <c r="D276" s="126"/>
      <c r="E276" s="126"/>
      <c r="F276" s="117"/>
      <c r="G276" s="117"/>
      <c r="H276" s="117"/>
      <c r="I276" s="127"/>
      <c r="J276" s="117"/>
      <c r="K276" s="127"/>
      <c r="L276" s="117"/>
      <c r="M276" s="127"/>
      <c r="N276" s="118"/>
    </row>
    <row r="277" spans="2:14" s="119" customFormat="1" x14ac:dyDescent="0.25">
      <c r="B277" s="120"/>
      <c r="C277" s="117"/>
      <c r="D277" s="126"/>
      <c r="E277" s="126"/>
      <c r="F277" s="117"/>
      <c r="G277" s="117"/>
      <c r="H277" s="117"/>
      <c r="I277" s="127"/>
      <c r="J277" s="117"/>
      <c r="K277" s="127"/>
      <c r="L277" s="117"/>
      <c r="M277" s="127"/>
      <c r="N277" s="118"/>
    </row>
    <row r="278" spans="2:14" s="119" customFormat="1" x14ac:dyDescent="0.25">
      <c r="B278" s="120"/>
      <c r="C278" s="117"/>
      <c r="D278" s="126"/>
      <c r="E278" s="126"/>
      <c r="F278" s="117"/>
      <c r="G278" s="117"/>
      <c r="H278" s="117"/>
      <c r="I278" s="127"/>
      <c r="J278" s="117"/>
      <c r="K278" s="127"/>
      <c r="L278" s="117"/>
      <c r="M278" s="127"/>
      <c r="N278" s="118"/>
    </row>
    <row r="279" spans="2:14" s="119" customFormat="1" x14ac:dyDescent="0.25">
      <c r="B279" s="120"/>
      <c r="C279" s="117"/>
      <c r="D279" s="126"/>
      <c r="E279" s="126"/>
      <c r="F279" s="117"/>
      <c r="G279" s="117"/>
      <c r="H279" s="117"/>
      <c r="I279" s="127"/>
      <c r="J279" s="117"/>
      <c r="K279" s="127"/>
      <c r="L279" s="117"/>
      <c r="M279" s="127"/>
      <c r="N279" s="118"/>
    </row>
    <row r="280" spans="2:14" s="119" customFormat="1" x14ac:dyDescent="0.25">
      <c r="B280" s="120"/>
      <c r="C280" s="117"/>
      <c r="D280" s="126"/>
      <c r="E280" s="126"/>
      <c r="F280" s="117"/>
      <c r="G280" s="117"/>
      <c r="H280" s="117"/>
      <c r="I280" s="127"/>
      <c r="J280" s="117"/>
      <c r="K280" s="127"/>
      <c r="L280" s="117"/>
      <c r="M280" s="127"/>
      <c r="N280" s="118"/>
    </row>
    <row r="281" spans="2:14" s="119" customFormat="1" x14ac:dyDescent="0.25">
      <c r="B281" s="120"/>
      <c r="C281" s="117"/>
      <c r="D281" s="126"/>
      <c r="E281" s="126"/>
      <c r="F281" s="117"/>
      <c r="G281" s="117"/>
      <c r="H281" s="117"/>
      <c r="I281" s="127"/>
      <c r="J281" s="117"/>
      <c r="K281" s="127"/>
      <c r="L281" s="117"/>
      <c r="M281" s="127"/>
      <c r="N281" s="118"/>
    </row>
    <row r="282" spans="2:14" s="119" customFormat="1" x14ac:dyDescent="0.25">
      <c r="B282" s="120"/>
      <c r="C282" s="117"/>
      <c r="D282" s="126"/>
      <c r="E282" s="126"/>
      <c r="F282" s="117"/>
      <c r="G282" s="117"/>
      <c r="H282" s="117"/>
      <c r="I282" s="127"/>
      <c r="J282" s="117"/>
      <c r="K282" s="127"/>
      <c r="L282" s="117"/>
      <c r="M282" s="127"/>
      <c r="N282" s="118"/>
    </row>
    <row r="283" spans="2:14" s="119" customFormat="1" x14ac:dyDescent="0.25">
      <c r="B283" s="120"/>
      <c r="C283" s="117"/>
      <c r="D283" s="126"/>
      <c r="E283" s="126"/>
      <c r="F283" s="117"/>
      <c r="G283" s="117"/>
      <c r="H283" s="117"/>
      <c r="I283" s="127"/>
      <c r="J283" s="117"/>
      <c r="K283" s="127"/>
      <c r="L283" s="117"/>
      <c r="M283" s="127"/>
      <c r="N283" s="118"/>
    </row>
    <row r="284" spans="2:14" s="119" customFormat="1" x14ac:dyDescent="0.25">
      <c r="B284" s="120"/>
      <c r="C284" s="117"/>
      <c r="D284" s="126"/>
      <c r="E284" s="126"/>
      <c r="F284" s="117"/>
      <c r="G284" s="117"/>
      <c r="H284" s="117"/>
      <c r="I284" s="127"/>
      <c r="J284" s="117"/>
      <c r="K284" s="127"/>
      <c r="L284" s="117"/>
      <c r="M284" s="127"/>
      <c r="N284" s="118"/>
    </row>
    <row r="285" spans="2:14" s="119" customFormat="1" x14ac:dyDescent="0.25">
      <c r="B285" s="120"/>
      <c r="C285" s="117"/>
      <c r="D285" s="126"/>
      <c r="E285" s="126"/>
      <c r="F285" s="117"/>
      <c r="G285" s="117"/>
      <c r="H285" s="117"/>
      <c r="I285" s="127"/>
      <c r="J285" s="117"/>
      <c r="K285" s="127"/>
      <c r="L285" s="117"/>
      <c r="M285" s="127"/>
      <c r="N285" s="118"/>
    </row>
    <row r="286" spans="2:14" s="119" customFormat="1" x14ac:dyDescent="0.25">
      <c r="B286" s="120"/>
      <c r="C286" s="117"/>
      <c r="D286" s="126"/>
      <c r="E286" s="126"/>
      <c r="F286" s="117"/>
      <c r="G286" s="117"/>
      <c r="H286" s="117"/>
      <c r="I286" s="127"/>
      <c r="J286" s="117"/>
      <c r="K286" s="127"/>
      <c r="L286" s="117"/>
      <c r="M286" s="127"/>
      <c r="N286" s="118"/>
    </row>
    <row r="287" spans="2:14" s="119" customFormat="1" x14ac:dyDescent="0.25">
      <c r="B287" s="120"/>
      <c r="C287" s="117"/>
      <c r="D287" s="126"/>
      <c r="E287" s="126"/>
      <c r="F287" s="117"/>
      <c r="G287" s="117"/>
      <c r="H287" s="117"/>
      <c r="I287" s="127"/>
      <c r="J287" s="117"/>
      <c r="K287" s="127"/>
      <c r="L287" s="117"/>
      <c r="M287" s="127"/>
      <c r="N287" s="118"/>
    </row>
    <row r="288" spans="2:14" s="119" customFormat="1" x14ac:dyDescent="0.25">
      <c r="B288" s="120"/>
      <c r="C288" s="117"/>
      <c r="D288" s="126"/>
      <c r="E288" s="126"/>
      <c r="F288" s="117"/>
      <c r="G288" s="117"/>
      <c r="H288" s="117"/>
      <c r="I288" s="127"/>
      <c r="J288" s="117"/>
      <c r="K288" s="127"/>
      <c r="L288" s="117"/>
      <c r="M288" s="127"/>
      <c r="N288" s="118"/>
    </row>
    <row r="289" spans="2:14" s="119" customFormat="1" x14ac:dyDescent="0.25">
      <c r="B289" s="120"/>
      <c r="C289" s="117"/>
      <c r="D289" s="126"/>
      <c r="E289" s="126"/>
      <c r="F289" s="117"/>
      <c r="G289" s="117"/>
      <c r="H289" s="117"/>
      <c r="I289" s="127"/>
      <c r="J289" s="117"/>
      <c r="K289" s="127"/>
      <c r="L289" s="117"/>
      <c r="M289" s="127"/>
      <c r="N289" s="118"/>
    </row>
    <row r="290" spans="2:14" s="119" customFormat="1" x14ac:dyDescent="0.25">
      <c r="B290" s="120"/>
      <c r="C290" s="117"/>
      <c r="D290" s="126"/>
      <c r="E290" s="126"/>
      <c r="F290" s="117"/>
      <c r="G290" s="117"/>
      <c r="H290" s="117"/>
      <c r="I290" s="127"/>
      <c r="J290" s="117"/>
      <c r="K290" s="127"/>
      <c r="L290" s="117"/>
      <c r="M290" s="127"/>
      <c r="N290" s="118"/>
    </row>
    <row r="291" spans="2:14" s="119" customFormat="1" x14ac:dyDescent="0.25">
      <c r="B291" s="120"/>
      <c r="C291" s="117"/>
      <c r="D291" s="126"/>
      <c r="E291" s="126"/>
      <c r="F291" s="117"/>
      <c r="G291" s="117"/>
      <c r="H291" s="117"/>
      <c r="I291" s="127"/>
      <c r="J291" s="117"/>
      <c r="K291" s="127"/>
      <c r="L291" s="117"/>
      <c r="M291" s="127"/>
      <c r="N291" s="118"/>
    </row>
    <row r="292" spans="2:14" s="119" customFormat="1" x14ac:dyDescent="0.25">
      <c r="B292" s="120"/>
      <c r="C292" s="117"/>
      <c r="D292" s="126"/>
      <c r="E292" s="126"/>
      <c r="F292" s="117"/>
      <c r="G292" s="117"/>
      <c r="H292" s="117"/>
      <c r="I292" s="127"/>
      <c r="J292" s="117"/>
      <c r="K292" s="127"/>
      <c r="L292" s="117"/>
      <c r="M292" s="127"/>
      <c r="N292" s="118"/>
    </row>
    <row r="293" spans="2:14" s="119" customFormat="1" x14ac:dyDescent="0.25">
      <c r="B293" s="120"/>
      <c r="C293" s="117"/>
      <c r="D293" s="126"/>
      <c r="E293" s="126"/>
      <c r="F293" s="117"/>
      <c r="G293" s="117"/>
      <c r="H293" s="117"/>
      <c r="I293" s="127"/>
      <c r="J293" s="117"/>
      <c r="K293" s="127"/>
      <c r="L293" s="117"/>
      <c r="M293" s="127"/>
      <c r="N293" s="118"/>
    </row>
    <row r="294" spans="2:14" s="119" customFormat="1" x14ac:dyDescent="0.25">
      <c r="B294" s="120"/>
      <c r="C294" s="117"/>
      <c r="D294" s="126"/>
      <c r="E294" s="126"/>
      <c r="F294" s="117"/>
      <c r="G294" s="117"/>
      <c r="H294" s="117"/>
      <c r="I294" s="127"/>
      <c r="J294" s="117"/>
      <c r="K294" s="127"/>
      <c r="L294" s="117"/>
      <c r="M294" s="127"/>
      <c r="N294" s="118"/>
    </row>
    <row r="295" spans="2:14" s="119" customFormat="1" x14ac:dyDescent="0.25">
      <c r="B295" s="120"/>
      <c r="C295" s="117"/>
      <c r="D295" s="126"/>
      <c r="E295" s="126"/>
      <c r="F295" s="117"/>
      <c r="G295" s="117"/>
      <c r="H295" s="117"/>
      <c r="I295" s="127"/>
      <c r="J295" s="117"/>
      <c r="K295" s="127"/>
      <c r="L295" s="117"/>
      <c r="M295" s="127"/>
      <c r="N295" s="118"/>
    </row>
    <row r="296" spans="2:14" s="119" customFormat="1" x14ac:dyDescent="0.25">
      <c r="B296" s="120"/>
      <c r="C296" s="117"/>
      <c r="D296" s="126"/>
      <c r="E296" s="126"/>
      <c r="F296" s="117"/>
      <c r="G296" s="117"/>
      <c r="H296" s="117"/>
      <c r="I296" s="127"/>
      <c r="J296" s="117"/>
      <c r="K296" s="127"/>
      <c r="L296" s="117"/>
      <c r="M296" s="127"/>
      <c r="N296" s="118"/>
    </row>
    <row r="297" spans="2:14" s="119" customFormat="1" x14ac:dyDescent="0.25">
      <c r="B297" s="120"/>
      <c r="C297" s="117"/>
      <c r="D297" s="126"/>
      <c r="E297" s="126"/>
      <c r="F297" s="117"/>
      <c r="G297" s="117"/>
      <c r="H297" s="117"/>
      <c r="I297" s="127"/>
      <c r="J297" s="117"/>
      <c r="K297" s="127"/>
      <c r="L297" s="117"/>
      <c r="M297" s="127"/>
      <c r="N297" s="118"/>
    </row>
    <row r="298" spans="2:14" s="119" customFormat="1" x14ac:dyDescent="0.25">
      <c r="B298" s="120"/>
      <c r="C298" s="117"/>
      <c r="D298" s="126"/>
      <c r="E298" s="126"/>
      <c r="F298" s="117"/>
      <c r="G298" s="117"/>
      <c r="H298" s="117"/>
      <c r="I298" s="127"/>
      <c r="J298" s="117"/>
      <c r="K298" s="127"/>
      <c r="L298" s="117"/>
      <c r="M298" s="127"/>
      <c r="N298" s="118"/>
    </row>
    <row r="299" spans="2:14" s="119" customFormat="1" x14ac:dyDescent="0.25">
      <c r="B299" s="120"/>
      <c r="C299" s="117"/>
      <c r="D299" s="126"/>
      <c r="E299" s="126"/>
      <c r="F299" s="117"/>
      <c r="G299" s="117"/>
      <c r="H299" s="117"/>
      <c r="I299" s="127"/>
      <c r="J299" s="117"/>
      <c r="K299" s="127"/>
      <c r="L299" s="117"/>
      <c r="M299" s="127"/>
      <c r="N299" s="118"/>
    </row>
    <row r="300" spans="2:14" s="119" customFormat="1" x14ac:dyDescent="0.25">
      <c r="B300" s="120"/>
      <c r="C300" s="117"/>
      <c r="D300" s="126"/>
      <c r="E300" s="126"/>
      <c r="F300" s="117"/>
      <c r="G300" s="117"/>
      <c r="H300" s="117"/>
      <c r="I300" s="127"/>
      <c r="J300" s="117"/>
      <c r="K300" s="127"/>
      <c r="L300" s="117"/>
      <c r="M300" s="127"/>
      <c r="N300" s="118"/>
    </row>
    <row r="301" spans="2:14" s="119" customFormat="1" x14ac:dyDescent="0.25">
      <c r="B301" s="120"/>
      <c r="C301" s="117"/>
      <c r="D301" s="126"/>
      <c r="E301" s="126"/>
      <c r="F301" s="117"/>
      <c r="G301" s="117"/>
      <c r="H301" s="117"/>
      <c r="I301" s="127"/>
      <c r="J301" s="117"/>
      <c r="K301" s="127"/>
      <c r="L301" s="117"/>
      <c r="M301" s="127"/>
      <c r="N301" s="118"/>
    </row>
    <row r="302" spans="2:14" s="119" customFormat="1" x14ac:dyDescent="0.25">
      <c r="B302" s="120"/>
      <c r="C302" s="117"/>
      <c r="D302" s="126"/>
      <c r="E302" s="126"/>
      <c r="F302" s="117"/>
      <c r="G302" s="117"/>
      <c r="H302" s="117"/>
      <c r="I302" s="127"/>
      <c r="J302" s="117"/>
      <c r="K302" s="127"/>
      <c r="L302" s="117"/>
      <c r="M302" s="127"/>
      <c r="N302" s="118"/>
    </row>
    <row r="303" spans="2:14" s="119" customFormat="1" x14ac:dyDescent="0.25">
      <c r="B303" s="120"/>
      <c r="C303" s="117"/>
      <c r="D303" s="126"/>
      <c r="E303" s="126"/>
      <c r="F303" s="117"/>
      <c r="G303" s="117"/>
      <c r="H303" s="117"/>
      <c r="I303" s="127"/>
      <c r="J303" s="117"/>
      <c r="K303" s="127"/>
      <c r="L303" s="117"/>
      <c r="M303" s="127"/>
      <c r="N303" s="118"/>
    </row>
    <row r="304" spans="2:14" s="119" customFormat="1" x14ac:dyDescent="0.25">
      <c r="B304" s="120"/>
      <c r="C304" s="117"/>
      <c r="D304" s="126"/>
      <c r="E304" s="126"/>
      <c r="F304" s="117"/>
      <c r="G304" s="117"/>
      <c r="H304" s="117"/>
      <c r="I304" s="127"/>
      <c r="J304" s="117"/>
      <c r="K304" s="127"/>
      <c r="L304" s="117"/>
      <c r="M304" s="127"/>
      <c r="N304" s="118"/>
    </row>
    <row r="305" spans="2:14" s="119" customFormat="1" x14ac:dyDescent="0.25">
      <c r="B305" s="120"/>
      <c r="C305" s="117"/>
      <c r="D305" s="126"/>
      <c r="E305" s="126"/>
      <c r="F305" s="117"/>
      <c r="G305" s="117"/>
      <c r="H305" s="117"/>
      <c r="I305" s="127"/>
      <c r="J305" s="117"/>
      <c r="K305" s="127"/>
      <c r="L305" s="117"/>
      <c r="M305" s="127"/>
      <c r="N305" s="118"/>
    </row>
    <row r="306" spans="2:14" s="119" customFormat="1" x14ac:dyDescent="0.25">
      <c r="B306" s="120"/>
      <c r="C306" s="117"/>
      <c r="D306" s="126"/>
      <c r="E306" s="126"/>
      <c r="F306" s="117"/>
      <c r="G306" s="117"/>
      <c r="H306" s="117"/>
      <c r="I306" s="127"/>
      <c r="J306" s="117"/>
      <c r="K306" s="127"/>
      <c r="L306" s="117"/>
      <c r="M306" s="127"/>
      <c r="N306" s="118"/>
    </row>
    <row r="307" spans="2:14" s="119" customFormat="1" x14ac:dyDescent="0.25">
      <c r="B307" s="120"/>
      <c r="C307" s="117"/>
      <c r="D307" s="126"/>
      <c r="E307" s="126"/>
      <c r="F307" s="117"/>
      <c r="G307" s="117"/>
      <c r="H307" s="117"/>
      <c r="I307" s="127"/>
      <c r="J307" s="117"/>
      <c r="K307" s="127"/>
      <c r="L307" s="117"/>
      <c r="M307" s="127"/>
      <c r="N307" s="118"/>
    </row>
    <row r="308" spans="2:14" s="119" customFormat="1" x14ac:dyDescent="0.25">
      <c r="B308" s="120"/>
      <c r="C308" s="117"/>
      <c r="D308" s="126"/>
      <c r="E308" s="126"/>
      <c r="F308" s="117"/>
      <c r="G308" s="117"/>
      <c r="H308" s="117"/>
      <c r="I308" s="127"/>
      <c r="J308" s="117"/>
      <c r="K308" s="127"/>
      <c r="L308" s="117"/>
      <c r="M308" s="127"/>
      <c r="N308" s="118"/>
    </row>
    <row r="309" spans="2:14" s="119" customFormat="1" x14ac:dyDescent="0.25">
      <c r="B309" s="120"/>
      <c r="C309" s="117"/>
      <c r="D309" s="126"/>
      <c r="E309" s="126"/>
      <c r="F309" s="117"/>
      <c r="G309" s="117"/>
      <c r="H309" s="117"/>
      <c r="I309" s="127"/>
      <c r="J309" s="117"/>
      <c r="K309" s="127"/>
      <c r="L309" s="117"/>
      <c r="M309" s="127"/>
      <c r="N309" s="118"/>
    </row>
    <row r="310" spans="2:14" s="119" customFormat="1" x14ac:dyDescent="0.25">
      <c r="B310" s="120"/>
      <c r="C310" s="117"/>
      <c r="D310" s="126"/>
      <c r="E310" s="126"/>
      <c r="F310" s="117"/>
      <c r="G310" s="117"/>
      <c r="H310" s="117"/>
      <c r="I310" s="127"/>
      <c r="J310" s="117"/>
      <c r="K310" s="127"/>
      <c r="L310" s="117"/>
      <c r="M310" s="127"/>
      <c r="N310" s="118"/>
    </row>
    <row r="311" spans="2:14" s="119" customFormat="1" x14ac:dyDescent="0.25">
      <c r="B311" s="120"/>
      <c r="C311" s="117"/>
      <c r="D311" s="126"/>
      <c r="E311" s="126"/>
      <c r="F311" s="117"/>
      <c r="G311" s="117"/>
      <c r="H311" s="117"/>
      <c r="I311" s="127"/>
      <c r="J311" s="117"/>
      <c r="K311" s="127"/>
      <c r="L311" s="117"/>
      <c r="M311" s="127"/>
      <c r="N311" s="118"/>
    </row>
    <row r="312" spans="2:14" s="119" customFormat="1" x14ac:dyDescent="0.25">
      <c r="B312" s="120"/>
      <c r="C312" s="117"/>
      <c r="D312" s="126"/>
      <c r="E312" s="126"/>
      <c r="F312" s="117"/>
      <c r="G312" s="117"/>
      <c r="H312" s="117"/>
      <c r="I312" s="127"/>
      <c r="J312" s="117"/>
      <c r="K312" s="127"/>
      <c r="L312" s="117"/>
      <c r="M312" s="127"/>
      <c r="N312" s="118"/>
    </row>
    <row r="313" spans="2:14" s="119" customFormat="1" x14ac:dyDescent="0.25">
      <c r="B313" s="120"/>
      <c r="C313" s="117"/>
      <c r="D313" s="126"/>
      <c r="E313" s="126"/>
      <c r="F313" s="117"/>
      <c r="G313" s="117"/>
      <c r="H313" s="117"/>
      <c r="I313" s="127"/>
      <c r="J313" s="117"/>
      <c r="K313" s="127"/>
      <c r="L313" s="117"/>
      <c r="M313" s="127"/>
      <c r="N313" s="118"/>
    </row>
    <row r="314" spans="2:14" s="119" customFormat="1" x14ac:dyDescent="0.25">
      <c r="B314" s="120"/>
      <c r="C314" s="117"/>
      <c r="D314" s="126"/>
      <c r="E314" s="126"/>
      <c r="F314" s="117"/>
      <c r="G314" s="117"/>
      <c r="H314" s="117"/>
      <c r="I314" s="127"/>
      <c r="J314" s="117"/>
      <c r="K314" s="127"/>
      <c r="L314" s="117"/>
      <c r="M314" s="127"/>
      <c r="N314" s="118"/>
    </row>
    <row r="315" spans="2:14" s="119" customFormat="1" x14ac:dyDescent="0.25">
      <c r="B315" s="120"/>
      <c r="C315" s="117"/>
      <c r="D315" s="126"/>
      <c r="E315" s="126"/>
      <c r="F315" s="117"/>
      <c r="G315" s="117"/>
      <c r="H315" s="117"/>
      <c r="I315" s="127"/>
      <c r="J315" s="117"/>
      <c r="K315" s="127"/>
      <c r="L315" s="117"/>
      <c r="M315" s="127"/>
      <c r="N315" s="118"/>
    </row>
    <row r="316" spans="2:14" s="119" customFormat="1" x14ac:dyDescent="0.25">
      <c r="B316" s="120"/>
      <c r="C316" s="117"/>
      <c r="D316" s="126"/>
      <c r="E316" s="126"/>
      <c r="F316" s="117"/>
      <c r="G316" s="117"/>
      <c r="H316" s="117"/>
      <c r="I316" s="127"/>
      <c r="J316" s="117"/>
      <c r="K316" s="127"/>
      <c r="L316" s="117"/>
      <c r="M316" s="127"/>
      <c r="N316" s="118"/>
    </row>
    <row r="317" spans="2:14" s="119" customFormat="1" x14ac:dyDescent="0.25">
      <c r="B317" s="120"/>
      <c r="C317" s="117"/>
      <c r="D317" s="126"/>
      <c r="E317" s="126"/>
      <c r="F317" s="117"/>
      <c r="G317" s="117"/>
      <c r="H317" s="117"/>
      <c r="I317" s="127"/>
      <c r="J317" s="117"/>
      <c r="K317" s="127"/>
      <c r="L317" s="117"/>
      <c r="M317" s="127"/>
      <c r="N317" s="118"/>
    </row>
    <row r="318" spans="2:14" s="119" customFormat="1" x14ac:dyDescent="0.25">
      <c r="B318" s="120"/>
      <c r="C318" s="117"/>
      <c r="D318" s="126"/>
      <c r="E318" s="126"/>
      <c r="F318" s="117"/>
      <c r="G318" s="117"/>
      <c r="H318" s="117"/>
      <c r="I318" s="127"/>
      <c r="J318" s="117"/>
      <c r="K318" s="127"/>
      <c r="L318" s="117"/>
      <c r="M318" s="127"/>
      <c r="N318" s="118"/>
    </row>
    <row r="319" spans="2:14" s="119" customFormat="1" x14ac:dyDescent="0.25">
      <c r="B319" s="120"/>
      <c r="C319" s="117"/>
      <c r="D319" s="126"/>
      <c r="E319" s="126"/>
      <c r="F319" s="117"/>
      <c r="G319" s="117"/>
      <c r="H319" s="117"/>
      <c r="I319" s="127"/>
      <c r="J319" s="117"/>
      <c r="K319" s="127"/>
      <c r="L319" s="117"/>
      <c r="M319" s="127"/>
      <c r="N319" s="118"/>
    </row>
    <row r="320" spans="2:14" s="119" customFormat="1" x14ac:dyDescent="0.25">
      <c r="B320" s="120"/>
      <c r="C320" s="117"/>
      <c r="D320" s="126"/>
      <c r="E320" s="126"/>
      <c r="F320" s="117"/>
      <c r="G320" s="117"/>
      <c r="H320" s="117"/>
      <c r="I320" s="127"/>
      <c r="J320" s="117"/>
      <c r="K320" s="127"/>
      <c r="L320" s="117"/>
      <c r="M320" s="127"/>
      <c r="N320" s="118"/>
    </row>
    <row r="321" spans="2:14" s="119" customFormat="1" x14ac:dyDescent="0.25">
      <c r="B321" s="120"/>
      <c r="C321" s="117"/>
      <c r="D321" s="126"/>
      <c r="E321" s="126"/>
      <c r="F321" s="117"/>
      <c r="G321" s="117"/>
      <c r="H321" s="117"/>
      <c r="I321" s="127"/>
      <c r="J321" s="117"/>
      <c r="K321" s="127"/>
      <c r="L321" s="117"/>
      <c r="M321" s="127"/>
      <c r="N321" s="118"/>
    </row>
    <row r="322" spans="2:14" s="119" customFormat="1" x14ac:dyDescent="0.25">
      <c r="B322" s="120"/>
      <c r="C322" s="117"/>
      <c r="D322" s="126"/>
      <c r="E322" s="126"/>
      <c r="F322" s="117"/>
      <c r="G322" s="117"/>
      <c r="H322" s="117"/>
      <c r="I322" s="127"/>
      <c r="J322" s="117"/>
      <c r="K322" s="127"/>
      <c r="L322" s="117"/>
      <c r="M322" s="127"/>
      <c r="N322" s="118"/>
    </row>
    <row r="323" spans="2:14" s="119" customFormat="1" x14ac:dyDescent="0.25">
      <c r="B323" s="120"/>
      <c r="C323" s="117"/>
      <c r="D323" s="126"/>
      <c r="E323" s="126"/>
      <c r="F323" s="117"/>
      <c r="G323" s="117"/>
      <c r="H323" s="117"/>
      <c r="I323" s="127"/>
      <c r="J323" s="117"/>
      <c r="K323" s="127"/>
      <c r="L323" s="117"/>
      <c r="M323" s="127"/>
      <c r="N323" s="118"/>
    </row>
    <row r="324" spans="2:14" s="119" customFormat="1" x14ac:dyDescent="0.25">
      <c r="B324" s="120"/>
      <c r="C324" s="117"/>
      <c r="D324" s="126"/>
      <c r="E324" s="126"/>
      <c r="F324" s="117"/>
      <c r="G324" s="117"/>
      <c r="H324" s="117"/>
      <c r="I324" s="127"/>
      <c r="J324" s="117"/>
      <c r="K324" s="127"/>
      <c r="L324" s="117"/>
      <c r="M324" s="127"/>
      <c r="N324" s="118"/>
    </row>
    <row r="325" spans="2:14" s="119" customFormat="1" x14ac:dyDescent="0.25">
      <c r="B325" s="120"/>
      <c r="C325" s="117"/>
      <c r="D325" s="126"/>
      <c r="E325" s="126"/>
      <c r="F325" s="117"/>
      <c r="G325" s="117"/>
      <c r="H325" s="117"/>
      <c r="I325" s="127"/>
      <c r="J325" s="117"/>
      <c r="K325" s="127"/>
      <c r="L325" s="117"/>
      <c r="M325" s="127"/>
      <c r="N325" s="118"/>
    </row>
    <row r="326" spans="2:14" s="119" customFormat="1" x14ac:dyDescent="0.25">
      <c r="B326" s="120"/>
      <c r="C326" s="117"/>
      <c r="D326" s="126"/>
      <c r="E326" s="126"/>
      <c r="F326" s="117"/>
      <c r="G326" s="117"/>
      <c r="H326" s="117"/>
      <c r="I326" s="127"/>
      <c r="J326" s="117"/>
      <c r="K326" s="127"/>
      <c r="L326" s="117"/>
      <c r="M326" s="127"/>
      <c r="N326" s="118"/>
    </row>
    <row r="327" spans="2:14" s="119" customFormat="1" x14ac:dyDescent="0.25">
      <c r="B327" s="120"/>
      <c r="C327" s="117"/>
      <c r="D327" s="126"/>
      <c r="E327" s="126"/>
      <c r="F327" s="117"/>
      <c r="G327" s="117"/>
      <c r="H327" s="117"/>
      <c r="I327" s="127"/>
      <c r="J327" s="117"/>
      <c r="K327" s="127"/>
      <c r="L327" s="117"/>
      <c r="M327" s="127"/>
      <c r="N327" s="118"/>
    </row>
    <row r="328" spans="2:14" s="119" customFormat="1" x14ac:dyDescent="0.25">
      <c r="B328" s="120"/>
      <c r="C328" s="117"/>
      <c r="D328" s="126"/>
      <c r="E328" s="126"/>
      <c r="F328" s="117"/>
      <c r="G328" s="117"/>
      <c r="H328" s="117"/>
      <c r="I328" s="127"/>
      <c r="J328" s="117"/>
      <c r="K328" s="127"/>
      <c r="L328" s="117"/>
      <c r="M328" s="127"/>
      <c r="N328" s="118"/>
    </row>
    <row r="329" spans="2:14" s="119" customFormat="1" x14ac:dyDescent="0.25">
      <c r="B329" s="120"/>
      <c r="C329" s="117"/>
      <c r="D329" s="126"/>
      <c r="E329" s="126"/>
      <c r="F329" s="117"/>
      <c r="G329" s="117"/>
      <c r="H329" s="117"/>
      <c r="I329" s="127"/>
      <c r="J329" s="117"/>
      <c r="K329" s="127"/>
      <c r="L329" s="117"/>
      <c r="M329" s="127"/>
      <c r="N329" s="118"/>
    </row>
    <row r="330" spans="2:14" s="119" customFormat="1" x14ac:dyDescent="0.25">
      <c r="B330" s="120"/>
      <c r="C330" s="117"/>
      <c r="D330" s="126"/>
      <c r="E330" s="126"/>
      <c r="F330" s="117"/>
      <c r="G330" s="117"/>
      <c r="H330" s="117"/>
      <c r="I330" s="127"/>
      <c r="J330" s="117"/>
      <c r="K330" s="127"/>
      <c r="L330" s="117"/>
      <c r="M330" s="127"/>
      <c r="N330" s="118"/>
    </row>
    <row r="331" spans="2:14" s="119" customFormat="1" x14ac:dyDescent="0.25">
      <c r="B331" s="120"/>
      <c r="C331" s="117"/>
      <c r="D331" s="126"/>
      <c r="E331" s="126"/>
      <c r="F331" s="117"/>
      <c r="G331" s="117"/>
      <c r="H331" s="117"/>
      <c r="I331" s="127"/>
      <c r="J331" s="117"/>
      <c r="K331" s="127"/>
      <c r="L331" s="117"/>
      <c r="M331" s="127"/>
      <c r="N331" s="118"/>
    </row>
    <row r="332" spans="2:14" s="119" customFormat="1" x14ac:dyDescent="0.25">
      <c r="B332" s="120"/>
      <c r="C332" s="117"/>
      <c r="D332" s="126"/>
      <c r="E332" s="126"/>
      <c r="F332" s="117"/>
      <c r="G332" s="117"/>
      <c r="H332" s="117"/>
      <c r="I332" s="127"/>
      <c r="J332" s="117"/>
      <c r="K332" s="127"/>
      <c r="L332" s="117"/>
      <c r="M332" s="127"/>
      <c r="N332" s="118"/>
    </row>
    <row r="333" spans="2:14" s="119" customFormat="1" x14ac:dyDescent="0.25">
      <c r="B333" s="120"/>
      <c r="C333" s="117"/>
      <c r="D333" s="126"/>
      <c r="E333" s="126"/>
      <c r="F333" s="117"/>
      <c r="G333" s="117"/>
      <c r="H333" s="117"/>
      <c r="I333" s="127"/>
      <c r="J333" s="117"/>
      <c r="K333" s="127"/>
      <c r="L333" s="117"/>
      <c r="M333" s="127"/>
      <c r="N333" s="118"/>
    </row>
    <row r="334" spans="2:14" s="119" customFormat="1" x14ac:dyDescent="0.25">
      <c r="B334" s="120"/>
      <c r="C334" s="117"/>
      <c r="D334" s="126"/>
      <c r="E334" s="126"/>
      <c r="F334" s="117"/>
      <c r="G334" s="117"/>
      <c r="H334" s="117"/>
      <c r="I334" s="127"/>
      <c r="J334" s="117"/>
      <c r="K334" s="127"/>
      <c r="L334" s="117"/>
      <c r="M334" s="127"/>
      <c r="N334" s="118"/>
    </row>
    <row r="335" spans="2:14" s="119" customFormat="1" x14ac:dyDescent="0.25">
      <c r="B335" s="120"/>
      <c r="C335" s="117"/>
      <c r="D335" s="126"/>
      <c r="E335" s="126"/>
      <c r="F335" s="117"/>
      <c r="G335" s="117"/>
      <c r="H335" s="117"/>
      <c r="I335" s="127"/>
      <c r="J335" s="117"/>
      <c r="K335" s="127"/>
      <c r="L335" s="117"/>
      <c r="M335" s="127"/>
      <c r="N335" s="118"/>
    </row>
    <row r="336" spans="2:14" s="119" customFormat="1" x14ac:dyDescent="0.25">
      <c r="B336" s="120"/>
      <c r="C336" s="117"/>
      <c r="D336" s="126"/>
      <c r="E336" s="126"/>
      <c r="F336" s="117"/>
      <c r="G336" s="117"/>
      <c r="H336" s="117"/>
      <c r="I336" s="127"/>
      <c r="J336" s="117"/>
      <c r="K336" s="127"/>
      <c r="L336" s="117"/>
      <c r="M336" s="127"/>
      <c r="N336" s="118"/>
    </row>
    <row r="337" spans="2:14" s="119" customFormat="1" x14ac:dyDescent="0.25">
      <c r="B337" s="120"/>
      <c r="C337" s="117"/>
      <c r="D337" s="126"/>
      <c r="E337" s="126"/>
      <c r="F337" s="117"/>
      <c r="G337" s="117"/>
      <c r="H337" s="117"/>
      <c r="I337" s="127"/>
      <c r="J337" s="117"/>
      <c r="K337" s="127"/>
      <c r="L337" s="117"/>
      <c r="M337" s="127"/>
      <c r="N337" s="118"/>
    </row>
    <row r="338" spans="2:14" s="119" customFormat="1" x14ac:dyDescent="0.25">
      <c r="B338" s="120"/>
      <c r="C338" s="117"/>
      <c r="D338" s="126"/>
      <c r="E338" s="126"/>
      <c r="F338" s="117"/>
      <c r="G338" s="117"/>
      <c r="H338" s="117"/>
      <c r="I338" s="127"/>
      <c r="J338" s="117"/>
      <c r="K338" s="127"/>
      <c r="L338" s="117"/>
      <c r="M338" s="127"/>
      <c r="N338" s="118"/>
    </row>
    <row r="339" spans="2:14" s="119" customFormat="1" x14ac:dyDescent="0.25">
      <c r="B339" s="120"/>
      <c r="C339" s="117"/>
      <c r="D339" s="126"/>
      <c r="E339" s="126"/>
      <c r="F339" s="117"/>
      <c r="G339" s="117"/>
      <c r="H339" s="117"/>
      <c r="I339" s="127"/>
      <c r="J339" s="117"/>
      <c r="K339" s="127"/>
      <c r="L339" s="117"/>
      <c r="M339" s="127"/>
      <c r="N339" s="118"/>
    </row>
    <row r="340" spans="2:14" s="119" customFormat="1" x14ac:dyDescent="0.25">
      <c r="B340" s="120"/>
      <c r="C340" s="117"/>
      <c r="D340" s="126"/>
      <c r="E340" s="126"/>
      <c r="F340" s="117"/>
      <c r="G340" s="117"/>
      <c r="H340" s="117"/>
      <c r="I340" s="127"/>
      <c r="J340" s="117"/>
      <c r="K340" s="127"/>
      <c r="L340" s="117"/>
      <c r="M340" s="127"/>
      <c r="N340" s="118"/>
    </row>
    <row r="341" spans="2:14" s="119" customFormat="1" x14ac:dyDescent="0.25">
      <c r="B341" s="120"/>
      <c r="C341" s="117"/>
      <c r="D341" s="126"/>
      <c r="E341" s="126"/>
      <c r="F341" s="117"/>
      <c r="G341" s="117"/>
      <c r="H341" s="117"/>
      <c r="I341" s="127"/>
      <c r="J341" s="117"/>
      <c r="K341" s="127"/>
      <c r="L341" s="117"/>
      <c r="M341" s="127"/>
      <c r="N341" s="118"/>
    </row>
    <row r="342" spans="2:14" s="119" customFormat="1" x14ac:dyDescent="0.25">
      <c r="B342" s="120"/>
      <c r="C342" s="117"/>
      <c r="D342" s="126"/>
      <c r="E342" s="126"/>
      <c r="F342" s="117"/>
      <c r="G342" s="117"/>
      <c r="H342" s="117"/>
      <c r="I342" s="127"/>
      <c r="J342" s="117"/>
      <c r="K342" s="127"/>
      <c r="L342" s="117"/>
      <c r="M342" s="127"/>
      <c r="N342" s="118"/>
    </row>
    <row r="343" spans="2:14" s="119" customFormat="1" x14ac:dyDescent="0.25">
      <c r="B343" s="120"/>
      <c r="C343" s="117"/>
      <c r="D343" s="126"/>
      <c r="E343" s="126"/>
      <c r="F343" s="117"/>
      <c r="G343" s="117"/>
      <c r="H343" s="117"/>
      <c r="I343" s="127"/>
      <c r="J343" s="117"/>
      <c r="K343" s="127"/>
      <c r="L343" s="117"/>
      <c r="M343" s="127"/>
      <c r="N343" s="118"/>
    </row>
    <row r="344" spans="2:14" s="119" customFormat="1" x14ac:dyDescent="0.25">
      <c r="B344" s="120"/>
      <c r="C344" s="117"/>
      <c r="D344" s="126"/>
      <c r="E344" s="126"/>
      <c r="F344" s="117"/>
      <c r="G344" s="117"/>
      <c r="H344" s="117"/>
      <c r="I344" s="127"/>
      <c r="J344" s="117"/>
      <c r="K344" s="127"/>
      <c r="L344" s="117"/>
      <c r="M344" s="127"/>
      <c r="N344" s="118"/>
    </row>
    <row r="345" spans="2:14" s="119" customFormat="1" x14ac:dyDescent="0.25">
      <c r="B345" s="120"/>
      <c r="C345" s="117"/>
      <c r="D345" s="126"/>
      <c r="E345" s="126"/>
      <c r="F345" s="117"/>
      <c r="G345" s="117"/>
      <c r="H345" s="117"/>
      <c r="I345" s="127"/>
      <c r="J345" s="117"/>
      <c r="K345" s="127"/>
      <c r="L345" s="117"/>
      <c r="M345" s="127"/>
      <c r="N345" s="118"/>
    </row>
    <row r="346" spans="2:14" s="119" customFormat="1" x14ac:dyDescent="0.25">
      <c r="B346" s="120"/>
      <c r="C346" s="117"/>
      <c r="D346" s="126"/>
      <c r="E346" s="126"/>
      <c r="F346" s="117"/>
      <c r="G346" s="117"/>
      <c r="H346" s="117"/>
      <c r="I346" s="127"/>
      <c r="J346" s="117"/>
      <c r="K346" s="127"/>
      <c r="L346" s="117"/>
      <c r="M346" s="127"/>
      <c r="N346" s="118"/>
    </row>
    <row r="347" spans="2:14" s="119" customFormat="1" x14ac:dyDescent="0.25">
      <c r="B347" s="120"/>
      <c r="C347" s="117"/>
      <c r="D347" s="126"/>
      <c r="E347" s="126"/>
      <c r="F347" s="117"/>
      <c r="G347" s="117"/>
      <c r="H347" s="117"/>
      <c r="I347" s="127"/>
      <c r="J347" s="117"/>
      <c r="K347" s="127"/>
      <c r="L347" s="117"/>
      <c r="M347" s="127"/>
      <c r="N347" s="118"/>
    </row>
    <row r="348" spans="2:14" s="119" customFormat="1" x14ac:dyDescent="0.25">
      <c r="B348" s="120"/>
      <c r="C348" s="117"/>
      <c r="D348" s="126"/>
      <c r="E348" s="126"/>
      <c r="F348" s="117"/>
      <c r="G348" s="117"/>
      <c r="H348" s="117"/>
      <c r="I348" s="127"/>
      <c r="J348" s="117"/>
      <c r="K348" s="127"/>
      <c r="L348" s="117"/>
      <c r="M348" s="127"/>
      <c r="N348" s="118"/>
    </row>
    <row r="349" spans="2:14" s="119" customFormat="1" x14ac:dyDescent="0.25">
      <c r="B349" s="120"/>
      <c r="C349" s="117"/>
      <c r="D349" s="126"/>
      <c r="E349" s="126"/>
      <c r="F349" s="117"/>
      <c r="G349" s="117"/>
      <c r="H349" s="117"/>
      <c r="I349" s="127"/>
      <c r="J349" s="117"/>
      <c r="K349" s="127"/>
      <c r="L349" s="117"/>
      <c r="M349" s="127"/>
      <c r="N349" s="118"/>
    </row>
    <row r="350" spans="2:14" s="119" customFormat="1" x14ac:dyDescent="0.25">
      <c r="B350" s="120"/>
      <c r="C350" s="117"/>
      <c r="D350" s="126"/>
      <c r="E350" s="126"/>
      <c r="F350" s="117"/>
      <c r="G350" s="117"/>
      <c r="H350" s="117"/>
      <c r="I350" s="127"/>
      <c r="J350" s="117"/>
      <c r="K350" s="127"/>
      <c r="L350" s="117"/>
      <c r="M350" s="127"/>
      <c r="N350" s="118"/>
    </row>
    <row r="351" spans="2:14" s="119" customFormat="1" x14ac:dyDescent="0.25">
      <c r="B351" s="120"/>
      <c r="C351" s="117"/>
      <c r="D351" s="126"/>
      <c r="E351" s="126"/>
      <c r="F351" s="117"/>
      <c r="G351" s="117"/>
      <c r="H351" s="117"/>
      <c r="I351" s="127"/>
      <c r="J351" s="117"/>
      <c r="K351" s="127"/>
      <c r="L351" s="117"/>
      <c r="M351" s="127"/>
      <c r="N351" s="118"/>
    </row>
    <row r="352" spans="2:14" s="119" customFormat="1" x14ac:dyDescent="0.25">
      <c r="B352" s="120"/>
      <c r="C352" s="117"/>
      <c r="D352" s="126"/>
      <c r="E352" s="126"/>
      <c r="F352" s="117"/>
      <c r="G352" s="117"/>
      <c r="H352" s="117"/>
      <c r="I352" s="127"/>
      <c r="J352" s="117"/>
      <c r="K352" s="127"/>
      <c r="L352" s="117"/>
      <c r="M352" s="127"/>
      <c r="N352" s="118"/>
    </row>
    <row r="353" spans="2:14" s="119" customFormat="1" x14ac:dyDescent="0.25">
      <c r="B353" s="120"/>
      <c r="C353" s="117"/>
      <c r="D353" s="126"/>
      <c r="E353" s="126"/>
      <c r="F353" s="117"/>
      <c r="G353" s="117"/>
      <c r="H353" s="117"/>
      <c r="I353" s="127"/>
      <c r="J353" s="117"/>
      <c r="K353" s="127"/>
      <c r="L353" s="117"/>
      <c r="M353" s="127"/>
      <c r="N353" s="118"/>
    </row>
    <row r="354" spans="2:14" s="119" customFormat="1" x14ac:dyDescent="0.25">
      <c r="B354" s="120"/>
      <c r="C354" s="117"/>
      <c r="D354" s="126"/>
      <c r="E354" s="126"/>
      <c r="F354" s="117"/>
      <c r="G354" s="117"/>
      <c r="H354" s="117"/>
      <c r="I354" s="127"/>
      <c r="J354" s="117"/>
      <c r="K354" s="127"/>
      <c r="L354" s="117"/>
      <c r="M354" s="127"/>
      <c r="N354" s="118"/>
    </row>
    <row r="355" spans="2:14" s="119" customFormat="1" x14ac:dyDescent="0.25">
      <c r="B355" s="120"/>
      <c r="C355" s="117"/>
      <c r="D355" s="126"/>
      <c r="E355" s="126"/>
      <c r="F355" s="117"/>
      <c r="G355" s="117"/>
      <c r="H355" s="117"/>
      <c r="I355" s="127"/>
      <c r="J355" s="117"/>
      <c r="K355" s="127"/>
      <c r="L355" s="117"/>
      <c r="M355" s="127"/>
      <c r="N355" s="118"/>
    </row>
    <row r="356" spans="2:14" s="119" customFormat="1" x14ac:dyDescent="0.25">
      <c r="B356" s="120"/>
      <c r="C356" s="117"/>
      <c r="D356" s="126"/>
      <c r="E356" s="126"/>
      <c r="F356" s="117"/>
      <c r="G356" s="117"/>
      <c r="H356" s="117"/>
      <c r="I356" s="127"/>
      <c r="J356" s="117"/>
      <c r="K356" s="127"/>
      <c r="L356" s="117"/>
      <c r="M356" s="127"/>
      <c r="N356" s="118"/>
    </row>
    <row r="357" spans="2:14" s="119" customFormat="1" x14ac:dyDescent="0.25">
      <c r="B357" s="120"/>
      <c r="C357" s="117"/>
      <c r="D357" s="126"/>
      <c r="E357" s="126"/>
      <c r="F357" s="117"/>
      <c r="G357" s="117"/>
      <c r="H357" s="117"/>
      <c r="I357" s="127"/>
      <c r="J357" s="117"/>
      <c r="K357" s="127"/>
      <c r="L357" s="117"/>
      <c r="M357" s="127"/>
      <c r="N357" s="118"/>
    </row>
    <row r="358" spans="2:14" s="119" customFormat="1" x14ac:dyDescent="0.25">
      <c r="B358" s="120"/>
      <c r="C358" s="117"/>
      <c r="D358" s="126"/>
      <c r="E358" s="126"/>
      <c r="F358" s="117"/>
      <c r="G358" s="117"/>
      <c r="H358" s="117"/>
      <c r="I358" s="127"/>
      <c r="J358" s="117"/>
      <c r="K358" s="127"/>
      <c r="L358" s="117"/>
      <c r="M358" s="127"/>
      <c r="N358" s="118"/>
    </row>
    <row r="359" spans="2:14" s="119" customFormat="1" x14ac:dyDescent="0.25">
      <c r="B359" s="120"/>
      <c r="C359" s="117"/>
      <c r="D359" s="126"/>
      <c r="E359" s="126"/>
      <c r="F359" s="117"/>
      <c r="G359" s="117"/>
      <c r="H359" s="117"/>
      <c r="I359" s="127"/>
      <c r="J359" s="117"/>
      <c r="K359" s="127"/>
      <c r="L359" s="117"/>
      <c r="M359" s="127"/>
      <c r="N359" s="118"/>
    </row>
    <row r="360" spans="2:14" s="119" customFormat="1" x14ac:dyDescent="0.25">
      <c r="B360" s="120"/>
      <c r="C360" s="117"/>
      <c r="D360" s="126"/>
      <c r="E360" s="126"/>
      <c r="F360" s="117"/>
      <c r="G360" s="117"/>
      <c r="H360" s="117"/>
      <c r="I360" s="127"/>
      <c r="J360" s="117"/>
      <c r="K360" s="127"/>
      <c r="L360" s="117"/>
      <c r="M360" s="127"/>
      <c r="N360" s="118"/>
    </row>
    <row r="361" spans="2:14" s="119" customFormat="1" x14ac:dyDescent="0.25">
      <c r="B361" s="120"/>
      <c r="C361" s="117"/>
      <c r="D361" s="126"/>
      <c r="E361" s="126"/>
      <c r="F361" s="117"/>
      <c r="G361" s="117"/>
      <c r="H361" s="117"/>
      <c r="I361" s="127"/>
      <c r="J361" s="117"/>
      <c r="K361" s="127"/>
      <c r="L361" s="117"/>
      <c r="M361" s="127"/>
      <c r="N361" s="118"/>
    </row>
    <row r="362" spans="2:14" s="119" customFormat="1" x14ac:dyDescent="0.25">
      <c r="B362" s="120"/>
      <c r="C362" s="117"/>
      <c r="D362" s="126"/>
      <c r="E362" s="126"/>
      <c r="F362" s="117"/>
      <c r="G362" s="117"/>
      <c r="H362" s="117"/>
      <c r="I362" s="127"/>
      <c r="J362" s="117"/>
      <c r="K362" s="127"/>
      <c r="L362" s="117"/>
      <c r="M362" s="127"/>
      <c r="N362" s="118"/>
    </row>
    <row r="363" spans="2:14" s="119" customFormat="1" x14ac:dyDescent="0.25">
      <c r="B363" s="120"/>
      <c r="C363" s="117"/>
      <c r="D363" s="126"/>
      <c r="E363" s="126"/>
      <c r="F363" s="117"/>
      <c r="G363" s="117"/>
      <c r="H363" s="117"/>
      <c r="I363" s="127"/>
      <c r="J363" s="117"/>
      <c r="K363" s="127"/>
      <c r="L363" s="117"/>
      <c r="M363" s="127"/>
      <c r="N363" s="118"/>
    </row>
    <row r="364" spans="2:14" s="119" customFormat="1" x14ac:dyDescent="0.25">
      <c r="B364" s="120"/>
      <c r="C364" s="117"/>
      <c r="D364" s="126"/>
      <c r="E364" s="126"/>
      <c r="F364" s="117"/>
      <c r="G364" s="117"/>
      <c r="H364" s="117"/>
      <c r="I364" s="127"/>
      <c r="J364" s="117"/>
      <c r="K364" s="127"/>
      <c r="L364" s="117"/>
      <c r="M364" s="127"/>
      <c r="N364" s="118"/>
    </row>
    <row r="365" spans="2:14" s="119" customFormat="1" x14ac:dyDescent="0.25">
      <c r="B365" s="120"/>
      <c r="C365" s="117"/>
      <c r="D365" s="126"/>
      <c r="E365" s="126"/>
      <c r="F365" s="117"/>
      <c r="G365" s="117"/>
      <c r="H365" s="117"/>
      <c r="I365" s="127"/>
      <c r="J365" s="117"/>
      <c r="K365" s="127"/>
      <c r="L365" s="117"/>
      <c r="M365" s="127"/>
      <c r="N365" s="118"/>
    </row>
    <row r="366" spans="2:14" s="119" customFormat="1" x14ac:dyDescent="0.25">
      <c r="B366" s="120"/>
      <c r="C366" s="117"/>
      <c r="D366" s="126"/>
      <c r="E366" s="126"/>
      <c r="F366" s="117"/>
      <c r="G366" s="117"/>
      <c r="H366" s="117"/>
      <c r="I366" s="127"/>
      <c r="J366" s="117"/>
      <c r="K366" s="127"/>
      <c r="L366" s="117"/>
      <c r="M366" s="127"/>
      <c r="N366" s="118"/>
    </row>
    <row r="367" spans="2:14" s="119" customFormat="1" x14ac:dyDescent="0.25">
      <c r="B367" s="120"/>
      <c r="C367" s="117"/>
      <c r="D367" s="126"/>
      <c r="E367" s="126"/>
      <c r="F367" s="117"/>
      <c r="G367" s="117"/>
      <c r="H367" s="117"/>
      <c r="I367" s="127"/>
      <c r="J367" s="117"/>
      <c r="K367" s="127"/>
      <c r="L367" s="117"/>
      <c r="M367" s="127"/>
      <c r="N367" s="118"/>
    </row>
    <row r="368" spans="2:14" s="119" customFormat="1" x14ac:dyDescent="0.25">
      <c r="B368" s="120"/>
      <c r="C368" s="117"/>
      <c r="D368" s="126"/>
      <c r="E368" s="126"/>
      <c r="F368" s="117"/>
      <c r="G368" s="117"/>
      <c r="H368" s="117"/>
      <c r="I368" s="127"/>
      <c r="J368" s="117"/>
      <c r="K368" s="127"/>
      <c r="L368" s="117"/>
      <c r="M368" s="127"/>
      <c r="N368" s="118"/>
    </row>
    <row r="369" spans="2:14" s="119" customFormat="1" x14ac:dyDescent="0.25">
      <c r="B369" s="120"/>
      <c r="C369" s="117"/>
      <c r="D369" s="126"/>
      <c r="E369" s="126"/>
      <c r="F369" s="117"/>
      <c r="G369" s="117"/>
      <c r="H369" s="117"/>
      <c r="I369" s="127"/>
      <c r="J369" s="117"/>
      <c r="K369" s="127"/>
      <c r="L369" s="117"/>
      <c r="M369" s="127"/>
      <c r="N369" s="118"/>
    </row>
    <row r="370" spans="2:14" s="119" customFormat="1" x14ac:dyDescent="0.25">
      <c r="B370" s="120"/>
      <c r="C370" s="117"/>
      <c r="D370" s="126"/>
      <c r="E370" s="126"/>
      <c r="F370" s="117"/>
      <c r="G370" s="117"/>
      <c r="H370" s="117"/>
      <c r="I370" s="127"/>
      <c r="J370" s="117"/>
      <c r="K370" s="127"/>
      <c r="L370" s="117"/>
      <c r="M370" s="127"/>
      <c r="N370" s="118"/>
    </row>
    <row r="371" spans="2:14" s="119" customFormat="1" x14ac:dyDescent="0.25">
      <c r="B371" s="120"/>
      <c r="C371" s="117"/>
      <c r="D371" s="126"/>
      <c r="E371" s="126"/>
      <c r="F371" s="117"/>
      <c r="G371" s="117"/>
      <c r="H371" s="117"/>
      <c r="I371" s="127"/>
      <c r="J371" s="117"/>
      <c r="K371" s="127"/>
      <c r="L371" s="117"/>
      <c r="M371" s="127"/>
      <c r="N371" s="118"/>
    </row>
    <row r="372" spans="2:14" s="119" customFormat="1" x14ac:dyDescent="0.25">
      <c r="B372" s="120"/>
      <c r="C372" s="117"/>
      <c r="D372" s="126"/>
      <c r="E372" s="126"/>
      <c r="F372" s="117"/>
      <c r="G372" s="117"/>
      <c r="H372" s="117"/>
      <c r="I372" s="127"/>
      <c r="J372" s="117"/>
      <c r="K372" s="127"/>
      <c r="L372" s="117"/>
      <c r="M372" s="127"/>
      <c r="N372" s="118"/>
    </row>
    <row r="373" spans="2:14" s="119" customFormat="1" x14ac:dyDescent="0.25">
      <c r="B373" s="120"/>
      <c r="C373" s="117"/>
      <c r="D373" s="126"/>
      <c r="E373" s="126"/>
      <c r="F373" s="117"/>
      <c r="G373" s="117"/>
      <c r="H373" s="117"/>
      <c r="I373" s="127"/>
      <c r="J373" s="117"/>
      <c r="K373" s="127"/>
      <c r="L373" s="117"/>
      <c r="M373" s="127"/>
      <c r="N373" s="118"/>
    </row>
    <row r="374" spans="2:14" s="119" customFormat="1" x14ac:dyDescent="0.25">
      <c r="B374" s="120"/>
      <c r="C374" s="117"/>
      <c r="D374" s="126"/>
      <c r="E374" s="126"/>
      <c r="F374" s="117"/>
      <c r="G374" s="117"/>
      <c r="H374" s="117"/>
      <c r="I374" s="127"/>
      <c r="J374" s="117"/>
      <c r="K374" s="127"/>
      <c r="L374" s="117"/>
      <c r="M374" s="127"/>
      <c r="N374" s="118"/>
    </row>
    <row r="375" spans="2:14" s="119" customFormat="1" x14ac:dyDescent="0.25">
      <c r="B375" s="120"/>
      <c r="C375" s="117"/>
      <c r="D375" s="126"/>
      <c r="E375" s="126"/>
      <c r="F375" s="117"/>
      <c r="G375" s="117"/>
      <c r="H375" s="117"/>
      <c r="I375" s="127"/>
      <c r="J375" s="117"/>
      <c r="K375" s="127"/>
      <c r="L375" s="117"/>
      <c r="M375" s="127"/>
      <c r="N375" s="118"/>
    </row>
    <row r="376" spans="2:14" s="119" customFormat="1" x14ac:dyDescent="0.25">
      <c r="B376" s="120"/>
      <c r="C376" s="117"/>
      <c r="D376" s="126"/>
      <c r="E376" s="126"/>
      <c r="F376" s="117"/>
      <c r="G376" s="117"/>
      <c r="H376" s="117"/>
      <c r="I376" s="127"/>
      <c r="J376" s="117"/>
      <c r="K376" s="127"/>
      <c r="L376" s="117"/>
      <c r="M376" s="127"/>
      <c r="N376" s="118"/>
    </row>
    <row r="377" spans="2:14" s="119" customFormat="1" x14ac:dyDescent="0.25">
      <c r="B377" s="120"/>
      <c r="C377" s="117"/>
      <c r="D377" s="126"/>
      <c r="E377" s="126"/>
      <c r="F377" s="117"/>
      <c r="G377" s="117"/>
      <c r="H377" s="117"/>
      <c r="I377" s="127"/>
      <c r="J377" s="117"/>
      <c r="K377" s="127"/>
      <c r="L377" s="117"/>
      <c r="M377" s="127"/>
      <c r="N377" s="118"/>
    </row>
    <row r="378" spans="2:14" s="119" customFormat="1" x14ac:dyDescent="0.25">
      <c r="B378" s="120"/>
      <c r="C378" s="117"/>
      <c r="D378" s="126"/>
      <c r="E378" s="126"/>
      <c r="F378" s="117"/>
      <c r="G378" s="117"/>
      <c r="H378" s="117"/>
      <c r="I378" s="127"/>
      <c r="J378" s="117"/>
      <c r="K378" s="127"/>
      <c r="L378" s="117"/>
      <c r="M378" s="127"/>
      <c r="N378" s="118"/>
    </row>
    <row r="379" spans="2:14" s="119" customFormat="1" x14ac:dyDescent="0.25">
      <c r="B379" s="120"/>
      <c r="C379" s="117"/>
      <c r="D379" s="126"/>
      <c r="E379" s="126"/>
      <c r="F379" s="117"/>
      <c r="G379" s="117"/>
      <c r="H379" s="117"/>
      <c r="I379" s="127"/>
      <c r="J379" s="117"/>
      <c r="K379" s="127"/>
      <c r="L379" s="117"/>
      <c r="M379" s="127"/>
      <c r="N379" s="118"/>
    </row>
    <row r="380" spans="2:14" s="119" customFormat="1" x14ac:dyDescent="0.25">
      <c r="B380" s="120"/>
      <c r="C380" s="117"/>
      <c r="D380" s="126"/>
      <c r="E380" s="126"/>
      <c r="F380" s="117"/>
      <c r="G380" s="117"/>
      <c r="H380" s="117"/>
      <c r="I380" s="127"/>
      <c r="J380" s="117"/>
      <c r="K380" s="127"/>
      <c r="L380" s="117"/>
      <c r="M380" s="127"/>
      <c r="N380" s="118"/>
    </row>
    <row r="381" spans="2:14" s="119" customFormat="1" x14ac:dyDescent="0.25">
      <c r="B381" s="120"/>
      <c r="C381" s="117"/>
      <c r="D381" s="126"/>
      <c r="E381" s="126"/>
      <c r="F381" s="117"/>
      <c r="G381" s="117"/>
      <c r="H381" s="117"/>
      <c r="I381" s="127"/>
      <c r="J381" s="117"/>
      <c r="K381" s="127"/>
      <c r="L381" s="117"/>
      <c r="M381" s="127"/>
      <c r="N381" s="118"/>
    </row>
    <row r="382" spans="2:14" s="119" customFormat="1" x14ac:dyDescent="0.25">
      <c r="B382" s="120"/>
      <c r="C382" s="117"/>
      <c r="D382" s="126"/>
      <c r="E382" s="126"/>
      <c r="F382" s="117"/>
      <c r="G382" s="117"/>
      <c r="H382" s="117"/>
      <c r="I382" s="127"/>
      <c r="J382" s="117"/>
      <c r="K382" s="127"/>
      <c r="L382" s="117"/>
      <c r="M382" s="127"/>
      <c r="N382" s="118"/>
    </row>
    <row r="383" spans="2:14" s="119" customFormat="1" x14ac:dyDescent="0.25">
      <c r="B383" s="120"/>
      <c r="C383" s="117"/>
      <c r="D383" s="126"/>
      <c r="E383" s="126"/>
      <c r="F383" s="117"/>
      <c r="G383" s="117"/>
      <c r="H383" s="117"/>
      <c r="I383" s="127"/>
      <c r="J383" s="117"/>
      <c r="K383" s="127"/>
      <c r="L383" s="117"/>
      <c r="M383" s="127"/>
      <c r="N383" s="118"/>
    </row>
    <row r="384" spans="2:14" s="119" customFormat="1" x14ac:dyDescent="0.25">
      <c r="B384" s="120"/>
      <c r="C384" s="117"/>
      <c r="D384" s="126"/>
      <c r="E384" s="126"/>
      <c r="F384" s="117"/>
      <c r="G384" s="117"/>
      <c r="H384" s="117"/>
      <c r="I384" s="127"/>
      <c r="J384" s="117"/>
      <c r="K384" s="127"/>
      <c r="L384" s="117"/>
      <c r="M384" s="127"/>
      <c r="N384" s="118"/>
    </row>
    <row r="385" spans="2:14" s="119" customFormat="1" x14ac:dyDescent="0.25">
      <c r="B385" s="120"/>
      <c r="C385" s="117"/>
      <c r="D385" s="126"/>
      <c r="E385" s="126"/>
      <c r="F385" s="117"/>
      <c r="G385" s="117"/>
      <c r="H385" s="117"/>
      <c r="I385" s="127"/>
      <c r="J385" s="117"/>
      <c r="K385" s="127"/>
      <c r="L385" s="117"/>
      <c r="M385" s="127"/>
      <c r="N385" s="118"/>
    </row>
    <row r="386" spans="2:14" s="119" customFormat="1" x14ac:dyDescent="0.25">
      <c r="B386" s="120"/>
      <c r="C386" s="117"/>
      <c r="D386" s="126"/>
      <c r="E386" s="126"/>
      <c r="F386" s="117"/>
      <c r="G386" s="117"/>
      <c r="H386" s="117"/>
      <c r="I386" s="127"/>
      <c r="J386" s="117"/>
      <c r="K386" s="127"/>
      <c r="L386" s="117"/>
      <c r="M386" s="127"/>
      <c r="N386" s="118"/>
    </row>
    <row r="387" spans="2:14" s="119" customFormat="1" x14ac:dyDescent="0.25">
      <c r="B387" s="120"/>
      <c r="C387" s="117"/>
      <c r="D387" s="126"/>
      <c r="E387" s="126"/>
      <c r="F387" s="117"/>
      <c r="G387" s="117"/>
      <c r="H387" s="117"/>
      <c r="I387" s="127"/>
      <c r="J387" s="117"/>
      <c r="K387" s="127"/>
      <c r="L387" s="117"/>
      <c r="M387" s="127"/>
      <c r="N387" s="118"/>
    </row>
    <row r="388" spans="2:14" s="119" customFormat="1" x14ac:dyDescent="0.25">
      <c r="B388" s="120"/>
      <c r="C388" s="117"/>
      <c r="D388" s="126"/>
      <c r="E388" s="126"/>
      <c r="F388" s="117"/>
      <c r="G388" s="117"/>
      <c r="H388" s="117"/>
      <c r="I388" s="127"/>
      <c r="J388" s="117"/>
      <c r="K388" s="127"/>
      <c r="L388" s="117"/>
      <c r="M388" s="127"/>
      <c r="N388" s="118"/>
    </row>
    <row r="389" spans="2:14" s="119" customFormat="1" x14ac:dyDescent="0.25">
      <c r="B389" s="120"/>
      <c r="C389" s="117"/>
      <c r="D389" s="126"/>
      <c r="E389" s="126"/>
      <c r="F389" s="117"/>
      <c r="G389" s="117"/>
      <c r="H389" s="117"/>
      <c r="I389" s="127"/>
      <c r="J389" s="117"/>
      <c r="K389" s="127"/>
      <c r="L389" s="117"/>
      <c r="M389" s="127"/>
      <c r="N389" s="118"/>
    </row>
    <row r="390" spans="2:14" s="119" customFormat="1" x14ac:dyDescent="0.25">
      <c r="B390" s="120"/>
      <c r="C390" s="117"/>
      <c r="D390" s="126"/>
      <c r="E390" s="126"/>
      <c r="F390" s="117"/>
      <c r="G390" s="117"/>
      <c r="H390" s="117"/>
      <c r="I390" s="127"/>
      <c r="J390" s="117"/>
      <c r="K390" s="127"/>
      <c r="L390" s="117"/>
      <c r="M390" s="127"/>
      <c r="N390" s="118"/>
    </row>
    <row r="391" spans="2:14" s="119" customFormat="1" x14ac:dyDescent="0.25">
      <c r="B391" s="120"/>
      <c r="C391" s="117"/>
      <c r="D391" s="126"/>
      <c r="E391" s="126"/>
      <c r="F391" s="117"/>
      <c r="G391" s="117"/>
      <c r="H391" s="117"/>
      <c r="I391" s="127"/>
      <c r="J391" s="117"/>
      <c r="K391" s="127"/>
      <c r="L391" s="117"/>
      <c r="M391" s="127"/>
      <c r="N391" s="118"/>
    </row>
    <row r="392" spans="2:14" s="119" customFormat="1" x14ac:dyDescent="0.25">
      <c r="B392" s="120"/>
      <c r="C392" s="117"/>
      <c r="D392" s="126"/>
      <c r="E392" s="126"/>
      <c r="F392" s="117"/>
      <c r="G392" s="117"/>
      <c r="H392" s="117"/>
      <c r="I392" s="127"/>
      <c r="J392" s="117"/>
      <c r="K392" s="127"/>
      <c r="L392" s="117"/>
      <c r="M392" s="127"/>
      <c r="N392" s="118"/>
    </row>
    <row r="393" spans="2:14" s="119" customFormat="1" x14ac:dyDescent="0.25">
      <c r="B393" s="120"/>
      <c r="C393" s="117"/>
      <c r="D393" s="126"/>
      <c r="E393" s="126"/>
      <c r="F393" s="117"/>
      <c r="G393" s="117"/>
      <c r="H393" s="117"/>
      <c r="I393" s="127"/>
      <c r="J393" s="117"/>
      <c r="K393" s="127"/>
      <c r="L393" s="117"/>
      <c r="M393" s="127"/>
      <c r="N393" s="118"/>
    </row>
    <row r="394" spans="2:14" s="119" customFormat="1" x14ac:dyDescent="0.25">
      <c r="B394" s="120"/>
      <c r="C394" s="117"/>
      <c r="D394" s="126"/>
      <c r="E394" s="126"/>
      <c r="F394" s="117"/>
      <c r="G394" s="117"/>
      <c r="H394" s="117"/>
      <c r="I394" s="127"/>
      <c r="J394" s="117"/>
      <c r="K394" s="127"/>
      <c r="L394" s="117"/>
      <c r="M394" s="127"/>
      <c r="N394" s="118"/>
    </row>
    <row r="395" spans="2:14" s="119" customFormat="1" x14ac:dyDescent="0.25">
      <c r="B395" s="120"/>
      <c r="C395" s="117"/>
      <c r="D395" s="126"/>
      <c r="E395" s="126"/>
      <c r="F395" s="117"/>
      <c r="G395" s="117"/>
      <c r="H395" s="117"/>
      <c r="I395" s="127"/>
      <c r="J395" s="117"/>
      <c r="K395" s="127"/>
      <c r="L395" s="117"/>
      <c r="M395" s="127"/>
      <c r="N395" s="118"/>
    </row>
    <row r="396" spans="2:14" s="119" customFormat="1" x14ac:dyDescent="0.25">
      <c r="B396" s="120"/>
      <c r="C396" s="117"/>
      <c r="D396" s="126"/>
      <c r="E396" s="126"/>
      <c r="F396" s="117"/>
      <c r="G396" s="117"/>
      <c r="H396" s="117"/>
      <c r="I396" s="127"/>
      <c r="J396" s="117"/>
      <c r="K396" s="127"/>
      <c r="L396" s="117"/>
      <c r="M396" s="127"/>
      <c r="N396" s="118"/>
    </row>
    <row r="397" spans="2:14" s="119" customFormat="1" x14ac:dyDescent="0.25">
      <c r="B397" s="120"/>
      <c r="C397" s="117"/>
      <c r="D397" s="126"/>
      <c r="E397" s="126"/>
      <c r="F397" s="117"/>
      <c r="G397" s="117"/>
      <c r="H397" s="117"/>
      <c r="I397" s="127"/>
      <c r="J397" s="117"/>
      <c r="K397" s="127"/>
      <c r="L397" s="117"/>
      <c r="M397" s="127"/>
      <c r="N397" s="118"/>
    </row>
    <row r="398" spans="2:14" s="119" customFormat="1" x14ac:dyDescent="0.25">
      <c r="B398" s="120"/>
      <c r="C398" s="117"/>
      <c r="D398" s="126"/>
      <c r="E398" s="126"/>
      <c r="F398" s="117"/>
      <c r="G398" s="117"/>
      <c r="H398" s="117"/>
      <c r="I398" s="127"/>
      <c r="J398" s="117"/>
      <c r="K398" s="127"/>
      <c r="L398" s="117"/>
      <c r="M398" s="127"/>
      <c r="N398" s="118"/>
    </row>
    <row r="399" spans="2:14" s="119" customFormat="1" x14ac:dyDescent="0.25">
      <c r="B399" s="120"/>
      <c r="C399" s="117"/>
      <c r="D399" s="126"/>
      <c r="E399" s="126"/>
      <c r="F399" s="117"/>
      <c r="G399" s="117"/>
      <c r="H399" s="117"/>
      <c r="I399" s="127"/>
      <c r="J399" s="117"/>
      <c r="K399" s="127"/>
      <c r="L399" s="117"/>
      <c r="M399" s="127"/>
      <c r="N399" s="118"/>
    </row>
    <row r="400" spans="2:14" s="119" customFormat="1" x14ac:dyDescent="0.25">
      <c r="B400" s="120"/>
      <c r="C400" s="117"/>
      <c r="D400" s="126"/>
      <c r="E400" s="126"/>
      <c r="F400" s="117"/>
      <c r="G400" s="117"/>
      <c r="H400" s="117"/>
      <c r="I400" s="127"/>
      <c r="J400" s="117"/>
      <c r="K400" s="127"/>
      <c r="L400" s="117"/>
      <c r="M400" s="127"/>
      <c r="N400" s="118"/>
    </row>
    <row r="401" spans="2:14" s="119" customFormat="1" x14ac:dyDescent="0.25">
      <c r="B401" s="120"/>
      <c r="C401" s="117"/>
      <c r="D401" s="126"/>
      <c r="E401" s="126"/>
      <c r="F401" s="117"/>
      <c r="G401" s="117"/>
      <c r="H401" s="117"/>
      <c r="I401" s="127"/>
      <c r="J401" s="117"/>
      <c r="K401" s="127"/>
      <c r="L401" s="117"/>
      <c r="M401" s="127"/>
      <c r="N401" s="118"/>
    </row>
    <row r="402" spans="2:14" s="119" customFormat="1" x14ac:dyDescent="0.25">
      <c r="B402" s="120"/>
      <c r="C402" s="117"/>
      <c r="D402" s="126"/>
      <c r="E402" s="126"/>
      <c r="F402" s="117"/>
      <c r="G402" s="117"/>
      <c r="H402" s="117"/>
      <c r="I402" s="127"/>
      <c r="J402" s="117"/>
      <c r="K402" s="127"/>
      <c r="L402" s="117"/>
      <c r="M402" s="127"/>
      <c r="N402" s="118"/>
    </row>
    <row r="403" spans="2:14" s="119" customFormat="1" x14ac:dyDescent="0.25">
      <c r="B403" s="120"/>
      <c r="C403" s="117"/>
      <c r="D403" s="126"/>
      <c r="E403" s="126"/>
      <c r="F403" s="117"/>
      <c r="G403" s="117"/>
      <c r="H403" s="117"/>
      <c r="I403" s="127"/>
      <c r="J403" s="117"/>
      <c r="K403" s="127"/>
      <c r="L403" s="117"/>
      <c r="M403" s="127"/>
      <c r="N403" s="118"/>
    </row>
    <row r="404" spans="2:14" s="119" customFormat="1" x14ac:dyDescent="0.25">
      <c r="B404" s="120"/>
      <c r="C404" s="117"/>
      <c r="D404" s="126"/>
      <c r="E404" s="126"/>
      <c r="F404" s="117"/>
      <c r="G404" s="117"/>
      <c r="H404" s="117"/>
      <c r="I404" s="127"/>
      <c r="J404" s="117"/>
      <c r="K404" s="127"/>
      <c r="L404" s="117"/>
      <c r="M404" s="127"/>
      <c r="N404" s="118"/>
    </row>
    <row r="405" spans="2:14" s="119" customFormat="1" x14ac:dyDescent="0.25">
      <c r="B405" s="120"/>
      <c r="C405" s="117"/>
      <c r="D405" s="126"/>
      <c r="E405" s="126"/>
      <c r="F405" s="117"/>
      <c r="G405" s="117"/>
      <c r="H405" s="117"/>
      <c r="I405" s="127"/>
      <c r="J405" s="117"/>
      <c r="K405" s="127"/>
      <c r="L405" s="117"/>
      <c r="M405" s="127"/>
      <c r="N405" s="118"/>
    </row>
    <row r="406" spans="2:14" s="119" customFormat="1" x14ac:dyDescent="0.25">
      <c r="B406" s="120"/>
      <c r="C406" s="117"/>
      <c r="D406" s="126"/>
      <c r="E406" s="126"/>
      <c r="F406" s="117"/>
      <c r="G406" s="117"/>
      <c r="H406" s="117"/>
      <c r="I406" s="127"/>
      <c r="J406" s="117"/>
      <c r="K406" s="127"/>
      <c r="L406" s="117"/>
      <c r="M406" s="127"/>
      <c r="N406" s="118"/>
    </row>
    <row r="407" spans="2:14" s="119" customFormat="1" x14ac:dyDescent="0.25">
      <c r="B407" s="120"/>
      <c r="C407" s="117"/>
      <c r="D407" s="126"/>
      <c r="E407" s="126"/>
      <c r="F407" s="117"/>
      <c r="G407" s="117"/>
      <c r="H407" s="117"/>
      <c r="I407" s="127"/>
      <c r="J407" s="117"/>
      <c r="K407" s="127"/>
      <c r="L407" s="117"/>
      <c r="M407" s="127"/>
      <c r="N407" s="118"/>
    </row>
    <row r="408" spans="2:14" s="119" customFormat="1" x14ac:dyDescent="0.25">
      <c r="B408" s="120"/>
      <c r="C408" s="117"/>
      <c r="D408" s="126"/>
      <c r="E408" s="126"/>
      <c r="F408" s="117"/>
      <c r="G408" s="117"/>
      <c r="H408" s="117"/>
      <c r="I408" s="127"/>
      <c r="J408" s="117"/>
      <c r="K408" s="127"/>
      <c r="L408" s="117"/>
      <c r="M408" s="127"/>
      <c r="N408" s="118"/>
    </row>
    <row r="409" spans="2:14" s="119" customFormat="1" x14ac:dyDescent="0.25">
      <c r="B409" s="120"/>
      <c r="C409" s="117"/>
      <c r="D409" s="126"/>
      <c r="E409" s="126"/>
      <c r="F409" s="117"/>
      <c r="G409" s="117"/>
      <c r="H409" s="117"/>
      <c r="I409" s="127"/>
      <c r="J409" s="117"/>
      <c r="K409" s="127"/>
      <c r="L409" s="117"/>
      <c r="M409" s="127"/>
      <c r="N409" s="118"/>
    </row>
    <row r="410" spans="2:14" s="119" customFormat="1" x14ac:dyDescent="0.25">
      <c r="B410" s="120"/>
      <c r="C410" s="117"/>
      <c r="D410" s="126"/>
      <c r="E410" s="126"/>
      <c r="F410" s="117"/>
      <c r="G410" s="117"/>
      <c r="H410" s="117"/>
      <c r="I410" s="127"/>
      <c r="J410" s="117"/>
      <c r="K410" s="127"/>
      <c r="L410" s="117"/>
      <c r="M410" s="127"/>
      <c r="N410" s="118"/>
    </row>
    <row r="411" spans="2:14" s="119" customFormat="1" x14ac:dyDescent="0.25">
      <c r="B411" s="120"/>
      <c r="C411" s="117"/>
      <c r="D411" s="126"/>
      <c r="E411" s="126"/>
      <c r="F411" s="117"/>
      <c r="G411" s="117"/>
      <c r="H411" s="117"/>
      <c r="I411" s="127"/>
      <c r="J411" s="117"/>
      <c r="K411" s="127"/>
      <c r="L411" s="117"/>
      <c r="M411" s="127"/>
      <c r="N411" s="118"/>
    </row>
    <row r="412" spans="2:14" s="119" customFormat="1" x14ac:dyDescent="0.25">
      <c r="B412" s="120"/>
      <c r="C412" s="117"/>
      <c r="D412" s="126"/>
      <c r="E412" s="126"/>
      <c r="F412" s="117"/>
      <c r="G412" s="117"/>
      <c r="H412" s="117"/>
      <c r="I412" s="127"/>
      <c r="J412" s="117"/>
      <c r="K412" s="127"/>
      <c r="L412" s="117"/>
      <c r="M412" s="127"/>
      <c r="N412" s="118"/>
    </row>
    <row r="413" spans="2:14" s="119" customFormat="1" x14ac:dyDescent="0.25">
      <c r="B413" s="120"/>
      <c r="C413" s="117"/>
      <c r="D413" s="126"/>
      <c r="E413" s="126"/>
      <c r="F413" s="117"/>
      <c r="G413" s="117"/>
      <c r="H413" s="117"/>
      <c r="I413" s="127"/>
      <c r="J413" s="117"/>
      <c r="K413" s="127"/>
      <c r="L413" s="117"/>
      <c r="M413" s="127"/>
      <c r="N413" s="118"/>
    </row>
    <row r="414" spans="2:14" s="119" customFormat="1" x14ac:dyDescent="0.25">
      <c r="B414" s="120"/>
      <c r="C414" s="117"/>
      <c r="D414" s="126"/>
      <c r="E414" s="126"/>
      <c r="F414" s="117"/>
      <c r="G414" s="117"/>
      <c r="H414" s="117"/>
      <c r="I414" s="127"/>
      <c r="J414" s="117"/>
      <c r="K414" s="127"/>
      <c r="L414" s="117"/>
      <c r="M414" s="127"/>
      <c r="N414" s="118"/>
    </row>
    <row r="415" spans="2:14" s="119" customFormat="1" x14ac:dyDescent="0.25">
      <c r="B415" s="120"/>
      <c r="C415" s="117"/>
      <c r="D415" s="126"/>
      <c r="E415" s="126"/>
      <c r="F415" s="117"/>
      <c r="G415" s="117"/>
      <c r="H415" s="117"/>
      <c r="I415" s="127"/>
      <c r="J415" s="117"/>
      <c r="K415" s="127"/>
      <c r="L415" s="117"/>
      <c r="M415" s="127"/>
      <c r="N415" s="118"/>
    </row>
    <row r="416" spans="2:14" s="119" customFormat="1" x14ac:dyDescent="0.25">
      <c r="B416" s="120"/>
      <c r="C416" s="117"/>
      <c r="D416" s="126"/>
      <c r="E416" s="126"/>
      <c r="F416" s="117"/>
      <c r="G416" s="117"/>
      <c r="H416" s="117"/>
      <c r="I416" s="127"/>
      <c r="J416" s="117"/>
      <c r="K416" s="127"/>
      <c r="L416" s="117"/>
      <c r="M416" s="127"/>
      <c r="N416" s="118"/>
    </row>
    <row r="417" spans="2:14" s="119" customFormat="1" x14ac:dyDescent="0.25">
      <c r="B417" s="120"/>
      <c r="C417" s="117"/>
      <c r="D417" s="126"/>
      <c r="E417" s="126"/>
      <c r="F417" s="117"/>
      <c r="G417" s="117"/>
      <c r="H417" s="117"/>
      <c r="I417" s="127"/>
      <c r="J417" s="117"/>
      <c r="K417" s="127"/>
      <c r="L417" s="117"/>
      <c r="M417" s="127"/>
      <c r="N417" s="118"/>
    </row>
    <row r="418" spans="2:14" s="119" customFormat="1" x14ac:dyDescent="0.25">
      <c r="B418" s="120"/>
      <c r="C418" s="117"/>
      <c r="D418" s="126"/>
      <c r="E418" s="126"/>
      <c r="F418" s="117"/>
      <c r="G418" s="117"/>
      <c r="H418" s="117"/>
      <c r="I418" s="127"/>
      <c r="J418" s="117"/>
      <c r="K418" s="127"/>
      <c r="L418" s="117"/>
      <c r="M418" s="127"/>
      <c r="N418" s="118"/>
    </row>
    <row r="419" spans="2:14" s="119" customFormat="1" x14ac:dyDescent="0.25">
      <c r="B419" s="120"/>
      <c r="C419" s="117"/>
      <c r="D419" s="126"/>
      <c r="E419" s="126"/>
      <c r="F419" s="117"/>
      <c r="G419" s="117"/>
      <c r="H419" s="117"/>
      <c r="I419" s="127"/>
      <c r="J419" s="117"/>
      <c r="K419" s="127"/>
      <c r="L419" s="117"/>
      <c r="M419" s="127"/>
      <c r="N419" s="118"/>
    </row>
    <row r="420" spans="2:14" s="119" customFormat="1" x14ac:dyDescent="0.25">
      <c r="B420" s="120"/>
      <c r="C420" s="117"/>
      <c r="D420" s="126"/>
      <c r="E420" s="126"/>
      <c r="F420" s="117"/>
      <c r="G420" s="117"/>
      <c r="H420" s="117"/>
      <c r="I420" s="127"/>
      <c r="J420" s="117"/>
      <c r="K420" s="127"/>
      <c r="L420" s="117"/>
      <c r="M420" s="127"/>
      <c r="N420" s="118"/>
    </row>
    <row r="421" spans="2:14" s="119" customFormat="1" x14ac:dyDescent="0.25">
      <c r="B421" s="120"/>
      <c r="C421" s="117"/>
      <c r="D421" s="126"/>
      <c r="E421" s="126"/>
      <c r="F421" s="117"/>
      <c r="G421" s="117"/>
      <c r="H421" s="117"/>
      <c r="I421" s="127"/>
      <c r="J421" s="117"/>
      <c r="K421" s="127"/>
      <c r="L421" s="117"/>
      <c r="M421" s="127"/>
      <c r="N421" s="118"/>
    </row>
    <row r="422" spans="2:14" s="119" customFormat="1" x14ac:dyDescent="0.25">
      <c r="B422" s="120"/>
      <c r="C422" s="117"/>
      <c r="D422" s="126"/>
      <c r="E422" s="126"/>
      <c r="F422" s="117"/>
      <c r="G422" s="117"/>
      <c r="H422" s="117"/>
      <c r="I422" s="127"/>
      <c r="J422" s="117"/>
      <c r="K422" s="127"/>
      <c r="L422" s="117"/>
      <c r="M422" s="127"/>
      <c r="N422" s="118"/>
    </row>
    <row r="423" spans="2:14" s="119" customFormat="1" x14ac:dyDescent="0.25">
      <c r="B423" s="120"/>
      <c r="C423" s="117"/>
      <c r="D423" s="126"/>
      <c r="E423" s="126"/>
      <c r="F423" s="117"/>
      <c r="G423" s="117"/>
      <c r="H423" s="117"/>
      <c r="I423" s="127"/>
      <c r="J423" s="117"/>
      <c r="K423" s="127"/>
      <c r="L423" s="117"/>
      <c r="M423" s="127"/>
      <c r="N423" s="118"/>
    </row>
    <row r="424" spans="2:14" s="119" customFormat="1" x14ac:dyDescent="0.25">
      <c r="B424" s="120"/>
      <c r="C424" s="117"/>
      <c r="D424" s="126"/>
      <c r="E424" s="126"/>
      <c r="F424" s="117"/>
      <c r="G424" s="117"/>
      <c r="H424" s="117"/>
      <c r="I424" s="127"/>
      <c r="J424" s="117"/>
      <c r="K424" s="127"/>
      <c r="L424" s="117"/>
      <c r="M424" s="127"/>
      <c r="N424" s="118"/>
    </row>
    <row r="425" spans="2:14" s="119" customFormat="1" x14ac:dyDescent="0.25">
      <c r="B425" s="120"/>
      <c r="C425" s="117"/>
      <c r="D425" s="126"/>
      <c r="E425" s="126"/>
      <c r="F425" s="117"/>
      <c r="G425" s="117"/>
      <c r="H425" s="117"/>
      <c r="I425" s="127"/>
      <c r="J425" s="117"/>
      <c r="K425" s="127"/>
      <c r="L425" s="117"/>
      <c r="M425" s="127"/>
      <c r="N425" s="118"/>
    </row>
    <row r="426" spans="2:14" s="119" customFormat="1" x14ac:dyDescent="0.25">
      <c r="B426" s="120"/>
      <c r="C426" s="117"/>
      <c r="D426" s="126"/>
      <c r="E426" s="126"/>
      <c r="F426" s="117"/>
      <c r="G426" s="117"/>
      <c r="H426" s="117"/>
      <c r="I426" s="127"/>
      <c r="J426" s="117"/>
      <c r="K426" s="127"/>
      <c r="L426" s="117"/>
      <c r="M426" s="127"/>
      <c r="N426" s="118"/>
    </row>
    <row r="427" spans="2:14" s="119" customFormat="1" x14ac:dyDescent="0.25">
      <c r="B427" s="120"/>
      <c r="C427" s="117"/>
      <c r="D427" s="126"/>
      <c r="E427" s="126"/>
      <c r="F427" s="117"/>
      <c r="G427" s="117"/>
      <c r="H427" s="117"/>
      <c r="I427" s="127"/>
      <c r="J427" s="117"/>
      <c r="K427" s="127"/>
      <c r="L427" s="117"/>
      <c r="M427" s="127"/>
      <c r="N427" s="118"/>
    </row>
    <row r="428" spans="2:14" s="119" customFormat="1" x14ac:dyDescent="0.25">
      <c r="B428" s="120"/>
      <c r="C428" s="117"/>
      <c r="D428" s="126"/>
      <c r="E428" s="126"/>
      <c r="F428" s="117"/>
      <c r="G428" s="117"/>
      <c r="H428" s="117"/>
      <c r="I428" s="127"/>
      <c r="J428" s="117"/>
      <c r="K428" s="127"/>
      <c r="L428" s="117"/>
      <c r="M428" s="127"/>
      <c r="N428" s="118"/>
    </row>
    <row r="429" spans="2:14" s="119" customFormat="1" x14ac:dyDescent="0.25">
      <c r="B429" s="120"/>
      <c r="C429" s="117"/>
      <c r="D429" s="126"/>
      <c r="E429" s="126"/>
      <c r="F429" s="117"/>
      <c r="G429" s="117"/>
      <c r="H429" s="117"/>
      <c r="I429" s="127"/>
      <c r="J429" s="117"/>
      <c r="K429" s="127"/>
      <c r="L429" s="117"/>
      <c r="M429" s="127"/>
      <c r="N429" s="118"/>
    </row>
    <row r="430" spans="2:14" s="119" customFormat="1" x14ac:dyDescent="0.25">
      <c r="B430" s="120"/>
      <c r="C430" s="117"/>
      <c r="D430" s="126"/>
      <c r="E430" s="126"/>
      <c r="F430" s="117"/>
      <c r="G430" s="117"/>
      <c r="H430" s="117"/>
      <c r="I430" s="127"/>
      <c r="J430" s="117"/>
      <c r="K430" s="127"/>
      <c r="L430" s="117"/>
      <c r="M430" s="127"/>
      <c r="N430" s="118"/>
    </row>
    <row r="431" spans="2:14" s="119" customFormat="1" x14ac:dyDescent="0.25">
      <c r="B431" s="120"/>
      <c r="C431" s="117"/>
      <c r="D431" s="126"/>
      <c r="E431" s="126"/>
      <c r="F431" s="117"/>
      <c r="G431" s="117"/>
      <c r="H431" s="117"/>
      <c r="I431" s="127"/>
      <c r="J431" s="117"/>
      <c r="K431" s="127"/>
      <c r="L431" s="117"/>
      <c r="M431" s="127"/>
      <c r="N431" s="118"/>
    </row>
    <row r="432" spans="2:14" s="119" customFormat="1" x14ac:dyDescent="0.25">
      <c r="B432" s="120"/>
      <c r="C432" s="117"/>
      <c r="D432" s="126"/>
      <c r="E432" s="126"/>
      <c r="F432" s="117"/>
      <c r="G432" s="117"/>
      <c r="H432" s="117"/>
      <c r="I432" s="127"/>
      <c r="J432" s="117"/>
      <c r="K432" s="127"/>
      <c r="L432" s="117"/>
      <c r="M432" s="127"/>
      <c r="N432" s="118"/>
    </row>
    <row r="433" spans="2:14" s="119" customFormat="1" x14ac:dyDescent="0.25">
      <c r="B433" s="120"/>
      <c r="C433" s="117"/>
      <c r="D433" s="126"/>
      <c r="E433" s="126"/>
      <c r="F433" s="117"/>
      <c r="G433" s="117"/>
      <c r="H433" s="117"/>
      <c r="I433" s="127"/>
      <c r="J433" s="117"/>
      <c r="K433" s="127"/>
      <c r="L433" s="117"/>
      <c r="M433" s="127"/>
      <c r="N433" s="118"/>
    </row>
    <row r="434" spans="2:14" s="119" customFormat="1" x14ac:dyDescent="0.25">
      <c r="B434" s="120"/>
      <c r="C434" s="117"/>
      <c r="D434" s="126"/>
      <c r="E434" s="126"/>
      <c r="F434" s="117"/>
      <c r="G434" s="117"/>
      <c r="H434" s="117"/>
      <c r="I434" s="127"/>
      <c r="J434" s="117"/>
      <c r="K434" s="127"/>
      <c r="L434" s="117"/>
      <c r="M434" s="127"/>
      <c r="N434" s="118"/>
    </row>
    <row r="435" spans="2:14" s="119" customFormat="1" x14ac:dyDescent="0.25">
      <c r="B435" s="120"/>
      <c r="C435" s="117"/>
      <c r="D435" s="126"/>
      <c r="E435" s="126"/>
      <c r="F435" s="117"/>
      <c r="G435" s="117"/>
      <c r="H435" s="117"/>
      <c r="I435" s="127"/>
      <c r="J435" s="117"/>
      <c r="K435" s="127"/>
      <c r="L435" s="117"/>
      <c r="M435" s="127"/>
      <c r="N435" s="118"/>
    </row>
    <row r="436" spans="2:14" s="119" customFormat="1" x14ac:dyDescent="0.25">
      <c r="B436" s="120"/>
      <c r="C436" s="117"/>
      <c r="D436" s="126"/>
      <c r="E436" s="126"/>
      <c r="F436" s="117"/>
      <c r="G436" s="117"/>
      <c r="H436" s="117"/>
      <c r="I436" s="127"/>
      <c r="J436" s="117"/>
      <c r="K436" s="127"/>
      <c r="L436" s="117"/>
      <c r="M436" s="127"/>
      <c r="N436" s="118"/>
    </row>
    <row r="437" spans="2:14" s="119" customFormat="1" x14ac:dyDescent="0.25">
      <c r="B437" s="120"/>
      <c r="C437" s="117"/>
      <c r="D437" s="126"/>
      <c r="E437" s="126"/>
      <c r="F437" s="117"/>
      <c r="G437" s="117"/>
      <c r="H437" s="117"/>
      <c r="I437" s="127"/>
      <c r="J437" s="117"/>
      <c r="K437" s="127"/>
      <c r="L437" s="117"/>
      <c r="M437" s="127"/>
      <c r="N437" s="118"/>
    </row>
    <row r="438" spans="2:14" s="119" customFormat="1" x14ac:dyDescent="0.25">
      <c r="B438" s="120"/>
      <c r="C438" s="117"/>
      <c r="D438" s="126"/>
      <c r="E438" s="126"/>
      <c r="F438" s="117"/>
      <c r="G438" s="117"/>
      <c r="H438" s="117"/>
      <c r="I438" s="127"/>
      <c r="J438" s="117"/>
      <c r="K438" s="127"/>
      <c r="L438" s="117"/>
      <c r="M438" s="127"/>
      <c r="N438" s="118"/>
    </row>
    <row r="439" spans="2:14" s="119" customFormat="1" x14ac:dyDescent="0.25">
      <c r="B439" s="120"/>
      <c r="C439" s="117"/>
      <c r="D439" s="126"/>
      <c r="E439" s="126"/>
      <c r="F439" s="117"/>
      <c r="G439" s="117"/>
      <c r="H439" s="117"/>
      <c r="I439" s="127"/>
      <c r="J439" s="117"/>
      <c r="K439" s="127"/>
      <c r="L439" s="117"/>
      <c r="M439" s="127"/>
      <c r="N439" s="118"/>
    </row>
    <row r="440" spans="2:14" s="119" customFormat="1" x14ac:dyDescent="0.25">
      <c r="B440" s="120"/>
      <c r="C440" s="117"/>
      <c r="D440" s="126"/>
      <c r="E440" s="126"/>
      <c r="F440" s="117"/>
      <c r="G440" s="117"/>
      <c r="H440" s="117"/>
      <c r="I440" s="127"/>
      <c r="J440" s="117"/>
      <c r="K440" s="127"/>
      <c r="L440" s="117"/>
      <c r="M440" s="127"/>
      <c r="N440" s="118"/>
    </row>
    <row r="441" spans="2:14" s="119" customFormat="1" x14ac:dyDescent="0.25">
      <c r="B441" s="120"/>
      <c r="C441" s="117"/>
      <c r="D441" s="126"/>
      <c r="E441" s="126"/>
      <c r="F441" s="117"/>
      <c r="G441" s="117"/>
      <c r="H441" s="117"/>
      <c r="I441" s="127"/>
      <c r="J441" s="117"/>
      <c r="K441" s="127"/>
      <c r="L441" s="117"/>
      <c r="M441" s="127"/>
      <c r="N441" s="118"/>
    </row>
    <row r="442" spans="2:14" s="119" customFormat="1" x14ac:dyDescent="0.25">
      <c r="B442" s="120"/>
      <c r="C442" s="117"/>
      <c r="D442" s="126"/>
      <c r="E442" s="126"/>
      <c r="F442" s="117"/>
      <c r="G442" s="117"/>
      <c r="H442" s="117"/>
      <c r="I442" s="127"/>
      <c r="J442" s="117"/>
      <c r="K442" s="127"/>
      <c r="L442" s="117"/>
      <c r="M442" s="127"/>
      <c r="N442" s="118"/>
    </row>
    <row r="443" spans="2:14" s="119" customFormat="1" x14ac:dyDescent="0.25">
      <c r="B443" s="120"/>
      <c r="C443" s="117"/>
      <c r="D443" s="126"/>
      <c r="E443" s="126"/>
      <c r="F443" s="117"/>
      <c r="G443" s="117"/>
      <c r="H443" s="117"/>
      <c r="I443" s="127"/>
      <c r="J443" s="117"/>
      <c r="K443" s="127"/>
      <c r="L443" s="117"/>
      <c r="M443" s="127"/>
      <c r="N443" s="118"/>
    </row>
    <row r="444" spans="2:14" s="119" customFormat="1" x14ac:dyDescent="0.25">
      <c r="B444" s="120"/>
      <c r="C444" s="117"/>
      <c r="D444" s="126"/>
      <c r="E444" s="126"/>
      <c r="F444" s="117"/>
      <c r="G444" s="117"/>
      <c r="H444" s="117"/>
      <c r="I444" s="127"/>
      <c r="J444" s="117"/>
      <c r="K444" s="127"/>
      <c r="L444" s="117"/>
      <c r="M444" s="127"/>
      <c r="N444" s="118"/>
    </row>
    <row r="445" spans="2:14" s="119" customFormat="1" x14ac:dyDescent="0.25">
      <c r="B445" s="120"/>
      <c r="C445" s="117"/>
      <c r="D445" s="126"/>
      <c r="E445" s="126"/>
      <c r="F445" s="117"/>
      <c r="G445" s="117"/>
      <c r="H445" s="117"/>
      <c r="I445" s="127"/>
      <c r="J445" s="117"/>
      <c r="K445" s="127"/>
      <c r="L445" s="117"/>
      <c r="M445" s="127"/>
      <c r="N445" s="118"/>
    </row>
    <row r="446" spans="2:14" s="119" customFormat="1" x14ac:dyDescent="0.25">
      <c r="B446" s="120"/>
      <c r="C446" s="117"/>
      <c r="D446" s="126"/>
      <c r="E446" s="126"/>
      <c r="F446" s="117"/>
      <c r="G446" s="117"/>
      <c r="H446" s="117"/>
      <c r="I446" s="127"/>
      <c r="J446" s="117"/>
      <c r="K446" s="127"/>
      <c r="L446" s="117"/>
      <c r="M446" s="127"/>
      <c r="N446" s="118"/>
    </row>
    <row r="447" spans="2:14" s="119" customFormat="1" x14ac:dyDescent="0.25">
      <c r="B447" s="120"/>
      <c r="C447" s="117"/>
      <c r="D447" s="126"/>
      <c r="E447" s="126"/>
      <c r="F447" s="117"/>
      <c r="G447" s="117"/>
      <c r="H447" s="117"/>
      <c r="I447" s="127"/>
      <c r="J447" s="117"/>
      <c r="K447" s="127"/>
      <c r="L447" s="117"/>
      <c r="M447" s="127"/>
      <c r="N447" s="118"/>
    </row>
    <row r="448" spans="2:14" s="119" customFormat="1" x14ac:dyDescent="0.25">
      <c r="B448" s="120"/>
      <c r="C448" s="117"/>
      <c r="D448" s="126"/>
      <c r="E448" s="126"/>
      <c r="F448" s="117"/>
      <c r="G448" s="117"/>
      <c r="H448" s="117"/>
      <c r="I448" s="127"/>
      <c r="J448" s="117"/>
      <c r="K448" s="127"/>
      <c r="L448" s="117"/>
      <c r="M448" s="127"/>
      <c r="N448" s="118"/>
    </row>
    <row r="449" spans="2:14" s="119" customFormat="1" x14ac:dyDescent="0.25">
      <c r="B449" s="120"/>
      <c r="C449" s="117"/>
      <c r="D449" s="126"/>
      <c r="E449" s="126"/>
      <c r="F449" s="117"/>
      <c r="G449" s="117"/>
      <c r="H449" s="117"/>
      <c r="I449" s="127"/>
      <c r="J449" s="117"/>
      <c r="K449" s="127"/>
      <c r="L449" s="117"/>
      <c r="M449" s="127"/>
      <c r="N449" s="118"/>
    </row>
    <row r="450" spans="2:14" s="119" customFormat="1" x14ac:dyDescent="0.25">
      <c r="B450" s="120"/>
      <c r="C450" s="117"/>
      <c r="D450" s="126"/>
      <c r="E450" s="126"/>
      <c r="F450" s="117"/>
      <c r="G450" s="117"/>
      <c r="H450" s="117"/>
      <c r="I450" s="127"/>
      <c r="J450" s="117"/>
      <c r="K450" s="127"/>
      <c r="L450" s="117"/>
      <c r="M450" s="127"/>
      <c r="N450" s="118"/>
    </row>
    <row r="451" spans="2:14" s="119" customFormat="1" x14ac:dyDescent="0.25">
      <c r="B451" s="120"/>
      <c r="C451" s="117"/>
      <c r="D451" s="126"/>
      <c r="E451" s="126"/>
      <c r="F451" s="117"/>
      <c r="G451" s="117"/>
      <c r="H451" s="117"/>
      <c r="I451" s="127"/>
      <c r="J451" s="117"/>
      <c r="K451" s="127"/>
      <c r="L451" s="117"/>
      <c r="M451" s="127"/>
      <c r="N451" s="118"/>
    </row>
    <row r="452" spans="2:14" s="119" customFormat="1" x14ac:dyDescent="0.25">
      <c r="B452" s="120"/>
      <c r="C452" s="117"/>
      <c r="D452" s="126"/>
      <c r="E452" s="126"/>
      <c r="F452" s="117"/>
      <c r="G452" s="117"/>
      <c r="H452" s="117"/>
      <c r="I452" s="127"/>
      <c r="J452" s="117"/>
      <c r="K452" s="127"/>
      <c r="L452" s="117"/>
      <c r="M452" s="127"/>
      <c r="N452" s="118"/>
    </row>
    <row r="453" spans="2:14" s="119" customFormat="1" x14ac:dyDescent="0.25">
      <c r="B453" s="120"/>
      <c r="C453" s="117"/>
      <c r="D453" s="126"/>
      <c r="E453" s="126"/>
      <c r="F453" s="117"/>
      <c r="G453" s="117"/>
      <c r="H453" s="117"/>
      <c r="I453" s="127"/>
      <c r="J453" s="117"/>
      <c r="K453" s="127"/>
      <c r="L453" s="117"/>
      <c r="M453" s="127"/>
      <c r="N453" s="118"/>
    </row>
    <row r="454" spans="2:14" s="119" customFormat="1" x14ac:dyDescent="0.25">
      <c r="B454" s="120"/>
      <c r="C454" s="117"/>
      <c r="D454" s="126"/>
      <c r="E454" s="126"/>
      <c r="F454" s="117"/>
      <c r="G454" s="117"/>
      <c r="H454" s="117"/>
      <c r="I454" s="127"/>
      <c r="J454" s="117"/>
      <c r="K454" s="127"/>
      <c r="L454" s="117"/>
      <c r="M454" s="127"/>
      <c r="N454" s="118"/>
    </row>
    <row r="455" spans="2:14" s="119" customFormat="1" x14ac:dyDescent="0.25">
      <c r="B455" s="120"/>
      <c r="C455" s="117"/>
      <c r="D455" s="126"/>
      <c r="E455" s="126"/>
      <c r="F455" s="117"/>
      <c r="G455" s="117"/>
      <c r="H455" s="117"/>
      <c r="I455" s="127"/>
      <c r="J455" s="117"/>
      <c r="K455" s="127"/>
      <c r="L455" s="117"/>
      <c r="M455" s="127"/>
      <c r="N455" s="118"/>
    </row>
    <row r="456" spans="2:14" s="119" customFormat="1" x14ac:dyDescent="0.25">
      <c r="B456" s="120"/>
      <c r="C456" s="117"/>
      <c r="D456" s="126"/>
      <c r="E456" s="126"/>
      <c r="F456" s="117"/>
      <c r="G456" s="117"/>
      <c r="H456" s="117"/>
      <c r="I456" s="127"/>
      <c r="J456" s="117"/>
      <c r="K456" s="127"/>
      <c r="L456" s="117"/>
      <c r="M456" s="127"/>
      <c r="N456" s="118"/>
    </row>
    <row r="457" spans="2:14" s="119" customFormat="1" x14ac:dyDescent="0.25">
      <c r="B457" s="120"/>
      <c r="C457" s="117"/>
      <c r="D457" s="126"/>
      <c r="E457" s="126"/>
      <c r="F457" s="117"/>
      <c r="G457" s="117"/>
      <c r="H457" s="117"/>
      <c r="I457" s="127"/>
      <c r="J457" s="117"/>
      <c r="K457" s="127"/>
      <c r="L457" s="117"/>
      <c r="M457" s="127"/>
      <c r="N457" s="118"/>
    </row>
    <row r="458" spans="2:14" s="119" customFormat="1" x14ac:dyDescent="0.25">
      <c r="B458" s="120"/>
      <c r="C458" s="117"/>
      <c r="D458" s="126"/>
      <c r="E458" s="126"/>
      <c r="F458" s="117"/>
      <c r="G458" s="117"/>
      <c r="H458" s="117"/>
      <c r="I458" s="127"/>
      <c r="J458" s="117"/>
      <c r="K458" s="127"/>
      <c r="L458" s="117"/>
      <c r="M458" s="127"/>
      <c r="N458" s="118"/>
    </row>
    <row r="459" spans="2:14" s="119" customFormat="1" x14ac:dyDescent="0.25">
      <c r="B459" s="120"/>
      <c r="C459" s="117"/>
      <c r="D459" s="126"/>
      <c r="E459" s="126"/>
      <c r="F459" s="117"/>
      <c r="G459" s="117"/>
      <c r="H459" s="117"/>
      <c r="I459" s="127"/>
      <c r="J459" s="117"/>
      <c r="K459" s="127"/>
      <c r="L459" s="117"/>
      <c r="M459" s="127"/>
      <c r="N459" s="118"/>
    </row>
    <row r="460" spans="2:14" s="119" customFormat="1" x14ac:dyDescent="0.25">
      <c r="B460" s="120"/>
      <c r="C460" s="117"/>
      <c r="D460" s="126"/>
      <c r="E460" s="126"/>
      <c r="F460" s="117"/>
      <c r="G460" s="117"/>
      <c r="H460" s="117"/>
      <c r="I460" s="127"/>
      <c r="J460" s="117"/>
      <c r="K460" s="127"/>
      <c r="L460" s="117"/>
      <c r="M460" s="127"/>
      <c r="N460" s="118"/>
    </row>
    <row r="461" spans="2:14" s="119" customFormat="1" x14ac:dyDescent="0.25">
      <c r="B461" s="120"/>
      <c r="C461" s="117"/>
      <c r="D461" s="126"/>
      <c r="E461" s="126"/>
      <c r="F461" s="117"/>
      <c r="G461" s="117"/>
      <c r="H461" s="117"/>
      <c r="I461" s="127"/>
      <c r="J461" s="117"/>
      <c r="K461" s="127"/>
      <c r="L461" s="117"/>
      <c r="M461" s="127"/>
      <c r="N461" s="118"/>
    </row>
    <row r="462" spans="2:14" s="119" customFormat="1" x14ac:dyDescent="0.25">
      <c r="B462" s="120"/>
      <c r="C462" s="117"/>
      <c r="D462" s="126"/>
      <c r="E462" s="126"/>
      <c r="F462" s="117"/>
      <c r="G462" s="117"/>
      <c r="H462" s="117"/>
      <c r="I462" s="127"/>
      <c r="J462" s="117"/>
      <c r="K462" s="127"/>
      <c r="L462" s="117"/>
      <c r="M462" s="127"/>
      <c r="N462" s="118"/>
    </row>
    <row r="463" spans="2:14" s="119" customFormat="1" x14ac:dyDescent="0.25">
      <c r="B463" s="120"/>
      <c r="C463" s="117"/>
      <c r="D463" s="126"/>
      <c r="E463" s="126"/>
      <c r="F463" s="117"/>
      <c r="G463" s="117"/>
      <c r="H463" s="117"/>
      <c r="I463" s="127"/>
      <c r="J463" s="117"/>
      <c r="K463" s="127"/>
      <c r="L463" s="117"/>
      <c r="M463" s="127"/>
      <c r="N463" s="118"/>
    </row>
    <row r="464" spans="2:14" s="119" customFormat="1" x14ac:dyDescent="0.25">
      <c r="B464" s="120"/>
      <c r="C464" s="117"/>
      <c r="D464" s="126"/>
      <c r="E464" s="126"/>
      <c r="F464" s="117"/>
      <c r="G464" s="117"/>
      <c r="H464" s="117"/>
      <c r="I464" s="127"/>
      <c r="J464" s="117"/>
      <c r="K464" s="127"/>
      <c r="L464" s="117"/>
      <c r="M464" s="127"/>
      <c r="N464" s="118"/>
    </row>
    <row r="465" spans="2:14" s="119" customFormat="1" x14ac:dyDescent="0.25">
      <c r="B465" s="120"/>
      <c r="C465" s="117"/>
      <c r="D465" s="126"/>
      <c r="E465" s="126"/>
      <c r="F465" s="117"/>
      <c r="G465" s="117"/>
      <c r="H465" s="117"/>
      <c r="I465" s="127"/>
      <c r="J465" s="117"/>
      <c r="K465" s="127"/>
      <c r="L465" s="117"/>
      <c r="M465" s="127"/>
      <c r="N465" s="118"/>
    </row>
    <row r="466" spans="2:14" s="119" customFormat="1" x14ac:dyDescent="0.25">
      <c r="B466" s="120"/>
      <c r="C466" s="117"/>
      <c r="D466" s="126"/>
      <c r="E466" s="126"/>
      <c r="F466" s="117"/>
      <c r="G466" s="117"/>
      <c r="H466" s="117"/>
      <c r="I466" s="127"/>
      <c r="J466" s="117"/>
      <c r="K466" s="127"/>
      <c r="L466" s="117"/>
      <c r="M466" s="127"/>
      <c r="N466" s="118"/>
    </row>
    <row r="467" spans="2:14" s="119" customFormat="1" x14ac:dyDescent="0.25">
      <c r="B467" s="120"/>
      <c r="C467" s="117"/>
      <c r="D467" s="126"/>
      <c r="E467" s="126"/>
      <c r="F467" s="117"/>
      <c r="G467" s="117"/>
      <c r="H467" s="117"/>
      <c r="I467" s="127"/>
      <c r="J467" s="117"/>
      <c r="K467" s="127"/>
      <c r="L467" s="117"/>
      <c r="M467" s="127"/>
      <c r="N467" s="118"/>
    </row>
    <row r="468" spans="2:14" s="119" customFormat="1" x14ac:dyDescent="0.25">
      <c r="B468" s="120"/>
      <c r="C468" s="117"/>
      <c r="D468" s="126"/>
      <c r="E468" s="126"/>
      <c r="F468" s="117"/>
      <c r="G468" s="117"/>
      <c r="H468" s="117"/>
      <c r="I468" s="127"/>
      <c r="J468" s="117"/>
      <c r="K468" s="127"/>
      <c r="L468" s="117"/>
      <c r="M468" s="127"/>
      <c r="N468" s="118"/>
    </row>
    <row r="469" spans="2:14" s="119" customFormat="1" x14ac:dyDescent="0.25">
      <c r="B469" s="120"/>
      <c r="C469" s="117"/>
      <c r="D469" s="126"/>
      <c r="E469" s="126"/>
      <c r="F469" s="117"/>
      <c r="G469" s="117"/>
      <c r="H469" s="117"/>
      <c r="I469" s="127"/>
      <c r="J469" s="117"/>
      <c r="K469" s="127"/>
      <c r="L469" s="117"/>
      <c r="M469" s="127"/>
      <c r="N469" s="118"/>
    </row>
    <row r="470" spans="2:14" s="119" customFormat="1" x14ac:dyDescent="0.25">
      <c r="B470" s="120"/>
      <c r="C470" s="117"/>
      <c r="D470" s="126"/>
      <c r="E470" s="126"/>
      <c r="F470" s="117"/>
      <c r="G470" s="117"/>
      <c r="H470" s="117"/>
      <c r="I470" s="127"/>
      <c r="J470" s="117"/>
      <c r="K470" s="127"/>
      <c r="L470" s="117"/>
      <c r="M470" s="127"/>
      <c r="N470" s="118"/>
    </row>
    <row r="471" spans="2:14" s="119" customFormat="1" x14ac:dyDescent="0.25">
      <c r="B471" s="120"/>
      <c r="C471" s="117"/>
      <c r="D471" s="126"/>
      <c r="E471" s="126"/>
      <c r="F471" s="117"/>
      <c r="G471" s="117"/>
      <c r="H471" s="117"/>
      <c r="I471" s="127"/>
      <c r="J471" s="117"/>
      <c r="K471" s="127"/>
      <c r="L471" s="117"/>
      <c r="M471" s="127"/>
      <c r="N471" s="118"/>
    </row>
    <row r="472" spans="2:14" s="119" customFormat="1" x14ac:dyDescent="0.25">
      <c r="B472" s="120"/>
      <c r="C472" s="117"/>
      <c r="D472" s="126"/>
      <c r="E472" s="126"/>
      <c r="F472" s="117"/>
      <c r="G472" s="117"/>
      <c r="H472" s="117"/>
      <c r="I472" s="127"/>
      <c r="J472" s="117"/>
      <c r="K472" s="127"/>
      <c r="L472" s="117"/>
      <c r="M472" s="127"/>
      <c r="N472" s="118"/>
    </row>
    <row r="473" spans="2:14" s="119" customFormat="1" x14ac:dyDescent="0.25">
      <c r="B473" s="120"/>
      <c r="C473" s="117"/>
      <c r="D473" s="126"/>
      <c r="E473" s="126"/>
      <c r="F473" s="117"/>
      <c r="G473" s="117"/>
      <c r="H473" s="117"/>
      <c r="I473" s="127"/>
      <c r="J473" s="117"/>
      <c r="K473" s="127"/>
      <c r="L473" s="117"/>
      <c r="M473" s="127"/>
      <c r="N473" s="118"/>
    </row>
    <row r="474" spans="2:14" s="119" customFormat="1" x14ac:dyDescent="0.25">
      <c r="B474" s="120"/>
      <c r="C474" s="117"/>
      <c r="D474" s="126"/>
      <c r="E474" s="126"/>
      <c r="F474" s="117"/>
      <c r="G474" s="117"/>
      <c r="H474" s="117"/>
      <c r="I474" s="127"/>
      <c r="J474" s="117"/>
      <c r="K474" s="127"/>
      <c r="L474" s="117"/>
      <c r="M474" s="127"/>
      <c r="N474" s="118"/>
    </row>
    <row r="475" spans="2:14" s="119" customFormat="1" x14ac:dyDescent="0.25">
      <c r="B475" s="120"/>
      <c r="C475" s="117"/>
      <c r="D475" s="126"/>
      <c r="E475" s="126"/>
      <c r="F475" s="117"/>
      <c r="G475" s="117"/>
      <c r="H475" s="117"/>
      <c r="I475" s="127"/>
      <c r="J475" s="117"/>
      <c r="K475" s="127"/>
      <c r="L475" s="117"/>
      <c r="M475" s="127"/>
      <c r="N475" s="118"/>
    </row>
    <row r="476" spans="2:14" s="119" customFormat="1" x14ac:dyDescent="0.25">
      <c r="B476" s="120"/>
      <c r="C476" s="117"/>
      <c r="D476" s="126"/>
      <c r="E476" s="126"/>
      <c r="F476" s="117"/>
      <c r="G476" s="117"/>
      <c r="H476" s="117"/>
      <c r="I476" s="127"/>
      <c r="J476" s="117"/>
      <c r="K476" s="127"/>
      <c r="L476" s="117"/>
      <c r="M476" s="127"/>
      <c r="N476" s="118"/>
    </row>
    <row r="477" spans="2:14" s="119" customFormat="1" x14ac:dyDescent="0.25">
      <c r="B477" s="120"/>
      <c r="C477" s="117"/>
      <c r="D477" s="126"/>
      <c r="E477" s="126"/>
      <c r="F477" s="117"/>
      <c r="G477" s="117"/>
      <c r="H477" s="117"/>
      <c r="I477" s="127"/>
      <c r="J477" s="117"/>
      <c r="K477" s="127"/>
      <c r="L477" s="117"/>
      <c r="M477" s="127"/>
      <c r="N477" s="118"/>
    </row>
    <row r="478" spans="2:14" s="119" customFormat="1" x14ac:dyDescent="0.25">
      <c r="B478" s="120"/>
      <c r="C478" s="117"/>
      <c r="D478" s="126"/>
      <c r="E478" s="126"/>
      <c r="F478" s="117"/>
      <c r="G478" s="117"/>
      <c r="H478" s="117"/>
      <c r="I478" s="127"/>
      <c r="J478" s="117"/>
      <c r="K478" s="127"/>
      <c r="L478" s="117"/>
      <c r="M478" s="127"/>
      <c r="N478" s="118"/>
    </row>
    <row r="479" spans="2:14" s="119" customFormat="1" x14ac:dyDescent="0.25">
      <c r="B479" s="120"/>
      <c r="C479" s="117"/>
      <c r="D479" s="126"/>
      <c r="E479" s="126"/>
      <c r="F479" s="117"/>
      <c r="G479" s="117"/>
      <c r="H479" s="117"/>
      <c r="I479" s="127"/>
      <c r="J479" s="117"/>
      <c r="K479" s="127"/>
      <c r="L479" s="117"/>
      <c r="M479" s="127"/>
      <c r="N479" s="118"/>
    </row>
    <row r="480" spans="2:14" s="119" customFormat="1" x14ac:dyDescent="0.25">
      <c r="B480" s="120"/>
      <c r="C480" s="117"/>
      <c r="D480" s="126"/>
      <c r="E480" s="126"/>
      <c r="F480" s="117"/>
      <c r="G480" s="117"/>
      <c r="H480" s="117"/>
      <c r="I480" s="127"/>
      <c r="J480" s="117"/>
      <c r="K480" s="127"/>
      <c r="L480" s="117"/>
      <c r="M480" s="127"/>
      <c r="N480" s="118"/>
    </row>
    <row r="481" spans="2:14" s="119" customFormat="1" x14ac:dyDescent="0.25">
      <c r="B481" s="120"/>
      <c r="C481" s="117"/>
      <c r="D481" s="126"/>
      <c r="E481" s="126"/>
      <c r="F481" s="117"/>
      <c r="G481" s="117"/>
      <c r="H481" s="117"/>
      <c r="I481" s="127"/>
      <c r="J481" s="117"/>
      <c r="K481" s="127"/>
      <c r="L481" s="117"/>
      <c r="M481" s="127"/>
      <c r="N481" s="118"/>
    </row>
    <row r="482" spans="2:14" s="119" customFormat="1" x14ac:dyDescent="0.25">
      <c r="B482" s="120"/>
      <c r="C482" s="117"/>
      <c r="D482" s="126"/>
      <c r="E482" s="126"/>
      <c r="F482" s="117"/>
      <c r="G482" s="117"/>
      <c r="H482" s="117"/>
      <c r="I482" s="127"/>
      <c r="J482" s="117"/>
      <c r="K482" s="127"/>
      <c r="L482" s="117"/>
      <c r="M482" s="127"/>
      <c r="N482" s="118"/>
    </row>
    <row r="483" spans="2:14" s="119" customFormat="1" x14ac:dyDescent="0.25">
      <c r="B483" s="120"/>
      <c r="C483" s="117"/>
      <c r="D483" s="126"/>
      <c r="E483" s="126"/>
      <c r="F483" s="117"/>
      <c r="G483" s="117"/>
      <c r="H483" s="117"/>
      <c r="I483" s="127"/>
      <c r="J483" s="117"/>
      <c r="K483" s="127"/>
      <c r="L483" s="117"/>
      <c r="M483" s="127"/>
      <c r="N483" s="118"/>
    </row>
    <row r="484" spans="2:14" s="119" customFormat="1" x14ac:dyDescent="0.25">
      <c r="B484" s="120"/>
      <c r="C484" s="117"/>
      <c r="D484" s="126"/>
      <c r="E484" s="126"/>
      <c r="F484" s="117"/>
      <c r="G484" s="117"/>
      <c r="H484" s="117"/>
      <c r="I484" s="127"/>
      <c r="J484" s="117"/>
      <c r="K484" s="127"/>
      <c r="L484" s="117"/>
      <c r="M484" s="127"/>
      <c r="N484" s="118"/>
    </row>
    <row r="485" spans="2:14" s="119" customFormat="1" x14ac:dyDescent="0.25">
      <c r="B485" s="120"/>
      <c r="C485" s="117"/>
      <c r="D485" s="126"/>
      <c r="E485" s="126"/>
      <c r="F485" s="117"/>
      <c r="G485" s="117"/>
      <c r="H485" s="117"/>
      <c r="I485" s="127"/>
      <c r="J485" s="117"/>
      <c r="K485" s="127"/>
      <c r="L485" s="117"/>
      <c r="M485" s="127"/>
      <c r="N485" s="118"/>
    </row>
    <row r="486" spans="2:14" s="119" customFormat="1" x14ac:dyDescent="0.25">
      <c r="B486" s="120"/>
      <c r="C486" s="117"/>
      <c r="D486" s="126"/>
      <c r="E486" s="126"/>
      <c r="F486" s="117"/>
      <c r="G486" s="117"/>
      <c r="H486" s="117"/>
      <c r="I486" s="127"/>
      <c r="J486" s="117"/>
      <c r="K486" s="127"/>
      <c r="L486" s="117"/>
      <c r="M486" s="127"/>
      <c r="N486" s="118"/>
    </row>
    <row r="487" spans="2:14" s="119" customFormat="1" x14ac:dyDescent="0.25">
      <c r="B487" s="120"/>
      <c r="C487" s="117"/>
      <c r="D487" s="126"/>
      <c r="E487" s="126"/>
      <c r="F487" s="117"/>
      <c r="G487" s="117"/>
      <c r="H487" s="117"/>
      <c r="I487" s="127"/>
      <c r="J487" s="117"/>
      <c r="K487" s="127"/>
      <c r="L487" s="117"/>
      <c r="M487" s="127"/>
      <c r="N487" s="118"/>
    </row>
    <row r="488" spans="2:14" s="119" customFormat="1" x14ac:dyDescent="0.25">
      <c r="B488" s="120"/>
      <c r="C488" s="117"/>
      <c r="D488" s="126"/>
      <c r="E488" s="126"/>
      <c r="F488" s="117"/>
      <c r="G488" s="117"/>
      <c r="H488" s="117"/>
      <c r="I488" s="127"/>
      <c r="J488" s="117"/>
      <c r="K488" s="127"/>
      <c r="L488" s="117"/>
      <c r="M488" s="127"/>
      <c r="N488" s="118"/>
    </row>
    <row r="489" spans="2:14" s="119" customFormat="1" x14ac:dyDescent="0.25">
      <c r="B489" s="120"/>
      <c r="C489" s="117"/>
      <c r="D489" s="126"/>
      <c r="E489" s="126"/>
      <c r="F489" s="117"/>
      <c r="G489" s="117"/>
      <c r="H489" s="117"/>
      <c r="I489" s="127"/>
      <c r="J489" s="117"/>
      <c r="K489" s="127"/>
      <c r="L489" s="117"/>
      <c r="M489" s="127"/>
      <c r="N489" s="118"/>
    </row>
    <row r="490" spans="2:14" s="119" customFormat="1" x14ac:dyDescent="0.25">
      <c r="B490" s="120"/>
      <c r="C490" s="117"/>
      <c r="D490" s="126"/>
      <c r="E490" s="126"/>
      <c r="F490" s="117"/>
      <c r="G490" s="117"/>
      <c r="H490" s="117"/>
      <c r="I490" s="127"/>
      <c r="J490" s="117"/>
      <c r="K490" s="127"/>
      <c r="L490" s="117"/>
      <c r="M490" s="127"/>
      <c r="N490" s="118"/>
    </row>
    <row r="491" spans="2:14" s="119" customFormat="1" x14ac:dyDescent="0.25">
      <c r="B491" s="120"/>
      <c r="C491" s="117"/>
      <c r="D491" s="126"/>
      <c r="E491" s="126"/>
      <c r="F491" s="117"/>
      <c r="G491" s="117"/>
      <c r="H491" s="117"/>
      <c r="I491" s="127"/>
      <c r="J491" s="117"/>
      <c r="K491" s="127"/>
      <c r="L491" s="117"/>
      <c r="M491" s="127"/>
      <c r="N491" s="118"/>
    </row>
    <row r="492" spans="2:14" s="119" customFormat="1" x14ac:dyDescent="0.25">
      <c r="B492" s="120"/>
      <c r="C492" s="117"/>
      <c r="D492" s="126"/>
      <c r="E492" s="126"/>
      <c r="F492" s="117"/>
      <c r="G492" s="117"/>
      <c r="H492" s="117"/>
      <c r="I492" s="127"/>
      <c r="J492" s="117"/>
      <c r="K492" s="127"/>
      <c r="L492" s="117"/>
      <c r="M492" s="127"/>
      <c r="N492" s="118"/>
    </row>
    <row r="493" spans="2:14" s="119" customFormat="1" x14ac:dyDescent="0.25">
      <c r="B493" s="120"/>
      <c r="C493" s="117"/>
      <c r="D493" s="126"/>
      <c r="E493" s="126"/>
      <c r="F493" s="117"/>
      <c r="G493" s="117"/>
      <c r="H493" s="117"/>
      <c r="I493" s="127"/>
      <c r="J493" s="117"/>
      <c r="K493" s="127"/>
      <c r="L493" s="117"/>
      <c r="M493" s="127"/>
      <c r="N493" s="118"/>
    </row>
    <row r="494" spans="2:14" s="119" customFormat="1" x14ac:dyDescent="0.25">
      <c r="B494" s="120"/>
      <c r="C494" s="117"/>
      <c r="D494" s="126"/>
      <c r="E494" s="126"/>
      <c r="F494" s="117"/>
      <c r="G494" s="117"/>
      <c r="H494" s="117"/>
      <c r="I494" s="127"/>
      <c r="J494" s="117"/>
      <c r="K494" s="127"/>
      <c r="L494" s="117"/>
      <c r="M494" s="127"/>
      <c r="N494" s="118"/>
    </row>
    <row r="495" spans="2:14" s="119" customFormat="1" x14ac:dyDescent="0.25">
      <c r="B495" s="120"/>
      <c r="C495" s="117"/>
      <c r="D495" s="126"/>
      <c r="E495" s="126"/>
      <c r="F495" s="117"/>
      <c r="G495" s="117"/>
      <c r="H495" s="117"/>
      <c r="I495" s="127"/>
      <c r="J495" s="117"/>
      <c r="K495" s="127"/>
      <c r="L495" s="117"/>
      <c r="M495" s="127"/>
      <c r="N495" s="118"/>
    </row>
    <row r="496" spans="2:14" s="119" customFormat="1" x14ac:dyDescent="0.25">
      <c r="B496" s="120"/>
      <c r="C496" s="117"/>
      <c r="D496" s="126"/>
      <c r="E496" s="126"/>
      <c r="F496" s="117"/>
      <c r="G496" s="117"/>
      <c r="H496" s="117"/>
      <c r="I496" s="127"/>
      <c r="J496" s="117"/>
      <c r="K496" s="127"/>
      <c r="L496" s="117"/>
      <c r="M496" s="127"/>
      <c r="N496" s="118"/>
    </row>
    <row r="497" spans="2:14" s="119" customFormat="1" x14ac:dyDescent="0.25">
      <c r="B497" s="120"/>
      <c r="C497" s="117"/>
      <c r="D497" s="126"/>
      <c r="E497" s="126"/>
      <c r="F497" s="117"/>
      <c r="G497" s="117"/>
      <c r="H497" s="117"/>
      <c r="I497" s="127"/>
      <c r="J497" s="117"/>
      <c r="K497" s="127"/>
      <c r="L497" s="117"/>
      <c r="M497" s="127"/>
      <c r="N497" s="118"/>
    </row>
    <row r="498" spans="2:14" s="119" customFormat="1" x14ac:dyDescent="0.25">
      <c r="B498" s="120"/>
      <c r="C498" s="117"/>
      <c r="D498" s="126"/>
      <c r="E498" s="126"/>
      <c r="F498" s="117"/>
      <c r="G498" s="117"/>
      <c r="H498" s="117"/>
      <c r="I498" s="127"/>
      <c r="J498" s="117"/>
      <c r="K498" s="127"/>
      <c r="L498" s="117"/>
      <c r="M498" s="127"/>
      <c r="N498" s="118"/>
    </row>
    <row r="499" spans="2:14" s="119" customFormat="1" x14ac:dyDescent="0.25">
      <c r="B499" s="120"/>
      <c r="C499" s="117"/>
      <c r="D499" s="126"/>
      <c r="E499" s="126"/>
      <c r="F499" s="117"/>
      <c r="G499" s="117"/>
      <c r="H499" s="117"/>
      <c r="I499" s="127"/>
      <c r="J499" s="117"/>
      <c r="K499" s="127"/>
      <c r="L499" s="117"/>
      <c r="M499" s="127"/>
      <c r="N499" s="118"/>
    </row>
    <row r="500" spans="2:14" s="119" customFormat="1" x14ac:dyDescent="0.25">
      <c r="B500" s="120"/>
      <c r="C500" s="117"/>
      <c r="D500" s="126"/>
      <c r="E500" s="126"/>
      <c r="F500" s="117"/>
      <c r="G500" s="117"/>
      <c r="H500" s="117"/>
      <c r="I500" s="127"/>
      <c r="J500" s="117"/>
      <c r="K500" s="127"/>
      <c r="L500" s="117"/>
      <c r="M500" s="127"/>
      <c r="N500" s="118"/>
    </row>
    <row r="501" spans="2:14" s="119" customFormat="1" x14ac:dyDescent="0.25">
      <c r="B501" s="120"/>
      <c r="C501" s="117"/>
      <c r="D501" s="126"/>
      <c r="E501" s="126"/>
      <c r="F501" s="117"/>
      <c r="G501" s="117"/>
      <c r="H501" s="117"/>
      <c r="I501" s="127"/>
      <c r="J501" s="117"/>
      <c r="K501" s="127"/>
      <c r="L501" s="117"/>
      <c r="M501" s="127"/>
      <c r="N501" s="118"/>
    </row>
    <row r="502" spans="2:14" s="119" customFormat="1" x14ac:dyDescent="0.25">
      <c r="B502" s="120"/>
      <c r="C502" s="117"/>
      <c r="D502" s="126"/>
      <c r="E502" s="126"/>
      <c r="F502" s="117"/>
      <c r="G502" s="117"/>
      <c r="H502" s="117"/>
      <c r="I502" s="127"/>
      <c r="J502" s="117"/>
      <c r="K502" s="127"/>
      <c r="L502" s="117"/>
      <c r="M502" s="127"/>
      <c r="N502" s="118"/>
    </row>
    <row r="503" spans="2:14" s="119" customFormat="1" x14ac:dyDescent="0.25">
      <c r="B503" s="120"/>
      <c r="C503" s="117"/>
      <c r="D503" s="126"/>
      <c r="E503" s="126"/>
      <c r="F503" s="117"/>
      <c r="G503" s="117"/>
      <c r="H503" s="117"/>
      <c r="I503" s="127"/>
      <c r="J503" s="117"/>
      <c r="K503" s="127"/>
      <c r="L503" s="117"/>
      <c r="M503" s="127"/>
      <c r="N503" s="118"/>
    </row>
    <row r="504" spans="2:14" s="119" customFormat="1" x14ac:dyDescent="0.25">
      <c r="B504" s="120"/>
      <c r="C504" s="117"/>
      <c r="D504" s="126"/>
      <c r="E504" s="126"/>
      <c r="F504" s="117"/>
      <c r="G504" s="117"/>
      <c r="H504" s="117"/>
      <c r="I504" s="127"/>
      <c r="J504" s="117"/>
      <c r="K504" s="127"/>
      <c r="L504" s="117"/>
      <c r="M504" s="127"/>
      <c r="N504" s="118"/>
    </row>
    <row r="505" spans="2:14" s="119" customFormat="1" x14ac:dyDescent="0.25">
      <c r="B505" s="120"/>
      <c r="C505" s="117"/>
      <c r="D505" s="126"/>
      <c r="E505" s="126"/>
      <c r="F505" s="117"/>
      <c r="G505" s="117"/>
      <c r="H505" s="117"/>
      <c r="I505" s="127"/>
      <c r="J505" s="117"/>
      <c r="K505" s="127"/>
      <c r="L505" s="117"/>
      <c r="M505" s="127"/>
      <c r="N505" s="118"/>
    </row>
    <row r="506" spans="2:14" s="119" customFormat="1" x14ac:dyDescent="0.25">
      <c r="B506" s="120"/>
      <c r="C506" s="117"/>
      <c r="D506" s="126"/>
      <c r="E506" s="126"/>
      <c r="F506" s="117"/>
      <c r="G506" s="117"/>
      <c r="H506" s="117"/>
      <c r="I506" s="127"/>
      <c r="J506" s="117"/>
      <c r="K506" s="127"/>
      <c r="L506" s="117"/>
      <c r="M506" s="127"/>
      <c r="N506" s="118"/>
    </row>
    <row r="507" spans="2:14" s="119" customFormat="1" x14ac:dyDescent="0.25">
      <c r="B507" s="120"/>
      <c r="C507" s="117"/>
      <c r="D507" s="126"/>
      <c r="E507" s="126"/>
      <c r="F507" s="117"/>
      <c r="G507" s="117"/>
      <c r="H507" s="117"/>
      <c r="I507" s="127"/>
      <c r="J507" s="117"/>
      <c r="K507" s="127"/>
      <c r="L507" s="117"/>
      <c r="M507" s="127"/>
      <c r="N507" s="118"/>
    </row>
    <row r="508" spans="2:14" s="119" customFormat="1" x14ac:dyDescent="0.25">
      <c r="B508" s="120"/>
      <c r="C508" s="117"/>
      <c r="D508" s="126"/>
      <c r="E508" s="126"/>
      <c r="F508" s="117"/>
      <c r="G508" s="117"/>
      <c r="H508" s="117"/>
      <c r="I508" s="127"/>
      <c r="J508" s="117"/>
      <c r="K508" s="127"/>
      <c r="L508" s="117"/>
      <c r="M508" s="127"/>
      <c r="N508" s="118"/>
    </row>
    <row r="509" spans="2:14" s="119" customFormat="1" x14ac:dyDescent="0.25">
      <c r="B509" s="120"/>
      <c r="C509" s="117"/>
      <c r="D509" s="126"/>
      <c r="E509" s="126"/>
      <c r="F509" s="117"/>
      <c r="G509" s="117"/>
      <c r="H509" s="117"/>
      <c r="I509" s="127"/>
      <c r="J509" s="117"/>
      <c r="K509" s="127"/>
      <c r="L509" s="117"/>
      <c r="M509" s="127"/>
      <c r="N509" s="118"/>
    </row>
    <row r="510" spans="2:14" s="119" customFormat="1" x14ac:dyDescent="0.25">
      <c r="B510" s="120"/>
      <c r="C510" s="117"/>
      <c r="D510" s="126"/>
      <c r="E510" s="126"/>
      <c r="F510" s="117"/>
      <c r="G510" s="117"/>
      <c r="H510" s="117"/>
      <c r="I510" s="127"/>
      <c r="J510" s="117"/>
      <c r="K510" s="127"/>
      <c r="L510" s="117"/>
      <c r="M510" s="127"/>
      <c r="N510" s="118"/>
    </row>
    <row r="511" spans="2:14" s="119" customFormat="1" x14ac:dyDescent="0.25">
      <c r="B511" s="120"/>
      <c r="C511" s="117"/>
      <c r="D511" s="126"/>
      <c r="E511" s="126"/>
      <c r="F511" s="117"/>
      <c r="G511" s="117"/>
      <c r="H511" s="117"/>
      <c r="I511" s="127"/>
      <c r="J511" s="117"/>
      <c r="K511" s="127"/>
      <c r="L511" s="117"/>
      <c r="M511" s="127"/>
      <c r="N511" s="118"/>
    </row>
    <row r="512" spans="2:14" s="119" customFormat="1" x14ac:dyDescent="0.25">
      <c r="B512" s="120"/>
      <c r="C512" s="117"/>
      <c r="D512" s="126"/>
      <c r="E512" s="126"/>
      <c r="F512" s="117"/>
      <c r="G512" s="117"/>
      <c r="H512" s="117"/>
      <c r="I512" s="127"/>
      <c r="J512" s="117"/>
      <c r="K512" s="127"/>
      <c r="L512" s="117"/>
      <c r="M512" s="127"/>
      <c r="N512" s="118"/>
    </row>
    <row r="513" spans="2:14" s="119" customFormat="1" x14ac:dyDescent="0.25">
      <c r="B513" s="120"/>
      <c r="C513" s="117"/>
      <c r="D513" s="126"/>
      <c r="E513" s="126"/>
      <c r="F513" s="117"/>
      <c r="G513" s="117"/>
      <c r="H513" s="117"/>
      <c r="I513" s="127"/>
      <c r="J513" s="117"/>
      <c r="K513" s="127"/>
      <c r="L513" s="117"/>
      <c r="M513" s="127"/>
      <c r="N513" s="118"/>
    </row>
    <row r="514" spans="2:14" s="119" customFormat="1" x14ac:dyDescent="0.25">
      <c r="B514" s="120"/>
      <c r="C514" s="117"/>
      <c r="D514" s="126"/>
      <c r="E514" s="126"/>
      <c r="F514" s="117"/>
      <c r="G514" s="117"/>
      <c r="H514" s="117"/>
      <c r="I514" s="127"/>
      <c r="J514" s="117"/>
      <c r="K514" s="127"/>
      <c r="L514" s="117"/>
      <c r="M514" s="127"/>
      <c r="N514" s="118"/>
    </row>
    <row r="515" spans="2:14" s="119" customFormat="1" x14ac:dyDescent="0.25">
      <c r="B515" s="120"/>
      <c r="C515" s="117"/>
      <c r="D515" s="126"/>
      <c r="E515" s="126"/>
      <c r="F515" s="117"/>
      <c r="G515" s="117"/>
      <c r="H515" s="117"/>
      <c r="I515" s="127"/>
      <c r="J515" s="117"/>
      <c r="K515" s="127"/>
      <c r="L515" s="117"/>
      <c r="M515" s="127"/>
      <c r="N515" s="118"/>
    </row>
    <row r="516" spans="2:14" s="119" customFormat="1" x14ac:dyDescent="0.25">
      <c r="B516" s="120"/>
      <c r="C516" s="117"/>
      <c r="D516" s="126"/>
      <c r="E516" s="126"/>
      <c r="F516" s="117"/>
      <c r="G516" s="117"/>
      <c r="H516" s="117"/>
      <c r="I516" s="127"/>
      <c r="J516" s="117"/>
      <c r="K516" s="127"/>
      <c r="L516" s="117"/>
      <c r="M516" s="127"/>
      <c r="N516" s="118"/>
    </row>
    <row r="517" spans="2:14" s="119" customFormat="1" x14ac:dyDescent="0.25">
      <c r="B517" s="120"/>
      <c r="C517" s="117"/>
      <c r="D517" s="126"/>
      <c r="E517" s="126"/>
      <c r="F517" s="117"/>
      <c r="G517" s="117"/>
      <c r="H517" s="117"/>
      <c r="I517" s="127"/>
      <c r="J517" s="117"/>
      <c r="K517" s="127"/>
      <c r="L517" s="117"/>
      <c r="M517" s="127"/>
      <c r="N517" s="118"/>
    </row>
    <row r="518" spans="2:14" s="119" customFormat="1" x14ac:dyDescent="0.25">
      <c r="B518" s="120"/>
      <c r="C518" s="117"/>
      <c r="D518" s="126"/>
      <c r="E518" s="126"/>
      <c r="F518" s="117"/>
      <c r="G518" s="117"/>
      <c r="H518" s="117"/>
      <c r="I518" s="127"/>
      <c r="J518" s="117"/>
      <c r="K518" s="127"/>
      <c r="L518" s="117"/>
      <c r="M518" s="127"/>
      <c r="N518" s="118"/>
    </row>
    <row r="519" spans="2:14" s="119" customFormat="1" x14ac:dyDescent="0.25">
      <c r="B519" s="120"/>
      <c r="C519" s="117"/>
      <c r="D519" s="126"/>
      <c r="E519" s="126"/>
      <c r="F519" s="117"/>
      <c r="G519" s="117"/>
      <c r="H519" s="117"/>
      <c r="I519" s="127"/>
      <c r="J519" s="117"/>
      <c r="K519" s="127"/>
      <c r="L519" s="117"/>
      <c r="M519" s="127"/>
      <c r="N519" s="118"/>
    </row>
    <row r="520" spans="2:14" s="119" customFormat="1" x14ac:dyDescent="0.25">
      <c r="B520" s="120"/>
      <c r="C520" s="117"/>
      <c r="D520" s="126"/>
      <c r="E520" s="126"/>
      <c r="F520" s="117"/>
      <c r="G520" s="117"/>
      <c r="H520" s="117"/>
      <c r="I520" s="127"/>
      <c r="J520" s="117"/>
      <c r="K520" s="127"/>
      <c r="L520" s="117"/>
      <c r="M520" s="127"/>
      <c r="N520" s="118"/>
    </row>
    <row r="521" spans="2:14" s="119" customFormat="1" x14ac:dyDescent="0.25">
      <c r="B521" s="120"/>
      <c r="C521" s="117"/>
      <c r="D521" s="126"/>
      <c r="E521" s="126"/>
      <c r="F521" s="117"/>
      <c r="G521" s="117"/>
      <c r="H521" s="117"/>
      <c r="I521" s="127"/>
      <c r="J521" s="117"/>
      <c r="K521" s="127"/>
      <c r="L521" s="117"/>
      <c r="M521" s="127"/>
      <c r="N521" s="118"/>
    </row>
    <row r="522" spans="2:14" s="119" customFormat="1" x14ac:dyDescent="0.25">
      <c r="B522" s="121"/>
      <c r="C522" s="122"/>
      <c r="D522" s="128"/>
      <c r="E522" s="128"/>
      <c r="F522" s="122"/>
      <c r="G522" s="122"/>
      <c r="H522" s="122"/>
      <c r="I522" s="129"/>
      <c r="J522" s="122"/>
      <c r="K522" s="129"/>
      <c r="L522" s="122"/>
      <c r="M522" s="129"/>
      <c r="N522" s="123"/>
    </row>
    <row r="523" spans="2:14" s="119" customFormat="1" x14ac:dyDescent="0.25">
      <c r="B523" s="121"/>
      <c r="C523" s="122"/>
      <c r="D523" s="128"/>
      <c r="E523" s="128"/>
      <c r="F523" s="122"/>
      <c r="G523" s="122"/>
      <c r="H523" s="122"/>
      <c r="I523" s="129"/>
      <c r="J523" s="122"/>
      <c r="K523" s="129"/>
      <c r="L523" s="122"/>
      <c r="M523" s="129"/>
      <c r="N523" s="123"/>
    </row>
  </sheetData>
  <sheetProtection algorithmName="SHA-512" hashValue="khyaGgiBiIwGrvf3NvR/uroeqJPMgsOHMO45K/Ao9W/SAV5E6BoUNFpak8A1xbt6yvDcHdLmMkQVQ2yXGpJSQw==" saltValue="CHiqxIAuaMAgNJNKyawpJQ==" spinCount="100000" sheet="1" objects="1" scenarios="1" sort="0" autoFilter="0"/>
  <dataValidations count="9">
    <dataValidation type="list" allowBlank="1" showInputMessage="1" showErrorMessage="1" sqref="B24:B523" xr:uid="{793C7088-82DA-4568-9161-CA6A76C66EF4}">
      <formula1>CompanyRecord</formula1>
    </dataValidation>
    <dataValidation type="list" allowBlank="1" showInputMessage="1" showErrorMessage="1" sqref="C24:C523" xr:uid="{6285B336-C0F1-4D51-B8D7-DA98497F0809}">
      <formula1>ProcessUnit</formula1>
    </dataValidation>
    <dataValidation type="date" operator="greaterThan" allowBlank="1" showInputMessage="1" showErrorMessage="1" sqref="D24:E523" xr:uid="{8997D8E2-449A-4781-82A2-77D701633CDF}">
      <formula1>42736</formula1>
    </dataValidation>
    <dataValidation type="list" allowBlank="1" showInputMessage="1" showErrorMessage="1" sqref="N24:N523" xr:uid="{5EAB31D2-434C-4927-92FD-B6B7F1A0E8A2}">
      <formula1>"Applies to this source,Does not apply to this source"</formula1>
    </dataValidation>
    <dataValidation type="list" allowBlank="1" showInputMessage="1" showErrorMessage="1" sqref="L24:L523" xr:uid="{9A7D5D0A-1E51-416E-87EF-50A062F59244}">
      <formula1>"Equation 9,Equation 18"</formula1>
    </dataValidation>
    <dataValidation type="list" allowBlank="1" showInputMessage="1" showErrorMessage="1" sqref="J24:J523" xr:uid="{97126E34-5C76-4740-A226-B1DE33EBBC75}">
      <formula1>"Equation 8,Equation 17"</formula1>
    </dataValidation>
    <dataValidation type="decimal" operator="greaterThanOrEqual" allowBlank="1" showInputMessage="1" showErrorMessage="1" sqref="M24:M523 K24:K523 I24:I523" xr:uid="{0C9EC27B-A740-4D24-B61B-CCC4A7C76DEB}">
      <formula1>0</formula1>
    </dataValidation>
    <dataValidation type="list" allowBlank="1" showInputMessage="1" showErrorMessage="1" sqref="H24:H523" xr:uid="{2EFA717B-5980-4702-AB90-89D9D4BA5A1A}">
      <formula1>"Equation 7,Equation 16"</formula1>
    </dataValidation>
    <dataValidation type="list" allowBlank="1" showInputMessage="1" showErrorMessage="1" sqref="F24:G523" xr:uid="{9849FD09-499E-4560-B2BC-F22EDDB1A15B}">
      <formula1>"Yes,No"</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1B0A0-AE4F-4FBF-9892-3E506F588E25}">
  <sheetPr codeName="Sheet6">
    <tabColor rgb="FF92D050"/>
  </sheetPr>
  <dimension ref="A2:H523"/>
  <sheetViews>
    <sheetView showGridLines="0" topLeftCell="C7" workbookViewId="0">
      <selection activeCell="E27" sqref="E27"/>
    </sheetView>
  </sheetViews>
  <sheetFormatPr defaultColWidth="0" defaultRowHeight="15" zeroHeight="1" x14ac:dyDescent="0.25"/>
  <cols>
    <col min="1" max="1" width="0" hidden="1" customWidth="1"/>
    <col min="2" max="2" width="17.5703125" customWidth="1"/>
    <col min="3" max="3" width="44.7109375" customWidth="1"/>
    <col min="4" max="5" width="24.28515625" customWidth="1"/>
    <col min="6" max="8" width="17.140625" customWidth="1"/>
    <col min="9" max="16384" width="9.140625" hidden="1"/>
  </cols>
  <sheetData>
    <row r="2" spans="2:8" hidden="1" x14ac:dyDescent="0.25">
      <c r="B2" s="2" t="s">
        <v>0</v>
      </c>
      <c r="C2" s="14" t="str">
        <f>Welcome!B2</f>
        <v>63.7550(c) Consolidated Semiannual Compliance Report (Spreadsheet Template)</v>
      </c>
    </row>
    <row r="3" spans="2:8" hidden="1" x14ac:dyDescent="0.25">
      <c r="B3" s="4" t="s">
        <v>1</v>
      </c>
      <c r="C3" s="14" t="str">
        <f>Welcome!B3</f>
        <v>63.7550(c)</v>
      </c>
    </row>
    <row r="4" spans="2:8" hidden="1" x14ac:dyDescent="0.25">
      <c r="B4" s="4" t="s">
        <v>3</v>
      </c>
      <c r="C4" s="75" t="str">
        <f>Welcome!B4</f>
        <v>v2.02</v>
      </c>
    </row>
    <row r="5" spans="2:8" hidden="1" x14ac:dyDescent="0.25">
      <c r="B5" s="4" t="s">
        <v>5</v>
      </c>
      <c r="C5" s="16">
        <f>Welcome!B5</f>
        <v>45678</v>
      </c>
    </row>
    <row r="6" spans="2:8" hidden="1" x14ac:dyDescent="0.25">
      <c r="B6" s="15"/>
      <c r="C6" s="15"/>
    </row>
    <row r="7" spans="2:8" ht="15.75" x14ac:dyDescent="0.25">
      <c r="B7" s="17" t="s">
        <v>7</v>
      </c>
      <c r="C7" s="17"/>
    </row>
    <row r="8" spans="2:8" ht="15.75" x14ac:dyDescent="0.25">
      <c r="B8" s="17" t="s">
        <v>8</v>
      </c>
      <c r="C8" s="17"/>
    </row>
    <row r="9" spans="2:8" ht="15.75" hidden="1" x14ac:dyDescent="0.25">
      <c r="B9" s="17"/>
      <c r="C9" s="17"/>
    </row>
    <row r="10" spans="2:8" ht="15.75" hidden="1" x14ac:dyDescent="0.25">
      <c r="B10" s="17"/>
      <c r="C10" s="17"/>
    </row>
    <row r="11" spans="2:8" hidden="1" x14ac:dyDescent="0.25">
      <c r="B11" s="15"/>
      <c r="C11" s="15"/>
    </row>
    <row r="12" spans="2:8" ht="90.75" thickBot="1" x14ac:dyDescent="0.3">
      <c r="B12" s="32" t="s">
        <v>58</v>
      </c>
      <c r="C12" s="19" t="s">
        <v>126</v>
      </c>
      <c r="D12" s="19" t="s">
        <v>127</v>
      </c>
      <c r="E12" s="19" t="s">
        <v>537</v>
      </c>
      <c r="F12" s="19" t="s">
        <v>128</v>
      </c>
      <c r="G12" s="19" t="s">
        <v>129</v>
      </c>
      <c r="H12" s="21" t="s">
        <v>130</v>
      </c>
    </row>
    <row r="13" spans="2:8" x14ac:dyDescent="0.25">
      <c r="B13" s="28" t="s">
        <v>32</v>
      </c>
      <c r="C13" s="24" t="s">
        <v>131</v>
      </c>
      <c r="D13" s="24" t="s">
        <v>132</v>
      </c>
      <c r="E13" s="24" t="s">
        <v>522</v>
      </c>
      <c r="F13" s="24" t="s">
        <v>133</v>
      </c>
      <c r="G13" s="24" t="s">
        <v>134</v>
      </c>
      <c r="H13" s="29" t="s">
        <v>135</v>
      </c>
    </row>
    <row r="14" spans="2:8" x14ac:dyDescent="0.25">
      <c r="B14" s="86" t="s">
        <v>45</v>
      </c>
      <c r="C14" s="89" t="s">
        <v>77</v>
      </c>
      <c r="D14" s="89" t="s">
        <v>136</v>
      </c>
      <c r="E14" s="89" t="s">
        <v>523</v>
      </c>
      <c r="F14" s="89" t="s">
        <v>137</v>
      </c>
      <c r="G14" s="89" t="s">
        <v>138</v>
      </c>
      <c r="H14" s="90" t="s">
        <v>56</v>
      </c>
    </row>
    <row r="15" spans="2:8" hidden="1" x14ac:dyDescent="0.25">
      <c r="B15" s="91" t="s">
        <v>56</v>
      </c>
      <c r="C15" s="92" t="s">
        <v>56</v>
      </c>
      <c r="D15" s="92" t="s">
        <v>56</v>
      </c>
      <c r="E15" s="92" t="s">
        <v>56</v>
      </c>
      <c r="F15" s="92" t="s">
        <v>56</v>
      </c>
      <c r="G15" s="92" t="s">
        <v>56</v>
      </c>
      <c r="H15" s="93" t="s">
        <v>56</v>
      </c>
    </row>
    <row r="16" spans="2:8" hidden="1" x14ac:dyDescent="0.25">
      <c r="B16" s="91" t="s">
        <v>56</v>
      </c>
      <c r="C16" s="92" t="s">
        <v>56</v>
      </c>
      <c r="D16" s="92" t="s">
        <v>56</v>
      </c>
      <c r="E16" s="92" t="s">
        <v>56</v>
      </c>
      <c r="F16" s="92" t="s">
        <v>56</v>
      </c>
      <c r="G16" s="92" t="s">
        <v>56</v>
      </c>
      <c r="H16" s="93" t="s">
        <v>56</v>
      </c>
    </row>
    <row r="17" spans="2:8" hidden="1" x14ac:dyDescent="0.25">
      <c r="B17" s="91" t="s">
        <v>56</v>
      </c>
      <c r="C17" s="92" t="s">
        <v>56</v>
      </c>
      <c r="D17" s="92" t="s">
        <v>56</v>
      </c>
      <c r="E17" s="92" t="s">
        <v>56</v>
      </c>
      <c r="F17" s="92" t="s">
        <v>56</v>
      </c>
      <c r="G17" s="92" t="s">
        <v>56</v>
      </c>
      <c r="H17" s="93" t="s">
        <v>56</v>
      </c>
    </row>
    <row r="18" spans="2:8" hidden="1" x14ac:dyDescent="0.25">
      <c r="B18" s="91" t="s">
        <v>56</v>
      </c>
      <c r="C18" s="92" t="s">
        <v>56</v>
      </c>
      <c r="D18" s="92" t="s">
        <v>56</v>
      </c>
      <c r="E18" s="92" t="s">
        <v>56</v>
      </c>
      <c r="F18" s="92" t="s">
        <v>56</v>
      </c>
      <c r="G18" s="92" t="s">
        <v>56</v>
      </c>
      <c r="H18" s="93" t="s">
        <v>56</v>
      </c>
    </row>
    <row r="19" spans="2:8" hidden="1" x14ac:dyDescent="0.25">
      <c r="B19" s="91" t="s">
        <v>56</v>
      </c>
      <c r="C19" s="92" t="s">
        <v>56</v>
      </c>
      <c r="D19" s="92" t="s">
        <v>56</v>
      </c>
      <c r="E19" s="92" t="s">
        <v>56</v>
      </c>
      <c r="F19" s="92" t="s">
        <v>56</v>
      </c>
      <c r="G19" s="92" t="s">
        <v>56</v>
      </c>
      <c r="H19" s="93" t="s">
        <v>56</v>
      </c>
    </row>
    <row r="20" spans="2:8" hidden="1" x14ac:dyDescent="0.25">
      <c r="B20" s="91" t="s">
        <v>56</v>
      </c>
      <c r="C20" s="92" t="s">
        <v>56</v>
      </c>
      <c r="D20" s="92" t="s">
        <v>56</v>
      </c>
      <c r="E20" s="92" t="s">
        <v>56</v>
      </c>
      <c r="F20" s="92" t="s">
        <v>56</v>
      </c>
      <c r="G20" s="92" t="s">
        <v>56</v>
      </c>
      <c r="H20" s="93" t="s">
        <v>56</v>
      </c>
    </row>
    <row r="21" spans="2:8" hidden="1" x14ac:dyDescent="0.25">
      <c r="B21" s="91" t="s">
        <v>56</v>
      </c>
      <c r="C21" s="92" t="s">
        <v>56</v>
      </c>
      <c r="D21" s="92" t="s">
        <v>56</v>
      </c>
      <c r="E21" s="92" t="s">
        <v>56</v>
      </c>
      <c r="F21" s="92" t="s">
        <v>56</v>
      </c>
      <c r="G21" s="92" t="s">
        <v>56</v>
      </c>
      <c r="H21" s="93" t="s">
        <v>56</v>
      </c>
    </row>
    <row r="22" spans="2:8" hidden="1" x14ac:dyDescent="0.25">
      <c r="B22" s="91" t="s">
        <v>56</v>
      </c>
      <c r="C22" s="92" t="s">
        <v>56</v>
      </c>
      <c r="D22" s="92" t="s">
        <v>56</v>
      </c>
      <c r="E22" s="92" t="s">
        <v>56</v>
      </c>
      <c r="F22" s="92" t="s">
        <v>56</v>
      </c>
      <c r="G22" s="92" t="s">
        <v>56</v>
      </c>
      <c r="H22" s="93" t="s">
        <v>56</v>
      </c>
    </row>
    <row r="23" spans="2:8" hidden="1" x14ac:dyDescent="0.25">
      <c r="B23" s="91" t="s">
        <v>56</v>
      </c>
      <c r="C23" s="92" t="s">
        <v>56</v>
      </c>
      <c r="D23" s="92" t="s">
        <v>56</v>
      </c>
      <c r="E23" s="92" t="s">
        <v>56</v>
      </c>
      <c r="F23" s="92" t="s">
        <v>56</v>
      </c>
      <c r="G23" s="92" t="s">
        <v>56</v>
      </c>
      <c r="H23" s="93" t="s">
        <v>56</v>
      </c>
    </row>
    <row r="24" spans="2:8" s="119" customFormat="1" x14ac:dyDescent="0.25">
      <c r="B24" s="101"/>
      <c r="C24" s="103"/>
      <c r="D24" s="103"/>
      <c r="E24" s="103"/>
      <c r="F24" s="130"/>
      <c r="G24" s="130"/>
      <c r="H24" s="131"/>
    </row>
    <row r="25" spans="2:8" s="119" customFormat="1" x14ac:dyDescent="0.25">
      <c r="B25" s="120"/>
      <c r="C25" s="117"/>
      <c r="D25" s="117"/>
      <c r="E25" s="117"/>
      <c r="F25" s="127"/>
      <c r="G25" s="127"/>
      <c r="H25" s="132"/>
    </row>
    <row r="26" spans="2:8" s="119" customFormat="1" x14ac:dyDescent="0.25">
      <c r="B26" s="120"/>
      <c r="C26" s="117"/>
      <c r="D26" s="117"/>
      <c r="E26" s="117"/>
      <c r="F26" s="127"/>
      <c r="G26" s="127"/>
      <c r="H26" s="132"/>
    </row>
    <row r="27" spans="2:8" s="119" customFormat="1" x14ac:dyDescent="0.25">
      <c r="B27" s="120"/>
      <c r="C27" s="117"/>
      <c r="D27" s="117"/>
      <c r="E27" s="117"/>
      <c r="F27" s="127"/>
      <c r="G27" s="127"/>
      <c r="H27" s="132"/>
    </row>
    <row r="28" spans="2:8" s="119" customFormat="1" x14ac:dyDescent="0.25">
      <c r="B28" s="120"/>
      <c r="C28" s="117"/>
      <c r="D28" s="117"/>
      <c r="E28" s="117"/>
      <c r="F28" s="127"/>
      <c r="G28" s="127"/>
      <c r="H28" s="132"/>
    </row>
    <row r="29" spans="2:8" s="119" customFormat="1" x14ac:dyDescent="0.25">
      <c r="B29" s="120"/>
      <c r="C29" s="117"/>
      <c r="D29" s="117"/>
      <c r="E29" s="117"/>
      <c r="F29" s="127"/>
      <c r="G29" s="127"/>
      <c r="H29" s="132"/>
    </row>
    <row r="30" spans="2:8" s="119" customFormat="1" x14ac:dyDescent="0.25">
      <c r="B30" s="120"/>
      <c r="C30" s="117"/>
      <c r="D30" s="117"/>
      <c r="E30" s="117"/>
      <c r="F30" s="127"/>
      <c r="G30" s="127"/>
      <c r="H30" s="132"/>
    </row>
    <row r="31" spans="2:8" s="119" customFormat="1" x14ac:dyDescent="0.25">
      <c r="B31" s="120"/>
      <c r="C31" s="117"/>
      <c r="D31" s="117"/>
      <c r="E31" s="117"/>
      <c r="F31" s="127"/>
      <c r="G31" s="127"/>
      <c r="H31" s="132"/>
    </row>
    <row r="32" spans="2:8" s="119" customFormat="1" x14ac:dyDescent="0.25">
      <c r="B32" s="120"/>
      <c r="C32" s="117"/>
      <c r="D32" s="117"/>
      <c r="E32" s="117"/>
      <c r="F32" s="127"/>
      <c r="G32" s="127"/>
      <c r="H32" s="132"/>
    </row>
    <row r="33" spans="2:8" s="119" customFormat="1" x14ac:dyDescent="0.25">
      <c r="B33" s="120"/>
      <c r="C33" s="117"/>
      <c r="D33" s="117"/>
      <c r="E33" s="117"/>
      <c r="F33" s="127"/>
      <c r="G33" s="127"/>
      <c r="H33" s="132"/>
    </row>
    <row r="34" spans="2:8" s="119" customFormat="1" x14ac:dyDescent="0.25">
      <c r="B34" s="120"/>
      <c r="C34" s="117"/>
      <c r="D34" s="117"/>
      <c r="E34" s="117"/>
      <c r="F34" s="127"/>
      <c r="G34" s="127"/>
      <c r="H34" s="132"/>
    </row>
    <row r="35" spans="2:8" s="119" customFormat="1" x14ac:dyDescent="0.25">
      <c r="B35" s="120"/>
      <c r="C35" s="117"/>
      <c r="D35" s="117"/>
      <c r="E35" s="117"/>
      <c r="F35" s="127"/>
      <c r="G35" s="127"/>
      <c r="H35" s="132"/>
    </row>
    <row r="36" spans="2:8" s="119" customFormat="1" x14ac:dyDescent="0.25">
      <c r="B36" s="120"/>
      <c r="C36" s="117"/>
      <c r="D36" s="117"/>
      <c r="E36" s="117"/>
      <c r="F36" s="127"/>
      <c r="G36" s="127"/>
      <c r="H36" s="132"/>
    </row>
    <row r="37" spans="2:8" s="119" customFormat="1" x14ac:dyDescent="0.25">
      <c r="B37" s="120"/>
      <c r="C37" s="117"/>
      <c r="D37" s="117"/>
      <c r="E37" s="117"/>
      <c r="F37" s="127"/>
      <c r="G37" s="127"/>
      <c r="H37" s="132"/>
    </row>
    <row r="38" spans="2:8" s="119" customFormat="1" x14ac:dyDescent="0.25">
      <c r="B38" s="120"/>
      <c r="C38" s="117"/>
      <c r="D38" s="117"/>
      <c r="E38" s="117"/>
      <c r="F38" s="127"/>
      <c r="G38" s="127"/>
      <c r="H38" s="132"/>
    </row>
    <row r="39" spans="2:8" s="119" customFormat="1" x14ac:dyDescent="0.25">
      <c r="B39" s="120"/>
      <c r="C39" s="117"/>
      <c r="D39" s="117"/>
      <c r="E39" s="117"/>
      <c r="F39" s="127"/>
      <c r="G39" s="127"/>
      <c r="H39" s="132"/>
    </row>
    <row r="40" spans="2:8" s="119" customFormat="1" x14ac:dyDescent="0.25">
      <c r="B40" s="120"/>
      <c r="C40" s="117"/>
      <c r="D40" s="117"/>
      <c r="E40" s="117"/>
      <c r="F40" s="127"/>
      <c r="G40" s="127"/>
      <c r="H40" s="132"/>
    </row>
    <row r="41" spans="2:8" s="119" customFormat="1" x14ac:dyDescent="0.25">
      <c r="B41" s="120"/>
      <c r="C41" s="117"/>
      <c r="D41" s="117"/>
      <c r="E41" s="117"/>
      <c r="F41" s="127"/>
      <c r="G41" s="127"/>
      <c r="H41" s="132"/>
    </row>
    <row r="42" spans="2:8" s="119" customFormat="1" x14ac:dyDescent="0.25">
      <c r="B42" s="120"/>
      <c r="C42" s="117"/>
      <c r="D42" s="117"/>
      <c r="E42" s="117"/>
      <c r="F42" s="127"/>
      <c r="G42" s="127"/>
      <c r="H42" s="132"/>
    </row>
    <row r="43" spans="2:8" s="119" customFormat="1" x14ac:dyDescent="0.25">
      <c r="B43" s="120"/>
      <c r="C43" s="117"/>
      <c r="D43" s="117"/>
      <c r="E43" s="117"/>
      <c r="F43" s="127"/>
      <c r="G43" s="127"/>
      <c r="H43" s="132"/>
    </row>
    <row r="44" spans="2:8" s="119" customFormat="1" x14ac:dyDescent="0.25">
      <c r="B44" s="120"/>
      <c r="C44" s="117"/>
      <c r="D44" s="117"/>
      <c r="E44" s="117"/>
      <c r="F44" s="127"/>
      <c r="G44" s="127"/>
      <c r="H44" s="132"/>
    </row>
    <row r="45" spans="2:8" s="119" customFormat="1" x14ac:dyDescent="0.25">
      <c r="B45" s="120"/>
      <c r="C45" s="117"/>
      <c r="D45" s="117"/>
      <c r="E45" s="117"/>
      <c r="F45" s="127"/>
      <c r="G45" s="127"/>
      <c r="H45" s="132"/>
    </row>
    <row r="46" spans="2:8" s="119" customFormat="1" x14ac:dyDescent="0.25">
      <c r="B46" s="120"/>
      <c r="C46" s="117"/>
      <c r="D46" s="117"/>
      <c r="E46" s="117"/>
      <c r="F46" s="127"/>
      <c r="G46" s="127"/>
      <c r="H46" s="132"/>
    </row>
    <row r="47" spans="2:8" s="119" customFormat="1" x14ac:dyDescent="0.25">
      <c r="B47" s="120"/>
      <c r="C47" s="117"/>
      <c r="D47" s="117"/>
      <c r="E47" s="117"/>
      <c r="F47" s="127"/>
      <c r="G47" s="127"/>
      <c r="H47" s="132"/>
    </row>
    <row r="48" spans="2:8" s="119" customFormat="1" x14ac:dyDescent="0.25">
      <c r="B48" s="120"/>
      <c r="C48" s="117"/>
      <c r="D48" s="117"/>
      <c r="E48" s="117"/>
      <c r="F48" s="127"/>
      <c r="G48" s="127"/>
      <c r="H48" s="132"/>
    </row>
    <row r="49" spans="2:8" s="119" customFormat="1" x14ac:dyDescent="0.25">
      <c r="B49" s="120"/>
      <c r="C49" s="117"/>
      <c r="D49" s="117"/>
      <c r="E49" s="117"/>
      <c r="F49" s="127"/>
      <c r="G49" s="127"/>
      <c r="H49" s="132"/>
    </row>
    <row r="50" spans="2:8" s="119" customFormat="1" x14ac:dyDescent="0.25">
      <c r="B50" s="120"/>
      <c r="C50" s="117"/>
      <c r="D50" s="117"/>
      <c r="E50" s="117"/>
      <c r="F50" s="127"/>
      <c r="G50" s="127"/>
      <c r="H50" s="132"/>
    </row>
    <row r="51" spans="2:8" s="119" customFormat="1" x14ac:dyDescent="0.25">
      <c r="B51" s="120"/>
      <c r="C51" s="117"/>
      <c r="D51" s="117"/>
      <c r="E51" s="117"/>
      <c r="F51" s="127"/>
      <c r="G51" s="127"/>
      <c r="H51" s="132"/>
    </row>
    <row r="52" spans="2:8" s="119" customFormat="1" x14ac:dyDescent="0.25">
      <c r="B52" s="120"/>
      <c r="C52" s="117"/>
      <c r="D52" s="117"/>
      <c r="E52" s="117"/>
      <c r="F52" s="127"/>
      <c r="G52" s="127"/>
      <c r="H52" s="132"/>
    </row>
    <row r="53" spans="2:8" s="119" customFormat="1" x14ac:dyDescent="0.25">
      <c r="B53" s="120"/>
      <c r="C53" s="117"/>
      <c r="D53" s="117"/>
      <c r="E53" s="117"/>
      <c r="F53" s="127"/>
      <c r="G53" s="127"/>
      <c r="H53" s="132"/>
    </row>
    <row r="54" spans="2:8" s="119" customFormat="1" x14ac:dyDescent="0.25">
      <c r="B54" s="120"/>
      <c r="C54" s="117"/>
      <c r="D54" s="117"/>
      <c r="E54" s="117"/>
      <c r="F54" s="127"/>
      <c r="G54" s="127"/>
      <c r="H54" s="132"/>
    </row>
    <row r="55" spans="2:8" s="119" customFormat="1" x14ac:dyDescent="0.25">
      <c r="B55" s="120"/>
      <c r="C55" s="117"/>
      <c r="D55" s="117"/>
      <c r="E55" s="117"/>
      <c r="F55" s="127"/>
      <c r="G55" s="127"/>
      <c r="H55" s="132"/>
    </row>
    <row r="56" spans="2:8" s="119" customFormat="1" x14ac:dyDescent="0.25">
      <c r="B56" s="120"/>
      <c r="C56" s="117"/>
      <c r="D56" s="117"/>
      <c r="E56" s="117"/>
      <c r="F56" s="127"/>
      <c r="G56" s="127"/>
      <c r="H56" s="132"/>
    </row>
    <row r="57" spans="2:8" s="119" customFormat="1" x14ac:dyDescent="0.25">
      <c r="B57" s="120"/>
      <c r="C57" s="117"/>
      <c r="D57" s="117"/>
      <c r="E57" s="117"/>
      <c r="F57" s="127"/>
      <c r="G57" s="127"/>
      <c r="H57" s="132"/>
    </row>
    <row r="58" spans="2:8" s="119" customFormat="1" x14ac:dyDescent="0.25">
      <c r="B58" s="120"/>
      <c r="C58" s="117"/>
      <c r="D58" s="117"/>
      <c r="E58" s="117"/>
      <c r="F58" s="127"/>
      <c r="G58" s="127"/>
      <c r="H58" s="132"/>
    </row>
    <row r="59" spans="2:8" s="119" customFormat="1" x14ac:dyDescent="0.25">
      <c r="B59" s="120"/>
      <c r="C59" s="117"/>
      <c r="D59" s="117"/>
      <c r="E59" s="117"/>
      <c r="F59" s="127"/>
      <c r="G59" s="127"/>
      <c r="H59" s="132"/>
    </row>
    <row r="60" spans="2:8" s="119" customFormat="1" x14ac:dyDescent="0.25">
      <c r="B60" s="120"/>
      <c r="C60" s="117"/>
      <c r="D60" s="117"/>
      <c r="E60" s="117"/>
      <c r="F60" s="127"/>
      <c r="G60" s="127"/>
      <c r="H60" s="132"/>
    </row>
    <row r="61" spans="2:8" s="119" customFormat="1" x14ac:dyDescent="0.25">
      <c r="B61" s="120"/>
      <c r="C61" s="117"/>
      <c r="D61" s="117"/>
      <c r="E61" s="117"/>
      <c r="F61" s="127"/>
      <c r="G61" s="127"/>
      <c r="H61" s="132"/>
    </row>
    <row r="62" spans="2:8" s="119" customFormat="1" x14ac:dyDescent="0.25">
      <c r="B62" s="120"/>
      <c r="C62" s="117"/>
      <c r="D62" s="117"/>
      <c r="E62" s="117"/>
      <c r="F62" s="127"/>
      <c r="G62" s="127"/>
      <c r="H62" s="132"/>
    </row>
    <row r="63" spans="2:8" s="119" customFormat="1" x14ac:dyDescent="0.25">
      <c r="B63" s="120"/>
      <c r="C63" s="117"/>
      <c r="D63" s="117"/>
      <c r="E63" s="117"/>
      <c r="F63" s="127"/>
      <c r="G63" s="127"/>
      <c r="H63" s="132"/>
    </row>
    <row r="64" spans="2:8" s="119" customFormat="1" x14ac:dyDescent="0.25">
      <c r="B64" s="120"/>
      <c r="C64" s="117"/>
      <c r="D64" s="117"/>
      <c r="E64" s="117"/>
      <c r="F64" s="127"/>
      <c r="G64" s="127"/>
      <c r="H64" s="132"/>
    </row>
    <row r="65" spans="2:8" s="119" customFormat="1" x14ac:dyDescent="0.25">
      <c r="B65" s="120"/>
      <c r="C65" s="117"/>
      <c r="D65" s="117"/>
      <c r="E65" s="117"/>
      <c r="F65" s="127"/>
      <c r="G65" s="127"/>
      <c r="H65" s="132"/>
    </row>
    <row r="66" spans="2:8" s="119" customFormat="1" x14ac:dyDescent="0.25">
      <c r="B66" s="120"/>
      <c r="C66" s="117"/>
      <c r="D66" s="117"/>
      <c r="E66" s="117"/>
      <c r="F66" s="127"/>
      <c r="G66" s="127"/>
      <c r="H66" s="132"/>
    </row>
    <row r="67" spans="2:8" s="119" customFormat="1" x14ac:dyDescent="0.25">
      <c r="B67" s="120"/>
      <c r="C67" s="117"/>
      <c r="D67" s="117"/>
      <c r="E67" s="117"/>
      <c r="F67" s="127"/>
      <c r="G67" s="127"/>
      <c r="H67" s="132"/>
    </row>
    <row r="68" spans="2:8" s="119" customFormat="1" x14ac:dyDescent="0.25">
      <c r="B68" s="120"/>
      <c r="C68" s="117"/>
      <c r="D68" s="117"/>
      <c r="E68" s="117"/>
      <c r="F68" s="127"/>
      <c r="G68" s="127"/>
      <c r="H68" s="132"/>
    </row>
    <row r="69" spans="2:8" s="119" customFormat="1" x14ac:dyDescent="0.25">
      <c r="B69" s="120"/>
      <c r="C69" s="117"/>
      <c r="D69" s="117"/>
      <c r="E69" s="117"/>
      <c r="F69" s="127"/>
      <c r="G69" s="127"/>
      <c r="H69" s="132"/>
    </row>
    <row r="70" spans="2:8" s="119" customFormat="1" x14ac:dyDescent="0.25">
      <c r="B70" s="120"/>
      <c r="C70" s="117"/>
      <c r="D70" s="117"/>
      <c r="E70" s="117"/>
      <c r="F70" s="127"/>
      <c r="G70" s="127"/>
      <c r="H70" s="132"/>
    </row>
    <row r="71" spans="2:8" s="119" customFormat="1" x14ac:dyDescent="0.25">
      <c r="B71" s="120"/>
      <c r="C71" s="117"/>
      <c r="D71" s="117"/>
      <c r="E71" s="117"/>
      <c r="F71" s="127"/>
      <c r="G71" s="127"/>
      <c r="H71" s="132"/>
    </row>
    <row r="72" spans="2:8" s="119" customFormat="1" x14ac:dyDescent="0.25">
      <c r="B72" s="120"/>
      <c r="C72" s="117"/>
      <c r="D72" s="117"/>
      <c r="E72" s="117"/>
      <c r="F72" s="127"/>
      <c r="G72" s="127"/>
      <c r="H72" s="132"/>
    </row>
    <row r="73" spans="2:8" s="119" customFormat="1" x14ac:dyDescent="0.25">
      <c r="B73" s="120"/>
      <c r="C73" s="117"/>
      <c r="D73" s="117"/>
      <c r="E73" s="117"/>
      <c r="F73" s="127"/>
      <c r="G73" s="127"/>
      <c r="H73" s="132"/>
    </row>
    <row r="74" spans="2:8" s="119" customFormat="1" x14ac:dyDescent="0.25">
      <c r="B74" s="120"/>
      <c r="C74" s="117"/>
      <c r="D74" s="117"/>
      <c r="E74" s="117"/>
      <c r="F74" s="127"/>
      <c r="G74" s="127"/>
      <c r="H74" s="132"/>
    </row>
    <row r="75" spans="2:8" s="119" customFormat="1" x14ac:dyDescent="0.25">
      <c r="B75" s="120"/>
      <c r="C75" s="117"/>
      <c r="D75" s="117"/>
      <c r="E75" s="117"/>
      <c r="F75" s="127"/>
      <c r="G75" s="127"/>
      <c r="H75" s="132"/>
    </row>
    <row r="76" spans="2:8" s="119" customFormat="1" x14ac:dyDescent="0.25">
      <c r="B76" s="120"/>
      <c r="C76" s="117"/>
      <c r="D76" s="117"/>
      <c r="E76" s="117"/>
      <c r="F76" s="127"/>
      <c r="G76" s="127"/>
      <c r="H76" s="132"/>
    </row>
    <row r="77" spans="2:8" s="119" customFormat="1" x14ac:dyDescent="0.25">
      <c r="B77" s="120"/>
      <c r="C77" s="117"/>
      <c r="D77" s="117"/>
      <c r="E77" s="117"/>
      <c r="F77" s="127"/>
      <c r="G77" s="127"/>
      <c r="H77" s="132"/>
    </row>
    <row r="78" spans="2:8" s="119" customFormat="1" x14ac:dyDescent="0.25">
      <c r="B78" s="120"/>
      <c r="C78" s="117"/>
      <c r="D78" s="117"/>
      <c r="E78" s="117"/>
      <c r="F78" s="127"/>
      <c r="G78" s="127"/>
      <c r="H78" s="132"/>
    </row>
    <row r="79" spans="2:8" s="119" customFormat="1" x14ac:dyDescent="0.25">
      <c r="B79" s="120"/>
      <c r="C79" s="117"/>
      <c r="D79" s="117"/>
      <c r="E79" s="117"/>
      <c r="F79" s="127"/>
      <c r="G79" s="127"/>
      <c r="H79" s="132"/>
    </row>
    <row r="80" spans="2:8" s="119" customFormat="1" x14ac:dyDescent="0.25">
      <c r="B80" s="120"/>
      <c r="C80" s="117"/>
      <c r="D80" s="117"/>
      <c r="E80" s="117"/>
      <c r="F80" s="127"/>
      <c r="G80" s="127"/>
      <c r="H80" s="132"/>
    </row>
    <row r="81" spans="2:8" s="119" customFormat="1" x14ac:dyDescent="0.25">
      <c r="B81" s="120"/>
      <c r="C81" s="117"/>
      <c r="D81" s="117"/>
      <c r="E81" s="117"/>
      <c r="F81" s="127"/>
      <c r="G81" s="127"/>
      <c r="H81" s="132"/>
    </row>
    <row r="82" spans="2:8" s="119" customFormat="1" x14ac:dyDescent="0.25">
      <c r="B82" s="120"/>
      <c r="C82" s="117"/>
      <c r="D82" s="117"/>
      <c r="E82" s="117"/>
      <c r="F82" s="127"/>
      <c r="G82" s="127"/>
      <c r="H82" s="132"/>
    </row>
    <row r="83" spans="2:8" s="119" customFormat="1" x14ac:dyDescent="0.25">
      <c r="B83" s="120"/>
      <c r="C83" s="117"/>
      <c r="D83" s="117"/>
      <c r="E83" s="117"/>
      <c r="F83" s="127"/>
      <c r="G83" s="127"/>
      <c r="H83" s="132"/>
    </row>
    <row r="84" spans="2:8" s="119" customFormat="1" x14ac:dyDescent="0.25">
      <c r="B84" s="120"/>
      <c r="C84" s="117"/>
      <c r="D84" s="117"/>
      <c r="E84" s="117"/>
      <c r="F84" s="127"/>
      <c r="G84" s="127"/>
      <c r="H84" s="132"/>
    </row>
    <row r="85" spans="2:8" s="119" customFormat="1" x14ac:dyDescent="0.25">
      <c r="B85" s="120"/>
      <c r="C85" s="117"/>
      <c r="D85" s="117"/>
      <c r="E85" s="117"/>
      <c r="F85" s="127"/>
      <c r="G85" s="127"/>
      <c r="H85" s="132"/>
    </row>
    <row r="86" spans="2:8" s="119" customFormat="1" x14ac:dyDescent="0.25">
      <c r="B86" s="120"/>
      <c r="C86" s="117"/>
      <c r="D86" s="117"/>
      <c r="E86" s="117"/>
      <c r="F86" s="127"/>
      <c r="G86" s="127"/>
      <c r="H86" s="132"/>
    </row>
    <row r="87" spans="2:8" s="119" customFormat="1" x14ac:dyDescent="0.25">
      <c r="B87" s="120"/>
      <c r="C87" s="117"/>
      <c r="D87" s="117"/>
      <c r="E87" s="117"/>
      <c r="F87" s="127"/>
      <c r="G87" s="127"/>
      <c r="H87" s="132"/>
    </row>
    <row r="88" spans="2:8" s="119" customFormat="1" x14ac:dyDescent="0.25">
      <c r="B88" s="120"/>
      <c r="C88" s="117"/>
      <c r="D88" s="117"/>
      <c r="E88" s="117"/>
      <c r="F88" s="127"/>
      <c r="G88" s="127"/>
      <c r="H88" s="132"/>
    </row>
    <row r="89" spans="2:8" s="119" customFormat="1" x14ac:dyDescent="0.25">
      <c r="B89" s="120"/>
      <c r="C89" s="117"/>
      <c r="D89" s="117"/>
      <c r="E89" s="117"/>
      <c r="F89" s="127"/>
      <c r="G89" s="127"/>
      <c r="H89" s="132"/>
    </row>
    <row r="90" spans="2:8" s="119" customFormat="1" x14ac:dyDescent="0.25">
      <c r="B90" s="120"/>
      <c r="C90" s="117"/>
      <c r="D90" s="117"/>
      <c r="E90" s="117"/>
      <c r="F90" s="127"/>
      <c r="G90" s="127"/>
      <c r="H90" s="132"/>
    </row>
    <row r="91" spans="2:8" s="119" customFormat="1" x14ac:dyDescent="0.25">
      <c r="B91" s="120"/>
      <c r="C91" s="117"/>
      <c r="D91" s="117"/>
      <c r="E91" s="117"/>
      <c r="F91" s="127"/>
      <c r="G91" s="127"/>
      <c r="H91" s="132"/>
    </row>
    <row r="92" spans="2:8" s="119" customFormat="1" x14ac:dyDescent="0.25">
      <c r="B92" s="120"/>
      <c r="C92" s="117"/>
      <c r="D92" s="117"/>
      <c r="E92" s="117"/>
      <c r="F92" s="127"/>
      <c r="G92" s="127"/>
      <c r="H92" s="132"/>
    </row>
    <row r="93" spans="2:8" s="119" customFormat="1" x14ac:dyDescent="0.25">
      <c r="B93" s="120"/>
      <c r="C93" s="117"/>
      <c r="D93" s="117"/>
      <c r="E93" s="117"/>
      <c r="F93" s="127"/>
      <c r="G93" s="127"/>
      <c r="H93" s="132"/>
    </row>
    <row r="94" spans="2:8" s="119" customFormat="1" x14ac:dyDescent="0.25">
      <c r="B94" s="120"/>
      <c r="C94" s="117"/>
      <c r="D94" s="117"/>
      <c r="E94" s="117"/>
      <c r="F94" s="127"/>
      <c r="G94" s="127"/>
      <c r="H94" s="132"/>
    </row>
    <row r="95" spans="2:8" s="119" customFormat="1" x14ac:dyDescent="0.25">
      <c r="B95" s="120"/>
      <c r="C95" s="117"/>
      <c r="D95" s="117"/>
      <c r="E95" s="117"/>
      <c r="F95" s="127"/>
      <c r="G95" s="127"/>
      <c r="H95" s="132"/>
    </row>
    <row r="96" spans="2:8" s="119" customFormat="1" x14ac:dyDescent="0.25">
      <c r="B96" s="120"/>
      <c r="C96" s="117"/>
      <c r="D96" s="117"/>
      <c r="E96" s="117"/>
      <c r="F96" s="127"/>
      <c r="G96" s="127"/>
      <c r="H96" s="132"/>
    </row>
    <row r="97" spans="2:8" s="119" customFormat="1" x14ac:dyDescent="0.25">
      <c r="B97" s="120"/>
      <c r="C97" s="117"/>
      <c r="D97" s="117"/>
      <c r="E97" s="117"/>
      <c r="F97" s="127"/>
      <c r="G97" s="127"/>
      <c r="H97" s="132"/>
    </row>
    <row r="98" spans="2:8" s="119" customFormat="1" x14ac:dyDescent="0.25">
      <c r="B98" s="120"/>
      <c r="C98" s="117"/>
      <c r="D98" s="117"/>
      <c r="E98" s="117"/>
      <c r="F98" s="127"/>
      <c r="G98" s="127"/>
      <c r="H98" s="132"/>
    </row>
    <row r="99" spans="2:8" s="119" customFormat="1" x14ac:dyDescent="0.25">
      <c r="B99" s="120"/>
      <c r="C99" s="117"/>
      <c r="D99" s="117"/>
      <c r="E99" s="117"/>
      <c r="F99" s="127"/>
      <c r="G99" s="127"/>
      <c r="H99" s="132"/>
    </row>
    <row r="100" spans="2:8" s="119" customFormat="1" x14ac:dyDescent="0.25">
      <c r="B100" s="120"/>
      <c r="C100" s="117"/>
      <c r="D100" s="117"/>
      <c r="E100" s="117"/>
      <c r="F100" s="127"/>
      <c r="G100" s="127"/>
      <c r="H100" s="132"/>
    </row>
    <row r="101" spans="2:8" s="119" customFormat="1" x14ac:dyDescent="0.25">
      <c r="B101" s="120"/>
      <c r="C101" s="117"/>
      <c r="D101" s="117"/>
      <c r="E101" s="117"/>
      <c r="F101" s="127"/>
      <c r="G101" s="127"/>
      <c r="H101" s="132"/>
    </row>
    <row r="102" spans="2:8" s="119" customFormat="1" x14ac:dyDescent="0.25">
      <c r="B102" s="120"/>
      <c r="C102" s="117"/>
      <c r="D102" s="117"/>
      <c r="E102" s="117"/>
      <c r="F102" s="127"/>
      <c r="G102" s="127"/>
      <c r="H102" s="132"/>
    </row>
    <row r="103" spans="2:8" s="119" customFormat="1" x14ac:dyDescent="0.25">
      <c r="B103" s="120"/>
      <c r="C103" s="117"/>
      <c r="D103" s="117"/>
      <c r="E103" s="117"/>
      <c r="F103" s="127"/>
      <c r="G103" s="127"/>
      <c r="H103" s="132"/>
    </row>
    <row r="104" spans="2:8" s="119" customFormat="1" x14ac:dyDescent="0.25">
      <c r="B104" s="120"/>
      <c r="C104" s="117"/>
      <c r="D104" s="117"/>
      <c r="E104" s="117"/>
      <c r="F104" s="127"/>
      <c r="G104" s="127"/>
      <c r="H104" s="132"/>
    </row>
    <row r="105" spans="2:8" s="119" customFormat="1" x14ac:dyDescent="0.25">
      <c r="B105" s="120"/>
      <c r="C105" s="117"/>
      <c r="D105" s="117"/>
      <c r="E105" s="117"/>
      <c r="F105" s="127"/>
      <c r="G105" s="127"/>
      <c r="H105" s="132"/>
    </row>
    <row r="106" spans="2:8" s="119" customFormat="1" x14ac:dyDescent="0.25">
      <c r="B106" s="120"/>
      <c r="C106" s="117"/>
      <c r="D106" s="117"/>
      <c r="E106" s="117"/>
      <c r="F106" s="127"/>
      <c r="G106" s="127"/>
      <c r="H106" s="132"/>
    </row>
    <row r="107" spans="2:8" s="119" customFormat="1" x14ac:dyDescent="0.25">
      <c r="B107" s="120"/>
      <c r="C107" s="117"/>
      <c r="D107" s="117"/>
      <c r="E107" s="117"/>
      <c r="F107" s="127"/>
      <c r="G107" s="127"/>
      <c r="H107" s="132"/>
    </row>
    <row r="108" spans="2:8" s="119" customFormat="1" x14ac:dyDescent="0.25">
      <c r="B108" s="120"/>
      <c r="C108" s="117"/>
      <c r="D108" s="117"/>
      <c r="E108" s="117"/>
      <c r="F108" s="127"/>
      <c r="G108" s="127"/>
      <c r="H108" s="132"/>
    </row>
    <row r="109" spans="2:8" s="119" customFormat="1" x14ac:dyDescent="0.25">
      <c r="B109" s="120"/>
      <c r="C109" s="117"/>
      <c r="D109" s="117"/>
      <c r="E109" s="117"/>
      <c r="F109" s="127"/>
      <c r="G109" s="127"/>
      <c r="H109" s="132"/>
    </row>
    <row r="110" spans="2:8" s="119" customFormat="1" x14ac:dyDescent="0.25">
      <c r="B110" s="120"/>
      <c r="C110" s="117"/>
      <c r="D110" s="117"/>
      <c r="E110" s="117"/>
      <c r="F110" s="127"/>
      <c r="G110" s="127"/>
      <c r="H110" s="132"/>
    </row>
    <row r="111" spans="2:8" s="119" customFormat="1" x14ac:dyDescent="0.25">
      <c r="B111" s="120"/>
      <c r="C111" s="117"/>
      <c r="D111" s="117"/>
      <c r="E111" s="117"/>
      <c r="F111" s="127"/>
      <c r="G111" s="127"/>
      <c r="H111" s="132"/>
    </row>
    <row r="112" spans="2:8" s="119" customFormat="1" x14ac:dyDescent="0.25">
      <c r="B112" s="120"/>
      <c r="C112" s="117"/>
      <c r="D112" s="117"/>
      <c r="E112" s="117"/>
      <c r="F112" s="127"/>
      <c r="G112" s="127"/>
      <c r="H112" s="132"/>
    </row>
    <row r="113" spans="2:8" s="119" customFormat="1" x14ac:dyDescent="0.25">
      <c r="B113" s="120"/>
      <c r="C113" s="117"/>
      <c r="D113" s="117"/>
      <c r="E113" s="117"/>
      <c r="F113" s="127"/>
      <c r="G113" s="127"/>
      <c r="H113" s="132"/>
    </row>
    <row r="114" spans="2:8" s="119" customFormat="1" x14ac:dyDescent="0.25">
      <c r="B114" s="120"/>
      <c r="C114" s="117"/>
      <c r="D114" s="117"/>
      <c r="E114" s="117"/>
      <c r="F114" s="127"/>
      <c r="G114" s="127"/>
      <c r="H114" s="132"/>
    </row>
    <row r="115" spans="2:8" s="119" customFormat="1" x14ac:dyDescent="0.25">
      <c r="B115" s="120"/>
      <c r="C115" s="117"/>
      <c r="D115" s="117"/>
      <c r="E115" s="117"/>
      <c r="F115" s="127"/>
      <c r="G115" s="127"/>
      <c r="H115" s="132"/>
    </row>
    <row r="116" spans="2:8" s="119" customFormat="1" x14ac:dyDescent="0.25">
      <c r="B116" s="120"/>
      <c r="C116" s="117"/>
      <c r="D116" s="117"/>
      <c r="E116" s="117"/>
      <c r="F116" s="127"/>
      <c r="G116" s="127"/>
      <c r="H116" s="132"/>
    </row>
    <row r="117" spans="2:8" s="119" customFormat="1" x14ac:dyDescent="0.25">
      <c r="B117" s="120"/>
      <c r="C117" s="117"/>
      <c r="D117" s="117"/>
      <c r="E117" s="117"/>
      <c r="F117" s="127"/>
      <c r="G117" s="127"/>
      <c r="H117" s="132"/>
    </row>
    <row r="118" spans="2:8" s="119" customFormat="1" x14ac:dyDescent="0.25">
      <c r="B118" s="120"/>
      <c r="C118" s="117"/>
      <c r="D118" s="117"/>
      <c r="E118" s="117"/>
      <c r="F118" s="127"/>
      <c r="G118" s="127"/>
      <c r="H118" s="132"/>
    </row>
    <row r="119" spans="2:8" s="119" customFormat="1" x14ac:dyDescent="0.25">
      <c r="B119" s="120"/>
      <c r="C119" s="117"/>
      <c r="D119" s="117"/>
      <c r="E119" s="117"/>
      <c r="F119" s="127"/>
      <c r="G119" s="127"/>
      <c r="H119" s="132"/>
    </row>
    <row r="120" spans="2:8" s="119" customFormat="1" x14ac:dyDescent="0.25">
      <c r="B120" s="120"/>
      <c r="C120" s="117"/>
      <c r="D120" s="117"/>
      <c r="E120" s="117"/>
      <c r="F120" s="127"/>
      <c r="G120" s="127"/>
      <c r="H120" s="132"/>
    </row>
    <row r="121" spans="2:8" s="119" customFormat="1" x14ac:dyDescent="0.25">
      <c r="B121" s="120"/>
      <c r="C121" s="117"/>
      <c r="D121" s="117"/>
      <c r="E121" s="117"/>
      <c r="F121" s="127"/>
      <c r="G121" s="127"/>
      <c r="H121" s="132"/>
    </row>
    <row r="122" spans="2:8" s="119" customFormat="1" x14ac:dyDescent="0.25">
      <c r="B122" s="120"/>
      <c r="C122" s="117"/>
      <c r="D122" s="117"/>
      <c r="E122" s="117"/>
      <c r="F122" s="127"/>
      <c r="G122" s="127"/>
      <c r="H122" s="132"/>
    </row>
    <row r="123" spans="2:8" s="119" customFormat="1" x14ac:dyDescent="0.25">
      <c r="B123" s="120"/>
      <c r="C123" s="117"/>
      <c r="D123" s="117"/>
      <c r="E123" s="117"/>
      <c r="F123" s="127"/>
      <c r="G123" s="127"/>
      <c r="H123" s="132"/>
    </row>
    <row r="124" spans="2:8" s="119" customFormat="1" x14ac:dyDescent="0.25">
      <c r="B124" s="120"/>
      <c r="C124" s="117"/>
      <c r="D124" s="117"/>
      <c r="E124" s="117"/>
      <c r="F124" s="127"/>
      <c r="G124" s="127"/>
      <c r="H124" s="132"/>
    </row>
    <row r="125" spans="2:8" s="119" customFormat="1" x14ac:dyDescent="0.25">
      <c r="B125" s="120"/>
      <c r="C125" s="117"/>
      <c r="D125" s="117"/>
      <c r="E125" s="117"/>
      <c r="F125" s="127"/>
      <c r="G125" s="127"/>
      <c r="H125" s="132"/>
    </row>
    <row r="126" spans="2:8" s="119" customFormat="1" x14ac:dyDescent="0.25">
      <c r="B126" s="120"/>
      <c r="C126" s="117"/>
      <c r="D126" s="117"/>
      <c r="E126" s="117"/>
      <c r="F126" s="127"/>
      <c r="G126" s="127"/>
      <c r="H126" s="132"/>
    </row>
    <row r="127" spans="2:8" s="119" customFormat="1" x14ac:dyDescent="0.25">
      <c r="B127" s="120"/>
      <c r="C127" s="117"/>
      <c r="D127" s="117"/>
      <c r="E127" s="117"/>
      <c r="F127" s="127"/>
      <c r="G127" s="127"/>
      <c r="H127" s="132"/>
    </row>
    <row r="128" spans="2:8" s="119" customFormat="1" x14ac:dyDescent="0.25">
      <c r="B128" s="120"/>
      <c r="C128" s="117"/>
      <c r="D128" s="117"/>
      <c r="E128" s="117"/>
      <c r="F128" s="127"/>
      <c r="G128" s="127"/>
      <c r="H128" s="132"/>
    </row>
    <row r="129" spans="2:8" s="119" customFormat="1" x14ac:dyDescent="0.25">
      <c r="B129" s="120"/>
      <c r="C129" s="117"/>
      <c r="D129" s="117"/>
      <c r="E129" s="117"/>
      <c r="F129" s="127"/>
      <c r="G129" s="127"/>
      <c r="H129" s="132"/>
    </row>
    <row r="130" spans="2:8" s="119" customFormat="1" x14ac:dyDescent="0.25">
      <c r="B130" s="120"/>
      <c r="C130" s="117"/>
      <c r="D130" s="117"/>
      <c r="E130" s="117"/>
      <c r="F130" s="127"/>
      <c r="G130" s="127"/>
      <c r="H130" s="132"/>
    </row>
    <row r="131" spans="2:8" s="119" customFormat="1" x14ac:dyDescent="0.25">
      <c r="B131" s="120"/>
      <c r="C131" s="117"/>
      <c r="D131" s="117"/>
      <c r="E131" s="117"/>
      <c r="F131" s="127"/>
      <c r="G131" s="127"/>
      <c r="H131" s="132"/>
    </row>
    <row r="132" spans="2:8" s="119" customFormat="1" x14ac:dyDescent="0.25">
      <c r="B132" s="120"/>
      <c r="C132" s="117"/>
      <c r="D132" s="117"/>
      <c r="E132" s="117"/>
      <c r="F132" s="127"/>
      <c r="G132" s="127"/>
      <c r="H132" s="132"/>
    </row>
    <row r="133" spans="2:8" s="119" customFormat="1" x14ac:dyDescent="0.25">
      <c r="B133" s="120"/>
      <c r="C133" s="117"/>
      <c r="D133" s="117"/>
      <c r="E133" s="117"/>
      <c r="F133" s="127"/>
      <c r="G133" s="127"/>
      <c r="H133" s="132"/>
    </row>
    <row r="134" spans="2:8" s="119" customFormat="1" x14ac:dyDescent="0.25">
      <c r="B134" s="120"/>
      <c r="C134" s="117"/>
      <c r="D134" s="117"/>
      <c r="E134" s="117"/>
      <c r="F134" s="127"/>
      <c r="G134" s="127"/>
      <c r="H134" s="132"/>
    </row>
    <row r="135" spans="2:8" s="119" customFormat="1" x14ac:dyDescent="0.25">
      <c r="B135" s="120"/>
      <c r="C135" s="117"/>
      <c r="D135" s="117"/>
      <c r="E135" s="117"/>
      <c r="F135" s="127"/>
      <c r="G135" s="127"/>
      <c r="H135" s="132"/>
    </row>
    <row r="136" spans="2:8" s="119" customFormat="1" x14ac:dyDescent="0.25">
      <c r="B136" s="120"/>
      <c r="C136" s="117"/>
      <c r="D136" s="117"/>
      <c r="E136" s="117"/>
      <c r="F136" s="127"/>
      <c r="G136" s="127"/>
      <c r="H136" s="132"/>
    </row>
    <row r="137" spans="2:8" s="119" customFormat="1" x14ac:dyDescent="0.25">
      <c r="B137" s="120"/>
      <c r="C137" s="117"/>
      <c r="D137" s="117"/>
      <c r="E137" s="117"/>
      <c r="F137" s="127"/>
      <c r="G137" s="127"/>
      <c r="H137" s="132"/>
    </row>
    <row r="138" spans="2:8" s="119" customFormat="1" x14ac:dyDescent="0.25">
      <c r="B138" s="120"/>
      <c r="C138" s="117"/>
      <c r="D138" s="117"/>
      <c r="E138" s="117"/>
      <c r="F138" s="127"/>
      <c r="G138" s="127"/>
      <c r="H138" s="132"/>
    </row>
    <row r="139" spans="2:8" s="119" customFormat="1" x14ac:dyDescent="0.25">
      <c r="B139" s="120"/>
      <c r="C139" s="117"/>
      <c r="D139" s="117"/>
      <c r="E139" s="117"/>
      <c r="F139" s="127"/>
      <c r="G139" s="127"/>
      <c r="H139" s="132"/>
    </row>
    <row r="140" spans="2:8" s="119" customFormat="1" x14ac:dyDescent="0.25">
      <c r="B140" s="120"/>
      <c r="C140" s="117"/>
      <c r="D140" s="117"/>
      <c r="E140" s="117"/>
      <c r="F140" s="127"/>
      <c r="G140" s="127"/>
      <c r="H140" s="132"/>
    </row>
    <row r="141" spans="2:8" s="119" customFormat="1" x14ac:dyDescent="0.25">
      <c r="B141" s="120"/>
      <c r="C141" s="117"/>
      <c r="D141" s="117"/>
      <c r="E141" s="117"/>
      <c r="F141" s="127"/>
      <c r="G141" s="127"/>
      <c r="H141" s="132"/>
    </row>
    <row r="142" spans="2:8" s="119" customFormat="1" x14ac:dyDescent="0.25">
      <c r="B142" s="120"/>
      <c r="C142" s="117"/>
      <c r="D142" s="117"/>
      <c r="E142" s="117"/>
      <c r="F142" s="127"/>
      <c r="G142" s="127"/>
      <c r="H142" s="132"/>
    </row>
    <row r="143" spans="2:8" s="119" customFormat="1" x14ac:dyDescent="0.25">
      <c r="B143" s="120"/>
      <c r="C143" s="117"/>
      <c r="D143" s="117"/>
      <c r="E143" s="117"/>
      <c r="F143" s="127"/>
      <c r="G143" s="127"/>
      <c r="H143" s="132"/>
    </row>
    <row r="144" spans="2:8" s="119" customFormat="1" x14ac:dyDescent="0.25">
      <c r="B144" s="120"/>
      <c r="C144" s="117"/>
      <c r="D144" s="117"/>
      <c r="E144" s="117"/>
      <c r="F144" s="127"/>
      <c r="G144" s="127"/>
      <c r="H144" s="132"/>
    </row>
    <row r="145" spans="2:8" s="119" customFormat="1" x14ac:dyDescent="0.25">
      <c r="B145" s="120"/>
      <c r="C145" s="117"/>
      <c r="D145" s="117"/>
      <c r="E145" s="117"/>
      <c r="F145" s="127"/>
      <c r="G145" s="127"/>
      <c r="H145" s="132"/>
    </row>
    <row r="146" spans="2:8" s="119" customFormat="1" x14ac:dyDescent="0.25">
      <c r="B146" s="120"/>
      <c r="C146" s="117"/>
      <c r="D146" s="117"/>
      <c r="E146" s="117"/>
      <c r="F146" s="127"/>
      <c r="G146" s="127"/>
      <c r="H146" s="132"/>
    </row>
    <row r="147" spans="2:8" s="119" customFormat="1" x14ac:dyDescent="0.25">
      <c r="B147" s="120"/>
      <c r="C147" s="117"/>
      <c r="D147" s="117"/>
      <c r="E147" s="117"/>
      <c r="F147" s="127"/>
      <c r="G147" s="127"/>
      <c r="H147" s="132"/>
    </row>
    <row r="148" spans="2:8" s="119" customFormat="1" x14ac:dyDescent="0.25">
      <c r="B148" s="120"/>
      <c r="C148" s="117"/>
      <c r="D148" s="117"/>
      <c r="E148" s="117"/>
      <c r="F148" s="127"/>
      <c r="G148" s="127"/>
      <c r="H148" s="132"/>
    </row>
    <row r="149" spans="2:8" s="119" customFormat="1" x14ac:dyDescent="0.25">
      <c r="B149" s="120"/>
      <c r="C149" s="117"/>
      <c r="D149" s="117"/>
      <c r="E149" s="117"/>
      <c r="F149" s="127"/>
      <c r="G149" s="127"/>
      <c r="H149" s="132"/>
    </row>
    <row r="150" spans="2:8" s="119" customFormat="1" x14ac:dyDescent="0.25">
      <c r="B150" s="120"/>
      <c r="C150" s="117"/>
      <c r="D150" s="117"/>
      <c r="E150" s="117"/>
      <c r="F150" s="127"/>
      <c r="G150" s="127"/>
      <c r="H150" s="132"/>
    </row>
    <row r="151" spans="2:8" s="119" customFormat="1" x14ac:dyDescent="0.25">
      <c r="B151" s="120"/>
      <c r="C151" s="117"/>
      <c r="D151" s="117"/>
      <c r="E151" s="117"/>
      <c r="F151" s="127"/>
      <c r="G151" s="127"/>
      <c r="H151" s="132"/>
    </row>
    <row r="152" spans="2:8" s="119" customFormat="1" x14ac:dyDescent="0.25">
      <c r="B152" s="120"/>
      <c r="C152" s="117"/>
      <c r="D152" s="117"/>
      <c r="E152" s="117"/>
      <c r="F152" s="127"/>
      <c r="G152" s="127"/>
      <c r="H152" s="132"/>
    </row>
    <row r="153" spans="2:8" s="119" customFormat="1" x14ac:dyDescent="0.25">
      <c r="B153" s="120"/>
      <c r="C153" s="117"/>
      <c r="D153" s="117"/>
      <c r="E153" s="117"/>
      <c r="F153" s="127"/>
      <c r="G153" s="127"/>
      <c r="H153" s="132"/>
    </row>
    <row r="154" spans="2:8" s="119" customFormat="1" x14ac:dyDescent="0.25">
      <c r="B154" s="120"/>
      <c r="C154" s="117"/>
      <c r="D154" s="117"/>
      <c r="E154" s="117"/>
      <c r="F154" s="127"/>
      <c r="G154" s="127"/>
      <c r="H154" s="132"/>
    </row>
    <row r="155" spans="2:8" s="119" customFormat="1" x14ac:dyDescent="0.25">
      <c r="B155" s="120"/>
      <c r="C155" s="117"/>
      <c r="D155" s="117"/>
      <c r="E155" s="117"/>
      <c r="F155" s="127"/>
      <c r="G155" s="127"/>
      <c r="H155" s="132"/>
    </row>
    <row r="156" spans="2:8" s="119" customFormat="1" x14ac:dyDescent="0.25">
      <c r="B156" s="120"/>
      <c r="C156" s="117"/>
      <c r="D156" s="117"/>
      <c r="E156" s="117"/>
      <c r="F156" s="127"/>
      <c r="G156" s="127"/>
      <c r="H156" s="132"/>
    </row>
    <row r="157" spans="2:8" s="119" customFormat="1" x14ac:dyDescent="0.25">
      <c r="B157" s="120"/>
      <c r="C157" s="117"/>
      <c r="D157" s="117"/>
      <c r="E157" s="117"/>
      <c r="F157" s="127"/>
      <c r="G157" s="127"/>
      <c r="H157" s="132"/>
    </row>
    <row r="158" spans="2:8" s="119" customFormat="1" x14ac:dyDescent="0.25">
      <c r="B158" s="120"/>
      <c r="C158" s="117"/>
      <c r="D158" s="117"/>
      <c r="E158" s="117"/>
      <c r="F158" s="127"/>
      <c r="G158" s="127"/>
      <c r="H158" s="132"/>
    </row>
    <row r="159" spans="2:8" s="119" customFormat="1" x14ac:dyDescent="0.25">
      <c r="B159" s="120"/>
      <c r="C159" s="117"/>
      <c r="D159" s="117"/>
      <c r="E159" s="117"/>
      <c r="F159" s="127"/>
      <c r="G159" s="127"/>
      <c r="H159" s="132"/>
    </row>
    <row r="160" spans="2:8" s="119" customFormat="1" x14ac:dyDescent="0.25">
      <c r="B160" s="120"/>
      <c r="C160" s="117"/>
      <c r="D160" s="117"/>
      <c r="E160" s="117"/>
      <c r="F160" s="127"/>
      <c r="G160" s="127"/>
      <c r="H160" s="132"/>
    </row>
    <row r="161" spans="2:8" s="119" customFormat="1" x14ac:dyDescent="0.25">
      <c r="B161" s="120"/>
      <c r="C161" s="117"/>
      <c r="D161" s="117"/>
      <c r="E161" s="117"/>
      <c r="F161" s="127"/>
      <c r="G161" s="127"/>
      <c r="H161" s="132"/>
    </row>
    <row r="162" spans="2:8" s="119" customFormat="1" x14ac:dyDescent="0.25">
      <c r="B162" s="120"/>
      <c r="C162" s="117"/>
      <c r="D162" s="117"/>
      <c r="E162" s="117"/>
      <c r="F162" s="127"/>
      <c r="G162" s="127"/>
      <c r="H162" s="132"/>
    </row>
    <row r="163" spans="2:8" s="119" customFormat="1" x14ac:dyDescent="0.25">
      <c r="B163" s="120"/>
      <c r="C163" s="117"/>
      <c r="D163" s="117"/>
      <c r="E163" s="117"/>
      <c r="F163" s="127"/>
      <c r="G163" s="127"/>
      <c r="H163" s="132"/>
    </row>
    <row r="164" spans="2:8" s="119" customFormat="1" x14ac:dyDescent="0.25">
      <c r="B164" s="120"/>
      <c r="C164" s="117"/>
      <c r="D164" s="117"/>
      <c r="E164" s="117"/>
      <c r="F164" s="127"/>
      <c r="G164" s="127"/>
      <c r="H164" s="132"/>
    </row>
    <row r="165" spans="2:8" s="119" customFormat="1" x14ac:dyDescent="0.25">
      <c r="B165" s="120"/>
      <c r="C165" s="117"/>
      <c r="D165" s="117"/>
      <c r="E165" s="117"/>
      <c r="F165" s="127"/>
      <c r="G165" s="127"/>
      <c r="H165" s="132"/>
    </row>
    <row r="166" spans="2:8" s="119" customFormat="1" x14ac:dyDescent="0.25">
      <c r="B166" s="120"/>
      <c r="C166" s="117"/>
      <c r="D166" s="117"/>
      <c r="E166" s="117"/>
      <c r="F166" s="127"/>
      <c r="G166" s="127"/>
      <c r="H166" s="132"/>
    </row>
    <row r="167" spans="2:8" s="119" customFormat="1" x14ac:dyDescent="0.25">
      <c r="B167" s="120"/>
      <c r="C167" s="117"/>
      <c r="D167" s="117"/>
      <c r="E167" s="117"/>
      <c r="F167" s="127"/>
      <c r="G167" s="127"/>
      <c r="H167" s="132"/>
    </row>
    <row r="168" spans="2:8" s="119" customFormat="1" x14ac:dyDescent="0.25">
      <c r="B168" s="120"/>
      <c r="C168" s="117"/>
      <c r="D168" s="117"/>
      <c r="E168" s="117"/>
      <c r="F168" s="127"/>
      <c r="G168" s="127"/>
      <c r="H168" s="132"/>
    </row>
    <row r="169" spans="2:8" s="119" customFormat="1" x14ac:dyDescent="0.25">
      <c r="B169" s="120"/>
      <c r="C169" s="117"/>
      <c r="D169" s="117"/>
      <c r="E169" s="117"/>
      <c r="F169" s="127"/>
      <c r="G169" s="127"/>
      <c r="H169" s="132"/>
    </row>
    <row r="170" spans="2:8" s="119" customFormat="1" x14ac:dyDescent="0.25">
      <c r="B170" s="120"/>
      <c r="C170" s="117"/>
      <c r="D170" s="117"/>
      <c r="E170" s="117"/>
      <c r="F170" s="127"/>
      <c r="G170" s="127"/>
      <c r="H170" s="132"/>
    </row>
    <row r="171" spans="2:8" s="119" customFormat="1" x14ac:dyDescent="0.25">
      <c r="B171" s="120"/>
      <c r="C171" s="117"/>
      <c r="D171" s="117"/>
      <c r="E171" s="117"/>
      <c r="F171" s="127"/>
      <c r="G171" s="127"/>
      <c r="H171" s="132"/>
    </row>
    <row r="172" spans="2:8" s="119" customFormat="1" x14ac:dyDescent="0.25">
      <c r="B172" s="120"/>
      <c r="C172" s="117"/>
      <c r="D172" s="117"/>
      <c r="E172" s="117"/>
      <c r="F172" s="127"/>
      <c r="G172" s="127"/>
      <c r="H172" s="132"/>
    </row>
    <row r="173" spans="2:8" s="119" customFormat="1" x14ac:dyDescent="0.25">
      <c r="B173" s="120"/>
      <c r="C173" s="117"/>
      <c r="D173" s="117"/>
      <c r="E173" s="117"/>
      <c r="F173" s="127"/>
      <c r="G173" s="127"/>
      <c r="H173" s="132"/>
    </row>
    <row r="174" spans="2:8" s="119" customFormat="1" x14ac:dyDescent="0.25">
      <c r="B174" s="120"/>
      <c r="C174" s="117"/>
      <c r="D174" s="117"/>
      <c r="E174" s="117"/>
      <c r="F174" s="127"/>
      <c r="G174" s="127"/>
      <c r="H174" s="132"/>
    </row>
    <row r="175" spans="2:8" s="119" customFormat="1" x14ac:dyDescent="0.25">
      <c r="B175" s="120"/>
      <c r="C175" s="117"/>
      <c r="D175" s="117"/>
      <c r="E175" s="117"/>
      <c r="F175" s="127"/>
      <c r="G175" s="127"/>
      <c r="H175" s="132"/>
    </row>
    <row r="176" spans="2:8" s="119" customFormat="1" x14ac:dyDescent="0.25">
      <c r="B176" s="120"/>
      <c r="C176" s="117"/>
      <c r="D176" s="117"/>
      <c r="E176" s="117"/>
      <c r="F176" s="127"/>
      <c r="G176" s="127"/>
      <c r="H176" s="132"/>
    </row>
    <row r="177" spans="2:8" s="119" customFormat="1" x14ac:dyDescent="0.25">
      <c r="B177" s="120"/>
      <c r="C177" s="117"/>
      <c r="D177" s="117"/>
      <c r="E177" s="117"/>
      <c r="F177" s="127"/>
      <c r="G177" s="127"/>
      <c r="H177" s="132"/>
    </row>
    <row r="178" spans="2:8" s="119" customFormat="1" x14ac:dyDescent="0.25">
      <c r="B178" s="120"/>
      <c r="C178" s="117"/>
      <c r="D178" s="117"/>
      <c r="E178" s="117"/>
      <c r="F178" s="127"/>
      <c r="G178" s="127"/>
      <c r="H178" s="132"/>
    </row>
    <row r="179" spans="2:8" s="119" customFormat="1" x14ac:dyDescent="0.25">
      <c r="B179" s="120"/>
      <c r="C179" s="117"/>
      <c r="D179" s="117"/>
      <c r="E179" s="117"/>
      <c r="F179" s="127"/>
      <c r="G179" s="127"/>
      <c r="H179" s="132"/>
    </row>
    <row r="180" spans="2:8" s="119" customFormat="1" x14ac:dyDescent="0.25">
      <c r="B180" s="120"/>
      <c r="C180" s="117"/>
      <c r="D180" s="117"/>
      <c r="E180" s="117"/>
      <c r="F180" s="127"/>
      <c r="G180" s="127"/>
      <c r="H180" s="132"/>
    </row>
    <row r="181" spans="2:8" s="119" customFormat="1" x14ac:dyDescent="0.25">
      <c r="B181" s="120"/>
      <c r="C181" s="117"/>
      <c r="D181" s="117"/>
      <c r="E181" s="117"/>
      <c r="F181" s="127"/>
      <c r="G181" s="127"/>
      <c r="H181" s="132"/>
    </row>
    <row r="182" spans="2:8" s="119" customFormat="1" x14ac:dyDescent="0.25">
      <c r="B182" s="120"/>
      <c r="C182" s="117"/>
      <c r="D182" s="117"/>
      <c r="E182" s="117"/>
      <c r="F182" s="127"/>
      <c r="G182" s="127"/>
      <c r="H182" s="132"/>
    </row>
    <row r="183" spans="2:8" s="119" customFormat="1" x14ac:dyDescent="0.25">
      <c r="B183" s="120"/>
      <c r="C183" s="117"/>
      <c r="D183" s="117"/>
      <c r="E183" s="117"/>
      <c r="F183" s="127"/>
      <c r="G183" s="127"/>
      <c r="H183" s="132"/>
    </row>
    <row r="184" spans="2:8" s="119" customFormat="1" x14ac:dyDescent="0.25">
      <c r="B184" s="120"/>
      <c r="C184" s="117"/>
      <c r="D184" s="117"/>
      <c r="E184" s="117"/>
      <c r="F184" s="127"/>
      <c r="G184" s="127"/>
      <c r="H184" s="132"/>
    </row>
    <row r="185" spans="2:8" s="119" customFormat="1" x14ac:dyDescent="0.25">
      <c r="B185" s="120"/>
      <c r="C185" s="117"/>
      <c r="D185" s="117"/>
      <c r="E185" s="117"/>
      <c r="F185" s="127"/>
      <c r="G185" s="127"/>
      <c r="H185" s="132"/>
    </row>
    <row r="186" spans="2:8" s="119" customFormat="1" x14ac:dyDescent="0.25">
      <c r="B186" s="120"/>
      <c r="C186" s="117"/>
      <c r="D186" s="117"/>
      <c r="E186" s="117"/>
      <c r="F186" s="127"/>
      <c r="G186" s="127"/>
      <c r="H186" s="132"/>
    </row>
    <row r="187" spans="2:8" s="119" customFormat="1" x14ac:dyDescent="0.25">
      <c r="B187" s="120"/>
      <c r="C187" s="117"/>
      <c r="D187" s="117"/>
      <c r="E187" s="117"/>
      <c r="F187" s="127"/>
      <c r="G187" s="127"/>
      <c r="H187" s="132"/>
    </row>
    <row r="188" spans="2:8" s="119" customFormat="1" x14ac:dyDescent="0.25">
      <c r="B188" s="120"/>
      <c r="C188" s="117"/>
      <c r="D188" s="117"/>
      <c r="E188" s="117"/>
      <c r="F188" s="127"/>
      <c r="G188" s="127"/>
      <c r="H188" s="132"/>
    </row>
    <row r="189" spans="2:8" s="119" customFormat="1" x14ac:dyDescent="0.25">
      <c r="B189" s="120"/>
      <c r="C189" s="117"/>
      <c r="D189" s="117"/>
      <c r="E189" s="117"/>
      <c r="F189" s="127"/>
      <c r="G189" s="127"/>
      <c r="H189" s="132"/>
    </row>
    <row r="190" spans="2:8" s="119" customFormat="1" x14ac:dyDescent="0.25">
      <c r="B190" s="120"/>
      <c r="C190" s="117"/>
      <c r="D190" s="117"/>
      <c r="E190" s="117"/>
      <c r="F190" s="127"/>
      <c r="G190" s="127"/>
      <c r="H190" s="132"/>
    </row>
    <row r="191" spans="2:8" s="119" customFormat="1" x14ac:dyDescent="0.25">
      <c r="B191" s="120"/>
      <c r="C191" s="117"/>
      <c r="D191" s="117"/>
      <c r="E191" s="117"/>
      <c r="F191" s="127"/>
      <c r="G191" s="127"/>
      <c r="H191" s="132"/>
    </row>
    <row r="192" spans="2:8" s="119" customFormat="1" x14ac:dyDescent="0.25">
      <c r="B192" s="120"/>
      <c r="C192" s="117"/>
      <c r="D192" s="117"/>
      <c r="E192" s="117"/>
      <c r="F192" s="127"/>
      <c r="G192" s="127"/>
      <c r="H192" s="132"/>
    </row>
    <row r="193" spans="2:8" s="119" customFormat="1" x14ac:dyDescent="0.25">
      <c r="B193" s="120"/>
      <c r="C193" s="117"/>
      <c r="D193" s="117"/>
      <c r="E193" s="117"/>
      <c r="F193" s="127"/>
      <c r="G193" s="127"/>
      <c r="H193" s="132"/>
    </row>
    <row r="194" spans="2:8" s="119" customFormat="1" x14ac:dyDescent="0.25">
      <c r="B194" s="120"/>
      <c r="C194" s="117"/>
      <c r="D194" s="117"/>
      <c r="E194" s="117"/>
      <c r="F194" s="127"/>
      <c r="G194" s="127"/>
      <c r="H194" s="132"/>
    </row>
    <row r="195" spans="2:8" s="119" customFormat="1" x14ac:dyDescent="0.25">
      <c r="B195" s="120"/>
      <c r="C195" s="117"/>
      <c r="D195" s="117"/>
      <c r="E195" s="117"/>
      <c r="F195" s="127"/>
      <c r="G195" s="127"/>
      <c r="H195" s="132"/>
    </row>
    <row r="196" spans="2:8" s="119" customFormat="1" x14ac:dyDescent="0.25">
      <c r="B196" s="120"/>
      <c r="C196" s="117"/>
      <c r="D196" s="117"/>
      <c r="E196" s="117"/>
      <c r="F196" s="127"/>
      <c r="G196" s="127"/>
      <c r="H196" s="132"/>
    </row>
    <row r="197" spans="2:8" s="119" customFormat="1" x14ac:dyDescent="0.25">
      <c r="B197" s="120"/>
      <c r="C197" s="117"/>
      <c r="D197" s="117"/>
      <c r="E197" s="117"/>
      <c r="F197" s="127"/>
      <c r="G197" s="127"/>
      <c r="H197" s="132"/>
    </row>
    <row r="198" spans="2:8" s="119" customFormat="1" x14ac:dyDescent="0.25">
      <c r="B198" s="120"/>
      <c r="C198" s="117"/>
      <c r="D198" s="117"/>
      <c r="E198" s="117"/>
      <c r="F198" s="127"/>
      <c r="G198" s="127"/>
      <c r="H198" s="132"/>
    </row>
    <row r="199" spans="2:8" s="119" customFormat="1" x14ac:dyDescent="0.25">
      <c r="B199" s="120"/>
      <c r="C199" s="117"/>
      <c r="D199" s="117"/>
      <c r="E199" s="117"/>
      <c r="F199" s="127"/>
      <c r="G199" s="127"/>
      <c r="H199" s="132"/>
    </row>
    <row r="200" spans="2:8" s="119" customFormat="1" x14ac:dyDescent="0.25">
      <c r="B200" s="120"/>
      <c r="C200" s="117"/>
      <c r="D200" s="117"/>
      <c r="E200" s="117"/>
      <c r="F200" s="127"/>
      <c r="G200" s="127"/>
      <c r="H200" s="132"/>
    </row>
    <row r="201" spans="2:8" s="119" customFormat="1" x14ac:dyDescent="0.25">
      <c r="B201" s="120"/>
      <c r="C201" s="117"/>
      <c r="D201" s="117"/>
      <c r="E201" s="117"/>
      <c r="F201" s="127"/>
      <c r="G201" s="127"/>
      <c r="H201" s="132"/>
    </row>
    <row r="202" spans="2:8" s="119" customFormat="1" x14ac:dyDescent="0.25">
      <c r="B202" s="120"/>
      <c r="C202" s="117"/>
      <c r="D202" s="117"/>
      <c r="E202" s="117"/>
      <c r="F202" s="127"/>
      <c r="G202" s="127"/>
      <c r="H202" s="132"/>
    </row>
    <row r="203" spans="2:8" s="119" customFormat="1" x14ac:dyDescent="0.25">
      <c r="B203" s="120"/>
      <c r="C203" s="117"/>
      <c r="D203" s="117"/>
      <c r="E203" s="117"/>
      <c r="F203" s="127"/>
      <c r="G203" s="127"/>
      <c r="H203" s="132"/>
    </row>
    <row r="204" spans="2:8" s="119" customFormat="1" x14ac:dyDescent="0.25">
      <c r="B204" s="120"/>
      <c r="C204" s="117"/>
      <c r="D204" s="117"/>
      <c r="E204" s="117"/>
      <c r="F204" s="127"/>
      <c r="G204" s="127"/>
      <c r="H204" s="132"/>
    </row>
    <row r="205" spans="2:8" s="119" customFormat="1" x14ac:dyDescent="0.25">
      <c r="B205" s="120"/>
      <c r="C205" s="117"/>
      <c r="D205" s="117"/>
      <c r="E205" s="117"/>
      <c r="F205" s="127"/>
      <c r="G205" s="127"/>
      <c r="H205" s="132"/>
    </row>
    <row r="206" spans="2:8" s="119" customFormat="1" x14ac:dyDescent="0.25">
      <c r="B206" s="120"/>
      <c r="C206" s="117"/>
      <c r="D206" s="117"/>
      <c r="E206" s="117"/>
      <c r="F206" s="127"/>
      <c r="G206" s="127"/>
      <c r="H206" s="132"/>
    </row>
    <row r="207" spans="2:8" s="119" customFormat="1" x14ac:dyDescent="0.25">
      <c r="B207" s="120"/>
      <c r="C207" s="117"/>
      <c r="D207" s="117"/>
      <c r="E207" s="117"/>
      <c r="F207" s="127"/>
      <c r="G207" s="127"/>
      <c r="H207" s="132"/>
    </row>
    <row r="208" spans="2:8" s="119" customFormat="1" x14ac:dyDescent="0.25">
      <c r="B208" s="120"/>
      <c r="C208" s="117"/>
      <c r="D208" s="117"/>
      <c r="E208" s="117"/>
      <c r="F208" s="127"/>
      <c r="G208" s="127"/>
      <c r="H208" s="132"/>
    </row>
    <row r="209" spans="2:8" s="119" customFormat="1" x14ac:dyDescent="0.25">
      <c r="B209" s="120"/>
      <c r="C209" s="117"/>
      <c r="D209" s="117"/>
      <c r="E209" s="117"/>
      <c r="F209" s="127"/>
      <c r="G209" s="127"/>
      <c r="H209" s="132"/>
    </row>
    <row r="210" spans="2:8" s="119" customFormat="1" x14ac:dyDescent="0.25">
      <c r="B210" s="120"/>
      <c r="C210" s="117"/>
      <c r="D210" s="117"/>
      <c r="E210" s="117"/>
      <c r="F210" s="127"/>
      <c r="G210" s="127"/>
      <c r="H210" s="132"/>
    </row>
    <row r="211" spans="2:8" s="119" customFormat="1" x14ac:dyDescent="0.25">
      <c r="B211" s="120"/>
      <c r="C211" s="117"/>
      <c r="D211" s="117"/>
      <c r="E211" s="117"/>
      <c r="F211" s="127"/>
      <c r="G211" s="127"/>
      <c r="H211" s="132"/>
    </row>
    <row r="212" spans="2:8" s="119" customFormat="1" x14ac:dyDescent="0.25">
      <c r="B212" s="120"/>
      <c r="C212" s="117"/>
      <c r="D212" s="117"/>
      <c r="E212" s="117"/>
      <c r="F212" s="127"/>
      <c r="G212" s="127"/>
      <c r="H212" s="132"/>
    </row>
    <row r="213" spans="2:8" s="119" customFormat="1" x14ac:dyDescent="0.25">
      <c r="B213" s="120"/>
      <c r="C213" s="117"/>
      <c r="D213" s="117"/>
      <c r="E213" s="117"/>
      <c r="F213" s="127"/>
      <c r="G213" s="127"/>
      <c r="H213" s="132"/>
    </row>
    <row r="214" spans="2:8" s="119" customFormat="1" x14ac:dyDescent="0.25">
      <c r="B214" s="120"/>
      <c r="C214" s="117"/>
      <c r="D214" s="117"/>
      <c r="E214" s="117"/>
      <c r="F214" s="127"/>
      <c r="G214" s="127"/>
      <c r="H214" s="132"/>
    </row>
    <row r="215" spans="2:8" s="119" customFormat="1" x14ac:dyDescent="0.25">
      <c r="B215" s="120"/>
      <c r="C215" s="117"/>
      <c r="D215" s="117"/>
      <c r="E215" s="117"/>
      <c r="F215" s="127"/>
      <c r="G215" s="127"/>
      <c r="H215" s="132"/>
    </row>
    <row r="216" spans="2:8" s="119" customFormat="1" x14ac:dyDescent="0.25">
      <c r="B216" s="120"/>
      <c r="C216" s="117"/>
      <c r="D216" s="117"/>
      <c r="E216" s="117"/>
      <c r="F216" s="127"/>
      <c r="G216" s="127"/>
      <c r="H216" s="132"/>
    </row>
    <row r="217" spans="2:8" s="119" customFormat="1" x14ac:dyDescent="0.25">
      <c r="B217" s="120"/>
      <c r="C217" s="117"/>
      <c r="D217" s="117"/>
      <c r="E217" s="117"/>
      <c r="F217" s="127"/>
      <c r="G217" s="127"/>
      <c r="H217" s="132"/>
    </row>
    <row r="218" spans="2:8" s="119" customFormat="1" x14ac:dyDescent="0.25">
      <c r="B218" s="120"/>
      <c r="C218" s="117"/>
      <c r="D218" s="117"/>
      <c r="E218" s="117"/>
      <c r="F218" s="127"/>
      <c r="G218" s="127"/>
      <c r="H218" s="132"/>
    </row>
    <row r="219" spans="2:8" s="119" customFormat="1" x14ac:dyDescent="0.25">
      <c r="B219" s="120"/>
      <c r="C219" s="117"/>
      <c r="D219" s="117"/>
      <c r="E219" s="117"/>
      <c r="F219" s="127"/>
      <c r="G219" s="127"/>
      <c r="H219" s="132"/>
    </row>
    <row r="220" spans="2:8" s="119" customFormat="1" x14ac:dyDescent="0.25">
      <c r="B220" s="120"/>
      <c r="C220" s="117"/>
      <c r="D220" s="117"/>
      <c r="E220" s="117"/>
      <c r="F220" s="127"/>
      <c r="G220" s="127"/>
      <c r="H220" s="132"/>
    </row>
    <row r="221" spans="2:8" s="119" customFormat="1" x14ac:dyDescent="0.25">
      <c r="B221" s="120"/>
      <c r="C221" s="117"/>
      <c r="D221" s="117"/>
      <c r="E221" s="117"/>
      <c r="F221" s="127"/>
      <c r="G221" s="127"/>
      <c r="H221" s="132"/>
    </row>
    <row r="222" spans="2:8" s="119" customFormat="1" x14ac:dyDescent="0.25">
      <c r="B222" s="120"/>
      <c r="C222" s="117"/>
      <c r="D222" s="117"/>
      <c r="E222" s="117"/>
      <c r="F222" s="127"/>
      <c r="G222" s="127"/>
      <c r="H222" s="132"/>
    </row>
    <row r="223" spans="2:8" s="119" customFormat="1" x14ac:dyDescent="0.25">
      <c r="B223" s="120"/>
      <c r="C223" s="117"/>
      <c r="D223" s="117"/>
      <c r="E223" s="117"/>
      <c r="F223" s="127"/>
      <c r="G223" s="127"/>
      <c r="H223" s="132"/>
    </row>
    <row r="224" spans="2:8" s="119" customFormat="1" x14ac:dyDescent="0.25">
      <c r="B224" s="120"/>
      <c r="C224" s="117"/>
      <c r="D224" s="117"/>
      <c r="E224" s="117"/>
      <c r="F224" s="127"/>
      <c r="G224" s="127"/>
      <c r="H224" s="132"/>
    </row>
    <row r="225" spans="2:8" s="119" customFormat="1" x14ac:dyDescent="0.25">
      <c r="B225" s="120"/>
      <c r="C225" s="117"/>
      <c r="D225" s="117"/>
      <c r="E225" s="117"/>
      <c r="F225" s="127"/>
      <c r="G225" s="127"/>
      <c r="H225" s="132"/>
    </row>
    <row r="226" spans="2:8" s="119" customFormat="1" x14ac:dyDescent="0.25">
      <c r="B226" s="120"/>
      <c r="C226" s="117"/>
      <c r="D226" s="117"/>
      <c r="E226" s="117"/>
      <c r="F226" s="127"/>
      <c r="G226" s="127"/>
      <c r="H226" s="132"/>
    </row>
    <row r="227" spans="2:8" s="119" customFormat="1" x14ac:dyDescent="0.25">
      <c r="B227" s="120"/>
      <c r="C227" s="117"/>
      <c r="D227" s="117"/>
      <c r="E227" s="117"/>
      <c r="F227" s="127"/>
      <c r="G227" s="127"/>
      <c r="H227" s="132"/>
    </row>
    <row r="228" spans="2:8" s="119" customFormat="1" x14ac:dyDescent="0.25">
      <c r="B228" s="120"/>
      <c r="C228" s="117"/>
      <c r="D228" s="117"/>
      <c r="E228" s="117"/>
      <c r="F228" s="127"/>
      <c r="G228" s="127"/>
      <c r="H228" s="132"/>
    </row>
    <row r="229" spans="2:8" s="119" customFormat="1" x14ac:dyDescent="0.25">
      <c r="B229" s="120"/>
      <c r="C229" s="117"/>
      <c r="D229" s="117"/>
      <c r="E229" s="117"/>
      <c r="F229" s="127"/>
      <c r="G229" s="127"/>
      <c r="H229" s="132"/>
    </row>
    <row r="230" spans="2:8" s="119" customFormat="1" x14ac:dyDescent="0.25">
      <c r="B230" s="120"/>
      <c r="C230" s="117"/>
      <c r="D230" s="117"/>
      <c r="E230" s="117"/>
      <c r="F230" s="127"/>
      <c r="G230" s="127"/>
      <c r="H230" s="132"/>
    </row>
    <row r="231" spans="2:8" s="119" customFormat="1" x14ac:dyDescent="0.25">
      <c r="B231" s="120"/>
      <c r="C231" s="117"/>
      <c r="D231" s="117"/>
      <c r="E231" s="117"/>
      <c r="F231" s="127"/>
      <c r="G231" s="127"/>
      <c r="H231" s="132"/>
    </row>
    <row r="232" spans="2:8" s="119" customFormat="1" x14ac:dyDescent="0.25">
      <c r="B232" s="120"/>
      <c r="C232" s="117"/>
      <c r="D232" s="117"/>
      <c r="E232" s="117"/>
      <c r="F232" s="127"/>
      <c r="G232" s="127"/>
      <c r="H232" s="132"/>
    </row>
    <row r="233" spans="2:8" s="119" customFormat="1" x14ac:dyDescent="0.25">
      <c r="B233" s="120"/>
      <c r="C233" s="117"/>
      <c r="D233" s="117"/>
      <c r="E233" s="117"/>
      <c r="F233" s="127"/>
      <c r="G233" s="127"/>
      <c r="H233" s="132"/>
    </row>
    <row r="234" spans="2:8" s="119" customFormat="1" x14ac:dyDescent="0.25">
      <c r="B234" s="120"/>
      <c r="C234" s="117"/>
      <c r="D234" s="117"/>
      <c r="E234" s="117"/>
      <c r="F234" s="127"/>
      <c r="G234" s="127"/>
      <c r="H234" s="132"/>
    </row>
    <row r="235" spans="2:8" s="119" customFormat="1" x14ac:dyDescent="0.25">
      <c r="B235" s="120"/>
      <c r="C235" s="117"/>
      <c r="D235" s="117"/>
      <c r="E235" s="117"/>
      <c r="F235" s="127"/>
      <c r="G235" s="127"/>
      <c r="H235" s="132"/>
    </row>
    <row r="236" spans="2:8" s="119" customFormat="1" x14ac:dyDescent="0.25">
      <c r="B236" s="120"/>
      <c r="C236" s="117"/>
      <c r="D236" s="117"/>
      <c r="E236" s="117"/>
      <c r="F236" s="127"/>
      <c r="G236" s="127"/>
      <c r="H236" s="132"/>
    </row>
    <row r="237" spans="2:8" s="119" customFormat="1" x14ac:dyDescent="0.25">
      <c r="B237" s="120"/>
      <c r="C237" s="117"/>
      <c r="D237" s="117"/>
      <c r="E237" s="117"/>
      <c r="F237" s="127"/>
      <c r="G237" s="127"/>
      <c r="H237" s="132"/>
    </row>
    <row r="238" spans="2:8" s="119" customFormat="1" x14ac:dyDescent="0.25">
      <c r="B238" s="120"/>
      <c r="C238" s="117"/>
      <c r="D238" s="117"/>
      <c r="E238" s="117"/>
      <c r="F238" s="127"/>
      <c r="G238" s="127"/>
      <c r="H238" s="132"/>
    </row>
    <row r="239" spans="2:8" s="119" customFormat="1" x14ac:dyDescent="0.25">
      <c r="B239" s="120"/>
      <c r="C239" s="117"/>
      <c r="D239" s="117"/>
      <c r="E239" s="117"/>
      <c r="F239" s="127"/>
      <c r="G239" s="127"/>
      <c r="H239" s="132"/>
    </row>
    <row r="240" spans="2:8" s="119" customFormat="1" x14ac:dyDescent="0.25">
      <c r="B240" s="120"/>
      <c r="C240" s="117"/>
      <c r="D240" s="117"/>
      <c r="E240" s="117"/>
      <c r="F240" s="127"/>
      <c r="G240" s="127"/>
      <c r="H240" s="132"/>
    </row>
    <row r="241" spans="2:8" s="119" customFormat="1" x14ac:dyDescent="0.25">
      <c r="B241" s="120"/>
      <c r="C241" s="117"/>
      <c r="D241" s="117"/>
      <c r="E241" s="117"/>
      <c r="F241" s="127"/>
      <c r="G241" s="127"/>
      <c r="H241" s="132"/>
    </row>
    <row r="242" spans="2:8" s="119" customFormat="1" x14ac:dyDescent="0.25">
      <c r="B242" s="120"/>
      <c r="C242" s="117"/>
      <c r="D242" s="117"/>
      <c r="E242" s="117"/>
      <c r="F242" s="127"/>
      <c r="G242" s="127"/>
      <c r="H242" s="132"/>
    </row>
    <row r="243" spans="2:8" s="119" customFormat="1" x14ac:dyDescent="0.25">
      <c r="B243" s="120"/>
      <c r="C243" s="117"/>
      <c r="D243" s="117"/>
      <c r="E243" s="117"/>
      <c r="F243" s="127"/>
      <c r="G243" s="127"/>
      <c r="H243" s="132"/>
    </row>
    <row r="244" spans="2:8" s="119" customFormat="1" x14ac:dyDescent="0.25">
      <c r="B244" s="120"/>
      <c r="C244" s="117"/>
      <c r="D244" s="117"/>
      <c r="E244" s="117"/>
      <c r="F244" s="127"/>
      <c r="G244" s="127"/>
      <c r="H244" s="132"/>
    </row>
    <row r="245" spans="2:8" s="119" customFormat="1" x14ac:dyDescent="0.25">
      <c r="B245" s="120"/>
      <c r="C245" s="117"/>
      <c r="D245" s="117"/>
      <c r="E245" s="117"/>
      <c r="F245" s="127"/>
      <c r="G245" s="127"/>
      <c r="H245" s="132"/>
    </row>
    <row r="246" spans="2:8" s="119" customFormat="1" x14ac:dyDescent="0.25">
      <c r="B246" s="120"/>
      <c r="C246" s="117"/>
      <c r="D246" s="117"/>
      <c r="E246" s="117"/>
      <c r="F246" s="127"/>
      <c r="G246" s="127"/>
      <c r="H246" s="132"/>
    </row>
    <row r="247" spans="2:8" s="119" customFormat="1" x14ac:dyDescent="0.25">
      <c r="B247" s="120"/>
      <c r="C247" s="117"/>
      <c r="D247" s="117"/>
      <c r="E247" s="117"/>
      <c r="F247" s="127"/>
      <c r="G247" s="127"/>
      <c r="H247" s="132"/>
    </row>
    <row r="248" spans="2:8" s="119" customFormat="1" x14ac:dyDescent="0.25">
      <c r="B248" s="120"/>
      <c r="C248" s="117"/>
      <c r="D248" s="117"/>
      <c r="E248" s="117"/>
      <c r="F248" s="127"/>
      <c r="G248" s="127"/>
      <c r="H248" s="132"/>
    </row>
    <row r="249" spans="2:8" s="119" customFormat="1" x14ac:dyDescent="0.25">
      <c r="B249" s="120"/>
      <c r="C249" s="117"/>
      <c r="D249" s="117"/>
      <c r="E249" s="117"/>
      <c r="F249" s="127"/>
      <c r="G249" s="127"/>
      <c r="H249" s="132"/>
    </row>
    <row r="250" spans="2:8" s="119" customFormat="1" x14ac:dyDescent="0.25">
      <c r="B250" s="120"/>
      <c r="C250" s="117"/>
      <c r="D250" s="117"/>
      <c r="E250" s="117"/>
      <c r="F250" s="127"/>
      <c r="G250" s="127"/>
      <c r="H250" s="132"/>
    </row>
    <row r="251" spans="2:8" s="119" customFormat="1" x14ac:dyDescent="0.25">
      <c r="B251" s="120"/>
      <c r="C251" s="117"/>
      <c r="D251" s="117"/>
      <c r="E251" s="117"/>
      <c r="F251" s="127"/>
      <c r="G251" s="127"/>
      <c r="H251" s="132"/>
    </row>
    <row r="252" spans="2:8" s="119" customFormat="1" x14ac:dyDescent="0.25">
      <c r="B252" s="120"/>
      <c r="C252" s="117"/>
      <c r="D252" s="117"/>
      <c r="E252" s="117"/>
      <c r="F252" s="127"/>
      <c r="G252" s="127"/>
      <c r="H252" s="132"/>
    </row>
    <row r="253" spans="2:8" s="119" customFormat="1" x14ac:dyDescent="0.25">
      <c r="B253" s="120"/>
      <c r="C253" s="117"/>
      <c r="D253" s="117"/>
      <c r="E253" s="117"/>
      <c r="F253" s="127"/>
      <c r="G253" s="127"/>
      <c r="H253" s="132"/>
    </row>
    <row r="254" spans="2:8" s="119" customFormat="1" x14ac:dyDescent="0.25">
      <c r="B254" s="120"/>
      <c r="C254" s="117"/>
      <c r="D254" s="117"/>
      <c r="E254" s="117"/>
      <c r="F254" s="127"/>
      <c r="G254" s="127"/>
      <c r="H254" s="132"/>
    </row>
    <row r="255" spans="2:8" s="119" customFormat="1" x14ac:dyDescent="0.25">
      <c r="B255" s="120"/>
      <c r="C255" s="117"/>
      <c r="D255" s="117"/>
      <c r="E255" s="117"/>
      <c r="F255" s="127"/>
      <c r="G255" s="127"/>
      <c r="H255" s="132"/>
    </row>
    <row r="256" spans="2:8" s="119" customFormat="1" x14ac:dyDescent="0.25">
      <c r="B256" s="120"/>
      <c r="C256" s="117"/>
      <c r="D256" s="117"/>
      <c r="E256" s="117"/>
      <c r="F256" s="127"/>
      <c r="G256" s="127"/>
      <c r="H256" s="132"/>
    </row>
    <row r="257" spans="2:8" s="119" customFormat="1" x14ac:dyDescent="0.25">
      <c r="B257" s="120"/>
      <c r="C257" s="117"/>
      <c r="D257" s="117"/>
      <c r="E257" s="117"/>
      <c r="F257" s="127"/>
      <c r="G257" s="127"/>
      <c r="H257" s="132"/>
    </row>
    <row r="258" spans="2:8" s="119" customFormat="1" x14ac:dyDescent="0.25">
      <c r="B258" s="120"/>
      <c r="C258" s="117"/>
      <c r="D258" s="117"/>
      <c r="E258" s="117"/>
      <c r="F258" s="127"/>
      <c r="G258" s="127"/>
      <c r="H258" s="132"/>
    </row>
    <row r="259" spans="2:8" s="119" customFormat="1" x14ac:dyDescent="0.25">
      <c r="B259" s="120"/>
      <c r="C259" s="117"/>
      <c r="D259" s="117"/>
      <c r="E259" s="117"/>
      <c r="F259" s="127"/>
      <c r="G259" s="127"/>
      <c r="H259" s="132"/>
    </row>
    <row r="260" spans="2:8" s="119" customFormat="1" x14ac:dyDescent="0.25">
      <c r="B260" s="120"/>
      <c r="C260" s="117"/>
      <c r="D260" s="117"/>
      <c r="E260" s="117"/>
      <c r="F260" s="127"/>
      <c r="G260" s="127"/>
      <c r="H260" s="132"/>
    </row>
    <row r="261" spans="2:8" s="119" customFormat="1" x14ac:dyDescent="0.25">
      <c r="B261" s="120"/>
      <c r="C261" s="117"/>
      <c r="D261" s="117"/>
      <c r="E261" s="117"/>
      <c r="F261" s="127"/>
      <c r="G261" s="127"/>
      <c r="H261" s="132"/>
    </row>
    <row r="262" spans="2:8" s="119" customFormat="1" x14ac:dyDescent="0.25">
      <c r="B262" s="120"/>
      <c r="C262" s="117"/>
      <c r="D262" s="117"/>
      <c r="E262" s="117"/>
      <c r="F262" s="127"/>
      <c r="G262" s="127"/>
      <c r="H262" s="132"/>
    </row>
    <row r="263" spans="2:8" s="119" customFormat="1" x14ac:dyDescent="0.25">
      <c r="B263" s="120"/>
      <c r="C263" s="117"/>
      <c r="D263" s="117"/>
      <c r="E263" s="117"/>
      <c r="F263" s="127"/>
      <c r="G263" s="127"/>
      <c r="H263" s="132"/>
    </row>
    <row r="264" spans="2:8" s="119" customFormat="1" x14ac:dyDescent="0.25">
      <c r="B264" s="120"/>
      <c r="C264" s="117"/>
      <c r="D264" s="117"/>
      <c r="E264" s="117"/>
      <c r="F264" s="127"/>
      <c r="G264" s="127"/>
      <c r="H264" s="132"/>
    </row>
    <row r="265" spans="2:8" s="119" customFormat="1" x14ac:dyDescent="0.25">
      <c r="B265" s="120"/>
      <c r="C265" s="117"/>
      <c r="D265" s="117"/>
      <c r="E265" s="117"/>
      <c r="F265" s="127"/>
      <c r="G265" s="127"/>
      <c r="H265" s="132"/>
    </row>
    <row r="266" spans="2:8" s="119" customFormat="1" x14ac:dyDescent="0.25">
      <c r="B266" s="120"/>
      <c r="C266" s="117"/>
      <c r="D266" s="117"/>
      <c r="E266" s="117"/>
      <c r="F266" s="127"/>
      <c r="G266" s="127"/>
      <c r="H266" s="132"/>
    </row>
    <row r="267" spans="2:8" s="119" customFormat="1" x14ac:dyDescent="0.25">
      <c r="B267" s="120"/>
      <c r="C267" s="117"/>
      <c r="D267" s="117"/>
      <c r="E267" s="117"/>
      <c r="F267" s="127"/>
      <c r="G267" s="127"/>
      <c r="H267" s="132"/>
    </row>
    <row r="268" spans="2:8" s="119" customFormat="1" x14ac:dyDescent="0.25">
      <c r="B268" s="120"/>
      <c r="C268" s="117"/>
      <c r="D268" s="117"/>
      <c r="E268" s="117"/>
      <c r="F268" s="127"/>
      <c r="G268" s="127"/>
      <c r="H268" s="132"/>
    </row>
    <row r="269" spans="2:8" s="119" customFormat="1" x14ac:dyDescent="0.25">
      <c r="B269" s="120"/>
      <c r="C269" s="117"/>
      <c r="D269" s="117"/>
      <c r="E269" s="117"/>
      <c r="F269" s="127"/>
      <c r="G269" s="127"/>
      <c r="H269" s="132"/>
    </row>
    <row r="270" spans="2:8" s="119" customFormat="1" x14ac:dyDescent="0.25">
      <c r="B270" s="120"/>
      <c r="C270" s="117"/>
      <c r="D270" s="117"/>
      <c r="E270" s="117"/>
      <c r="F270" s="127"/>
      <c r="G270" s="127"/>
      <c r="H270" s="132"/>
    </row>
    <row r="271" spans="2:8" s="119" customFormat="1" x14ac:dyDescent="0.25">
      <c r="B271" s="120"/>
      <c r="C271" s="117"/>
      <c r="D271" s="117"/>
      <c r="E271" s="117"/>
      <c r="F271" s="127"/>
      <c r="G271" s="127"/>
      <c r="H271" s="132"/>
    </row>
    <row r="272" spans="2:8" s="119" customFormat="1" x14ac:dyDescent="0.25">
      <c r="B272" s="120"/>
      <c r="C272" s="117"/>
      <c r="D272" s="117"/>
      <c r="E272" s="117"/>
      <c r="F272" s="127"/>
      <c r="G272" s="127"/>
      <c r="H272" s="132"/>
    </row>
    <row r="273" spans="2:8" s="119" customFormat="1" x14ac:dyDescent="0.25">
      <c r="B273" s="120"/>
      <c r="C273" s="117"/>
      <c r="D273" s="117"/>
      <c r="E273" s="117"/>
      <c r="F273" s="127"/>
      <c r="G273" s="127"/>
      <c r="H273" s="132"/>
    </row>
    <row r="274" spans="2:8" s="119" customFormat="1" x14ac:dyDescent="0.25">
      <c r="B274" s="120"/>
      <c r="C274" s="117"/>
      <c r="D274" s="117"/>
      <c r="E274" s="117"/>
      <c r="F274" s="127"/>
      <c r="G274" s="127"/>
      <c r="H274" s="132"/>
    </row>
    <row r="275" spans="2:8" s="119" customFormat="1" x14ac:dyDescent="0.25">
      <c r="B275" s="120"/>
      <c r="C275" s="117"/>
      <c r="D275" s="117"/>
      <c r="E275" s="117"/>
      <c r="F275" s="127"/>
      <c r="G275" s="127"/>
      <c r="H275" s="132"/>
    </row>
    <row r="276" spans="2:8" s="119" customFormat="1" x14ac:dyDescent="0.25">
      <c r="B276" s="120"/>
      <c r="C276" s="117"/>
      <c r="D276" s="117"/>
      <c r="E276" s="117"/>
      <c r="F276" s="127"/>
      <c r="G276" s="127"/>
      <c r="H276" s="132"/>
    </row>
    <row r="277" spans="2:8" s="119" customFormat="1" x14ac:dyDescent="0.25">
      <c r="B277" s="120"/>
      <c r="C277" s="117"/>
      <c r="D277" s="117"/>
      <c r="E277" s="117"/>
      <c r="F277" s="127"/>
      <c r="G277" s="127"/>
      <c r="H277" s="132"/>
    </row>
    <row r="278" spans="2:8" s="119" customFormat="1" x14ac:dyDescent="0.25">
      <c r="B278" s="120"/>
      <c r="C278" s="117"/>
      <c r="D278" s="117"/>
      <c r="E278" s="117"/>
      <c r="F278" s="127"/>
      <c r="G278" s="127"/>
      <c r="H278" s="132"/>
    </row>
    <row r="279" spans="2:8" s="119" customFormat="1" x14ac:dyDescent="0.25">
      <c r="B279" s="120"/>
      <c r="C279" s="117"/>
      <c r="D279" s="117"/>
      <c r="E279" s="117"/>
      <c r="F279" s="127"/>
      <c r="G279" s="127"/>
      <c r="H279" s="132"/>
    </row>
    <row r="280" spans="2:8" s="119" customFormat="1" x14ac:dyDescent="0.25">
      <c r="B280" s="120"/>
      <c r="C280" s="117"/>
      <c r="D280" s="117"/>
      <c r="E280" s="117"/>
      <c r="F280" s="127"/>
      <c r="G280" s="127"/>
      <c r="H280" s="132"/>
    </row>
    <row r="281" spans="2:8" s="119" customFormat="1" x14ac:dyDescent="0.25">
      <c r="B281" s="120"/>
      <c r="C281" s="117"/>
      <c r="D281" s="117"/>
      <c r="E281" s="117"/>
      <c r="F281" s="127"/>
      <c r="G281" s="127"/>
      <c r="H281" s="132"/>
    </row>
    <row r="282" spans="2:8" s="119" customFormat="1" x14ac:dyDescent="0.25">
      <c r="B282" s="120"/>
      <c r="C282" s="117"/>
      <c r="D282" s="117"/>
      <c r="E282" s="117"/>
      <c r="F282" s="127"/>
      <c r="G282" s="127"/>
      <c r="H282" s="132"/>
    </row>
    <row r="283" spans="2:8" s="119" customFormat="1" x14ac:dyDescent="0.25">
      <c r="B283" s="120"/>
      <c r="C283" s="117"/>
      <c r="D283" s="117"/>
      <c r="E283" s="117"/>
      <c r="F283" s="127"/>
      <c r="G283" s="127"/>
      <c r="H283" s="132"/>
    </row>
    <row r="284" spans="2:8" s="119" customFormat="1" x14ac:dyDescent="0.25">
      <c r="B284" s="120"/>
      <c r="C284" s="117"/>
      <c r="D284" s="117"/>
      <c r="E284" s="117"/>
      <c r="F284" s="127"/>
      <c r="G284" s="127"/>
      <c r="H284" s="132"/>
    </row>
    <row r="285" spans="2:8" s="119" customFormat="1" x14ac:dyDescent="0.25">
      <c r="B285" s="120"/>
      <c r="C285" s="117"/>
      <c r="D285" s="117"/>
      <c r="E285" s="117"/>
      <c r="F285" s="127"/>
      <c r="G285" s="127"/>
      <c r="H285" s="132"/>
    </row>
    <row r="286" spans="2:8" s="119" customFormat="1" x14ac:dyDescent="0.25">
      <c r="B286" s="120"/>
      <c r="C286" s="117"/>
      <c r="D286" s="117"/>
      <c r="E286" s="117"/>
      <c r="F286" s="127"/>
      <c r="G286" s="127"/>
      <c r="H286" s="132"/>
    </row>
    <row r="287" spans="2:8" s="119" customFormat="1" x14ac:dyDescent="0.25">
      <c r="B287" s="120"/>
      <c r="C287" s="117"/>
      <c r="D287" s="117"/>
      <c r="E287" s="117"/>
      <c r="F287" s="127"/>
      <c r="G287" s="127"/>
      <c r="H287" s="132"/>
    </row>
    <row r="288" spans="2:8" s="119" customFormat="1" x14ac:dyDescent="0.25">
      <c r="B288" s="120"/>
      <c r="C288" s="117"/>
      <c r="D288" s="117"/>
      <c r="E288" s="117"/>
      <c r="F288" s="127"/>
      <c r="G288" s="127"/>
      <c r="H288" s="132"/>
    </row>
    <row r="289" spans="2:8" s="119" customFormat="1" x14ac:dyDescent="0.25">
      <c r="B289" s="120"/>
      <c r="C289" s="117"/>
      <c r="D289" s="117"/>
      <c r="E289" s="117"/>
      <c r="F289" s="127"/>
      <c r="G289" s="127"/>
      <c r="H289" s="132"/>
    </row>
    <row r="290" spans="2:8" s="119" customFormat="1" x14ac:dyDescent="0.25">
      <c r="B290" s="120"/>
      <c r="C290" s="117"/>
      <c r="D290" s="117"/>
      <c r="E290" s="117"/>
      <c r="F290" s="127"/>
      <c r="G290" s="127"/>
      <c r="H290" s="132"/>
    </row>
    <row r="291" spans="2:8" s="119" customFormat="1" x14ac:dyDescent="0.25">
      <c r="B291" s="120"/>
      <c r="C291" s="117"/>
      <c r="D291" s="117"/>
      <c r="E291" s="117"/>
      <c r="F291" s="127"/>
      <c r="G291" s="127"/>
      <c r="H291" s="132"/>
    </row>
    <row r="292" spans="2:8" s="119" customFormat="1" x14ac:dyDescent="0.25">
      <c r="B292" s="120"/>
      <c r="C292" s="117"/>
      <c r="D292" s="117"/>
      <c r="E292" s="117"/>
      <c r="F292" s="127"/>
      <c r="G292" s="127"/>
      <c r="H292" s="132"/>
    </row>
    <row r="293" spans="2:8" s="119" customFormat="1" x14ac:dyDescent="0.25">
      <c r="B293" s="120"/>
      <c r="C293" s="117"/>
      <c r="D293" s="117"/>
      <c r="E293" s="117"/>
      <c r="F293" s="127"/>
      <c r="G293" s="127"/>
      <c r="H293" s="132"/>
    </row>
    <row r="294" spans="2:8" s="119" customFormat="1" x14ac:dyDescent="0.25">
      <c r="B294" s="120"/>
      <c r="C294" s="117"/>
      <c r="D294" s="117"/>
      <c r="E294" s="117"/>
      <c r="F294" s="127"/>
      <c r="G294" s="127"/>
      <c r="H294" s="132"/>
    </row>
    <row r="295" spans="2:8" s="119" customFormat="1" x14ac:dyDescent="0.25">
      <c r="B295" s="120"/>
      <c r="C295" s="117"/>
      <c r="D295" s="117"/>
      <c r="E295" s="117"/>
      <c r="F295" s="127"/>
      <c r="G295" s="127"/>
      <c r="H295" s="132"/>
    </row>
    <row r="296" spans="2:8" s="119" customFormat="1" x14ac:dyDescent="0.25">
      <c r="B296" s="120"/>
      <c r="C296" s="117"/>
      <c r="D296" s="117"/>
      <c r="E296" s="117"/>
      <c r="F296" s="127"/>
      <c r="G296" s="127"/>
      <c r="H296" s="132"/>
    </row>
    <row r="297" spans="2:8" s="119" customFormat="1" x14ac:dyDescent="0.25">
      <c r="B297" s="120"/>
      <c r="C297" s="117"/>
      <c r="D297" s="117"/>
      <c r="E297" s="117"/>
      <c r="F297" s="127"/>
      <c r="G297" s="127"/>
      <c r="H297" s="132"/>
    </row>
    <row r="298" spans="2:8" s="119" customFormat="1" x14ac:dyDescent="0.25">
      <c r="B298" s="120"/>
      <c r="C298" s="117"/>
      <c r="D298" s="117"/>
      <c r="E298" s="117"/>
      <c r="F298" s="127"/>
      <c r="G298" s="127"/>
      <c r="H298" s="132"/>
    </row>
    <row r="299" spans="2:8" s="119" customFormat="1" x14ac:dyDescent="0.25">
      <c r="B299" s="120"/>
      <c r="C299" s="117"/>
      <c r="D299" s="117"/>
      <c r="E299" s="117"/>
      <c r="F299" s="127"/>
      <c r="G299" s="127"/>
      <c r="H299" s="132"/>
    </row>
    <row r="300" spans="2:8" s="119" customFormat="1" x14ac:dyDescent="0.25">
      <c r="B300" s="120"/>
      <c r="C300" s="117"/>
      <c r="D300" s="117"/>
      <c r="E300" s="117"/>
      <c r="F300" s="127"/>
      <c r="G300" s="127"/>
      <c r="H300" s="132"/>
    </row>
    <row r="301" spans="2:8" s="119" customFormat="1" x14ac:dyDescent="0.25">
      <c r="B301" s="120"/>
      <c r="C301" s="117"/>
      <c r="D301" s="117"/>
      <c r="E301" s="117"/>
      <c r="F301" s="127"/>
      <c r="G301" s="127"/>
      <c r="H301" s="132"/>
    </row>
    <row r="302" spans="2:8" s="119" customFormat="1" x14ac:dyDescent="0.25">
      <c r="B302" s="120"/>
      <c r="C302" s="117"/>
      <c r="D302" s="117"/>
      <c r="E302" s="117"/>
      <c r="F302" s="127"/>
      <c r="G302" s="127"/>
      <c r="H302" s="132"/>
    </row>
    <row r="303" spans="2:8" s="119" customFormat="1" x14ac:dyDescent="0.25">
      <c r="B303" s="120"/>
      <c r="C303" s="117"/>
      <c r="D303" s="117"/>
      <c r="E303" s="117"/>
      <c r="F303" s="127"/>
      <c r="G303" s="127"/>
      <c r="H303" s="132"/>
    </row>
    <row r="304" spans="2:8" s="119" customFormat="1" x14ac:dyDescent="0.25">
      <c r="B304" s="120"/>
      <c r="C304" s="117"/>
      <c r="D304" s="117"/>
      <c r="E304" s="117"/>
      <c r="F304" s="127"/>
      <c r="G304" s="127"/>
      <c r="H304" s="132"/>
    </row>
    <row r="305" spans="2:8" s="119" customFormat="1" x14ac:dyDescent="0.25">
      <c r="B305" s="120"/>
      <c r="C305" s="117"/>
      <c r="D305" s="117"/>
      <c r="E305" s="117"/>
      <c r="F305" s="127"/>
      <c r="G305" s="127"/>
      <c r="H305" s="132"/>
    </row>
    <row r="306" spans="2:8" s="119" customFormat="1" x14ac:dyDescent="0.25">
      <c r="B306" s="120"/>
      <c r="C306" s="117"/>
      <c r="D306" s="117"/>
      <c r="E306" s="117"/>
      <c r="F306" s="127"/>
      <c r="G306" s="127"/>
      <c r="H306" s="132"/>
    </row>
    <row r="307" spans="2:8" s="119" customFormat="1" x14ac:dyDescent="0.25">
      <c r="B307" s="120"/>
      <c r="C307" s="117"/>
      <c r="D307" s="117"/>
      <c r="E307" s="117"/>
      <c r="F307" s="127"/>
      <c r="G307" s="127"/>
      <c r="H307" s="132"/>
    </row>
    <row r="308" spans="2:8" s="119" customFormat="1" x14ac:dyDescent="0.25">
      <c r="B308" s="120"/>
      <c r="C308" s="117"/>
      <c r="D308" s="117"/>
      <c r="E308" s="117"/>
      <c r="F308" s="127"/>
      <c r="G308" s="127"/>
      <c r="H308" s="132"/>
    </row>
    <row r="309" spans="2:8" s="119" customFormat="1" x14ac:dyDescent="0.25">
      <c r="B309" s="120"/>
      <c r="C309" s="117"/>
      <c r="D309" s="117"/>
      <c r="E309" s="117"/>
      <c r="F309" s="127"/>
      <c r="G309" s="127"/>
      <c r="H309" s="132"/>
    </row>
    <row r="310" spans="2:8" s="119" customFormat="1" x14ac:dyDescent="0.25">
      <c r="B310" s="120"/>
      <c r="C310" s="117"/>
      <c r="D310" s="117"/>
      <c r="E310" s="117"/>
      <c r="F310" s="127"/>
      <c r="G310" s="127"/>
      <c r="H310" s="132"/>
    </row>
    <row r="311" spans="2:8" s="119" customFormat="1" x14ac:dyDescent="0.25">
      <c r="B311" s="120"/>
      <c r="C311" s="117"/>
      <c r="D311" s="117"/>
      <c r="E311" s="117"/>
      <c r="F311" s="127"/>
      <c r="G311" s="127"/>
      <c r="H311" s="132"/>
    </row>
    <row r="312" spans="2:8" s="119" customFormat="1" x14ac:dyDescent="0.25">
      <c r="B312" s="120"/>
      <c r="C312" s="117"/>
      <c r="D312" s="117"/>
      <c r="E312" s="117"/>
      <c r="F312" s="127"/>
      <c r="G312" s="127"/>
      <c r="H312" s="132"/>
    </row>
    <row r="313" spans="2:8" s="119" customFormat="1" x14ac:dyDescent="0.25">
      <c r="B313" s="120"/>
      <c r="C313" s="117"/>
      <c r="D313" s="117"/>
      <c r="E313" s="117"/>
      <c r="F313" s="127"/>
      <c r="G313" s="127"/>
      <c r="H313" s="132"/>
    </row>
    <row r="314" spans="2:8" s="119" customFormat="1" x14ac:dyDescent="0.25">
      <c r="B314" s="120"/>
      <c r="C314" s="117"/>
      <c r="D314" s="117"/>
      <c r="E314" s="117"/>
      <c r="F314" s="127"/>
      <c r="G314" s="127"/>
      <c r="H314" s="132"/>
    </row>
    <row r="315" spans="2:8" s="119" customFormat="1" x14ac:dyDescent="0.25">
      <c r="B315" s="120"/>
      <c r="C315" s="117"/>
      <c r="D315" s="117"/>
      <c r="E315" s="117"/>
      <c r="F315" s="127"/>
      <c r="G315" s="127"/>
      <c r="H315" s="132"/>
    </row>
    <row r="316" spans="2:8" s="119" customFormat="1" x14ac:dyDescent="0.25">
      <c r="B316" s="120"/>
      <c r="C316" s="117"/>
      <c r="D316" s="117"/>
      <c r="E316" s="117"/>
      <c r="F316" s="127"/>
      <c r="G316" s="127"/>
      <c r="H316" s="132"/>
    </row>
    <row r="317" spans="2:8" s="119" customFormat="1" x14ac:dyDescent="0.25">
      <c r="B317" s="120"/>
      <c r="C317" s="117"/>
      <c r="D317" s="117"/>
      <c r="E317" s="117"/>
      <c r="F317" s="127"/>
      <c r="G317" s="127"/>
      <c r="H317" s="132"/>
    </row>
    <row r="318" spans="2:8" s="119" customFormat="1" x14ac:dyDescent="0.25">
      <c r="B318" s="120"/>
      <c r="C318" s="117"/>
      <c r="D318" s="117"/>
      <c r="E318" s="117"/>
      <c r="F318" s="127"/>
      <c r="G318" s="127"/>
      <c r="H318" s="132"/>
    </row>
    <row r="319" spans="2:8" s="119" customFormat="1" x14ac:dyDescent="0.25">
      <c r="B319" s="120"/>
      <c r="C319" s="117"/>
      <c r="D319" s="117"/>
      <c r="E319" s="117"/>
      <c r="F319" s="127"/>
      <c r="G319" s="127"/>
      <c r="H319" s="132"/>
    </row>
    <row r="320" spans="2:8" s="119" customFormat="1" x14ac:dyDescent="0.25">
      <c r="B320" s="120"/>
      <c r="C320" s="117"/>
      <c r="D320" s="117"/>
      <c r="E320" s="117"/>
      <c r="F320" s="127"/>
      <c r="G320" s="127"/>
      <c r="H320" s="132"/>
    </row>
    <row r="321" spans="2:8" s="119" customFormat="1" x14ac:dyDescent="0.25">
      <c r="B321" s="120"/>
      <c r="C321" s="117"/>
      <c r="D321" s="117"/>
      <c r="E321" s="117"/>
      <c r="F321" s="127"/>
      <c r="G321" s="127"/>
      <c r="H321" s="132"/>
    </row>
    <row r="322" spans="2:8" s="119" customFormat="1" x14ac:dyDescent="0.25">
      <c r="B322" s="120"/>
      <c r="C322" s="117"/>
      <c r="D322" s="117"/>
      <c r="E322" s="117"/>
      <c r="F322" s="127"/>
      <c r="G322" s="127"/>
      <c r="H322" s="132"/>
    </row>
    <row r="323" spans="2:8" s="119" customFormat="1" x14ac:dyDescent="0.25">
      <c r="B323" s="120"/>
      <c r="C323" s="117"/>
      <c r="D323" s="117"/>
      <c r="E323" s="117"/>
      <c r="F323" s="127"/>
      <c r="G323" s="127"/>
      <c r="H323" s="132"/>
    </row>
    <row r="324" spans="2:8" s="119" customFormat="1" x14ac:dyDescent="0.25">
      <c r="B324" s="120"/>
      <c r="C324" s="117"/>
      <c r="D324" s="117"/>
      <c r="E324" s="117"/>
      <c r="F324" s="127"/>
      <c r="G324" s="127"/>
      <c r="H324" s="132"/>
    </row>
    <row r="325" spans="2:8" s="119" customFormat="1" x14ac:dyDescent="0.25">
      <c r="B325" s="120"/>
      <c r="C325" s="117"/>
      <c r="D325" s="117"/>
      <c r="E325" s="117"/>
      <c r="F325" s="127"/>
      <c r="G325" s="127"/>
      <c r="H325" s="132"/>
    </row>
    <row r="326" spans="2:8" s="119" customFormat="1" x14ac:dyDescent="0.25">
      <c r="B326" s="120"/>
      <c r="C326" s="117"/>
      <c r="D326" s="117"/>
      <c r="E326" s="117"/>
      <c r="F326" s="127"/>
      <c r="G326" s="127"/>
      <c r="H326" s="132"/>
    </row>
    <row r="327" spans="2:8" s="119" customFormat="1" x14ac:dyDescent="0.25">
      <c r="B327" s="120"/>
      <c r="C327" s="117"/>
      <c r="D327" s="117"/>
      <c r="E327" s="117"/>
      <c r="F327" s="127"/>
      <c r="G327" s="127"/>
      <c r="H327" s="132"/>
    </row>
    <row r="328" spans="2:8" s="119" customFormat="1" x14ac:dyDescent="0.25">
      <c r="B328" s="120"/>
      <c r="C328" s="117"/>
      <c r="D328" s="117"/>
      <c r="E328" s="117"/>
      <c r="F328" s="127"/>
      <c r="G328" s="127"/>
      <c r="H328" s="132"/>
    </row>
    <row r="329" spans="2:8" s="119" customFormat="1" x14ac:dyDescent="0.25">
      <c r="B329" s="120"/>
      <c r="C329" s="117"/>
      <c r="D329" s="117"/>
      <c r="E329" s="117"/>
      <c r="F329" s="127"/>
      <c r="G329" s="127"/>
      <c r="H329" s="132"/>
    </row>
    <row r="330" spans="2:8" s="119" customFormat="1" x14ac:dyDescent="0.25">
      <c r="B330" s="120"/>
      <c r="C330" s="117"/>
      <c r="D330" s="117"/>
      <c r="E330" s="117"/>
      <c r="F330" s="127"/>
      <c r="G330" s="127"/>
      <c r="H330" s="132"/>
    </row>
    <row r="331" spans="2:8" s="119" customFormat="1" x14ac:dyDescent="0.25">
      <c r="B331" s="120"/>
      <c r="C331" s="117"/>
      <c r="D331" s="117"/>
      <c r="E331" s="117"/>
      <c r="F331" s="127"/>
      <c r="G331" s="127"/>
      <c r="H331" s="132"/>
    </row>
    <row r="332" spans="2:8" s="119" customFormat="1" x14ac:dyDescent="0.25">
      <c r="B332" s="120"/>
      <c r="C332" s="117"/>
      <c r="D332" s="117"/>
      <c r="E332" s="117"/>
      <c r="F332" s="127"/>
      <c r="G332" s="127"/>
      <c r="H332" s="132"/>
    </row>
    <row r="333" spans="2:8" s="119" customFormat="1" x14ac:dyDescent="0.25">
      <c r="B333" s="120"/>
      <c r="C333" s="117"/>
      <c r="D333" s="117"/>
      <c r="E333" s="117"/>
      <c r="F333" s="127"/>
      <c r="G333" s="127"/>
      <c r="H333" s="132"/>
    </row>
    <row r="334" spans="2:8" s="119" customFormat="1" x14ac:dyDescent="0.25">
      <c r="B334" s="120"/>
      <c r="C334" s="117"/>
      <c r="D334" s="117"/>
      <c r="E334" s="117"/>
      <c r="F334" s="127"/>
      <c r="G334" s="127"/>
      <c r="H334" s="132"/>
    </row>
    <row r="335" spans="2:8" s="119" customFormat="1" x14ac:dyDescent="0.25">
      <c r="B335" s="120"/>
      <c r="C335" s="117"/>
      <c r="D335" s="117"/>
      <c r="E335" s="117"/>
      <c r="F335" s="127"/>
      <c r="G335" s="127"/>
      <c r="H335" s="132"/>
    </row>
    <row r="336" spans="2:8" s="119" customFormat="1" x14ac:dyDescent="0.25">
      <c r="B336" s="120"/>
      <c r="C336" s="117"/>
      <c r="D336" s="117"/>
      <c r="E336" s="117"/>
      <c r="F336" s="127"/>
      <c r="G336" s="127"/>
      <c r="H336" s="132"/>
    </row>
    <row r="337" spans="2:8" s="119" customFormat="1" x14ac:dyDescent="0.25">
      <c r="B337" s="120"/>
      <c r="C337" s="117"/>
      <c r="D337" s="117"/>
      <c r="E337" s="117"/>
      <c r="F337" s="127"/>
      <c r="G337" s="127"/>
      <c r="H337" s="132"/>
    </row>
    <row r="338" spans="2:8" s="119" customFormat="1" x14ac:dyDescent="0.25">
      <c r="B338" s="120"/>
      <c r="C338" s="117"/>
      <c r="D338" s="117"/>
      <c r="E338" s="117"/>
      <c r="F338" s="127"/>
      <c r="G338" s="127"/>
      <c r="H338" s="132"/>
    </row>
    <row r="339" spans="2:8" s="119" customFormat="1" x14ac:dyDescent="0.25">
      <c r="B339" s="120"/>
      <c r="C339" s="117"/>
      <c r="D339" s="117"/>
      <c r="E339" s="117"/>
      <c r="F339" s="127"/>
      <c r="G339" s="127"/>
      <c r="H339" s="132"/>
    </row>
    <row r="340" spans="2:8" s="119" customFormat="1" x14ac:dyDescent="0.25">
      <c r="B340" s="120"/>
      <c r="C340" s="117"/>
      <c r="D340" s="117"/>
      <c r="E340" s="117"/>
      <c r="F340" s="127"/>
      <c r="G340" s="127"/>
      <c r="H340" s="132"/>
    </row>
    <row r="341" spans="2:8" s="119" customFormat="1" x14ac:dyDescent="0.25">
      <c r="B341" s="120"/>
      <c r="C341" s="117"/>
      <c r="D341" s="117"/>
      <c r="E341" s="117"/>
      <c r="F341" s="127"/>
      <c r="G341" s="127"/>
      <c r="H341" s="132"/>
    </row>
    <row r="342" spans="2:8" s="119" customFormat="1" x14ac:dyDescent="0.25">
      <c r="B342" s="120"/>
      <c r="C342" s="117"/>
      <c r="D342" s="117"/>
      <c r="E342" s="117"/>
      <c r="F342" s="127"/>
      <c r="G342" s="127"/>
      <c r="H342" s="132"/>
    </row>
    <row r="343" spans="2:8" s="119" customFormat="1" x14ac:dyDescent="0.25">
      <c r="B343" s="120"/>
      <c r="C343" s="117"/>
      <c r="D343" s="117"/>
      <c r="E343" s="117"/>
      <c r="F343" s="127"/>
      <c r="G343" s="127"/>
      <c r="H343" s="132"/>
    </row>
    <row r="344" spans="2:8" s="119" customFormat="1" x14ac:dyDescent="0.25">
      <c r="B344" s="120"/>
      <c r="C344" s="117"/>
      <c r="D344" s="117"/>
      <c r="E344" s="117"/>
      <c r="F344" s="127"/>
      <c r="G344" s="127"/>
      <c r="H344" s="132"/>
    </row>
    <row r="345" spans="2:8" s="119" customFormat="1" x14ac:dyDescent="0.25">
      <c r="B345" s="120"/>
      <c r="C345" s="117"/>
      <c r="D345" s="117"/>
      <c r="E345" s="117"/>
      <c r="F345" s="127"/>
      <c r="G345" s="127"/>
      <c r="H345" s="132"/>
    </row>
    <row r="346" spans="2:8" s="119" customFormat="1" x14ac:dyDescent="0.25">
      <c r="B346" s="120"/>
      <c r="C346" s="117"/>
      <c r="D346" s="117"/>
      <c r="E346" s="117"/>
      <c r="F346" s="127"/>
      <c r="G346" s="127"/>
      <c r="H346" s="132"/>
    </row>
    <row r="347" spans="2:8" s="119" customFormat="1" x14ac:dyDescent="0.25">
      <c r="B347" s="120"/>
      <c r="C347" s="117"/>
      <c r="D347" s="117"/>
      <c r="E347" s="117"/>
      <c r="F347" s="127"/>
      <c r="G347" s="127"/>
      <c r="H347" s="132"/>
    </row>
    <row r="348" spans="2:8" s="119" customFormat="1" x14ac:dyDescent="0.25">
      <c r="B348" s="120"/>
      <c r="C348" s="117"/>
      <c r="D348" s="117"/>
      <c r="E348" s="117"/>
      <c r="F348" s="127"/>
      <c r="G348" s="127"/>
      <c r="H348" s="132"/>
    </row>
    <row r="349" spans="2:8" s="119" customFormat="1" x14ac:dyDescent="0.25">
      <c r="B349" s="120"/>
      <c r="C349" s="117"/>
      <c r="D349" s="117"/>
      <c r="E349" s="117"/>
      <c r="F349" s="127"/>
      <c r="G349" s="127"/>
      <c r="H349" s="132"/>
    </row>
    <row r="350" spans="2:8" s="119" customFormat="1" x14ac:dyDescent="0.25">
      <c r="B350" s="120"/>
      <c r="C350" s="117"/>
      <c r="D350" s="117"/>
      <c r="E350" s="117"/>
      <c r="F350" s="127"/>
      <c r="G350" s="127"/>
      <c r="H350" s="132"/>
    </row>
    <row r="351" spans="2:8" s="119" customFormat="1" x14ac:dyDescent="0.25">
      <c r="B351" s="120"/>
      <c r="C351" s="117"/>
      <c r="D351" s="117"/>
      <c r="E351" s="117"/>
      <c r="F351" s="127"/>
      <c r="G351" s="127"/>
      <c r="H351" s="132"/>
    </row>
    <row r="352" spans="2:8" s="119" customFormat="1" x14ac:dyDescent="0.25">
      <c r="B352" s="120"/>
      <c r="C352" s="117"/>
      <c r="D352" s="117"/>
      <c r="E352" s="117"/>
      <c r="F352" s="127"/>
      <c r="G352" s="127"/>
      <c r="H352" s="132"/>
    </row>
    <row r="353" spans="2:8" s="119" customFormat="1" x14ac:dyDescent="0.25">
      <c r="B353" s="120"/>
      <c r="C353" s="117"/>
      <c r="D353" s="117"/>
      <c r="E353" s="117"/>
      <c r="F353" s="127"/>
      <c r="G353" s="127"/>
      <c r="H353" s="132"/>
    </row>
    <row r="354" spans="2:8" s="119" customFormat="1" x14ac:dyDescent="0.25">
      <c r="B354" s="120"/>
      <c r="C354" s="117"/>
      <c r="D354" s="117"/>
      <c r="E354" s="117"/>
      <c r="F354" s="127"/>
      <c r="G354" s="127"/>
      <c r="H354" s="132"/>
    </row>
    <row r="355" spans="2:8" s="119" customFormat="1" x14ac:dyDescent="0.25">
      <c r="B355" s="120"/>
      <c r="C355" s="117"/>
      <c r="D355" s="117"/>
      <c r="E355" s="117"/>
      <c r="F355" s="127"/>
      <c r="G355" s="127"/>
      <c r="H355" s="132"/>
    </row>
    <row r="356" spans="2:8" s="119" customFormat="1" x14ac:dyDescent="0.25">
      <c r="B356" s="120"/>
      <c r="C356" s="117"/>
      <c r="D356" s="117"/>
      <c r="E356" s="117"/>
      <c r="F356" s="127"/>
      <c r="G356" s="127"/>
      <c r="H356" s="132"/>
    </row>
    <row r="357" spans="2:8" s="119" customFormat="1" x14ac:dyDescent="0.25">
      <c r="B357" s="120"/>
      <c r="C357" s="117"/>
      <c r="D357" s="117"/>
      <c r="E357" s="117"/>
      <c r="F357" s="127"/>
      <c r="G357" s="127"/>
      <c r="H357" s="132"/>
    </row>
    <row r="358" spans="2:8" s="119" customFormat="1" x14ac:dyDescent="0.25">
      <c r="B358" s="120"/>
      <c r="C358" s="117"/>
      <c r="D358" s="117"/>
      <c r="E358" s="117"/>
      <c r="F358" s="127"/>
      <c r="G358" s="127"/>
      <c r="H358" s="132"/>
    </row>
    <row r="359" spans="2:8" s="119" customFormat="1" x14ac:dyDescent="0.25">
      <c r="B359" s="120"/>
      <c r="C359" s="117"/>
      <c r="D359" s="117"/>
      <c r="E359" s="117"/>
      <c r="F359" s="127"/>
      <c r="G359" s="127"/>
      <c r="H359" s="132"/>
    </row>
    <row r="360" spans="2:8" s="119" customFormat="1" x14ac:dyDescent="0.25">
      <c r="B360" s="120"/>
      <c r="C360" s="117"/>
      <c r="D360" s="117"/>
      <c r="E360" s="117"/>
      <c r="F360" s="127"/>
      <c r="G360" s="127"/>
      <c r="H360" s="132"/>
    </row>
    <row r="361" spans="2:8" s="119" customFormat="1" x14ac:dyDescent="0.25">
      <c r="B361" s="120"/>
      <c r="C361" s="117"/>
      <c r="D361" s="117"/>
      <c r="E361" s="117"/>
      <c r="F361" s="127"/>
      <c r="G361" s="127"/>
      <c r="H361" s="132"/>
    </row>
    <row r="362" spans="2:8" s="119" customFormat="1" x14ac:dyDescent="0.25">
      <c r="B362" s="120"/>
      <c r="C362" s="117"/>
      <c r="D362" s="117"/>
      <c r="E362" s="117"/>
      <c r="F362" s="127"/>
      <c r="G362" s="127"/>
      <c r="H362" s="132"/>
    </row>
    <row r="363" spans="2:8" s="119" customFormat="1" x14ac:dyDescent="0.25">
      <c r="B363" s="120"/>
      <c r="C363" s="117"/>
      <c r="D363" s="117"/>
      <c r="E363" s="117"/>
      <c r="F363" s="127"/>
      <c r="G363" s="127"/>
      <c r="H363" s="132"/>
    </row>
    <row r="364" spans="2:8" s="119" customFormat="1" x14ac:dyDescent="0.25">
      <c r="B364" s="120"/>
      <c r="C364" s="117"/>
      <c r="D364" s="117"/>
      <c r="E364" s="117"/>
      <c r="F364" s="127"/>
      <c r="G364" s="127"/>
      <c r="H364" s="132"/>
    </row>
    <row r="365" spans="2:8" s="119" customFormat="1" x14ac:dyDescent="0.25">
      <c r="B365" s="120"/>
      <c r="C365" s="117"/>
      <c r="D365" s="117"/>
      <c r="E365" s="117"/>
      <c r="F365" s="127"/>
      <c r="G365" s="127"/>
      <c r="H365" s="132"/>
    </row>
    <row r="366" spans="2:8" s="119" customFormat="1" x14ac:dyDescent="0.25">
      <c r="B366" s="120"/>
      <c r="C366" s="117"/>
      <c r="D366" s="117"/>
      <c r="E366" s="117"/>
      <c r="F366" s="127"/>
      <c r="G366" s="127"/>
      <c r="H366" s="132"/>
    </row>
    <row r="367" spans="2:8" s="119" customFormat="1" x14ac:dyDescent="0.25">
      <c r="B367" s="120"/>
      <c r="C367" s="117"/>
      <c r="D367" s="117"/>
      <c r="E367" s="117"/>
      <c r="F367" s="127"/>
      <c r="G367" s="127"/>
      <c r="H367" s="132"/>
    </row>
    <row r="368" spans="2:8" s="119" customFormat="1" x14ac:dyDescent="0.25">
      <c r="B368" s="120"/>
      <c r="C368" s="117"/>
      <c r="D368" s="117"/>
      <c r="E368" s="117"/>
      <c r="F368" s="127"/>
      <c r="G368" s="127"/>
      <c r="H368" s="132"/>
    </row>
    <row r="369" spans="2:8" s="119" customFormat="1" x14ac:dyDescent="0.25">
      <c r="B369" s="120"/>
      <c r="C369" s="117"/>
      <c r="D369" s="117"/>
      <c r="E369" s="117"/>
      <c r="F369" s="127"/>
      <c r="G369" s="127"/>
      <c r="H369" s="132"/>
    </row>
    <row r="370" spans="2:8" s="119" customFormat="1" x14ac:dyDescent="0.25">
      <c r="B370" s="120"/>
      <c r="C370" s="117"/>
      <c r="D370" s="117"/>
      <c r="E370" s="117"/>
      <c r="F370" s="127"/>
      <c r="G370" s="127"/>
      <c r="H370" s="132"/>
    </row>
    <row r="371" spans="2:8" s="119" customFormat="1" x14ac:dyDescent="0.25">
      <c r="B371" s="120"/>
      <c r="C371" s="117"/>
      <c r="D371" s="117"/>
      <c r="E371" s="117"/>
      <c r="F371" s="127"/>
      <c r="G371" s="127"/>
      <c r="H371" s="132"/>
    </row>
    <row r="372" spans="2:8" s="119" customFormat="1" x14ac:dyDescent="0.25">
      <c r="B372" s="120"/>
      <c r="C372" s="117"/>
      <c r="D372" s="117"/>
      <c r="E372" s="117"/>
      <c r="F372" s="127"/>
      <c r="G372" s="127"/>
      <c r="H372" s="132"/>
    </row>
    <row r="373" spans="2:8" s="119" customFormat="1" x14ac:dyDescent="0.25">
      <c r="B373" s="120"/>
      <c r="C373" s="117"/>
      <c r="D373" s="117"/>
      <c r="E373" s="117"/>
      <c r="F373" s="127"/>
      <c r="G373" s="127"/>
      <c r="H373" s="132"/>
    </row>
    <row r="374" spans="2:8" s="119" customFormat="1" x14ac:dyDescent="0.25">
      <c r="B374" s="120"/>
      <c r="C374" s="117"/>
      <c r="D374" s="117"/>
      <c r="E374" s="117"/>
      <c r="F374" s="127"/>
      <c r="G374" s="127"/>
      <c r="H374" s="132"/>
    </row>
    <row r="375" spans="2:8" s="119" customFormat="1" x14ac:dyDescent="0.25">
      <c r="B375" s="120"/>
      <c r="C375" s="117"/>
      <c r="D375" s="117"/>
      <c r="E375" s="117"/>
      <c r="F375" s="127"/>
      <c r="G375" s="127"/>
      <c r="H375" s="132"/>
    </row>
    <row r="376" spans="2:8" s="119" customFormat="1" x14ac:dyDescent="0.25">
      <c r="B376" s="120"/>
      <c r="C376" s="117"/>
      <c r="D376" s="117"/>
      <c r="E376" s="117"/>
      <c r="F376" s="127"/>
      <c r="G376" s="127"/>
      <c r="H376" s="132"/>
    </row>
    <row r="377" spans="2:8" s="119" customFormat="1" x14ac:dyDescent="0.25">
      <c r="B377" s="120"/>
      <c r="C377" s="117"/>
      <c r="D377" s="117"/>
      <c r="E377" s="117"/>
      <c r="F377" s="127"/>
      <c r="G377" s="127"/>
      <c r="H377" s="132"/>
    </row>
    <row r="378" spans="2:8" s="119" customFormat="1" x14ac:dyDescent="0.25">
      <c r="B378" s="120"/>
      <c r="C378" s="117"/>
      <c r="D378" s="117"/>
      <c r="E378" s="117"/>
      <c r="F378" s="127"/>
      <c r="G378" s="127"/>
      <c r="H378" s="132"/>
    </row>
    <row r="379" spans="2:8" s="119" customFormat="1" x14ac:dyDescent="0.25">
      <c r="B379" s="120"/>
      <c r="C379" s="117"/>
      <c r="D379" s="117"/>
      <c r="E379" s="117"/>
      <c r="F379" s="127"/>
      <c r="G379" s="127"/>
      <c r="H379" s="132"/>
    </row>
    <row r="380" spans="2:8" s="119" customFormat="1" x14ac:dyDescent="0.25">
      <c r="B380" s="120"/>
      <c r="C380" s="117"/>
      <c r="D380" s="117"/>
      <c r="E380" s="117"/>
      <c r="F380" s="127"/>
      <c r="G380" s="127"/>
      <c r="H380" s="132"/>
    </row>
    <row r="381" spans="2:8" s="119" customFormat="1" x14ac:dyDescent="0.25">
      <c r="B381" s="120"/>
      <c r="C381" s="117"/>
      <c r="D381" s="117"/>
      <c r="E381" s="117"/>
      <c r="F381" s="127"/>
      <c r="G381" s="127"/>
      <c r="H381" s="132"/>
    </row>
    <row r="382" spans="2:8" s="119" customFormat="1" x14ac:dyDescent="0.25">
      <c r="B382" s="120"/>
      <c r="C382" s="117"/>
      <c r="D382" s="117"/>
      <c r="E382" s="117"/>
      <c r="F382" s="127"/>
      <c r="G382" s="127"/>
      <c r="H382" s="132"/>
    </row>
    <row r="383" spans="2:8" s="119" customFormat="1" x14ac:dyDescent="0.25">
      <c r="B383" s="120"/>
      <c r="C383" s="117"/>
      <c r="D383" s="117"/>
      <c r="E383" s="117"/>
      <c r="F383" s="127"/>
      <c r="G383" s="127"/>
      <c r="H383" s="132"/>
    </row>
    <row r="384" spans="2:8" s="119" customFormat="1" x14ac:dyDescent="0.25">
      <c r="B384" s="120"/>
      <c r="C384" s="117"/>
      <c r="D384" s="117"/>
      <c r="E384" s="117"/>
      <c r="F384" s="127"/>
      <c r="G384" s="127"/>
      <c r="H384" s="132"/>
    </row>
    <row r="385" spans="2:8" s="119" customFormat="1" x14ac:dyDescent="0.25">
      <c r="B385" s="120"/>
      <c r="C385" s="117"/>
      <c r="D385" s="117"/>
      <c r="E385" s="117"/>
      <c r="F385" s="127"/>
      <c r="G385" s="127"/>
      <c r="H385" s="132"/>
    </row>
    <row r="386" spans="2:8" s="119" customFormat="1" x14ac:dyDescent="0.25">
      <c r="B386" s="120"/>
      <c r="C386" s="117"/>
      <c r="D386" s="117"/>
      <c r="E386" s="117"/>
      <c r="F386" s="127"/>
      <c r="G386" s="127"/>
      <c r="H386" s="132"/>
    </row>
    <row r="387" spans="2:8" s="119" customFormat="1" x14ac:dyDescent="0.25">
      <c r="B387" s="120"/>
      <c r="C387" s="117"/>
      <c r="D387" s="117"/>
      <c r="E387" s="117"/>
      <c r="F387" s="127"/>
      <c r="G387" s="127"/>
      <c r="H387" s="132"/>
    </row>
    <row r="388" spans="2:8" s="119" customFormat="1" x14ac:dyDescent="0.25">
      <c r="B388" s="120"/>
      <c r="C388" s="117"/>
      <c r="D388" s="117"/>
      <c r="E388" s="117"/>
      <c r="F388" s="127"/>
      <c r="G388" s="127"/>
      <c r="H388" s="132"/>
    </row>
    <row r="389" spans="2:8" s="119" customFormat="1" x14ac:dyDescent="0.25">
      <c r="B389" s="120"/>
      <c r="C389" s="117"/>
      <c r="D389" s="117"/>
      <c r="E389" s="117"/>
      <c r="F389" s="127"/>
      <c r="G389" s="127"/>
      <c r="H389" s="132"/>
    </row>
    <row r="390" spans="2:8" s="119" customFormat="1" x14ac:dyDescent="0.25">
      <c r="B390" s="120"/>
      <c r="C390" s="117"/>
      <c r="D390" s="117"/>
      <c r="E390" s="117"/>
      <c r="F390" s="127"/>
      <c r="G390" s="127"/>
      <c r="H390" s="132"/>
    </row>
    <row r="391" spans="2:8" s="119" customFormat="1" x14ac:dyDescent="0.25">
      <c r="B391" s="120"/>
      <c r="C391" s="117"/>
      <c r="D391" s="117"/>
      <c r="E391" s="117"/>
      <c r="F391" s="127"/>
      <c r="G391" s="127"/>
      <c r="H391" s="132"/>
    </row>
    <row r="392" spans="2:8" s="119" customFormat="1" x14ac:dyDescent="0.25">
      <c r="B392" s="120"/>
      <c r="C392" s="117"/>
      <c r="D392" s="117"/>
      <c r="E392" s="117"/>
      <c r="F392" s="127"/>
      <c r="G392" s="127"/>
      <c r="H392" s="132"/>
    </row>
    <row r="393" spans="2:8" s="119" customFormat="1" x14ac:dyDescent="0.25">
      <c r="B393" s="120"/>
      <c r="C393" s="117"/>
      <c r="D393" s="117"/>
      <c r="E393" s="117"/>
      <c r="F393" s="127"/>
      <c r="G393" s="127"/>
      <c r="H393" s="132"/>
    </row>
    <row r="394" spans="2:8" s="119" customFormat="1" x14ac:dyDescent="0.25">
      <c r="B394" s="120"/>
      <c r="C394" s="117"/>
      <c r="D394" s="117"/>
      <c r="E394" s="117"/>
      <c r="F394" s="127"/>
      <c r="G394" s="127"/>
      <c r="H394" s="132"/>
    </row>
    <row r="395" spans="2:8" s="119" customFormat="1" x14ac:dyDescent="0.25">
      <c r="B395" s="120"/>
      <c r="C395" s="117"/>
      <c r="D395" s="117"/>
      <c r="E395" s="117"/>
      <c r="F395" s="127"/>
      <c r="G395" s="127"/>
      <c r="H395" s="132"/>
    </row>
    <row r="396" spans="2:8" s="119" customFormat="1" x14ac:dyDescent="0.25">
      <c r="B396" s="120"/>
      <c r="C396" s="117"/>
      <c r="D396" s="117"/>
      <c r="E396" s="117"/>
      <c r="F396" s="127"/>
      <c r="G396" s="127"/>
      <c r="H396" s="132"/>
    </row>
    <row r="397" spans="2:8" s="119" customFormat="1" x14ac:dyDescent="0.25">
      <c r="B397" s="120"/>
      <c r="C397" s="117"/>
      <c r="D397" s="117"/>
      <c r="E397" s="117"/>
      <c r="F397" s="127"/>
      <c r="G397" s="127"/>
      <c r="H397" s="132"/>
    </row>
    <row r="398" spans="2:8" s="119" customFormat="1" x14ac:dyDescent="0.25">
      <c r="B398" s="120"/>
      <c r="C398" s="117"/>
      <c r="D398" s="117"/>
      <c r="E398" s="117"/>
      <c r="F398" s="127"/>
      <c r="G398" s="127"/>
      <c r="H398" s="132"/>
    </row>
    <row r="399" spans="2:8" s="119" customFormat="1" x14ac:dyDescent="0.25">
      <c r="B399" s="120"/>
      <c r="C399" s="117"/>
      <c r="D399" s="117"/>
      <c r="E399" s="117"/>
      <c r="F399" s="127"/>
      <c r="G399" s="127"/>
      <c r="H399" s="132"/>
    </row>
    <row r="400" spans="2:8" s="119" customFormat="1" x14ac:dyDescent="0.25">
      <c r="B400" s="120"/>
      <c r="C400" s="117"/>
      <c r="D400" s="117"/>
      <c r="E400" s="117"/>
      <c r="F400" s="127"/>
      <c r="G400" s="127"/>
      <c r="H400" s="132"/>
    </row>
    <row r="401" spans="2:8" s="119" customFormat="1" x14ac:dyDescent="0.25">
      <c r="B401" s="120"/>
      <c r="C401" s="117"/>
      <c r="D401" s="117"/>
      <c r="E401" s="117"/>
      <c r="F401" s="127"/>
      <c r="G401" s="127"/>
      <c r="H401" s="132"/>
    </row>
    <row r="402" spans="2:8" s="119" customFormat="1" x14ac:dyDescent="0.25">
      <c r="B402" s="120"/>
      <c r="C402" s="117"/>
      <c r="D402" s="117"/>
      <c r="E402" s="117"/>
      <c r="F402" s="127"/>
      <c r="G402" s="127"/>
      <c r="H402" s="132"/>
    </row>
    <row r="403" spans="2:8" s="119" customFormat="1" x14ac:dyDescent="0.25">
      <c r="B403" s="120"/>
      <c r="C403" s="117"/>
      <c r="D403" s="117"/>
      <c r="E403" s="117"/>
      <c r="F403" s="127"/>
      <c r="G403" s="127"/>
      <c r="H403" s="132"/>
    </row>
    <row r="404" spans="2:8" s="119" customFormat="1" x14ac:dyDescent="0.25">
      <c r="B404" s="120"/>
      <c r="C404" s="117"/>
      <c r="D404" s="117"/>
      <c r="E404" s="117"/>
      <c r="F404" s="127"/>
      <c r="G404" s="127"/>
      <c r="H404" s="132"/>
    </row>
    <row r="405" spans="2:8" s="119" customFormat="1" x14ac:dyDescent="0.25">
      <c r="B405" s="120"/>
      <c r="C405" s="117"/>
      <c r="D405" s="117"/>
      <c r="E405" s="117"/>
      <c r="F405" s="127"/>
      <c r="G405" s="127"/>
      <c r="H405" s="132"/>
    </row>
    <row r="406" spans="2:8" s="119" customFormat="1" x14ac:dyDescent="0.25">
      <c r="B406" s="120"/>
      <c r="C406" s="117"/>
      <c r="D406" s="117"/>
      <c r="E406" s="117"/>
      <c r="F406" s="127"/>
      <c r="G406" s="127"/>
      <c r="H406" s="132"/>
    </row>
    <row r="407" spans="2:8" s="119" customFormat="1" x14ac:dyDescent="0.25">
      <c r="B407" s="120"/>
      <c r="C407" s="117"/>
      <c r="D407" s="117"/>
      <c r="E407" s="117"/>
      <c r="F407" s="127"/>
      <c r="G407" s="127"/>
      <c r="H407" s="132"/>
    </row>
    <row r="408" spans="2:8" s="119" customFormat="1" x14ac:dyDescent="0.25">
      <c r="B408" s="120"/>
      <c r="C408" s="117"/>
      <c r="D408" s="117"/>
      <c r="E408" s="117"/>
      <c r="F408" s="127"/>
      <c r="G408" s="127"/>
      <c r="H408" s="132"/>
    </row>
    <row r="409" spans="2:8" s="119" customFormat="1" x14ac:dyDescent="0.25">
      <c r="B409" s="120"/>
      <c r="C409" s="117"/>
      <c r="D409" s="117"/>
      <c r="E409" s="117"/>
      <c r="F409" s="127"/>
      <c r="G409" s="127"/>
      <c r="H409" s="132"/>
    </row>
    <row r="410" spans="2:8" s="119" customFormat="1" x14ac:dyDescent="0.25">
      <c r="B410" s="120"/>
      <c r="C410" s="117"/>
      <c r="D410" s="117"/>
      <c r="E410" s="117"/>
      <c r="F410" s="127"/>
      <c r="G410" s="127"/>
      <c r="H410" s="132"/>
    </row>
    <row r="411" spans="2:8" s="119" customFormat="1" x14ac:dyDescent="0.25">
      <c r="B411" s="120"/>
      <c r="C411" s="117"/>
      <c r="D411" s="117"/>
      <c r="E411" s="117"/>
      <c r="F411" s="127"/>
      <c r="G411" s="127"/>
      <c r="H411" s="132"/>
    </row>
    <row r="412" spans="2:8" s="119" customFormat="1" x14ac:dyDescent="0.25">
      <c r="B412" s="120"/>
      <c r="C412" s="117"/>
      <c r="D412" s="117"/>
      <c r="E412" s="117"/>
      <c r="F412" s="127"/>
      <c r="G412" s="127"/>
      <c r="H412" s="132"/>
    </row>
    <row r="413" spans="2:8" s="119" customFormat="1" x14ac:dyDescent="0.25">
      <c r="B413" s="120"/>
      <c r="C413" s="117"/>
      <c r="D413" s="117"/>
      <c r="E413" s="117"/>
      <c r="F413" s="127"/>
      <c r="G413" s="127"/>
      <c r="H413" s="132"/>
    </row>
    <row r="414" spans="2:8" s="119" customFormat="1" x14ac:dyDescent="0.25">
      <c r="B414" s="120"/>
      <c r="C414" s="117"/>
      <c r="D414" s="117"/>
      <c r="E414" s="117"/>
      <c r="F414" s="127"/>
      <c r="G414" s="127"/>
      <c r="H414" s="132"/>
    </row>
    <row r="415" spans="2:8" s="119" customFormat="1" x14ac:dyDescent="0.25">
      <c r="B415" s="120"/>
      <c r="C415" s="117"/>
      <c r="D415" s="117"/>
      <c r="E415" s="117"/>
      <c r="F415" s="127"/>
      <c r="G415" s="127"/>
      <c r="H415" s="132"/>
    </row>
    <row r="416" spans="2:8" s="119" customFormat="1" x14ac:dyDescent="0.25">
      <c r="B416" s="120"/>
      <c r="C416" s="117"/>
      <c r="D416" s="117"/>
      <c r="E416" s="117"/>
      <c r="F416" s="127"/>
      <c r="G416" s="127"/>
      <c r="H416" s="132"/>
    </row>
    <row r="417" spans="2:8" s="119" customFormat="1" x14ac:dyDescent="0.25">
      <c r="B417" s="120"/>
      <c r="C417" s="117"/>
      <c r="D417" s="117"/>
      <c r="E417" s="117"/>
      <c r="F417" s="127"/>
      <c r="G417" s="127"/>
      <c r="H417" s="132"/>
    </row>
    <row r="418" spans="2:8" s="119" customFormat="1" x14ac:dyDescent="0.25">
      <c r="B418" s="120"/>
      <c r="C418" s="117"/>
      <c r="D418" s="117"/>
      <c r="E418" s="117"/>
      <c r="F418" s="127"/>
      <c r="G418" s="127"/>
      <c r="H418" s="132"/>
    </row>
    <row r="419" spans="2:8" s="119" customFormat="1" x14ac:dyDescent="0.25">
      <c r="B419" s="120"/>
      <c r="C419" s="117"/>
      <c r="D419" s="117"/>
      <c r="E419" s="117"/>
      <c r="F419" s="127"/>
      <c r="G419" s="127"/>
      <c r="H419" s="132"/>
    </row>
    <row r="420" spans="2:8" s="119" customFormat="1" x14ac:dyDescent="0.25">
      <c r="B420" s="120"/>
      <c r="C420" s="117"/>
      <c r="D420" s="117"/>
      <c r="E420" s="117"/>
      <c r="F420" s="127"/>
      <c r="G420" s="127"/>
      <c r="H420" s="132"/>
    </row>
    <row r="421" spans="2:8" s="119" customFormat="1" x14ac:dyDescent="0.25">
      <c r="B421" s="120"/>
      <c r="C421" s="117"/>
      <c r="D421" s="117"/>
      <c r="E421" s="117"/>
      <c r="F421" s="127"/>
      <c r="G421" s="127"/>
      <c r="H421" s="132"/>
    </row>
    <row r="422" spans="2:8" s="119" customFormat="1" x14ac:dyDescent="0.25">
      <c r="B422" s="120"/>
      <c r="C422" s="117"/>
      <c r="D422" s="117"/>
      <c r="E422" s="117"/>
      <c r="F422" s="127"/>
      <c r="G422" s="127"/>
      <c r="H422" s="132"/>
    </row>
    <row r="423" spans="2:8" s="119" customFormat="1" x14ac:dyDescent="0.25">
      <c r="B423" s="120"/>
      <c r="C423" s="117"/>
      <c r="D423" s="117"/>
      <c r="E423" s="117"/>
      <c r="F423" s="127"/>
      <c r="G423" s="127"/>
      <c r="H423" s="132"/>
    </row>
    <row r="424" spans="2:8" s="119" customFormat="1" x14ac:dyDescent="0.25">
      <c r="B424" s="120"/>
      <c r="C424" s="117"/>
      <c r="D424" s="117"/>
      <c r="E424" s="117"/>
      <c r="F424" s="127"/>
      <c r="G424" s="127"/>
      <c r="H424" s="132"/>
    </row>
    <row r="425" spans="2:8" s="119" customFormat="1" x14ac:dyDescent="0.25">
      <c r="B425" s="120"/>
      <c r="C425" s="117"/>
      <c r="D425" s="117"/>
      <c r="E425" s="117"/>
      <c r="F425" s="127"/>
      <c r="G425" s="127"/>
      <c r="H425" s="132"/>
    </row>
    <row r="426" spans="2:8" s="119" customFormat="1" x14ac:dyDescent="0.25">
      <c r="B426" s="120"/>
      <c r="C426" s="117"/>
      <c r="D426" s="117"/>
      <c r="E426" s="117"/>
      <c r="F426" s="127"/>
      <c r="G426" s="127"/>
      <c r="H426" s="132"/>
    </row>
    <row r="427" spans="2:8" s="119" customFormat="1" x14ac:dyDescent="0.25">
      <c r="B427" s="120"/>
      <c r="C427" s="117"/>
      <c r="D427" s="117"/>
      <c r="E427" s="117"/>
      <c r="F427" s="127"/>
      <c r="G427" s="127"/>
      <c r="H427" s="132"/>
    </row>
    <row r="428" spans="2:8" s="119" customFormat="1" x14ac:dyDescent="0.25">
      <c r="B428" s="120"/>
      <c r="C428" s="117"/>
      <c r="D428" s="117"/>
      <c r="E428" s="117"/>
      <c r="F428" s="127"/>
      <c r="G428" s="127"/>
      <c r="H428" s="132"/>
    </row>
    <row r="429" spans="2:8" s="119" customFormat="1" x14ac:dyDescent="0.25">
      <c r="B429" s="120"/>
      <c r="C429" s="117"/>
      <c r="D429" s="117"/>
      <c r="E429" s="117"/>
      <c r="F429" s="127"/>
      <c r="G429" s="127"/>
      <c r="H429" s="132"/>
    </row>
    <row r="430" spans="2:8" s="119" customFormat="1" x14ac:dyDescent="0.25">
      <c r="B430" s="120"/>
      <c r="C430" s="117"/>
      <c r="D430" s="117"/>
      <c r="E430" s="117"/>
      <c r="F430" s="127"/>
      <c r="G430" s="127"/>
      <c r="H430" s="132"/>
    </row>
    <row r="431" spans="2:8" s="119" customFormat="1" x14ac:dyDescent="0.25">
      <c r="B431" s="120"/>
      <c r="C431" s="117"/>
      <c r="D431" s="117"/>
      <c r="E431" s="117"/>
      <c r="F431" s="127"/>
      <c r="G431" s="127"/>
      <c r="H431" s="132"/>
    </row>
    <row r="432" spans="2:8" s="119" customFormat="1" x14ac:dyDescent="0.25">
      <c r="B432" s="120"/>
      <c r="C432" s="117"/>
      <c r="D432" s="117"/>
      <c r="E432" s="117"/>
      <c r="F432" s="127"/>
      <c r="G432" s="127"/>
      <c r="H432" s="132"/>
    </row>
    <row r="433" spans="2:8" s="119" customFormat="1" x14ac:dyDescent="0.25">
      <c r="B433" s="120"/>
      <c r="C433" s="117"/>
      <c r="D433" s="117"/>
      <c r="E433" s="117"/>
      <c r="F433" s="127"/>
      <c r="G433" s="127"/>
      <c r="H433" s="132"/>
    </row>
    <row r="434" spans="2:8" s="119" customFormat="1" x14ac:dyDescent="0.25">
      <c r="B434" s="120"/>
      <c r="C434" s="117"/>
      <c r="D434" s="117"/>
      <c r="E434" s="117"/>
      <c r="F434" s="127"/>
      <c r="G434" s="127"/>
      <c r="H434" s="132"/>
    </row>
    <row r="435" spans="2:8" s="119" customFormat="1" x14ac:dyDescent="0.25">
      <c r="B435" s="120"/>
      <c r="C435" s="117"/>
      <c r="D435" s="117"/>
      <c r="E435" s="117"/>
      <c r="F435" s="127"/>
      <c r="G435" s="127"/>
      <c r="H435" s="132"/>
    </row>
    <row r="436" spans="2:8" s="119" customFormat="1" x14ac:dyDescent="0.25">
      <c r="B436" s="120"/>
      <c r="C436" s="117"/>
      <c r="D436" s="117"/>
      <c r="E436" s="117"/>
      <c r="F436" s="127"/>
      <c r="G436" s="127"/>
      <c r="H436" s="132"/>
    </row>
    <row r="437" spans="2:8" s="119" customFormat="1" x14ac:dyDescent="0.25">
      <c r="B437" s="120"/>
      <c r="C437" s="117"/>
      <c r="D437" s="117"/>
      <c r="E437" s="117"/>
      <c r="F437" s="127"/>
      <c r="G437" s="127"/>
      <c r="H437" s="132"/>
    </row>
    <row r="438" spans="2:8" s="119" customFormat="1" x14ac:dyDescent="0.25">
      <c r="B438" s="120"/>
      <c r="C438" s="117"/>
      <c r="D438" s="117"/>
      <c r="E438" s="117"/>
      <c r="F438" s="127"/>
      <c r="G438" s="127"/>
      <c r="H438" s="132"/>
    </row>
    <row r="439" spans="2:8" s="119" customFormat="1" x14ac:dyDescent="0.25">
      <c r="B439" s="120"/>
      <c r="C439" s="117"/>
      <c r="D439" s="117"/>
      <c r="E439" s="117"/>
      <c r="F439" s="127"/>
      <c r="G439" s="127"/>
      <c r="H439" s="132"/>
    </row>
    <row r="440" spans="2:8" s="119" customFormat="1" x14ac:dyDescent="0.25">
      <c r="B440" s="120"/>
      <c r="C440" s="117"/>
      <c r="D440" s="117"/>
      <c r="E440" s="117"/>
      <c r="F440" s="127"/>
      <c r="G440" s="127"/>
      <c r="H440" s="132"/>
    </row>
    <row r="441" spans="2:8" s="119" customFormat="1" x14ac:dyDescent="0.25">
      <c r="B441" s="120"/>
      <c r="C441" s="117"/>
      <c r="D441" s="117"/>
      <c r="E441" s="117"/>
      <c r="F441" s="127"/>
      <c r="G441" s="127"/>
      <c r="H441" s="132"/>
    </row>
    <row r="442" spans="2:8" s="119" customFormat="1" x14ac:dyDescent="0.25">
      <c r="B442" s="120"/>
      <c r="C442" s="117"/>
      <c r="D442" s="117"/>
      <c r="E442" s="117"/>
      <c r="F442" s="127"/>
      <c r="G442" s="127"/>
      <c r="H442" s="132"/>
    </row>
    <row r="443" spans="2:8" s="119" customFormat="1" x14ac:dyDescent="0.25">
      <c r="B443" s="120"/>
      <c r="C443" s="117"/>
      <c r="D443" s="117"/>
      <c r="E443" s="117"/>
      <c r="F443" s="127"/>
      <c r="G443" s="127"/>
      <c r="H443" s="132"/>
    </row>
    <row r="444" spans="2:8" s="119" customFormat="1" x14ac:dyDescent="0.25">
      <c r="B444" s="120"/>
      <c r="C444" s="117"/>
      <c r="D444" s="117"/>
      <c r="E444" s="117"/>
      <c r="F444" s="127"/>
      <c r="G444" s="127"/>
      <c r="H444" s="132"/>
    </row>
    <row r="445" spans="2:8" s="119" customFormat="1" x14ac:dyDescent="0.25">
      <c r="B445" s="120"/>
      <c r="C445" s="117"/>
      <c r="D445" s="117"/>
      <c r="E445" s="117"/>
      <c r="F445" s="127"/>
      <c r="G445" s="127"/>
      <c r="H445" s="132"/>
    </row>
    <row r="446" spans="2:8" s="119" customFormat="1" x14ac:dyDescent="0.25">
      <c r="B446" s="120"/>
      <c r="C446" s="117"/>
      <c r="D446" s="117"/>
      <c r="E446" s="117"/>
      <c r="F446" s="127"/>
      <c r="G446" s="127"/>
      <c r="H446" s="132"/>
    </row>
    <row r="447" spans="2:8" s="119" customFormat="1" x14ac:dyDescent="0.25">
      <c r="B447" s="120"/>
      <c r="C447" s="117"/>
      <c r="D447" s="117"/>
      <c r="E447" s="117"/>
      <c r="F447" s="127"/>
      <c r="G447" s="127"/>
      <c r="H447" s="132"/>
    </row>
    <row r="448" spans="2:8" s="119" customFormat="1" x14ac:dyDescent="0.25">
      <c r="B448" s="120"/>
      <c r="C448" s="117"/>
      <c r="D448" s="117"/>
      <c r="E448" s="117"/>
      <c r="F448" s="127"/>
      <c r="G448" s="127"/>
      <c r="H448" s="132"/>
    </row>
    <row r="449" spans="2:8" s="119" customFormat="1" x14ac:dyDescent="0.25">
      <c r="B449" s="120"/>
      <c r="C449" s="117"/>
      <c r="D449" s="117"/>
      <c r="E449" s="117"/>
      <c r="F449" s="127"/>
      <c r="G449" s="127"/>
      <c r="H449" s="132"/>
    </row>
    <row r="450" spans="2:8" s="119" customFormat="1" x14ac:dyDescent="0.25">
      <c r="B450" s="120"/>
      <c r="C450" s="117"/>
      <c r="D450" s="117"/>
      <c r="E450" s="117"/>
      <c r="F450" s="127"/>
      <c r="G450" s="127"/>
      <c r="H450" s="132"/>
    </row>
    <row r="451" spans="2:8" s="119" customFormat="1" x14ac:dyDescent="0.25">
      <c r="B451" s="120"/>
      <c r="C451" s="117"/>
      <c r="D451" s="117"/>
      <c r="E451" s="117"/>
      <c r="F451" s="127"/>
      <c r="G451" s="127"/>
      <c r="H451" s="132"/>
    </row>
    <row r="452" spans="2:8" s="119" customFormat="1" x14ac:dyDescent="0.25">
      <c r="B452" s="120"/>
      <c r="C452" s="117"/>
      <c r="D452" s="117"/>
      <c r="E452" s="117"/>
      <c r="F452" s="127"/>
      <c r="G452" s="127"/>
      <c r="H452" s="132"/>
    </row>
    <row r="453" spans="2:8" s="119" customFormat="1" x14ac:dyDescent="0.25">
      <c r="B453" s="120"/>
      <c r="C453" s="117"/>
      <c r="D453" s="117"/>
      <c r="E453" s="117"/>
      <c r="F453" s="127"/>
      <c r="G453" s="127"/>
      <c r="H453" s="132"/>
    </row>
    <row r="454" spans="2:8" s="119" customFormat="1" x14ac:dyDescent="0.25">
      <c r="B454" s="120"/>
      <c r="C454" s="117"/>
      <c r="D454" s="117"/>
      <c r="E454" s="117"/>
      <c r="F454" s="127"/>
      <c r="G454" s="127"/>
      <c r="H454" s="132"/>
    </row>
    <row r="455" spans="2:8" s="119" customFormat="1" x14ac:dyDescent="0.25">
      <c r="B455" s="120"/>
      <c r="C455" s="117"/>
      <c r="D455" s="117"/>
      <c r="E455" s="117"/>
      <c r="F455" s="127"/>
      <c r="G455" s="127"/>
      <c r="H455" s="132"/>
    </row>
    <row r="456" spans="2:8" s="119" customFormat="1" x14ac:dyDescent="0.25">
      <c r="B456" s="120"/>
      <c r="C456" s="117"/>
      <c r="D456" s="117"/>
      <c r="E456" s="117"/>
      <c r="F456" s="127"/>
      <c r="G456" s="127"/>
      <c r="H456" s="132"/>
    </row>
    <row r="457" spans="2:8" s="119" customFormat="1" x14ac:dyDescent="0.25">
      <c r="B457" s="120"/>
      <c r="C457" s="117"/>
      <c r="D457" s="117"/>
      <c r="E457" s="117"/>
      <c r="F457" s="127"/>
      <c r="G457" s="127"/>
      <c r="H457" s="132"/>
    </row>
    <row r="458" spans="2:8" s="119" customFormat="1" x14ac:dyDescent="0.25">
      <c r="B458" s="120"/>
      <c r="C458" s="117"/>
      <c r="D458" s="117"/>
      <c r="E458" s="117"/>
      <c r="F458" s="127"/>
      <c r="G458" s="127"/>
      <c r="H458" s="132"/>
    </row>
    <row r="459" spans="2:8" s="119" customFormat="1" x14ac:dyDescent="0.25">
      <c r="B459" s="120"/>
      <c r="C459" s="117"/>
      <c r="D459" s="117"/>
      <c r="E459" s="117"/>
      <c r="F459" s="127"/>
      <c r="G459" s="127"/>
      <c r="H459" s="132"/>
    </row>
    <row r="460" spans="2:8" s="119" customFormat="1" x14ac:dyDescent="0.25">
      <c r="B460" s="120"/>
      <c r="C460" s="117"/>
      <c r="D460" s="117"/>
      <c r="E460" s="117"/>
      <c r="F460" s="127"/>
      <c r="G460" s="127"/>
      <c r="H460" s="132"/>
    </row>
    <row r="461" spans="2:8" s="119" customFormat="1" x14ac:dyDescent="0.25">
      <c r="B461" s="120"/>
      <c r="C461" s="117"/>
      <c r="D461" s="117"/>
      <c r="E461" s="117"/>
      <c r="F461" s="127"/>
      <c r="G461" s="127"/>
      <c r="H461" s="132"/>
    </row>
    <row r="462" spans="2:8" s="119" customFormat="1" x14ac:dyDescent="0.25">
      <c r="B462" s="120"/>
      <c r="C462" s="117"/>
      <c r="D462" s="117"/>
      <c r="E462" s="117"/>
      <c r="F462" s="127"/>
      <c r="G462" s="127"/>
      <c r="H462" s="132"/>
    </row>
    <row r="463" spans="2:8" s="119" customFormat="1" x14ac:dyDescent="0.25">
      <c r="B463" s="120"/>
      <c r="C463" s="117"/>
      <c r="D463" s="117"/>
      <c r="E463" s="117"/>
      <c r="F463" s="127"/>
      <c r="G463" s="127"/>
      <c r="H463" s="132"/>
    </row>
    <row r="464" spans="2:8" s="119" customFormat="1" x14ac:dyDescent="0.25">
      <c r="B464" s="120"/>
      <c r="C464" s="117"/>
      <c r="D464" s="117"/>
      <c r="E464" s="117"/>
      <c r="F464" s="127"/>
      <c r="G464" s="127"/>
      <c r="H464" s="132"/>
    </row>
    <row r="465" spans="2:8" s="119" customFormat="1" x14ac:dyDescent="0.25">
      <c r="B465" s="120"/>
      <c r="C465" s="117"/>
      <c r="D465" s="117"/>
      <c r="E465" s="117"/>
      <c r="F465" s="127"/>
      <c r="G465" s="127"/>
      <c r="H465" s="132"/>
    </row>
    <row r="466" spans="2:8" s="119" customFormat="1" x14ac:dyDescent="0.25">
      <c r="B466" s="120"/>
      <c r="C466" s="117"/>
      <c r="D466" s="117"/>
      <c r="E466" s="117"/>
      <c r="F466" s="127"/>
      <c r="G466" s="127"/>
      <c r="H466" s="132"/>
    </row>
    <row r="467" spans="2:8" s="119" customFormat="1" x14ac:dyDescent="0.25">
      <c r="B467" s="120"/>
      <c r="C467" s="117"/>
      <c r="D467" s="117"/>
      <c r="E467" s="117"/>
      <c r="F467" s="127"/>
      <c r="G467" s="127"/>
      <c r="H467" s="132"/>
    </row>
    <row r="468" spans="2:8" s="119" customFormat="1" x14ac:dyDescent="0.25">
      <c r="B468" s="120"/>
      <c r="C468" s="117"/>
      <c r="D468" s="117"/>
      <c r="E468" s="117"/>
      <c r="F468" s="127"/>
      <c r="G468" s="127"/>
      <c r="H468" s="132"/>
    </row>
    <row r="469" spans="2:8" s="119" customFormat="1" x14ac:dyDescent="0.25">
      <c r="B469" s="120"/>
      <c r="C469" s="117"/>
      <c r="D469" s="117"/>
      <c r="E469" s="117"/>
      <c r="F469" s="127"/>
      <c r="G469" s="127"/>
      <c r="H469" s="132"/>
    </row>
    <row r="470" spans="2:8" s="119" customFormat="1" x14ac:dyDescent="0.25">
      <c r="B470" s="120"/>
      <c r="C470" s="117"/>
      <c r="D470" s="117"/>
      <c r="E470" s="117"/>
      <c r="F470" s="127"/>
      <c r="G470" s="127"/>
      <c r="H470" s="132"/>
    </row>
    <row r="471" spans="2:8" s="119" customFormat="1" x14ac:dyDescent="0.25">
      <c r="B471" s="120"/>
      <c r="C471" s="117"/>
      <c r="D471" s="117"/>
      <c r="E471" s="117"/>
      <c r="F471" s="127"/>
      <c r="G471" s="127"/>
      <c r="H471" s="132"/>
    </row>
    <row r="472" spans="2:8" s="119" customFormat="1" x14ac:dyDescent="0.25">
      <c r="B472" s="120"/>
      <c r="C472" s="117"/>
      <c r="D472" s="117"/>
      <c r="E472" s="117"/>
      <c r="F472" s="127"/>
      <c r="G472" s="127"/>
      <c r="H472" s="132"/>
    </row>
    <row r="473" spans="2:8" s="119" customFormat="1" x14ac:dyDescent="0.25">
      <c r="B473" s="120"/>
      <c r="C473" s="117"/>
      <c r="D473" s="117"/>
      <c r="E473" s="117"/>
      <c r="F473" s="127"/>
      <c r="G473" s="127"/>
      <c r="H473" s="132"/>
    </row>
    <row r="474" spans="2:8" s="119" customFormat="1" x14ac:dyDescent="0.25">
      <c r="B474" s="120"/>
      <c r="C474" s="117"/>
      <c r="D474" s="117"/>
      <c r="E474" s="117"/>
      <c r="F474" s="127"/>
      <c r="G474" s="127"/>
      <c r="H474" s="132"/>
    </row>
    <row r="475" spans="2:8" s="119" customFormat="1" x14ac:dyDescent="0.25">
      <c r="B475" s="120"/>
      <c r="C475" s="117"/>
      <c r="D475" s="117"/>
      <c r="E475" s="117"/>
      <c r="F475" s="127"/>
      <c r="G475" s="127"/>
      <c r="H475" s="132"/>
    </row>
    <row r="476" spans="2:8" s="119" customFormat="1" x14ac:dyDescent="0.25">
      <c r="B476" s="120"/>
      <c r="C476" s="117"/>
      <c r="D476" s="117"/>
      <c r="E476" s="117"/>
      <c r="F476" s="127"/>
      <c r="G476" s="127"/>
      <c r="H476" s="132"/>
    </row>
    <row r="477" spans="2:8" s="119" customFormat="1" x14ac:dyDescent="0.25">
      <c r="B477" s="120"/>
      <c r="C477" s="117"/>
      <c r="D477" s="117"/>
      <c r="E477" s="117"/>
      <c r="F477" s="127"/>
      <c r="G477" s="127"/>
      <c r="H477" s="132"/>
    </row>
    <row r="478" spans="2:8" s="119" customFormat="1" x14ac:dyDescent="0.25">
      <c r="B478" s="120"/>
      <c r="C478" s="117"/>
      <c r="D478" s="117"/>
      <c r="E478" s="117"/>
      <c r="F478" s="127"/>
      <c r="G478" s="127"/>
      <c r="H478" s="132"/>
    </row>
    <row r="479" spans="2:8" s="119" customFormat="1" x14ac:dyDescent="0.25">
      <c r="B479" s="120"/>
      <c r="C479" s="117"/>
      <c r="D479" s="117"/>
      <c r="E479" s="117"/>
      <c r="F479" s="127"/>
      <c r="G479" s="127"/>
      <c r="H479" s="132"/>
    </row>
    <row r="480" spans="2:8" s="119" customFormat="1" x14ac:dyDescent="0.25">
      <c r="B480" s="120"/>
      <c r="C480" s="117"/>
      <c r="D480" s="117"/>
      <c r="E480" s="117"/>
      <c r="F480" s="127"/>
      <c r="G480" s="127"/>
      <c r="H480" s="132"/>
    </row>
    <row r="481" spans="2:8" s="119" customFormat="1" x14ac:dyDescent="0.25">
      <c r="B481" s="120"/>
      <c r="C481" s="117"/>
      <c r="D481" s="117"/>
      <c r="E481" s="117"/>
      <c r="F481" s="127"/>
      <c r="G481" s="127"/>
      <c r="H481" s="132"/>
    </row>
    <row r="482" spans="2:8" s="119" customFormat="1" x14ac:dyDescent="0.25">
      <c r="B482" s="120"/>
      <c r="C482" s="117"/>
      <c r="D482" s="117"/>
      <c r="E482" s="117"/>
      <c r="F482" s="127"/>
      <c r="G482" s="127"/>
      <c r="H482" s="132"/>
    </row>
    <row r="483" spans="2:8" s="119" customFormat="1" x14ac:dyDescent="0.25">
      <c r="B483" s="120"/>
      <c r="C483" s="117"/>
      <c r="D483" s="117"/>
      <c r="E483" s="117"/>
      <c r="F483" s="127"/>
      <c r="G483" s="127"/>
      <c r="H483" s="132"/>
    </row>
    <row r="484" spans="2:8" s="119" customFormat="1" x14ac:dyDescent="0.25">
      <c r="B484" s="120"/>
      <c r="C484" s="117"/>
      <c r="D484" s="117"/>
      <c r="E484" s="117"/>
      <c r="F484" s="127"/>
      <c r="G484" s="127"/>
      <c r="H484" s="132"/>
    </row>
    <row r="485" spans="2:8" s="119" customFormat="1" x14ac:dyDescent="0.25">
      <c r="B485" s="120"/>
      <c r="C485" s="117"/>
      <c r="D485" s="117"/>
      <c r="E485" s="117"/>
      <c r="F485" s="127"/>
      <c r="G485" s="127"/>
      <c r="H485" s="132"/>
    </row>
    <row r="486" spans="2:8" s="119" customFormat="1" x14ac:dyDescent="0.25">
      <c r="B486" s="120"/>
      <c r="C486" s="117"/>
      <c r="D486" s="117"/>
      <c r="E486" s="117"/>
      <c r="F486" s="127"/>
      <c r="G486" s="127"/>
      <c r="H486" s="132"/>
    </row>
    <row r="487" spans="2:8" s="119" customFormat="1" x14ac:dyDescent="0.25">
      <c r="B487" s="120"/>
      <c r="C487" s="117"/>
      <c r="D487" s="117"/>
      <c r="E487" s="117"/>
      <c r="F487" s="127"/>
      <c r="G487" s="127"/>
      <c r="H487" s="132"/>
    </row>
    <row r="488" spans="2:8" s="119" customFormat="1" x14ac:dyDescent="0.25">
      <c r="B488" s="120"/>
      <c r="C488" s="117"/>
      <c r="D488" s="117"/>
      <c r="E488" s="117"/>
      <c r="F488" s="127"/>
      <c r="G488" s="127"/>
      <c r="H488" s="132"/>
    </row>
    <row r="489" spans="2:8" s="119" customFormat="1" x14ac:dyDescent="0.25">
      <c r="B489" s="120"/>
      <c r="C489" s="117"/>
      <c r="D489" s="117"/>
      <c r="E489" s="117"/>
      <c r="F489" s="127"/>
      <c r="G489" s="127"/>
      <c r="H489" s="132"/>
    </row>
    <row r="490" spans="2:8" s="119" customFormat="1" x14ac:dyDescent="0.25">
      <c r="B490" s="120"/>
      <c r="C490" s="117"/>
      <c r="D490" s="117"/>
      <c r="E490" s="117"/>
      <c r="F490" s="127"/>
      <c r="G490" s="127"/>
      <c r="H490" s="132"/>
    </row>
    <row r="491" spans="2:8" s="119" customFormat="1" x14ac:dyDescent="0.25">
      <c r="B491" s="120"/>
      <c r="C491" s="117"/>
      <c r="D491" s="117"/>
      <c r="E491" s="117"/>
      <c r="F491" s="127"/>
      <c r="G491" s="127"/>
      <c r="H491" s="132"/>
    </row>
    <row r="492" spans="2:8" s="119" customFormat="1" x14ac:dyDescent="0.25">
      <c r="B492" s="120"/>
      <c r="C492" s="117"/>
      <c r="D492" s="117"/>
      <c r="E492" s="117"/>
      <c r="F492" s="127"/>
      <c r="G492" s="127"/>
      <c r="H492" s="132"/>
    </row>
    <row r="493" spans="2:8" s="119" customFormat="1" x14ac:dyDescent="0.25">
      <c r="B493" s="120"/>
      <c r="C493" s="117"/>
      <c r="D493" s="117"/>
      <c r="E493" s="117"/>
      <c r="F493" s="127"/>
      <c r="G493" s="127"/>
      <c r="H493" s="132"/>
    </row>
    <row r="494" spans="2:8" s="119" customFormat="1" x14ac:dyDescent="0.25">
      <c r="B494" s="120"/>
      <c r="C494" s="117"/>
      <c r="D494" s="117"/>
      <c r="E494" s="117"/>
      <c r="F494" s="127"/>
      <c r="G494" s="127"/>
      <c r="H494" s="132"/>
    </row>
    <row r="495" spans="2:8" s="119" customFormat="1" x14ac:dyDescent="0.25">
      <c r="B495" s="120"/>
      <c r="C495" s="117"/>
      <c r="D495" s="117"/>
      <c r="E495" s="117"/>
      <c r="F495" s="127"/>
      <c r="G495" s="127"/>
      <c r="H495" s="132"/>
    </row>
    <row r="496" spans="2:8" s="119" customFormat="1" x14ac:dyDescent="0.25">
      <c r="B496" s="120"/>
      <c r="C496" s="117"/>
      <c r="D496" s="117"/>
      <c r="E496" s="117"/>
      <c r="F496" s="127"/>
      <c r="G496" s="127"/>
      <c r="H496" s="132"/>
    </row>
    <row r="497" spans="2:8" s="119" customFormat="1" x14ac:dyDescent="0.25">
      <c r="B497" s="120"/>
      <c r="C497" s="117"/>
      <c r="D497" s="117"/>
      <c r="E497" s="117"/>
      <c r="F497" s="127"/>
      <c r="G497" s="127"/>
      <c r="H497" s="132"/>
    </row>
    <row r="498" spans="2:8" s="119" customFormat="1" x14ac:dyDescent="0.25">
      <c r="B498" s="120"/>
      <c r="C498" s="117"/>
      <c r="D498" s="117"/>
      <c r="E498" s="117"/>
      <c r="F498" s="127"/>
      <c r="G498" s="127"/>
      <c r="H498" s="132"/>
    </row>
    <row r="499" spans="2:8" s="119" customFormat="1" x14ac:dyDescent="0.25">
      <c r="B499" s="120"/>
      <c r="C499" s="117"/>
      <c r="D499" s="117"/>
      <c r="E499" s="117"/>
      <c r="F499" s="127"/>
      <c r="G499" s="127"/>
      <c r="H499" s="132"/>
    </row>
    <row r="500" spans="2:8" s="119" customFormat="1" x14ac:dyDescent="0.25">
      <c r="B500" s="120"/>
      <c r="C500" s="117"/>
      <c r="D500" s="117"/>
      <c r="E500" s="117"/>
      <c r="F500" s="127"/>
      <c r="G500" s="127"/>
      <c r="H500" s="132"/>
    </row>
    <row r="501" spans="2:8" s="119" customFormat="1" x14ac:dyDescent="0.25">
      <c r="B501" s="120"/>
      <c r="C501" s="117"/>
      <c r="D501" s="117"/>
      <c r="E501" s="117"/>
      <c r="F501" s="127"/>
      <c r="G501" s="127"/>
      <c r="H501" s="132"/>
    </row>
    <row r="502" spans="2:8" s="119" customFormat="1" x14ac:dyDescent="0.25">
      <c r="B502" s="120"/>
      <c r="C502" s="117"/>
      <c r="D502" s="117"/>
      <c r="E502" s="117"/>
      <c r="F502" s="127"/>
      <c r="G502" s="127"/>
      <c r="H502" s="132"/>
    </row>
    <row r="503" spans="2:8" s="119" customFormat="1" x14ac:dyDescent="0.25">
      <c r="B503" s="120"/>
      <c r="C503" s="117"/>
      <c r="D503" s="117"/>
      <c r="E503" s="117"/>
      <c r="F503" s="127"/>
      <c r="G503" s="127"/>
      <c r="H503" s="132"/>
    </row>
    <row r="504" spans="2:8" s="119" customFormat="1" x14ac:dyDescent="0.25">
      <c r="B504" s="120"/>
      <c r="C504" s="117"/>
      <c r="D504" s="117"/>
      <c r="E504" s="117"/>
      <c r="F504" s="127"/>
      <c r="G504" s="127"/>
      <c r="H504" s="132"/>
    </row>
    <row r="505" spans="2:8" s="119" customFormat="1" x14ac:dyDescent="0.25">
      <c r="B505" s="120"/>
      <c r="C505" s="117"/>
      <c r="D505" s="117"/>
      <c r="E505" s="117"/>
      <c r="F505" s="127"/>
      <c r="G505" s="127"/>
      <c r="H505" s="132"/>
    </row>
    <row r="506" spans="2:8" s="119" customFormat="1" x14ac:dyDescent="0.25">
      <c r="B506" s="120"/>
      <c r="C506" s="117"/>
      <c r="D506" s="117"/>
      <c r="E506" s="117"/>
      <c r="F506" s="127"/>
      <c r="G506" s="127"/>
      <c r="H506" s="132"/>
    </row>
    <row r="507" spans="2:8" s="119" customFormat="1" x14ac:dyDescent="0.25">
      <c r="B507" s="120"/>
      <c r="C507" s="117"/>
      <c r="D507" s="117"/>
      <c r="E507" s="117"/>
      <c r="F507" s="127"/>
      <c r="G507" s="127"/>
      <c r="H507" s="132"/>
    </row>
    <row r="508" spans="2:8" s="119" customFormat="1" x14ac:dyDescent="0.25">
      <c r="B508" s="120"/>
      <c r="C508" s="117"/>
      <c r="D508" s="117"/>
      <c r="E508" s="117"/>
      <c r="F508" s="127"/>
      <c r="G508" s="127"/>
      <c r="H508" s="132"/>
    </row>
    <row r="509" spans="2:8" s="119" customFormat="1" x14ac:dyDescent="0.25">
      <c r="B509" s="120"/>
      <c r="C509" s="117"/>
      <c r="D509" s="117"/>
      <c r="E509" s="117"/>
      <c r="F509" s="127"/>
      <c r="G509" s="127"/>
      <c r="H509" s="132"/>
    </row>
    <row r="510" spans="2:8" s="119" customFormat="1" x14ac:dyDescent="0.25">
      <c r="B510" s="120"/>
      <c r="C510" s="117"/>
      <c r="D510" s="117"/>
      <c r="E510" s="117"/>
      <c r="F510" s="127"/>
      <c r="G510" s="127"/>
      <c r="H510" s="132"/>
    </row>
    <row r="511" spans="2:8" s="119" customFormat="1" x14ac:dyDescent="0.25">
      <c r="B511" s="120"/>
      <c r="C511" s="117"/>
      <c r="D511" s="117"/>
      <c r="E511" s="117"/>
      <c r="F511" s="127"/>
      <c r="G511" s="127"/>
      <c r="H511" s="132"/>
    </row>
    <row r="512" spans="2:8" s="119" customFormat="1" x14ac:dyDescent="0.25">
      <c r="B512" s="120"/>
      <c r="C512" s="117"/>
      <c r="D512" s="117"/>
      <c r="E512" s="117"/>
      <c r="F512" s="127"/>
      <c r="G512" s="127"/>
      <c r="H512" s="132"/>
    </row>
    <row r="513" spans="2:8" s="119" customFormat="1" x14ac:dyDescent="0.25">
      <c r="B513" s="120"/>
      <c r="C513" s="117"/>
      <c r="D513" s="117"/>
      <c r="E513" s="117"/>
      <c r="F513" s="127"/>
      <c r="G513" s="127"/>
      <c r="H513" s="132"/>
    </row>
    <row r="514" spans="2:8" s="119" customFormat="1" x14ac:dyDescent="0.25">
      <c r="B514" s="120"/>
      <c r="C514" s="117"/>
      <c r="D514" s="117"/>
      <c r="E514" s="117"/>
      <c r="F514" s="127"/>
      <c r="G514" s="127"/>
      <c r="H514" s="132"/>
    </row>
    <row r="515" spans="2:8" s="119" customFormat="1" x14ac:dyDescent="0.25">
      <c r="B515" s="120"/>
      <c r="C515" s="117"/>
      <c r="D515" s="117"/>
      <c r="E515" s="117"/>
      <c r="F515" s="127"/>
      <c r="G515" s="127"/>
      <c r="H515" s="132"/>
    </row>
    <row r="516" spans="2:8" s="119" customFormat="1" x14ac:dyDescent="0.25">
      <c r="B516" s="120"/>
      <c r="C516" s="117"/>
      <c r="D516" s="117"/>
      <c r="E516" s="117"/>
      <c r="F516" s="127"/>
      <c r="G516" s="127"/>
      <c r="H516" s="132"/>
    </row>
    <row r="517" spans="2:8" s="119" customFormat="1" x14ac:dyDescent="0.25">
      <c r="B517" s="120"/>
      <c r="C517" s="117"/>
      <c r="D517" s="117"/>
      <c r="E517" s="117"/>
      <c r="F517" s="127"/>
      <c r="G517" s="127"/>
      <c r="H517" s="132"/>
    </row>
    <row r="518" spans="2:8" s="119" customFormat="1" x14ac:dyDescent="0.25">
      <c r="B518" s="120"/>
      <c r="C518" s="117"/>
      <c r="D518" s="117"/>
      <c r="E518" s="117"/>
      <c r="F518" s="127"/>
      <c r="G518" s="127"/>
      <c r="H518" s="132"/>
    </row>
    <row r="519" spans="2:8" s="119" customFormat="1" x14ac:dyDescent="0.25">
      <c r="B519" s="120"/>
      <c r="C519" s="117"/>
      <c r="D519" s="117"/>
      <c r="E519" s="117"/>
      <c r="F519" s="127"/>
      <c r="G519" s="127"/>
      <c r="H519" s="132"/>
    </row>
    <row r="520" spans="2:8" s="119" customFormat="1" x14ac:dyDescent="0.25">
      <c r="B520" s="120"/>
      <c r="C520" s="117"/>
      <c r="D520" s="117"/>
      <c r="E520" s="117"/>
      <c r="F520" s="127"/>
      <c r="G520" s="127"/>
      <c r="H520" s="132"/>
    </row>
    <row r="521" spans="2:8" s="119" customFormat="1" x14ac:dyDescent="0.25">
      <c r="B521" s="120"/>
      <c r="C521" s="117"/>
      <c r="D521" s="117"/>
      <c r="E521" s="117"/>
      <c r="F521" s="127"/>
      <c r="G521" s="127"/>
      <c r="H521" s="132"/>
    </row>
    <row r="522" spans="2:8" s="119" customFormat="1" x14ac:dyDescent="0.25">
      <c r="B522" s="121"/>
      <c r="C522" s="122"/>
      <c r="D522" s="122"/>
      <c r="E522" s="122"/>
      <c r="F522" s="129"/>
      <c r="G522" s="129"/>
      <c r="H522" s="133"/>
    </row>
    <row r="523" spans="2:8" s="119" customFormat="1" x14ac:dyDescent="0.25">
      <c r="B523" s="121"/>
      <c r="C523" s="122"/>
      <c r="D523" s="122"/>
      <c r="E523" s="122"/>
      <c r="F523" s="129"/>
      <c r="G523" s="129"/>
      <c r="H523" s="133"/>
    </row>
  </sheetData>
  <sheetProtection algorithmName="SHA-512" hashValue="QA17l3BJ5IIIUXmuMgQ1x5fgh5bvLzHS8DYcJV6VgDiAEWtVKpY+N7Sd8ln1DHEqpGYel7LwyLDoW9neBpdcJg==" saltValue="vadXLMVAmQ86H59DIkapEg==" spinCount="100000" sheet="1" objects="1" scenarios="1" sort="0" autoFilter="0"/>
  <dataValidations count="4">
    <dataValidation type="decimal" operator="greaterThanOrEqual" allowBlank="1" showInputMessage="1" showErrorMessage="1" sqref="F24:H523" xr:uid="{CE497B2D-7693-44DA-9C4D-9F2520255225}">
      <formula1>0</formula1>
    </dataValidation>
    <dataValidation type="list" allowBlank="1" showInputMessage="1" showErrorMessage="1" sqref="C24:C523" xr:uid="{64168D37-69A5-4C4F-BCE5-52E3EC4FE615}">
      <formula1>ProcessUnit</formula1>
    </dataValidation>
    <dataValidation type="list" allowBlank="1" showInputMessage="1" showErrorMessage="1" sqref="B24:B523" xr:uid="{DF0DF661-B90C-4D1E-B9C2-077389AB47F9}">
      <formula1>CompanyRecord</formula1>
    </dataValidation>
    <dataValidation type="list" allowBlank="1" showInputMessage="1" showErrorMessage="1" sqref="E24:E523" xr:uid="{8A39191B-C9D5-4D6B-8C45-CF191BB82B94}">
      <formula1>Months</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1365-BE9F-4ECE-AC69-7950DCE211BD}">
  <sheetPr codeName="Sheet7">
    <tabColor rgb="FF92D050"/>
  </sheetPr>
  <dimension ref="A2:J523"/>
  <sheetViews>
    <sheetView showGridLines="0" topLeftCell="B7" workbookViewId="0">
      <selection activeCell="D12" sqref="D12"/>
    </sheetView>
  </sheetViews>
  <sheetFormatPr defaultColWidth="0" defaultRowHeight="15" zeroHeight="1" x14ac:dyDescent="0.25"/>
  <cols>
    <col min="1" max="1" width="0" hidden="1" customWidth="1"/>
    <col min="2" max="2" width="17.5703125" customWidth="1"/>
    <col min="3" max="3" width="44.7109375" customWidth="1"/>
    <col min="4" max="6" width="44.85546875" customWidth="1"/>
    <col min="7" max="10" width="44.85546875" hidden="1" customWidth="1"/>
    <col min="11" max="16384" width="9.140625" hidden="1"/>
  </cols>
  <sheetData>
    <row r="2" spans="1:6" hidden="1" x14ac:dyDescent="0.25">
      <c r="B2" s="2" t="s">
        <v>0</v>
      </c>
      <c r="C2" s="14" t="str">
        <f>Welcome!B2</f>
        <v>63.7550(c) Consolidated Semiannual Compliance Report (Spreadsheet Template)</v>
      </c>
    </row>
    <row r="3" spans="1:6" hidden="1" x14ac:dyDescent="0.25">
      <c r="B3" s="4" t="s">
        <v>1</v>
      </c>
      <c r="C3" s="14" t="str">
        <f>Welcome!B3</f>
        <v>63.7550(c)</v>
      </c>
    </row>
    <row r="4" spans="1:6" hidden="1" x14ac:dyDescent="0.25">
      <c r="B4" s="4" t="s">
        <v>3</v>
      </c>
      <c r="C4" s="75" t="str">
        <f>Welcome!B4</f>
        <v>v2.02</v>
      </c>
    </row>
    <row r="5" spans="1:6" hidden="1" x14ac:dyDescent="0.25">
      <c r="B5" s="4" t="s">
        <v>5</v>
      </c>
      <c r="C5" s="16">
        <f>Welcome!B5</f>
        <v>45678</v>
      </c>
    </row>
    <row r="6" spans="1:6" hidden="1" x14ac:dyDescent="0.25">
      <c r="B6" s="15"/>
      <c r="C6" s="15"/>
    </row>
    <row r="7" spans="1:6" ht="15.75" x14ac:dyDescent="0.25">
      <c r="B7" s="17" t="s">
        <v>7</v>
      </c>
      <c r="C7" s="17"/>
    </row>
    <row r="8" spans="1:6" ht="15.75" x14ac:dyDescent="0.25">
      <c r="B8" s="17" t="s">
        <v>8</v>
      </c>
      <c r="C8" s="17"/>
    </row>
    <row r="9" spans="1:6" ht="15.75" hidden="1" x14ac:dyDescent="0.25">
      <c r="B9" s="17"/>
      <c r="C9" s="17"/>
    </row>
    <row r="10" spans="1:6" ht="15.75" hidden="1" x14ac:dyDescent="0.25">
      <c r="B10" s="17"/>
      <c r="C10" s="17"/>
    </row>
    <row r="11" spans="1:6" hidden="1" x14ac:dyDescent="0.25">
      <c r="B11" s="15"/>
      <c r="C11" s="15"/>
    </row>
    <row r="12" spans="1:6" s="1" customFormat="1" ht="105.75" thickBot="1" x14ac:dyDescent="0.3">
      <c r="A12" s="33"/>
      <c r="B12" s="18" t="s">
        <v>58</v>
      </c>
      <c r="C12" s="19" t="s">
        <v>126</v>
      </c>
      <c r="D12" s="19" t="s">
        <v>139</v>
      </c>
      <c r="E12" s="19" t="s">
        <v>140</v>
      </c>
      <c r="F12" s="21" t="s">
        <v>141</v>
      </c>
    </row>
    <row r="13" spans="1:6" x14ac:dyDescent="0.25">
      <c r="B13" s="28" t="s">
        <v>32</v>
      </c>
      <c r="C13" s="24" t="s">
        <v>142</v>
      </c>
      <c r="D13" s="24" t="s">
        <v>143</v>
      </c>
      <c r="E13" s="24" t="s">
        <v>144</v>
      </c>
      <c r="F13" s="29" t="s">
        <v>145</v>
      </c>
    </row>
    <row r="14" spans="1:6" x14ac:dyDescent="0.25">
      <c r="B14" s="86" t="s">
        <v>45</v>
      </c>
      <c r="C14" s="89" t="s">
        <v>77</v>
      </c>
      <c r="D14" s="89" t="s">
        <v>83</v>
      </c>
      <c r="E14" s="89" t="s">
        <v>83</v>
      </c>
      <c r="F14" s="90" t="s">
        <v>146</v>
      </c>
    </row>
    <row r="15" spans="1:6" hidden="1" x14ac:dyDescent="0.25">
      <c r="B15" s="86" t="s">
        <v>56</v>
      </c>
      <c r="C15" s="89" t="s">
        <v>56</v>
      </c>
      <c r="D15" s="89" t="s">
        <v>56</v>
      </c>
      <c r="E15" s="89" t="s">
        <v>56</v>
      </c>
      <c r="F15" s="90" t="s">
        <v>56</v>
      </c>
    </row>
    <row r="16" spans="1:6" hidden="1" x14ac:dyDescent="0.25">
      <c r="B16" s="86" t="s">
        <v>56</v>
      </c>
      <c r="C16" s="89" t="s">
        <v>56</v>
      </c>
      <c r="D16" s="89" t="s">
        <v>56</v>
      </c>
      <c r="E16" s="89" t="s">
        <v>56</v>
      </c>
      <c r="F16" s="90" t="s">
        <v>56</v>
      </c>
    </row>
    <row r="17" spans="2:6" hidden="1" x14ac:dyDescent="0.25">
      <c r="B17" s="86" t="s">
        <v>56</v>
      </c>
      <c r="C17" s="89" t="s">
        <v>56</v>
      </c>
      <c r="D17" s="89" t="s">
        <v>56</v>
      </c>
      <c r="E17" s="89" t="s">
        <v>56</v>
      </c>
      <c r="F17" s="90" t="s">
        <v>56</v>
      </c>
    </row>
    <row r="18" spans="2:6" hidden="1" x14ac:dyDescent="0.25">
      <c r="B18" s="86" t="s">
        <v>56</v>
      </c>
      <c r="C18" s="89" t="s">
        <v>56</v>
      </c>
      <c r="D18" s="89" t="s">
        <v>56</v>
      </c>
      <c r="E18" s="89" t="s">
        <v>56</v>
      </c>
      <c r="F18" s="90" t="s">
        <v>56</v>
      </c>
    </row>
    <row r="19" spans="2:6" hidden="1" x14ac:dyDescent="0.25">
      <c r="B19" s="86" t="s">
        <v>56</v>
      </c>
      <c r="C19" s="89" t="s">
        <v>56</v>
      </c>
      <c r="D19" s="89" t="s">
        <v>56</v>
      </c>
      <c r="E19" s="89" t="s">
        <v>56</v>
      </c>
      <c r="F19" s="90" t="s">
        <v>56</v>
      </c>
    </row>
    <row r="20" spans="2:6" hidden="1" x14ac:dyDescent="0.25">
      <c r="B20" s="86" t="s">
        <v>56</v>
      </c>
      <c r="C20" s="89" t="s">
        <v>56</v>
      </c>
      <c r="D20" s="89" t="s">
        <v>56</v>
      </c>
      <c r="E20" s="89" t="s">
        <v>56</v>
      </c>
      <c r="F20" s="90" t="s">
        <v>56</v>
      </c>
    </row>
    <row r="21" spans="2:6" hidden="1" x14ac:dyDescent="0.25">
      <c r="B21" s="86" t="s">
        <v>56</v>
      </c>
      <c r="C21" s="89" t="s">
        <v>56</v>
      </c>
      <c r="D21" s="89" t="s">
        <v>56</v>
      </c>
      <c r="E21" s="89" t="s">
        <v>56</v>
      </c>
      <c r="F21" s="90" t="s">
        <v>56</v>
      </c>
    </row>
    <row r="22" spans="2:6" hidden="1" x14ac:dyDescent="0.25">
      <c r="B22" s="86" t="s">
        <v>56</v>
      </c>
      <c r="C22" s="89" t="s">
        <v>56</v>
      </c>
      <c r="D22" s="89" t="s">
        <v>56</v>
      </c>
      <c r="E22" s="89" t="s">
        <v>56</v>
      </c>
      <c r="F22" s="90" t="s">
        <v>56</v>
      </c>
    </row>
    <row r="23" spans="2:6" hidden="1" x14ac:dyDescent="0.25">
      <c r="B23" s="86" t="s">
        <v>56</v>
      </c>
      <c r="C23" s="89" t="s">
        <v>56</v>
      </c>
      <c r="D23" s="89" t="s">
        <v>56</v>
      </c>
      <c r="E23" s="89" t="s">
        <v>56</v>
      </c>
      <c r="F23" s="90" t="s">
        <v>56</v>
      </c>
    </row>
    <row r="24" spans="2:6" s="119" customFormat="1" x14ac:dyDescent="0.25">
      <c r="B24" s="120"/>
      <c r="C24" s="117"/>
      <c r="D24" s="117"/>
      <c r="E24" s="117"/>
      <c r="F24" s="118"/>
    </row>
    <row r="25" spans="2:6" s="119" customFormat="1" x14ac:dyDescent="0.25">
      <c r="B25" s="120"/>
      <c r="C25" s="117"/>
      <c r="D25" s="117"/>
      <c r="E25" s="117"/>
      <c r="F25" s="118"/>
    </row>
    <row r="26" spans="2:6" s="119" customFormat="1" x14ac:dyDescent="0.25">
      <c r="B26" s="120"/>
      <c r="C26" s="117"/>
      <c r="D26" s="117"/>
      <c r="E26" s="117"/>
      <c r="F26" s="118"/>
    </row>
    <row r="27" spans="2:6" s="119" customFormat="1" x14ac:dyDescent="0.25">
      <c r="B27" s="120"/>
      <c r="C27" s="117"/>
      <c r="D27" s="117"/>
      <c r="E27" s="117"/>
      <c r="F27" s="118"/>
    </row>
    <row r="28" spans="2:6" s="119" customFormat="1" x14ac:dyDescent="0.25">
      <c r="B28" s="120"/>
      <c r="C28" s="117"/>
      <c r="D28" s="117"/>
      <c r="E28" s="117"/>
      <c r="F28" s="118"/>
    </row>
    <row r="29" spans="2:6" s="119" customFormat="1" x14ac:dyDescent="0.25">
      <c r="B29" s="120"/>
      <c r="C29" s="117"/>
      <c r="D29" s="117"/>
      <c r="E29" s="117"/>
      <c r="F29" s="118"/>
    </row>
    <row r="30" spans="2:6" s="119" customFormat="1" x14ac:dyDescent="0.25">
      <c r="B30" s="120"/>
      <c r="C30" s="117"/>
      <c r="D30" s="117"/>
      <c r="E30" s="117"/>
      <c r="F30" s="118"/>
    </row>
    <row r="31" spans="2:6" s="119" customFormat="1" x14ac:dyDescent="0.25">
      <c r="B31" s="120"/>
      <c r="C31" s="117"/>
      <c r="D31" s="117"/>
      <c r="E31" s="117"/>
      <c r="F31" s="118"/>
    </row>
    <row r="32" spans="2:6" s="119" customFormat="1" x14ac:dyDescent="0.25">
      <c r="B32" s="120"/>
      <c r="C32" s="117"/>
      <c r="D32" s="117"/>
      <c r="E32" s="117"/>
      <c r="F32" s="118"/>
    </row>
    <row r="33" spans="2:6" s="119" customFormat="1" x14ac:dyDescent="0.25">
      <c r="B33" s="120"/>
      <c r="C33" s="117"/>
      <c r="D33" s="117"/>
      <c r="E33" s="117"/>
      <c r="F33" s="118"/>
    </row>
    <row r="34" spans="2:6" s="119" customFormat="1" x14ac:dyDescent="0.25">
      <c r="B34" s="120"/>
      <c r="C34" s="117"/>
      <c r="D34" s="117"/>
      <c r="E34" s="117"/>
      <c r="F34" s="118"/>
    </row>
    <row r="35" spans="2:6" s="119" customFormat="1" x14ac:dyDescent="0.25">
      <c r="B35" s="120"/>
      <c r="C35" s="117"/>
      <c r="D35" s="117"/>
      <c r="E35" s="117"/>
      <c r="F35" s="118"/>
    </row>
    <row r="36" spans="2:6" s="119" customFormat="1" x14ac:dyDescent="0.25">
      <c r="B36" s="120"/>
      <c r="C36" s="117"/>
      <c r="D36" s="117"/>
      <c r="E36" s="117"/>
      <c r="F36" s="118"/>
    </row>
    <row r="37" spans="2:6" s="119" customFormat="1" x14ac:dyDescent="0.25">
      <c r="B37" s="120"/>
      <c r="C37" s="117"/>
      <c r="D37" s="117"/>
      <c r="E37" s="117"/>
      <c r="F37" s="118"/>
    </row>
    <row r="38" spans="2:6" s="119" customFormat="1" x14ac:dyDescent="0.25">
      <c r="B38" s="120"/>
      <c r="C38" s="117"/>
      <c r="D38" s="117"/>
      <c r="E38" s="117"/>
      <c r="F38" s="118"/>
    </row>
    <row r="39" spans="2:6" s="119" customFormat="1" x14ac:dyDescent="0.25">
      <c r="B39" s="120"/>
      <c r="C39" s="117"/>
      <c r="D39" s="117"/>
      <c r="E39" s="117"/>
      <c r="F39" s="118"/>
    </row>
    <row r="40" spans="2:6" s="119" customFormat="1" x14ac:dyDescent="0.25">
      <c r="B40" s="120"/>
      <c r="C40" s="117"/>
      <c r="D40" s="117"/>
      <c r="E40" s="117"/>
      <c r="F40" s="118"/>
    </row>
    <row r="41" spans="2:6" s="119" customFormat="1" x14ac:dyDescent="0.25">
      <c r="B41" s="120"/>
      <c r="C41" s="117"/>
      <c r="D41" s="117"/>
      <c r="E41" s="117"/>
      <c r="F41" s="118"/>
    </row>
    <row r="42" spans="2:6" s="119" customFormat="1" x14ac:dyDescent="0.25">
      <c r="B42" s="120"/>
      <c r="C42" s="117"/>
      <c r="D42" s="117"/>
      <c r="E42" s="117"/>
      <c r="F42" s="118"/>
    </row>
    <row r="43" spans="2:6" s="119" customFormat="1" x14ac:dyDescent="0.25">
      <c r="B43" s="120"/>
      <c r="C43" s="117"/>
      <c r="D43" s="117"/>
      <c r="E43" s="117"/>
      <c r="F43" s="118"/>
    </row>
    <row r="44" spans="2:6" s="119" customFormat="1" x14ac:dyDescent="0.25">
      <c r="B44" s="120"/>
      <c r="C44" s="117"/>
      <c r="D44" s="117"/>
      <c r="E44" s="117"/>
      <c r="F44" s="118"/>
    </row>
    <row r="45" spans="2:6" s="119" customFormat="1" x14ac:dyDescent="0.25">
      <c r="B45" s="120"/>
      <c r="C45" s="117"/>
      <c r="D45" s="117"/>
      <c r="E45" s="117"/>
      <c r="F45" s="118"/>
    </row>
    <row r="46" spans="2:6" s="119" customFormat="1" x14ac:dyDescent="0.25">
      <c r="B46" s="120"/>
      <c r="C46" s="117"/>
      <c r="D46" s="117"/>
      <c r="E46" s="117"/>
      <c r="F46" s="118"/>
    </row>
    <row r="47" spans="2:6" s="119" customFormat="1" x14ac:dyDescent="0.25">
      <c r="B47" s="120"/>
      <c r="C47" s="117"/>
      <c r="D47" s="117"/>
      <c r="E47" s="117"/>
      <c r="F47" s="118"/>
    </row>
    <row r="48" spans="2:6" s="119" customFormat="1" x14ac:dyDescent="0.25">
      <c r="B48" s="120"/>
      <c r="C48" s="117"/>
      <c r="D48" s="117"/>
      <c r="E48" s="117"/>
      <c r="F48" s="118"/>
    </row>
    <row r="49" spans="2:6" s="119" customFormat="1" x14ac:dyDescent="0.25">
      <c r="B49" s="120"/>
      <c r="C49" s="117"/>
      <c r="D49" s="117"/>
      <c r="E49" s="117"/>
      <c r="F49" s="118"/>
    </row>
    <row r="50" spans="2:6" s="119" customFormat="1" x14ac:dyDescent="0.25">
      <c r="B50" s="120"/>
      <c r="C50" s="117"/>
      <c r="D50" s="117"/>
      <c r="E50" s="117"/>
      <c r="F50" s="118"/>
    </row>
    <row r="51" spans="2:6" s="119" customFormat="1" x14ac:dyDescent="0.25">
      <c r="B51" s="120"/>
      <c r="C51" s="117"/>
      <c r="D51" s="117"/>
      <c r="E51" s="117"/>
      <c r="F51" s="118"/>
    </row>
    <row r="52" spans="2:6" s="119" customFormat="1" x14ac:dyDescent="0.25">
      <c r="B52" s="120"/>
      <c r="C52" s="117"/>
      <c r="D52" s="117"/>
      <c r="E52" s="117"/>
      <c r="F52" s="118"/>
    </row>
    <row r="53" spans="2:6" s="119" customFormat="1" x14ac:dyDescent="0.25">
      <c r="B53" s="120"/>
      <c r="C53" s="117"/>
      <c r="D53" s="117"/>
      <c r="E53" s="117"/>
      <c r="F53" s="118"/>
    </row>
    <row r="54" spans="2:6" s="119" customFormat="1" x14ac:dyDescent="0.25">
      <c r="B54" s="120"/>
      <c r="C54" s="117"/>
      <c r="D54" s="117"/>
      <c r="E54" s="117"/>
      <c r="F54" s="118"/>
    </row>
    <row r="55" spans="2:6" s="119" customFormat="1" x14ac:dyDescent="0.25">
      <c r="B55" s="120"/>
      <c r="C55" s="117"/>
      <c r="D55" s="117"/>
      <c r="E55" s="117"/>
      <c r="F55" s="118"/>
    </row>
    <row r="56" spans="2:6" s="119" customFormat="1" x14ac:dyDescent="0.25">
      <c r="B56" s="120"/>
      <c r="C56" s="117"/>
      <c r="D56" s="117"/>
      <c r="E56" s="117"/>
      <c r="F56" s="118"/>
    </row>
    <row r="57" spans="2:6" s="119" customFormat="1" x14ac:dyDescent="0.25">
      <c r="B57" s="120"/>
      <c r="C57" s="117"/>
      <c r="D57" s="117"/>
      <c r="E57" s="117"/>
      <c r="F57" s="118"/>
    </row>
    <row r="58" spans="2:6" s="119" customFormat="1" x14ac:dyDescent="0.25">
      <c r="B58" s="120"/>
      <c r="C58" s="117"/>
      <c r="D58" s="117"/>
      <c r="E58" s="117"/>
      <c r="F58" s="118"/>
    </row>
    <row r="59" spans="2:6" s="119" customFormat="1" x14ac:dyDescent="0.25">
      <c r="B59" s="120"/>
      <c r="C59" s="117"/>
      <c r="D59" s="117"/>
      <c r="E59" s="117"/>
      <c r="F59" s="118"/>
    </row>
    <row r="60" spans="2:6" s="119" customFormat="1" x14ac:dyDescent="0.25">
      <c r="B60" s="120"/>
      <c r="C60" s="117"/>
      <c r="D60" s="117"/>
      <c r="E60" s="117"/>
      <c r="F60" s="118"/>
    </row>
    <row r="61" spans="2:6" s="119" customFormat="1" x14ac:dyDescent="0.25">
      <c r="B61" s="120"/>
      <c r="C61" s="117"/>
      <c r="D61" s="117"/>
      <c r="E61" s="117"/>
      <c r="F61" s="118"/>
    </row>
    <row r="62" spans="2:6" s="119" customFormat="1" x14ac:dyDescent="0.25">
      <c r="B62" s="120"/>
      <c r="C62" s="117"/>
      <c r="D62" s="117"/>
      <c r="E62" s="117"/>
      <c r="F62" s="118"/>
    </row>
    <row r="63" spans="2:6" s="119" customFormat="1" x14ac:dyDescent="0.25">
      <c r="B63" s="120"/>
      <c r="C63" s="117"/>
      <c r="D63" s="117"/>
      <c r="E63" s="117"/>
      <c r="F63" s="118"/>
    </row>
    <row r="64" spans="2:6" s="119" customFormat="1" x14ac:dyDescent="0.25">
      <c r="B64" s="120"/>
      <c r="C64" s="117"/>
      <c r="D64" s="117"/>
      <c r="E64" s="117"/>
      <c r="F64" s="118"/>
    </row>
    <row r="65" spans="2:6" s="119" customFormat="1" x14ac:dyDescent="0.25">
      <c r="B65" s="120"/>
      <c r="C65" s="117"/>
      <c r="D65" s="117"/>
      <c r="E65" s="117"/>
      <c r="F65" s="118"/>
    </row>
    <row r="66" spans="2:6" s="119" customFormat="1" x14ac:dyDescent="0.25">
      <c r="B66" s="120"/>
      <c r="C66" s="117"/>
      <c r="D66" s="117"/>
      <c r="E66" s="117"/>
      <c r="F66" s="118"/>
    </row>
    <row r="67" spans="2:6" s="119" customFormat="1" x14ac:dyDescent="0.25">
      <c r="B67" s="120"/>
      <c r="C67" s="117"/>
      <c r="D67" s="117"/>
      <c r="E67" s="117"/>
      <c r="F67" s="118"/>
    </row>
    <row r="68" spans="2:6" s="119" customFormat="1" x14ac:dyDescent="0.25">
      <c r="B68" s="120"/>
      <c r="C68" s="117"/>
      <c r="D68" s="117"/>
      <c r="E68" s="117"/>
      <c r="F68" s="118"/>
    </row>
    <row r="69" spans="2:6" s="119" customFormat="1" x14ac:dyDescent="0.25">
      <c r="B69" s="120"/>
      <c r="C69" s="117"/>
      <c r="D69" s="117"/>
      <c r="E69" s="117"/>
      <c r="F69" s="118"/>
    </row>
    <row r="70" spans="2:6" s="119" customFormat="1" x14ac:dyDescent="0.25">
      <c r="B70" s="120"/>
      <c r="C70" s="117"/>
      <c r="D70" s="117"/>
      <c r="E70" s="117"/>
      <c r="F70" s="118"/>
    </row>
    <row r="71" spans="2:6" s="119" customFormat="1" x14ac:dyDescent="0.25">
      <c r="B71" s="120"/>
      <c r="C71" s="117"/>
      <c r="D71" s="117"/>
      <c r="E71" s="117"/>
      <c r="F71" s="118"/>
    </row>
    <row r="72" spans="2:6" s="119" customFormat="1" x14ac:dyDescent="0.25">
      <c r="B72" s="120"/>
      <c r="C72" s="117"/>
      <c r="D72" s="117"/>
      <c r="E72" s="117"/>
      <c r="F72" s="118"/>
    </row>
    <row r="73" spans="2:6" s="119" customFormat="1" x14ac:dyDescent="0.25">
      <c r="B73" s="120"/>
      <c r="C73" s="117"/>
      <c r="D73" s="117"/>
      <c r="E73" s="117"/>
      <c r="F73" s="118"/>
    </row>
    <row r="74" spans="2:6" s="119" customFormat="1" x14ac:dyDescent="0.25">
      <c r="B74" s="120"/>
      <c r="C74" s="117"/>
      <c r="D74" s="117"/>
      <c r="E74" s="117"/>
      <c r="F74" s="118"/>
    </row>
    <row r="75" spans="2:6" s="119" customFormat="1" x14ac:dyDescent="0.25">
      <c r="B75" s="120"/>
      <c r="C75" s="117"/>
      <c r="D75" s="117"/>
      <c r="E75" s="117"/>
      <c r="F75" s="118"/>
    </row>
    <row r="76" spans="2:6" s="119" customFormat="1" x14ac:dyDescent="0.25">
      <c r="B76" s="120"/>
      <c r="C76" s="117"/>
      <c r="D76" s="117"/>
      <c r="E76" s="117"/>
      <c r="F76" s="118"/>
    </row>
    <row r="77" spans="2:6" s="119" customFormat="1" x14ac:dyDescent="0.25">
      <c r="B77" s="120"/>
      <c r="C77" s="117"/>
      <c r="D77" s="117"/>
      <c r="E77" s="117"/>
      <c r="F77" s="118"/>
    </row>
    <row r="78" spans="2:6" s="119" customFormat="1" x14ac:dyDescent="0.25">
      <c r="B78" s="120"/>
      <c r="C78" s="117"/>
      <c r="D78" s="117"/>
      <c r="E78" s="117"/>
      <c r="F78" s="118"/>
    </row>
    <row r="79" spans="2:6" s="119" customFormat="1" x14ac:dyDescent="0.25">
      <c r="B79" s="120"/>
      <c r="C79" s="117"/>
      <c r="D79" s="117"/>
      <c r="E79" s="117"/>
      <c r="F79" s="118"/>
    </row>
    <row r="80" spans="2:6" s="119" customFormat="1" x14ac:dyDescent="0.25">
      <c r="B80" s="120"/>
      <c r="C80" s="117"/>
      <c r="D80" s="117"/>
      <c r="E80" s="117"/>
      <c r="F80" s="118"/>
    </row>
    <row r="81" spans="2:6" s="119" customFormat="1" x14ac:dyDescent="0.25">
      <c r="B81" s="120"/>
      <c r="C81" s="117"/>
      <c r="D81" s="117"/>
      <c r="E81" s="117"/>
      <c r="F81" s="118"/>
    </row>
    <row r="82" spans="2:6" s="119" customFormat="1" x14ac:dyDescent="0.25">
      <c r="B82" s="120"/>
      <c r="C82" s="117"/>
      <c r="D82" s="117"/>
      <c r="E82" s="117"/>
      <c r="F82" s="118"/>
    </row>
    <row r="83" spans="2:6" s="119" customFormat="1" x14ac:dyDescent="0.25">
      <c r="B83" s="120"/>
      <c r="C83" s="117"/>
      <c r="D83" s="117"/>
      <c r="E83" s="117"/>
      <c r="F83" s="118"/>
    </row>
    <row r="84" spans="2:6" s="119" customFormat="1" x14ac:dyDescent="0.25">
      <c r="B84" s="120"/>
      <c r="C84" s="117"/>
      <c r="D84" s="117"/>
      <c r="E84" s="117"/>
      <c r="F84" s="118"/>
    </row>
    <row r="85" spans="2:6" s="119" customFormat="1" x14ac:dyDescent="0.25">
      <c r="B85" s="120"/>
      <c r="C85" s="117"/>
      <c r="D85" s="117"/>
      <c r="E85" s="117"/>
      <c r="F85" s="118"/>
    </row>
    <row r="86" spans="2:6" s="119" customFormat="1" x14ac:dyDescent="0.25">
      <c r="B86" s="120"/>
      <c r="C86" s="117"/>
      <c r="D86" s="117"/>
      <c r="E86" s="117"/>
      <c r="F86" s="118"/>
    </row>
    <row r="87" spans="2:6" s="119" customFormat="1" x14ac:dyDescent="0.25">
      <c r="B87" s="120"/>
      <c r="C87" s="117"/>
      <c r="D87" s="117"/>
      <c r="E87" s="117"/>
      <c r="F87" s="118"/>
    </row>
    <row r="88" spans="2:6" s="119" customFormat="1" x14ac:dyDescent="0.25">
      <c r="B88" s="120"/>
      <c r="C88" s="117"/>
      <c r="D88" s="117"/>
      <c r="E88" s="117"/>
      <c r="F88" s="118"/>
    </row>
    <row r="89" spans="2:6" s="119" customFormat="1" x14ac:dyDescent="0.25">
      <c r="B89" s="120"/>
      <c r="C89" s="117"/>
      <c r="D89" s="117"/>
      <c r="E89" s="117"/>
      <c r="F89" s="118"/>
    </row>
    <row r="90" spans="2:6" s="119" customFormat="1" x14ac:dyDescent="0.25">
      <c r="B90" s="120"/>
      <c r="C90" s="117"/>
      <c r="D90" s="117"/>
      <c r="E90" s="117"/>
      <c r="F90" s="118"/>
    </row>
    <row r="91" spans="2:6" s="119" customFormat="1" x14ac:dyDescent="0.25">
      <c r="B91" s="120"/>
      <c r="C91" s="117"/>
      <c r="D91" s="117"/>
      <c r="E91" s="117"/>
      <c r="F91" s="118"/>
    </row>
    <row r="92" spans="2:6" s="119" customFormat="1" x14ac:dyDescent="0.25">
      <c r="B92" s="120"/>
      <c r="C92" s="117"/>
      <c r="D92" s="117"/>
      <c r="E92" s="117"/>
      <c r="F92" s="118"/>
    </row>
    <row r="93" spans="2:6" s="119" customFormat="1" x14ac:dyDescent="0.25">
      <c r="B93" s="120"/>
      <c r="C93" s="117"/>
      <c r="D93" s="117"/>
      <c r="E93" s="117"/>
      <c r="F93" s="118"/>
    </row>
    <row r="94" spans="2:6" s="119" customFormat="1" x14ac:dyDescent="0.25">
      <c r="B94" s="120"/>
      <c r="C94" s="117"/>
      <c r="D94" s="117"/>
      <c r="E94" s="117"/>
      <c r="F94" s="118"/>
    </row>
    <row r="95" spans="2:6" s="119" customFormat="1" x14ac:dyDescent="0.25">
      <c r="B95" s="120"/>
      <c r="C95" s="117"/>
      <c r="D95" s="117"/>
      <c r="E95" s="117"/>
      <c r="F95" s="118"/>
    </row>
    <row r="96" spans="2:6" s="119" customFormat="1" x14ac:dyDescent="0.25">
      <c r="B96" s="120"/>
      <c r="C96" s="117"/>
      <c r="D96" s="117"/>
      <c r="E96" s="117"/>
      <c r="F96" s="118"/>
    </row>
    <row r="97" spans="2:6" s="119" customFormat="1" x14ac:dyDescent="0.25">
      <c r="B97" s="120"/>
      <c r="C97" s="117"/>
      <c r="D97" s="117"/>
      <c r="E97" s="117"/>
      <c r="F97" s="118"/>
    </row>
    <row r="98" spans="2:6" s="119" customFormat="1" x14ac:dyDescent="0.25">
      <c r="B98" s="120"/>
      <c r="C98" s="117"/>
      <c r="D98" s="117"/>
      <c r="E98" s="117"/>
      <c r="F98" s="118"/>
    </row>
    <row r="99" spans="2:6" s="119" customFormat="1" x14ac:dyDescent="0.25">
      <c r="B99" s="120"/>
      <c r="C99" s="117"/>
      <c r="D99" s="117"/>
      <c r="E99" s="117"/>
      <c r="F99" s="118"/>
    </row>
    <row r="100" spans="2:6" s="119" customFormat="1" x14ac:dyDescent="0.25">
      <c r="B100" s="120"/>
      <c r="C100" s="117"/>
      <c r="D100" s="117"/>
      <c r="E100" s="117"/>
      <c r="F100" s="118"/>
    </row>
    <row r="101" spans="2:6" s="119" customFormat="1" x14ac:dyDescent="0.25">
      <c r="B101" s="120"/>
      <c r="C101" s="117"/>
      <c r="D101" s="117"/>
      <c r="E101" s="117"/>
      <c r="F101" s="118"/>
    </row>
    <row r="102" spans="2:6" s="119" customFormat="1" x14ac:dyDescent="0.25">
      <c r="B102" s="120"/>
      <c r="C102" s="117"/>
      <c r="D102" s="117"/>
      <c r="E102" s="117"/>
      <c r="F102" s="118"/>
    </row>
    <row r="103" spans="2:6" s="119" customFormat="1" x14ac:dyDescent="0.25">
      <c r="B103" s="120"/>
      <c r="C103" s="117"/>
      <c r="D103" s="117"/>
      <c r="E103" s="117"/>
      <c r="F103" s="118"/>
    </row>
    <row r="104" spans="2:6" s="119" customFormat="1" x14ac:dyDescent="0.25">
      <c r="B104" s="120"/>
      <c r="C104" s="117"/>
      <c r="D104" s="117"/>
      <c r="E104" s="117"/>
      <c r="F104" s="118"/>
    </row>
    <row r="105" spans="2:6" s="119" customFormat="1" x14ac:dyDescent="0.25">
      <c r="B105" s="120"/>
      <c r="C105" s="117"/>
      <c r="D105" s="117"/>
      <c r="E105" s="117"/>
      <c r="F105" s="118"/>
    </row>
    <row r="106" spans="2:6" s="119" customFormat="1" x14ac:dyDescent="0.25">
      <c r="B106" s="120"/>
      <c r="C106" s="117"/>
      <c r="D106" s="117"/>
      <c r="E106" s="117"/>
      <c r="F106" s="118"/>
    </row>
    <row r="107" spans="2:6" s="119" customFormat="1" x14ac:dyDescent="0.25">
      <c r="B107" s="120"/>
      <c r="C107" s="117"/>
      <c r="D107" s="117"/>
      <c r="E107" s="117"/>
      <c r="F107" s="118"/>
    </row>
    <row r="108" spans="2:6" s="119" customFormat="1" x14ac:dyDescent="0.25">
      <c r="B108" s="120"/>
      <c r="C108" s="117"/>
      <c r="D108" s="117"/>
      <c r="E108" s="117"/>
      <c r="F108" s="118"/>
    </row>
    <row r="109" spans="2:6" s="119" customFormat="1" x14ac:dyDescent="0.25">
      <c r="B109" s="120"/>
      <c r="C109" s="117"/>
      <c r="D109" s="117"/>
      <c r="E109" s="117"/>
      <c r="F109" s="118"/>
    </row>
    <row r="110" spans="2:6" s="119" customFormat="1" x14ac:dyDescent="0.25">
      <c r="B110" s="120"/>
      <c r="C110" s="117"/>
      <c r="D110" s="117"/>
      <c r="E110" s="117"/>
      <c r="F110" s="118"/>
    </row>
    <row r="111" spans="2:6" s="119" customFormat="1" x14ac:dyDescent="0.25">
      <c r="B111" s="120"/>
      <c r="C111" s="117"/>
      <c r="D111" s="117"/>
      <c r="E111" s="117"/>
      <c r="F111" s="118"/>
    </row>
    <row r="112" spans="2:6" s="119" customFormat="1" x14ac:dyDescent="0.25">
      <c r="B112" s="120"/>
      <c r="C112" s="117"/>
      <c r="D112" s="117"/>
      <c r="E112" s="117"/>
      <c r="F112" s="118"/>
    </row>
    <row r="113" spans="2:6" s="119" customFormat="1" x14ac:dyDescent="0.25">
      <c r="B113" s="120"/>
      <c r="C113" s="117"/>
      <c r="D113" s="117"/>
      <c r="E113" s="117"/>
      <c r="F113" s="118"/>
    </row>
    <row r="114" spans="2:6" s="119" customFormat="1" x14ac:dyDescent="0.25">
      <c r="B114" s="120"/>
      <c r="C114" s="117"/>
      <c r="D114" s="117"/>
      <c r="E114" s="117"/>
      <c r="F114" s="118"/>
    </row>
    <row r="115" spans="2:6" s="119" customFormat="1" x14ac:dyDescent="0.25">
      <c r="B115" s="120"/>
      <c r="C115" s="117"/>
      <c r="D115" s="117"/>
      <c r="E115" s="117"/>
      <c r="F115" s="118"/>
    </row>
    <row r="116" spans="2:6" s="119" customFormat="1" x14ac:dyDescent="0.25">
      <c r="B116" s="120"/>
      <c r="C116" s="117"/>
      <c r="D116" s="117"/>
      <c r="E116" s="117"/>
      <c r="F116" s="118"/>
    </row>
    <row r="117" spans="2:6" s="119" customFormat="1" x14ac:dyDescent="0.25">
      <c r="B117" s="120"/>
      <c r="C117" s="117"/>
      <c r="D117" s="117"/>
      <c r="E117" s="117"/>
      <c r="F117" s="118"/>
    </row>
    <row r="118" spans="2:6" s="119" customFormat="1" x14ac:dyDescent="0.25">
      <c r="B118" s="120"/>
      <c r="C118" s="117"/>
      <c r="D118" s="117"/>
      <c r="E118" s="117"/>
      <c r="F118" s="118"/>
    </row>
    <row r="119" spans="2:6" s="119" customFormat="1" x14ac:dyDescent="0.25">
      <c r="B119" s="120"/>
      <c r="C119" s="117"/>
      <c r="D119" s="117"/>
      <c r="E119" s="117"/>
      <c r="F119" s="118"/>
    </row>
    <row r="120" spans="2:6" s="119" customFormat="1" x14ac:dyDescent="0.25">
      <c r="B120" s="120"/>
      <c r="C120" s="117"/>
      <c r="D120" s="117"/>
      <c r="E120" s="117"/>
      <c r="F120" s="118"/>
    </row>
    <row r="121" spans="2:6" s="119" customFormat="1" x14ac:dyDescent="0.25">
      <c r="B121" s="120"/>
      <c r="C121" s="117"/>
      <c r="D121" s="117"/>
      <c r="E121" s="117"/>
      <c r="F121" s="118"/>
    </row>
    <row r="122" spans="2:6" s="119" customFormat="1" x14ac:dyDescent="0.25">
      <c r="B122" s="120"/>
      <c r="C122" s="117"/>
      <c r="D122" s="117"/>
      <c r="E122" s="117"/>
      <c r="F122" s="118"/>
    </row>
    <row r="123" spans="2:6" s="119" customFormat="1" x14ac:dyDescent="0.25">
      <c r="B123" s="120"/>
      <c r="C123" s="117"/>
      <c r="D123" s="117"/>
      <c r="E123" s="117"/>
      <c r="F123" s="118"/>
    </row>
    <row r="124" spans="2:6" s="119" customFormat="1" x14ac:dyDescent="0.25">
      <c r="B124" s="120"/>
      <c r="C124" s="117"/>
      <c r="D124" s="117"/>
      <c r="E124" s="117"/>
      <c r="F124" s="118"/>
    </row>
    <row r="125" spans="2:6" s="119" customFormat="1" x14ac:dyDescent="0.25">
      <c r="B125" s="120"/>
      <c r="C125" s="117"/>
      <c r="D125" s="117"/>
      <c r="E125" s="117"/>
      <c r="F125" s="118"/>
    </row>
    <row r="126" spans="2:6" s="119" customFormat="1" x14ac:dyDescent="0.25">
      <c r="B126" s="120"/>
      <c r="C126" s="117"/>
      <c r="D126" s="117"/>
      <c r="E126" s="117"/>
      <c r="F126" s="118"/>
    </row>
    <row r="127" spans="2:6" s="119" customFormat="1" x14ac:dyDescent="0.25">
      <c r="B127" s="120"/>
      <c r="C127" s="117"/>
      <c r="D127" s="117"/>
      <c r="E127" s="117"/>
      <c r="F127" s="118"/>
    </row>
    <row r="128" spans="2:6" s="119" customFormat="1" x14ac:dyDescent="0.25">
      <c r="B128" s="120"/>
      <c r="C128" s="117"/>
      <c r="D128" s="117"/>
      <c r="E128" s="117"/>
      <c r="F128" s="118"/>
    </row>
    <row r="129" spans="2:6" s="119" customFormat="1" x14ac:dyDescent="0.25">
      <c r="B129" s="120"/>
      <c r="C129" s="117"/>
      <c r="D129" s="117"/>
      <c r="E129" s="117"/>
      <c r="F129" s="118"/>
    </row>
    <row r="130" spans="2:6" s="119" customFormat="1" x14ac:dyDescent="0.25">
      <c r="B130" s="120"/>
      <c r="C130" s="117"/>
      <c r="D130" s="117"/>
      <c r="E130" s="117"/>
      <c r="F130" s="118"/>
    </row>
    <row r="131" spans="2:6" s="119" customFormat="1" x14ac:dyDescent="0.25">
      <c r="B131" s="120"/>
      <c r="C131" s="117"/>
      <c r="D131" s="117"/>
      <c r="E131" s="117"/>
      <c r="F131" s="118"/>
    </row>
    <row r="132" spans="2:6" s="119" customFormat="1" x14ac:dyDescent="0.25">
      <c r="B132" s="120"/>
      <c r="C132" s="117"/>
      <c r="D132" s="117"/>
      <c r="E132" s="117"/>
      <c r="F132" s="118"/>
    </row>
    <row r="133" spans="2:6" s="119" customFormat="1" x14ac:dyDescent="0.25">
      <c r="B133" s="120"/>
      <c r="C133" s="117"/>
      <c r="D133" s="117"/>
      <c r="E133" s="117"/>
      <c r="F133" s="118"/>
    </row>
    <row r="134" spans="2:6" s="119" customFormat="1" x14ac:dyDescent="0.25">
      <c r="B134" s="120"/>
      <c r="C134" s="117"/>
      <c r="D134" s="117"/>
      <c r="E134" s="117"/>
      <c r="F134" s="118"/>
    </row>
    <row r="135" spans="2:6" s="119" customFormat="1" x14ac:dyDescent="0.25">
      <c r="B135" s="120"/>
      <c r="C135" s="117"/>
      <c r="D135" s="117"/>
      <c r="E135" s="117"/>
      <c r="F135" s="118"/>
    </row>
    <row r="136" spans="2:6" s="119" customFormat="1" x14ac:dyDescent="0.25">
      <c r="B136" s="120"/>
      <c r="C136" s="117"/>
      <c r="D136" s="117"/>
      <c r="E136" s="117"/>
      <c r="F136" s="118"/>
    </row>
    <row r="137" spans="2:6" s="119" customFormat="1" x14ac:dyDescent="0.25">
      <c r="B137" s="120"/>
      <c r="C137" s="117"/>
      <c r="D137" s="117"/>
      <c r="E137" s="117"/>
      <c r="F137" s="118"/>
    </row>
    <row r="138" spans="2:6" s="119" customFormat="1" x14ac:dyDescent="0.25">
      <c r="B138" s="120"/>
      <c r="C138" s="117"/>
      <c r="D138" s="117"/>
      <c r="E138" s="117"/>
      <c r="F138" s="118"/>
    </row>
    <row r="139" spans="2:6" s="119" customFormat="1" x14ac:dyDescent="0.25">
      <c r="B139" s="120"/>
      <c r="C139" s="117"/>
      <c r="D139" s="117"/>
      <c r="E139" s="117"/>
      <c r="F139" s="118"/>
    </row>
    <row r="140" spans="2:6" s="119" customFormat="1" x14ac:dyDescent="0.25">
      <c r="B140" s="120"/>
      <c r="C140" s="117"/>
      <c r="D140" s="117"/>
      <c r="E140" s="117"/>
      <c r="F140" s="118"/>
    </row>
    <row r="141" spans="2:6" s="119" customFormat="1" x14ac:dyDescent="0.25">
      <c r="B141" s="120"/>
      <c r="C141" s="117"/>
      <c r="D141" s="117"/>
      <c r="E141" s="117"/>
      <c r="F141" s="118"/>
    </row>
    <row r="142" spans="2:6" s="119" customFormat="1" x14ac:dyDescent="0.25">
      <c r="B142" s="120"/>
      <c r="C142" s="117"/>
      <c r="D142" s="117"/>
      <c r="E142" s="117"/>
      <c r="F142" s="118"/>
    </row>
    <row r="143" spans="2:6" s="119" customFormat="1" x14ac:dyDescent="0.25">
      <c r="B143" s="120"/>
      <c r="C143" s="117"/>
      <c r="D143" s="117"/>
      <c r="E143" s="117"/>
      <c r="F143" s="118"/>
    </row>
    <row r="144" spans="2:6" s="119" customFormat="1" x14ac:dyDescent="0.25">
      <c r="B144" s="120"/>
      <c r="C144" s="117"/>
      <c r="D144" s="117"/>
      <c r="E144" s="117"/>
      <c r="F144" s="118"/>
    </row>
    <row r="145" spans="2:6" s="119" customFormat="1" x14ac:dyDescent="0.25">
      <c r="B145" s="120"/>
      <c r="C145" s="117"/>
      <c r="D145" s="117"/>
      <c r="E145" s="117"/>
      <c r="F145" s="118"/>
    </row>
    <row r="146" spans="2:6" s="119" customFormat="1" x14ac:dyDescent="0.25">
      <c r="B146" s="120"/>
      <c r="C146" s="117"/>
      <c r="D146" s="117"/>
      <c r="E146" s="117"/>
      <c r="F146" s="118"/>
    </row>
    <row r="147" spans="2:6" s="119" customFormat="1" x14ac:dyDescent="0.25">
      <c r="B147" s="120"/>
      <c r="C147" s="117"/>
      <c r="D147" s="117"/>
      <c r="E147" s="117"/>
      <c r="F147" s="118"/>
    </row>
    <row r="148" spans="2:6" s="119" customFormat="1" x14ac:dyDescent="0.25">
      <c r="B148" s="120"/>
      <c r="C148" s="117"/>
      <c r="D148" s="117"/>
      <c r="E148" s="117"/>
      <c r="F148" s="118"/>
    </row>
    <row r="149" spans="2:6" s="119" customFormat="1" x14ac:dyDescent="0.25">
      <c r="B149" s="120"/>
      <c r="C149" s="117"/>
      <c r="D149" s="117"/>
      <c r="E149" s="117"/>
      <c r="F149" s="118"/>
    </row>
    <row r="150" spans="2:6" s="119" customFormat="1" x14ac:dyDescent="0.25">
      <c r="B150" s="120"/>
      <c r="C150" s="117"/>
      <c r="D150" s="117"/>
      <c r="E150" s="117"/>
      <c r="F150" s="118"/>
    </row>
    <row r="151" spans="2:6" s="119" customFormat="1" x14ac:dyDescent="0.25">
      <c r="B151" s="120"/>
      <c r="C151" s="117"/>
      <c r="D151" s="117"/>
      <c r="E151" s="117"/>
      <c r="F151" s="118"/>
    </row>
    <row r="152" spans="2:6" s="119" customFormat="1" x14ac:dyDescent="0.25">
      <c r="B152" s="120"/>
      <c r="C152" s="117"/>
      <c r="D152" s="117"/>
      <c r="E152" s="117"/>
      <c r="F152" s="118"/>
    </row>
    <row r="153" spans="2:6" s="119" customFormat="1" x14ac:dyDescent="0.25">
      <c r="B153" s="120"/>
      <c r="C153" s="117"/>
      <c r="D153" s="117"/>
      <c r="E153" s="117"/>
      <c r="F153" s="118"/>
    </row>
    <row r="154" spans="2:6" s="119" customFormat="1" x14ac:dyDescent="0.25">
      <c r="B154" s="120"/>
      <c r="C154" s="117"/>
      <c r="D154" s="117"/>
      <c r="E154" s="117"/>
      <c r="F154" s="118"/>
    </row>
    <row r="155" spans="2:6" s="119" customFormat="1" x14ac:dyDescent="0.25">
      <c r="B155" s="120"/>
      <c r="C155" s="117"/>
      <c r="D155" s="117"/>
      <c r="E155" s="117"/>
      <c r="F155" s="118"/>
    </row>
    <row r="156" spans="2:6" s="119" customFormat="1" x14ac:dyDescent="0.25">
      <c r="B156" s="120"/>
      <c r="C156" s="117"/>
      <c r="D156" s="117"/>
      <c r="E156" s="117"/>
      <c r="F156" s="118"/>
    </row>
    <row r="157" spans="2:6" s="119" customFormat="1" x14ac:dyDescent="0.25">
      <c r="B157" s="120"/>
      <c r="C157" s="117"/>
      <c r="D157" s="117"/>
      <c r="E157" s="117"/>
      <c r="F157" s="118"/>
    </row>
    <row r="158" spans="2:6" s="119" customFormat="1" x14ac:dyDescent="0.25">
      <c r="B158" s="120"/>
      <c r="C158" s="117"/>
      <c r="D158" s="117"/>
      <c r="E158" s="117"/>
      <c r="F158" s="118"/>
    </row>
    <row r="159" spans="2:6" s="119" customFormat="1" x14ac:dyDescent="0.25">
      <c r="B159" s="120"/>
      <c r="C159" s="117"/>
      <c r="D159" s="117"/>
      <c r="E159" s="117"/>
      <c r="F159" s="118"/>
    </row>
    <row r="160" spans="2:6" s="119" customFormat="1" x14ac:dyDescent="0.25">
      <c r="B160" s="120"/>
      <c r="C160" s="117"/>
      <c r="D160" s="117"/>
      <c r="E160" s="117"/>
      <c r="F160" s="118"/>
    </row>
    <row r="161" spans="2:6" s="119" customFormat="1" x14ac:dyDescent="0.25">
      <c r="B161" s="120"/>
      <c r="C161" s="117"/>
      <c r="D161" s="117"/>
      <c r="E161" s="117"/>
      <c r="F161" s="118"/>
    </row>
    <row r="162" spans="2:6" s="119" customFormat="1" x14ac:dyDescent="0.25">
      <c r="B162" s="120"/>
      <c r="C162" s="117"/>
      <c r="D162" s="117"/>
      <c r="E162" s="117"/>
      <c r="F162" s="118"/>
    </row>
    <row r="163" spans="2:6" s="119" customFormat="1" x14ac:dyDescent="0.25">
      <c r="B163" s="120"/>
      <c r="C163" s="117"/>
      <c r="D163" s="117"/>
      <c r="E163" s="117"/>
      <c r="F163" s="118"/>
    </row>
    <row r="164" spans="2:6" s="119" customFormat="1" x14ac:dyDescent="0.25">
      <c r="B164" s="120"/>
      <c r="C164" s="117"/>
      <c r="D164" s="117"/>
      <c r="E164" s="117"/>
      <c r="F164" s="118"/>
    </row>
    <row r="165" spans="2:6" s="119" customFormat="1" x14ac:dyDescent="0.25">
      <c r="B165" s="120"/>
      <c r="C165" s="117"/>
      <c r="D165" s="117"/>
      <c r="E165" s="117"/>
      <c r="F165" s="118"/>
    </row>
    <row r="166" spans="2:6" s="119" customFormat="1" x14ac:dyDescent="0.25">
      <c r="B166" s="120"/>
      <c r="C166" s="117"/>
      <c r="D166" s="117"/>
      <c r="E166" s="117"/>
      <c r="F166" s="118"/>
    </row>
    <row r="167" spans="2:6" s="119" customFormat="1" x14ac:dyDescent="0.25">
      <c r="B167" s="120"/>
      <c r="C167" s="117"/>
      <c r="D167" s="117"/>
      <c r="E167" s="117"/>
      <c r="F167" s="118"/>
    </row>
    <row r="168" spans="2:6" s="119" customFormat="1" x14ac:dyDescent="0.25">
      <c r="B168" s="120"/>
      <c r="C168" s="117"/>
      <c r="D168" s="117"/>
      <c r="E168" s="117"/>
      <c r="F168" s="118"/>
    </row>
    <row r="169" spans="2:6" s="119" customFormat="1" x14ac:dyDescent="0.25">
      <c r="B169" s="120"/>
      <c r="C169" s="117"/>
      <c r="D169" s="117"/>
      <c r="E169" s="117"/>
      <c r="F169" s="118"/>
    </row>
    <row r="170" spans="2:6" s="119" customFormat="1" x14ac:dyDescent="0.25">
      <c r="B170" s="120"/>
      <c r="C170" s="117"/>
      <c r="D170" s="117"/>
      <c r="E170" s="117"/>
      <c r="F170" s="118"/>
    </row>
    <row r="171" spans="2:6" s="119" customFormat="1" x14ac:dyDescent="0.25">
      <c r="B171" s="120"/>
      <c r="C171" s="117"/>
      <c r="D171" s="117"/>
      <c r="E171" s="117"/>
      <c r="F171" s="118"/>
    </row>
    <row r="172" spans="2:6" s="119" customFormat="1" x14ac:dyDescent="0.25">
      <c r="B172" s="120"/>
      <c r="C172" s="117"/>
      <c r="D172" s="117"/>
      <c r="E172" s="117"/>
      <c r="F172" s="118"/>
    </row>
    <row r="173" spans="2:6" s="119" customFormat="1" x14ac:dyDescent="0.25">
      <c r="B173" s="120"/>
      <c r="C173" s="117"/>
      <c r="D173" s="117"/>
      <c r="E173" s="117"/>
      <c r="F173" s="118"/>
    </row>
    <row r="174" spans="2:6" s="119" customFormat="1" x14ac:dyDescent="0.25">
      <c r="B174" s="120"/>
      <c r="C174" s="117"/>
      <c r="D174" s="117"/>
      <c r="E174" s="117"/>
      <c r="F174" s="118"/>
    </row>
    <row r="175" spans="2:6" s="119" customFormat="1" x14ac:dyDescent="0.25">
      <c r="B175" s="120"/>
      <c r="C175" s="117"/>
      <c r="D175" s="117"/>
      <c r="E175" s="117"/>
      <c r="F175" s="118"/>
    </row>
    <row r="176" spans="2:6" s="119" customFormat="1" x14ac:dyDescent="0.25">
      <c r="B176" s="120"/>
      <c r="C176" s="117"/>
      <c r="D176" s="117"/>
      <c r="E176" s="117"/>
      <c r="F176" s="118"/>
    </row>
    <row r="177" spans="2:6" s="119" customFormat="1" x14ac:dyDescent="0.25">
      <c r="B177" s="120"/>
      <c r="C177" s="117"/>
      <c r="D177" s="117"/>
      <c r="E177" s="117"/>
      <c r="F177" s="118"/>
    </row>
    <row r="178" spans="2:6" s="119" customFormat="1" x14ac:dyDescent="0.25">
      <c r="B178" s="120"/>
      <c r="C178" s="117"/>
      <c r="D178" s="117"/>
      <c r="E178" s="117"/>
      <c r="F178" s="118"/>
    </row>
    <row r="179" spans="2:6" s="119" customFormat="1" x14ac:dyDescent="0.25">
      <c r="B179" s="120"/>
      <c r="C179" s="117"/>
      <c r="D179" s="117"/>
      <c r="E179" s="117"/>
      <c r="F179" s="118"/>
    </row>
    <row r="180" spans="2:6" s="119" customFormat="1" x14ac:dyDescent="0.25">
      <c r="B180" s="120"/>
      <c r="C180" s="117"/>
      <c r="D180" s="117"/>
      <c r="E180" s="117"/>
      <c r="F180" s="118"/>
    </row>
    <row r="181" spans="2:6" s="119" customFormat="1" x14ac:dyDescent="0.25">
      <c r="B181" s="120"/>
      <c r="C181" s="117"/>
      <c r="D181" s="117"/>
      <c r="E181" s="117"/>
      <c r="F181" s="118"/>
    </row>
    <row r="182" spans="2:6" s="119" customFormat="1" x14ac:dyDescent="0.25">
      <c r="B182" s="120"/>
      <c r="C182" s="117"/>
      <c r="D182" s="117"/>
      <c r="E182" s="117"/>
      <c r="F182" s="118"/>
    </row>
    <row r="183" spans="2:6" s="119" customFormat="1" x14ac:dyDescent="0.25">
      <c r="B183" s="120"/>
      <c r="C183" s="117"/>
      <c r="D183" s="117"/>
      <c r="E183" s="117"/>
      <c r="F183" s="118"/>
    </row>
    <row r="184" spans="2:6" s="119" customFormat="1" x14ac:dyDescent="0.25">
      <c r="B184" s="120"/>
      <c r="C184" s="117"/>
      <c r="D184" s="117"/>
      <c r="E184" s="117"/>
      <c r="F184" s="118"/>
    </row>
    <row r="185" spans="2:6" s="119" customFormat="1" x14ac:dyDescent="0.25">
      <c r="B185" s="120"/>
      <c r="C185" s="117"/>
      <c r="D185" s="117"/>
      <c r="E185" s="117"/>
      <c r="F185" s="118"/>
    </row>
    <row r="186" spans="2:6" s="119" customFormat="1" x14ac:dyDescent="0.25">
      <c r="B186" s="120"/>
      <c r="C186" s="117"/>
      <c r="D186" s="117"/>
      <c r="E186" s="117"/>
      <c r="F186" s="118"/>
    </row>
    <row r="187" spans="2:6" s="119" customFormat="1" x14ac:dyDescent="0.25">
      <c r="B187" s="120"/>
      <c r="C187" s="117"/>
      <c r="D187" s="117"/>
      <c r="E187" s="117"/>
      <c r="F187" s="118"/>
    </row>
    <row r="188" spans="2:6" s="119" customFormat="1" x14ac:dyDescent="0.25">
      <c r="B188" s="120"/>
      <c r="C188" s="117"/>
      <c r="D188" s="117"/>
      <c r="E188" s="117"/>
      <c r="F188" s="118"/>
    </row>
    <row r="189" spans="2:6" s="119" customFormat="1" x14ac:dyDescent="0.25">
      <c r="B189" s="120"/>
      <c r="C189" s="117"/>
      <c r="D189" s="117"/>
      <c r="E189" s="117"/>
      <c r="F189" s="118"/>
    </row>
    <row r="190" spans="2:6" s="119" customFormat="1" x14ac:dyDescent="0.25">
      <c r="B190" s="120"/>
      <c r="C190" s="117"/>
      <c r="D190" s="117"/>
      <c r="E190" s="117"/>
      <c r="F190" s="118"/>
    </row>
    <row r="191" spans="2:6" s="119" customFormat="1" x14ac:dyDescent="0.25">
      <c r="B191" s="120"/>
      <c r="C191" s="117"/>
      <c r="D191" s="117"/>
      <c r="E191" s="117"/>
      <c r="F191" s="118"/>
    </row>
    <row r="192" spans="2:6" s="119" customFormat="1" x14ac:dyDescent="0.25">
      <c r="B192" s="120"/>
      <c r="C192" s="117"/>
      <c r="D192" s="117"/>
      <c r="E192" s="117"/>
      <c r="F192" s="118"/>
    </row>
    <row r="193" spans="2:6" s="119" customFormat="1" x14ac:dyDescent="0.25">
      <c r="B193" s="120"/>
      <c r="C193" s="117"/>
      <c r="D193" s="117"/>
      <c r="E193" s="117"/>
      <c r="F193" s="118"/>
    </row>
    <row r="194" spans="2:6" s="119" customFormat="1" x14ac:dyDescent="0.25">
      <c r="B194" s="120"/>
      <c r="C194" s="117"/>
      <c r="D194" s="117"/>
      <c r="E194" s="117"/>
      <c r="F194" s="118"/>
    </row>
    <row r="195" spans="2:6" s="119" customFormat="1" x14ac:dyDescent="0.25">
      <c r="B195" s="120"/>
      <c r="C195" s="117"/>
      <c r="D195" s="117"/>
      <c r="E195" s="117"/>
      <c r="F195" s="118"/>
    </row>
    <row r="196" spans="2:6" s="119" customFormat="1" x14ac:dyDescent="0.25">
      <c r="B196" s="120"/>
      <c r="C196" s="117"/>
      <c r="D196" s="117"/>
      <c r="E196" s="117"/>
      <c r="F196" s="118"/>
    </row>
    <row r="197" spans="2:6" s="119" customFormat="1" x14ac:dyDescent="0.25">
      <c r="B197" s="120"/>
      <c r="C197" s="117"/>
      <c r="D197" s="117"/>
      <c r="E197" s="117"/>
      <c r="F197" s="118"/>
    </row>
    <row r="198" spans="2:6" s="119" customFormat="1" x14ac:dyDescent="0.25">
      <c r="B198" s="120"/>
      <c r="C198" s="117"/>
      <c r="D198" s="117"/>
      <c r="E198" s="117"/>
      <c r="F198" s="118"/>
    </row>
    <row r="199" spans="2:6" s="119" customFormat="1" x14ac:dyDescent="0.25">
      <c r="B199" s="120"/>
      <c r="C199" s="117"/>
      <c r="D199" s="117"/>
      <c r="E199" s="117"/>
      <c r="F199" s="118"/>
    </row>
    <row r="200" spans="2:6" s="119" customFormat="1" x14ac:dyDescent="0.25">
      <c r="B200" s="120"/>
      <c r="C200" s="117"/>
      <c r="D200" s="117"/>
      <c r="E200" s="117"/>
      <c r="F200" s="118"/>
    </row>
    <row r="201" spans="2:6" s="119" customFormat="1" x14ac:dyDescent="0.25">
      <c r="B201" s="120"/>
      <c r="C201" s="117"/>
      <c r="D201" s="117"/>
      <c r="E201" s="117"/>
      <c r="F201" s="118"/>
    </row>
    <row r="202" spans="2:6" s="119" customFormat="1" x14ac:dyDescent="0.25">
      <c r="B202" s="120"/>
      <c r="C202" s="117"/>
      <c r="D202" s="117"/>
      <c r="E202" s="117"/>
      <c r="F202" s="118"/>
    </row>
    <row r="203" spans="2:6" s="119" customFormat="1" x14ac:dyDescent="0.25">
      <c r="B203" s="120"/>
      <c r="C203" s="117"/>
      <c r="D203" s="117"/>
      <c r="E203" s="117"/>
      <c r="F203" s="118"/>
    </row>
    <row r="204" spans="2:6" s="119" customFormat="1" x14ac:dyDescent="0.25">
      <c r="B204" s="120"/>
      <c r="C204" s="117"/>
      <c r="D204" s="117"/>
      <c r="E204" s="117"/>
      <c r="F204" s="118"/>
    </row>
    <row r="205" spans="2:6" s="119" customFormat="1" x14ac:dyDescent="0.25">
      <c r="B205" s="120"/>
      <c r="C205" s="117"/>
      <c r="D205" s="117"/>
      <c r="E205" s="117"/>
      <c r="F205" s="118"/>
    </row>
    <row r="206" spans="2:6" s="119" customFormat="1" x14ac:dyDescent="0.25">
      <c r="B206" s="120"/>
      <c r="C206" s="117"/>
      <c r="D206" s="117"/>
      <c r="E206" s="117"/>
      <c r="F206" s="118"/>
    </row>
    <row r="207" spans="2:6" s="119" customFormat="1" x14ac:dyDescent="0.25">
      <c r="B207" s="120"/>
      <c r="C207" s="117"/>
      <c r="D207" s="117"/>
      <c r="E207" s="117"/>
      <c r="F207" s="118"/>
    </row>
    <row r="208" spans="2:6" s="119" customFormat="1" x14ac:dyDescent="0.25">
      <c r="B208" s="120"/>
      <c r="C208" s="117"/>
      <c r="D208" s="117"/>
      <c r="E208" s="117"/>
      <c r="F208" s="118"/>
    </row>
    <row r="209" spans="2:6" s="119" customFormat="1" x14ac:dyDescent="0.25">
      <c r="B209" s="120"/>
      <c r="C209" s="117"/>
      <c r="D209" s="117"/>
      <c r="E209" s="117"/>
      <c r="F209" s="118"/>
    </row>
    <row r="210" spans="2:6" s="119" customFormat="1" x14ac:dyDescent="0.25">
      <c r="B210" s="120"/>
      <c r="C210" s="117"/>
      <c r="D210" s="117"/>
      <c r="E210" s="117"/>
      <c r="F210" s="118"/>
    </row>
    <row r="211" spans="2:6" s="119" customFormat="1" x14ac:dyDescent="0.25">
      <c r="B211" s="120"/>
      <c r="C211" s="117"/>
      <c r="D211" s="117"/>
      <c r="E211" s="117"/>
      <c r="F211" s="118"/>
    </row>
    <row r="212" spans="2:6" s="119" customFormat="1" x14ac:dyDescent="0.25">
      <c r="B212" s="120"/>
      <c r="C212" s="117"/>
      <c r="D212" s="117"/>
      <c r="E212" s="117"/>
      <c r="F212" s="118"/>
    </row>
    <row r="213" spans="2:6" s="119" customFormat="1" x14ac:dyDescent="0.25">
      <c r="B213" s="120"/>
      <c r="C213" s="117"/>
      <c r="D213" s="117"/>
      <c r="E213" s="117"/>
      <c r="F213" s="118"/>
    </row>
    <row r="214" spans="2:6" s="119" customFormat="1" x14ac:dyDescent="0.25">
      <c r="B214" s="120"/>
      <c r="C214" s="117"/>
      <c r="D214" s="117"/>
      <c r="E214" s="117"/>
      <c r="F214" s="118"/>
    </row>
    <row r="215" spans="2:6" s="119" customFormat="1" x14ac:dyDescent="0.25">
      <c r="B215" s="120"/>
      <c r="C215" s="117"/>
      <c r="D215" s="117"/>
      <c r="E215" s="117"/>
      <c r="F215" s="118"/>
    </row>
    <row r="216" spans="2:6" s="119" customFormat="1" x14ac:dyDescent="0.25">
      <c r="B216" s="120"/>
      <c r="C216" s="117"/>
      <c r="D216" s="117"/>
      <c r="E216" s="117"/>
      <c r="F216" s="118"/>
    </row>
    <row r="217" spans="2:6" s="119" customFormat="1" x14ac:dyDescent="0.25">
      <c r="B217" s="120"/>
      <c r="C217" s="117"/>
      <c r="D217" s="117"/>
      <c r="E217" s="117"/>
      <c r="F217" s="118"/>
    </row>
    <row r="218" spans="2:6" s="119" customFormat="1" x14ac:dyDescent="0.25">
      <c r="B218" s="120"/>
      <c r="C218" s="117"/>
      <c r="D218" s="117"/>
      <c r="E218" s="117"/>
      <c r="F218" s="118"/>
    </row>
    <row r="219" spans="2:6" s="119" customFormat="1" x14ac:dyDescent="0.25">
      <c r="B219" s="120"/>
      <c r="C219" s="117"/>
      <c r="D219" s="117"/>
      <c r="E219" s="117"/>
      <c r="F219" s="118"/>
    </row>
    <row r="220" spans="2:6" s="119" customFormat="1" x14ac:dyDescent="0.25">
      <c r="B220" s="120"/>
      <c r="C220" s="117"/>
      <c r="D220" s="117"/>
      <c r="E220" s="117"/>
      <c r="F220" s="118"/>
    </row>
    <row r="221" spans="2:6" s="119" customFormat="1" x14ac:dyDescent="0.25">
      <c r="B221" s="120"/>
      <c r="C221" s="117"/>
      <c r="D221" s="117"/>
      <c r="E221" s="117"/>
      <c r="F221" s="118"/>
    </row>
    <row r="222" spans="2:6" s="119" customFormat="1" x14ac:dyDescent="0.25">
      <c r="B222" s="120"/>
      <c r="C222" s="117"/>
      <c r="D222" s="117"/>
      <c r="E222" s="117"/>
      <c r="F222" s="118"/>
    </row>
    <row r="223" spans="2:6" s="119" customFormat="1" x14ac:dyDescent="0.25">
      <c r="B223" s="120"/>
      <c r="C223" s="117"/>
      <c r="D223" s="117"/>
      <c r="E223" s="117"/>
      <c r="F223" s="118"/>
    </row>
    <row r="224" spans="2:6" s="119" customFormat="1" x14ac:dyDescent="0.25">
      <c r="B224" s="120"/>
      <c r="C224" s="117"/>
      <c r="D224" s="117"/>
      <c r="E224" s="117"/>
      <c r="F224" s="118"/>
    </row>
    <row r="225" spans="2:6" s="119" customFormat="1" x14ac:dyDescent="0.25">
      <c r="B225" s="120"/>
      <c r="C225" s="117"/>
      <c r="D225" s="117"/>
      <c r="E225" s="117"/>
      <c r="F225" s="118"/>
    </row>
    <row r="226" spans="2:6" s="119" customFormat="1" x14ac:dyDescent="0.25">
      <c r="B226" s="120"/>
      <c r="C226" s="117"/>
      <c r="D226" s="117"/>
      <c r="E226" s="117"/>
      <c r="F226" s="118"/>
    </row>
    <row r="227" spans="2:6" s="119" customFormat="1" x14ac:dyDescent="0.25">
      <c r="B227" s="120"/>
      <c r="C227" s="117"/>
      <c r="D227" s="117"/>
      <c r="E227" s="117"/>
      <c r="F227" s="118"/>
    </row>
    <row r="228" spans="2:6" s="119" customFormat="1" x14ac:dyDescent="0.25">
      <c r="B228" s="120"/>
      <c r="C228" s="117"/>
      <c r="D228" s="117"/>
      <c r="E228" s="117"/>
      <c r="F228" s="118"/>
    </row>
    <row r="229" spans="2:6" s="119" customFormat="1" x14ac:dyDescent="0.25">
      <c r="B229" s="120"/>
      <c r="C229" s="117"/>
      <c r="D229" s="117"/>
      <c r="E229" s="117"/>
      <c r="F229" s="118"/>
    </row>
    <row r="230" spans="2:6" s="119" customFormat="1" x14ac:dyDescent="0.25">
      <c r="B230" s="120"/>
      <c r="C230" s="117"/>
      <c r="D230" s="117"/>
      <c r="E230" s="117"/>
      <c r="F230" s="118"/>
    </row>
    <row r="231" spans="2:6" s="119" customFormat="1" x14ac:dyDescent="0.25">
      <c r="B231" s="120"/>
      <c r="C231" s="117"/>
      <c r="D231" s="117"/>
      <c r="E231" s="117"/>
      <c r="F231" s="118"/>
    </row>
    <row r="232" spans="2:6" s="119" customFormat="1" x14ac:dyDescent="0.25">
      <c r="B232" s="120"/>
      <c r="C232" s="117"/>
      <c r="D232" s="117"/>
      <c r="E232" s="117"/>
      <c r="F232" s="118"/>
    </row>
    <row r="233" spans="2:6" s="119" customFormat="1" x14ac:dyDescent="0.25">
      <c r="B233" s="120"/>
      <c r="C233" s="117"/>
      <c r="D233" s="117"/>
      <c r="E233" s="117"/>
      <c r="F233" s="118"/>
    </row>
    <row r="234" spans="2:6" s="119" customFormat="1" x14ac:dyDescent="0.25">
      <c r="B234" s="120"/>
      <c r="C234" s="117"/>
      <c r="D234" s="117"/>
      <c r="E234" s="117"/>
      <c r="F234" s="118"/>
    </row>
    <row r="235" spans="2:6" s="119" customFormat="1" x14ac:dyDescent="0.25">
      <c r="B235" s="120"/>
      <c r="C235" s="117"/>
      <c r="D235" s="117"/>
      <c r="E235" s="117"/>
      <c r="F235" s="118"/>
    </row>
    <row r="236" spans="2:6" s="119" customFormat="1" x14ac:dyDescent="0.25">
      <c r="B236" s="120"/>
      <c r="C236" s="117"/>
      <c r="D236" s="117"/>
      <c r="E236" s="117"/>
      <c r="F236" s="118"/>
    </row>
    <row r="237" spans="2:6" s="119" customFormat="1" x14ac:dyDescent="0.25">
      <c r="B237" s="120"/>
      <c r="C237" s="117"/>
      <c r="D237" s="117"/>
      <c r="E237" s="117"/>
      <c r="F237" s="118"/>
    </row>
    <row r="238" spans="2:6" s="119" customFormat="1" x14ac:dyDescent="0.25">
      <c r="B238" s="120"/>
      <c r="C238" s="117"/>
      <c r="D238" s="117"/>
      <c r="E238" s="117"/>
      <c r="F238" s="118"/>
    </row>
    <row r="239" spans="2:6" s="119" customFormat="1" x14ac:dyDescent="0.25">
      <c r="B239" s="120"/>
      <c r="C239" s="117"/>
      <c r="D239" s="117"/>
      <c r="E239" s="117"/>
      <c r="F239" s="118"/>
    </row>
    <row r="240" spans="2:6" s="119" customFormat="1" x14ac:dyDescent="0.25">
      <c r="B240" s="120"/>
      <c r="C240" s="117"/>
      <c r="D240" s="117"/>
      <c r="E240" s="117"/>
      <c r="F240" s="118"/>
    </row>
    <row r="241" spans="2:6" s="119" customFormat="1" x14ac:dyDescent="0.25">
      <c r="B241" s="120"/>
      <c r="C241" s="117"/>
      <c r="D241" s="117"/>
      <c r="E241" s="117"/>
      <c r="F241" s="118"/>
    </row>
    <row r="242" spans="2:6" s="119" customFormat="1" x14ac:dyDescent="0.25">
      <c r="B242" s="120"/>
      <c r="C242" s="117"/>
      <c r="D242" s="117"/>
      <c r="E242" s="117"/>
      <c r="F242" s="118"/>
    </row>
    <row r="243" spans="2:6" s="119" customFormat="1" x14ac:dyDescent="0.25">
      <c r="B243" s="120"/>
      <c r="C243" s="117"/>
      <c r="D243" s="117"/>
      <c r="E243" s="117"/>
      <c r="F243" s="118"/>
    </row>
    <row r="244" spans="2:6" s="119" customFormat="1" x14ac:dyDescent="0.25">
      <c r="B244" s="120"/>
      <c r="C244" s="117"/>
      <c r="D244" s="117"/>
      <c r="E244" s="117"/>
      <c r="F244" s="118"/>
    </row>
    <row r="245" spans="2:6" s="119" customFormat="1" x14ac:dyDescent="0.25">
      <c r="B245" s="120"/>
      <c r="C245" s="117"/>
      <c r="D245" s="117"/>
      <c r="E245" s="117"/>
      <c r="F245" s="118"/>
    </row>
    <row r="246" spans="2:6" s="119" customFormat="1" x14ac:dyDescent="0.25">
      <c r="B246" s="120"/>
      <c r="C246" s="117"/>
      <c r="D246" s="117"/>
      <c r="E246" s="117"/>
      <c r="F246" s="118"/>
    </row>
    <row r="247" spans="2:6" s="119" customFormat="1" x14ac:dyDescent="0.25">
      <c r="B247" s="120"/>
      <c r="C247" s="117"/>
      <c r="D247" s="117"/>
      <c r="E247" s="117"/>
      <c r="F247" s="118"/>
    </row>
    <row r="248" spans="2:6" s="119" customFormat="1" x14ac:dyDescent="0.25">
      <c r="B248" s="120"/>
      <c r="C248" s="117"/>
      <c r="D248" s="117"/>
      <c r="E248" s="117"/>
      <c r="F248" s="118"/>
    </row>
    <row r="249" spans="2:6" s="119" customFormat="1" x14ac:dyDescent="0.25">
      <c r="B249" s="120"/>
      <c r="C249" s="117"/>
      <c r="D249" s="117"/>
      <c r="E249" s="117"/>
      <c r="F249" s="118"/>
    </row>
    <row r="250" spans="2:6" s="119" customFormat="1" x14ac:dyDescent="0.25">
      <c r="B250" s="120"/>
      <c r="C250" s="117"/>
      <c r="D250" s="117"/>
      <c r="E250" s="117"/>
      <c r="F250" s="118"/>
    </row>
    <row r="251" spans="2:6" s="119" customFormat="1" x14ac:dyDescent="0.25">
      <c r="B251" s="120"/>
      <c r="C251" s="117"/>
      <c r="D251" s="117"/>
      <c r="E251" s="117"/>
      <c r="F251" s="118"/>
    </row>
    <row r="252" spans="2:6" s="119" customFormat="1" x14ac:dyDescent="0.25">
      <c r="B252" s="120"/>
      <c r="C252" s="117"/>
      <c r="D252" s="117"/>
      <c r="E252" s="117"/>
      <c r="F252" s="118"/>
    </row>
    <row r="253" spans="2:6" s="119" customFormat="1" x14ac:dyDescent="0.25">
      <c r="B253" s="120"/>
      <c r="C253" s="117"/>
      <c r="D253" s="117"/>
      <c r="E253" s="117"/>
      <c r="F253" s="118"/>
    </row>
    <row r="254" spans="2:6" s="119" customFormat="1" x14ac:dyDescent="0.25">
      <c r="B254" s="120"/>
      <c r="C254" s="117"/>
      <c r="D254" s="117"/>
      <c r="E254" s="117"/>
      <c r="F254" s="118"/>
    </row>
    <row r="255" spans="2:6" s="119" customFormat="1" x14ac:dyDescent="0.25">
      <c r="B255" s="120"/>
      <c r="C255" s="117"/>
      <c r="D255" s="117"/>
      <c r="E255" s="117"/>
      <c r="F255" s="118"/>
    </row>
    <row r="256" spans="2:6" s="119" customFormat="1" x14ac:dyDescent="0.25">
      <c r="B256" s="120"/>
      <c r="C256" s="117"/>
      <c r="D256" s="117"/>
      <c r="E256" s="117"/>
      <c r="F256" s="118"/>
    </row>
    <row r="257" spans="2:6" s="119" customFormat="1" x14ac:dyDescent="0.25">
      <c r="B257" s="120"/>
      <c r="C257" s="117"/>
      <c r="D257" s="117"/>
      <c r="E257" s="117"/>
      <c r="F257" s="118"/>
    </row>
    <row r="258" spans="2:6" s="119" customFormat="1" x14ac:dyDescent="0.25">
      <c r="B258" s="120"/>
      <c r="C258" s="117"/>
      <c r="D258" s="117"/>
      <c r="E258" s="117"/>
      <c r="F258" s="118"/>
    </row>
    <row r="259" spans="2:6" s="119" customFormat="1" x14ac:dyDescent="0.25">
      <c r="B259" s="120"/>
      <c r="C259" s="117"/>
      <c r="D259" s="117"/>
      <c r="E259" s="117"/>
      <c r="F259" s="118"/>
    </row>
    <row r="260" spans="2:6" s="119" customFormat="1" x14ac:dyDescent="0.25">
      <c r="B260" s="120"/>
      <c r="C260" s="117"/>
      <c r="D260" s="117"/>
      <c r="E260" s="117"/>
      <c r="F260" s="118"/>
    </row>
    <row r="261" spans="2:6" s="119" customFormat="1" x14ac:dyDescent="0.25">
      <c r="B261" s="120"/>
      <c r="C261" s="117"/>
      <c r="D261" s="117"/>
      <c r="E261" s="117"/>
      <c r="F261" s="118"/>
    </row>
    <row r="262" spans="2:6" s="119" customFormat="1" x14ac:dyDescent="0.25">
      <c r="B262" s="120"/>
      <c r="C262" s="117"/>
      <c r="D262" s="117"/>
      <c r="E262" s="117"/>
      <c r="F262" s="118"/>
    </row>
    <row r="263" spans="2:6" s="119" customFormat="1" x14ac:dyDescent="0.25">
      <c r="B263" s="120"/>
      <c r="C263" s="117"/>
      <c r="D263" s="117"/>
      <c r="E263" s="117"/>
      <c r="F263" s="118"/>
    </row>
    <row r="264" spans="2:6" s="119" customFormat="1" x14ac:dyDescent="0.25">
      <c r="B264" s="120"/>
      <c r="C264" s="117"/>
      <c r="D264" s="117"/>
      <c r="E264" s="117"/>
      <c r="F264" s="118"/>
    </row>
    <row r="265" spans="2:6" s="119" customFormat="1" x14ac:dyDescent="0.25">
      <c r="B265" s="120"/>
      <c r="C265" s="117"/>
      <c r="D265" s="117"/>
      <c r="E265" s="117"/>
      <c r="F265" s="118"/>
    </row>
    <row r="266" spans="2:6" s="119" customFormat="1" x14ac:dyDescent="0.25">
      <c r="B266" s="120"/>
      <c r="C266" s="117"/>
      <c r="D266" s="117"/>
      <c r="E266" s="117"/>
      <c r="F266" s="118"/>
    </row>
    <row r="267" spans="2:6" s="119" customFormat="1" x14ac:dyDescent="0.25">
      <c r="B267" s="120"/>
      <c r="C267" s="117"/>
      <c r="D267" s="117"/>
      <c r="E267" s="117"/>
      <c r="F267" s="118"/>
    </row>
    <row r="268" spans="2:6" s="119" customFormat="1" x14ac:dyDescent="0.25">
      <c r="B268" s="120"/>
      <c r="C268" s="117"/>
      <c r="D268" s="117"/>
      <c r="E268" s="117"/>
      <c r="F268" s="118"/>
    </row>
    <row r="269" spans="2:6" s="119" customFormat="1" x14ac:dyDescent="0.25">
      <c r="B269" s="120"/>
      <c r="C269" s="117"/>
      <c r="D269" s="117"/>
      <c r="E269" s="117"/>
      <c r="F269" s="118"/>
    </row>
    <row r="270" spans="2:6" s="119" customFormat="1" x14ac:dyDescent="0.25">
      <c r="B270" s="120"/>
      <c r="C270" s="117"/>
      <c r="D270" s="117"/>
      <c r="E270" s="117"/>
      <c r="F270" s="118"/>
    </row>
    <row r="271" spans="2:6" s="119" customFormat="1" x14ac:dyDescent="0.25">
      <c r="B271" s="120"/>
      <c r="C271" s="117"/>
      <c r="D271" s="117"/>
      <c r="E271" s="117"/>
      <c r="F271" s="118"/>
    </row>
    <row r="272" spans="2:6" s="119" customFormat="1" x14ac:dyDescent="0.25">
      <c r="B272" s="120"/>
      <c r="C272" s="117"/>
      <c r="D272" s="117"/>
      <c r="E272" s="117"/>
      <c r="F272" s="118"/>
    </row>
    <row r="273" spans="2:6" s="119" customFormat="1" x14ac:dyDescent="0.25">
      <c r="B273" s="120"/>
      <c r="C273" s="117"/>
      <c r="D273" s="117"/>
      <c r="E273" s="117"/>
      <c r="F273" s="118"/>
    </row>
    <row r="274" spans="2:6" s="119" customFormat="1" x14ac:dyDescent="0.25">
      <c r="B274" s="120"/>
      <c r="C274" s="117"/>
      <c r="D274" s="117"/>
      <c r="E274" s="117"/>
      <c r="F274" s="118"/>
    </row>
    <row r="275" spans="2:6" s="119" customFormat="1" x14ac:dyDescent="0.25">
      <c r="B275" s="120"/>
      <c r="C275" s="117"/>
      <c r="D275" s="117"/>
      <c r="E275" s="117"/>
      <c r="F275" s="118"/>
    </row>
    <row r="276" spans="2:6" s="119" customFormat="1" x14ac:dyDescent="0.25">
      <c r="B276" s="120"/>
      <c r="C276" s="117"/>
      <c r="D276" s="117"/>
      <c r="E276" s="117"/>
      <c r="F276" s="118"/>
    </row>
    <row r="277" spans="2:6" s="119" customFormat="1" x14ac:dyDescent="0.25">
      <c r="B277" s="120"/>
      <c r="C277" s="117"/>
      <c r="D277" s="117"/>
      <c r="E277" s="117"/>
      <c r="F277" s="118"/>
    </row>
    <row r="278" spans="2:6" s="119" customFormat="1" x14ac:dyDescent="0.25">
      <c r="B278" s="120"/>
      <c r="C278" s="117"/>
      <c r="D278" s="117"/>
      <c r="E278" s="117"/>
      <c r="F278" s="118"/>
    </row>
    <row r="279" spans="2:6" s="119" customFormat="1" x14ac:dyDescent="0.25">
      <c r="B279" s="120"/>
      <c r="C279" s="117"/>
      <c r="D279" s="117"/>
      <c r="E279" s="117"/>
      <c r="F279" s="118"/>
    </row>
    <row r="280" spans="2:6" s="119" customFormat="1" x14ac:dyDescent="0.25">
      <c r="B280" s="120"/>
      <c r="C280" s="117"/>
      <c r="D280" s="117"/>
      <c r="E280" s="117"/>
      <c r="F280" s="118"/>
    </row>
    <row r="281" spans="2:6" s="119" customFormat="1" x14ac:dyDescent="0.25">
      <c r="B281" s="120"/>
      <c r="C281" s="117"/>
      <c r="D281" s="117"/>
      <c r="E281" s="117"/>
      <c r="F281" s="118"/>
    </row>
    <row r="282" spans="2:6" s="119" customFormat="1" x14ac:dyDescent="0.25">
      <c r="B282" s="120"/>
      <c r="C282" s="117"/>
      <c r="D282" s="117"/>
      <c r="E282" s="117"/>
      <c r="F282" s="118"/>
    </row>
    <row r="283" spans="2:6" s="119" customFormat="1" x14ac:dyDescent="0.25">
      <c r="B283" s="120"/>
      <c r="C283" s="117"/>
      <c r="D283" s="117"/>
      <c r="E283" s="117"/>
      <c r="F283" s="118"/>
    </row>
    <row r="284" spans="2:6" s="119" customFormat="1" x14ac:dyDescent="0.25">
      <c r="B284" s="120"/>
      <c r="C284" s="117"/>
      <c r="D284" s="117"/>
      <c r="E284" s="117"/>
      <c r="F284" s="118"/>
    </row>
    <row r="285" spans="2:6" s="119" customFormat="1" x14ac:dyDescent="0.25">
      <c r="B285" s="120"/>
      <c r="C285" s="117"/>
      <c r="D285" s="117"/>
      <c r="E285" s="117"/>
      <c r="F285" s="118"/>
    </row>
    <row r="286" spans="2:6" s="119" customFormat="1" x14ac:dyDescent="0.25">
      <c r="B286" s="120"/>
      <c r="C286" s="117"/>
      <c r="D286" s="117"/>
      <c r="E286" s="117"/>
      <c r="F286" s="118"/>
    </row>
    <row r="287" spans="2:6" s="119" customFormat="1" x14ac:dyDescent="0.25">
      <c r="B287" s="120"/>
      <c r="C287" s="117"/>
      <c r="D287" s="117"/>
      <c r="E287" s="117"/>
      <c r="F287" s="118"/>
    </row>
    <row r="288" spans="2:6" s="119" customFormat="1" x14ac:dyDescent="0.25">
      <c r="B288" s="120"/>
      <c r="C288" s="117"/>
      <c r="D288" s="117"/>
      <c r="E288" s="117"/>
      <c r="F288" s="118"/>
    </row>
    <row r="289" spans="2:6" s="119" customFormat="1" x14ac:dyDescent="0.25">
      <c r="B289" s="120"/>
      <c r="C289" s="117"/>
      <c r="D289" s="117"/>
      <c r="E289" s="117"/>
      <c r="F289" s="118"/>
    </row>
    <row r="290" spans="2:6" s="119" customFormat="1" x14ac:dyDescent="0.25">
      <c r="B290" s="120"/>
      <c r="C290" s="117"/>
      <c r="D290" s="117"/>
      <c r="E290" s="117"/>
      <c r="F290" s="118"/>
    </row>
    <row r="291" spans="2:6" s="119" customFormat="1" x14ac:dyDescent="0.25">
      <c r="B291" s="120"/>
      <c r="C291" s="117"/>
      <c r="D291" s="117"/>
      <c r="E291" s="117"/>
      <c r="F291" s="118"/>
    </row>
    <row r="292" spans="2:6" s="119" customFormat="1" x14ac:dyDescent="0.25">
      <c r="B292" s="120"/>
      <c r="C292" s="117"/>
      <c r="D292" s="117"/>
      <c r="E292" s="117"/>
      <c r="F292" s="118"/>
    </row>
    <row r="293" spans="2:6" s="119" customFormat="1" x14ac:dyDescent="0.25">
      <c r="B293" s="120"/>
      <c r="C293" s="117"/>
      <c r="D293" s="117"/>
      <c r="E293" s="117"/>
      <c r="F293" s="118"/>
    </row>
    <row r="294" spans="2:6" s="119" customFormat="1" x14ac:dyDescent="0.25">
      <c r="B294" s="120"/>
      <c r="C294" s="117"/>
      <c r="D294" s="117"/>
      <c r="E294" s="117"/>
      <c r="F294" s="118"/>
    </row>
    <row r="295" spans="2:6" s="119" customFormat="1" x14ac:dyDescent="0.25">
      <c r="B295" s="120"/>
      <c r="C295" s="117"/>
      <c r="D295" s="117"/>
      <c r="E295" s="117"/>
      <c r="F295" s="118"/>
    </row>
    <row r="296" spans="2:6" s="119" customFormat="1" x14ac:dyDescent="0.25">
      <c r="B296" s="120"/>
      <c r="C296" s="117"/>
      <c r="D296" s="117"/>
      <c r="E296" s="117"/>
      <c r="F296" s="118"/>
    </row>
    <row r="297" spans="2:6" s="119" customFormat="1" x14ac:dyDescent="0.25">
      <c r="B297" s="120"/>
      <c r="C297" s="117"/>
      <c r="D297" s="117"/>
      <c r="E297" s="117"/>
      <c r="F297" s="118"/>
    </row>
    <row r="298" spans="2:6" s="119" customFormat="1" x14ac:dyDescent="0.25">
      <c r="B298" s="120"/>
      <c r="C298" s="117"/>
      <c r="D298" s="117"/>
      <c r="E298" s="117"/>
      <c r="F298" s="118"/>
    </row>
    <row r="299" spans="2:6" s="119" customFormat="1" x14ac:dyDescent="0.25">
      <c r="B299" s="120"/>
      <c r="C299" s="117"/>
      <c r="D299" s="117"/>
      <c r="E299" s="117"/>
      <c r="F299" s="118"/>
    </row>
    <row r="300" spans="2:6" s="119" customFormat="1" x14ac:dyDescent="0.25">
      <c r="B300" s="120"/>
      <c r="C300" s="117"/>
      <c r="D300" s="117"/>
      <c r="E300" s="117"/>
      <c r="F300" s="118"/>
    </row>
    <row r="301" spans="2:6" s="119" customFormat="1" x14ac:dyDescent="0.25">
      <c r="B301" s="120"/>
      <c r="C301" s="117"/>
      <c r="D301" s="117"/>
      <c r="E301" s="117"/>
      <c r="F301" s="118"/>
    </row>
    <row r="302" spans="2:6" s="119" customFormat="1" x14ac:dyDescent="0.25">
      <c r="B302" s="120"/>
      <c r="C302" s="117"/>
      <c r="D302" s="117"/>
      <c r="E302" s="117"/>
      <c r="F302" s="118"/>
    </row>
    <row r="303" spans="2:6" s="119" customFormat="1" x14ac:dyDescent="0.25">
      <c r="B303" s="120"/>
      <c r="C303" s="117"/>
      <c r="D303" s="117"/>
      <c r="E303" s="117"/>
      <c r="F303" s="118"/>
    </row>
    <row r="304" spans="2:6" s="119" customFormat="1" x14ac:dyDescent="0.25">
      <c r="B304" s="120"/>
      <c r="C304" s="117"/>
      <c r="D304" s="117"/>
      <c r="E304" s="117"/>
      <c r="F304" s="118"/>
    </row>
    <row r="305" spans="2:6" s="119" customFormat="1" x14ac:dyDescent="0.25">
      <c r="B305" s="120"/>
      <c r="C305" s="117"/>
      <c r="D305" s="117"/>
      <c r="E305" s="117"/>
      <c r="F305" s="118"/>
    </row>
    <row r="306" spans="2:6" s="119" customFormat="1" x14ac:dyDescent="0.25">
      <c r="B306" s="120"/>
      <c r="C306" s="117"/>
      <c r="D306" s="117"/>
      <c r="E306" s="117"/>
      <c r="F306" s="118"/>
    </row>
    <row r="307" spans="2:6" s="119" customFormat="1" x14ac:dyDescent="0.25">
      <c r="B307" s="120"/>
      <c r="C307" s="117"/>
      <c r="D307" s="117"/>
      <c r="E307" s="117"/>
      <c r="F307" s="118"/>
    </row>
    <row r="308" spans="2:6" s="119" customFormat="1" x14ac:dyDescent="0.25">
      <c r="B308" s="120"/>
      <c r="C308" s="117"/>
      <c r="D308" s="117"/>
      <c r="E308" s="117"/>
      <c r="F308" s="118"/>
    </row>
    <row r="309" spans="2:6" s="119" customFormat="1" x14ac:dyDescent="0.25">
      <c r="B309" s="120"/>
      <c r="C309" s="117"/>
      <c r="D309" s="117"/>
      <c r="E309" s="117"/>
      <c r="F309" s="118"/>
    </row>
    <row r="310" spans="2:6" s="119" customFormat="1" x14ac:dyDescent="0.25">
      <c r="B310" s="120"/>
      <c r="C310" s="117"/>
      <c r="D310" s="117"/>
      <c r="E310" s="117"/>
      <c r="F310" s="118"/>
    </row>
    <row r="311" spans="2:6" s="119" customFormat="1" x14ac:dyDescent="0.25">
      <c r="B311" s="120"/>
      <c r="C311" s="117"/>
      <c r="D311" s="117"/>
      <c r="E311" s="117"/>
      <c r="F311" s="118"/>
    </row>
    <row r="312" spans="2:6" s="119" customFormat="1" x14ac:dyDescent="0.25">
      <c r="B312" s="120"/>
      <c r="C312" s="117"/>
      <c r="D312" s="117"/>
      <c r="E312" s="117"/>
      <c r="F312" s="118"/>
    </row>
    <row r="313" spans="2:6" s="119" customFormat="1" x14ac:dyDescent="0.25">
      <c r="B313" s="120"/>
      <c r="C313" s="117"/>
      <c r="D313" s="117"/>
      <c r="E313" s="117"/>
      <c r="F313" s="118"/>
    </row>
    <row r="314" spans="2:6" s="119" customFormat="1" x14ac:dyDescent="0.25">
      <c r="B314" s="120"/>
      <c r="C314" s="117"/>
      <c r="D314" s="117"/>
      <c r="E314" s="117"/>
      <c r="F314" s="118"/>
    </row>
    <row r="315" spans="2:6" s="119" customFormat="1" x14ac:dyDescent="0.25">
      <c r="B315" s="120"/>
      <c r="C315" s="117"/>
      <c r="D315" s="117"/>
      <c r="E315" s="117"/>
      <c r="F315" s="118"/>
    </row>
    <row r="316" spans="2:6" s="119" customFormat="1" x14ac:dyDescent="0.25">
      <c r="B316" s="120"/>
      <c r="C316" s="117"/>
      <c r="D316" s="117"/>
      <c r="E316" s="117"/>
      <c r="F316" s="118"/>
    </row>
    <row r="317" spans="2:6" s="119" customFormat="1" x14ac:dyDescent="0.25">
      <c r="B317" s="120"/>
      <c r="C317" s="117"/>
      <c r="D317" s="117"/>
      <c r="E317" s="117"/>
      <c r="F317" s="118"/>
    </row>
    <row r="318" spans="2:6" s="119" customFormat="1" x14ac:dyDescent="0.25">
      <c r="B318" s="120"/>
      <c r="C318" s="117"/>
      <c r="D318" s="117"/>
      <c r="E318" s="117"/>
      <c r="F318" s="118"/>
    </row>
    <row r="319" spans="2:6" s="119" customFormat="1" x14ac:dyDescent="0.25">
      <c r="B319" s="120"/>
      <c r="C319" s="117"/>
      <c r="D319" s="117"/>
      <c r="E319" s="117"/>
      <c r="F319" s="118"/>
    </row>
    <row r="320" spans="2:6" s="119" customFormat="1" x14ac:dyDescent="0.25">
      <c r="B320" s="120"/>
      <c r="C320" s="117"/>
      <c r="D320" s="117"/>
      <c r="E320" s="117"/>
      <c r="F320" s="118"/>
    </row>
    <row r="321" spans="2:6" s="119" customFormat="1" x14ac:dyDescent="0.25">
      <c r="B321" s="120"/>
      <c r="C321" s="117"/>
      <c r="D321" s="117"/>
      <c r="E321" s="117"/>
      <c r="F321" s="118"/>
    </row>
    <row r="322" spans="2:6" s="119" customFormat="1" x14ac:dyDescent="0.25">
      <c r="B322" s="120"/>
      <c r="C322" s="117"/>
      <c r="D322" s="117"/>
      <c r="E322" s="117"/>
      <c r="F322" s="118"/>
    </row>
    <row r="323" spans="2:6" s="119" customFormat="1" x14ac:dyDescent="0.25">
      <c r="B323" s="120"/>
      <c r="C323" s="117"/>
      <c r="D323" s="117"/>
      <c r="E323" s="117"/>
      <c r="F323" s="118"/>
    </row>
    <row r="324" spans="2:6" s="119" customFormat="1" x14ac:dyDescent="0.25">
      <c r="B324" s="120"/>
      <c r="C324" s="117"/>
      <c r="D324" s="117"/>
      <c r="E324" s="117"/>
      <c r="F324" s="118"/>
    </row>
    <row r="325" spans="2:6" s="119" customFormat="1" x14ac:dyDescent="0.25">
      <c r="B325" s="120"/>
      <c r="C325" s="117"/>
      <c r="D325" s="117"/>
      <c r="E325" s="117"/>
      <c r="F325" s="118"/>
    </row>
    <row r="326" spans="2:6" s="119" customFormat="1" x14ac:dyDescent="0.25">
      <c r="B326" s="120"/>
      <c r="C326" s="117"/>
      <c r="D326" s="117"/>
      <c r="E326" s="117"/>
      <c r="F326" s="118"/>
    </row>
    <row r="327" spans="2:6" s="119" customFormat="1" x14ac:dyDescent="0.25">
      <c r="B327" s="120"/>
      <c r="C327" s="117"/>
      <c r="D327" s="117"/>
      <c r="E327" s="117"/>
      <c r="F327" s="118"/>
    </row>
    <row r="328" spans="2:6" s="119" customFormat="1" x14ac:dyDescent="0.25">
      <c r="B328" s="120"/>
      <c r="C328" s="117"/>
      <c r="D328" s="117"/>
      <c r="E328" s="117"/>
      <c r="F328" s="118"/>
    </row>
    <row r="329" spans="2:6" s="119" customFormat="1" x14ac:dyDescent="0.25">
      <c r="B329" s="120"/>
      <c r="C329" s="117"/>
      <c r="D329" s="117"/>
      <c r="E329" s="117"/>
      <c r="F329" s="118"/>
    </row>
    <row r="330" spans="2:6" s="119" customFormat="1" x14ac:dyDescent="0.25">
      <c r="B330" s="120"/>
      <c r="C330" s="117"/>
      <c r="D330" s="117"/>
      <c r="E330" s="117"/>
      <c r="F330" s="118"/>
    </row>
    <row r="331" spans="2:6" s="119" customFormat="1" x14ac:dyDescent="0.25">
      <c r="B331" s="120"/>
      <c r="C331" s="117"/>
      <c r="D331" s="117"/>
      <c r="E331" s="117"/>
      <c r="F331" s="118"/>
    </row>
    <row r="332" spans="2:6" s="119" customFormat="1" x14ac:dyDescent="0.25">
      <c r="B332" s="120"/>
      <c r="C332" s="117"/>
      <c r="D332" s="117"/>
      <c r="E332" s="117"/>
      <c r="F332" s="118"/>
    </row>
    <row r="333" spans="2:6" s="119" customFormat="1" x14ac:dyDescent="0.25">
      <c r="B333" s="120"/>
      <c r="C333" s="117"/>
      <c r="D333" s="117"/>
      <c r="E333" s="117"/>
      <c r="F333" s="118"/>
    </row>
    <row r="334" spans="2:6" s="119" customFormat="1" x14ac:dyDescent="0.25">
      <c r="B334" s="120"/>
      <c r="C334" s="117"/>
      <c r="D334" s="117"/>
      <c r="E334" s="117"/>
      <c r="F334" s="118"/>
    </row>
    <row r="335" spans="2:6" s="119" customFormat="1" x14ac:dyDescent="0.25">
      <c r="B335" s="120"/>
      <c r="C335" s="117"/>
      <c r="D335" s="117"/>
      <c r="E335" s="117"/>
      <c r="F335" s="118"/>
    </row>
    <row r="336" spans="2:6" s="119" customFormat="1" x14ac:dyDescent="0.25">
      <c r="B336" s="120"/>
      <c r="C336" s="117"/>
      <c r="D336" s="117"/>
      <c r="E336" s="117"/>
      <c r="F336" s="118"/>
    </row>
    <row r="337" spans="2:6" s="119" customFormat="1" x14ac:dyDescent="0.25">
      <c r="B337" s="120"/>
      <c r="C337" s="117"/>
      <c r="D337" s="117"/>
      <c r="E337" s="117"/>
      <c r="F337" s="118"/>
    </row>
    <row r="338" spans="2:6" s="119" customFormat="1" x14ac:dyDescent="0.25">
      <c r="B338" s="120"/>
      <c r="C338" s="117"/>
      <c r="D338" s="117"/>
      <c r="E338" s="117"/>
      <c r="F338" s="118"/>
    </row>
    <row r="339" spans="2:6" s="119" customFormat="1" x14ac:dyDescent="0.25">
      <c r="B339" s="120"/>
      <c r="C339" s="117"/>
      <c r="D339" s="117"/>
      <c r="E339" s="117"/>
      <c r="F339" s="118"/>
    </row>
    <row r="340" spans="2:6" s="119" customFormat="1" x14ac:dyDescent="0.25">
      <c r="B340" s="120"/>
      <c r="C340" s="117"/>
      <c r="D340" s="117"/>
      <c r="E340" s="117"/>
      <c r="F340" s="118"/>
    </row>
    <row r="341" spans="2:6" s="119" customFormat="1" x14ac:dyDescent="0.25">
      <c r="B341" s="120"/>
      <c r="C341" s="117"/>
      <c r="D341" s="117"/>
      <c r="E341" s="117"/>
      <c r="F341" s="118"/>
    </row>
    <row r="342" spans="2:6" s="119" customFormat="1" x14ac:dyDescent="0.25">
      <c r="B342" s="120"/>
      <c r="C342" s="117"/>
      <c r="D342" s="117"/>
      <c r="E342" s="117"/>
      <c r="F342" s="118"/>
    </row>
    <row r="343" spans="2:6" s="119" customFormat="1" x14ac:dyDescent="0.25">
      <c r="B343" s="120"/>
      <c r="C343" s="117"/>
      <c r="D343" s="117"/>
      <c r="E343" s="117"/>
      <c r="F343" s="118"/>
    </row>
    <row r="344" spans="2:6" s="119" customFormat="1" x14ac:dyDescent="0.25">
      <c r="B344" s="120"/>
      <c r="C344" s="117"/>
      <c r="D344" s="117"/>
      <c r="E344" s="117"/>
      <c r="F344" s="118"/>
    </row>
    <row r="345" spans="2:6" s="119" customFormat="1" x14ac:dyDescent="0.25">
      <c r="B345" s="120"/>
      <c r="C345" s="117"/>
      <c r="D345" s="117"/>
      <c r="E345" s="117"/>
      <c r="F345" s="118"/>
    </row>
    <row r="346" spans="2:6" s="119" customFormat="1" x14ac:dyDescent="0.25">
      <c r="B346" s="120"/>
      <c r="C346" s="117"/>
      <c r="D346" s="117"/>
      <c r="E346" s="117"/>
      <c r="F346" s="118"/>
    </row>
    <row r="347" spans="2:6" s="119" customFormat="1" x14ac:dyDescent="0.25">
      <c r="B347" s="120"/>
      <c r="C347" s="117"/>
      <c r="D347" s="117"/>
      <c r="E347" s="117"/>
      <c r="F347" s="118"/>
    </row>
    <row r="348" spans="2:6" s="119" customFormat="1" x14ac:dyDescent="0.25">
      <c r="B348" s="120"/>
      <c r="C348" s="117"/>
      <c r="D348" s="117"/>
      <c r="E348" s="117"/>
      <c r="F348" s="118"/>
    </row>
    <row r="349" spans="2:6" s="119" customFormat="1" x14ac:dyDescent="0.25">
      <c r="B349" s="120"/>
      <c r="C349" s="117"/>
      <c r="D349" s="117"/>
      <c r="E349" s="117"/>
      <c r="F349" s="118"/>
    </row>
    <row r="350" spans="2:6" s="119" customFormat="1" x14ac:dyDescent="0.25">
      <c r="B350" s="120"/>
      <c r="C350" s="117"/>
      <c r="D350" s="117"/>
      <c r="E350" s="117"/>
      <c r="F350" s="118"/>
    </row>
    <row r="351" spans="2:6" s="119" customFormat="1" x14ac:dyDescent="0.25">
      <c r="B351" s="120"/>
      <c r="C351" s="117"/>
      <c r="D351" s="117"/>
      <c r="E351" s="117"/>
      <c r="F351" s="118"/>
    </row>
    <row r="352" spans="2:6" s="119" customFormat="1" x14ac:dyDescent="0.25">
      <c r="B352" s="120"/>
      <c r="C352" s="117"/>
      <c r="D352" s="117"/>
      <c r="E352" s="117"/>
      <c r="F352" s="118"/>
    </row>
    <row r="353" spans="2:6" s="119" customFormat="1" x14ac:dyDescent="0.25">
      <c r="B353" s="120"/>
      <c r="C353" s="117"/>
      <c r="D353" s="117"/>
      <c r="E353" s="117"/>
      <c r="F353" s="118"/>
    </row>
    <row r="354" spans="2:6" s="119" customFormat="1" x14ac:dyDescent="0.25">
      <c r="B354" s="120"/>
      <c r="C354" s="117"/>
      <c r="D354" s="117"/>
      <c r="E354" s="117"/>
      <c r="F354" s="118"/>
    </row>
    <row r="355" spans="2:6" s="119" customFormat="1" x14ac:dyDescent="0.25">
      <c r="B355" s="120"/>
      <c r="C355" s="117"/>
      <c r="D355" s="117"/>
      <c r="E355" s="117"/>
      <c r="F355" s="118"/>
    </row>
    <row r="356" spans="2:6" s="119" customFormat="1" x14ac:dyDescent="0.25">
      <c r="B356" s="120"/>
      <c r="C356" s="117"/>
      <c r="D356" s="117"/>
      <c r="E356" s="117"/>
      <c r="F356" s="118"/>
    </row>
    <row r="357" spans="2:6" s="119" customFormat="1" x14ac:dyDescent="0.25">
      <c r="B357" s="120"/>
      <c r="C357" s="117"/>
      <c r="D357" s="117"/>
      <c r="E357" s="117"/>
      <c r="F357" s="118"/>
    </row>
    <row r="358" spans="2:6" s="119" customFormat="1" x14ac:dyDescent="0.25">
      <c r="B358" s="120"/>
      <c r="C358" s="117"/>
      <c r="D358" s="117"/>
      <c r="E358" s="117"/>
      <c r="F358" s="118"/>
    </row>
    <row r="359" spans="2:6" s="119" customFormat="1" x14ac:dyDescent="0.25">
      <c r="B359" s="120"/>
      <c r="C359" s="117"/>
      <c r="D359" s="117"/>
      <c r="E359" s="117"/>
      <c r="F359" s="118"/>
    </row>
    <row r="360" spans="2:6" s="119" customFormat="1" x14ac:dyDescent="0.25">
      <c r="B360" s="120"/>
      <c r="C360" s="117"/>
      <c r="D360" s="117"/>
      <c r="E360" s="117"/>
      <c r="F360" s="118"/>
    </row>
    <row r="361" spans="2:6" s="119" customFormat="1" x14ac:dyDescent="0.25">
      <c r="B361" s="120"/>
      <c r="C361" s="117"/>
      <c r="D361" s="117"/>
      <c r="E361" s="117"/>
      <c r="F361" s="118"/>
    </row>
    <row r="362" spans="2:6" s="119" customFormat="1" x14ac:dyDescent="0.25">
      <c r="B362" s="120"/>
      <c r="C362" s="117"/>
      <c r="D362" s="117"/>
      <c r="E362" s="117"/>
      <c r="F362" s="118"/>
    </row>
    <row r="363" spans="2:6" s="119" customFormat="1" x14ac:dyDescent="0.25">
      <c r="B363" s="120"/>
      <c r="C363" s="117"/>
      <c r="D363" s="117"/>
      <c r="E363" s="117"/>
      <c r="F363" s="118"/>
    </row>
    <row r="364" spans="2:6" s="119" customFormat="1" x14ac:dyDescent="0.25">
      <c r="B364" s="120"/>
      <c r="C364" s="117"/>
      <c r="D364" s="117"/>
      <c r="E364" s="117"/>
      <c r="F364" s="118"/>
    </row>
    <row r="365" spans="2:6" s="119" customFormat="1" x14ac:dyDescent="0.25">
      <c r="B365" s="120"/>
      <c r="C365" s="117"/>
      <c r="D365" s="117"/>
      <c r="E365" s="117"/>
      <c r="F365" s="118"/>
    </row>
    <row r="366" spans="2:6" s="119" customFormat="1" x14ac:dyDescent="0.25">
      <c r="B366" s="120"/>
      <c r="C366" s="117"/>
      <c r="D366" s="117"/>
      <c r="E366" s="117"/>
      <c r="F366" s="118"/>
    </row>
    <row r="367" spans="2:6" s="119" customFormat="1" x14ac:dyDescent="0.25">
      <c r="B367" s="120"/>
      <c r="C367" s="117"/>
      <c r="D367" s="117"/>
      <c r="E367" s="117"/>
      <c r="F367" s="118"/>
    </row>
    <row r="368" spans="2:6" s="119" customFormat="1" x14ac:dyDescent="0.25">
      <c r="B368" s="120"/>
      <c r="C368" s="117"/>
      <c r="D368" s="117"/>
      <c r="E368" s="117"/>
      <c r="F368" s="118"/>
    </row>
    <row r="369" spans="2:6" s="119" customFormat="1" x14ac:dyDescent="0.25">
      <c r="B369" s="120"/>
      <c r="C369" s="117"/>
      <c r="D369" s="117"/>
      <c r="E369" s="117"/>
      <c r="F369" s="118"/>
    </row>
    <row r="370" spans="2:6" s="119" customFormat="1" x14ac:dyDescent="0.25">
      <c r="B370" s="120"/>
      <c r="C370" s="117"/>
      <c r="D370" s="117"/>
      <c r="E370" s="117"/>
      <c r="F370" s="118"/>
    </row>
    <row r="371" spans="2:6" s="119" customFormat="1" x14ac:dyDescent="0.25">
      <c r="B371" s="120"/>
      <c r="C371" s="117"/>
      <c r="D371" s="117"/>
      <c r="E371" s="117"/>
      <c r="F371" s="118"/>
    </row>
    <row r="372" spans="2:6" s="119" customFormat="1" x14ac:dyDescent="0.25">
      <c r="B372" s="120"/>
      <c r="C372" s="117"/>
      <c r="D372" s="117"/>
      <c r="E372" s="117"/>
      <c r="F372" s="118"/>
    </row>
    <row r="373" spans="2:6" s="119" customFormat="1" x14ac:dyDescent="0.25">
      <c r="B373" s="120"/>
      <c r="C373" s="117"/>
      <c r="D373" s="117"/>
      <c r="E373" s="117"/>
      <c r="F373" s="118"/>
    </row>
    <row r="374" spans="2:6" s="119" customFormat="1" x14ac:dyDescent="0.25">
      <c r="B374" s="120"/>
      <c r="C374" s="117"/>
      <c r="D374" s="117"/>
      <c r="E374" s="117"/>
      <c r="F374" s="118"/>
    </row>
    <row r="375" spans="2:6" s="119" customFormat="1" x14ac:dyDescent="0.25">
      <c r="B375" s="120"/>
      <c r="C375" s="117"/>
      <c r="D375" s="117"/>
      <c r="E375" s="117"/>
      <c r="F375" s="118"/>
    </row>
    <row r="376" spans="2:6" s="119" customFormat="1" x14ac:dyDescent="0.25">
      <c r="B376" s="120"/>
      <c r="C376" s="117"/>
      <c r="D376" s="117"/>
      <c r="E376" s="117"/>
      <c r="F376" s="118"/>
    </row>
    <row r="377" spans="2:6" s="119" customFormat="1" x14ac:dyDescent="0.25">
      <c r="B377" s="120"/>
      <c r="C377" s="117"/>
      <c r="D377" s="117"/>
      <c r="E377" s="117"/>
      <c r="F377" s="118"/>
    </row>
    <row r="378" spans="2:6" s="119" customFormat="1" x14ac:dyDescent="0.25">
      <c r="B378" s="120"/>
      <c r="C378" s="117"/>
      <c r="D378" s="117"/>
      <c r="E378" s="117"/>
      <c r="F378" s="118"/>
    </row>
    <row r="379" spans="2:6" s="119" customFormat="1" x14ac:dyDescent="0.25">
      <c r="B379" s="120"/>
      <c r="C379" s="117"/>
      <c r="D379" s="117"/>
      <c r="E379" s="117"/>
      <c r="F379" s="118"/>
    </row>
    <row r="380" spans="2:6" s="119" customFormat="1" x14ac:dyDescent="0.25">
      <c r="B380" s="120"/>
      <c r="C380" s="117"/>
      <c r="D380" s="117"/>
      <c r="E380" s="117"/>
      <c r="F380" s="118"/>
    </row>
    <row r="381" spans="2:6" s="119" customFormat="1" x14ac:dyDescent="0.25">
      <c r="B381" s="120"/>
      <c r="C381" s="117"/>
      <c r="D381" s="117"/>
      <c r="E381" s="117"/>
      <c r="F381" s="118"/>
    </row>
    <row r="382" spans="2:6" s="119" customFormat="1" x14ac:dyDescent="0.25">
      <c r="B382" s="120"/>
      <c r="C382" s="117"/>
      <c r="D382" s="117"/>
      <c r="E382" s="117"/>
      <c r="F382" s="118"/>
    </row>
    <row r="383" spans="2:6" s="119" customFormat="1" x14ac:dyDescent="0.25">
      <c r="B383" s="120"/>
      <c r="C383" s="117"/>
      <c r="D383" s="117"/>
      <c r="E383" s="117"/>
      <c r="F383" s="118"/>
    </row>
    <row r="384" spans="2:6" s="119" customFormat="1" x14ac:dyDescent="0.25">
      <c r="B384" s="120"/>
      <c r="C384" s="117"/>
      <c r="D384" s="117"/>
      <c r="E384" s="117"/>
      <c r="F384" s="118"/>
    </row>
    <row r="385" spans="2:6" s="119" customFormat="1" x14ac:dyDescent="0.25">
      <c r="B385" s="120"/>
      <c r="C385" s="117"/>
      <c r="D385" s="117"/>
      <c r="E385" s="117"/>
      <c r="F385" s="118"/>
    </row>
    <row r="386" spans="2:6" s="119" customFormat="1" x14ac:dyDescent="0.25">
      <c r="B386" s="120"/>
      <c r="C386" s="117"/>
      <c r="D386" s="117"/>
      <c r="E386" s="117"/>
      <c r="F386" s="118"/>
    </row>
    <row r="387" spans="2:6" s="119" customFormat="1" x14ac:dyDescent="0.25">
      <c r="B387" s="120"/>
      <c r="C387" s="117"/>
      <c r="D387" s="117"/>
      <c r="E387" s="117"/>
      <c r="F387" s="118"/>
    </row>
    <row r="388" spans="2:6" s="119" customFormat="1" x14ac:dyDescent="0.25">
      <c r="B388" s="120"/>
      <c r="C388" s="117"/>
      <c r="D388" s="117"/>
      <c r="E388" s="117"/>
      <c r="F388" s="118"/>
    </row>
    <row r="389" spans="2:6" s="119" customFormat="1" x14ac:dyDescent="0.25">
      <c r="B389" s="120"/>
      <c r="C389" s="117"/>
      <c r="D389" s="117"/>
      <c r="E389" s="117"/>
      <c r="F389" s="118"/>
    </row>
    <row r="390" spans="2:6" s="119" customFormat="1" x14ac:dyDescent="0.25">
      <c r="B390" s="120"/>
      <c r="C390" s="117"/>
      <c r="D390" s="117"/>
      <c r="E390" s="117"/>
      <c r="F390" s="118"/>
    </row>
    <row r="391" spans="2:6" s="119" customFormat="1" x14ac:dyDescent="0.25">
      <c r="B391" s="120"/>
      <c r="C391" s="117"/>
      <c r="D391" s="117"/>
      <c r="E391" s="117"/>
      <c r="F391" s="118"/>
    </row>
    <row r="392" spans="2:6" s="119" customFormat="1" x14ac:dyDescent="0.25">
      <c r="B392" s="120"/>
      <c r="C392" s="117"/>
      <c r="D392" s="117"/>
      <c r="E392" s="117"/>
      <c r="F392" s="118"/>
    </row>
    <row r="393" spans="2:6" s="119" customFormat="1" x14ac:dyDescent="0.25">
      <c r="B393" s="120"/>
      <c r="C393" s="117"/>
      <c r="D393" s="117"/>
      <c r="E393" s="117"/>
      <c r="F393" s="118"/>
    </row>
    <row r="394" spans="2:6" s="119" customFormat="1" x14ac:dyDescent="0.25">
      <c r="B394" s="120"/>
      <c r="C394" s="117"/>
      <c r="D394" s="117"/>
      <c r="E394" s="117"/>
      <c r="F394" s="118"/>
    </row>
    <row r="395" spans="2:6" s="119" customFormat="1" x14ac:dyDescent="0.25">
      <c r="B395" s="120"/>
      <c r="C395" s="117"/>
      <c r="D395" s="117"/>
      <c r="E395" s="117"/>
      <c r="F395" s="118"/>
    </row>
    <row r="396" spans="2:6" s="119" customFormat="1" x14ac:dyDescent="0.25">
      <c r="B396" s="120"/>
      <c r="C396" s="117"/>
      <c r="D396" s="117"/>
      <c r="E396" s="117"/>
      <c r="F396" s="118"/>
    </row>
    <row r="397" spans="2:6" s="119" customFormat="1" x14ac:dyDescent="0.25">
      <c r="B397" s="120"/>
      <c r="C397" s="117"/>
      <c r="D397" s="117"/>
      <c r="E397" s="117"/>
      <c r="F397" s="118"/>
    </row>
    <row r="398" spans="2:6" s="119" customFormat="1" x14ac:dyDescent="0.25">
      <c r="B398" s="120"/>
      <c r="C398" s="117"/>
      <c r="D398" s="117"/>
      <c r="E398" s="117"/>
      <c r="F398" s="118"/>
    </row>
    <row r="399" spans="2:6" s="119" customFormat="1" x14ac:dyDescent="0.25">
      <c r="B399" s="120"/>
      <c r="C399" s="117"/>
      <c r="D399" s="117"/>
      <c r="E399" s="117"/>
      <c r="F399" s="118"/>
    </row>
    <row r="400" spans="2:6" s="119" customFormat="1" x14ac:dyDescent="0.25">
      <c r="B400" s="120"/>
      <c r="C400" s="117"/>
      <c r="D400" s="117"/>
      <c r="E400" s="117"/>
      <c r="F400" s="118"/>
    </row>
    <row r="401" spans="2:6" s="119" customFormat="1" x14ac:dyDescent="0.25">
      <c r="B401" s="120"/>
      <c r="C401" s="117"/>
      <c r="D401" s="117"/>
      <c r="E401" s="117"/>
      <c r="F401" s="118"/>
    </row>
    <row r="402" spans="2:6" s="119" customFormat="1" x14ac:dyDescent="0.25">
      <c r="B402" s="120"/>
      <c r="C402" s="117"/>
      <c r="D402" s="117"/>
      <c r="E402" s="117"/>
      <c r="F402" s="118"/>
    </row>
    <row r="403" spans="2:6" s="119" customFormat="1" x14ac:dyDescent="0.25">
      <c r="B403" s="120"/>
      <c r="C403" s="117"/>
      <c r="D403" s="117"/>
      <c r="E403" s="117"/>
      <c r="F403" s="118"/>
    </row>
    <row r="404" spans="2:6" s="119" customFormat="1" x14ac:dyDescent="0.25">
      <c r="B404" s="120"/>
      <c r="C404" s="117"/>
      <c r="D404" s="117"/>
      <c r="E404" s="117"/>
      <c r="F404" s="118"/>
    </row>
    <row r="405" spans="2:6" s="119" customFormat="1" x14ac:dyDescent="0.25">
      <c r="B405" s="120"/>
      <c r="C405" s="117"/>
      <c r="D405" s="117"/>
      <c r="E405" s="117"/>
      <c r="F405" s="118"/>
    </row>
    <row r="406" spans="2:6" s="119" customFormat="1" x14ac:dyDescent="0.25">
      <c r="B406" s="120"/>
      <c r="C406" s="117"/>
      <c r="D406" s="117"/>
      <c r="E406" s="117"/>
      <c r="F406" s="118"/>
    </row>
    <row r="407" spans="2:6" s="119" customFormat="1" x14ac:dyDescent="0.25">
      <c r="B407" s="120"/>
      <c r="C407" s="117"/>
      <c r="D407" s="117"/>
      <c r="E407" s="117"/>
      <c r="F407" s="118"/>
    </row>
    <row r="408" spans="2:6" s="119" customFormat="1" x14ac:dyDescent="0.25">
      <c r="B408" s="120"/>
      <c r="C408" s="117"/>
      <c r="D408" s="117"/>
      <c r="E408" s="117"/>
      <c r="F408" s="118"/>
    </row>
    <row r="409" spans="2:6" s="119" customFormat="1" x14ac:dyDescent="0.25">
      <c r="B409" s="120"/>
      <c r="C409" s="117"/>
      <c r="D409" s="117"/>
      <c r="E409" s="117"/>
      <c r="F409" s="118"/>
    </row>
    <row r="410" spans="2:6" s="119" customFormat="1" x14ac:dyDescent="0.25">
      <c r="B410" s="120"/>
      <c r="C410" s="117"/>
      <c r="D410" s="117"/>
      <c r="E410" s="117"/>
      <c r="F410" s="118"/>
    </row>
    <row r="411" spans="2:6" s="119" customFormat="1" x14ac:dyDescent="0.25">
      <c r="B411" s="120"/>
      <c r="C411" s="117"/>
      <c r="D411" s="117"/>
      <c r="E411" s="117"/>
      <c r="F411" s="118"/>
    </row>
    <row r="412" spans="2:6" s="119" customFormat="1" x14ac:dyDescent="0.25">
      <c r="B412" s="120"/>
      <c r="C412" s="117"/>
      <c r="D412" s="117"/>
      <c r="E412" s="117"/>
      <c r="F412" s="118"/>
    </row>
    <row r="413" spans="2:6" s="119" customFormat="1" x14ac:dyDescent="0.25">
      <c r="B413" s="120"/>
      <c r="C413" s="117"/>
      <c r="D413" s="117"/>
      <c r="E413" s="117"/>
      <c r="F413" s="118"/>
    </row>
    <row r="414" spans="2:6" s="119" customFormat="1" x14ac:dyDescent="0.25">
      <c r="B414" s="120"/>
      <c r="C414" s="117"/>
      <c r="D414" s="117"/>
      <c r="E414" s="117"/>
      <c r="F414" s="118"/>
    </row>
    <row r="415" spans="2:6" s="119" customFormat="1" x14ac:dyDescent="0.25">
      <c r="B415" s="120"/>
      <c r="C415" s="117"/>
      <c r="D415" s="117"/>
      <c r="E415" s="117"/>
      <c r="F415" s="118"/>
    </row>
    <row r="416" spans="2:6" s="119" customFormat="1" x14ac:dyDescent="0.25">
      <c r="B416" s="120"/>
      <c r="C416" s="117"/>
      <c r="D416" s="117"/>
      <c r="E416" s="117"/>
      <c r="F416" s="118"/>
    </row>
    <row r="417" spans="2:6" s="119" customFormat="1" x14ac:dyDescent="0.25">
      <c r="B417" s="120"/>
      <c r="C417" s="117"/>
      <c r="D417" s="117"/>
      <c r="E417" s="117"/>
      <c r="F417" s="118"/>
    </row>
    <row r="418" spans="2:6" s="119" customFormat="1" x14ac:dyDescent="0.25">
      <c r="B418" s="120"/>
      <c r="C418" s="117"/>
      <c r="D418" s="117"/>
      <c r="E418" s="117"/>
      <c r="F418" s="118"/>
    </row>
    <row r="419" spans="2:6" s="119" customFormat="1" x14ac:dyDescent="0.25">
      <c r="B419" s="120"/>
      <c r="C419" s="117"/>
      <c r="D419" s="117"/>
      <c r="E419" s="117"/>
      <c r="F419" s="118"/>
    </row>
    <row r="420" spans="2:6" s="119" customFormat="1" x14ac:dyDescent="0.25">
      <c r="B420" s="120"/>
      <c r="C420" s="117"/>
      <c r="D420" s="117"/>
      <c r="E420" s="117"/>
      <c r="F420" s="118"/>
    </row>
    <row r="421" spans="2:6" s="119" customFormat="1" x14ac:dyDescent="0.25">
      <c r="B421" s="120"/>
      <c r="C421" s="117"/>
      <c r="D421" s="117"/>
      <c r="E421" s="117"/>
      <c r="F421" s="118"/>
    </row>
    <row r="422" spans="2:6" s="119" customFormat="1" x14ac:dyDescent="0.25">
      <c r="B422" s="120"/>
      <c r="C422" s="117"/>
      <c r="D422" s="117"/>
      <c r="E422" s="117"/>
      <c r="F422" s="118"/>
    </row>
    <row r="423" spans="2:6" s="119" customFormat="1" x14ac:dyDescent="0.25">
      <c r="B423" s="120"/>
      <c r="C423" s="117"/>
      <c r="D423" s="117"/>
      <c r="E423" s="117"/>
      <c r="F423" s="118"/>
    </row>
    <row r="424" spans="2:6" s="119" customFormat="1" x14ac:dyDescent="0.25">
      <c r="B424" s="120"/>
      <c r="C424" s="117"/>
      <c r="D424" s="117"/>
      <c r="E424" s="117"/>
      <c r="F424" s="118"/>
    </row>
    <row r="425" spans="2:6" s="119" customFormat="1" x14ac:dyDescent="0.25">
      <c r="B425" s="120"/>
      <c r="C425" s="117"/>
      <c r="D425" s="117"/>
      <c r="E425" s="117"/>
      <c r="F425" s="118"/>
    </row>
    <row r="426" spans="2:6" s="119" customFormat="1" x14ac:dyDescent="0.25">
      <c r="B426" s="120"/>
      <c r="C426" s="117"/>
      <c r="D426" s="117"/>
      <c r="E426" s="117"/>
      <c r="F426" s="118"/>
    </row>
    <row r="427" spans="2:6" s="119" customFormat="1" x14ac:dyDescent="0.25">
      <c r="B427" s="120"/>
      <c r="C427" s="117"/>
      <c r="D427" s="117"/>
      <c r="E427" s="117"/>
      <c r="F427" s="118"/>
    </row>
    <row r="428" spans="2:6" s="119" customFormat="1" x14ac:dyDescent="0.25">
      <c r="B428" s="120"/>
      <c r="C428" s="117"/>
      <c r="D428" s="117"/>
      <c r="E428" s="117"/>
      <c r="F428" s="118"/>
    </row>
    <row r="429" spans="2:6" s="119" customFormat="1" x14ac:dyDescent="0.25">
      <c r="B429" s="120"/>
      <c r="C429" s="117"/>
      <c r="D429" s="117"/>
      <c r="E429" s="117"/>
      <c r="F429" s="118"/>
    </row>
    <row r="430" spans="2:6" s="119" customFormat="1" x14ac:dyDescent="0.25">
      <c r="B430" s="120"/>
      <c r="C430" s="117"/>
      <c r="D430" s="117"/>
      <c r="E430" s="117"/>
      <c r="F430" s="118"/>
    </row>
    <row r="431" spans="2:6" s="119" customFormat="1" x14ac:dyDescent="0.25">
      <c r="B431" s="120"/>
      <c r="C431" s="117"/>
      <c r="D431" s="117"/>
      <c r="E431" s="117"/>
      <c r="F431" s="118"/>
    </row>
    <row r="432" spans="2:6" s="119" customFormat="1" x14ac:dyDescent="0.25">
      <c r="B432" s="120"/>
      <c r="C432" s="117"/>
      <c r="D432" s="117"/>
      <c r="E432" s="117"/>
      <c r="F432" s="118"/>
    </row>
    <row r="433" spans="2:6" s="119" customFormat="1" x14ac:dyDescent="0.25">
      <c r="B433" s="120"/>
      <c r="C433" s="117"/>
      <c r="D433" s="117"/>
      <c r="E433" s="117"/>
      <c r="F433" s="118"/>
    </row>
    <row r="434" spans="2:6" s="119" customFormat="1" x14ac:dyDescent="0.25">
      <c r="B434" s="120"/>
      <c r="C434" s="117"/>
      <c r="D434" s="117"/>
      <c r="E434" s="117"/>
      <c r="F434" s="118"/>
    </row>
    <row r="435" spans="2:6" s="119" customFormat="1" x14ac:dyDescent="0.25">
      <c r="B435" s="120"/>
      <c r="C435" s="117"/>
      <c r="D435" s="117"/>
      <c r="E435" s="117"/>
      <c r="F435" s="118"/>
    </row>
    <row r="436" spans="2:6" s="119" customFormat="1" x14ac:dyDescent="0.25">
      <c r="B436" s="120"/>
      <c r="C436" s="117"/>
      <c r="D436" s="117"/>
      <c r="E436" s="117"/>
      <c r="F436" s="118"/>
    </row>
    <row r="437" spans="2:6" s="119" customFormat="1" x14ac:dyDescent="0.25">
      <c r="B437" s="120"/>
      <c r="C437" s="117"/>
      <c r="D437" s="117"/>
      <c r="E437" s="117"/>
      <c r="F437" s="118"/>
    </row>
    <row r="438" spans="2:6" s="119" customFormat="1" x14ac:dyDescent="0.25">
      <c r="B438" s="120"/>
      <c r="C438" s="117"/>
      <c r="D438" s="117"/>
      <c r="E438" s="117"/>
      <c r="F438" s="118"/>
    </row>
    <row r="439" spans="2:6" s="119" customFormat="1" x14ac:dyDescent="0.25">
      <c r="B439" s="120"/>
      <c r="C439" s="117"/>
      <c r="D439" s="117"/>
      <c r="E439" s="117"/>
      <c r="F439" s="118"/>
    </row>
    <row r="440" spans="2:6" s="119" customFormat="1" x14ac:dyDescent="0.25">
      <c r="B440" s="120"/>
      <c r="C440" s="117"/>
      <c r="D440" s="117"/>
      <c r="E440" s="117"/>
      <c r="F440" s="118"/>
    </row>
    <row r="441" spans="2:6" s="119" customFormat="1" x14ac:dyDescent="0.25">
      <c r="B441" s="120"/>
      <c r="C441" s="117"/>
      <c r="D441" s="117"/>
      <c r="E441" s="117"/>
      <c r="F441" s="118"/>
    </row>
    <row r="442" spans="2:6" s="119" customFormat="1" x14ac:dyDescent="0.25">
      <c r="B442" s="120"/>
      <c r="C442" s="117"/>
      <c r="D442" s="117"/>
      <c r="E442" s="117"/>
      <c r="F442" s="118"/>
    </row>
    <row r="443" spans="2:6" s="119" customFormat="1" x14ac:dyDescent="0.25">
      <c r="B443" s="120"/>
      <c r="C443" s="117"/>
      <c r="D443" s="117"/>
      <c r="E443" s="117"/>
      <c r="F443" s="118"/>
    </row>
    <row r="444" spans="2:6" s="119" customFormat="1" x14ac:dyDescent="0.25">
      <c r="B444" s="120"/>
      <c r="C444" s="117"/>
      <c r="D444" s="117"/>
      <c r="E444" s="117"/>
      <c r="F444" s="118"/>
    </row>
    <row r="445" spans="2:6" s="119" customFormat="1" x14ac:dyDescent="0.25">
      <c r="B445" s="120"/>
      <c r="C445" s="117"/>
      <c r="D445" s="117"/>
      <c r="E445" s="117"/>
      <c r="F445" s="118"/>
    </row>
    <row r="446" spans="2:6" s="119" customFormat="1" x14ac:dyDescent="0.25">
      <c r="B446" s="120"/>
      <c r="C446" s="117"/>
      <c r="D446" s="117"/>
      <c r="E446" s="117"/>
      <c r="F446" s="118"/>
    </row>
    <row r="447" spans="2:6" s="119" customFormat="1" x14ac:dyDescent="0.25">
      <c r="B447" s="120"/>
      <c r="C447" s="117"/>
      <c r="D447" s="117"/>
      <c r="E447" s="117"/>
      <c r="F447" s="118"/>
    </row>
    <row r="448" spans="2:6" s="119" customFormat="1" x14ac:dyDescent="0.25">
      <c r="B448" s="120"/>
      <c r="C448" s="117"/>
      <c r="D448" s="117"/>
      <c r="E448" s="117"/>
      <c r="F448" s="118"/>
    </row>
    <row r="449" spans="2:6" s="119" customFormat="1" x14ac:dyDescent="0.25">
      <c r="B449" s="120"/>
      <c r="C449" s="117"/>
      <c r="D449" s="117"/>
      <c r="E449" s="117"/>
      <c r="F449" s="118"/>
    </row>
    <row r="450" spans="2:6" s="119" customFormat="1" x14ac:dyDescent="0.25">
      <c r="B450" s="120"/>
      <c r="C450" s="117"/>
      <c r="D450" s="117"/>
      <c r="E450" s="117"/>
      <c r="F450" s="118"/>
    </row>
    <row r="451" spans="2:6" s="119" customFormat="1" x14ac:dyDescent="0.25">
      <c r="B451" s="120"/>
      <c r="C451" s="117"/>
      <c r="D451" s="117"/>
      <c r="E451" s="117"/>
      <c r="F451" s="118"/>
    </row>
    <row r="452" spans="2:6" s="119" customFormat="1" x14ac:dyDescent="0.25">
      <c r="B452" s="120"/>
      <c r="C452" s="117"/>
      <c r="D452" s="117"/>
      <c r="E452" s="117"/>
      <c r="F452" s="118"/>
    </row>
    <row r="453" spans="2:6" s="119" customFormat="1" x14ac:dyDescent="0.25">
      <c r="B453" s="120"/>
      <c r="C453" s="117"/>
      <c r="D453" s="117"/>
      <c r="E453" s="117"/>
      <c r="F453" s="118"/>
    </row>
    <row r="454" spans="2:6" s="119" customFormat="1" x14ac:dyDescent="0.25">
      <c r="B454" s="120"/>
      <c r="C454" s="117"/>
      <c r="D454" s="117"/>
      <c r="E454" s="117"/>
      <c r="F454" s="118"/>
    </row>
    <row r="455" spans="2:6" s="119" customFormat="1" x14ac:dyDescent="0.25">
      <c r="B455" s="120"/>
      <c r="C455" s="117"/>
      <c r="D455" s="117"/>
      <c r="E455" s="117"/>
      <c r="F455" s="118"/>
    </row>
    <row r="456" spans="2:6" s="119" customFormat="1" x14ac:dyDescent="0.25">
      <c r="B456" s="120"/>
      <c r="C456" s="117"/>
      <c r="D456" s="117"/>
      <c r="E456" s="117"/>
      <c r="F456" s="118"/>
    </row>
    <row r="457" spans="2:6" s="119" customFormat="1" x14ac:dyDescent="0.25">
      <c r="B457" s="120"/>
      <c r="C457" s="117"/>
      <c r="D457" s="117"/>
      <c r="E457" s="117"/>
      <c r="F457" s="118"/>
    </row>
    <row r="458" spans="2:6" s="119" customFormat="1" x14ac:dyDescent="0.25">
      <c r="B458" s="120"/>
      <c r="C458" s="117"/>
      <c r="D458" s="117"/>
      <c r="E458" s="117"/>
      <c r="F458" s="118"/>
    </row>
    <row r="459" spans="2:6" s="119" customFormat="1" x14ac:dyDescent="0.25">
      <c r="B459" s="120"/>
      <c r="C459" s="117"/>
      <c r="D459" s="117"/>
      <c r="E459" s="117"/>
      <c r="F459" s="118"/>
    </row>
    <row r="460" spans="2:6" s="119" customFormat="1" x14ac:dyDescent="0.25">
      <c r="B460" s="120"/>
      <c r="C460" s="117"/>
      <c r="D460" s="117"/>
      <c r="E460" s="117"/>
      <c r="F460" s="118"/>
    </row>
    <row r="461" spans="2:6" s="119" customFormat="1" x14ac:dyDescent="0.25">
      <c r="B461" s="120"/>
      <c r="C461" s="117"/>
      <c r="D461" s="117"/>
      <c r="E461" s="117"/>
      <c r="F461" s="118"/>
    </row>
    <row r="462" spans="2:6" s="119" customFormat="1" x14ac:dyDescent="0.25">
      <c r="B462" s="120"/>
      <c r="C462" s="117"/>
      <c r="D462" s="117"/>
      <c r="E462" s="117"/>
      <c r="F462" s="118"/>
    </row>
    <row r="463" spans="2:6" s="119" customFormat="1" x14ac:dyDescent="0.25">
      <c r="B463" s="120"/>
      <c r="C463" s="117"/>
      <c r="D463" s="117"/>
      <c r="E463" s="117"/>
      <c r="F463" s="118"/>
    </row>
    <row r="464" spans="2:6" s="119" customFormat="1" x14ac:dyDescent="0.25">
      <c r="B464" s="120"/>
      <c r="C464" s="117"/>
      <c r="D464" s="117"/>
      <c r="E464" s="117"/>
      <c r="F464" s="118"/>
    </row>
    <row r="465" spans="2:6" s="119" customFormat="1" x14ac:dyDescent="0.25">
      <c r="B465" s="120"/>
      <c r="C465" s="117"/>
      <c r="D465" s="117"/>
      <c r="E465" s="117"/>
      <c r="F465" s="118"/>
    </row>
    <row r="466" spans="2:6" s="119" customFormat="1" x14ac:dyDescent="0.25">
      <c r="B466" s="120"/>
      <c r="C466" s="117"/>
      <c r="D466" s="117"/>
      <c r="E466" s="117"/>
      <c r="F466" s="118"/>
    </row>
    <row r="467" spans="2:6" s="119" customFormat="1" x14ac:dyDescent="0.25">
      <c r="B467" s="120"/>
      <c r="C467" s="117"/>
      <c r="D467" s="117"/>
      <c r="E467" s="117"/>
      <c r="F467" s="118"/>
    </row>
    <row r="468" spans="2:6" s="119" customFormat="1" x14ac:dyDescent="0.25">
      <c r="B468" s="120"/>
      <c r="C468" s="117"/>
      <c r="D468" s="117"/>
      <c r="E468" s="117"/>
      <c r="F468" s="118"/>
    </row>
    <row r="469" spans="2:6" s="119" customFormat="1" x14ac:dyDescent="0.25">
      <c r="B469" s="120"/>
      <c r="C469" s="117"/>
      <c r="D469" s="117"/>
      <c r="E469" s="117"/>
      <c r="F469" s="118"/>
    </row>
    <row r="470" spans="2:6" s="119" customFormat="1" x14ac:dyDescent="0.25">
      <c r="B470" s="120"/>
      <c r="C470" s="117"/>
      <c r="D470" s="117"/>
      <c r="E470" s="117"/>
      <c r="F470" s="118"/>
    </row>
    <row r="471" spans="2:6" s="119" customFormat="1" x14ac:dyDescent="0.25">
      <c r="B471" s="120"/>
      <c r="C471" s="117"/>
      <c r="D471" s="117"/>
      <c r="E471" s="117"/>
      <c r="F471" s="118"/>
    </row>
    <row r="472" spans="2:6" s="119" customFormat="1" x14ac:dyDescent="0.25">
      <c r="B472" s="120"/>
      <c r="C472" s="117"/>
      <c r="D472" s="117"/>
      <c r="E472" s="117"/>
      <c r="F472" s="118"/>
    </row>
    <row r="473" spans="2:6" s="119" customFormat="1" x14ac:dyDescent="0.25">
      <c r="B473" s="120"/>
      <c r="C473" s="117"/>
      <c r="D473" s="117"/>
      <c r="E473" s="117"/>
      <c r="F473" s="118"/>
    </row>
    <row r="474" spans="2:6" s="119" customFormat="1" x14ac:dyDescent="0.25">
      <c r="B474" s="120"/>
      <c r="C474" s="117"/>
      <c r="D474" s="117"/>
      <c r="E474" s="117"/>
      <c r="F474" s="118"/>
    </row>
    <row r="475" spans="2:6" s="119" customFormat="1" x14ac:dyDescent="0.25">
      <c r="B475" s="120"/>
      <c r="C475" s="117"/>
      <c r="D475" s="117"/>
      <c r="E475" s="117"/>
      <c r="F475" s="118"/>
    </row>
    <row r="476" spans="2:6" s="119" customFormat="1" x14ac:dyDescent="0.25">
      <c r="B476" s="120"/>
      <c r="C476" s="117"/>
      <c r="D476" s="117"/>
      <c r="E476" s="117"/>
      <c r="F476" s="118"/>
    </row>
    <row r="477" spans="2:6" s="119" customFormat="1" x14ac:dyDescent="0.25">
      <c r="B477" s="120"/>
      <c r="C477" s="117"/>
      <c r="D477" s="117"/>
      <c r="E477" s="117"/>
      <c r="F477" s="118"/>
    </row>
    <row r="478" spans="2:6" s="119" customFormat="1" x14ac:dyDescent="0.25">
      <c r="B478" s="120"/>
      <c r="C478" s="117"/>
      <c r="D478" s="117"/>
      <c r="E478" s="117"/>
      <c r="F478" s="118"/>
    </row>
    <row r="479" spans="2:6" s="119" customFormat="1" x14ac:dyDescent="0.25">
      <c r="B479" s="120"/>
      <c r="C479" s="117"/>
      <c r="D479" s="117"/>
      <c r="E479" s="117"/>
      <c r="F479" s="118"/>
    </row>
    <row r="480" spans="2:6" s="119" customFormat="1" x14ac:dyDescent="0.25">
      <c r="B480" s="120"/>
      <c r="C480" s="117"/>
      <c r="D480" s="117"/>
      <c r="E480" s="117"/>
      <c r="F480" s="118"/>
    </row>
    <row r="481" spans="2:6" s="119" customFormat="1" x14ac:dyDescent="0.25">
      <c r="B481" s="120"/>
      <c r="C481" s="117"/>
      <c r="D481" s="117"/>
      <c r="E481" s="117"/>
      <c r="F481" s="118"/>
    </row>
    <row r="482" spans="2:6" s="119" customFormat="1" x14ac:dyDescent="0.25">
      <c r="B482" s="120"/>
      <c r="C482" s="117"/>
      <c r="D482" s="117"/>
      <c r="E482" s="117"/>
      <c r="F482" s="118"/>
    </row>
    <row r="483" spans="2:6" s="119" customFormat="1" x14ac:dyDescent="0.25">
      <c r="B483" s="120"/>
      <c r="C483" s="117"/>
      <c r="D483" s="117"/>
      <c r="E483" s="117"/>
      <c r="F483" s="118"/>
    </row>
    <row r="484" spans="2:6" s="119" customFormat="1" x14ac:dyDescent="0.25">
      <c r="B484" s="120"/>
      <c r="C484" s="117"/>
      <c r="D484" s="117"/>
      <c r="E484" s="117"/>
      <c r="F484" s="118"/>
    </row>
    <row r="485" spans="2:6" s="119" customFormat="1" x14ac:dyDescent="0.25">
      <c r="B485" s="120"/>
      <c r="C485" s="117"/>
      <c r="D485" s="117"/>
      <c r="E485" s="117"/>
      <c r="F485" s="118"/>
    </row>
    <row r="486" spans="2:6" s="119" customFormat="1" x14ac:dyDescent="0.25">
      <c r="B486" s="120"/>
      <c r="C486" s="117"/>
      <c r="D486" s="117"/>
      <c r="E486" s="117"/>
      <c r="F486" s="118"/>
    </row>
    <row r="487" spans="2:6" s="119" customFormat="1" x14ac:dyDescent="0.25">
      <c r="B487" s="120"/>
      <c r="C487" s="117"/>
      <c r="D487" s="117"/>
      <c r="E487" s="117"/>
      <c r="F487" s="118"/>
    </row>
    <row r="488" spans="2:6" s="119" customFormat="1" x14ac:dyDescent="0.25">
      <c r="B488" s="120"/>
      <c r="C488" s="117"/>
      <c r="D488" s="117"/>
      <c r="E488" s="117"/>
      <c r="F488" s="118"/>
    </row>
    <row r="489" spans="2:6" s="119" customFormat="1" x14ac:dyDescent="0.25">
      <c r="B489" s="120"/>
      <c r="C489" s="117"/>
      <c r="D489" s="117"/>
      <c r="E489" s="117"/>
      <c r="F489" s="118"/>
    </row>
    <row r="490" spans="2:6" s="119" customFormat="1" x14ac:dyDescent="0.25">
      <c r="B490" s="120"/>
      <c r="C490" s="117"/>
      <c r="D490" s="117"/>
      <c r="E490" s="117"/>
      <c r="F490" s="118"/>
    </row>
    <row r="491" spans="2:6" s="119" customFormat="1" x14ac:dyDescent="0.25">
      <c r="B491" s="120"/>
      <c r="C491" s="117"/>
      <c r="D491" s="117"/>
      <c r="E491" s="117"/>
      <c r="F491" s="118"/>
    </row>
    <row r="492" spans="2:6" s="119" customFormat="1" x14ac:dyDescent="0.25">
      <c r="B492" s="120"/>
      <c r="C492" s="117"/>
      <c r="D492" s="117"/>
      <c r="E492" s="117"/>
      <c r="F492" s="118"/>
    </row>
    <row r="493" spans="2:6" s="119" customFormat="1" x14ac:dyDescent="0.25">
      <c r="B493" s="120"/>
      <c r="C493" s="117"/>
      <c r="D493" s="117"/>
      <c r="E493" s="117"/>
      <c r="F493" s="118"/>
    </row>
    <row r="494" spans="2:6" s="119" customFormat="1" x14ac:dyDescent="0.25">
      <c r="B494" s="120"/>
      <c r="C494" s="117"/>
      <c r="D494" s="117"/>
      <c r="E494" s="117"/>
      <c r="F494" s="118"/>
    </row>
    <row r="495" spans="2:6" s="119" customFormat="1" x14ac:dyDescent="0.25">
      <c r="B495" s="120"/>
      <c r="C495" s="117"/>
      <c r="D495" s="117"/>
      <c r="E495" s="117"/>
      <c r="F495" s="118"/>
    </row>
    <row r="496" spans="2:6" s="119" customFormat="1" x14ac:dyDescent="0.25">
      <c r="B496" s="120"/>
      <c r="C496" s="117"/>
      <c r="D496" s="117"/>
      <c r="E496" s="117"/>
      <c r="F496" s="118"/>
    </row>
    <row r="497" spans="2:6" s="119" customFormat="1" x14ac:dyDescent="0.25">
      <c r="B497" s="120"/>
      <c r="C497" s="117"/>
      <c r="D497" s="117"/>
      <c r="E497" s="117"/>
      <c r="F497" s="118"/>
    </row>
    <row r="498" spans="2:6" s="119" customFormat="1" x14ac:dyDescent="0.25">
      <c r="B498" s="120"/>
      <c r="C498" s="117"/>
      <c r="D498" s="117"/>
      <c r="E498" s="117"/>
      <c r="F498" s="118"/>
    </row>
    <row r="499" spans="2:6" s="119" customFormat="1" x14ac:dyDescent="0.25">
      <c r="B499" s="120"/>
      <c r="C499" s="117"/>
      <c r="D499" s="117"/>
      <c r="E499" s="117"/>
      <c r="F499" s="118"/>
    </row>
    <row r="500" spans="2:6" s="119" customFormat="1" x14ac:dyDescent="0.25">
      <c r="B500" s="120"/>
      <c r="C500" s="117"/>
      <c r="D500" s="117"/>
      <c r="E500" s="117"/>
      <c r="F500" s="118"/>
    </row>
    <row r="501" spans="2:6" s="119" customFormat="1" x14ac:dyDescent="0.25">
      <c r="B501" s="120"/>
      <c r="C501" s="117"/>
      <c r="D501" s="117"/>
      <c r="E501" s="117"/>
      <c r="F501" s="118"/>
    </row>
    <row r="502" spans="2:6" s="119" customFormat="1" x14ac:dyDescent="0.25">
      <c r="B502" s="120"/>
      <c r="C502" s="117"/>
      <c r="D502" s="117"/>
      <c r="E502" s="117"/>
      <c r="F502" s="118"/>
    </row>
    <row r="503" spans="2:6" s="119" customFormat="1" x14ac:dyDescent="0.25">
      <c r="B503" s="120"/>
      <c r="C503" s="117"/>
      <c r="D503" s="117"/>
      <c r="E503" s="117"/>
      <c r="F503" s="118"/>
    </row>
    <row r="504" spans="2:6" s="119" customFormat="1" x14ac:dyDescent="0.25">
      <c r="B504" s="120"/>
      <c r="C504" s="117"/>
      <c r="D504" s="117"/>
      <c r="E504" s="117"/>
      <c r="F504" s="118"/>
    </row>
    <row r="505" spans="2:6" s="119" customFormat="1" x14ac:dyDescent="0.25">
      <c r="B505" s="120"/>
      <c r="C505" s="117"/>
      <c r="D505" s="117"/>
      <c r="E505" s="117"/>
      <c r="F505" s="118"/>
    </row>
    <row r="506" spans="2:6" s="119" customFormat="1" x14ac:dyDescent="0.25">
      <c r="B506" s="120"/>
      <c r="C506" s="117"/>
      <c r="D506" s="117"/>
      <c r="E506" s="117"/>
      <c r="F506" s="118"/>
    </row>
    <row r="507" spans="2:6" s="119" customFormat="1" x14ac:dyDescent="0.25">
      <c r="B507" s="120"/>
      <c r="C507" s="117"/>
      <c r="D507" s="117"/>
      <c r="E507" s="117"/>
      <c r="F507" s="118"/>
    </row>
    <row r="508" spans="2:6" s="119" customFormat="1" x14ac:dyDescent="0.25">
      <c r="B508" s="120"/>
      <c r="C508" s="117"/>
      <c r="D508" s="117"/>
      <c r="E508" s="117"/>
      <c r="F508" s="118"/>
    </row>
    <row r="509" spans="2:6" s="119" customFormat="1" x14ac:dyDescent="0.25">
      <c r="B509" s="120"/>
      <c r="C509" s="117"/>
      <c r="D509" s="117"/>
      <c r="E509" s="117"/>
      <c r="F509" s="118"/>
    </row>
    <row r="510" spans="2:6" s="119" customFormat="1" x14ac:dyDescent="0.25">
      <c r="B510" s="120"/>
      <c r="C510" s="117"/>
      <c r="D510" s="117"/>
      <c r="E510" s="117"/>
      <c r="F510" s="118"/>
    </row>
    <row r="511" spans="2:6" s="119" customFormat="1" x14ac:dyDescent="0.25">
      <c r="B511" s="120"/>
      <c r="C511" s="117"/>
      <c r="D511" s="117"/>
      <c r="E511" s="117"/>
      <c r="F511" s="118"/>
    </row>
    <row r="512" spans="2:6" s="119" customFormat="1" x14ac:dyDescent="0.25">
      <c r="B512" s="120"/>
      <c r="C512" s="117"/>
      <c r="D512" s="117"/>
      <c r="E512" s="117"/>
      <c r="F512" s="118"/>
    </row>
    <row r="513" spans="2:6" s="119" customFormat="1" x14ac:dyDescent="0.25">
      <c r="B513" s="120"/>
      <c r="C513" s="117"/>
      <c r="D513" s="117"/>
      <c r="E513" s="117"/>
      <c r="F513" s="118"/>
    </row>
    <row r="514" spans="2:6" s="119" customFormat="1" x14ac:dyDescent="0.25">
      <c r="B514" s="120"/>
      <c r="C514" s="117"/>
      <c r="D514" s="117"/>
      <c r="E514" s="117"/>
      <c r="F514" s="118"/>
    </row>
    <row r="515" spans="2:6" s="119" customFormat="1" x14ac:dyDescent="0.25">
      <c r="B515" s="120"/>
      <c r="C515" s="117"/>
      <c r="D515" s="117"/>
      <c r="E515" s="117"/>
      <c r="F515" s="118"/>
    </row>
    <row r="516" spans="2:6" s="119" customFormat="1" x14ac:dyDescent="0.25">
      <c r="B516" s="120"/>
      <c r="C516" s="117"/>
      <c r="D516" s="117"/>
      <c r="E516" s="117"/>
      <c r="F516" s="118"/>
    </row>
    <row r="517" spans="2:6" s="119" customFormat="1" x14ac:dyDescent="0.25">
      <c r="B517" s="120"/>
      <c r="C517" s="117"/>
      <c r="D517" s="117"/>
      <c r="E517" s="117"/>
      <c r="F517" s="118"/>
    </row>
    <row r="518" spans="2:6" s="119" customFormat="1" x14ac:dyDescent="0.25">
      <c r="B518" s="120"/>
      <c r="C518" s="117"/>
      <c r="D518" s="117"/>
      <c r="E518" s="117"/>
      <c r="F518" s="118"/>
    </row>
    <row r="519" spans="2:6" s="119" customFormat="1" x14ac:dyDescent="0.25">
      <c r="B519" s="120"/>
      <c r="C519" s="117"/>
      <c r="D519" s="117"/>
      <c r="E519" s="117"/>
      <c r="F519" s="118"/>
    </row>
    <row r="520" spans="2:6" s="119" customFormat="1" x14ac:dyDescent="0.25">
      <c r="B520" s="120"/>
      <c r="C520" s="117"/>
      <c r="D520" s="117"/>
      <c r="E520" s="117"/>
      <c r="F520" s="118"/>
    </row>
    <row r="521" spans="2:6" s="119" customFormat="1" x14ac:dyDescent="0.25">
      <c r="B521" s="120"/>
      <c r="C521" s="117"/>
      <c r="D521" s="117"/>
      <c r="E521" s="117"/>
      <c r="F521" s="118"/>
    </row>
    <row r="522" spans="2:6" s="119" customFormat="1" x14ac:dyDescent="0.25">
      <c r="B522" s="120"/>
      <c r="C522" s="117"/>
      <c r="D522" s="117"/>
      <c r="E522" s="117"/>
      <c r="F522" s="118"/>
    </row>
    <row r="523" spans="2:6" s="119" customFormat="1" x14ac:dyDescent="0.25">
      <c r="B523" s="121"/>
      <c r="C523" s="122"/>
      <c r="D523" s="122"/>
      <c r="E523" s="122"/>
      <c r="F523" s="123"/>
    </row>
  </sheetData>
  <sheetProtection algorithmName="SHA-512" hashValue="0ZCHbUXOXG01HJwyGAcUMRaxpKTwgdYvkZCVP0dN9tZfsVsAQ+MrSZTuRgXavxSfifCpbBtEfnt66xdMql4oiQ==" saltValue="iPbxCQMtgX9FehKoQ4JjRw==" spinCount="100000" sheet="1" objects="1" scenarios="1" sort="0" autoFilter="0"/>
  <dataValidations count="5">
    <dataValidation type="list" allowBlank="1" showInputMessage="1" showErrorMessage="1" sqref="F24:F523" xr:uid="{F93D184C-F985-4A1B-9223-C39A69107484}">
      <formula1>"Yes,Not Applicable"</formula1>
    </dataValidation>
    <dataValidation type="list" allowBlank="1" showInputMessage="1" showErrorMessage="1" sqref="E24:E523" xr:uid="{BA92317A-C739-4948-A6D8-FCE803393D35}">
      <formula1>"Yes,No, Not Applicable - This source has no CMS"</formula1>
    </dataValidation>
    <dataValidation type="list" allowBlank="1" showInputMessage="1" showErrorMessage="1" sqref="D24:D523" xr:uid="{5137CB96-44B3-440B-9C96-E5D1FE467519}">
      <formula1>"Yes,No"</formula1>
    </dataValidation>
    <dataValidation type="list" allowBlank="1" showInputMessage="1" showErrorMessage="1" sqref="C24:C523" xr:uid="{8A3ACB4A-6905-4BCE-8E1D-0F73985222A0}">
      <formula1>ProcessUnit</formula1>
    </dataValidation>
    <dataValidation type="list" allowBlank="1" showInputMessage="1" showErrorMessage="1" sqref="B24:B523" xr:uid="{223F6754-A581-4A73-9D3D-0A117DDB335C}">
      <formula1>CompanyRecord</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5B72-22E7-4D7A-A6A4-9399AA109429}">
  <sheetPr codeName="Sheet8">
    <tabColor rgb="FF92D050"/>
  </sheetPr>
  <dimension ref="A2:G1023"/>
  <sheetViews>
    <sheetView showGridLines="0" topLeftCell="B7" workbookViewId="0">
      <selection activeCell="B24" sqref="B24"/>
    </sheetView>
  </sheetViews>
  <sheetFormatPr defaultColWidth="0" defaultRowHeight="15" zeroHeight="1" x14ac:dyDescent="0.25"/>
  <cols>
    <col min="1" max="1" width="0" hidden="1" customWidth="1"/>
    <col min="2" max="2" width="17.5703125" customWidth="1"/>
    <col min="3" max="3" width="44.7109375" customWidth="1"/>
    <col min="4" max="4" width="43.28515625" customWidth="1"/>
    <col min="5" max="6" width="19.5703125" customWidth="1"/>
    <col min="7" max="7" width="43.28515625" customWidth="1"/>
    <col min="8" max="16384" width="9.140625" hidden="1"/>
  </cols>
  <sheetData>
    <row r="2" spans="2:7" hidden="1" x14ac:dyDescent="0.25">
      <c r="B2" s="2" t="s">
        <v>0</v>
      </c>
      <c r="C2" s="14" t="str">
        <f>Welcome!B2</f>
        <v>63.7550(c) Consolidated Semiannual Compliance Report (Spreadsheet Template)</v>
      </c>
    </row>
    <row r="3" spans="2:7" hidden="1" x14ac:dyDescent="0.25">
      <c r="B3" s="4" t="s">
        <v>1</v>
      </c>
      <c r="C3" s="14" t="str">
        <f>Welcome!B3</f>
        <v>63.7550(c)</v>
      </c>
    </row>
    <row r="4" spans="2:7" hidden="1" x14ac:dyDescent="0.25">
      <c r="B4" s="4" t="s">
        <v>3</v>
      </c>
      <c r="C4" s="75" t="str">
        <f>Welcome!B4</f>
        <v>v2.02</v>
      </c>
    </row>
    <row r="5" spans="2:7" hidden="1" x14ac:dyDescent="0.25">
      <c r="B5" s="4" t="s">
        <v>5</v>
      </c>
      <c r="C5" s="16">
        <f>Welcome!B5</f>
        <v>45678</v>
      </c>
    </row>
    <row r="6" spans="2:7" hidden="1" x14ac:dyDescent="0.25">
      <c r="B6" s="15"/>
      <c r="C6" s="15"/>
    </row>
    <row r="7" spans="2:7" ht="15.75" x14ac:dyDescent="0.25">
      <c r="B7" s="17" t="s">
        <v>7</v>
      </c>
      <c r="C7" s="17"/>
    </row>
    <row r="8" spans="2:7" ht="15.75" x14ac:dyDescent="0.25">
      <c r="B8" s="17" t="s">
        <v>8</v>
      </c>
      <c r="C8" s="17"/>
    </row>
    <row r="9" spans="2:7" ht="15.75" hidden="1" x14ac:dyDescent="0.25">
      <c r="B9" s="17"/>
      <c r="C9" s="17"/>
    </row>
    <row r="10" spans="2:7" ht="15.75" hidden="1" x14ac:dyDescent="0.25">
      <c r="B10" s="17"/>
      <c r="C10" s="17"/>
    </row>
    <row r="11" spans="2:7" hidden="1" x14ac:dyDescent="0.25">
      <c r="B11" s="15"/>
      <c r="C11" s="15"/>
    </row>
    <row r="12" spans="2:7" ht="60.75" thickBot="1" x14ac:dyDescent="0.3">
      <c r="B12" s="18" t="s">
        <v>58</v>
      </c>
      <c r="C12" s="19" t="s">
        <v>126</v>
      </c>
      <c r="D12" s="19" t="s">
        <v>147</v>
      </c>
      <c r="E12" s="19" t="s">
        <v>148</v>
      </c>
      <c r="F12" s="19" t="s">
        <v>514</v>
      </c>
      <c r="G12" s="21" t="s">
        <v>149</v>
      </c>
    </row>
    <row r="13" spans="2:7" x14ac:dyDescent="0.25">
      <c r="B13" s="28" t="s">
        <v>32</v>
      </c>
      <c r="C13" s="24" t="s">
        <v>150</v>
      </c>
      <c r="D13" s="23" t="s">
        <v>151</v>
      </c>
      <c r="E13" s="23" t="s">
        <v>152</v>
      </c>
      <c r="F13" s="23" t="s">
        <v>153</v>
      </c>
      <c r="G13" s="26" t="s">
        <v>154</v>
      </c>
    </row>
    <row r="14" spans="2:7" ht="30" x14ac:dyDescent="0.25">
      <c r="B14" s="86" t="s">
        <v>45</v>
      </c>
      <c r="C14" s="89" t="s">
        <v>77</v>
      </c>
      <c r="D14" s="87" t="s">
        <v>155</v>
      </c>
      <c r="E14" s="87" t="s">
        <v>45</v>
      </c>
      <c r="F14" s="87" t="s">
        <v>156</v>
      </c>
      <c r="G14" s="88" t="s">
        <v>157</v>
      </c>
    </row>
    <row r="15" spans="2:7" hidden="1" x14ac:dyDescent="0.25">
      <c r="B15" s="91" t="s">
        <v>56</v>
      </c>
      <c r="C15" s="92" t="s">
        <v>56</v>
      </c>
      <c r="D15" s="92" t="s">
        <v>56</v>
      </c>
      <c r="E15" s="92" t="s">
        <v>56</v>
      </c>
      <c r="F15" s="92" t="s">
        <v>56</v>
      </c>
      <c r="G15" s="93" t="s">
        <v>56</v>
      </c>
    </row>
    <row r="16" spans="2:7" hidden="1" x14ac:dyDescent="0.25">
      <c r="B16" s="91" t="s">
        <v>56</v>
      </c>
      <c r="C16" s="92" t="s">
        <v>56</v>
      </c>
      <c r="D16" s="92" t="s">
        <v>56</v>
      </c>
      <c r="E16" s="92" t="s">
        <v>56</v>
      </c>
      <c r="F16" s="92" t="s">
        <v>56</v>
      </c>
      <c r="G16" s="93" t="s">
        <v>56</v>
      </c>
    </row>
    <row r="17" spans="2:7" hidden="1" x14ac:dyDescent="0.25">
      <c r="B17" s="91" t="s">
        <v>56</v>
      </c>
      <c r="C17" s="92" t="s">
        <v>56</v>
      </c>
      <c r="D17" s="92" t="s">
        <v>56</v>
      </c>
      <c r="E17" s="92" t="s">
        <v>56</v>
      </c>
      <c r="F17" s="92" t="s">
        <v>56</v>
      </c>
      <c r="G17" s="93" t="s">
        <v>56</v>
      </c>
    </row>
    <row r="18" spans="2:7" hidden="1" x14ac:dyDescent="0.25">
      <c r="B18" s="91" t="s">
        <v>56</v>
      </c>
      <c r="C18" s="92" t="s">
        <v>56</v>
      </c>
      <c r="D18" s="92" t="s">
        <v>56</v>
      </c>
      <c r="E18" s="92" t="s">
        <v>56</v>
      </c>
      <c r="F18" s="92" t="s">
        <v>56</v>
      </c>
      <c r="G18" s="93" t="s">
        <v>56</v>
      </c>
    </row>
    <row r="19" spans="2:7" hidden="1" x14ac:dyDescent="0.25">
      <c r="B19" s="91" t="s">
        <v>56</v>
      </c>
      <c r="C19" s="92" t="s">
        <v>56</v>
      </c>
      <c r="D19" s="92" t="s">
        <v>56</v>
      </c>
      <c r="E19" s="92" t="s">
        <v>56</v>
      </c>
      <c r="F19" s="92" t="s">
        <v>56</v>
      </c>
      <c r="G19" s="93" t="s">
        <v>56</v>
      </c>
    </row>
    <row r="20" spans="2:7" hidden="1" x14ac:dyDescent="0.25">
      <c r="B20" s="91" t="s">
        <v>56</v>
      </c>
      <c r="C20" s="92" t="s">
        <v>56</v>
      </c>
      <c r="D20" s="92" t="s">
        <v>56</v>
      </c>
      <c r="E20" s="92" t="s">
        <v>56</v>
      </c>
      <c r="F20" s="92" t="s">
        <v>56</v>
      </c>
      <c r="G20" s="93" t="s">
        <v>56</v>
      </c>
    </row>
    <row r="21" spans="2:7" hidden="1" x14ac:dyDescent="0.25">
      <c r="B21" s="91" t="s">
        <v>56</v>
      </c>
      <c r="C21" s="92" t="s">
        <v>56</v>
      </c>
      <c r="D21" s="92" t="s">
        <v>56</v>
      </c>
      <c r="E21" s="92" t="s">
        <v>56</v>
      </c>
      <c r="F21" s="92" t="s">
        <v>56</v>
      </c>
      <c r="G21" s="93" t="s">
        <v>56</v>
      </c>
    </row>
    <row r="22" spans="2:7" hidden="1" x14ac:dyDescent="0.25">
      <c r="B22" s="91" t="s">
        <v>56</v>
      </c>
      <c r="C22" s="92" t="s">
        <v>56</v>
      </c>
      <c r="D22" s="92" t="s">
        <v>56</v>
      </c>
      <c r="E22" s="92" t="s">
        <v>56</v>
      </c>
      <c r="F22" s="92" t="s">
        <v>56</v>
      </c>
      <c r="G22" s="93" t="s">
        <v>56</v>
      </c>
    </row>
    <row r="23" spans="2:7" hidden="1" x14ac:dyDescent="0.25">
      <c r="B23" s="91" t="s">
        <v>56</v>
      </c>
      <c r="C23" s="92" t="s">
        <v>56</v>
      </c>
      <c r="D23" s="92" t="s">
        <v>56</v>
      </c>
      <c r="E23" s="92" t="s">
        <v>56</v>
      </c>
      <c r="F23" s="92" t="s">
        <v>56</v>
      </c>
      <c r="G23" s="93" t="s">
        <v>56</v>
      </c>
    </row>
    <row r="24" spans="2:7" s="119" customFormat="1" x14ac:dyDescent="0.25">
      <c r="B24" s="101"/>
      <c r="C24" s="103"/>
      <c r="D24" s="117"/>
      <c r="E24" s="134"/>
      <c r="F24" s="135"/>
      <c r="G24" s="118"/>
    </row>
    <row r="25" spans="2:7" s="119" customFormat="1" x14ac:dyDescent="0.25">
      <c r="B25" s="120"/>
      <c r="C25" s="117"/>
      <c r="D25" s="117"/>
      <c r="E25" s="134"/>
      <c r="F25" s="135"/>
      <c r="G25" s="118"/>
    </row>
    <row r="26" spans="2:7" s="119" customFormat="1" x14ac:dyDescent="0.25">
      <c r="B26" s="120"/>
      <c r="C26" s="117"/>
      <c r="D26" s="117"/>
      <c r="E26" s="134"/>
      <c r="F26" s="135"/>
      <c r="G26" s="118"/>
    </row>
    <row r="27" spans="2:7" s="119" customFormat="1" x14ac:dyDescent="0.25">
      <c r="B27" s="120"/>
      <c r="C27" s="117"/>
      <c r="D27" s="117"/>
      <c r="E27" s="134"/>
      <c r="F27" s="135"/>
      <c r="G27" s="118"/>
    </row>
    <row r="28" spans="2:7" s="119" customFormat="1" x14ac:dyDescent="0.25">
      <c r="B28" s="120"/>
      <c r="C28" s="117"/>
      <c r="D28" s="117"/>
      <c r="E28" s="134"/>
      <c r="F28" s="135"/>
      <c r="G28" s="118"/>
    </row>
    <row r="29" spans="2:7" s="119" customFormat="1" x14ac:dyDescent="0.25">
      <c r="B29" s="120"/>
      <c r="C29" s="117"/>
      <c r="D29" s="117"/>
      <c r="E29" s="134"/>
      <c r="F29" s="135"/>
      <c r="G29" s="118"/>
    </row>
    <row r="30" spans="2:7" s="119" customFormat="1" x14ac:dyDescent="0.25">
      <c r="B30" s="120"/>
      <c r="C30" s="117"/>
      <c r="D30" s="117"/>
      <c r="E30" s="134"/>
      <c r="F30" s="135"/>
      <c r="G30" s="118"/>
    </row>
    <row r="31" spans="2:7" s="119" customFormat="1" x14ac:dyDescent="0.25">
      <c r="B31" s="120"/>
      <c r="C31" s="117"/>
      <c r="D31" s="117"/>
      <c r="E31" s="134"/>
      <c r="F31" s="135"/>
      <c r="G31" s="118"/>
    </row>
    <row r="32" spans="2:7" s="119" customFormat="1" x14ac:dyDescent="0.25">
      <c r="B32" s="120"/>
      <c r="C32" s="117"/>
      <c r="D32" s="117"/>
      <c r="E32" s="134"/>
      <c r="F32" s="135"/>
      <c r="G32" s="118"/>
    </row>
    <row r="33" spans="2:7" s="119" customFormat="1" x14ac:dyDescent="0.25">
      <c r="B33" s="120"/>
      <c r="C33" s="117"/>
      <c r="D33" s="117"/>
      <c r="E33" s="134"/>
      <c r="F33" s="135"/>
      <c r="G33" s="118"/>
    </row>
    <row r="34" spans="2:7" s="119" customFormat="1" x14ac:dyDescent="0.25">
      <c r="B34" s="120"/>
      <c r="C34" s="117"/>
      <c r="D34" s="117"/>
      <c r="E34" s="134"/>
      <c r="F34" s="135"/>
      <c r="G34" s="118"/>
    </row>
    <row r="35" spans="2:7" s="119" customFormat="1" x14ac:dyDescent="0.25">
      <c r="B35" s="120"/>
      <c r="C35" s="117"/>
      <c r="D35" s="117"/>
      <c r="E35" s="134"/>
      <c r="F35" s="135"/>
      <c r="G35" s="118"/>
    </row>
    <row r="36" spans="2:7" s="119" customFormat="1" x14ac:dyDescent="0.25">
      <c r="B36" s="120"/>
      <c r="C36" s="117"/>
      <c r="D36" s="117"/>
      <c r="E36" s="134"/>
      <c r="F36" s="135"/>
      <c r="G36" s="118"/>
    </row>
    <row r="37" spans="2:7" s="119" customFormat="1" x14ac:dyDescent="0.25">
      <c r="B37" s="120"/>
      <c r="C37" s="117"/>
      <c r="D37" s="117"/>
      <c r="E37" s="134"/>
      <c r="F37" s="135"/>
      <c r="G37" s="118"/>
    </row>
    <row r="38" spans="2:7" s="119" customFormat="1" x14ac:dyDescent="0.25">
      <c r="B38" s="120"/>
      <c r="C38" s="117"/>
      <c r="D38" s="117"/>
      <c r="E38" s="134"/>
      <c r="F38" s="135"/>
      <c r="G38" s="118"/>
    </row>
    <row r="39" spans="2:7" s="119" customFormat="1" x14ac:dyDescent="0.25">
      <c r="B39" s="120"/>
      <c r="C39" s="117"/>
      <c r="D39" s="117"/>
      <c r="E39" s="134"/>
      <c r="F39" s="135"/>
      <c r="G39" s="118"/>
    </row>
    <row r="40" spans="2:7" s="119" customFormat="1" x14ac:dyDescent="0.25">
      <c r="B40" s="120"/>
      <c r="C40" s="117"/>
      <c r="D40" s="117"/>
      <c r="E40" s="134"/>
      <c r="F40" s="135"/>
      <c r="G40" s="118"/>
    </row>
    <row r="41" spans="2:7" s="119" customFormat="1" x14ac:dyDescent="0.25">
      <c r="B41" s="120"/>
      <c r="C41" s="117"/>
      <c r="D41" s="117"/>
      <c r="E41" s="134"/>
      <c r="F41" s="135"/>
      <c r="G41" s="118"/>
    </row>
    <row r="42" spans="2:7" s="119" customFormat="1" x14ac:dyDescent="0.25">
      <c r="B42" s="120"/>
      <c r="C42" s="117"/>
      <c r="D42" s="117"/>
      <c r="E42" s="134"/>
      <c r="F42" s="135"/>
      <c r="G42" s="118"/>
    </row>
    <row r="43" spans="2:7" s="119" customFormat="1" x14ac:dyDescent="0.25">
      <c r="B43" s="120"/>
      <c r="C43" s="117"/>
      <c r="D43" s="117"/>
      <c r="E43" s="134"/>
      <c r="F43" s="135"/>
      <c r="G43" s="118"/>
    </row>
    <row r="44" spans="2:7" s="119" customFormat="1" x14ac:dyDescent="0.25">
      <c r="B44" s="120"/>
      <c r="C44" s="117"/>
      <c r="D44" s="117"/>
      <c r="E44" s="134"/>
      <c r="F44" s="135"/>
      <c r="G44" s="118"/>
    </row>
    <row r="45" spans="2:7" s="119" customFormat="1" x14ac:dyDescent="0.25">
      <c r="B45" s="120"/>
      <c r="C45" s="117"/>
      <c r="D45" s="117"/>
      <c r="E45" s="134"/>
      <c r="F45" s="135"/>
      <c r="G45" s="118"/>
    </row>
    <row r="46" spans="2:7" s="119" customFormat="1" x14ac:dyDescent="0.25">
      <c r="B46" s="120"/>
      <c r="C46" s="117"/>
      <c r="D46" s="117"/>
      <c r="E46" s="134"/>
      <c r="F46" s="135"/>
      <c r="G46" s="118"/>
    </row>
    <row r="47" spans="2:7" s="119" customFormat="1" x14ac:dyDescent="0.25">
      <c r="B47" s="120"/>
      <c r="C47" s="117"/>
      <c r="D47" s="117"/>
      <c r="E47" s="134"/>
      <c r="F47" s="135"/>
      <c r="G47" s="118"/>
    </row>
    <row r="48" spans="2:7" s="119" customFormat="1" x14ac:dyDescent="0.25">
      <c r="B48" s="120"/>
      <c r="C48" s="117"/>
      <c r="D48" s="117"/>
      <c r="E48" s="134"/>
      <c r="F48" s="135"/>
      <c r="G48" s="118"/>
    </row>
    <row r="49" spans="2:7" s="119" customFormat="1" x14ac:dyDescent="0.25">
      <c r="B49" s="120"/>
      <c r="C49" s="117"/>
      <c r="D49" s="117"/>
      <c r="E49" s="134"/>
      <c r="F49" s="135"/>
      <c r="G49" s="118"/>
    </row>
    <row r="50" spans="2:7" s="119" customFormat="1" x14ac:dyDescent="0.25">
      <c r="B50" s="120"/>
      <c r="C50" s="117"/>
      <c r="D50" s="117"/>
      <c r="E50" s="134"/>
      <c r="F50" s="135"/>
      <c r="G50" s="118"/>
    </row>
    <row r="51" spans="2:7" s="119" customFormat="1" x14ac:dyDescent="0.25">
      <c r="B51" s="120"/>
      <c r="C51" s="117"/>
      <c r="D51" s="117"/>
      <c r="E51" s="134"/>
      <c r="F51" s="135"/>
      <c r="G51" s="118"/>
    </row>
    <row r="52" spans="2:7" s="119" customFormat="1" x14ac:dyDescent="0.25">
      <c r="B52" s="120"/>
      <c r="C52" s="117"/>
      <c r="D52" s="117"/>
      <c r="E52" s="134"/>
      <c r="F52" s="135"/>
      <c r="G52" s="118"/>
    </row>
    <row r="53" spans="2:7" s="119" customFormat="1" x14ac:dyDescent="0.25">
      <c r="B53" s="120"/>
      <c r="C53" s="117"/>
      <c r="D53" s="117"/>
      <c r="E53" s="134"/>
      <c r="F53" s="135"/>
      <c r="G53" s="118"/>
    </row>
    <row r="54" spans="2:7" s="119" customFormat="1" x14ac:dyDescent="0.25">
      <c r="B54" s="120"/>
      <c r="C54" s="117"/>
      <c r="D54" s="117"/>
      <c r="E54" s="134"/>
      <c r="F54" s="135"/>
      <c r="G54" s="118"/>
    </row>
    <row r="55" spans="2:7" s="119" customFormat="1" x14ac:dyDescent="0.25">
      <c r="B55" s="120"/>
      <c r="C55" s="117"/>
      <c r="D55" s="117"/>
      <c r="E55" s="134"/>
      <c r="F55" s="135"/>
      <c r="G55" s="118"/>
    </row>
    <row r="56" spans="2:7" s="119" customFormat="1" x14ac:dyDescent="0.25">
      <c r="B56" s="120"/>
      <c r="C56" s="117"/>
      <c r="D56" s="117"/>
      <c r="E56" s="134"/>
      <c r="F56" s="135"/>
      <c r="G56" s="118"/>
    </row>
    <row r="57" spans="2:7" s="119" customFormat="1" x14ac:dyDescent="0.25">
      <c r="B57" s="120"/>
      <c r="C57" s="117"/>
      <c r="D57" s="117"/>
      <c r="E57" s="134"/>
      <c r="F57" s="135"/>
      <c r="G57" s="118"/>
    </row>
    <row r="58" spans="2:7" s="119" customFormat="1" x14ac:dyDescent="0.25">
      <c r="B58" s="120"/>
      <c r="C58" s="117"/>
      <c r="D58" s="117"/>
      <c r="E58" s="134"/>
      <c r="F58" s="135"/>
      <c r="G58" s="118"/>
    </row>
    <row r="59" spans="2:7" s="119" customFormat="1" x14ac:dyDescent="0.25">
      <c r="B59" s="120"/>
      <c r="C59" s="117"/>
      <c r="D59" s="117"/>
      <c r="E59" s="134"/>
      <c r="F59" s="135"/>
      <c r="G59" s="118"/>
    </row>
    <row r="60" spans="2:7" s="119" customFormat="1" x14ac:dyDescent="0.25">
      <c r="B60" s="120"/>
      <c r="C60" s="117"/>
      <c r="D60" s="117"/>
      <c r="E60" s="134"/>
      <c r="F60" s="135"/>
      <c r="G60" s="118"/>
    </row>
    <row r="61" spans="2:7" s="119" customFormat="1" x14ac:dyDescent="0.25">
      <c r="B61" s="120"/>
      <c r="C61" s="117"/>
      <c r="D61" s="117"/>
      <c r="E61" s="134"/>
      <c r="F61" s="135"/>
      <c r="G61" s="118"/>
    </row>
    <row r="62" spans="2:7" s="119" customFormat="1" x14ac:dyDescent="0.25">
      <c r="B62" s="120"/>
      <c r="C62" s="117"/>
      <c r="D62" s="117"/>
      <c r="E62" s="134"/>
      <c r="F62" s="135"/>
      <c r="G62" s="118"/>
    </row>
    <row r="63" spans="2:7" s="119" customFormat="1" x14ac:dyDescent="0.25">
      <c r="B63" s="120"/>
      <c r="C63" s="117"/>
      <c r="D63" s="117"/>
      <c r="E63" s="134"/>
      <c r="F63" s="135"/>
      <c r="G63" s="118"/>
    </row>
    <row r="64" spans="2:7" s="119" customFormat="1" x14ac:dyDescent="0.25">
      <c r="B64" s="120"/>
      <c r="C64" s="117"/>
      <c r="D64" s="117"/>
      <c r="E64" s="134"/>
      <c r="F64" s="135"/>
      <c r="G64" s="118"/>
    </row>
    <row r="65" spans="2:7" s="119" customFormat="1" x14ac:dyDescent="0.25">
      <c r="B65" s="120"/>
      <c r="C65" s="117"/>
      <c r="D65" s="117"/>
      <c r="E65" s="134"/>
      <c r="F65" s="135"/>
      <c r="G65" s="118"/>
    </row>
    <row r="66" spans="2:7" s="119" customFormat="1" x14ac:dyDescent="0.25">
      <c r="B66" s="120"/>
      <c r="C66" s="117"/>
      <c r="D66" s="117"/>
      <c r="E66" s="134"/>
      <c r="F66" s="135"/>
      <c r="G66" s="118"/>
    </row>
    <row r="67" spans="2:7" s="119" customFormat="1" x14ac:dyDescent="0.25">
      <c r="B67" s="120"/>
      <c r="C67" s="117"/>
      <c r="D67" s="117"/>
      <c r="E67" s="134"/>
      <c r="F67" s="135"/>
      <c r="G67" s="118"/>
    </row>
    <row r="68" spans="2:7" s="119" customFormat="1" x14ac:dyDescent="0.25">
      <c r="B68" s="120"/>
      <c r="C68" s="117"/>
      <c r="D68" s="117"/>
      <c r="E68" s="134"/>
      <c r="F68" s="135"/>
      <c r="G68" s="118"/>
    </row>
    <row r="69" spans="2:7" s="119" customFormat="1" x14ac:dyDescent="0.25">
      <c r="B69" s="120"/>
      <c r="C69" s="117"/>
      <c r="D69" s="117"/>
      <c r="E69" s="134"/>
      <c r="F69" s="135"/>
      <c r="G69" s="118"/>
    </row>
    <row r="70" spans="2:7" s="119" customFormat="1" x14ac:dyDescent="0.25">
      <c r="B70" s="120"/>
      <c r="C70" s="117"/>
      <c r="D70" s="117"/>
      <c r="E70" s="134"/>
      <c r="F70" s="135"/>
      <c r="G70" s="118"/>
    </row>
    <row r="71" spans="2:7" s="119" customFormat="1" x14ac:dyDescent="0.25">
      <c r="B71" s="120"/>
      <c r="C71" s="117"/>
      <c r="D71" s="117"/>
      <c r="E71" s="134"/>
      <c r="F71" s="135"/>
      <c r="G71" s="118"/>
    </row>
    <row r="72" spans="2:7" s="119" customFormat="1" x14ac:dyDescent="0.25">
      <c r="B72" s="120"/>
      <c r="C72" s="117"/>
      <c r="D72" s="117"/>
      <c r="E72" s="134"/>
      <c r="F72" s="135"/>
      <c r="G72" s="118"/>
    </row>
    <row r="73" spans="2:7" s="119" customFormat="1" x14ac:dyDescent="0.25">
      <c r="B73" s="120"/>
      <c r="C73" s="117"/>
      <c r="D73" s="117"/>
      <c r="E73" s="134"/>
      <c r="F73" s="135"/>
      <c r="G73" s="118"/>
    </row>
    <row r="74" spans="2:7" s="119" customFormat="1" x14ac:dyDescent="0.25">
      <c r="B74" s="120"/>
      <c r="C74" s="117"/>
      <c r="D74" s="117"/>
      <c r="E74" s="134"/>
      <c r="F74" s="135"/>
      <c r="G74" s="118"/>
    </row>
    <row r="75" spans="2:7" s="119" customFormat="1" x14ac:dyDescent="0.25">
      <c r="B75" s="120"/>
      <c r="C75" s="117"/>
      <c r="D75" s="117"/>
      <c r="E75" s="134"/>
      <c r="F75" s="135"/>
      <c r="G75" s="118"/>
    </row>
    <row r="76" spans="2:7" s="119" customFormat="1" x14ac:dyDescent="0.25">
      <c r="B76" s="120"/>
      <c r="C76" s="117"/>
      <c r="D76" s="117"/>
      <c r="E76" s="134"/>
      <c r="F76" s="135"/>
      <c r="G76" s="118"/>
    </row>
    <row r="77" spans="2:7" s="119" customFormat="1" x14ac:dyDescent="0.25">
      <c r="B77" s="120"/>
      <c r="C77" s="117"/>
      <c r="D77" s="117"/>
      <c r="E77" s="134"/>
      <c r="F77" s="135"/>
      <c r="G77" s="118"/>
    </row>
    <row r="78" spans="2:7" s="119" customFormat="1" x14ac:dyDescent="0.25">
      <c r="B78" s="120"/>
      <c r="C78" s="117"/>
      <c r="D78" s="117"/>
      <c r="E78" s="134"/>
      <c r="F78" s="135"/>
      <c r="G78" s="118"/>
    </row>
    <row r="79" spans="2:7" s="119" customFormat="1" x14ac:dyDescent="0.25">
      <c r="B79" s="120"/>
      <c r="C79" s="117"/>
      <c r="D79" s="117"/>
      <c r="E79" s="134"/>
      <c r="F79" s="135"/>
      <c r="G79" s="118"/>
    </row>
    <row r="80" spans="2:7" s="119" customFormat="1" x14ac:dyDescent="0.25">
      <c r="B80" s="120"/>
      <c r="C80" s="117"/>
      <c r="D80" s="117"/>
      <c r="E80" s="134"/>
      <c r="F80" s="135"/>
      <c r="G80" s="118"/>
    </row>
    <row r="81" spans="2:7" s="119" customFormat="1" x14ac:dyDescent="0.25">
      <c r="B81" s="120"/>
      <c r="C81" s="117"/>
      <c r="D81" s="117"/>
      <c r="E81" s="134"/>
      <c r="F81" s="135"/>
      <c r="G81" s="118"/>
    </row>
    <row r="82" spans="2:7" s="119" customFormat="1" x14ac:dyDescent="0.25">
      <c r="B82" s="120"/>
      <c r="C82" s="117"/>
      <c r="D82" s="117"/>
      <c r="E82" s="134"/>
      <c r="F82" s="135"/>
      <c r="G82" s="118"/>
    </row>
    <row r="83" spans="2:7" s="119" customFormat="1" x14ac:dyDescent="0.25">
      <c r="B83" s="120"/>
      <c r="C83" s="117"/>
      <c r="D83" s="117"/>
      <c r="E83" s="134"/>
      <c r="F83" s="135"/>
      <c r="G83" s="118"/>
    </row>
    <row r="84" spans="2:7" s="119" customFormat="1" x14ac:dyDescent="0.25">
      <c r="B84" s="120"/>
      <c r="C84" s="117"/>
      <c r="D84" s="117"/>
      <c r="E84" s="134"/>
      <c r="F84" s="135"/>
      <c r="G84" s="118"/>
    </row>
    <row r="85" spans="2:7" s="119" customFormat="1" x14ac:dyDescent="0.25">
      <c r="B85" s="120"/>
      <c r="C85" s="117"/>
      <c r="D85" s="117"/>
      <c r="E85" s="134"/>
      <c r="F85" s="135"/>
      <c r="G85" s="118"/>
    </row>
    <row r="86" spans="2:7" s="119" customFormat="1" x14ac:dyDescent="0.25">
      <c r="B86" s="120"/>
      <c r="C86" s="117"/>
      <c r="D86" s="117"/>
      <c r="E86" s="134"/>
      <c r="F86" s="135"/>
      <c r="G86" s="118"/>
    </row>
    <row r="87" spans="2:7" s="119" customFormat="1" x14ac:dyDescent="0.25">
      <c r="B87" s="120"/>
      <c r="C87" s="117"/>
      <c r="D87" s="117"/>
      <c r="E87" s="134"/>
      <c r="F87" s="135"/>
      <c r="G87" s="118"/>
    </row>
    <row r="88" spans="2:7" s="119" customFormat="1" x14ac:dyDescent="0.25">
      <c r="B88" s="120"/>
      <c r="C88" s="117"/>
      <c r="D88" s="117"/>
      <c r="E88" s="134"/>
      <c r="F88" s="135"/>
      <c r="G88" s="118"/>
    </row>
    <row r="89" spans="2:7" s="119" customFormat="1" x14ac:dyDescent="0.25">
      <c r="B89" s="120"/>
      <c r="C89" s="117"/>
      <c r="D89" s="117"/>
      <c r="E89" s="134"/>
      <c r="F89" s="135"/>
      <c r="G89" s="118"/>
    </row>
    <row r="90" spans="2:7" s="119" customFormat="1" x14ac:dyDescent="0.25">
      <c r="B90" s="120"/>
      <c r="C90" s="117"/>
      <c r="D90" s="117"/>
      <c r="E90" s="134"/>
      <c r="F90" s="135"/>
      <c r="G90" s="118"/>
    </row>
    <row r="91" spans="2:7" s="119" customFormat="1" x14ac:dyDescent="0.25">
      <c r="B91" s="120"/>
      <c r="C91" s="117"/>
      <c r="D91" s="117"/>
      <c r="E91" s="134"/>
      <c r="F91" s="135"/>
      <c r="G91" s="118"/>
    </row>
    <row r="92" spans="2:7" s="119" customFormat="1" x14ac:dyDescent="0.25">
      <c r="B92" s="120"/>
      <c r="C92" s="117"/>
      <c r="D92" s="117"/>
      <c r="E92" s="134"/>
      <c r="F92" s="135"/>
      <c r="G92" s="118"/>
    </row>
    <row r="93" spans="2:7" s="119" customFormat="1" x14ac:dyDescent="0.25">
      <c r="B93" s="120"/>
      <c r="C93" s="117"/>
      <c r="D93" s="117"/>
      <c r="E93" s="134"/>
      <c r="F93" s="135"/>
      <c r="G93" s="118"/>
    </row>
    <row r="94" spans="2:7" s="119" customFormat="1" x14ac:dyDescent="0.25">
      <c r="B94" s="120"/>
      <c r="C94" s="117"/>
      <c r="D94" s="117"/>
      <c r="E94" s="134"/>
      <c r="F94" s="135"/>
      <c r="G94" s="118"/>
    </row>
    <row r="95" spans="2:7" s="119" customFormat="1" x14ac:dyDescent="0.25">
      <c r="B95" s="120"/>
      <c r="C95" s="117"/>
      <c r="D95" s="117"/>
      <c r="E95" s="134"/>
      <c r="F95" s="135"/>
      <c r="G95" s="118"/>
    </row>
    <row r="96" spans="2:7" s="119" customFormat="1" x14ac:dyDescent="0.25">
      <c r="B96" s="120"/>
      <c r="C96" s="117"/>
      <c r="D96" s="117"/>
      <c r="E96" s="134"/>
      <c r="F96" s="135"/>
      <c r="G96" s="118"/>
    </row>
    <row r="97" spans="2:7" s="119" customFormat="1" x14ac:dyDescent="0.25">
      <c r="B97" s="120"/>
      <c r="C97" s="117"/>
      <c r="D97" s="117"/>
      <c r="E97" s="134"/>
      <c r="F97" s="135"/>
      <c r="G97" s="118"/>
    </row>
    <row r="98" spans="2:7" s="119" customFormat="1" x14ac:dyDescent="0.25">
      <c r="B98" s="120"/>
      <c r="C98" s="117"/>
      <c r="D98" s="117"/>
      <c r="E98" s="134"/>
      <c r="F98" s="135"/>
      <c r="G98" s="118"/>
    </row>
    <row r="99" spans="2:7" s="119" customFormat="1" x14ac:dyDescent="0.25">
      <c r="B99" s="120"/>
      <c r="C99" s="117"/>
      <c r="D99" s="117"/>
      <c r="E99" s="134"/>
      <c r="F99" s="135"/>
      <c r="G99" s="118"/>
    </row>
    <row r="100" spans="2:7" s="119" customFormat="1" x14ac:dyDescent="0.25">
      <c r="B100" s="120"/>
      <c r="C100" s="117"/>
      <c r="D100" s="117"/>
      <c r="E100" s="134"/>
      <c r="F100" s="135"/>
      <c r="G100" s="118"/>
    </row>
    <row r="101" spans="2:7" s="119" customFormat="1" x14ac:dyDescent="0.25">
      <c r="B101" s="120"/>
      <c r="C101" s="117"/>
      <c r="D101" s="117"/>
      <c r="E101" s="134"/>
      <c r="F101" s="135"/>
      <c r="G101" s="118"/>
    </row>
    <row r="102" spans="2:7" s="119" customFormat="1" x14ac:dyDescent="0.25">
      <c r="B102" s="120"/>
      <c r="C102" s="117"/>
      <c r="D102" s="117"/>
      <c r="E102" s="134"/>
      <c r="F102" s="135"/>
      <c r="G102" s="118"/>
    </row>
    <row r="103" spans="2:7" s="119" customFormat="1" x14ac:dyDescent="0.25">
      <c r="B103" s="120"/>
      <c r="C103" s="117"/>
      <c r="D103" s="117"/>
      <c r="E103" s="134"/>
      <c r="F103" s="135"/>
      <c r="G103" s="118"/>
    </row>
    <row r="104" spans="2:7" s="119" customFormat="1" x14ac:dyDescent="0.25">
      <c r="B104" s="120"/>
      <c r="C104" s="117"/>
      <c r="D104" s="117"/>
      <c r="E104" s="134"/>
      <c r="F104" s="135"/>
      <c r="G104" s="118"/>
    </row>
    <row r="105" spans="2:7" s="119" customFormat="1" x14ac:dyDescent="0.25">
      <c r="B105" s="120"/>
      <c r="C105" s="117"/>
      <c r="D105" s="117"/>
      <c r="E105" s="134"/>
      <c r="F105" s="135"/>
      <c r="G105" s="118"/>
    </row>
    <row r="106" spans="2:7" s="119" customFormat="1" x14ac:dyDescent="0.25">
      <c r="B106" s="120"/>
      <c r="C106" s="117"/>
      <c r="D106" s="117"/>
      <c r="E106" s="134"/>
      <c r="F106" s="135"/>
      <c r="G106" s="118"/>
    </row>
    <row r="107" spans="2:7" s="119" customFormat="1" x14ac:dyDescent="0.25">
      <c r="B107" s="120"/>
      <c r="C107" s="117"/>
      <c r="D107" s="117"/>
      <c r="E107" s="134"/>
      <c r="F107" s="135"/>
      <c r="G107" s="118"/>
    </row>
    <row r="108" spans="2:7" s="119" customFormat="1" x14ac:dyDescent="0.25">
      <c r="B108" s="120"/>
      <c r="C108" s="117"/>
      <c r="D108" s="117"/>
      <c r="E108" s="134"/>
      <c r="F108" s="135"/>
      <c r="G108" s="118"/>
    </row>
    <row r="109" spans="2:7" s="119" customFormat="1" x14ac:dyDescent="0.25">
      <c r="B109" s="120"/>
      <c r="C109" s="117"/>
      <c r="D109" s="117"/>
      <c r="E109" s="134"/>
      <c r="F109" s="135"/>
      <c r="G109" s="118"/>
    </row>
    <row r="110" spans="2:7" s="119" customFormat="1" x14ac:dyDescent="0.25">
      <c r="B110" s="120"/>
      <c r="C110" s="117"/>
      <c r="D110" s="117"/>
      <c r="E110" s="134"/>
      <c r="F110" s="135"/>
      <c r="G110" s="118"/>
    </row>
    <row r="111" spans="2:7" s="119" customFormat="1" x14ac:dyDescent="0.25">
      <c r="B111" s="120"/>
      <c r="C111" s="117"/>
      <c r="D111" s="117"/>
      <c r="E111" s="134"/>
      <c r="F111" s="135"/>
      <c r="G111" s="118"/>
    </row>
    <row r="112" spans="2:7" s="119" customFormat="1" x14ac:dyDescent="0.25">
      <c r="B112" s="120"/>
      <c r="C112" s="117"/>
      <c r="D112" s="117"/>
      <c r="E112" s="134"/>
      <c r="F112" s="135"/>
      <c r="G112" s="118"/>
    </row>
    <row r="113" spans="2:7" s="119" customFormat="1" x14ac:dyDescent="0.25">
      <c r="B113" s="120"/>
      <c r="C113" s="117"/>
      <c r="D113" s="117"/>
      <c r="E113" s="134"/>
      <c r="F113" s="135"/>
      <c r="G113" s="118"/>
    </row>
    <row r="114" spans="2:7" s="119" customFormat="1" x14ac:dyDescent="0.25">
      <c r="B114" s="120"/>
      <c r="C114" s="117"/>
      <c r="D114" s="117"/>
      <c r="E114" s="134"/>
      <c r="F114" s="135"/>
      <c r="G114" s="118"/>
    </row>
    <row r="115" spans="2:7" s="119" customFormat="1" x14ac:dyDescent="0.25">
      <c r="B115" s="120"/>
      <c r="C115" s="117"/>
      <c r="D115" s="117"/>
      <c r="E115" s="134"/>
      <c r="F115" s="135"/>
      <c r="G115" s="118"/>
    </row>
    <row r="116" spans="2:7" s="119" customFormat="1" x14ac:dyDescent="0.25">
      <c r="B116" s="120"/>
      <c r="C116" s="117"/>
      <c r="D116" s="117"/>
      <c r="E116" s="134"/>
      <c r="F116" s="135"/>
      <c r="G116" s="118"/>
    </row>
    <row r="117" spans="2:7" s="119" customFormat="1" x14ac:dyDescent="0.25">
      <c r="B117" s="120"/>
      <c r="C117" s="117"/>
      <c r="D117" s="117"/>
      <c r="E117" s="134"/>
      <c r="F117" s="135"/>
      <c r="G117" s="118"/>
    </row>
    <row r="118" spans="2:7" s="119" customFormat="1" x14ac:dyDescent="0.25">
      <c r="B118" s="120"/>
      <c r="C118" s="117"/>
      <c r="D118" s="117"/>
      <c r="E118" s="134"/>
      <c r="F118" s="135"/>
      <c r="G118" s="118"/>
    </row>
    <row r="119" spans="2:7" s="119" customFormat="1" x14ac:dyDescent="0.25">
      <c r="B119" s="120"/>
      <c r="C119" s="117"/>
      <c r="D119" s="117"/>
      <c r="E119" s="134"/>
      <c r="F119" s="135"/>
      <c r="G119" s="118"/>
    </row>
    <row r="120" spans="2:7" s="119" customFormat="1" x14ac:dyDescent="0.25">
      <c r="B120" s="120"/>
      <c r="C120" s="117"/>
      <c r="D120" s="117"/>
      <c r="E120" s="134"/>
      <c r="F120" s="135"/>
      <c r="G120" s="118"/>
    </row>
    <row r="121" spans="2:7" s="119" customFormat="1" x14ac:dyDescent="0.25">
      <c r="B121" s="120"/>
      <c r="C121" s="117"/>
      <c r="D121" s="117"/>
      <c r="E121" s="134"/>
      <c r="F121" s="135"/>
      <c r="G121" s="118"/>
    </row>
    <row r="122" spans="2:7" s="119" customFormat="1" x14ac:dyDescent="0.25">
      <c r="B122" s="120"/>
      <c r="C122" s="117"/>
      <c r="D122" s="117"/>
      <c r="E122" s="134"/>
      <c r="F122" s="135"/>
      <c r="G122" s="118"/>
    </row>
    <row r="123" spans="2:7" s="119" customFormat="1" x14ac:dyDescent="0.25">
      <c r="B123" s="120"/>
      <c r="C123" s="117"/>
      <c r="D123" s="117"/>
      <c r="E123" s="134"/>
      <c r="F123" s="135"/>
      <c r="G123" s="118"/>
    </row>
    <row r="124" spans="2:7" s="119" customFormat="1" x14ac:dyDescent="0.25">
      <c r="B124" s="120"/>
      <c r="C124" s="117"/>
      <c r="D124" s="117"/>
      <c r="E124" s="134"/>
      <c r="F124" s="135"/>
      <c r="G124" s="118"/>
    </row>
    <row r="125" spans="2:7" s="119" customFormat="1" x14ac:dyDescent="0.25">
      <c r="B125" s="120"/>
      <c r="C125" s="117"/>
      <c r="D125" s="117"/>
      <c r="E125" s="134"/>
      <c r="F125" s="135"/>
      <c r="G125" s="118"/>
    </row>
    <row r="126" spans="2:7" s="119" customFormat="1" x14ac:dyDescent="0.25">
      <c r="B126" s="120"/>
      <c r="C126" s="117"/>
      <c r="D126" s="117"/>
      <c r="E126" s="134"/>
      <c r="F126" s="135"/>
      <c r="G126" s="118"/>
    </row>
    <row r="127" spans="2:7" s="119" customFormat="1" x14ac:dyDescent="0.25">
      <c r="B127" s="120"/>
      <c r="C127" s="117"/>
      <c r="D127" s="117"/>
      <c r="E127" s="134"/>
      <c r="F127" s="135"/>
      <c r="G127" s="118"/>
    </row>
    <row r="128" spans="2:7" s="119" customFormat="1" x14ac:dyDescent="0.25">
      <c r="B128" s="120"/>
      <c r="C128" s="117"/>
      <c r="D128" s="117"/>
      <c r="E128" s="134"/>
      <c r="F128" s="135"/>
      <c r="G128" s="118"/>
    </row>
    <row r="129" spans="2:7" s="119" customFormat="1" x14ac:dyDescent="0.25">
      <c r="B129" s="120"/>
      <c r="C129" s="117"/>
      <c r="D129" s="117"/>
      <c r="E129" s="134"/>
      <c r="F129" s="135"/>
      <c r="G129" s="118"/>
    </row>
    <row r="130" spans="2:7" s="119" customFormat="1" x14ac:dyDescent="0.25">
      <c r="B130" s="120"/>
      <c r="C130" s="117"/>
      <c r="D130" s="117"/>
      <c r="E130" s="134"/>
      <c r="F130" s="135"/>
      <c r="G130" s="118"/>
    </row>
    <row r="131" spans="2:7" s="119" customFormat="1" x14ac:dyDescent="0.25">
      <c r="B131" s="120"/>
      <c r="C131" s="117"/>
      <c r="D131" s="117"/>
      <c r="E131" s="134"/>
      <c r="F131" s="135"/>
      <c r="G131" s="118"/>
    </row>
    <row r="132" spans="2:7" s="119" customFormat="1" x14ac:dyDescent="0.25">
      <c r="B132" s="120"/>
      <c r="C132" s="117"/>
      <c r="D132" s="117"/>
      <c r="E132" s="134"/>
      <c r="F132" s="135"/>
      <c r="G132" s="118"/>
    </row>
    <row r="133" spans="2:7" s="119" customFormat="1" x14ac:dyDescent="0.25">
      <c r="B133" s="120"/>
      <c r="C133" s="117"/>
      <c r="D133" s="117"/>
      <c r="E133" s="134"/>
      <c r="F133" s="135"/>
      <c r="G133" s="118"/>
    </row>
    <row r="134" spans="2:7" s="119" customFormat="1" x14ac:dyDescent="0.25">
      <c r="B134" s="120"/>
      <c r="C134" s="117"/>
      <c r="D134" s="117"/>
      <c r="E134" s="134"/>
      <c r="F134" s="135"/>
      <c r="G134" s="118"/>
    </row>
    <row r="135" spans="2:7" s="119" customFormat="1" x14ac:dyDescent="0.25">
      <c r="B135" s="120"/>
      <c r="C135" s="117"/>
      <c r="D135" s="117"/>
      <c r="E135" s="134"/>
      <c r="F135" s="135"/>
      <c r="G135" s="118"/>
    </row>
    <row r="136" spans="2:7" s="119" customFormat="1" x14ac:dyDescent="0.25">
      <c r="B136" s="120"/>
      <c r="C136" s="117"/>
      <c r="D136" s="117"/>
      <c r="E136" s="134"/>
      <c r="F136" s="135"/>
      <c r="G136" s="118"/>
    </row>
    <row r="137" spans="2:7" s="119" customFormat="1" x14ac:dyDescent="0.25">
      <c r="B137" s="120"/>
      <c r="C137" s="117"/>
      <c r="D137" s="117"/>
      <c r="E137" s="134"/>
      <c r="F137" s="135"/>
      <c r="G137" s="118"/>
    </row>
    <row r="138" spans="2:7" s="119" customFormat="1" x14ac:dyDescent="0.25">
      <c r="B138" s="120"/>
      <c r="C138" s="117"/>
      <c r="D138" s="117"/>
      <c r="E138" s="134"/>
      <c r="F138" s="135"/>
      <c r="G138" s="118"/>
    </row>
    <row r="139" spans="2:7" s="119" customFormat="1" x14ac:dyDescent="0.25">
      <c r="B139" s="120"/>
      <c r="C139" s="117"/>
      <c r="D139" s="117"/>
      <c r="E139" s="134"/>
      <c r="F139" s="135"/>
      <c r="G139" s="118"/>
    </row>
    <row r="140" spans="2:7" s="119" customFormat="1" x14ac:dyDescent="0.25">
      <c r="B140" s="120"/>
      <c r="C140" s="117"/>
      <c r="D140" s="117"/>
      <c r="E140" s="134"/>
      <c r="F140" s="135"/>
      <c r="G140" s="118"/>
    </row>
    <row r="141" spans="2:7" s="119" customFormat="1" x14ac:dyDescent="0.25">
      <c r="B141" s="120"/>
      <c r="C141" s="117"/>
      <c r="D141" s="117"/>
      <c r="E141" s="134"/>
      <c r="F141" s="135"/>
      <c r="G141" s="118"/>
    </row>
    <row r="142" spans="2:7" s="119" customFormat="1" x14ac:dyDescent="0.25">
      <c r="B142" s="120"/>
      <c r="C142" s="117"/>
      <c r="D142" s="117"/>
      <c r="E142" s="134"/>
      <c r="F142" s="135"/>
      <c r="G142" s="118"/>
    </row>
    <row r="143" spans="2:7" s="119" customFormat="1" x14ac:dyDescent="0.25">
      <c r="B143" s="120"/>
      <c r="C143" s="117"/>
      <c r="D143" s="117"/>
      <c r="E143" s="134"/>
      <c r="F143" s="135"/>
      <c r="G143" s="118"/>
    </row>
    <row r="144" spans="2:7" s="119" customFormat="1" x14ac:dyDescent="0.25">
      <c r="B144" s="120"/>
      <c r="C144" s="117"/>
      <c r="D144" s="117"/>
      <c r="E144" s="134"/>
      <c r="F144" s="135"/>
      <c r="G144" s="118"/>
    </row>
    <row r="145" spans="2:7" s="119" customFormat="1" x14ac:dyDescent="0.25">
      <c r="B145" s="120"/>
      <c r="C145" s="117"/>
      <c r="D145" s="117"/>
      <c r="E145" s="134"/>
      <c r="F145" s="135"/>
      <c r="G145" s="118"/>
    </row>
    <row r="146" spans="2:7" s="119" customFormat="1" x14ac:dyDescent="0.25">
      <c r="B146" s="120"/>
      <c r="C146" s="117"/>
      <c r="D146" s="117"/>
      <c r="E146" s="134"/>
      <c r="F146" s="135"/>
      <c r="G146" s="118"/>
    </row>
    <row r="147" spans="2:7" s="119" customFormat="1" x14ac:dyDescent="0.25">
      <c r="B147" s="120"/>
      <c r="C147" s="117"/>
      <c r="D147" s="117"/>
      <c r="E147" s="134"/>
      <c r="F147" s="135"/>
      <c r="G147" s="118"/>
    </row>
    <row r="148" spans="2:7" s="119" customFormat="1" x14ac:dyDescent="0.25">
      <c r="B148" s="120"/>
      <c r="C148" s="117"/>
      <c r="D148" s="117"/>
      <c r="E148" s="134"/>
      <c r="F148" s="135"/>
      <c r="G148" s="118"/>
    </row>
    <row r="149" spans="2:7" s="119" customFormat="1" x14ac:dyDescent="0.25">
      <c r="B149" s="120"/>
      <c r="C149" s="117"/>
      <c r="D149" s="117"/>
      <c r="E149" s="134"/>
      <c r="F149" s="135"/>
      <c r="G149" s="118"/>
    </row>
    <row r="150" spans="2:7" s="119" customFormat="1" x14ac:dyDescent="0.25">
      <c r="B150" s="120"/>
      <c r="C150" s="117"/>
      <c r="D150" s="117"/>
      <c r="E150" s="134"/>
      <c r="F150" s="135"/>
      <c r="G150" s="118"/>
    </row>
    <row r="151" spans="2:7" s="119" customFormat="1" x14ac:dyDescent="0.25">
      <c r="B151" s="120"/>
      <c r="C151" s="117"/>
      <c r="D151" s="117"/>
      <c r="E151" s="134"/>
      <c r="F151" s="135"/>
      <c r="G151" s="118"/>
    </row>
    <row r="152" spans="2:7" s="119" customFormat="1" x14ac:dyDescent="0.25">
      <c r="B152" s="120"/>
      <c r="C152" s="117"/>
      <c r="D152" s="117"/>
      <c r="E152" s="134"/>
      <c r="F152" s="135"/>
      <c r="G152" s="118"/>
    </row>
    <row r="153" spans="2:7" s="119" customFormat="1" x14ac:dyDescent="0.25">
      <c r="B153" s="120"/>
      <c r="C153" s="117"/>
      <c r="D153" s="117"/>
      <c r="E153" s="134"/>
      <c r="F153" s="135"/>
      <c r="G153" s="118"/>
    </row>
    <row r="154" spans="2:7" s="119" customFormat="1" x14ac:dyDescent="0.25">
      <c r="B154" s="120"/>
      <c r="C154" s="117"/>
      <c r="D154" s="117"/>
      <c r="E154" s="134"/>
      <c r="F154" s="135"/>
      <c r="G154" s="118"/>
    </row>
    <row r="155" spans="2:7" s="119" customFormat="1" x14ac:dyDescent="0.25">
      <c r="B155" s="120"/>
      <c r="C155" s="117"/>
      <c r="D155" s="117"/>
      <c r="E155" s="134"/>
      <c r="F155" s="135"/>
      <c r="G155" s="118"/>
    </row>
    <row r="156" spans="2:7" s="119" customFormat="1" x14ac:dyDescent="0.25">
      <c r="B156" s="120"/>
      <c r="C156" s="117"/>
      <c r="D156" s="117"/>
      <c r="E156" s="134"/>
      <c r="F156" s="135"/>
      <c r="G156" s="118"/>
    </row>
    <row r="157" spans="2:7" s="119" customFormat="1" x14ac:dyDescent="0.25">
      <c r="B157" s="120"/>
      <c r="C157" s="117"/>
      <c r="D157" s="117"/>
      <c r="E157" s="134"/>
      <c r="F157" s="135"/>
      <c r="G157" s="118"/>
    </row>
    <row r="158" spans="2:7" s="119" customFormat="1" x14ac:dyDescent="0.25">
      <c r="B158" s="120"/>
      <c r="C158" s="117"/>
      <c r="D158" s="117"/>
      <c r="E158" s="134"/>
      <c r="F158" s="135"/>
      <c r="G158" s="118"/>
    </row>
    <row r="159" spans="2:7" s="119" customFormat="1" x14ac:dyDescent="0.25">
      <c r="B159" s="120"/>
      <c r="C159" s="117"/>
      <c r="D159" s="117"/>
      <c r="E159" s="134"/>
      <c r="F159" s="135"/>
      <c r="G159" s="118"/>
    </row>
    <row r="160" spans="2:7" s="119" customFormat="1" x14ac:dyDescent="0.25">
      <c r="B160" s="120"/>
      <c r="C160" s="117"/>
      <c r="D160" s="117"/>
      <c r="E160" s="134"/>
      <c r="F160" s="135"/>
      <c r="G160" s="118"/>
    </row>
    <row r="161" spans="2:7" s="119" customFormat="1" x14ac:dyDescent="0.25">
      <c r="B161" s="120"/>
      <c r="C161" s="117"/>
      <c r="D161" s="117"/>
      <c r="E161" s="134"/>
      <c r="F161" s="135"/>
      <c r="G161" s="118"/>
    </row>
    <row r="162" spans="2:7" s="119" customFormat="1" x14ac:dyDescent="0.25">
      <c r="B162" s="120"/>
      <c r="C162" s="117"/>
      <c r="D162" s="117"/>
      <c r="E162" s="134"/>
      <c r="F162" s="135"/>
      <c r="G162" s="118"/>
    </row>
    <row r="163" spans="2:7" s="119" customFormat="1" x14ac:dyDescent="0.25">
      <c r="B163" s="120"/>
      <c r="C163" s="117"/>
      <c r="D163" s="117"/>
      <c r="E163" s="134"/>
      <c r="F163" s="135"/>
      <c r="G163" s="118"/>
    </row>
    <row r="164" spans="2:7" s="119" customFormat="1" x14ac:dyDescent="0.25">
      <c r="B164" s="120"/>
      <c r="C164" s="117"/>
      <c r="D164" s="117"/>
      <c r="E164" s="134"/>
      <c r="F164" s="135"/>
      <c r="G164" s="118"/>
    </row>
    <row r="165" spans="2:7" s="119" customFormat="1" x14ac:dyDescent="0.25">
      <c r="B165" s="120"/>
      <c r="C165" s="117"/>
      <c r="D165" s="117"/>
      <c r="E165" s="134"/>
      <c r="F165" s="135"/>
      <c r="G165" s="118"/>
    </row>
    <row r="166" spans="2:7" s="119" customFormat="1" x14ac:dyDescent="0.25">
      <c r="B166" s="120"/>
      <c r="C166" s="117"/>
      <c r="D166" s="117"/>
      <c r="E166" s="134"/>
      <c r="F166" s="135"/>
      <c r="G166" s="118"/>
    </row>
    <row r="167" spans="2:7" s="119" customFormat="1" x14ac:dyDescent="0.25">
      <c r="B167" s="120"/>
      <c r="C167" s="117"/>
      <c r="D167" s="117"/>
      <c r="E167" s="134"/>
      <c r="F167" s="135"/>
      <c r="G167" s="118"/>
    </row>
    <row r="168" spans="2:7" s="119" customFormat="1" x14ac:dyDescent="0.25">
      <c r="B168" s="120"/>
      <c r="C168" s="117"/>
      <c r="D168" s="117"/>
      <c r="E168" s="134"/>
      <c r="F168" s="135"/>
      <c r="G168" s="118"/>
    </row>
    <row r="169" spans="2:7" s="119" customFormat="1" x14ac:dyDescent="0.25">
      <c r="B169" s="120"/>
      <c r="C169" s="117"/>
      <c r="D169" s="117"/>
      <c r="E169" s="134"/>
      <c r="F169" s="135"/>
      <c r="G169" s="118"/>
    </row>
    <row r="170" spans="2:7" s="119" customFormat="1" x14ac:dyDescent="0.25">
      <c r="B170" s="120"/>
      <c r="C170" s="117"/>
      <c r="D170" s="117"/>
      <c r="E170" s="134"/>
      <c r="F170" s="135"/>
      <c r="G170" s="118"/>
    </row>
    <row r="171" spans="2:7" s="119" customFormat="1" x14ac:dyDescent="0.25">
      <c r="B171" s="120"/>
      <c r="C171" s="117"/>
      <c r="D171" s="117"/>
      <c r="E171" s="134"/>
      <c r="F171" s="135"/>
      <c r="G171" s="118"/>
    </row>
    <row r="172" spans="2:7" s="119" customFormat="1" x14ac:dyDescent="0.25">
      <c r="B172" s="120"/>
      <c r="C172" s="117"/>
      <c r="D172" s="117"/>
      <c r="E172" s="134"/>
      <c r="F172" s="135"/>
      <c r="G172" s="118"/>
    </row>
    <row r="173" spans="2:7" s="119" customFormat="1" x14ac:dyDescent="0.25">
      <c r="B173" s="120"/>
      <c r="C173" s="117"/>
      <c r="D173" s="117"/>
      <c r="E173" s="134"/>
      <c r="F173" s="135"/>
      <c r="G173" s="118"/>
    </row>
    <row r="174" spans="2:7" s="119" customFormat="1" x14ac:dyDescent="0.25">
      <c r="B174" s="120"/>
      <c r="C174" s="117"/>
      <c r="D174" s="117"/>
      <c r="E174" s="134"/>
      <c r="F174" s="135"/>
      <c r="G174" s="118"/>
    </row>
    <row r="175" spans="2:7" s="119" customFormat="1" x14ac:dyDescent="0.25">
      <c r="B175" s="120"/>
      <c r="C175" s="117"/>
      <c r="D175" s="117"/>
      <c r="E175" s="134"/>
      <c r="F175" s="135"/>
      <c r="G175" s="118"/>
    </row>
    <row r="176" spans="2:7" s="119" customFormat="1" x14ac:dyDescent="0.25">
      <c r="B176" s="120"/>
      <c r="C176" s="117"/>
      <c r="D176" s="117"/>
      <c r="E176" s="134"/>
      <c r="F176" s="135"/>
      <c r="G176" s="118"/>
    </row>
    <row r="177" spans="2:7" s="119" customFormat="1" x14ac:dyDescent="0.25">
      <c r="B177" s="120"/>
      <c r="C177" s="117"/>
      <c r="D177" s="117"/>
      <c r="E177" s="134"/>
      <c r="F177" s="135"/>
      <c r="G177" s="118"/>
    </row>
    <row r="178" spans="2:7" s="119" customFormat="1" x14ac:dyDescent="0.25">
      <c r="B178" s="120"/>
      <c r="C178" s="117"/>
      <c r="D178" s="117"/>
      <c r="E178" s="134"/>
      <c r="F178" s="135"/>
      <c r="G178" s="118"/>
    </row>
    <row r="179" spans="2:7" s="119" customFormat="1" x14ac:dyDescent="0.25">
      <c r="B179" s="120"/>
      <c r="C179" s="117"/>
      <c r="D179" s="117"/>
      <c r="E179" s="134"/>
      <c r="F179" s="135"/>
      <c r="G179" s="118"/>
    </row>
    <row r="180" spans="2:7" s="119" customFormat="1" x14ac:dyDescent="0.25">
      <c r="B180" s="120"/>
      <c r="C180" s="117"/>
      <c r="D180" s="117"/>
      <c r="E180" s="134"/>
      <c r="F180" s="135"/>
      <c r="G180" s="118"/>
    </row>
    <row r="181" spans="2:7" s="119" customFormat="1" x14ac:dyDescent="0.25">
      <c r="B181" s="120"/>
      <c r="C181" s="117"/>
      <c r="D181" s="117"/>
      <c r="E181" s="134"/>
      <c r="F181" s="135"/>
      <c r="G181" s="118"/>
    </row>
    <row r="182" spans="2:7" s="119" customFormat="1" x14ac:dyDescent="0.25">
      <c r="B182" s="120"/>
      <c r="C182" s="117"/>
      <c r="D182" s="117"/>
      <c r="E182" s="134"/>
      <c r="F182" s="135"/>
      <c r="G182" s="118"/>
    </row>
    <row r="183" spans="2:7" s="119" customFormat="1" x14ac:dyDescent="0.25">
      <c r="B183" s="120"/>
      <c r="C183" s="117"/>
      <c r="D183" s="117"/>
      <c r="E183" s="134"/>
      <c r="F183" s="135"/>
      <c r="G183" s="118"/>
    </row>
    <row r="184" spans="2:7" s="119" customFormat="1" x14ac:dyDescent="0.25">
      <c r="B184" s="120"/>
      <c r="C184" s="117"/>
      <c r="D184" s="117"/>
      <c r="E184" s="134"/>
      <c r="F184" s="135"/>
      <c r="G184" s="118"/>
    </row>
    <row r="185" spans="2:7" s="119" customFormat="1" x14ac:dyDescent="0.25">
      <c r="B185" s="120"/>
      <c r="C185" s="117"/>
      <c r="D185" s="117"/>
      <c r="E185" s="134"/>
      <c r="F185" s="135"/>
      <c r="G185" s="118"/>
    </row>
    <row r="186" spans="2:7" s="119" customFormat="1" x14ac:dyDescent="0.25">
      <c r="B186" s="120"/>
      <c r="C186" s="117"/>
      <c r="D186" s="117"/>
      <c r="E186" s="134"/>
      <c r="F186" s="135"/>
      <c r="G186" s="118"/>
    </row>
    <row r="187" spans="2:7" s="119" customFormat="1" x14ac:dyDescent="0.25">
      <c r="B187" s="120"/>
      <c r="C187" s="117"/>
      <c r="D187" s="117"/>
      <c r="E187" s="134"/>
      <c r="F187" s="135"/>
      <c r="G187" s="118"/>
    </row>
    <row r="188" spans="2:7" s="119" customFormat="1" x14ac:dyDescent="0.25">
      <c r="B188" s="120"/>
      <c r="C188" s="117"/>
      <c r="D188" s="117"/>
      <c r="E188" s="134"/>
      <c r="F188" s="135"/>
      <c r="G188" s="118"/>
    </row>
    <row r="189" spans="2:7" s="119" customFormat="1" x14ac:dyDescent="0.25">
      <c r="B189" s="120"/>
      <c r="C189" s="117"/>
      <c r="D189" s="117"/>
      <c r="E189" s="134"/>
      <c r="F189" s="135"/>
      <c r="G189" s="118"/>
    </row>
    <row r="190" spans="2:7" s="119" customFormat="1" x14ac:dyDescent="0.25">
      <c r="B190" s="120"/>
      <c r="C190" s="117"/>
      <c r="D190" s="117"/>
      <c r="E190" s="134"/>
      <c r="F190" s="135"/>
      <c r="G190" s="118"/>
    </row>
    <row r="191" spans="2:7" s="119" customFormat="1" x14ac:dyDescent="0.25">
      <c r="B191" s="120"/>
      <c r="C191" s="117"/>
      <c r="D191" s="117"/>
      <c r="E191" s="134"/>
      <c r="F191" s="135"/>
      <c r="G191" s="118"/>
    </row>
    <row r="192" spans="2:7" s="119" customFormat="1" x14ac:dyDescent="0.25">
      <c r="B192" s="120"/>
      <c r="C192" s="117"/>
      <c r="D192" s="117"/>
      <c r="E192" s="134"/>
      <c r="F192" s="135"/>
      <c r="G192" s="118"/>
    </row>
    <row r="193" spans="2:7" s="119" customFormat="1" x14ac:dyDescent="0.25">
      <c r="B193" s="120"/>
      <c r="C193" s="117"/>
      <c r="D193" s="117"/>
      <c r="E193" s="134"/>
      <c r="F193" s="135"/>
      <c r="G193" s="118"/>
    </row>
    <row r="194" spans="2:7" s="119" customFormat="1" x14ac:dyDescent="0.25">
      <c r="B194" s="120"/>
      <c r="C194" s="117"/>
      <c r="D194" s="117"/>
      <c r="E194" s="134"/>
      <c r="F194" s="135"/>
      <c r="G194" s="118"/>
    </row>
    <row r="195" spans="2:7" s="119" customFormat="1" x14ac:dyDescent="0.25">
      <c r="B195" s="120"/>
      <c r="C195" s="117"/>
      <c r="D195" s="117"/>
      <c r="E195" s="134"/>
      <c r="F195" s="135"/>
      <c r="G195" s="118"/>
    </row>
    <row r="196" spans="2:7" s="119" customFormat="1" x14ac:dyDescent="0.25">
      <c r="B196" s="120"/>
      <c r="C196" s="117"/>
      <c r="D196" s="117"/>
      <c r="E196" s="134"/>
      <c r="F196" s="135"/>
      <c r="G196" s="118"/>
    </row>
    <row r="197" spans="2:7" s="119" customFormat="1" x14ac:dyDescent="0.25">
      <c r="B197" s="120"/>
      <c r="C197" s="117"/>
      <c r="D197" s="117"/>
      <c r="E197" s="134"/>
      <c r="F197" s="135"/>
      <c r="G197" s="118"/>
    </row>
    <row r="198" spans="2:7" s="119" customFormat="1" x14ac:dyDescent="0.25">
      <c r="B198" s="120"/>
      <c r="C198" s="117"/>
      <c r="D198" s="117"/>
      <c r="E198" s="134"/>
      <c r="F198" s="135"/>
      <c r="G198" s="118"/>
    </row>
    <row r="199" spans="2:7" s="119" customFormat="1" x14ac:dyDescent="0.25">
      <c r="B199" s="120"/>
      <c r="C199" s="117"/>
      <c r="D199" s="117"/>
      <c r="E199" s="134"/>
      <c r="F199" s="135"/>
      <c r="G199" s="118"/>
    </row>
    <row r="200" spans="2:7" s="119" customFormat="1" x14ac:dyDescent="0.25">
      <c r="B200" s="120"/>
      <c r="C200" s="117"/>
      <c r="D200" s="117"/>
      <c r="E200" s="134"/>
      <c r="F200" s="135"/>
      <c r="G200" s="118"/>
    </row>
    <row r="201" spans="2:7" s="119" customFormat="1" x14ac:dyDescent="0.25">
      <c r="B201" s="120"/>
      <c r="C201" s="117"/>
      <c r="D201" s="117"/>
      <c r="E201" s="134"/>
      <c r="F201" s="135"/>
      <c r="G201" s="118"/>
    </row>
    <row r="202" spans="2:7" s="119" customFormat="1" x14ac:dyDescent="0.25">
      <c r="B202" s="120"/>
      <c r="C202" s="117"/>
      <c r="D202" s="117"/>
      <c r="E202" s="134"/>
      <c r="F202" s="135"/>
      <c r="G202" s="118"/>
    </row>
    <row r="203" spans="2:7" s="119" customFormat="1" x14ac:dyDescent="0.25">
      <c r="B203" s="120"/>
      <c r="C203" s="117"/>
      <c r="D203" s="117"/>
      <c r="E203" s="134"/>
      <c r="F203" s="135"/>
      <c r="G203" s="118"/>
    </row>
    <row r="204" spans="2:7" s="119" customFormat="1" x14ac:dyDescent="0.25">
      <c r="B204" s="120"/>
      <c r="C204" s="117"/>
      <c r="D204" s="117"/>
      <c r="E204" s="134"/>
      <c r="F204" s="135"/>
      <c r="G204" s="118"/>
    </row>
    <row r="205" spans="2:7" s="119" customFormat="1" x14ac:dyDescent="0.25">
      <c r="B205" s="120"/>
      <c r="C205" s="117"/>
      <c r="D205" s="117"/>
      <c r="E205" s="134"/>
      <c r="F205" s="135"/>
      <c r="G205" s="118"/>
    </row>
    <row r="206" spans="2:7" s="119" customFormat="1" x14ac:dyDescent="0.25">
      <c r="B206" s="120"/>
      <c r="C206" s="117"/>
      <c r="D206" s="117"/>
      <c r="E206" s="134"/>
      <c r="F206" s="135"/>
      <c r="G206" s="118"/>
    </row>
    <row r="207" spans="2:7" s="119" customFormat="1" x14ac:dyDescent="0.25">
      <c r="B207" s="120"/>
      <c r="C207" s="117"/>
      <c r="D207" s="117"/>
      <c r="E207" s="134"/>
      <c r="F207" s="135"/>
      <c r="G207" s="118"/>
    </row>
    <row r="208" spans="2:7" s="119" customFormat="1" x14ac:dyDescent="0.25">
      <c r="B208" s="120"/>
      <c r="C208" s="117"/>
      <c r="D208" s="117"/>
      <c r="E208" s="134"/>
      <c r="F208" s="135"/>
      <c r="G208" s="118"/>
    </row>
    <row r="209" spans="2:7" s="119" customFormat="1" x14ac:dyDescent="0.25">
      <c r="B209" s="120"/>
      <c r="C209" s="117"/>
      <c r="D209" s="117"/>
      <c r="E209" s="134"/>
      <c r="F209" s="135"/>
      <c r="G209" s="118"/>
    </row>
    <row r="210" spans="2:7" s="119" customFormat="1" x14ac:dyDescent="0.25">
      <c r="B210" s="120"/>
      <c r="C210" s="117"/>
      <c r="D210" s="117"/>
      <c r="E210" s="134"/>
      <c r="F210" s="135"/>
      <c r="G210" s="118"/>
    </row>
    <row r="211" spans="2:7" s="119" customFormat="1" x14ac:dyDescent="0.25">
      <c r="B211" s="120"/>
      <c r="C211" s="117"/>
      <c r="D211" s="117"/>
      <c r="E211" s="134"/>
      <c r="F211" s="135"/>
      <c r="G211" s="118"/>
    </row>
    <row r="212" spans="2:7" s="119" customFormat="1" x14ac:dyDescent="0.25">
      <c r="B212" s="120"/>
      <c r="C212" s="117"/>
      <c r="D212" s="117"/>
      <c r="E212" s="134"/>
      <c r="F212" s="135"/>
      <c r="G212" s="118"/>
    </row>
    <row r="213" spans="2:7" s="119" customFormat="1" x14ac:dyDescent="0.25">
      <c r="B213" s="120"/>
      <c r="C213" s="117"/>
      <c r="D213" s="117"/>
      <c r="E213" s="134"/>
      <c r="F213" s="135"/>
      <c r="G213" s="118"/>
    </row>
    <row r="214" spans="2:7" s="119" customFormat="1" x14ac:dyDescent="0.25">
      <c r="B214" s="120"/>
      <c r="C214" s="117"/>
      <c r="D214" s="117"/>
      <c r="E214" s="134"/>
      <c r="F214" s="135"/>
      <c r="G214" s="118"/>
    </row>
    <row r="215" spans="2:7" s="119" customFormat="1" x14ac:dyDescent="0.25">
      <c r="B215" s="120"/>
      <c r="C215" s="117"/>
      <c r="D215" s="117"/>
      <c r="E215" s="134"/>
      <c r="F215" s="135"/>
      <c r="G215" s="118"/>
    </row>
    <row r="216" spans="2:7" s="119" customFormat="1" x14ac:dyDescent="0.25">
      <c r="B216" s="120"/>
      <c r="C216" s="117"/>
      <c r="D216" s="117"/>
      <c r="E216" s="134"/>
      <c r="F216" s="135"/>
      <c r="G216" s="118"/>
    </row>
    <row r="217" spans="2:7" s="119" customFormat="1" x14ac:dyDescent="0.25">
      <c r="B217" s="120"/>
      <c r="C217" s="117"/>
      <c r="D217" s="117"/>
      <c r="E217" s="134"/>
      <c r="F217" s="135"/>
      <c r="G217" s="118"/>
    </row>
    <row r="218" spans="2:7" s="119" customFormat="1" x14ac:dyDescent="0.25">
      <c r="B218" s="120"/>
      <c r="C218" s="117"/>
      <c r="D218" s="117"/>
      <c r="E218" s="134"/>
      <c r="F218" s="135"/>
      <c r="G218" s="118"/>
    </row>
    <row r="219" spans="2:7" s="119" customFormat="1" x14ac:dyDescent="0.25">
      <c r="B219" s="120"/>
      <c r="C219" s="117"/>
      <c r="D219" s="117"/>
      <c r="E219" s="134"/>
      <c r="F219" s="135"/>
      <c r="G219" s="118"/>
    </row>
    <row r="220" spans="2:7" s="119" customFormat="1" x14ac:dyDescent="0.25">
      <c r="B220" s="120"/>
      <c r="C220" s="117"/>
      <c r="D220" s="117"/>
      <c r="E220" s="134"/>
      <c r="F220" s="135"/>
      <c r="G220" s="118"/>
    </row>
    <row r="221" spans="2:7" s="119" customFormat="1" x14ac:dyDescent="0.25">
      <c r="B221" s="120"/>
      <c r="C221" s="117"/>
      <c r="D221" s="117"/>
      <c r="E221" s="134"/>
      <c r="F221" s="135"/>
      <c r="G221" s="118"/>
    </row>
    <row r="222" spans="2:7" s="119" customFormat="1" x14ac:dyDescent="0.25">
      <c r="B222" s="120"/>
      <c r="C222" s="117"/>
      <c r="D222" s="117"/>
      <c r="E222" s="134"/>
      <c r="F222" s="135"/>
      <c r="G222" s="118"/>
    </row>
    <row r="223" spans="2:7" s="119" customFormat="1" x14ac:dyDescent="0.25">
      <c r="B223" s="120"/>
      <c r="C223" s="117"/>
      <c r="D223" s="117"/>
      <c r="E223" s="134"/>
      <c r="F223" s="135"/>
      <c r="G223" s="118"/>
    </row>
    <row r="224" spans="2:7" s="119" customFormat="1" x14ac:dyDescent="0.25">
      <c r="B224" s="120"/>
      <c r="C224" s="117"/>
      <c r="D224" s="117"/>
      <c r="E224" s="134"/>
      <c r="F224" s="135"/>
      <c r="G224" s="118"/>
    </row>
    <row r="225" spans="2:7" s="119" customFormat="1" x14ac:dyDescent="0.25">
      <c r="B225" s="120"/>
      <c r="C225" s="117"/>
      <c r="D225" s="117"/>
      <c r="E225" s="134"/>
      <c r="F225" s="135"/>
      <c r="G225" s="118"/>
    </row>
    <row r="226" spans="2:7" s="119" customFormat="1" x14ac:dyDescent="0.25">
      <c r="B226" s="120"/>
      <c r="C226" s="117"/>
      <c r="D226" s="117"/>
      <c r="E226" s="134"/>
      <c r="F226" s="135"/>
      <c r="G226" s="118"/>
    </row>
    <row r="227" spans="2:7" s="119" customFormat="1" x14ac:dyDescent="0.25">
      <c r="B227" s="120"/>
      <c r="C227" s="117"/>
      <c r="D227" s="117"/>
      <c r="E227" s="134"/>
      <c r="F227" s="135"/>
      <c r="G227" s="118"/>
    </row>
    <row r="228" spans="2:7" s="119" customFormat="1" x14ac:dyDescent="0.25">
      <c r="B228" s="120"/>
      <c r="C228" s="117"/>
      <c r="D228" s="117"/>
      <c r="E228" s="134"/>
      <c r="F228" s="135"/>
      <c r="G228" s="118"/>
    </row>
    <row r="229" spans="2:7" s="119" customFormat="1" x14ac:dyDescent="0.25">
      <c r="B229" s="120"/>
      <c r="C229" s="117"/>
      <c r="D229" s="117"/>
      <c r="E229" s="134"/>
      <c r="F229" s="135"/>
      <c r="G229" s="118"/>
    </row>
    <row r="230" spans="2:7" s="119" customFormat="1" x14ac:dyDescent="0.25">
      <c r="B230" s="120"/>
      <c r="C230" s="117"/>
      <c r="D230" s="117"/>
      <c r="E230" s="134"/>
      <c r="F230" s="135"/>
      <c r="G230" s="118"/>
    </row>
    <row r="231" spans="2:7" s="119" customFormat="1" x14ac:dyDescent="0.25">
      <c r="B231" s="120"/>
      <c r="C231" s="117"/>
      <c r="D231" s="117"/>
      <c r="E231" s="134"/>
      <c r="F231" s="135"/>
      <c r="G231" s="118"/>
    </row>
    <row r="232" spans="2:7" s="119" customFormat="1" x14ac:dyDescent="0.25">
      <c r="B232" s="120"/>
      <c r="C232" s="117"/>
      <c r="D232" s="117"/>
      <c r="E232" s="134"/>
      <c r="F232" s="135"/>
      <c r="G232" s="118"/>
    </row>
    <row r="233" spans="2:7" s="119" customFormat="1" x14ac:dyDescent="0.25">
      <c r="B233" s="120"/>
      <c r="C233" s="117"/>
      <c r="D233" s="117"/>
      <c r="E233" s="134"/>
      <c r="F233" s="135"/>
      <c r="G233" s="118"/>
    </row>
    <row r="234" spans="2:7" s="119" customFormat="1" x14ac:dyDescent="0.25">
      <c r="B234" s="120"/>
      <c r="C234" s="117"/>
      <c r="D234" s="117"/>
      <c r="E234" s="134"/>
      <c r="F234" s="135"/>
      <c r="G234" s="118"/>
    </row>
    <row r="235" spans="2:7" s="119" customFormat="1" x14ac:dyDescent="0.25">
      <c r="B235" s="120"/>
      <c r="C235" s="117"/>
      <c r="D235" s="117"/>
      <c r="E235" s="134"/>
      <c r="F235" s="135"/>
      <c r="G235" s="118"/>
    </row>
    <row r="236" spans="2:7" s="119" customFormat="1" x14ac:dyDescent="0.25">
      <c r="B236" s="120"/>
      <c r="C236" s="117"/>
      <c r="D236" s="117"/>
      <c r="E236" s="134"/>
      <c r="F236" s="135"/>
      <c r="G236" s="118"/>
    </row>
    <row r="237" spans="2:7" s="119" customFormat="1" x14ac:dyDescent="0.25">
      <c r="B237" s="120"/>
      <c r="C237" s="117"/>
      <c r="D237" s="117"/>
      <c r="E237" s="134"/>
      <c r="F237" s="135"/>
      <c r="G237" s="118"/>
    </row>
    <row r="238" spans="2:7" s="119" customFormat="1" x14ac:dyDescent="0.25">
      <c r="B238" s="120"/>
      <c r="C238" s="117"/>
      <c r="D238" s="117"/>
      <c r="E238" s="134"/>
      <c r="F238" s="135"/>
      <c r="G238" s="118"/>
    </row>
    <row r="239" spans="2:7" s="119" customFormat="1" x14ac:dyDescent="0.25">
      <c r="B239" s="120"/>
      <c r="C239" s="117"/>
      <c r="D239" s="117"/>
      <c r="E239" s="134"/>
      <c r="F239" s="135"/>
      <c r="G239" s="118"/>
    </row>
    <row r="240" spans="2:7" s="119" customFormat="1" x14ac:dyDescent="0.25">
      <c r="B240" s="120"/>
      <c r="C240" s="117"/>
      <c r="D240" s="117"/>
      <c r="E240" s="134"/>
      <c r="F240" s="135"/>
      <c r="G240" s="118"/>
    </row>
    <row r="241" spans="2:7" s="119" customFormat="1" x14ac:dyDescent="0.25">
      <c r="B241" s="120"/>
      <c r="C241" s="117"/>
      <c r="D241" s="117"/>
      <c r="E241" s="134"/>
      <c r="F241" s="135"/>
      <c r="G241" s="118"/>
    </row>
    <row r="242" spans="2:7" s="119" customFormat="1" x14ac:dyDescent="0.25">
      <c r="B242" s="120"/>
      <c r="C242" s="117"/>
      <c r="D242" s="117"/>
      <c r="E242" s="134"/>
      <c r="F242" s="135"/>
      <c r="G242" s="118"/>
    </row>
    <row r="243" spans="2:7" s="119" customFormat="1" x14ac:dyDescent="0.25">
      <c r="B243" s="120"/>
      <c r="C243" s="117"/>
      <c r="D243" s="117"/>
      <c r="E243" s="134"/>
      <c r="F243" s="135"/>
      <c r="G243" s="118"/>
    </row>
    <row r="244" spans="2:7" s="119" customFormat="1" x14ac:dyDescent="0.25">
      <c r="B244" s="120"/>
      <c r="C244" s="117"/>
      <c r="D244" s="117"/>
      <c r="E244" s="134"/>
      <c r="F244" s="135"/>
      <c r="G244" s="118"/>
    </row>
    <row r="245" spans="2:7" s="119" customFormat="1" x14ac:dyDescent="0.25">
      <c r="B245" s="120"/>
      <c r="C245" s="117"/>
      <c r="D245" s="117"/>
      <c r="E245" s="134"/>
      <c r="F245" s="135"/>
      <c r="G245" s="118"/>
    </row>
    <row r="246" spans="2:7" s="119" customFormat="1" x14ac:dyDescent="0.25">
      <c r="B246" s="120"/>
      <c r="C246" s="117"/>
      <c r="D246" s="117"/>
      <c r="E246" s="134"/>
      <c r="F246" s="135"/>
      <c r="G246" s="118"/>
    </row>
    <row r="247" spans="2:7" s="119" customFormat="1" x14ac:dyDescent="0.25">
      <c r="B247" s="120"/>
      <c r="C247" s="117"/>
      <c r="D247" s="117"/>
      <c r="E247" s="134"/>
      <c r="F247" s="135"/>
      <c r="G247" s="118"/>
    </row>
    <row r="248" spans="2:7" s="119" customFormat="1" x14ac:dyDescent="0.25">
      <c r="B248" s="120"/>
      <c r="C248" s="117"/>
      <c r="D248" s="117"/>
      <c r="E248" s="134"/>
      <c r="F248" s="135"/>
      <c r="G248" s="118"/>
    </row>
    <row r="249" spans="2:7" s="119" customFormat="1" x14ac:dyDescent="0.25">
      <c r="B249" s="120"/>
      <c r="C249" s="117"/>
      <c r="D249" s="117"/>
      <c r="E249" s="134"/>
      <c r="F249" s="135"/>
      <c r="G249" s="118"/>
    </row>
    <row r="250" spans="2:7" s="119" customFormat="1" x14ac:dyDescent="0.25">
      <c r="B250" s="120"/>
      <c r="C250" s="117"/>
      <c r="D250" s="117"/>
      <c r="E250" s="134"/>
      <c r="F250" s="135"/>
      <c r="G250" s="118"/>
    </row>
    <row r="251" spans="2:7" s="119" customFormat="1" x14ac:dyDescent="0.25">
      <c r="B251" s="120"/>
      <c r="C251" s="117"/>
      <c r="D251" s="117"/>
      <c r="E251" s="134"/>
      <c r="F251" s="135"/>
      <c r="G251" s="118"/>
    </row>
    <row r="252" spans="2:7" s="119" customFormat="1" x14ac:dyDescent="0.25">
      <c r="B252" s="120"/>
      <c r="C252" s="117"/>
      <c r="D252" s="117"/>
      <c r="E252" s="134"/>
      <c r="F252" s="135"/>
      <c r="G252" s="118"/>
    </row>
    <row r="253" spans="2:7" s="119" customFormat="1" x14ac:dyDescent="0.25">
      <c r="B253" s="120"/>
      <c r="C253" s="117"/>
      <c r="D253" s="117"/>
      <c r="E253" s="134"/>
      <c r="F253" s="135"/>
      <c r="G253" s="118"/>
    </row>
    <row r="254" spans="2:7" s="119" customFormat="1" x14ac:dyDescent="0.25">
      <c r="B254" s="120"/>
      <c r="C254" s="117"/>
      <c r="D254" s="117"/>
      <c r="E254" s="134"/>
      <c r="F254" s="135"/>
      <c r="G254" s="118"/>
    </row>
    <row r="255" spans="2:7" s="119" customFormat="1" x14ac:dyDescent="0.25">
      <c r="B255" s="120"/>
      <c r="C255" s="117"/>
      <c r="D255" s="117"/>
      <c r="E255" s="134"/>
      <c r="F255" s="135"/>
      <c r="G255" s="118"/>
    </row>
    <row r="256" spans="2:7" s="119" customFormat="1" x14ac:dyDescent="0.25">
      <c r="B256" s="120"/>
      <c r="C256" s="117"/>
      <c r="D256" s="117"/>
      <c r="E256" s="134"/>
      <c r="F256" s="135"/>
      <c r="G256" s="118"/>
    </row>
    <row r="257" spans="2:7" s="119" customFormat="1" x14ac:dyDescent="0.25">
      <c r="B257" s="120"/>
      <c r="C257" s="117"/>
      <c r="D257" s="117"/>
      <c r="E257" s="134"/>
      <c r="F257" s="135"/>
      <c r="G257" s="118"/>
    </row>
    <row r="258" spans="2:7" s="119" customFormat="1" x14ac:dyDescent="0.25">
      <c r="B258" s="120"/>
      <c r="C258" s="117"/>
      <c r="D258" s="117"/>
      <c r="E258" s="134"/>
      <c r="F258" s="135"/>
      <c r="G258" s="118"/>
    </row>
    <row r="259" spans="2:7" s="119" customFormat="1" x14ac:dyDescent="0.25">
      <c r="B259" s="120"/>
      <c r="C259" s="117"/>
      <c r="D259" s="117"/>
      <c r="E259" s="134"/>
      <c r="F259" s="135"/>
      <c r="G259" s="118"/>
    </row>
    <row r="260" spans="2:7" s="119" customFormat="1" x14ac:dyDescent="0.25">
      <c r="B260" s="120"/>
      <c r="C260" s="117"/>
      <c r="D260" s="117"/>
      <c r="E260" s="134"/>
      <c r="F260" s="135"/>
      <c r="G260" s="118"/>
    </row>
    <row r="261" spans="2:7" s="119" customFormat="1" x14ac:dyDescent="0.25">
      <c r="B261" s="120"/>
      <c r="C261" s="117"/>
      <c r="D261" s="117"/>
      <c r="E261" s="134"/>
      <c r="F261" s="135"/>
      <c r="G261" s="118"/>
    </row>
    <row r="262" spans="2:7" s="119" customFormat="1" x14ac:dyDescent="0.25">
      <c r="B262" s="120"/>
      <c r="C262" s="117"/>
      <c r="D262" s="117"/>
      <c r="E262" s="134"/>
      <c r="F262" s="135"/>
      <c r="G262" s="118"/>
    </row>
    <row r="263" spans="2:7" s="119" customFormat="1" x14ac:dyDescent="0.25">
      <c r="B263" s="120"/>
      <c r="C263" s="117"/>
      <c r="D263" s="117"/>
      <c r="E263" s="134"/>
      <c r="F263" s="135"/>
      <c r="G263" s="118"/>
    </row>
    <row r="264" spans="2:7" s="119" customFormat="1" x14ac:dyDescent="0.25">
      <c r="B264" s="120"/>
      <c r="C264" s="117"/>
      <c r="D264" s="117"/>
      <c r="E264" s="134"/>
      <c r="F264" s="135"/>
      <c r="G264" s="118"/>
    </row>
    <row r="265" spans="2:7" s="119" customFormat="1" x14ac:dyDescent="0.25">
      <c r="B265" s="120"/>
      <c r="C265" s="117"/>
      <c r="D265" s="117"/>
      <c r="E265" s="134"/>
      <c r="F265" s="135"/>
      <c r="G265" s="118"/>
    </row>
    <row r="266" spans="2:7" s="119" customFormat="1" x14ac:dyDescent="0.25">
      <c r="B266" s="120"/>
      <c r="C266" s="117"/>
      <c r="D266" s="117"/>
      <c r="E266" s="134"/>
      <c r="F266" s="135"/>
      <c r="G266" s="118"/>
    </row>
    <row r="267" spans="2:7" s="119" customFormat="1" x14ac:dyDescent="0.25">
      <c r="B267" s="120"/>
      <c r="C267" s="117"/>
      <c r="D267" s="117"/>
      <c r="E267" s="134"/>
      <c r="F267" s="135"/>
      <c r="G267" s="118"/>
    </row>
    <row r="268" spans="2:7" s="119" customFormat="1" x14ac:dyDescent="0.25">
      <c r="B268" s="120"/>
      <c r="C268" s="117"/>
      <c r="D268" s="117"/>
      <c r="E268" s="134"/>
      <c r="F268" s="135"/>
      <c r="G268" s="118"/>
    </row>
    <row r="269" spans="2:7" s="119" customFormat="1" x14ac:dyDescent="0.25">
      <c r="B269" s="120"/>
      <c r="C269" s="117"/>
      <c r="D269" s="117"/>
      <c r="E269" s="134"/>
      <c r="F269" s="135"/>
      <c r="G269" s="118"/>
    </row>
    <row r="270" spans="2:7" s="119" customFormat="1" x14ac:dyDescent="0.25">
      <c r="B270" s="120"/>
      <c r="C270" s="117"/>
      <c r="D270" s="117"/>
      <c r="E270" s="134"/>
      <c r="F270" s="135"/>
      <c r="G270" s="118"/>
    </row>
    <row r="271" spans="2:7" s="119" customFormat="1" x14ac:dyDescent="0.25">
      <c r="B271" s="120"/>
      <c r="C271" s="117"/>
      <c r="D271" s="117"/>
      <c r="E271" s="134"/>
      <c r="F271" s="135"/>
      <c r="G271" s="118"/>
    </row>
    <row r="272" spans="2:7" s="119" customFormat="1" x14ac:dyDescent="0.25">
      <c r="B272" s="120"/>
      <c r="C272" s="117"/>
      <c r="D272" s="117"/>
      <c r="E272" s="134"/>
      <c r="F272" s="135"/>
      <c r="G272" s="118"/>
    </row>
    <row r="273" spans="2:7" s="119" customFormat="1" x14ac:dyDescent="0.25">
      <c r="B273" s="120"/>
      <c r="C273" s="117"/>
      <c r="D273" s="117"/>
      <c r="E273" s="134"/>
      <c r="F273" s="135"/>
      <c r="G273" s="118"/>
    </row>
    <row r="274" spans="2:7" s="119" customFormat="1" x14ac:dyDescent="0.25">
      <c r="B274" s="120"/>
      <c r="C274" s="117"/>
      <c r="D274" s="117"/>
      <c r="E274" s="134"/>
      <c r="F274" s="135"/>
      <c r="G274" s="118"/>
    </row>
    <row r="275" spans="2:7" s="119" customFormat="1" x14ac:dyDescent="0.25">
      <c r="B275" s="120"/>
      <c r="C275" s="117"/>
      <c r="D275" s="117"/>
      <c r="E275" s="134"/>
      <c r="F275" s="135"/>
      <c r="G275" s="118"/>
    </row>
    <row r="276" spans="2:7" s="119" customFormat="1" x14ac:dyDescent="0.25">
      <c r="B276" s="120"/>
      <c r="C276" s="117"/>
      <c r="D276" s="117"/>
      <c r="E276" s="134"/>
      <c r="F276" s="135"/>
      <c r="G276" s="118"/>
    </row>
    <row r="277" spans="2:7" s="119" customFormat="1" x14ac:dyDescent="0.25">
      <c r="B277" s="120"/>
      <c r="C277" s="117"/>
      <c r="D277" s="117"/>
      <c r="E277" s="134"/>
      <c r="F277" s="135"/>
      <c r="G277" s="118"/>
    </row>
    <row r="278" spans="2:7" s="119" customFormat="1" x14ac:dyDescent="0.25">
      <c r="B278" s="120"/>
      <c r="C278" s="117"/>
      <c r="D278" s="117"/>
      <c r="E278" s="134"/>
      <c r="F278" s="135"/>
      <c r="G278" s="118"/>
    </row>
    <row r="279" spans="2:7" s="119" customFormat="1" x14ac:dyDescent="0.25">
      <c r="B279" s="120"/>
      <c r="C279" s="117"/>
      <c r="D279" s="117"/>
      <c r="E279" s="134"/>
      <c r="F279" s="135"/>
      <c r="G279" s="118"/>
    </row>
    <row r="280" spans="2:7" s="119" customFormat="1" x14ac:dyDescent="0.25">
      <c r="B280" s="120"/>
      <c r="C280" s="117"/>
      <c r="D280" s="117"/>
      <c r="E280" s="134"/>
      <c r="F280" s="135"/>
      <c r="G280" s="118"/>
    </row>
    <row r="281" spans="2:7" s="119" customFormat="1" x14ac:dyDescent="0.25">
      <c r="B281" s="120"/>
      <c r="C281" s="117"/>
      <c r="D281" s="117"/>
      <c r="E281" s="134"/>
      <c r="F281" s="135"/>
      <c r="G281" s="118"/>
    </row>
    <row r="282" spans="2:7" s="119" customFormat="1" x14ac:dyDescent="0.25">
      <c r="B282" s="120"/>
      <c r="C282" s="117"/>
      <c r="D282" s="117"/>
      <c r="E282" s="134"/>
      <c r="F282" s="135"/>
      <c r="G282" s="118"/>
    </row>
    <row r="283" spans="2:7" s="119" customFormat="1" x14ac:dyDescent="0.25">
      <c r="B283" s="120"/>
      <c r="C283" s="117"/>
      <c r="D283" s="117"/>
      <c r="E283" s="134"/>
      <c r="F283" s="135"/>
      <c r="G283" s="118"/>
    </row>
    <row r="284" spans="2:7" s="119" customFormat="1" x14ac:dyDescent="0.25">
      <c r="B284" s="120"/>
      <c r="C284" s="117"/>
      <c r="D284" s="117"/>
      <c r="E284" s="134"/>
      <c r="F284" s="135"/>
      <c r="G284" s="118"/>
    </row>
    <row r="285" spans="2:7" s="119" customFormat="1" x14ac:dyDescent="0.25">
      <c r="B285" s="120"/>
      <c r="C285" s="117"/>
      <c r="D285" s="117"/>
      <c r="E285" s="134"/>
      <c r="F285" s="135"/>
      <c r="G285" s="118"/>
    </row>
    <row r="286" spans="2:7" s="119" customFormat="1" x14ac:dyDescent="0.25">
      <c r="B286" s="120"/>
      <c r="C286" s="117"/>
      <c r="D286" s="117"/>
      <c r="E286" s="134"/>
      <c r="F286" s="135"/>
      <c r="G286" s="118"/>
    </row>
    <row r="287" spans="2:7" s="119" customFormat="1" x14ac:dyDescent="0.25">
      <c r="B287" s="120"/>
      <c r="C287" s="117"/>
      <c r="D287" s="117"/>
      <c r="E287" s="134"/>
      <c r="F287" s="135"/>
      <c r="G287" s="118"/>
    </row>
    <row r="288" spans="2:7" s="119" customFormat="1" x14ac:dyDescent="0.25">
      <c r="B288" s="120"/>
      <c r="C288" s="117"/>
      <c r="D288" s="117"/>
      <c r="E288" s="134"/>
      <c r="F288" s="135"/>
      <c r="G288" s="118"/>
    </row>
    <row r="289" spans="2:7" s="119" customFormat="1" x14ac:dyDescent="0.25">
      <c r="B289" s="120"/>
      <c r="C289" s="117"/>
      <c r="D289" s="117"/>
      <c r="E289" s="134"/>
      <c r="F289" s="135"/>
      <c r="G289" s="118"/>
    </row>
    <row r="290" spans="2:7" s="119" customFormat="1" x14ac:dyDescent="0.25">
      <c r="B290" s="120"/>
      <c r="C290" s="117"/>
      <c r="D290" s="117"/>
      <c r="E290" s="134"/>
      <c r="F290" s="135"/>
      <c r="G290" s="118"/>
    </row>
    <row r="291" spans="2:7" s="119" customFormat="1" x14ac:dyDescent="0.25">
      <c r="B291" s="120"/>
      <c r="C291" s="117"/>
      <c r="D291" s="117"/>
      <c r="E291" s="134"/>
      <c r="F291" s="135"/>
      <c r="G291" s="118"/>
    </row>
    <row r="292" spans="2:7" s="119" customFormat="1" x14ac:dyDescent="0.25">
      <c r="B292" s="120"/>
      <c r="C292" s="117"/>
      <c r="D292" s="117"/>
      <c r="E292" s="134"/>
      <c r="F292" s="135"/>
      <c r="G292" s="118"/>
    </row>
    <row r="293" spans="2:7" s="119" customFormat="1" x14ac:dyDescent="0.25">
      <c r="B293" s="120"/>
      <c r="C293" s="117"/>
      <c r="D293" s="117"/>
      <c r="E293" s="134"/>
      <c r="F293" s="135"/>
      <c r="G293" s="118"/>
    </row>
    <row r="294" spans="2:7" s="119" customFormat="1" x14ac:dyDescent="0.25">
      <c r="B294" s="120"/>
      <c r="C294" s="117"/>
      <c r="D294" s="117"/>
      <c r="E294" s="134"/>
      <c r="F294" s="135"/>
      <c r="G294" s="118"/>
    </row>
    <row r="295" spans="2:7" s="119" customFormat="1" x14ac:dyDescent="0.25">
      <c r="B295" s="120"/>
      <c r="C295" s="117"/>
      <c r="D295" s="117"/>
      <c r="E295" s="134"/>
      <c r="F295" s="135"/>
      <c r="G295" s="118"/>
    </row>
    <row r="296" spans="2:7" s="119" customFormat="1" x14ac:dyDescent="0.25">
      <c r="B296" s="120"/>
      <c r="C296" s="117"/>
      <c r="D296" s="117"/>
      <c r="E296" s="134"/>
      <c r="F296" s="135"/>
      <c r="G296" s="118"/>
    </row>
    <row r="297" spans="2:7" s="119" customFormat="1" x14ac:dyDescent="0.25">
      <c r="B297" s="120"/>
      <c r="C297" s="117"/>
      <c r="D297" s="117"/>
      <c r="E297" s="134"/>
      <c r="F297" s="135"/>
      <c r="G297" s="118"/>
    </row>
    <row r="298" spans="2:7" s="119" customFormat="1" x14ac:dyDescent="0.25">
      <c r="B298" s="120"/>
      <c r="C298" s="117"/>
      <c r="D298" s="117"/>
      <c r="E298" s="134"/>
      <c r="F298" s="135"/>
      <c r="G298" s="118"/>
    </row>
    <row r="299" spans="2:7" s="119" customFormat="1" x14ac:dyDescent="0.25">
      <c r="B299" s="120"/>
      <c r="C299" s="117"/>
      <c r="D299" s="117"/>
      <c r="E299" s="134"/>
      <c r="F299" s="135"/>
      <c r="G299" s="118"/>
    </row>
    <row r="300" spans="2:7" s="119" customFormat="1" x14ac:dyDescent="0.25">
      <c r="B300" s="120"/>
      <c r="C300" s="117"/>
      <c r="D300" s="117"/>
      <c r="E300" s="134"/>
      <c r="F300" s="135"/>
      <c r="G300" s="118"/>
    </row>
    <row r="301" spans="2:7" s="119" customFormat="1" x14ac:dyDescent="0.25">
      <c r="B301" s="120"/>
      <c r="C301" s="117"/>
      <c r="D301" s="117"/>
      <c r="E301" s="134"/>
      <c r="F301" s="135"/>
      <c r="G301" s="118"/>
    </row>
    <row r="302" spans="2:7" s="119" customFormat="1" x14ac:dyDescent="0.25">
      <c r="B302" s="120"/>
      <c r="C302" s="117"/>
      <c r="D302" s="117"/>
      <c r="E302" s="134"/>
      <c r="F302" s="135"/>
      <c r="G302" s="118"/>
    </row>
    <row r="303" spans="2:7" s="119" customFormat="1" x14ac:dyDescent="0.25">
      <c r="B303" s="120"/>
      <c r="C303" s="117"/>
      <c r="D303" s="117"/>
      <c r="E303" s="134"/>
      <c r="F303" s="135"/>
      <c r="G303" s="118"/>
    </row>
    <row r="304" spans="2:7" s="119" customFormat="1" x14ac:dyDescent="0.25">
      <c r="B304" s="120"/>
      <c r="C304" s="117"/>
      <c r="D304" s="117"/>
      <c r="E304" s="134"/>
      <c r="F304" s="135"/>
      <c r="G304" s="118"/>
    </row>
    <row r="305" spans="2:7" s="119" customFormat="1" x14ac:dyDescent="0.25">
      <c r="B305" s="120"/>
      <c r="C305" s="117"/>
      <c r="D305" s="117"/>
      <c r="E305" s="134"/>
      <c r="F305" s="135"/>
      <c r="G305" s="118"/>
    </row>
    <row r="306" spans="2:7" s="119" customFormat="1" x14ac:dyDescent="0.25">
      <c r="B306" s="120"/>
      <c r="C306" s="117"/>
      <c r="D306" s="117"/>
      <c r="E306" s="134"/>
      <c r="F306" s="135"/>
      <c r="G306" s="118"/>
    </row>
    <row r="307" spans="2:7" s="119" customFormat="1" x14ac:dyDescent="0.25">
      <c r="B307" s="120"/>
      <c r="C307" s="117"/>
      <c r="D307" s="117"/>
      <c r="E307" s="134"/>
      <c r="F307" s="135"/>
      <c r="G307" s="118"/>
    </row>
    <row r="308" spans="2:7" s="119" customFormat="1" x14ac:dyDescent="0.25">
      <c r="B308" s="120"/>
      <c r="C308" s="117"/>
      <c r="D308" s="117"/>
      <c r="E308" s="134"/>
      <c r="F308" s="135"/>
      <c r="G308" s="118"/>
    </row>
    <row r="309" spans="2:7" s="119" customFormat="1" x14ac:dyDescent="0.25">
      <c r="B309" s="120"/>
      <c r="C309" s="117"/>
      <c r="D309" s="117"/>
      <c r="E309" s="134"/>
      <c r="F309" s="135"/>
      <c r="G309" s="118"/>
    </row>
    <row r="310" spans="2:7" s="119" customFormat="1" x14ac:dyDescent="0.25">
      <c r="B310" s="120"/>
      <c r="C310" s="117"/>
      <c r="D310" s="117"/>
      <c r="E310" s="134"/>
      <c r="F310" s="135"/>
      <c r="G310" s="118"/>
    </row>
    <row r="311" spans="2:7" s="119" customFormat="1" x14ac:dyDescent="0.25">
      <c r="B311" s="120"/>
      <c r="C311" s="117"/>
      <c r="D311" s="117"/>
      <c r="E311" s="134"/>
      <c r="F311" s="135"/>
      <c r="G311" s="118"/>
    </row>
    <row r="312" spans="2:7" s="119" customFormat="1" x14ac:dyDescent="0.25">
      <c r="B312" s="120"/>
      <c r="C312" s="117"/>
      <c r="D312" s="117"/>
      <c r="E312" s="134"/>
      <c r="F312" s="135"/>
      <c r="G312" s="118"/>
    </row>
    <row r="313" spans="2:7" s="119" customFormat="1" x14ac:dyDescent="0.25">
      <c r="B313" s="120"/>
      <c r="C313" s="117"/>
      <c r="D313" s="117"/>
      <c r="E313" s="134"/>
      <c r="F313" s="135"/>
      <c r="G313" s="118"/>
    </row>
    <row r="314" spans="2:7" s="119" customFormat="1" x14ac:dyDescent="0.25">
      <c r="B314" s="120"/>
      <c r="C314" s="117"/>
      <c r="D314" s="117"/>
      <c r="E314" s="134"/>
      <c r="F314" s="135"/>
      <c r="G314" s="118"/>
    </row>
    <row r="315" spans="2:7" s="119" customFormat="1" x14ac:dyDescent="0.25">
      <c r="B315" s="120"/>
      <c r="C315" s="117"/>
      <c r="D315" s="117"/>
      <c r="E315" s="134"/>
      <c r="F315" s="135"/>
      <c r="G315" s="118"/>
    </row>
    <row r="316" spans="2:7" s="119" customFormat="1" x14ac:dyDescent="0.25">
      <c r="B316" s="120"/>
      <c r="C316" s="117"/>
      <c r="D316" s="117"/>
      <c r="E316" s="134"/>
      <c r="F316" s="135"/>
      <c r="G316" s="118"/>
    </row>
    <row r="317" spans="2:7" s="119" customFormat="1" x14ac:dyDescent="0.25">
      <c r="B317" s="120"/>
      <c r="C317" s="117"/>
      <c r="D317" s="117"/>
      <c r="E317" s="134"/>
      <c r="F317" s="135"/>
      <c r="G317" s="118"/>
    </row>
    <row r="318" spans="2:7" s="119" customFormat="1" x14ac:dyDescent="0.25">
      <c r="B318" s="120"/>
      <c r="C318" s="117"/>
      <c r="D318" s="117"/>
      <c r="E318" s="134"/>
      <c r="F318" s="135"/>
      <c r="G318" s="118"/>
    </row>
    <row r="319" spans="2:7" s="119" customFormat="1" x14ac:dyDescent="0.25">
      <c r="B319" s="120"/>
      <c r="C319" s="117"/>
      <c r="D319" s="117"/>
      <c r="E319" s="134"/>
      <c r="F319" s="135"/>
      <c r="G319" s="118"/>
    </row>
    <row r="320" spans="2:7" s="119" customFormat="1" x14ac:dyDescent="0.25">
      <c r="B320" s="120"/>
      <c r="C320" s="117"/>
      <c r="D320" s="117"/>
      <c r="E320" s="134"/>
      <c r="F320" s="135"/>
      <c r="G320" s="118"/>
    </row>
    <row r="321" spans="2:7" s="119" customFormat="1" x14ac:dyDescent="0.25">
      <c r="B321" s="120"/>
      <c r="C321" s="117"/>
      <c r="D321" s="117"/>
      <c r="E321" s="134"/>
      <c r="F321" s="135"/>
      <c r="G321" s="118"/>
    </row>
    <row r="322" spans="2:7" s="119" customFormat="1" x14ac:dyDescent="0.25">
      <c r="B322" s="120"/>
      <c r="C322" s="117"/>
      <c r="D322" s="117"/>
      <c r="E322" s="134"/>
      <c r="F322" s="135"/>
      <c r="G322" s="118"/>
    </row>
    <row r="323" spans="2:7" s="119" customFormat="1" x14ac:dyDescent="0.25">
      <c r="B323" s="120"/>
      <c r="C323" s="117"/>
      <c r="D323" s="117"/>
      <c r="E323" s="134"/>
      <c r="F323" s="135"/>
      <c r="G323" s="118"/>
    </row>
    <row r="324" spans="2:7" s="119" customFormat="1" x14ac:dyDescent="0.25">
      <c r="B324" s="120"/>
      <c r="C324" s="117"/>
      <c r="D324" s="117"/>
      <c r="E324" s="134"/>
      <c r="F324" s="135"/>
      <c r="G324" s="118"/>
    </row>
    <row r="325" spans="2:7" s="119" customFormat="1" x14ac:dyDescent="0.25">
      <c r="B325" s="120"/>
      <c r="C325" s="117"/>
      <c r="D325" s="117"/>
      <c r="E325" s="134"/>
      <c r="F325" s="135"/>
      <c r="G325" s="118"/>
    </row>
    <row r="326" spans="2:7" s="119" customFormat="1" x14ac:dyDescent="0.25">
      <c r="B326" s="120"/>
      <c r="C326" s="117"/>
      <c r="D326" s="117"/>
      <c r="E326" s="134"/>
      <c r="F326" s="135"/>
      <c r="G326" s="118"/>
    </row>
    <row r="327" spans="2:7" s="119" customFormat="1" x14ac:dyDescent="0.25">
      <c r="B327" s="120"/>
      <c r="C327" s="117"/>
      <c r="D327" s="117"/>
      <c r="E327" s="134"/>
      <c r="F327" s="135"/>
      <c r="G327" s="118"/>
    </row>
    <row r="328" spans="2:7" s="119" customFormat="1" x14ac:dyDescent="0.25">
      <c r="B328" s="120"/>
      <c r="C328" s="117"/>
      <c r="D328" s="117"/>
      <c r="E328" s="134"/>
      <c r="F328" s="135"/>
      <c r="G328" s="118"/>
    </row>
    <row r="329" spans="2:7" s="119" customFormat="1" x14ac:dyDescent="0.25">
      <c r="B329" s="120"/>
      <c r="C329" s="117"/>
      <c r="D329" s="117"/>
      <c r="E329" s="134"/>
      <c r="F329" s="135"/>
      <c r="G329" s="118"/>
    </row>
    <row r="330" spans="2:7" s="119" customFormat="1" x14ac:dyDescent="0.25">
      <c r="B330" s="120"/>
      <c r="C330" s="117"/>
      <c r="D330" s="117"/>
      <c r="E330" s="134"/>
      <c r="F330" s="135"/>
      <c r="G330" s="118"/>
    </row>
    <row r="331" spans="2:7" s="119" customFormat="1" x14ac:dyDescent="0.25">
      <c r="B331" s="120"/>
      <c r="C331" s="117"/>
      <c r="D331" s="117"/>
      <c r="E331" s="134"/>
      <c r="F331" s="135"/>
      <c r="G331" s="118"/>
    </row>
    <row r="332" spans="2:7" s="119" customFormat="1" x14ac:dyDescent="0.25">
      <c r="B332" s="120"/>
      <c r="C332" s="117"/>
      <c r="D332" s="117"/>
      <c r="E332" s="134"/>
      <c r="F332" s="135"/>
      <c r="G332" s="118"/>
    </row>
    <row r="333" spans="2:7" s="119" customFormat="1" x14ac:dyDescent="0.25">
      <c r="B333" s="120"/>
      <c r="C333" s="117"/>
      <c r="D333" s="117"/>
      <c r="E333" s="134"/>
      <c r="F333" s="135"/>
      <c r="G333" s="118"/>
    </row>
    <row r="334" spans="2:7" s="119" customFormat="1" x14ac:dyDescent="0.25">
      <c r="B334" s="120"/>
      <c r="C334" s="117"/>
      <c r="D334" s="117"/>
      <c r="E334" s="134"/>
      <c r="F334" s="135"/>
      <c r="G334" s="118"/>
    </row>
    <row r="335" spans="2:7" s="119" customFormat="1" x14ac:dyDescent="0.25">
      <c r="B335" s="120"/>
      <c r="C335" s="117"/>
      <c r="D335" s="117"/>
      <c r="E335" s="134"/>
      <c r="F335" s="135"/>
      <c r="G335" s="118"/>
    </row>
    <row r="336" spans="2:7" s="119" customFormat="1" x14ac:dyDescent="0.25">
      <c r="B336" s="120"/>
      <c r="C336" s="117"/>
      <c r="D336" s="117"/>
      <c r="E336" s="134"/>
      <c r="F336" s="135"/>
      <c r="G336" s="118"/>
    </row>
    <row r="337" spans="2:7" s="119" customFormat="1" x14ac:dyDescent="0.25">
      <c r="B337" s="120"/>
      <c r="C337" s="117"/>
      <c r="D337" s="117"/>
      <c r="E337" s="134"/>
      <c r="F337" s="135"/>
      <c r="G337" s="118"/>
    </row>
    <row r="338" spans="2:7" s="119" customFormat="1" x14ac:dyDescent="0.25">
      <c r="B338" s="120"/>
      <c r="C338" s="117"/>
      <c r="D338" s="117"/>
      <c r="E338" s="134"/>
      <c r="F338" s="135"/>
      <c r="G338" s="118"/>
    </row>
    <row r="339" spans="2:7" s="119" customFormat="1" x14ac:dyDescent="0.25">
      <c r="B339" s="120"/>
      <c r="C339" s="117"/>
      <c r="D339" s="117"/>
      <c r="E339" s="134"/>
      <c r="F339" s="135"/>
      <c r="G339" s="118"/>
    </row>
    <row r="340" spans="2:7" s="119" customFormat="1" x14ac:dyDescent="0.25">
      <c r="B340" s="120"/>
      <c r="C340" s="117"/>
      <c r="D340" s="117"/>
      <c r="E340" s="134"/>
      <c r="F340" s="135"/>
      <c r="G340" s="118"/>
    </row>
    <row r="341" spans="2:7" s="119" customFormat="1" x14ac:dyDescent="0.25">
      <c r="B341" s="120"/>
      <c r="C341" s="117"/>
      <c r="D341" s="117"/>
      <c r="E341" s="134"/>
      <c r="F341" s="135"/>
      <c r="G341" s="118"/>
    </row>
    <row r="342" spans="2:7" s="119" customFormat="1" x14ac:dyDescent="0.25">
      <c r="B342" s="120"/>
      <c r="C342" s="117"/>
      <c r="D342" s="117"/>
      <c r="E342" s="134"/>
      <c r="F342" s="135"/>
      <c r="G342" s="118"/>
    </row>
    <row r="343" spans="2:7" s="119" customFormat="1" x14ac:dyDescent="0.25">
      <c r="B343" s="120"/>
      <c r="C343" s="117"/>
      <c r="D343" s="117"/>
      <c r="E343" s="134"/>
      <c r="F343" s="135"/>
      <c r="G343" s="118"/>
    </row>
    <row r="344" spans="2:7" s="119" customFormat="1" x14ac:dyDescent="0.25">
      <c r="B344" s="120"/>
      <c r="C344" s="117"/>
      <c r="D344" s="117"/>
      <c r="E344" s="134"/>
      <c r="F344" s="135"/>
      <c r="G344" s="118"/>
    </row>
    <row r="345" spans="2:7" s="119" customFormat="1" x14ac:dyDescent="0.25">
      <c r="B345" s="120"/>
      <c r="C345" s="117"/>
      <c r="D345" s="117"/>
      <c r="E345" s="134"/>
      <c r="F345" s="135"/>
      <c r="G345" s="118"/>
    </row>
    <row r="346" spans="2:7" s="119" customFormat="1" x14ac:dyDescent="0.25">
      <c r="B346" s="120"/>
      <c r="C346" s="117"/>
      <c r="D346" s="117"/>
      <c r="E346" s="134"/>
      <c r="F346" s="135"/>
      <c r="G346" s="118"/>
    </row>
    <row r="347" spans="2:7" s="119" customFormat="1" x14ac:dyDescent="0.25">
      <c r="B347" s="120"/>
      <c r="C347" s="117"/>
      <c r="D347" s="117"/>
      <c r="E347" s="134"/>
      <c r="F347" s="135"/>
      <c r="G347" s="118"/>
    </row>
    <row r="348" spans="2:7" s="119" customFormat="1" x14ac:dyDescent="0.25">
      <c r="B348" s="120"/>
      <c r="C348" s="117"/>
      <c r="D348" s="117"/>
      <c r="E348" s="134"/>
      <c r="F348" s="135"/>
      <c r="G348" s="118"/>
    </row>
    <row r="349" spans="2:7" s="119" customFormat="1" x14ac:dyDescent="0.25">
      <c r="B349" s="120"/>
      <c r="C349" s="117"/>
      <c r="D349" s="117"/>
      <c r="E349" s="134"/>
      <c r="F349" s="135"/>
      <c r="G349" s="118"/>
    </row>
    <row r="350" spans="2:7" s="119" customFormat="1" x14ac:dyDescent="0.25">
      <c r="B350" s="120"/>
      <c r="C350" s="117"/>
      <c r="D350" s="117"/>
      <c r="E350" s="134"/>
      <c r="F350" s="135"/>
      <c r="G350" s="118"/>
    </row>
    <row r="351" spans="2:7" s="119" customFormat="1" x14ac:dyDescent="0.25">
      <c r="B351" s="120"/>
      <c r="C351" s="117"/>
      <c r="D351" s="117"/>
      <c r="E351" s="134"/>
      <c r="F351" s="135"/>
      <c r="G351" s="118"/>
    </row>
    <row r="352" spans="2:7" s="119" customFormat="1" x14ac:dyDescent="0.25">
      <c r="B352" s="120"/>
      <c r="C352" s="117"/>
      <c r="D352" s="117"/>
      <c r="E352" s="134"/>
      <c r="F352" s="135"/>
      <c r="G352" s="118"/>
    </row>
    <row r="353" spans="2:7" s="119" customFormat="1" x14ac:dyDescent="0.25">
      <c r="B353" s="120"/>
      <c r="C353" s="117"/>
      <c r="D353" s="117"/>
      <c r="E353" s="134"/>
      <c r="F353" s="135"/>
      <c r="G353" s="118"/>
    </row>
    <row r="354" spans="2:7" s="119" customFormat="1" x14ac:dyDescent="0.25">
      <c r="B354" s="120"/>
      <c r="C354" s="117"/>
      <c r="D354" s="117"/>
      <c r="E354" s="134"/>
      <c r="F354" s="135"/>
      <c r="G354" s="118"/>
    </row>
    <row r="355" spans="2:7" s="119" customFormat="1" x14ac:dyDescent="0.25">
      <c r="B355" s="120"/>
      <c r="C355" s="117"/>
      <c r="D355" s="117"/>
      <c r="E355" s="134"/>
      <c r="F355" s="135"/>
      <c r="G355" s="118"/>
    </row>
    <row r="356" spans="2:7" s="119" customFormat="1" x14ac:dyDescent="0.25">
      <c r="B356" s="120"/>
      <c r="C356" s="117"/>
      <c r="D356" s="117"/>
      <c r="E356" s="134"/>
      <c r="F356" s="135"/>
      <c r="G356" s="118"/>
    </row>
    <row r="357" spans="2:7" s="119" customFormat="1" x14ac:dyDescent="0.25">
      <c r="B357" s="120"/>
      <c r="C357" s="117"/>
      <c r="D357" s="117"/>
      <c r="E357" s="134"/>
      <c r="F357" s="135"/>
      <c r="G357" s="118"/>
    </row>
    <row r="358" spans="2:7" s="119" customFormat="1" x14ac:dyDescent="0.25">
      <c r="B358" s="120"/>
      <c r="C358" s="117"/>
      <c r="D358" s="117"/>
      <c r="E358" s="134"/>
      <c r="F358" s="135"/>
      <c r="G358" s="118"/>
    </row>
    <row r="359" spans="2:7" s="119" customFormat="1" x14ac:dyDescent="0.25">
      <c r="B359" s="120"/>
      <c r="C359" s="117"/>
      <c r="D359" s="117"/>
      <c r="E359" s="134"/>
      <c r="F359" s="135"/>
      <c r="G359" s="118"/>
    </row>
    <row r="360" spans="2:7" s="119" customFormat="1" x14ac:dyDescent="0.25">
      <c r="B360" s="120"/>
      <c r="C360" s="117"/>
      <c r="D360" s="117"/>
      <c r="E360" s="134"/>
      <c r="F360" s="135"/>
      <c r="G360" s="118"/>
    </row>
    <row r="361" spans="2:7" s="119" customFormat="1" x14ac:dyDescent="0.25">
      <c r="B361" s="120"/>
      <c r="C361" s="117"/>
      <c r="D361" s="117"/>
      <c r="E361" s="134"/>
      <c r="F361" s="135"/>
      <c r="G361" s="118"/>
    </row>
    <row r="362" spans="2:7" s="119" customFormat="1" x14ac:dyDescent="0.25">
      <c r="B362" s="120"/>
      <c r="C362" s="117"/>
      <c r="D362" s="117"/>
      <c r="E362" s="134"/>
      <c r="F362" s="135"/>
      <c r="G362" s="118"/>
    </row>
    <row r="363" spans="2:7" s="119" customFormat="1" x14ac:dyDescent="0.25">
      <c r="B363" s="120"/>
      <c r="C363" s="117"/>
      <c r="D363" s="117"/>
      <c r="E363" s="134"/>
      <c r="F363" s="135"/>
      <c r="G363" s="118"/>
    </row>
    <row r="364" spans="2:7" s="119" customFormat="1" x14ac:dyDescent="0.25">
      <c r="B364" s="120"/>
      <c r="C364" s="117"/>
      <c r="D364" s="117"/>
      <c r="E364" s="134"/>
      <c r="F364" s="135"/>
      <c r="G364" s="118"/>
    </row>
    <row r="365" spans="2:7" s="119" customFormat="1" x14ac:dyDescent="0.25">
      <c r="B365" s="120"/>
      <c r="C365" s="117"/>
      <c r="D365" s="117"/>
      <c r="E365" s="134"/>
      <c r="F365" s="135"/>
      <c r="G365" s="118"/>
    </row>
    <row r="366" spans="2:7" s="119" customFormat="1" x14ac:dyDescent="0.25">
      <c r="B366" s="120"/>
      <c r="C366" s="117"/>
      <c r="D366" s="117"/>
      <c r="E366" s="134"/>
      <c r="F366" s="135"/>
      <c r="G366" s="118"/>
    </row>
    <row r="367" spans="2:7" s="119" customFormat="1" x14ac:dyDescent="0.25">
      <c r="B367" s="120"/>
      <c r="C367" s="117"/>
      <c r="D367" s="117"/>
      <c r="E367" s="134"/>
      <c r="F367" s="135"/>
      <c r="G367" s="118"/>
    </row>
    <row r="368" spans="2:7" s="119" customFormat="1" x14ac:dyDescent="0.25">
      <c r="B368" s="120"/>
      <c r="C368" s="117"/>
      <c r="D368" s="117"/>
      <c r="E368" s="134"/>
      <c r="F368" s="135"/>
      <c r="G368" s="118"/>
    </row>
    <row r="369" spans="2:7" s="119" customFormat="1" x14ac:dyDescent="0.25">
      <c r="B369" s="120"/>
      <c r="C369" s="117"/>
      <c r="D369" s="117"/>
      <c r="E369" s="134"/>
      <c r="F369" s="135"/>
      <c r="G369" s="118"/>
    </row>
    <row r="370" spans="2:7" s="119" customFormat="1" x14ac:dyDescent="0.25">
      <c r="B370" s="120"/>
      <c r="C370" s="117"/>
      <c r="D370" s="117"/>
      <c r="E370" s="134"/>
      <c r="F370" s="135"/>
      <c r="G370" s="118"/>
    </row>
    <row r="371" spans="2:7" s="119" customFormat="1" x14ac:dyDescent="0.25">
      <c r="B371" s="120"/>
      <c r="C371" s="117"/>
      <c r="D371" s="117"/>
      <c r="E371" s="134"/>
      <c r="F371" s="135"/>
      <c r="G371" s="118"/>
    </row>
    <row r="372" spans="2:7" s="119" customFormat="1" x14ac:dyDescent="0.25">
      <c r="B372" s="120"/>
      <c r="C372" s="117"/>
      <c r="D372" s="117"/>
      <c r="E372" s="134"/>
      <c r="F372" s="135"/>
      <c r="G372" s="118"/>
    </row>
    <row r="373" spans="2:7" s="119" customFormat="1" x14ac:dyDescent="0.25">
      <c r="B373" s="120"/>
      <c r="C373" s="117"/>
      <c r="D373" s="117"/>
      <c r="E373" s="134"/>
      <c r="F373" s="135"/>
      <c r="G373" s="118"/>
    </row>
    <row r="374" spans="2:7" s="119" customFormat="1" x14ac:dyDescent="0.25">
      <c r="B374" s="120"/>
      <c r="C374" s="117"/>
      <c r="D374" s="117"/>
      <c r="E374" s="134"/>
      <c r="F374" s="135"/>
      <c r="G374" s="118"/>
    </row>
    <row r="375" spans="2:7" s="119" customFormat="1" x14ac:dyDescent="0.25">
      <c r="B375" s="120"/>
      <c r="C375" s="117"/>
      <c r="D375" s="117"/>
      <c r="E375" s="134"/>
      <c r="F375" s="135"/>
      <c r="G375" s="118"/>
    </row>
    <row r="376" spans="2:7" s="119" customFormat="1" x14ac:dyDescent="0.25">
      <c r="B376" s="120"/>
      <c r="C376" s="117"/>
      <c r="D376" s="117"/>
      <c r="E376" s="134"/>
      <c r="F376" s="135"/>
      <c r="G376" s="118"/>
    </row>
    <row r="377" spans="2:7" s="119" customFormat="1" x14ac:dyDescent="0.25">
      <c r="B377" s="120"/>
      <c r="C377" s="117"/>
      <c r="D377" s="117"/>
      <c r="E377" s="134"/>
      <c r="F377" s="135"/>
      <c r="G377" s="118"/>
    </row>
    <row r="378" spans="2:7" s="119" customFormat="1" x14ac:dyDescent="0.25">
      <c r="B378" s="120"/>
      <c r="C378" s="117"/>
      <c r="D378" s="117"/>
      <c r="E378" s="134"/>
      <c r="F378" s="135"/>
      <c r="G378" s="118"/>
    </row>
    <row r="379" spans="2:7" s="119" customFormat="1" x14ac:dyDescent="0.25">
      <c r="B379" s="120"/>
      <c r="C379" s="117"/>
      <c r="D379" s="117"/>
      <c r="E379" s="134"/>
      <c r="F379" s="135"/>
      <c r="G379" s="118"/>
    </row>
    <row r="380" spans="2:7" s="119" customFormat="1" x14ac:dyDescent="0.25">
      <c r="B380" s="120"/>
      <c r="C380" s="117"/>
      <c r="D380" s="117"/>
      <c r="E380" s="134"/>
      <c r="F380" s="135"/>
      <c r="G380" s="118"/>
    </row>
    <row r="381" spans="2:7" s="119" customFormat="1" x14ac:dyDescent="0.25">
      <c r="B381" s="120"/>
      <c r="C381" s="117"/>
      <c r="D381" s="117"/>
      <c r="E381" s="134"/>
      <c r="F381" s="135"/>
      <c r="G381" s="118"/>
    </row>
    <row r="382" spans="2:7" s="119" customFormat="1" x14ac:dyDescent="0.25">
      <c r="B382" s="120"/>
      <c r="C382" s="117"/>
      <c r="D382" s="117"/>
      <c r="E382" s="134"/>
      <c r="F382" s="135"/>
      <c r="G382" s="118"/>
    </row>
    <row r="383" spans="2:7" s="119" customFormat="1" x14ac:dyDescent="0.25">
      <c r="B383" s="120"/>
      <c r="C383" s="117"/>
      <c r="D383" s="117"/>
      <c r="E383" s="134"/>
      <c r="F383" s="135"/>
      <c r="G383" s="118"/>
    </row>
    <row r="384" spans="2:7" s="119" customFormat="1" x14ac:dyDescent="0.25">
      <c r="B384" s="120"/>
      <c r="C384" s="117"/>
      <c r="D384" s="117"/>
      <c r="E384" s="134"/>
      <c r="F384" s="135"/>
      <c r="G384" s="118"/>
    </row>
    <row r="385" spans="2:7" s="119" customFormat="1" x14ac:dyDescent="0.25">
      <c r="B385" s="120"/>
      <c r="C385" s="117"/>
      <c r="D385" s="117"/>
      <c r="E385" s="134"/>
      <c r="F385" s="135"/>
      <c r="G385" s="118"/>
    </row>
    <row r="386" spans="2:7" s="119" customFormat="1" x14ac:dyDescent="0.25">
      <c r="B386" s="120"/>
      <c r="C386" s="117"/>
      <c r="D386" s="117"/>
      <c r="E386" s="134"/>
      <c r="F386" s="135"/>
      <c r="G386" s="118"/>
    </row>
    <row r="387" spans="2:7" s="119" customFormat="1" x14ac:dyDescent="0.25">
      <c r="B387" s="120"/>
      <c r="C387" s="117"/>
      <c r="D387" s="117"/>
      <c r="E387" s="134"/>
      <c r="F387" s="135"/>
      <c r="G387" s="118"/>
    </row>
    <row r="388" spans="2:7" s="119" customFormat="1" x14ac:dyDescent="0.25">
      <c r="B388" s="120"/>
      <c r="C388" s="117"/>
      <c r="D388" s="117"/>
      <c r="E388" s="134"/>
      <c r="F388" s="135"/>
      <c r="G388" s="118"/>
    </row>
    <row r="389" spans="2:7" s="119" customFormat="1" x14ac:dyDescent="0.25">
      <c r="B389" s="120"/>
      <c r="C389" s="117"/>
      <c r="D389" s="117"/>
      <c r="E389" s="134"/>
      <c r="F389" s="135"/>
      <c r="G389" s="118"/>
    </row>
    <row r="390" spans="2:7" s="119" customFormat="1" x14ac:dyDescent="0.25">
      <c r="B390" s="120"/>
      <c r="C390" s="117"/>
      <c r="D390" s="117"/>
      <c r="E390" s="134"/>
      <c r="F390" s="135"/>
      <c r="G390" s="118"/>
    </row>
    <row r="391" spans="2:7" s="119" customFormat="1" x14ac:dyDescent="0.25">
      <c r="B391" s="120"/>
      <c r="C391" s="117"/>
      <c r="D391" s="117"/>
      <c r="E391" s="134"/>
      <c r="F391" s="135"/>
      <c r="G391" s="118"/>
    </row>
    <row r="392" spans="2:7" s="119" customFormat="1" x14ac:dyDescent="0.25">
      <c r="B392" s="120"/>
      <c r="C392" s="117"/>
      <c r="D392" s="117"/>
      <c r="E392" s="134"/>
      <c r="F392" s="135"/>
      <c r="G392" s="118"/>
    </row>
    <row r="393" spans="2:7" s="119" customFormat="1" x14ac:dyDescent="0.25">
      <c r="B393" s="120"/>
      <c r="C393" s="117"/>
      <c r="D393" s="117"/>
      <c r="E393" s="134"/>
      <c r="F393" s="135"/>
      <c r="G393" s="118"/>
    </row>
    <row r="394" spans="2:7" s="119" customFormat="1" x14ac:dyDescent="0.25">
      <c r="B394" s="120"/>
      <c r="C394" s="117"/>
      <c r="D394" s="117"/>
      <c r="E394" s="134"/>
      <c r="F394" s="135"/>
      <c r="G394" s="118"/>
    </row>
    <row r="395" spans="2:7" s="119" customFormat="1" x14ac:dyDescent="0.25">
      <c r="B395" s="120"/>
      <c r="C395" s="117"/>
      <c r="D395" s="117"/>
      <c r="E395" s="134"/>
      <c r="F395" s="135"/>
      <c r="G395" s="118"/>
    </row>
    <row r="396" spans="2:7" s="119" customFormat="1" x14ac:dyDescent="0.25">
      <c r="B396" s="120"/>
      <c r="C396" s="117"/>
      <c r="D396" s="117"/>
      <c r="E396" s="134"/>
      <c r="F396" s="135"/>
      <c r="G396" s="118"/>
    </row>
    <row r="397" spans="2:7" s="119" customFormat="1" x14ac:dyDescent="0.25">
      <c r="B397" s="120"/>
      <c r="C397" s="117"/>
      <c r="D397" s="117"/>
      <c r="E397" s="134"/>
      <c r="F397" s="135"/>
      <c r="G397" s="118"/>
    </row>
    <row r="398" spans="2:7" s="119" customFormat="1" x14ac:dyDescent="0.25">
      <c r="B398" s="120"/>
      <c r="C398" s="117"/>
      <c r="D398" s="117"/>
      <c r="E398" s="134"/>
      <c r="F398" s="135"/>
      <c r="G398" s="118"/>
    </row>
    <row r="399" spans="2:7" s="119" customFormat="1" x14ac:dyDescent="0.25">
      <c r="B399" s="120"/>
      <c r="C399" s="117"/>
      <c r="D399" s="117"/>
      <c r="E399" s="134"/>
      <c r="F399" s="135"/>
      <c r="G399" s="118"/>
    </row>
    <row r="400" spans="2:7" s="119" customFormat="1" x14ac:dyDescent="0.25">
      <c r="B400" s="120"/>
      <c r="C400" s="117"/>
      <c r="D400" s="117"/>
      <c r="E400" s="134"/>
      <c r="F400" s="135"/>
      <c r="G400" s="118"/>
    </row>
    <row r="401" spans="2:7" s="119" customFormat="1" x14ac:dyDescent="0.25">
      <c r="B401" s="120"/>
      <c r="C401" s="117"/>
      <c r="D401" s="117"/>
      <c r="E401" s="134"/>
      <c r="F401" s="135"/>
      <c r="G401" s="118"/>
    </row>
    <row r="402" spans="2:7" s="119" customFormat="1" x14ac:dyDescent="0.25">
      <c r="B402" s="120"/>
      <c r="C402" s="117"/>
      <c r="D402" s="117"/>
      <c r="E402" s="134"/>
      <c r="F402" s="135"/>
      <c r="G402" s="118"/>
    </row>
    <row r="403" spans="2:7" s="119" customFormat="1" x14ac:dyDescent="0.25">
      <c r="B403" s="120"/>
      <c r="C403" s="117"/>
      <c r="D403" s="117"/>
      <c r="E403" s="134"/>
      <c r="F403" s="135"/>
      <c r="G403" s="118"/>
    </row>
    <row r="404" spans="2:7" s="119" customFormat="1" x14ac:dyDescent="0.25">
      <c r="B404" s="120"/>
      <c r="C404" s="117"/>
      <c r="D404" s="117"/>
      <c r="E404" s="134"/>
      <c r="F404" s="135"/>
      <c r="G404" s="118"/>
    </row>
    <row r="405" spans="2:7" s="119" customFormat="1" x14ac:dyDescent="0.25">
      <c r="B405" s="120"/>
      <c r="C405" s="117"/>
      <c r="D405" s="117"/>
      <c r="E405" s="134"/>
      <c r="F405" s="135"/>
      <c r="G405" s="118"/>
    </row>
    <row r="406" spans="2:7" s="119" customFormat="1" x14ac:dyDescent="0.25">
      <c r="B406" s="120"/>
      <c r="C406" s="117"/>
      <c r="D406" s="117"/>
      <c r="E406" s="134"/>
      <c r="F406" s="135"/>
      <c r="G406" s="118"/>
    </row>
    <row r="407" spans="2:7" s="119" customFormat="1" x14ac:dyDescent="0.25">
      <c r="B407" s="120"/>
      <c r="C407" s="117"/>
      <c r="D407" s="117"/>
      <c r="E407" s="134"/>
      <c r="F407" s="135"/>
      <c r="G407" s="118"/>
    </row>
    <row r="408" spans="2:7" s="119" customFormat="1" x14ac:dyDescent="0.25">
      <c r="B408" s="120"/>
      <c r="C408" s="117"/>
      <c r="D408" s="117"/>
      <c r="E408" s="134"/>
      <c r="F408" s="135"/>
      <c r="G408" s="118"/>
    </row>
    <row r="409" spans="2:7" s="119" customFormat="1" x14ac:dyDescent="0.25">
      <c r="B409" s="120"/>
      <c r="C409" s="117"/>
      <c r="D409" s="117"/>
      <c r="E409" s="134"/>
      <c r="F409" s="135"/>
      <c r="G409" s="118"/>
    </row>
    <row r="410" spans="2:7" s="119" customFormat="1" x14ac:dyDescent="0.25">
      <c r="B410" s="120"/>
      <c r="C410" s="117"/>
      <c r="D410" s="117"/>
      <c r="E410" s="134"/>
      <c r="F410" s="135"/>
      <c r="G410" s="118"/>
    </row>
    <row r="411" spans="2:7" s="119" customFormat="1" x14ac:dyDescent="0.25">
      <c r="B411" s="120"/>
      <c r="C411" s="117"/>
      <c r="D411" s="117"/>
      <c r="E411" s="134"/>
      <c r="F411" s="135"/>
      <c r="G411" s="118"/>
    </row>
    <row r="412" spans="2:7" s="119" customFormat="1" x14ac:dyDescent="0.25">
      <c r="B412" s="120"/>
      <c r="C412" s="117"/>
      <c r="D412" s="117"/>
      <c r="E412" s="134"/>
      <c r="F412" s="135"/>
      <c r="G412" s="118"/>
    </row>
    <row r="413" spans="2:7" s="119" customFormat="1" x14ac:dyDescent="0.25">
      <c r="B413" s="120"/>
      <c r="C413" s="117"/>
      <c r="D413" s="117"/>
      <c r="E413" s="134"/>
      <c r="F413" s="135"/>
      <c r="G413" s="118"/>
    </row>
    <row r="414" spans="2:7" s="119" customFormat="1" x14ac:dyDescent="0.25">
      <c r="B414" s="120"/>
      <c r="C414" s="117"/>
      <c r="D414" s="117"/>
      <c r="E414" s="134"/>
      <c r="F414" s="135"/>
      <c r="G414" s="118"/>
    </row>
    <row r="415" spans="2:7" s="119" customFormat="1" x14ac:dyDescent="0.25">
      <c r="B415" s="120"/>
      <c r="C415" s="117"/>
      <c r="D415" s="117"/>
      <c r="E415" s="134"/>
      <c r="F415" s="135"/>
      <c r="G415" s="118"/>
    </row>
    <row r="416" spans="2:7" s="119" customFormat="1" x14ac:dyDescent="0.25">
      <c r="B416" s="120"/>
      <c r="C416" s="117"/>
      <c r="D416" s="117"/>
      <c r="E416" s="134"/>
      <c r="F416" s="135"/>
      <c r="G416" s="118"/>
    </row>
    <row r="417" spans="2:7" s="119" customFormat="1" x14ac:dyDescent="0.25">
      <c r="B417" s="120"/>
      <c r="C417" s="117"/>
      <c r="D417" s="117"/>
      <c r="E417" s="134"/>
      <c r="F417" s="135"/>
      <c r="G417" s="118"/>
    </row>
    <row r="418" spans="2:7" s="119" customFormat="1" x14ac:dyDescent="0.25">
      <c r="B418" s="120"/>
      <c r="C418" s="117"/>
      <c r="D418" s="117"/>
      <c r="E418" s="134"/>
      <c r="F418" s="135"/>
      <c r="G418" s="118"/>
    </row>
    <row r="419" spans="2:7" s="119" customFormat="1" x14ac:dyDescent="0.25">
      <c r="B419" s="120"/>
      <c r="C419" s="117"/>
      <c r="D419" s="117"/>
      <c r="E419" s="134"/>
      <c r="F419" s="135"/>
      <c r="G419" s="118"/>
    </row>
    <row r="420" spans="2:7" s="119" customFormat="1" x14ac:dyDescent="0.25">
      <c r="B420" s="120"/>
      <c r="C420" s="117"/>
      <c r="D420" s="117"/>
      <c r="E420" s="134"/>
      <c r="F420" s="135"/>
      <c r="G420" s="118"/>
    </row>
    <row r="421" spans="2:7" s="119" customFormat="1" x14ac:dyDescent="0.25">
      <c r="B421" s="120"/>
      <c r="C421" s="117"/>
      <c r="D421" s="117"/>
      <c r="E421" s="134"/>
      <c r="F421" s="135"/>
      <c r="G421" s="118"/>
    </row>
    <row r="422" spans="2:7" s="119" customFormat="1" x14ac:dyDescent="0.25">
      <c r="B422" s="120"/>
      <c r="C422" s="117"/>
      <c r="D422" s="117"/>
      <c r="E422" s="134"/>
      <c r="F422" s="135"/>
      <c r="G422" s="118"/>
    </row>
    <row r="423" spans="2:7" s="119" customFormat="1" x14ac:dyDescent="0.25">
      <c r="B423" s="120"/>
      <c r="C423" s="117"/>
      <c r="D423" s="117"/>
      <c r="E423" s="134"/>
      <c r="F423" s="135"/>
      <c r="G423" s="118"/>
    </row>
    <row r="424" spans="2:7" s="119" customFormat="1" x14ac:dyDescent="0.25">
      <c r="B424" s="120"/>
      <c r="C424" s="117"/>
      <c r="D424" s="117"/>
      <c r="E424" s="134"/>
      <c r="F424" s="135"/>
      <c r="G424" s="118"/>
    </row>
    <row r="425" spans="2:7" s="119" customFormat="1" x14ac:dyDescent="0.25">
      <c r="B425" s="120"/>
      <c r="C425" s="117"/>
      <c r="D425" s="117"/>
      <c r="E425" s="134"/>
      <c r="F425" s="135"/>
      <c r="G425" s="118"/>
    </row>
    <row r="426" spans="2:7" s="119" customFormat="1" x14ac:dyDescent="0.25">
      <c r="B426" s="120"/>
      <c r="C426" s="117"/>
      <c r="D426" s="117"/>
      <c r="E426" s="134"/>
      <c r="F426" s="135"/>
      <c r="G426" s="118"/>
    </row>
    <row r="427" spans="2:7" s="119" customFormat="1" x14ac:dyDescent="0.25">
      <c r="B427" s="120"/>
      <c r="C427" s="117"/>
      <c r="D427" s="117"/>
      <c r="E427" s="134"/>
      <c r="F427" s="135"/>
      <c r="G427" s="118"/>
    </row>
    <row r="428" spans="2:7" s="119" customFormat="1" x14ac:dyDescent="0.25">
      <c r="B428" s="120"/>
      <c r="C428" s="117"/>
      <c r="D428" s="117"/>
      <c r="E428" s="134"/>
      <c r="F428" s="135"/>
      <c r="G428" s="118"/>
    </row>
    <row r="429" spans="2:7" s="119" customFormat="1" x14ac:dyDescent="0.25">
      <c r="B429" s="120"/>
      <c r="C429" s="117"/>
      <c r="D429" s="117"/>
      <c r="E429" s="134"/>
      <c r="F429" s="135"/>
      <c r="G429" s="118"/>
    </row>
    <row r="430" spans="2:7" s="119" customFormat="1" x14ac:dyDescent="0.25">
      <c r="B430" s="120"/>
      <c r="C430" s="117"/>
      <c r="D430" s="117"/>
      <c r="E430" s="134"/>
      <c r="F430" s="135"/>
      <c r="G430" s="118"/>
    </row>
    <row r="431" spans="2:7" s="119" customFormat="1" x14ac:dyDescent="0.25">
      <c r="B431" s="120"/>
      <c r="C431" s="117"/>
      <c r="D431" s="117"/>
      <c r="E431" s="134"/>
      <c r="F431" s="135"/>
      <c r="G431" s="118"/>
    </row>
    <row r="432" spans="2:7" s="119" customFormat="1" x14ac:dyDescent="0.25">
      <c r="B432" s="120"/>
      <c r="C432" s="117"/>
      <c r="D432" s="117"/>
      <c r="E432" s="134"/>
      <c r="F432" s="135"/>
      <c r="G432" s="118"/>
    </row>
    <row r="433" spans="2:7" s="119" customFormat="1" x14ac:dyDescent="0.25">
      <c r="B433" s="120"/>
      <c r="C433" s="117"/>
      <c r="D433" s="117"/>
      <c r="E433" s="134"/>
      <c r="F433" s="135"/>
      <c r="G433" s="118"/>
    </row>
    <row r="434" spans="2:7" s="119" customFormat="1" x14ac:dyDescent="0.25">
      <c r="B434" s="120"/>
      <c r="C434" s="117"/>
      <c r="D434" s="117"/>
      <c r="E434" s="134"/>
      <c r="F434" s="135"/>
      <c r="G434" s="118"/>
    </row>
    <row r="435" spans="2:7" s="119" customFormat="1" x14ac:dyDescent="0.25">
      <c r="B435" s="120"/>
      <c r="C435" s="117"/>
      <c r="D435" s="117"/>
      <c r="E435" s="134"/>
      <c r="F435" s="135"/>
      <c r="G435" s="118"/>
    </row>
    <row r="436" spans="2:7" s="119" customFormat="1" x14ac:dyDescent="0.25">
      <c r="B436" s="120"/>
      <c r="C436" s="117"/>
      <c r="D436" s="117"/>
      <c r="E436" s="134"/>
      <c r="F436" s="135"/>
      <c r="G436" s="118"/>
    </row>
    <row r="437" spans="2:7" s="119" customFormat="1" x14ac:dyDescent="0.25">
      <c r="B437" s="120"/>
      <c r="C437" s="117"/>
      <c r="D437" s="117"/>
      <c r="E437" s="134"/>
      <c r="F437" s="135"/>
      <c r="G437" s="118"/>
    </row>
    <row r="438" spans="2:7" s="119" customFormat="1" x14ac:dyDescent="0.25">
      <c r="B438" s="120"/>
      <c r="C438" s="117"/>
      <c r="D438" s="117"/>
      <c r="E438" s="134"/>
      <c r="F438" s="135"/>
      <c r="G438" s="118"/>
    </row>
    <row r="439" spans="2:7" s="119" customFormat="1" x14ac:dyDescent="0.25">
      <c r="B439" s="120"/>
      <c r="C439" s="117"/>
      <c r="D439" s="117"/>
      <c r="E439" s="134"/>
      <c r="F439" s="135"/>
      <c r="G439" s="118"/>
    </row>
    <row r="440" spans="2:7" s="119" customFormat="1" x14ac:dyDescent="0.25">
      <c r="B440" s="120"/>
      <c r="C440" s="117"/>
      <c r="D440" s="117"/>
      <c r="E440" s="134"/>
      <c r="F440" s="135"/>
      <c r="G440" s="118"/>
    </row>
    <row r="441" spans="2:7" s="119" customFormat="1" x14ac:dyDescent="0.25">
      <c r="B441" s="120"/>
      <c r="C441" s="117"/>
      <c r="D441" s="117"/>
      <c r="E441" s="134"/>
      <c r="F441" s="135"/>
      <c r="G441" s="118"/>
    </row>
    <row r="442" spans="2:7" s="119" customFormat="1" x14ac:dyDescent="0.25">
      <c r="B442" s="120"/>
      <c r="C442" s="117"/>
      <c r="D442" s="117"/>
      <c r="E442" s="134"/>
      <c r="F442" s="135"/>
      <c r="G442" s="118"/>
    </row>
    <row r="443" spans="2:7" s="119" customFormat="1" x14ac:dyDescent="0.25">
      <c r="B443" s="120"/>
      <c r="C443" s="117"/>
      <c r="D443" s="117"/>
      <c r="E443" s="134"/>
      <c r="F443" s="135"/>
      <c r="G443" s="118"/>
    </row>
    <row r="444" spans="2:7" s="119" customFormat="1" x14ac:dyDescent="0.25">
      <c r="B444" s="120"/>
      <c r="C444" s="117"/>
      <c r="D444" s="117"/>
      <c r="E444" s="134"/>
      <c r="F444" s="135"/>
      <c r="G444" s="118"/>
    </row>
    <row r="445" spans="2:7" s="119" customFormat="1" x14ac:dyDescent="0.25">
      <c r="B445" s="120"/>
      <c r="C445" s="117"/>
      <c r="D445" s="117"/>
      <c r="E445" s="134"/>
      <c r="F445" s="135"/>
      <c r="G445" s="118"/>
    </row>
    <row r="446" spans="2:7" s="119" customFormat="1" x14ac:dyDescent="0.25">
      <c r="B446" s="120"/>
      <c r="C446" s="117"/>
      <c r="D446" s="117"/>
      <c r="E446" s="134"/>
      <c r="F446" s="135"/>
      <c r="G446" s="118"/>
    </row>
    <row r="447" spans="2:7" s="119" customFormat="1" x14ac:dyDescent="0.25">
      <c r="B447" s="120"/>
      <c r="C447" s="117"/>
      <c r="D447" s="117"/>
      <c r="E447" s="134"/>
      <c r="F447" s="135"/>
      <c r="G447" s="118"/>
    </row>
    <row r="448" spans="2:7" s="119" customFormat="1" x14ac:dyDescent="0.25">
      <c r="B448" s="120"/>
      <c r="C448" s="117"/>
      <c r="D448" s="117"/>
      <c r="E448" s="134"/>
      <c r="F448" s="135"/>
      <c r="G448" s="118"/>
    </row>
    <row r="449" spans="2:7" s="119" customFormat="1" x14ac:dyDescent="0.25">
      <c r="B449" s="120"/>
      <c r="C449" s="117"/>
      <c r="D449" s="117"/>
      <c r="E449" s="134"/>
      <c r="F449" s="135"/>
      <c r="G449" s="118"/>
    </row>
    <row r="450" spans="2:7" s="119" customFormat="1" x14ac:dyDescent="0.25">
      <c r="B450" s="120"/>
      <c r="C450" s="117"/>
      <c r="D450" s="117"/>
      <c r="E450" s="134"/>
      <c r="F450" s="135"/>
      <c r="G450" s="118"/>
    </row>
    <row r="451" spans="2:7" s="119" customFormat="1" x14ac:dyDescent="0.25">
      <c r="B451" s="120"/>
      <c r="C451" s="117"/>
      <c r="D451" s="117"/>
      <c r="E451" s="134"/>
      <c r="F451" s="135"/>
      <c r="G451" s="118"/>
    </row>
    <row r="452" spans="2:7" s="119" customFormat="1" x14ac:dyDescent="0.25">
      <c r="B452" s="120"/>
      <c r="C452" s="117"/>
      <c r="D452" s="117"/>
      <c r="E452" s="134"/>
      <c r="F452" s="135"/>
      <c r="G452" s="118"/>
    </row>
    <row r="453" spans="2:7" s="119" customFormat="1" x14ac:dyDescent="0.25">
      <c r="B453" s="120"/>
      <c r="C453" s="117"/>
      <c r="D453" s="117"/>
      <c r="E453" s="134"/>
      <c r="F453" s="135"/>
      <c r="G453" s="118"/>
    </row>
    <row r="454" spans="2:7" s="119" customFormat="1" x14ac:dyDescent="0.25">
      <c r="B454" s="120"/>
      <c r="C454" s="117"/>
      <c r="D454" s="117"/>
      <c r="E454" s="134"/>
      <c r="F454" s="135"/>
      <c r="G454" s="118"/>
    </row>
    <row r="455" spans="2:7" s="119" customFormat="1" x14ac:dyDescent="0.25">
      <c r="B455" s="120"/>
      <c r="C455" s="117"/>
      <c r="D455" s="117"/>
      <c r="E455" s="134"/>
      <c r="F455" s="135"/>
      <c r="G455" s="118"/>
    </row>
    <row r="456" spans="2:7" s="119" customFormat="1" x14ac:dyDescent="0.25">
      <c r="B456" s="120"/>
      <c r="C456" s="117"/>
      <c r="D456" s="117"/>
      <c r="E456" s="134"/>
      <c r="F456" s="135"/>
      <c r="G456" s="118"/>
    </row>
    <row r="457" spans="2:7" s="119" customFormat="1" x14ac:dyDescent="0.25">
      <c r="B457" s="120"/>
      <c r="C457" s="117"/>
      <c r="D457" s="117"/>
      <c r="E457" s="134"/>
      <c r="F457" s="135"/>
      <c r="G457" s="118"/>
    </row>
    <row r="458" spans="2:7" s="119" customFormat="1" x14ac:dyDescent="0.25">
      <c r="B458" s="120"/>
      <c r="C458" s="117"/>
      <c r="D458" s="117"/>
      <c r="E458" s="134"/>
      <c r="F458" s="135"/>
      <c r="G458" s="118"/>
    </row>
    <row r="459" spans="2:7" s="119" customFormat="1" x14ac:dyDescent="0.25">
      <c r="B459" s="120"/>
      <c r="C459" s="117"/>
      <c r="D459" s="117"/>
      <c r="E459" s="134"/>
      <c r="F459" s="135"/>
      <c r="G459" s="118"/>
    </row>
    <row r="460" spans="2:7" s="119" customFormat="1" x14ac:dyDescent="0.25">
      <c r="B460" s="120"/>
      <c r="C460" s="117"/>
      <c r="D460" s="117"/>
      <c r="E460" s="134"/>
      <c r="F460" s="135"/>
      <c r="G460" s="118"/>
    </row>
    <row r="461" spans="2:7" s="119" customFormat="1" x14ac:dyDescent="0.25">
      <c r="B461" s="120"/>
      <c r="C461" s="117"/>
      <c r="D461" s="117"/>
      <c r="E461" s="134"/>
      <c r="F461" s="135"/>
      <c r="G461" s="118"/>
    </row>
    <row r="462" spans="2:7" s="119" customFormat="1" x14ac:dyDescent="0.25">
      <c r="B462" s="120"/>
      <c r="C462" s="117"/>
      <c r="D462" s="117"/>
      <c r="E462" s="134"/>
      <c r="F462" s="135"/>
      <c r="G462" s="118"/>
    </row>
    <row r="463" spans="2:7" s="119" customFormat="1" x14ac:dyDescent="0.25">
      <c r="B463" s="120"/>
      <c r="C463" s="117"/>
      <c r="D463" s="117"/>
      <c r="E463" s="134"/>
      <c r="F463" s="135"/>
      <c r="G463" s="118"/>
    </row>
    <row r="464" spans="2:7" s="119" customFormat="1" x14ac:dyDescent="0.25">
      <c r="B464" s="120"/>
      <c r="C464" s="117"/>
      <c r="D464" s="117"/>
      <c r="E464" s="134"/>
      <c r="F464" s="135"/>
      <c r="G464" s="118"/>
    </row>
    <row r="465" spans="2:7" s="119" customFormat="1" x14ac:dyDescent="0.25">
      <c r="B465" s="120"/>
      <c r="C465" s="117"/>
      <c r="D465" s="117"/>
      <c r="E465" s="134"/>
      <c r="F465" s="135"/>
      <c r="G465" s="118"/>
    </row>
    <row r="466" spans="2:7" s="119" customFormat="1" x14ac:dyDescent="0.25">
      <c r="B466" s="120"/>
      <c r="C466" s="117"/>
      <c r="D466" s="117"/>
      <c r="E466" s="134"/>
      <c r="F466" s="135"/>
      <c r="G466" s="118"/>
    </row>
    <row r="467" spans="2:7" s="119" customFormat="1" x14ac:dyDescent="0.25">
      <c r="B467" s="120"/>
      <c r="C467" s="117"/>
      <c r="D467" s="117"/>
      <c r="E467" s="134"/>
      <c r="F467" s="135"/>
      <c r="G467" s="118"/>
    </row>
    <row r="468" spans="2:7" s="119" customFormat="1" x14ac:dyDescent="0.25">
      <c r="B468" s="120"/>
      <c r="C468" s="117"/>
      <c r="D468" s="117"/>
      <c r="E468" s="134"/>
      <c r="F468" s="135"/>
      <c r="G468" s="118"/>
    </row>
    <row r="469" spans="2:7" s="119" customFormat="1" x14ac:dyDescent="0.25">
      <c r="B469" s="120"/>
      <c r="C469" s="117"/>
      <c r="D469" s="117"/>
      <c r="E469" s="134"/>
      <c r="F469" s="135"/>
      <c r="G469" s="118"/>
    </row>
    <row r="470" spans="2:7" s="119" customFormat="1" x14ac:dyDescent="0.25">
      <c r="B470" s="120"/>
      <c r="C470" s="117"/>
      <c r="D470" s="117"/>
      <c r="E470" s="134"/>
      <c r="F470" s="135"/>
      <c r="G470" s="118"/>
    </row>
    <row r="471" spans="2:7" s="119" customFormat="1" x14ac:dyDescent="0.25">
      <c r="B471" s="120"/>
      <c r="C471" s="117"/>
      <c r="D471" s="117"/>
      <c r="E471" s="134"/>
      <c r="F471" s="135"/>
      <c r="G471" s="118"/>
    </row>
    <row r="472" spans="2:7" s="119" customFormat="1" x14ac:dyDescent="0.25">
      <c r="B472" s="120"/>
      <c r="C472" s="117"/>
      <c r="D472" s="117"/>
      <c r="E472" s="134"/>
      <c r="F472" s="135"/>
      <c r="G472" s="118"/>
    </row>
    <row r="473" spans="2:7" s="119" customFormat="1" x14ac:dyDescent="0.25">
      <c r="B473" s="120"/>
      <c r="C473" s="117"/>
      <c r="D473" s="117"/>
      <c r="E473" s="134"/>
      <c r="F473" s="135"/>
      <c r="G473" s="118"/>
    </row>
    <row r="474" spans="2:7" s="119" customFormat="1" x14ac:dyDescent="0.25">
      <c r="B474" s="120"/>
      <c r="C474" s="117"/>
      <c r="D474" s="117"/>
      <c r="E474" s="134"/>
      <c r="F474" s="135"/>
      <c r="G474" s="118"/>
    </row>
    <row r="475" spans="2:7" s="119" customFormat="1" x14ac:dyDescent="0.25">
      <c r="B475" s="120"/>
      <c r="C475" s="117"/>
      <c r="D475" s="117"/>
      <c r="E475" s="134"/>
      <c r="F475" s="135"/>
      <c r="G475" s="118"/>
    </row>
    <row r="476" spans="2:7" s="119" customFormat="1" x14ac:dyDescent="0.25">
      <c r="B476" s="120"/>
      <c r="C476" s="117"/>
      <c r="D476" s="117"/>
      <c r="E476" s="134"/>
      <c r="F476" s="135"/>
      <c r="G476" s="118"/>
    </row>
    <row r="477" spans="2:7" s="119" customFormat="1" x14ac:dyDescent="0.25">
      <c r="B477" s="120"/>
      <c r="C477" s="117"/>
      <c r="D477" s="117"/>
      <c r="E477" s="134"/>
      <c r="F477" s="135"/>
      <c r="G477" s="118"/>
    </row>
    <row r="478" spans="2:7" s="119" customFormat="1" x14ac:dyDescent="0.25">
      <c r="B478" s="120"/>
      <c r="C478" s="117"/>
      <c r="D478" s="117"/>
      <c r="E478" s="134"/>
      <c r="F478" s="135"/>
      <c r="G478" s="118"/>
    </row>
    <row r="479" spans="2:7" s="119" customFormat="1" x14ac:dyDescent="0.25">
      <c r="B479" s="120"/>
      <c r="C479" s="117"/>
      <c r="D479" s="117"/>
      <c r="E479" s="134"/>
      <c r="F479" s="135"/>
      <c r="G479" s="118"/>
    </row>
    <row r="480" spans="2:7" s="119" customFormat="1" x14ac:dyDescent="0.25">
      <c r="B480" s="120"/>
      <c r="C480" s="117"/>
      <c r="D480" s="117"/>
      <c r="E480" s="134"/>
      <c r="F480" s="135"/>
      <c r="G480" s="118"/>
    </row>
    <row r="481" spans="2:7" s="119" customFormat="1" x14ac:dyDescent="0.25">
      <c r="B481" s="120"/>
      <c r="C481" s="117"/>
      <c r="D481" s="117"/>
      <c r="E481" s="134"/>
      <c r="F481" s="135"/>
      <c r="G481" s="118"/>
    </row>
    <row r="482" spans="2:7" s="119" customFormat="1" x14ac:dyDescent="0.25">
      <c r="B482" s="120"/>
      <c r="C482" s="117"/>
      <c r="D482" s="117"/>
      <c r="E482" s="134"/>
      <c r="F482" s="135"/>
      <c r="G482" s="118"/>
    </row>
    <row r="483" spans="2:7" s="119" customFormat="1" x14ac:dyDescent="0.25">
      <c r="B483" s="120"/>
      <c r="C483" s="117"/>
      <c r="D483" s="117"/>
      <c r="E483" s="134"/>
      <c r="F483" s="135"/>
      <c r="G483" s="118"/>
    </row>
    <row r="484" spans="2:7" s="119" customFormat="1" x14ac:dyDescent="0.25">
      <c r="B484" s="120"/>
      <c r="C484" s="117"/>
      <c r="D484" s="117"/>
      <c r="E484" s="134"/>
      <c r="F484" s="135"/>
      <c r="G484" s="118"/>
    </row>
    <row r="485" spans="2:7" s="119" customFormat="1" x14ac:dyDescent="0.25">
      <c r="B485" s="120"/>
      <c r="C485" s="117"/>
      <c r="D485" s="117"/>
      <c r="E485" s="134"/>
      <c r="F485" s="135"/>
      <c r="G485" s="118"/>
    </row>
    <row r="486" spans="2:7" s="119" customFormat="1" x14ac:dyDescent="0.25">
      <c r="B486" s="120"/>
      <c r="C486" s="117"/>
      <c r="D486" s="117"/>
      <c r="E486" s="134"/>
      <c r="F486" s="135"/>
      <c r="G486" s="118"/>
    </row>
    <row r="487" spans="2:7" s="119" customFormat="1" x14ac:dyDescent="0.25">
      <c r="B487" s="120"/>
      <c r="C487" s="117"/>
      <c r="D487" s="117"/>
      <c r="E487" s="134"/>
      <c r="F487" s="135"/>
      <c r="G487" s="118"/>
    </row>
    <row r="488" spans="2:7" s="119" customFormat="1" x14ac:dyDescent="0.25">
      <c r="B488" s="120"/>
      <c r="C488" s="117"/>
      <c r="D488" s="117"/>
      <c r="E488" s="134"/>
      <c r="F488" s="135"/>
      <c r="G488" s="118"/>
    </row>
    <row r="489" spans="2:7" s="119" customFormat="1" x14ac:dyDescent="0.25">
      <c r="B489" s="120"/>
      <c r="C489" s="117"/>
      <c r="D489" s="117"/>
      <c r="E489" s="134"/>
      <c r="F489" s="135"/>
      <c r="G489" s="118"/>
    </row>
    <row r="490" spans="2:7" s="119" customFormat="1" x14ac:dyDescent="0.25">
      <c r="B490" s="120"/>
      <c r="C490" s="117"/>
      <c r="D490" s="117"/>
      <c r="E490" s="134"/>
      <c r="F490" s="135"/>
      <c r="G490" s="118"/>
    </row>
    <row r="491" spans="2:7" s="119" customFormat="1" x14ac:dyDescent="0.25">
      <c r="B491" s="120"/>
      <c r="C491" s="117"/>
      <c r="D491" s="117"/>
      <c r="E491" s="134"/>
      <c r="F491" s="135"/>
      <c r="G491" s="118"/>
    </row>
    <row r="492" spans="2:7" s="119" customFormat="1" x14ac:dyDescent="0.25">
      <c r="B492" s="120"/>
      <c r="C492" s="117"/>
      <c r="D492" s="117"/>
      <c r="E492" s="134"/>
      <c r="F492" s="135"/>
      <c r="G492" s="118"/>
    </row>
    <row r="493" spans="2:7" s="119" customFormat="1" x14ac:dyDescent="0.25">
      <c r="B493" s="120"/>
      <c r="C493" s="117"/>
      <c r="D493" s="117"/>
      <c r="E493" s="134"/>
      <c r="F493" s="135"/>
      <c r="G493" s="118"/>
    </row>
    <row r="494" spans="2:7" s="119" customFormat="1" x14ac:dyDescent="0.25">
      <c r="B494" s="120"/>
      <c r="C494" s="117"/>
      <c r="D494" s="117"/>
      <c r="E494" s="134"/>
      <c r="F494" s="135"/>
      <c r="G494" s="118"/>
    </row>
    <row r="495" spans="2:7" s="119" customFormat="1" x14ac:dyDescent="0.25">
      <c r="B495" s="120"/>
      <c r="C495" s="117"/>
      <c r="D495" s="117"/>
      <c r="E495" s="134"/>
      <c r="F495" s="135"/>
      <c r="G495" s="118"/>
    </row>
    <row r="496" spans="2:7" s="119" customFormat="1" x14ac:dyDescent="0.25">
      <c r="B496" s="120"/>
      <c r="C496" s="117"/>
      <c r="D496" s="117"/>
      <c r="E496" s="134"/>
      <c r="F496" s="135"/>
      <c r="G496" s="118"/>
    </row>
    <row r="497" spans="2:7" s="119" customFormat="1" x14ac:dyDescent="0.25">
      <c r="B497" s="120"/>
      <c r="C497" s="117"/>
      <c r="D497" s="117"/>
      <c r="E497" s="134"/>
      <c r="F497" s="135"/>
      <c r="G497" s="118"/>
    </row>
    <row r="498" spans="2:7" s="119" customFormat="1" x14ac:dyDescent="0.25">
      <c r="B498" s="120"/>
      <c r="C498" s="117"/>
      <c r="D498" s="117"/>
      <c r="E498" s="134"/>
      <c r="F498" s="135"/>
      <c r="G498" s="118"/>
    </row>
    <row r="499" spans="2:7" s="119" customFormat="1" x14ac:dyDescent="0.25">
      <c r="B499" s="120"/>
      <c r="C499" s="117"/>
      <c r="D499" s="117"/>
      <c r="E499" s="134"/>
      <c r="F499" s="135"/>
      <c r="G499" s="118"/>
    </row>
    <row r="500" spans="2:7" s="119" customFormat="1" x14ac:dyDescent="0.25">
      <c r="B500" s="120"/>
      <c r="C500" s="117"/>
      <c r="D500" s="117"/>
      <c r="E500" s="134"/>
      <c r="F500" s="135"/>
      <c r="G500" s="118"/>
    </row>
    <row r="501" spans="2:7" s="119" customFormat="1" x14ac:dyDescent="0.25">
      <c r="B501" s="120"/>
      <c r="C501" s="117"/>
      <c r="D501" s="117"/>
      <c r="E501" s="134"/>
      <c r="F501" s="135"/>
      <c r="G501" s="118"/>
    </row>
    <row r="502" spans="2:7" s="119" customFormat="1" x14ac:dyDescent="0.25">
      <c r="B502" s="120"/>
      <c r="C502" s="117"/>
      <c r="D502" s="117"/>
      <c r="E502" s="134"/>
      <c r="F502" s="135"/>
      <c r="G502" s="118"/>
    </row>
    <row r="503" spans="2:7" s="119" customFormat="1" x14ac:dyDescent="0.25">
      <c r="B503" s="120"/>
      <c r="C503" s="117"/>
      <c r="D503" s="117"/>
      <c r="E503" s="134"/>
      <c r="F503" s="135"/>
      <c r="G503" s="118"/>
    </row>
    <row r="504" spans="2:7" s="119" customFormat="1" x14ac:dyDescent="0.25">
      <c r="B504" s="120"/>
      <c r="C504" s="117"/>
      <c r="D504" s="117"/>
      <c r="E504" s="134"/>
      <c r="F504" s="135"/>
      <c r="G504" s="118"/>
    </row>
    <row r="505" spans="2:7" s="119" customFormat="1" x14ac:dyDescent="0.25">
      <c r="B505" s="120"/>
      <c r="C505" s="117"/>
      <c r="D505" s="117"/>
      <c r="E505" s="134"/>
      <c r="F505" s="135"/>
      <c r="G505" s="118"/>
    </row>
    <row r="506" spans="2:7" s="119" customFormat="1" x14ac:dyDescent="0.25">
      <c r="B506" s="120"/>
      <c r="C506" s="117"/>
      <c r="D506" s="117"/>
      <c r="E506" s="134"/>
      <c r="F506" s="135"/>
      <c r="G506" s="118"/>
    </row>
    <row r="507" spans="2:7" s="119" customFormat="1" x14ac:dyDescent="0.25">
      <c r="B507" s="120"/>
      <c r="C507" s="117"/>
      <c r="D507" s="117"/>
      <c r="E507" s="134"/>
      <c r="F507" s="135"/>
      <c r="G507" s="118"/>
    </row>
    <row r="508" spans="2:7" s="119" customFormat="1" x14ac:dyDescent="0.25">
      <c r="B508" s="120"/>
      <c r="C508" s="117"/>
      <c r="D508" s="117"/>
      <c r="E508" s="134"/>
      <c r="F508" s="135"/>
      <c r="G508" s="118"/>
    </row>
    <row r="509" spans="2:7" s="119" customFormat="1" x14ac:dyDescent="0.25">
      <c r="B509" s="120"/>
      <c r="C509" s="117"/>
      <c r="D509" s="117"/>
      <c r="E509" s="134"/>
      <c r="F509" s="135"/>
      <c r="G509" s="118"/>
    </row>
    <row r="510" spans="2:7" s="119" customFormat="1" x14ac:dyDescent="0.25">
      <c r="B510" s="120"/>
      <c r="C510" s="117"/>
      <c r="D510" s="117"/>
      <c r="E510" s="134"/>
      <c r="F510" s="135"/>
      <c r="G510" s="118"/>
    </row>
    <row r="511" spans="2:7" s="119" customFormat="1" x14ac:dyDescent="0.25">
      <c r="B511" s="120"/>
      <c r="C511" s="117"/>
      <c r="D511" s="117"/>
      <c r="E511" s="134"/>
      <c r="F511" s="135"/>
      <c r="G511" s="118"/>
    </row>
    <row r="512" spans="2:7" s="119" customFormat="1" x14ac:dyDescent="0.25">
      <c r="B512" s="120"/>
      <c r="C512" s="117"/>
      <c r="D512" s="117"/>
      <c r="E512" s="134"/>
      <c r="F512" s="135"/>
      <c r="G512" s="118"/>
    </row>
    <row r="513" spans="2:7" s="119" customFormat="1" x14ac:dyDescent="0.25">
      <c r="B513" s="120"/>
      <c r="C513" s="117"/>
      <c r="D513" s="117"/>
      <c r="E513" s="134"/>
      <c r="F513" s="135"/>
      <c r="G513" s="118"/>
    </row>
    <row r="514" spans="2:7" s="119" customFormat="1" x14ac:dyDescent="0.25">
      <c r="B514" s="120"/>
      <c r="C514" s="117"/>
      <c r="D514" s="117"/>
      <c r="E514" s="134"/>
      <c r="F514" s="135"/>
      <c r="G514" s="118"/>
    </row>
    <row r="515" spans="2:7" s="119" customFormat="1" x14ac:dyDescent="0.25">
      <c r="B515" s="120"/>
      <c r="C515" s="117"/>
      <c r="D515" s="117"/>
      <c r="E515" s="134"/>
      <c r="F515" s="135"/>
      <c r="G515" s="118"/>
    </row>
    <row r="516" spans="2:7" s="119" customFormat="1" x14ac:dyDescent="0.25">
      <c r="B516" s="120"/>
      <c r="C516" s="117"/>
      <c r="D516" s="117"/>
      <c r="E516" s="134"/>
      <c r="F516" s="135"/>
      <c r="G516" s="118"/>
    </row>
    <row r="517" spans="2:7" s="119" customFormat="1" x14ac:dyDescent="0.25">
      <c r="B517" s="120"/>
      <c r="C517" s="117"/>
      <c r="D517" s="117"/>
      <c r="E517" s="134"/>
      <c r="F517" s="135"/>
      <c r="G517" s="118"/>
    </row>
    <row r="518" spans="2:7" s="119" customFormat="1" x14ac:dyDescent="0.25">
      <c r="B518" s="120"/>
      <c r="C518" s="117"/>
      <c r="D518" s="117"/>
      <c r="E518" s="134"/>
      <c r="F518" s="135"/>
      <c r="G518" s="118"/>
    </row>
    <row r="519" spans="2:7" s="119" customFormat="1" x14ac:dyDescent="0.25">
      <c r="B519" s="120"/>
      <c r="C519" s="117"/>
      <c r="D519" s="117"/>
      <c r="E519" s="134"/>
      <c r="F519" s="135"/>
      <c r="G519" s="118"/>
    </row>
    <row r="520" spans="2:7" s="119" customFormat="1" x14ac:dyDescent="0.25">
      <c r="B520" s="120"/>
      <c r="C520" s="117"/>
      <c r="D520" s="117"/>
      <c r="E520" s="134"/>
      <c r="F520" s="135"/>
      <c r="G520" s="118"/>
    </row>
    <row r="521" spans="2:7" s="119" customFormat="1" x14ac:dyDescent="0.25">
      <c r="B521" s="120"/>
      <c r="C521" s="117"/>
      <c r="D521" s="117"/>
      <c r="E521" s="134"/>
      <c r="F521" s="135"/>
      <c r="G521" s="118"/>
    </row>
    <row r="522" spans="2:7" s="119" customFormat="1" x14ac:dyDescent="0.25">
      <c r="B522" s="120"/>
      <c r="C522" s="117"/>
      <c r="D522" s="117"/>
      <c r="E522" s="134"/>
      <c r="F522" s="135"/>
      <c r="G522" s="118"/>
    </row>
    <row r="523" spans="2:7" s="119" customFormat="1" x14ac:dyDescent="0.25">
      <c r="B523" s="120"/>
      <c r="C523" s="117"/>
      <c r="D523" s="117"/>
      <c r="E523" s="134"/>
      <c r="F523" s="135"/>
      <c r="G523" s="118"/>
    </row>
    <row r="524" spans="2:7" s="119" customFormat="1" x14ac:dyDescent="0.25">
      <c r="B524" s="120"/>
      <c r="C524" s="117"/>
      <c r="D524" s="117"/>
      <c r="E524" s="134"/>
      <c r="F524" s="135"/>
      <c r="G524" s="118"/>
    </row>
    <row r="525" spans="2:7" s="119" customFormat="1" x14ac:dyDescent="0.25">
      <c r="B525" s="120"/>
      <c r="C525" s="117"/>
      <c r="D525" s="117"/>
      <c r="E525" s="134"/>
      <c r="F525" s="135"/>
      <c r="G525" s="118"/>
    </row>
    <row r="526" spans="2:7" s="119" customFormat="1" x14ac:dyDescent="0.25">
      <c r="B526" s="120"/>
      <c r="C526" s="117"/>
      <c r="D526" s="117"/>
      <c r="E526" s="134"/>
      <c r="F526" s="135"/>
      <c r="G526" s="118"/>
    </row>
    <row r="527" spans="2:7" s="119" customFormat="1" x14ac:dyDescent="0.25">
      <c r="B527" s="120"/>
      <c r="C527" s="117"/>
      <c r="D527" s="117"/>
      <c r="E527" s="134"/>
      <c r="F527" s="135"/>
      <c r="G527" s="118"/>
    </row>
    <row r="528" spans="2:7" s="119" customFormat="1" x14ac:dyDescent="0.25">
      <c r="B528" s="120"/>
      <c r="C528" s="117"/>
      <c r="D528" s="117"/>
      <c r="E528" s="134"/>
      <c r="F528" s="135"/>
      <c r="G528" s="118"/>
    </row>
    <row r="529" spans="2:7" s="119" customFormat="1" x14ac:dyDescent="0.25">
      <c r="B529" s="120"/>
      <c r="C529" s="117"/>
      <c r="D529" s="117"/>
      <c r="E529" s="134"/>
      <c r="F529" s="135"/>
      <c r="G529" s="118"/>
    </row>
    <row r="530" spans="2:7" s="119" customFormat="1" x14ac:dyDescent="0.25">
      <c r="B530" s="120"/>
      <c r="C530" s="117"/>
      <c r="D530" s="117"/>
      <c r="E530" s="134"/>
      <c r="F530" s="135"/>
      <c r="G530" s="118"/>
    </row>
    <row r="531" spans="2:7" s="119" customFormat="1" x14ac:dyDescent="0.25">
      <c r="B531" s="120"/>
      <c r="C531" s="117"/>
      <c r="D531" s="117"/>
      <c r="E531" s="134"/>
      <c r="F531" s="135"/>
      <c r="G531" s="118"/>
    </row>
    <row r="532" spans="2:7" s="119" customFormat="1" x14ac:dyDescent="0.25">
      <c r="B532" s="120"/>
      <c r="C532" s="117"/>
      <c r="D532" s="117"/>
      <c r="E532" s="134"/>
      <c r="F532" s="135"/>
      <c r="G532" s="118"/>
    </row>
    <row r="533" spans="2:7" s="119" customFormat="1" x14ac:dyDescent="0.25">
      <c r="B533" s="120"/>
      <c r="C533" s="117"/>
      <c r="D533" s="117"/>
      <c r="E533" s="134"/>
      <c r="F533" s="135"/>
      <c r="G533" s="118"/>
    </row>
    <row r="534" spans="2:7" s="119" customFormat="1" x14ac:dyDescent="0.25">
      <c r="B534" s="120"/>
      <c r="C534" s="117"/>
      <c r="D534" s="117"/>
      <c r="E534" s="134"/>
      <c r="F534" s="135"/>
      <c r="G534" s="118"/>
    </row>
    <row r="535" spans="2:7" s="119" customFormat="1" x14ac:dyDescent="0.25">
      <c r="B535" s="120"/>
      <c r="C535" s="117"/>
      <c r="D535" s="117"/>
      <c r="E535" s="134"/>
      <c r="F535" s="135"/>
      <c r="G535" s="118"/>
    </row>
    <row r="536" spans="2:7" s="119" customFormat="1" x14ac:dyDescent="0.25">
      <c r="B536" s="120"/>
      <c r="C536" s="117"/>
      <c r="D536" s="117"/>
      <c r="E536" s="134"/>
      <c r="F536" s="135"/>
      <c r="G536" s="118"/>
    </row>
    <row r="537" spans="2:7" s="119" customFormat="1" x14ac:dyDescent="0.25">
      <c r="B537" s="120"/>
      <c r="C537" s="117"/>
      <c r="D537" s="117"/>
      <c r="E537" s="134"/>
      <c r="F537" s="135"/>
      <c r="G537" s="118"/>
    </row>
    <row r="538" spans="2:7" s="119" customFormat="1" x14ac:dyDescent="0.25">
      <c r="B538" s="120"/>
      <c r="C538" s="117"/>
      <c r="D538" s="117"/>
      <c r="E538" s="134"/>
      <c r="F538" s="135"/>
      <c r="G538" s="118"/>
    </row>
    <row r="539" spans="2:7" s="119" customFormat="1" x14ac:dyDescent="0.25">
      <c r="B539" s="120"/>
      <c r="C539" s="117"/>
      <c r="D539" s="117"/>
      <c r="E539" s="134"/>
      <c r="F539" s="135"/>
      <c r="G539" s="118"/>
    </row>
    <row r="540" spans="2:7" s="119" customFormat="1" x14ac:dyDescent="0.25">
      <c r="B540" s="120"/>
      <c r="C540" s="117"/>
      <c r="D540" s="117"/>
      <c r="E540" s="134"/>
      <c r="F540" s="135"/>
      <c r="G540" s="118"/>
    </row>
    <row r="541" spans="2:7" s="119" customFormat="1" x14ac:dyDescent="0.25">
      <c r="B541" s="120"/>
      <c r="C541" s="117"/>
      <c r="D541" s="117"/>
      <c r="E541" s="134"/>
      <c r="F541" s="135"/>
      <c r="G541" s="118"/>
    </row>
    <row r="542" spans="2:7" s="119" customFormat="1" x14ac:dyDescent="0.25">
      <c r="B542" s="120"/>
      <c r="C542" s="117"/>
      <c r="D542" s="117"/>
      <c r="E542" s="134"/>
      <c r="F542" s="135"/>
      <c r="G542" s="118"/>
    </row>
    <row r="543" spans="2:7" s="119" customFormat="1" x14ac:dyDescent="0.25">
      <c r="B543" s="120"/>
      <c r="C543" s="117"/>
      <c r="D543" s="117"/>
      <c r="E543" s="134"/>
      <c r="F543" s="135"/>
      <c r="G543" s="118"/>
    </row>
    <row r="544" spans="2:7" s="119" customFormat="1" x14ac:dyDescent="0.25">
      <c r="B544" s="120"/>
      <c r="C544" s="117"/>
      <c r="D544" s="117"/>
      <c r="E544" s="134"/>
      <c r="F544" s="135"/>
      <c r="G544" s="118"/>
    </row>
    <row r="545" spans="2:7" s="119" customFormat="1" x14ac:dyDescent="0.25">
      <c r="B545" s="120"/>
      <c r="C545" s="117"/>
      <c r="D545" s="117"/>
      <c r="E545" s="134"/>
      <c r="F545" s="135"/>
      <c r="G545" s="118"/>
    </row>
    <row r="546" spans="2:7" s="119" customFormat="1" x14ac:dyDescent="0.25">
      <c r="B546" s="120"/>
      <c r="C546" s="117"/>
      <c r="D546" s="117"/>
      <c r="E546" s="134"/>
      <c r="F546" s="135"/>
      <c r="G546" s="118"/>
    </row>
    <row r="547" spans="2:7" s="119" customFormat="1" x14ac:dyDescent="0.25">
      <c r="B547" s="120"/>
      <c r="C547" s="117"/>
      <c r="D547" s="117"/>
      <c r="E547" s="134"/>
      <c r="F547" s="135"/>
      <c r="G547" s="118"/>
    </row>
    <row r="548" spans="2:7" s="119" customFormat="1" x14ac:dyDescent="0.25">
      <c r="B548" s="120"/>
      <c r="C548" s="117"/>
      <c r="D548" s="117"/>
      <c r="E548" s="134"/>
      <c r="F548" s="135"/>
      <c r="G548" s="118"/>
    </row>
    <row r="549" spans="2:7" s="119" customFormat="1" x14ac:dyDescent="0.25">
      <c r="B549" s="120"/>
      <c r="C549" s="117"/>
      <c r="D549" s="117"/>
      <c r="E549" s="134"/>
      <c r="F549" s="135"/>
      <c r="G549" s="118"/>
    </row>
    <row r="550" spans="2:7" s="119" customFormat="1" x14ac:dyDescent="0.25">
      <c r="B550" s="120"/>
      <c r="C550" s="117"/>
      <c r="D550" s="117"/>
      <c r="E550" s="134"/>
      <c r="F550" s="135"/>
      <c r="G550" s="118"/>
    </row>
    <row r="551" spans="2:7" s="119" customFormat="1" x14ac:dyDescent="0.25">
      <c r="B551" s="120"/>
      <c r="C551" s="117"/>
      <c r="D551" s="117"/>
      <c r="E551" s="134"/>
      <c r="F551" s="135"/>
      <c r="G551" s="118"/>
    </row>
    <row r="552" spans="2:7" s="119" customFormat="1" x14ac:dyDescent="0.25">
      <c r="B552" s="120"/>
      <c r="C552" s="117"/>
      <c r="D552" s="117"/>
      <c r="E552" s="134"/>
      <c r="F552" s="135"/>
      <c r="G552" s="118"/>
    </row>
    <row r="553" spans="2:7" s="119" customFormat="1" x14ac:dyDescent="0.25">
      <c r="B553" s="120"/>
      <c r="C553" s="117"/>
      <c r="D553" s="117"/>
      <c r="E553" s="134"/>
      <c r="F553" s="135"/>
      <c r="G553" s="118"/>
    </row>
    <row r="554" spans="2:7" s="119" customFormat="1" x14ac:dyDescent="0.25">
      <c r="B554" s="120"/>
      <c r="C554" s="117"/>
      <c r="D554" s="117"/>
      <c r="E554" s="134"/>
      <c r="F554" s="135"/>
      <c r="G554" s="118"/>
    </row>
    <row r="555" spans="2:7" s="119" customFormat="1" x14ac:dyDescent="0.25">
      <c r="B555" s="120"/>
      <c r="C555" s="117"/>
      <c r="D555" s="117"/>
      <c r="E555" s="134"/>
      <c r="F555" s="135"/>
      <c r="G555" s="118"/>
    </row>
    <row r="556" spans="2:7" s="119" customFormat="1" x14ac:dyDescent="0.25">
      <c r="B556" s="120"/>
      <c r="C556" s="117"/>
      <c r="D556" s="117"/>
      <c r="E556" s="134"/>
      <c r="F556" s="135"/>
      <c r="G556" s="118"/>
    </row>
    <row r="557" spans="2:7" s="119" customFormat="1" x14ac:dyDescent="0.25">
      <c r="B557" s="120"/>
      <c r="C557" s="117"/>
      <c r="D557" s="117"/>
      <c r="E557" s="134"/>
      <c r="F557" s="135"/>
      <c r="G557" s="118"/>
    </row>
    <row r="558" spans="2:7" s="119" customFormat="1" x14ac:dyDescent="0.25">
      <c r="B558" s="120"/>
      <c r="C558" s="117"/>
      <c r="D558" s="117"/>
      <c r="E558" s="134"/>
      <c r="F558" s="135"/>
      <c r="G558" s="118"/>
    </row>
    <row r="559" spans="2:7" s="119" customFormat="1" x14ac:dyDescent="0.25">
      <c r="B559" s="120"/>
      <c r="C559" s="117"/>
      <c r="D559" s="117"/>
      <c r="E559" s="134"/>
      <c r="F559" s="135"/>
      <c r="G559" s="118"/>
    </row>
    <row r="560" spans="2:7" s="119" customFormat="1" x14ac:dyDescent="0.25">
      <c r="B560" s="120"/>
      <c r="C560" s="117"/>
      <c r="D560" s="117"/>
      <c r="E560" s="134"/>
      <c r="F560" s="135"/>
      <c r="G560" s="118"/>
    </row>
    <row r="561" spans="2:7" s="119" customFormat="1" x14ac:dyDescent="0.25">
      <c r="B561" s="120"/>
      <c r="C561" s="117"/>
      <c r="D561" s="117"/>
      <c r="E561" s="134"/>
      <c r="F561" s="135"/>
      <c r="G561" s="118"/>
    </row>
    <row r="562" spans="2:7" s="119" customFormat="1" x14ac:dyDescent="0.25">
      <c r="B562" s="120"/>
      <c r="C562" s="117"/>
      <c r="D562" s="117"/>
      <c r="E562" s="134"/>
      <c r="F562" s="135"/>
      <c r="G562" s="118"/>
    </row>
    <row r="563" spans="2:7" s="119" customFormat="1" x14ac:dyDescent="0.25">
      <c r="B563" s="120"/>
      <c r="C563" s="117"/>
      <c r="D563" s="117"/>
      <c r="E563" s="134"/>
      <c r="F563" s="135"/>
      <c r="G563" s="118"/>
    </row>
    <row r="564" spans="2:7" s="119" customFormat="1" x14ac:dyDescent="0.25">
      <c r="B564" s="120"/>
      <c r="C564" s="117"/>
      <c r="D564" s="117"/>
      <c r="E564" s="134"/>
      <c r="F564" s="135"/>
      <c r="G564" s="118"/>
    </row>
    <row r="565" spans="2:7" s="119" customFormat="1" x14ac:dyDescent="0.25">
      <c r="B565" s="120"/>
      <c r="C565" s="117"/>
      <c r="D565" s="117"/>
      <c r="E565" s="134"/>
      <c r="F565" s="135"/>
      <c r="G565" s="118"/>
    </row>
    <row r="566" spans="2:7" s="119" customFormat="1" x14ac:dyDescent="0.25">
      <c r="B566" s="120"/>
      <c r="C566" s="117"/>
      <c r="D566" s="117"/>
      <c r="E566" s="134"/>
      <c r="F566" s="135"/>
      <c r="G566" s="118"/>
    </row>
    <row r="567" spans="2:7" s="119" customFormat="1" x14ac:dyDescent="0.25">
      <c r="B567" s="120"/>
      <c r="C567" s="117"/>
      <c r="D567" s="117"/>
      <c r="E567" s="134"/>
      <c r="F567" s="135"/>
      <c r="G567" s="118"/>
    </row>
    <row r="568" spans="2:7" s="119" customFormat="1" x14ac:dyDescent="0.25">
      <c r="B568" s="120"/>
      <c r="C568" s="117"/>
      <c r="D568" s="117"/>
      <c r="E568" s="134"/>
      <c r="F568" s="135"/>
      <c r="G568" s="118"/>
    </row>
    <row r="569" spans="2:7" s="119" customFormat="1" x14ac:dyDescent="0.25">
      <c r="B569" s="120"/>
      <c r="C569" s="117"/>
      <c r="D569" s="117"/>
      <c r="E569" s="134"/>
      <c r="F569" s="135"/>
      <c r="G569" s="118"/>
    </row>
    <row r="570" spans="2:7" s="119" customFormat="1" x14ac:dyDescent="0.25">
      <c r="B570" s="120"/>
      <c r="C570" s="117"/>
      <c r="D570" s="117"/>
      <c r="E570" s="134"/>
      <c r="F570" s="135"/>
      <c r="G570" s="118"/>
    </row>
    <row r="571" spans="2:7" s="119" customFormat="1" x14ac:dyDescent="0.25">
      <c r="B571" s="120"/>
      <c r="C571" s="117"/>
      <c r="D571" s="117"/>
      <c r="E571" s="134"/>
      <c r="F571" s="135"/>
      <c r="G571" s="118"/>
    </row>
    <row r="572" spans="2:7" s="119" customFormat="1" x14ac:dyDescent="0.25">
      <c r="B572" s="120"/>
      <c r="C572" s="117"/>
      <c r="D572" s="117"/>
      <c r="E572" s="134"/>
      <c r="F572" s="135"/>
      <c r="G572" s="118"/>
    </row>
    <row r="573" spans="2:7" s="119" customFormat="1" x14ac:dyDescent="0.25">
      <c r="B573" s="120"/>
      <c r="C573" s="117"/>
      <c r="D573" s="117"/>
      <c r="E573" s="134"/>
      <c r="F573" s="135"/>
      <c r="G573" s="118"/>
    </row>
    <row r="574" spans="2:7" s="119" customFormat="1" x14ac:dyDescent="0.25">
      <c r="B574" s="120"/>
      <c r="C574" s="117"/>
      <c r="D574" s="117"/>
      <c r="E574" s="134"/>
      <c r="F574" s="135"/>
      <c r="G574" s="118"/>
    </row>
    <row r="575" spans="2:7" s="119" customFormat="1" x14ac:dyDescent="0.25">
      <c r="B575" s="120"/>
      <c r="C575" s="117"/>
      <c r="D575" s="117"/>
      <c r="E575" s="134"/>
      <c r="F575" s="135"/>
      <c r="G575" s="118"/>
    </row>
    <row r="576" spans="2:7" s="119" customFormat="1" x14ac:dyDescent="0.25">
      <c r="B576" s="120"/>
      <c r="C576" s="117"/>
      <c r="D576" s="117"/>
      <c r="E576" s="134"/>
      <c r="F576" s="135"/>
      <c r="G576" s="118"/>
    </row>
    <row r="577" spans="2:7" s="119" customFormat="1" x14ac:dyDescent="0.25">
      <c r="B577" s="120"/>
      <c r="C577" s="117"/>
      <c r="D577" s="117"/>
      <c r="E577" s="134"/>
      <c r="F577" s="135"/>
      <c r="G577" s="118"/>
    </row>
    <row r="578" spans="2:7" s="119" customFormat="1" x14ac:dyDescent="0.25">
      <c r="B578" s="120"/>
      <c r="C578" s="117"/>
      <c r="D578" s="117"/>
      <c r="E578" s="134"/>
      <c r="F578" s="135"/>
      <c r="G578" s="118"/>
    </row>
    <row r="579" spans="2:7" s="119" customFormat="1" x14ac:dyDescent="0.25">
      <c r="B579" s="120"/>
      <c r="C579" s="117"/>
      <c r="D579" s="117"/>
      <c r="E579" s="134"/>
      <c r="F579" s="135"/>
      <c r="G579" s="118"/>
    </row>
    <row r="580" spans="2:7" s="119" customFormat="1" x14ac:dyDescent="0.25">
      <c r="B580" s="120"/>
      <c r="C580" s="117"/>
      <c r="D580" s="117"/>
      <c r="E580" s="134"/>
      <c r="F580" s="135"/>
      <c r="G580" s="118"/>
    </row>
    <row r="581" spans="2:7" s="119" customFormat="1" x14ac:dyDescent="0.25">
      <c r="B581" s="120"/>
      <c r="C581" s="117"/>
      <c r="D581" s="117"/>
      <c r="E581" s="134"/>
      <c r="F581" s="135"/>
      <c r="G581" s="118"/>
    </row>
    <row r="582" spans="2:7" s="119" customFormat="1" x14ac:dyDescent="0.25">
      <c r="B582" s="120"/>
      <c r="C582" s="117"/>
      <c r="D582" s="117"/>
      <c r="E582" s="134"/>
      <c r="F582" s="135"/>
      <c r="G582" s="118"/>
    </row>
    <row r="583" spans="2:7" s="119" customFormat="1" x14ac:dyDescent="0.25">
      <c r="B583" s="120"/>
      <c r="C583" s="117"/>
      <c r="D583" s="117"/>
      <c r="E583" s="134"/>
      <c r="F583" s="135"/>
      <c r="G583" s="118"/>
    </row>
    <row r="584" spans="2:7" s="119" customFormat="1" x14ac:dyDescent="0.25">
      <c r="B584" s="120"/>
      <c r="C584" s="117"/>
      <c r="D584" s="117"/>
      <c r="E584" s="134"/>
      <c r="F584" s="135"/>
      <c r="G584" s="118"/>
    </row>
    <row r="585" spans="2:7" s="119" customFormat="1" x14ac:dyDescent="0.25">
      <c r="B585" s="120"/>
      <c r="C585" s="117"/>
      <c r="D585" s="117"/>
      <c r="E585" s="134"/>
      <c r="F585" s="135"/>
      <c r="G585" s="118"/>
    </row>
    <row r="586" spans="2:7" s="119" customFormat="1" x14ac:dyDescent="0.25">
      <c r="B586" s="120"/>
      <c r="C586" s="117"/>
      <c r="D586" s="117"/>
      <c r="E586" s="134"/>
      <c r="F586" s="135"/>
      <c r="G586" s="118"/>
    </row>
    <row r="587" spans="2:7" s="119" customFormat="1" x14ac:dyDescent="0.25">
      <c r="B587" s="120"/>
      <c r="C587" s="117"/>
      <c r="D587" s="117"/>
      <c r="E587" s="134"/>
      <c r="F587" s="135"/>
      <c r="G587" s="118"/>
    </row>
    <row r="588" spans="2:7" s="119" customFormat="1" x14ac:dyDescent="0.25">
      <c r="B588" s="120"/>
      <c r="C588" s="117"/>
      <c r="D588" s="117"/>
      <c r="E588" s="134"/>
      <c r="F588" s="135"/>
      <c r="G588" s="118"/>
    </row>
    <row r="589" spans="2:7" s="119" customFormat="1" x14ac:dyDescent="0.25">
      <c r="B589" s="120"/>
      <c r="C589" s="117"/>
      <c r="D589" s="117"/>
      <c r="E589" s="134"/>
      <c r="F589" s="135"/>
      <c r="G589" s="118"/>
    </row>
    <row r="590" spans="2:7" s="119" customFormat="1" x14ac:dyDescent="0.25">
      <c r="B590" s="120"/>
      <c r="C590" s="117"/>
      <c r="D590" s="117"/>
      <c r="E590" s="134"/>
      <c r="F590" s="135"/>
      <c r="G590" s="118"/>
    </row>
    <row r="591" spans="2:7" s="119" customFormat="1" x14ac:dyDescent="0.25">
      <c r="B591" s="120"/>
      <c r="C591" s="117"/>
      <c r="D591" s="117"/>
      <c r="E591" s="134"/>
      <c r="F591" s="135"/>
      <c r="G591" s="118"/>
    </row>
    <row r="592" spans="2:7" s="119" customFormat="1" x14ac:dyDescent="0.25">
      <c r="B592" s="120"/>
      <c r="C592" s="117"/>
      <c r="D592" s="117"/>
      <c r="E592" s="134"/>
      <c r="F592" s="135"/>
      <c r="G592" s="118"/>
    </row>
    <row r="593" spans="2:7" s="119" customFormat="1" x14ac:dyDescent="0.25">
      <c r="B593" s="120"/>
      <c r="C593" s="117"/>
      <c r="D593" s="117"/>
      <c r="E593" s="134"/>
      <c r="F593" s="135"/>
      <c r="G593" s="118"/>
    </row>
    <row r="594" spans="2:7" s="119" customFormat="1" x14ac:dyDescent="0.25">
      <c r="B594" s="120"/>
      <c r="C594" s="117"/>
      <c r="D594" s="117"/>
      <c r="E594" s="134"/>
      <c r="F594" s="135"/>
      <c r="G594" s="118"/>
    </row>
    <row r="595" spans="2:7" s="119" customFormat="1" x14ac:dyDescent="0.25">
      <c r="B595" s="120"/>
      <c r="C595" s="117"/>
      <c r="D595" s="117"/>
      <c r="E595" s="134"/>
      <c r="F595" s="135"/>
      <c r="G595" s="118"/>
    </row>
    <row r="596" spans="2:7" s="119" customFormat="1" x14ac:dyDescent="0.25">
      <c r="B596" s="120"/>
      <c r="C596" s="117"/>
      <c r="D596" s="117"/>
      <c r="E596" s="134"/>
      <c r="F596" s="135"/>
      <c r="G596" s="118"/>
    </row>
    <row r="597" spans="2:7" s="119" customFormat="1" x14ac:dyDescent="0.25">
      <c r="B597" s="120"/>
      <c r="C597" s="117"/>
      <c r="D597" s="117"/>
      <c r="E597" s="134"/>
      <c r="F597" s="135"/>
      <c r="G597" s="118"/>
    </row>
    <row r="598" spans="2:7" s="119" customFormat="1" x14ac:dyDescent="0.25">
      <c r="B598" s="120"/>
      <c r="C598" s="117"/>
      <c r="D598" s="117"/>
      <c r="E598" s="134"/>
      <c r="F598" s="135"/>
      <c r="G598" s="118"/>
    </row>
    <row r="599" spans="2:7" s="119" customFormat="1" x14ac:dyDescent="0.25">
      <c r="B599" s="120"/>
      <c r="C599" s="117"/>
      <c r="D599" s="117"/>
      <c r="E599" s="134"/>
      <c r="F599" s="135"/>
      <c r="G599" s="118"/>
    </row>
    <row r="600" spans="2:7" s="119" customFormat="1" x14ac:dyDescent="0.25">
      <c r="B600" s="120"/>
      <c r="C600" s="117"/>
      <c r="D600" s="117"/>
      <c r="E600" s="134"/>
      <c r="F600" s="135"/>
      <c r="G600" s="118"/>
    </row>
    <row r="601" spans="2:7" s="119" customFormat="1" x14ac:dyDescent="0.25">
      <c r="B601" s="120"/>
      <c r="C601" s="117"/>
      <c r="D601" s="117"/>
      <c r="E601" s="134"/>
      <c r="F601" s="135"/>
      <c r="G601" s="118"/>
    </row>
    <row r="602" spans="2:7" s="119" customFormat="1" x14ac:dyDescent="0.25">
      <c r="B602" s="120"/>
      <c r="C602" s="117"/>
      <c r="D602" s="117"/>
      <c r="E602" s="134"/>
      <c r="F602" s="135"/>
      <c r="G602" s="118"/>
    </row>
    <row r="603" spans="2:7" s="119" customFormat="1" x14ac:dyDescent="0.25">
      <c r="B603" s="120"/>
      <c r="C603" s="117"/>
      <c r="D603" s="117"/>
      <c r="E603" s="134"/>
      <c r="F603" s="135"/>
      <c r="G603" s="118"/>
    </row>
    <row r="604" spans="2:7" s="119" customFormat="1" x14ac:dyDescent="0.25">
      <c r="B604" s="120"/>
      <c r="C604" s="117"/>
      <c r="D604" s="117"/>
      <c r="E604" s="134"/>
      <c r="F604" s="135"/>
      <c r="G604" s="118"/>
    </row>
    <row r="605" spans="2:7" s="119" customFormat="1" x14ac:dyDescent="0.25">
      <c r="B605" s="120"/>
      <c r="C605" s="117"/>
      <c r="D605" s="117"/>
      <c r="E605" s="134"/>
      <c r="F605" s="135"/>
      <c r="G605" s="118"/>
    </row>
    <row r="606" spans="2:7" s="119" customFormat="1" x14ac:dyDescent="0.25">
      <c r="B606" s="120"/>
      <c r="C606" s="117"/>
      <c r="D606" s="117"/>
      <c r="E606" s="134"/>
      <c r="F606" s="135"/>
      <c r="G606" s="118"/>
    </row>
    <row r="607" spans="2:7" s="119" customFormat="1" x14ac:dyDescent="0.25">
      <c r="B607" s="120"/>
      <c r="C607" s="117"/>
      <c r="D607" s="117"/>
      <c r="E607" s="134"/>
      <c r="F607" s="135"/>
      <c r="G607" s="118"/>
    </row>
    <row r="608" spans="2:7" s="119" customFormat="1" x14ac:dyDescent="0.25">
      <c r="B608" s="120"/>
      <c r="C608" s="117"/>
      <c r="D608" s="117"/>
      <c r="E608" s="134"/>
      <c r="F608" s="135"/>
      <c r="G608" s="118"/>
    </row>
    <row r="609" spans="2:7" s="119" customFormat="1" x14ac:dyDescent="0.25">
      <c r="B609" s="120"/>
      <c r="C609" s="117"/>
      <c r="D609" s="117"/>
      <c r="E609" s="134"/>
      <c r="F609" s="135"/>
      <c r="G609" s="118"/>
    </row>
    <row r="610" spans="2:7" s="119" customFormat="1" x14ac:dyDescent="0.25">
      <c r="B610" s="120"/>
      <c r="C610" s="117"/>
      <c r="D610" s="117"/>
      <c r="E610" s="134"/>
      <c r="F610" s="135"/>
      <c r="G610" s="118"/>
    </row>
    <row r="611" spans="2:7" s="119" customFormat="1" x14ac:dyDescent="0.25">
      <c r="B611" s="120"/>
      <c r="C611" s="117"/>
      <c r="D611" s="117"/>
      <c r="E611" s="134"/>
      <c r="F611" s="135"/>
      <c r="G611" s="118"/>
    </row>
    <row r="612" spans="2:7" s="119" customFormat="1" x14ac:dyDescent="0.25">
      <c r="B612" s="120"/>
      <c r="C612" s="117"/>
      <c r="D612" s="117"/>
      <c r="E612" s="134"/>
      <c r="F612" s="135"/>
      <c r="G612" s="118"/>
    </row>
    <row r="613" spans="2:7" s="119" customFormat="1" x14ac:dyDescent="0.25">
      <c r="B613" s="120"/>
      <c r="C613" s="117"/>
      <c r="D613" s="117"/>
      <c r="E613" s="134"/>
      <c r="F613" s="135"/>
      <c r="G613" s="118"/>
    </row>
    <row r="614" spans="2:7" s="119" customFormat="1" x14ac:dyDescent="0.25">
      <c r="B614" s="120"/>
      <c r="C614" s="117"/>
      <c r="D614" s="117"/>
      <c r="E614" s="134"/>
      <c r="F614" s="135"/>
      <c r="G614" s="118"/>
    </row>
    <row r="615" spans="2:7" s="119" customFormat="1" x14ac:dyDescent="0.25">
      <c r="B615" s="120"/>
      <c r="C615" s="117"/>
      <c r="D615" s="117"/>
      <c r="E615" s="134"/>
      <c r="F615" s="135"/>
      <c r="G615" s="118"/>
    </row>
    <row r="616" spans="2:7" s="119" customFormat="1" x14ac:dyDescent="0.25">
      <c r="B616" s="120"/>
      <c r="C616" s="117"/>
      <c r="D616" s="117"/>
      <c r="E616" s="134"/>
      <c r="F616" s="135"/>
      <c r="G616" s="118"/>
    </row>
    <row r="617" spans="2:7" s="119" customFormat="1" x14ac:dyDescent="0.25">
      <c r="B617" s="120"/>
      <c r="C617" s="117"/>
      <c r="D617" s="117"/>
      <c r="E617" s="134"/>
      <c r="F617" s="135"/>
      <c r="G617" s="118"/>
    </row>
    <row r="618" spans="2:7" s="119" customFormat="1" x14ac:dyDescent="0.25">
      <c r="B618" s="120"/>
      <c r="C618" s="117"/>
      <c r="D618" s="117"/>
      <c r="E618" s="134"/>
      <c r="F618" s="135"/>
      <c r="G618" s="118"/>
    </row>
    <row r="619" spans="2:7" s="119" customFormat="1" x14ac:dyDescent="0.25">
      <c r="B619" s="120"/>
      <c r="C619" s="117"/>
      <c r="D619" s="117"/>
      <c r="E619" s="134"/>
      <c r="F619" s="135"/>
      <c r="G619" s="118"/>
    </row>
    <row r="620" spans="2:7" s="119" customFormat="1" x14ac:dyDescent="0.25">
      <c r="B620" s="120"/>
      <c r="C620" s="117"/>
      <c r="D620" s="117"/>
      <c r="E620" s="134"/>
      <c r="F620" s="135"/>
      <c r="G620" s="118"/>
    </row>
    <row r="621" spans="2:7" s="119" customFormat="1" x14ac:dyDescent="0.25">
      <c r="B621" s="120"/>
      <c r="C621" s="117"/>
      <c r="D621" s="117"/>
      <c r="E621" s="134"/>
      <c r="F621" s="135"/>
      <c r="G621" s="118"/>
    </row>
    <row r="622" spans="2:7" s="119" customFormat="1" x14ac:dyDescent="0.25">
      <c r="B622" s="120"/>
      <c r="C622" s="117"/>
      <c r="D622" s="117"/>
      <c r="E622" s="134"/>
      <c r="F622" s="135"/>
      <c r="G622" s="118"/>
    </row>
    <row r="623" spans="2:7" s="119" customFormat="1" x14ac:dyDescent="0.25">
      <c r="B623" s="120"/>
      <c r="C623" s="117"/>
      <c r="D623" s="117"/>
      <c r="E623" s="134"/>
      <c r="F623" s="135"/>
      <c r="G623" s="118"/>
    </row>
    <row r="624" spans="2:7" s="119" customFormat="1" x14ac:dyDescent="0.25">
      <c r="B624" s="120"/>
      <c r="C624" s="117"/>
      <c r="D624" s="117"/>
      <c r="E624" s="134"/>
      <c r="F624" s="135"/>
      <c r="G624" s="118"/>
    </row>
    <row r="625" spans="2:7" s="119" customFormat="1" x14ac:dyDescent="0.25">
      <c r="B625" s="120"/>
      <c r="C625" s="117"/>
      <c r="D625" s="117"/>
      <c r="E625" s="134"/>
      <c r="F625" s="135"/>
      <c r="G625" s="118"/>
    </row>
    <row r="626" spans="2:7" s="119" customFormat="1" x14ac:dyDescent="0.25">
      <c r="B626" s="120"/>
      <c r="C626" s="117"/>
      <c r="D626" s="117"/>
      <c r="E626" s="134"/>
      <c r="F626" s="135"/>
      <c r="G626" s="118"/>
    </row>
    <row r="627" spans="2:7" s="119" customFormat="1" x14ac:dyDescent="0.25">
      <c r="B627" s="120"/>
      <c r="C627" s="117"/>
      <c r="D627" s="117"/>
      <c r="E627" s="134"/>
      <c r="F627" s="135"/>
      <c r="G627" s="118"/>
    </row>
    <row r="628" spans="2:7" s="119" customFormat="1" x14ac:dyDescent="0.25">
      <c r="B628" s="120"/>
      <c r="C628" s="117"/>
      <c r="D628" s="117"/>
      <c r="E628" s="134"/>
      <c r="F628" s="135"/>
      <c r="G628" s="118"/>
    </row>
    <row r="629" spans="2:7" s="119" customFormat="1" x14ac:dyDescent="0.25">
      <c r="B629" s="120"/>
      <c r="C629" s="117"/>
      <c r="D629" s="117"/>
      <c r="E629" s="134"/>
      <c r="F629" s="135"/>
      <c r="G629" s="118"/>
    </row>
    <row r="630" spans="2:7" s="119" customFormat="1" x14ac:dyDescent="0.25">
      <c r="B630" s="120"/>
      <c r="C630" s="117"/>
      <c r="D630" s="117"/>
      <c r="E630" s="134"/>
      <c r="F630" s="135"/>
      <c r="G630" s="118"/>
    </row>
    <row r="631" spans="2:7" s="119" customFormat="1" x14ac:dyDescent="0.25">
      <c r="B631" s="120"/>
      <c r="C631" s="117"/>
      <c r="D631" s="117"/>
      <c r="E631" s="134"/>
      <c r="F631" s="135"/>
      <c r="G631" s="118"/>
    </row>
    <row r="632" spans="2:7" s="119" customFormat="1" x14ac:dyDescent="0.25">
      <c r="B632" s="120"/>
      <c r="C632" s="117"/>
      <c r="D632" s="117"/>
      <c r="E632" s="134"/>
      <c r="F632" s="135"/>
      <c r="G632" s="118"/>
    </row>
    <row r="633" spans="2:7" s="119" customFormat="1" x14ac:dyDescent="0.25">
      <c r="B633" s="120"/>
      <c r="C633" s="117"/>
      <c r="D633" s="117"/>
      <c r="E633" s="134"/>
      <c r="F633" s="135"/>
      <c r="G633" s="118"/>
    </row>
    <row r="634" spans="2:7" s="119" customFormat="1" x14ac:dyDescent="0.25">
      <c r="B634" s="120"/>
      <c r="C634" s="117"/>
      <c r="D634" s="117"/>
      <c r="E634" s="134"/>
      <c r="F634" s="135"/>
      <c r="G634" s="118"/>
    </row>
    <row r="635" spans="2:7" s="119" customFormat="1" x14ac:dyDescent="0.25">
      <c r="B635" s="120"/>
      <c r="C635" s="117"/>
      <c r="D635" s="117"/>
      <c r="E635" s="134"/>
      <c r="F635" s="135"/>
      <c r="G635" s="118"/>
    </row>
    <row r="636" spans="2:7" s="119" customFormat="1" x14ac:dyDescent="0.25">
      <c r="B636" s="120"/>
      <c r="C636" s="117"/>
      <c r="D636" s="117"/>
      <c r="E636" s="134"/>
      <c r="F636" s="135"/>
      <c r="G636" s="118"/>
    </row>
    <row r="637" spans="2:7" s="119" customFormat="1" x14ac:dyDescent="0.25">
      <c r="B637" s="120"/>
      <c r="C637" s="117"/>
      <c r="D637" s="117"/>
      <c r="E637" s="134"/>
      <c r="F637" s="135"/>
      <c r="G637" s="118"/>
    </row>
    <row r="638" spans="2:7" s="119" customFormat="1" x14ac:dyDescent="0.25">
      <c r="B638" s="120"/>
      <c r="C638" s="117"/>
      <c r="D638" s="117"/>
      <c r="E638" s="134"/>
      <c r="F638" s="135"/>
      <c r="G638" s="118"/>
    </row>
    <row r="639" spans="2:7" s="119" customFormat="1" x14ac:dyDescent="0.25">
      <c r="B639" s="120"/>
      <c r="C639" s="117"/>
      <c r="D639" s="117"/>
      <c r="E639" s="134"/>
      <c r="F639" s="135"/>
      <c r="G639" s="118"/>
    </row>
    <row r="640" spans="2:7" s="119" customFormat="1" x14ac:dyDescent="0.25">
      <c r="B640" s="120"/>
      <c r="C640" s="117"/>
      <c r="D640" s="117"/>
      <c r="E640" s="134"/>
      <c r="F640" s="135"/>
      <c r="G640" s="118"/>
    </row>
    <row r="641" spans="2:7" s="119" customFormat="1" x14ac:dyDescent="0.25">
      <c r="B641" s="120"/>
      <c r="C641" s="117"/>
      <c r="D641" s="117"/>
      <c r="E641" s="134"/>
      <c r="F641" s="135"/>
      <c r="G641" s="118"/>
    </row>
    <row r="642" spans="2:7" s="119" customFormat="1" x14ac:dyDescent="0.25">
      <c r="B642" s="120"/>
      <c r="C642" s="117"/>
      <c r="D642" s="117"/>
      <c r="E642" s="134"/>
      <c r="F642" s="135"/>
      <c r="G642" s="118"/>
    </row>
    <row r="643" spans="2:7" s="119" customFormat="1" x14ac:dyDescent="0.25">
      <c r="B643" s="120"/>
      <c r="C643" s="117"/>
      <c r="D643" s="117"/>
      <c r="E643" s="134"/>
      <c r="F643" s="135"/>
      <c r="G643" s="118"/>
    </row>
    <row r="644" spans="2:7" s="119" customFormat="1" x14ac:dyDescent="0.25">
      <c r="B644" s="120"/>
      <c r="C644" s="117"/>
      <c r="D644" s="117"/>
      <c r="E644" s="134"/>
      <c r="F644" s="135"/>
      <c r="G644" s="118"/>
    </row>
    <row r="645" spans="2:7" s="119" customFormat="1" x14ac:dyDescent="0.25">
      <c r="B645" s="120"/>
      <c r="C645" s="117"/>
      <c r="D645" s="117"/>
      <c r="E645" s="134"/>
      <c r="F645" s="135"/>
      <c r="G645" s="118"/>
    </row>
    <row r="646" spans="2:7" s="119" customFormat="1" x14ac:dyDescent="0.25">
      <c r="B646" s="120"/>
      <c r="C646" s="117"/>
      <c r="D646" s="117"/>
      <c r="E646" s="134"/>
      <c r="F646" s="135"/>
      <c r="G646" s="118"/>
    </row>
    <row r="647" spans="2:7" s="119" customFormat="1" x14ac:dyDescent="0.25">
      <c r="B647" s="120"/>
      <c r="C647" s="117"/>
      <c r="D647" s="117"/>
      <c r="E647" s="134"/>
      <c r="F647" s="135"/>
      <c r="G647" s="118"/>
    </row>
    <row r="648" spans="2:7" s="119" customFormat="1" x14ac:dyDescent="0.25">
      <c r="B648" s="120"/>
      <c r="C648" s="117"/>
      <c r="D648" s="117"/>
      <c r="E648" s="134"/>
      <c r="F648" s="135"/>
      <c r="G648" s="118"/>
    </row>
    <row r="649" spans="2:7" s="119" customFormat="1" x14ac:dyDescent="0.25">
      <c r="B649" s="120"/>
      <c r="C649" s="117"/>
      <c r="D649" s="117"/>
      <c r="E649" s="134"/>
      <c r="F649" s="135"/>
      <c r="G649" s="118"/>
    </row>
    <row r="650" spans="2:7" s="119" customFormat="1" x14ac:dyDescent="0.25">
      <c r="B650" s="120"/>
      <c r="C650" s="117"/>
      <c r="D650" s="117"/>
      <c r="E650" s="134"/>
      <c r="F650" s="135"/>
      <c r="G650" s="118"/>
    </row>
    <row r="651" spans="2:7" s="119" customFormat="1" x14ac:dyDescent="0.25">
      <c r="B651" s="120"/>
      <c r="C651" s="117"/>
      <c r="D651" s="117"/>
      <c r="E651" s="134"/>
      <c r="F651" s="135"/>
      <c r="G651" s="118"/>
    </row>
    <row r="652" spans="2:7" s="119" customFormat="1" x14ac:dyDescent="0.25">
      <c r="B652" s="120"/>
      <c r="C652" s="117"/>
      <c r="D652" s="117"/>
      <c r="E652" s="134"/>
      <c r="F652" s="135"/>
      <c r="G652" s="118"/>
    </row>
    <row r="653" spans="2:7" s="119" customFormat="1" x14ac:dyDescent="0.25">
      <c r="B653" s="120"/>
      <c r="C653" s="117"/>
      <c r="D653" s="117"/>
      <c r="E653" s="134"/>
      <c r="F653" s="135"/>
      <c r="G653" s="118"/>
    </row>
    <row r="654" spans="2:7" s="119" customFormat="1" x14ac:dyDescent="0.25">
      <c r="B654" s="120"/>
      <c r="C654" s="117"/>
      <c r="D654" s="117"/>
      <c r="E654" s="134"/>
      <c r="F654" s="135"/>
      <c r="G654" s="118"/>
    </row>
    <row r="655" spans="2:7" s="119" customFormat="1" x14ac:dyDescent="0.25">
      <c r="B655" s="120"/>
      <c r="C655" s="117"/>
      <c r="D655" s="117"/>
      <c r="E655" s="134"/>
      <c r="F655" s="135"/>
      <c r="G655" s="118"/>
    </row>
    <row r="656" spans="2:7" s="119" customFormat="1" x14ac:dyDescent="0.25">
      <c r="B656" s="120"/>
      <c r="C656" s="117"/>
      <c r="D656" s="117"/>
      <c r="E656" s="134"/>
      <c r="F656" s="135"/>
      <c r="G656" s="118"/>
    </row>
    <row r="657" spans="2:7" s="119" customFormat="1" x14ac:dyDescent="0.25">
      <c r="B657" s="120"/>
      <c r="C657" s="117"/>
      <c r="D657" s="117"/>
      <c r="E657" s="134"/>
      <c r="F657" s="135"/>
      <c r="G657" s="118"/>
    </row>
    <row r="658" spans="2:7" s="119" customFormat="1" x14ac:dyDescent="0.25">
      <c r="B658" s="120"/>
      <c r="C658" s="117"/>
      <c r="D658" s="117"/>
      <c r="E658" s="134"/>
      <c r="F658" s="135"/>
      <c r="G658" s="118"/>
    </row>
    <row r="659" spans="2:7" s="119" customFormat="1" x14ac:dyDescent="0.25">
      <c r="B659" s="120"/>
      <c r="C659" s="117"/>
      <c r="D659" s="117"/>
      <c r="E659" s="134"/>
      <c r="F659" s="135"/>
      <c r="G659" s="118"/>
    </row>
    <row r="660" spans="2:7" s="119" customFormat="1" x14ac:dyDescent="0.25">
      <c r="B660" s="120"/>
      <c r="C660" s="117"/>
      <c r="D660" s="117"/>
      <c r="E660" s="134"/>
      <c r="F660" s="135"/>
      <c r="G660" s="118"/>
    </row>
    <row r="661" spans="2:7" s="119" customFormat="1" x14ac:dyDescent="0.25">
      <c r="B661" s="120"/>
      <c r="C661" s="117"/>
      <c r="D661" s="117"/>
      <c r="E661" s="134"/>
      <c r="F661" s="135"/>
      <c r="G661" s="118"/>
    </row>
    <row r="662" spans="2:7" s="119" customFormat="1" x14ac:dyDescent="0.25">
      <c r="B662" s="120"/>
      <c r="C662" s="117"/>
      <c r="D662" s="117"/>
      <c r="E662" s="134"/>
      <c r="F662" s="135"/>
      <c r="G662" s="118"/>
    </row>
    <row r="663" spans="2:7" s="119" customFormat="1" x14ac:dyDescent="0.25">
      <c r="B663" s="120"/>
      <c r="C663" s="117"/>
      <c r="D663" s="117"/>
      <c r="E663" s="134"/>
      <c r="F663" s="135"/>
      <c r="G663" s="118"/>
    </row>
    <row r="664" spans="2:7" s="119" customFormat="1" x14ac:dyDescent="0.25">
      <c r="B664" s="120"/>
      <c r="C664" s="117"/>
      <c r="D664" s="117"/>
      <c r="E664" s="134"/>
      <c r="F664" s="135"/>
      <c r="G664" s="118"/>
    </row>
    <row r="665" spans="2:7" s="119" customFormat="1" x14ac:dyDescent="0.25">
      <c r="B665" s="120"/>
      <c r="C665" s="117"/>
      <c r="D665" s="117"/>
      <c r="E665" s="134"/>
      <c r="F665" s="135"/>
      <c r="G665" s="118"/>
    </row>
    <row r="666" spans="2:7" s="119" customFormat="1" x14ac:dyDescent="0.25">
      <c r="B666" s="120"/>
      <c r="C666" s="117"/>
      <c r="D666" s="117"/>
      <c r="E666" s="134"/>
      <c r="F666" s="135"/>
      <c r="G666" s="118"/>
    </row>
    <row r="667" spans="2:7" s="119" customFormat="1" x14ac:dyDescent="0.25">
      <c r="B667" s="120"/>
      <c r="C667" s="117"/>
      <c r="D667" s="117"/>
      <c r="E667" s="134"/>
      <c r="F667" s="135"/>
      <c r="G667" s="118"/>
    </row>
    <row r="668" spans="2:7" s="119" customFormat="1" x14ac:dyDescent="0.25">
      <c r="B668" s="120"/>
      <c r="C668" s="117"/>
      <c r="D668" s="117"/>
      <c r="E668" s="134"/>
      <c r="F668" s="135"/>
      <c r="G668" s="118"/>
    </row>
    <row r="669" spans="2:7" s="119" customFormat="1" x14ac:dyDescent="0.25">
      <c r="B669" s="120"/>
      <c r="C669" s="117"/>
      <c r="D669" s="117"/>
      <c r="E669" s="134"/>
      <c r="F669" s="135"/>
      <c r="G669" s="118"/>
    </row>
    <row r="670" spans="2:7" s="119" customFormat="1" x14ac:dyDescent="0.25">
      <c r="B670" s="120"/>
      <c r="C670" s="117"/>
      <c r="D670" s="117"/>
      <c r="E670" s="134"/>
      <c r="F670" s="135"/>
      <c r="G670" s="118"/>
    </row>
    <row r="671" spans="2:7" s="119" customFormat="1" x14ac:dyDescent="0.25">
      <c r="B671" s="120"/>
      <c r="C671" s="117"/>
      <c r="D671" s="117"/>
      <c r="E671" s="134"/>
      <c r="F671" s="135"/>
      <c r="G671" s="118"/>
    </row>
    <row r="672" spans="2:7" s="119" customFormat="1" x14ac:dyDescent="0.25">
      <c r="B672" s="120"/>
      <c r="C672" s="117"/>
      <c r="D672" s="117"/>
      <c r="E672" s="134"/>
      <c r="F672" s="135"/>
      <c r="G672" s="118"/>
    </row>
    <row r="673" spans="2:7" s="119" customFormat="1" x14ac:dyDescent="0.25">
      <c r="B673" s="120"/>
      <c r="C673" s="117"/>
      <c r="D673" s="117"/>
      <c r="E673" s="134"/>
      <c r="F673" s="135"/>
      <c r="G673" s="118"/>
    </row>
    <row r="674" spans="2:7" s="119" customFormat="1" x14ac:dyDescent="0.25">
      <c r="B674" s="120"/>
      <c r="C674" s="117"/>
      <c r="D674" s="117"/>
      <c r="E674" s="134"/>
      <c r="F674" s="135"/>
      <c r="G674" s="118"/>
    </row>
    <row r="675" spans="2:7" s="119" customFormat="1" x14ac:dyDescent="0.25">
      <c r="B675" s="120"/>
      <c r="C675" s="117"/>
      <c r="D675" s="117"/>
      <c r="E675" s="134"/>
      <c r="F675" s="135"/>
      <c r="G675" s="118"/>
    </row>
    <row r="676" spans="2:7" s="119" customFormat="1" x14ac:dyDescent="0.25">
      <c r="B676" s="120"/>
      <c r="C676" s="117"/>
      <c r="D676" s="117"/>
      <c r="E676" s="134"/>
      <c r="F676" s="135"/>
      <c r="G676" s="118"/>
    </row>
    <row r="677" spans="2:7" s="119" customFormat="1" x14ac:dyDescent="0.25">
      <c r="B677" s="120"/>
      <c r="C677" s="117"/>
      <c r="D677" s="117"/>
      <c r="E677" s="134"/>
      <c r="F677" s="135"/>
      <c r="G677" s="118"/>
    </row>
    <row r="678" spans="2:7" s="119" customFormat="1" x14ac:dyDescent="0.25">
      <c r="B678" s="120"/>
      <c r="C678" s="117"/>
      <c r="D678" s="117"/>
      <c r="E678" s="134"/>
      <c r="F678" s="135"/>
      <c r="G678" s="118"/>
    </row>
    <row r="679" spans="2:7" s="119" customFormat="1" x14ac:dyDescent="0.25">
      <c r="B679" s="120"/>
      <c r="C679" s="117"/>
      <c r="D679" s="117"/>
      <c r="E679" s="134"/>
      <c r="F679" s="135"/>
      <c r="G679" s="118"/>
    </row>
    <row r="680" spans="2:7" s="119" customFormat="1" x14ac:dyDescent="0.25">
      <c r="B680" s="120"/>
      <c r="C680" s="117"/>
      <c r="D680" s="117"/>
      <c r="E680" s="134"/>
      <c r="F680" s="135"/>
      <c r="G680" s="118"/>
    </row>
    <row r="681" spans="2:7" s="119" customFormat="1" x14ac:dyDescent="0.25">
      <c r="B681" s="120"/>
      <c r="C681" s="117"/>
      <c r="D681" s="117"/>
      <c r="E681" s="134"/>
      <c r="F681" s="135"/>
      <c r="G681" s="118"/>
    </row>
    <row r="682" spans="2:7" s="119" customFormat="1" x14ac:dyDescent="0.25">
      <c r="B682" s="120"/>
      <c r="C682" s="117"/>
      <c r="D682" s="117"/>
      <c r="E682" s="134"/>
      <c r="F682" s="135"/>
      <c r="G682" s="118"/>
    </row>
    <row r="683" spans="2:7" s="119" customFormat="1" x14ac:dyDescent="0.25">
      <c r="B683" s="120"/>
      <c r="C683" s="117"/>
      <c r="D683" s="117"/>
      <c r="E683" s="134"/>
      <c r="F683" s="135"/>
      <c r="G683" s="118"/>
    </row>
    <row r="684" spans="2:7" s="119" customFormat="1" x14ac:dyDescent="0.25">
      <c r="B684" s="120"/>
      <c r="C684" s="117"/>
      <c r="D684" s="117"/>
      <c r="E684" s="134"/>
      <c r="F684" s="135"/>
      <c r="G684" s="118"/>
    </row>
    <row r="685" spans="2:7" s="119" customFormat="1" x14ac:dyDescent="0.25">
      <c r="B685" s="120"/>
      <c r="C685" s="117"/>
      <c r="D685" s="117"/>
      <c r="E685" s="134"/>
      <c r="F685" s="135"/>
      <c r="G685" s="118"/>
    </row>
    <row r="686" spans="2:7" s="119" customFormat="1" x14ac:dyDescent="0.25">
      <c r="B686" s="120"/>
      <c r="C686" s="117"/>
      <c r="D686" s="117"/>
      <c r="E686" s="134"/>
      <c r="F686" s="135"/>
      <c r="G686" s="118"/>
    </row>
    <row r="687" spans="2:7" s="119" customFormat="1" x14ac:dyDescent="0.25">
      <c r="B687" s="120"/>
      <c r="C687" s="117"/>
      <c r="D687" s="117"/>
      <c r="E687" s="134"/>
      <c r="F687" s="135"/>
      <c r="G687" s="118"/>
    </row>
    <row r="688" spans="2:7" s="119" customFormat="1" x14ac:dyDescent="0.25">
      <c r="B688" s="120"/>
      <c r="C688" s="117"/>
      <c r="D688" s="117"/>
      <c r="E688" s="134"/>
      <c r="F688" s="135"/>
      <c r="G688" s="118"/>
    </row>
    <row r="689" spans="2:7" s="119" customFormat="1" x14ac:dyDescent="0.25">
      <c r="B689" s="120"/>
      <c r="C689" s="117"/>
      <c r="D689" s="117"/>
      <c r="E689" s="134"/>
      <c r="F689" s="135"/>
      <c r="G689" s="118"/>
    </row>
    <row r="690" spans="2:7" s="119" customFormat="1" x14ac:dyDescent="0.25">
      <c r="B690" s="120"/>
      <c r="C690" s="117"/>
      <c r="D690" s="117"/>
      <c r="E690" s="134"/>
      <c r="F690" s="135"/>
      <c r="G690" s="118"/>
    </row>
    <row r="691" spans="2:7" s="119" customFormat="1" x14ac:dyDescent="0.25">
      <c r="B691" s="120"/>
      <c r="C691" s="117"/>
      <c r="D691" s="117"/>
      <c r="E691" s="134"/>
      <c r="F691" s="135"/>
      <c r="G691" s="118"/>
    </row>
    <row r="692" spans="2:7" s="119" customFormat="1" x14ac:dyDescent="0.25">
      <c r="B692" s="120"/>
      <c r="C692" s="117"/>
      <c r="D692" s="117"/>
      <c r="E692" s="134"/>
      <c r="F692" s="135"/>
      <c r="G692" s="118"/>
    </row>
    <row r="693" spans="2:7" s="119" customFormat="1" x14ac:dyDescent="0.25">
      <c r="B693" s="120"/>
      <c r="C693" s="117"/>
      <c r="D693" s="117"/>
      <c r="E693" s="134"/>
      <c r="F693" s="135"/>
      <c r="G693" s="118"/>
    </row>
    <row r="694" spans="2:7" s="119" customFormat="1" x14ac:dyDescent="0.25">
      <c r="B694" s="120"/>
      <c r="C694" s="117"/>
      <c r="D694" s="117"/>
      <c r="E694" s="134"/>
      <c r="F694" s="135"/>
      <c r="G694" s="118"/>
    </row>
    <row r="695" spans="2:7" s="119" customFormat="1" x14ac:dyDescent="0.25">
      <c r="B695" s="120"/>
      <c r="C695" s="117"/>
      <c r="D695" s="117"/>
      <c r="E695" s="134"/>
      <c r="F695" s="135"/>
      <c r="G695" s="118"/>
    </row>
    <row r="696" spans="2:7" s="119" customFormat="1" x14ac:dyDescent="0.25">
      <c r="B696" s="120"/>
      <c r="C696" s="117"/>
      <c r="D696" s="117"/>
      <c r="E696" s="134"/>
      <c r="F696" s="135"/>
      <c r="G696" s="118"/>
    </row>
    <row r="697" spans="2:7" s="119" customFormat="1" x14ac:dyDescent="0.25">
      <c r="B697" s="120"/>
      <c r="C697" s="117"/>
      <c r="D697" s="117"/>
      <c r="E697" s="134"/>
      <c r="F697" s="135"/>
      <c r="G697" s="118"/>
    </row>
    <row r="698" spans="2:7" s="119" customFormat="1" x14ac:dyDescent="0.25">
      <c r="B698" s="120"/>
      <c r="C698" s="117"/>
      <c r="D698" s="117"/>
      <c r="E698" s="134"/>
      <c r="F698" s="135"/>
      <c r="G698" s="118"/>
    </row>
    <row r="699" spans="2:7" s="119" customFormat="1" x14ac:dyDescent="0.25">
      <c r="B699" s="120"/>
      <c r="C699" s="117"/>
      <c r="D699" s="117"/>
      <c r="E699" s="134"/>
      <c r="F699" s="135"/>
      <c r="G699" s="118"/>
    </row>
    <row r="700" spans="2:7" s="119" customFormat="1" x14ac:dyDescent="0.25">
      <c r="B700" s="120"/>
      <c r="C700" s="117"/>
      <c r="D700" s="117"/>
      <c r="E700" s="134"/>
      <c r="F700" s="135"/>
      <c r="G700" s="118"/>
    </row>
    <row r="701" spans="2:7" s="119" customFormat="1" x14ac:dyDescent="0.25">
      <c r="B701" s="120"/>
      <c r="C701" s="117"/>
      <c r="D701" s="117"/>
      <c r="E701" s="134"/>
      <c r="F701" s="135"/>
      <c r="G701" s="118"/>
    </row>
    <row r="702" spans="2:7" s="119" customFormat="1" x14ac:dyDescent="0.25">
      <c r="B702" s="120"/>
      <c r="C702" s="117"/>
      <c r="D702" s="117"/>
      <c r="E702" s="134"/>
      <c r="F702" s="135"/>
      <c r="G702" s="118"/>
    </row>
    <row r="703" spans="2:7" s="119" customFormat="1" x14ac:dyDescent="0.25">
      <c r="B703" s="120"/>
      <c r="C703" s="117"/>
      <c r="D703" s="117"/>
      <c r="E703" s="134"/>
      <c r="F703" s="135"/>
      <c r="G703" s="118"/>
    </row>
    <row r="704" spans="2:7" s="119" customFormat="1" x14ac:dyDescent="0.25">
      <c r="B704" s="120"/>
      <c r="C704" s="117"/>
      <c r="D704" s="117"/>
      <c r="E704" s="134"/>
      <c r="F704" s="135"/>
      <c r="G704" s="118"/>
    </row>
    <row r="705" spans="2:7" s="119" customFormat="1" x14ac:dyDescent="0.25">
      <c r="B705" s="120"/>
      <c r="C705" s="117"/>
      <c r="D705" s="117"/>
      <c r="E705" s="134"/>
      <c r="F705" s="135"/>
      <c r="G705" s="118"/>
    </row>
    <row r="706" spans="2:7" s="119" customFormat="1" x14ac:dyDescent="0.25">
      <c r="B706" s="120"/>
      <c r="C706" s="117"/>
      <c r="D706" s="117"/>
      <c r="E706" s="134"/>
      <c r="F706" s="135"/>
      <c r="G706" s="118"/>
    </row>
    <row r="707" spans="2:7" s="119" customFormat="1" x14ac:dyDescent="0.25">
      <c r="B707" s="120"/>
      <c r="C707" s="117"/>
      <c r="D707" s="117"/>
      <c r="E707" s="134"/>
      <c r="F707" s="135"/>
      <c r="G707" s="118"/>
    </row>
    <row r="708" spans="2:7" s="119" customFormat="1" x14ac:dyDescent="0.25">
      <c r="B708" s="120"/>
      <c r="C708" s="117"/>
      <c r="D708" s="117"/>
      <c r="E708" s="134"/>
      <c r="F708" s="135"/>
      <c r="G708" s="118"/>
    </row>
    <row r="709" spans="2:7" s="119" customFormat="1" x14ac:dyDescent="0.25">
      <c r="B709" s="120"/>
      <c r="C709" s="117"/>
      <c r="D709" s="117"/>
      <c r="E709" s="134"/>
      <c r="F709" s="135"/>
      <c r="G709" s="118"/>
    </row>
    <row r="710" spans="2:7" s="119" customFormat="1" x14ac:dyDescent="0.25">
      <c r="B710" s="120"/>
      <c r="C710" s="117"/>
      <c r="D710" s="117"/>
      <c r="E710" s="134"/>
      <c r="F710" s="135"/>
      <c r="G710" s="118"/>
    </row>
    <row r="711" spans="2:7" s="119" customFormat="1" x14ac:dyDescent="0.25">
      <c r="B711" s="120"/>
      <c r="C711" s="117"/>
      <c r="D711" s="117"/>
      <c r="E711" s="134"/>
      <c r="F711" s="135"/>
      <c r="G711" s="118"/>
    </row>
    <row r="712" spans="2:7" s="119" customFormat="1" x14ac:dyDescent="0.25">
      <c r="B712" s="120"/>
      <c r="C712" s="117"/>
      <c r="D712" s="117"/>
      <c r="E712" s="134"/>
      <c r="F712" s="135"/>
      <c r="G712" s="118"/>
    </row>
    <row r="713" spans="2:7" s="119" customFormat="1" x14ac:dyDescent="0.25">
      <c r="B713" s="120"/>
      <c r="C713" s="117"/>
      <c r="D713" s="117"/>
      <c r="E713" s="134"/>
      <c r="F713" s="135"/>
      <c r="G713" s="118"/>
    </row>
    <row r="714" spans="2:7" s="119" customFormat="1" x14ac:dyDescent="0.25">
      <c r="B714" s="120"/>
      <c r="C714" s="117"/>
      <c r="D714" s="117"/>
      <c r="E714" s="134"/>
      <c r="F714" s="135"/>
      <c r="G714" s="118"/>
    </row>
    <row r="715" spans="2:7" s="119" customFormat="1" x14ac:dyDescent="0.25">
      <c r="B715" s="120"/>
      <c r="C715" s="117"/>
      <c r="D715" s="117"/>
      <c r="E715" s="134"/>
      <c r="F715" s="135"/>
      <c r="G715" s="118"/>
    </row>
    <row r="716" spans="2:7" s="119" customFormat="1" x14ac:dyDescent="0.25">
      <c r="B716" s="120"/>
      <c r="C716" s="117"/>
      <c r="D716" s="117"/>
      <c r="E716" s="134"/>
      <c r="F716" s="135"/>
      <c r="G716" s="118"/>
    </row>
    <row r="717" spans="2:7" s="119" customFormat="1" x14ac:dyDescent="0.25">
      <c r="B717" s="120"/>
      <c r="C717" s="117"/>
      <c r="D717" s="117"/>
      <c r="E717" s="134"/>
      <c r="F717" s="135"/>
      <c r="G717" s="118"/>
    </row>
    <row r="718" spans="2:7" s="119" customFormat="1" x14ac:dyDescent="0.25">
      <c r="B718" s="120"/>
      <c r="C718" s="117"/>
      <c r="D718" s="117"/>
      <c r="E718" s="134"/>
      <c r="F718" s="135"/>
      <c r="G718" s="118"/>
    </row>
    <row r="719" spans="2:7" s="119" customFormat="1" x14ac:dyDescent="0.25">
      <c r="B719" s="120"/>
      <c r="C719" s="117"/>
      <c r="D719" s="117"/>
      <c r="E719" s="134"/>
      <c r="F719" s="135"/>
      <c r="G719" s="118"/>
    </row>
    <row r="720" spans="2:7" s="119" customFormat="1" x14ac:dyDescent="0.25">
      <c r="B720" s="120"/>
      <c r="C720" s="117"/>
      <c r="D720" s="117"/>
      <c r="E720" s="134"/>
      <c r="F720" s="135"/>
      <c r="G720" s="118"/>
    </row>
    <row r="721" spans="2:7" s="119" customFormat="1" x14ac:dyDescent="0.25">
      <c r="B721" s="120"/>
      <c r="C721" s="117"/>
      <c r="D721" s="117"/>
      <c r="E721" s="134"/>
      <c r="F721" s="135"/>
      <c r="G721" s="118"/>
    </row>
    <row r="722" spans="2:7" s="119" customFormat="1" x14ac:dyDescent="0.25">
      <c r="B722" s="120"/>
      <c r="C722" s="117"/>
      <c r="D722" s="117"/>
      <c r="E722" s="134"/>
      <c r="F722" s="135"/>
      <c r="G722" s="118"/>
    </row>
    <row r="723" spans="2:7" s="119" customFormat="1" x14ac:dyDescent="0.25">
      <c r="B723" s="120"/>
      <c r="C723" s="117"/>
      <c r="D723" s="117"/>
      <c r="E723" s="134"/>
      <c r="F723" s="135"/>
      <c r="G723" s="118"/>
    </row>
    <row r="724" spans="2:7" s="119" customFormat="1" x14ac:dyDescent="0.25">
      <c r="B724" s="120"/>
      <c r="C724" s="117"/>
      <c r="D724" s="117"/>
      <c r="E724" s="134"/>
      <c r="F724" s="135"/>
      <c r="G724" s="118"/>
    </row>
    <row r="725" spans="2:7" s="119" customFormat="1" x14ac:dyDescent="0.25">
      <c r="B725" s="120"/>
      <c r="C725" s="117"/>
      <c r="D725" s="117"/>
      <c r="E725" s="134"/>
      <c r="F725" s="135"/>
      <c r="G725" s="118"/>
    </row>
    <row r="726" spans="2:7" s="119" customFormat="1" x14ac:dyDescent="0.25">
      <c r="B726" s="120"/>
      <c r="C726" s="117"/>
      <c r="D726" s="117"/>
      <c r="E726" s="134"/>
      <c r="F726" s="135"/>
      <c r="G726" s="118"/>
    </row>
    <row r="727" spans="2:7" s="119" customFormat="1" x14ac:dyDescent="0.25">
      <c r="B727" s="120"/>
      <c r="C727" s="117"/>
      <c r="D727" s="117"/>
      <c r="E727" s="134"/>
      <c r="F727" s="135"/>
      <c r="G727" s="118"/>
    </row>
    <row r="728" spans="2:7" s="119" customFormat="1" x14ac:dyDescent="0.25">
      <c r="B728" s="120"/>
      <c r="C728" s="117"/>
      <c r="D728" s="117"/>
      <c r="E728" s="134"/>
      <c r="F728" s="135"/>
      <c r="G728" s="118"/>
    </row>
    <row r="729" spans="2:7" s="119" customFormat="1" x14ac:dyDescent="0.25">
      <c r="B729" s="120"/>
      <c r="C729" s="117"/>
      <c r="D729" s="117"/>
      <c r="E729" s="134"/>
      <c r="F729" s="135"/>
      <c r="G729" s="118"/>
    </row>
    <row r="730" spans="2:7" s="119" customFormat="1" x14ac:dyDescent="0.25">
      <c r="B730" s="120"/>
      <c r="C730" s="117"/>
      <c r="D730" s="117"/>
      <c r="E730" s="134"/>
      <c r="F730" s="135"/>
      <c r="G730" s="118"/>
    </row>
    <row r="731" spans="2:7" s="119" customFormat="1" x14ac:dyDescent="0.25">
      <c r="B731" s="120"/>
      <c r="C731" s="117"/>
      <c r="D731" s="117"/>
      <c r="E731" s="134"/>
      <c r="F731" s="135"/>
      <c r="G731" s="118"/>
    </row>
    <row r="732" spans="2:7" s="119" customFormat="1" x14ac:dyDescent="0.25">
      <c r="B732" s="120"/>
      <c r="C732" s="117"/>
      <c r="D732" s="117"/>
      <c r="E732" s="134"/>
      <c r="F732" s="135"/>
      <c r="G732" s="118"/>
    </row>
    <row r="733" spans="2:7" s="119" customFormat="1" x14ac:dyDescent="0.25">
      <c r="B733" s="120"/>
      <c r="C733" s="117"/>
      <c r="D733" s="117"/>
      <c r="E733" s="134"/>
      <c r="F733" s="135"/>
      <c r="G733" s="118"/>
    </row>
    <row r="734" spans="2:7" s="119" customFormat="1" x14ac:dyDescent="0.25">
      <c r="B734" s="120"/>
      <c r="C734" s="117"/>
      <c r="D734" s="117"/>
      <c r="E734" s="134"/>
      <c r="F734" s="135"/>
      <c r="G734" s="118"/>
    </row>
    <row r="735" spans="2:7" s="119" customFormat="1" x14ac:dyDescent="0.25">
      <c r="B735" s="120"/>
      <c r="C735" s="117"/>
      <c r="D735" s="117"/>
      <c r="E735" s="134"/>
      <c r="F735" s="135"/>
      <c r="G735" s="118"/>
    </row>
    <row r="736" spans="2:7" s="119" customFormat="1" x14ac:dyDescent="0.25">
      <c r="B736" s="120"/>
      <c r="C736" s="117"/>
      <c r="D736" s="117"/>
      <c r="E736" s="134"/>
      <c r="F736" s="135"/>
      <c r="G736" s="118"/>
    </row>
    <row r="737" spans="2:7" s="119" customFormat="1" x14ac:dyDescent="0.25">
      <c r="B737" s="120"/>
      <c r="C737" s="117"/>
      <c r="D737" s="117"/>
      <c r="E737" s="134"/>
      <c r="F737" s="135"/>
      <c r="G737" s="118"/>
    </row>
    <row r="738" spans="2:7" s="119" customFormat="1" x14ac:dyDescent="0.25">
      <c r="B738" s="120"/>
      <c r="C738" s="117"/>
      <c r="D738" s="117"/>
      <c r="E738" s="134"/>
      <c r="F738" s="135"/>
      <c r="G738" s="118"/>
    </row>
    <row r="739" spans="2:7" s="119" customFormat="1" x14ac:dyDescent="0.25">
      <c r="B739" s="120"/>
      <c r="C739" s="117"/>
      <c r="D739" s="117"/>
      <c r="E739" s="134"/>
      <c r="F739" s="135"/>
      <c r="G739" s="118"/>
    </row>
    <row r="740" spans="2:7" s="119" customFormat="1" x14ac:dyDescent="0.25">
      <c r="B740" s="120"/>
      <c r="C740" s="117"/>
      <c r="D740" s="117"/>
      <c r="E740" s="134"/>
      <c r="F740" s="135"/>
      <c r="G740" s="118"/>
    </row>
    <row r="741" spans="2:7" s="119" customFormat="1" x14ac:dyDescent="0.25">
      <c r="B741" s="120"/>
      <c r="C741" s="117"/>
      <c r="D741" s="117"/>
      <c r="E741" s="134"/>
      <c r="F741" s="135"/>
      <c r="G741" s="118"/>
    </row>
    <row r="742" spans="2:7" s="119" customFormat="1" x14ac:dyDescent="0.25">
      <c r="B742" s="120"/>
      <c r="C742" s="117"/>
      <c r="D742" s="117"/>
      <c r="E742" s="134"/>
      <c r="F742" s="135"/>
      <c r="G742" s="118"/>
    </row>
    <row r="743" spans="2:7" s="119" customFormat="1" x14ac:dyDescent="0.25">
      <c r="B743" s="120"/>
      <c r="C743" s="117"/>
      <c r="D743" s="117"/>
      <c r="E743" s="134"/>
      <c r="F743" s="135"/>
      <c r="G743" s="118"/>
    </row>
    <row r="744" spans="2:7" s="119" customFormat="1" x14ac:dyDescent="0.25">
      <c r="B744" s="120"/>
      <c r="C744" s="117"/>
      <c r="D744" s="117"/>
      <c r="E744" s="134"/>
      <c r="F744" s="135"/>
      <c r="G744" s="118"/>
    </row>
    <row r="745" spans="2:7" s="119" customFormat="1" x14ac:dyDescent="0.25">
      <c r="B745" s="120"/>
      <c r="C745" s="117"/>
      <c r="D745" s="117"/>
      <c r="E745" s="134"/>
      <c r="F745" s="135"/>
      <c r="G745" s="118"/>
    </row>
    <row r="746" spans="2:7" s="119" customFormat="1" x14ac:dyDescent="0.25">
      <c r="B746" s="120"/>
      <c r="C746" s="117"/>
      <c r="D746" s="117"/>
      <c r="E746" s="134"/>
      <c r="F746" s="135"/>
      <c r="G746" s="118"/>
    </row>
    <row r="747" spans="2:7" s="119" customFormat="1" x14ac:dyDescent="0.25">
      <c r="B747" s="120"/>
      <c r="C747" s="117"/>
      <c r="D747" s="117"/>
      <c r="E747" s="134"/>
      <c r="F747" s="135"/>
      <c r="G747" s="118"/>
    </row>
    <row r="748" spans="2:7" s="119" customFormat="1" x14ac:dyDescent="0.25">
      <c r="B748" s="120"/>
      <c r="C748" s="117"/>
      <c r="D748" s="117"/>
      <c r="E748" s="134"/>
      <c r="F748" s="135"/>
      <c r="G748" s="118"/>
    </row>
    <row r="749" spans="2:7" s="119" customFormat="1" x14ac:dyDescent="0.25">
      <c r="B749" s="120"/>
      <c r="C749" s="117"/>
      <c r="D749" s="117"/>
      <c r="E749" s="134"/>
      <c r="F749" s="135"/>
      <c r="G749" s="118"/>
    </row>
    <row r="750" spans="2:7" s="119" customFormat="1" x14ac:dyDescent="0.25">
      <c r="B750" s="120"/>
      <c r="C750" s="117"/>
      <c r="D750" s="117"/>
      <c r="E750" s="134"/>
      <c r="F750" s="135"/>
      <c r="G750" s="118"/>
    </row>
    <row r="751" spans="2:7" s="119" customFormat="1" x14ac:dyDescent="0.25">
      <c r="B751" s="120"/>
      <c r="C751" s="117"/>
      <c r="D751" s="117"/>
      <c r="E751" s="134"/>
      <c r="F751" s="135"/>
      <c r="G751" s="118"/>
    </row>
    <row r="752" spans="2:7" s="119" customFormat="1" x14ac:dyDescent="0.25">
      <c r="B752" s="120"/>
      <c r="C752" s="117"/>
      <c r="D752" s="117"/>
      <c r="E752" s="134"/>
      <c r="F752" s="135"/>
      <c r="G752" s="118"/>
    </row>
    <row r="753" spans="2:7" s="119" customFormat="1" x14ac:dyDescent="0.25">
      <c r="B753" s="120"/>
      <c r="C753" s="117"/>
      <c r="D753" s="117"/>
      <c r="E753" s="134"/>
      <c r="F753" s="135"/>
      <c r="G753" s="118"/>
    </row>
    <row r="754" spans="2:7" s="119" customFormat="1" x14ac:dyDescent="0.25">
      <c r="B754" s="120"/>
      <c r="C754" s="117"/>
      <c r="D754" s="117"/>
      <c r="E754" s="134"/>
      <c r="F754" s="135"/>
      <c r="G754" s="118"/>
    </row>
    <row r="755" spans="2:7" s="119" customFormat="1" x14ac:dyDescent="0.25">
      <c r="B755" s="120"/>
      <c r="C755" s="117"/>
      <c r="D755" s="117"/>
      <c r="E755" s="134"/>
      <c r="F755" s="135"/>
      <c r="G755" s="118"/>
    </row>
    <row r="756" spans="2:7" s="119" customFormat="1" x14ac:dyDescent="0.25">
      <c r="B756" s="120"/>
      <c r="C756" s="117"/>
      <c r="D756" s="117"/>
      <c r="E756" s="134"/>
      <c r="F756" s="135"/>
      <c r="G756" s="118"/>
    </row>
    <row r="757" spans="2:7" s="119" customFormat="1" x14ac:dyDescent="0.25">
      <c r="B757" s="120"/>
      <c r="C757" s="117"/>
      <c r="D757" s="117"/>
      <c r="E757" s="134"/>
      <c r="F757" s="135"/>
      <c r="G757" s="118"/>
    </row>
    <row r="758" spans="2:7" s="119" customFormat="1" x14ac:dyDescent="0.25">
      <c r="B758" s="120"/>
      <c r="C758" s="117"/>
      <c r="D758" s="117"/>
      <c r="E758" s="134"/>
      <c r="F758" s="135"/>
      <c r="G758" s="118"/>
    </row>
    <row r="759" spans="2:7" s="119" customFormat="1" x14ac:dyDescent="0.25">
      <c r="B759" s="120"/>
      <c r="C759" s="117"/>
      <c r="D759" s="117"/>
      <c r="E759" s="134"/>
      <c r="F759" s="135"/>
      <c r="G759" s="118"/>
    </row>
    <row r="760" spans="2:7" s="119" customFormat="1" x14ac:dyDescent="0.25">
      <c r="B760" s="120"/>
      <c r="C760" s="117"/>
      <c r="D760" s="117"/>
      <c r="E760" s="134"/>
      <c r="F760" s="135"/>
      <c r="G760" s="118"/>
    </row>
    <row r="761" spans="2:7" s="119" customFormat="1" x14ac:dyDescent="0.25">
      <c r="B761" s="120"/>
      <c r="C761" s="117"/>
      <c r="D761" s="117"/>
      <c r="E761" s="134"/>
      <c r="F761" s="135"/>
      <c r="G761" s="118"/>
    </row>
    <row r="762" spans="2:7" s="119" customFormat="1" x14ac:dyDescent="0.25">
      <c r="B762" s="120"/>
      <c r="C762" s="117"/>
      <c r="D762" s="117"/>
      <c r="E762" s="134"/>
      <c r="F762" s="135"/>
      <c r="G762" s="118"/>
    </row>
    <row r="763" spans="2:7" s="119" customFormat="1" x14ac:dyDescent="0.25">
      <c r="B763" s="120"/>
      <c r="C763" s="117"/>
      <c r="D763" s="117"/>
      <c r="E763" s="134"/>
      <c r="F763" s="135"/>
      <c r="G763" s="118"/>
    </row>
    <row r="764" spans="2:7" s="119" customFormat="1" x14ac:dyDescent="0.25">
      <c r="B764" s="120"/>
      <c r="C764" s="117"/>
      <c r="D764" s="117"/>
      <c r="E764" s="134"/>
      <c r="F764" s="135"/>
      <c r="G764" s="118"/>
    </row>
    <row r="765" spans="2:7" s="119" customFormat="1" x14ac:dyDescent="0.25">
      <c r="B765" s="120"/>
      <c r="C765" s="117"/>
      <c r="D765" s="117"/>
      <c r="E765" s="134"/>
      <c r="F765" s="135"/>
      <c r="G765" s="118"/>
    </row>
    <row r="766" spans="2:7" s="119" customFormat="1" x14ac:dyDescent="0.25">
      <c r="B766" s="120"/>
      <c r="C766" s="117"/>
      <c r="D766" s="117"/>
      <c r="E766" s="134"/>
      <c r="F766" s="135"/>
      <c r="G766" s="118"/>
    </row>
    <row r="767" spans="2:7" s="119" customFormat="1" x14ac:dyDescent="0.25">
      <c r="B767" s="120"/>
      <c r="C767" s="117"/>
      <c r="D767" s="117"/>
      <c r="E767" s="134"/>
      <c r="F767" s="135"/>
      <c r="G767" s="118"/>
    </row>
    <row r="768" spans="2:7" s="119" customFormat="1" x14ac:dyDescent="0.25">
      <c r="B768" s="120"/>
      <c r="C768" s="117"/>
      <c r="D768" s="117"/>
      <c r="E768" s="134"/>
      <c r="F768" s="135"/>
      <c r="G768" s="118"/>
    </row>
    <row r="769" spans="2:7" s="119" customFormat="1" x14ac:dyDescent="0.25">
      <c r="B769" s="120"/>
      <c r="C769" s="117"/>
      <c r="D769" s="117"/>
      <c r="E769" s="134"/>
      <c r="F769" s="135"/>
      <c r="G769" s="118"/>
    </row>
    <row r="770" spans="2:7" s="119" customFormat="1" x14ac:dyDescent="0.25">
      <c r="B770" s="120"/>
      <c r="C770" s="117"/>
      <c r="D770" s="117"/>
      <c r="E770" s="134"/>
      <c r="F770" s="135"/>
      <c r="G770" s="118"/>
    </row>
    <row r="771" spans="2:7" s="119" customFormat="1" x14ac:dyDescent="0.25">
      <c r="B771" s="120"/>
      <c r="C771" s="117"/>
      <c r="D771" s="117"/>
      <c r="E771" s="134"/>
      <c r="F771" s="135"/>
      <c r="G771" s="118"/>
    </row>
    <row r="772" spans="2:7" s="119" customFormat="1" x14ac:dyDescent="0.25">
      <c r="B772" s="120"/>
      <c r="C772" s="117"/>
      <c r="D772" s="117"/>
      <c r="E772" s="134"/>
      <c r="F772" s="135"/>
      <c r="G772" s="118"/>
    </row>
    <row r="773" spans="2:7" s="119" customFormat="1" x14ac:dyDescent="0.25">
      <c r="B773" s="120"/>
      <c r="C773" s="117"/>
      <c r="D773" s="117"/>
      <c r="E773" s="134"/>
      <c r="F773" s="135"/>
      <c r="G773" s="118"/>
    </row>
    <row r="774" spans="2:7" s="119" customFormat="1" x14ac:dyDescent="0.25">
      <c r="B774" s="120"/>
      <c r="C774" s="117"/>
      <c r="D774" s="117"/>
      <c r="E774" s="134"/>
      <c r="F774" s="135"/>
      <c r="G774" s="118"/>
    </row>
    <row r="775" spans="2:7" s="119" customFormat="1" x14ac:dyDescent="0.25">
      <c r="B775" s="120"/>
      <c r="C775" s="117"/>
      <c r="D775" s="117"/>
      <c r="E775" s="134"/>
      <c r="F775" s="135"/>
      <c r="G775" s="118"/>
    </row>
    <row r="776" spans="2:7" s="119" customFormat="1" x14ac:dyDescent="0.25">
      <c r="B776" s="120"/>
      <c r="C776" s="117"/>
      <c r="D776" s="117"/>
      <c r="E776" s="134"/>
      <c r="F776" s="135"/>
      <c r="G776" s="118"/>
    </row>
    <row r="777" spans="2:7" s="119" customFormat="1" x14ac:dyDescent="0.25">
      <c r="B777" s="120"/>
      <c r="C777" s="117"/>
      <c r="D777" s="117"/>
      <c r="E777" s="134"/>
      <c r="F777" s="135"/>
      <c r="G777" s="118"/>
    </row>
    <row r="778" spans="2:7" s="119" customFormat="1" x14ac:dyDescent="0.25">
      <c r="B778" s="120"/>
      <c r="C778" s="117"/>
      <c r="D778" s="117"/>
      <c r="E778" s="134"/>
      <c r="F778" s="135"/>
      <c r="G778" s="118"/>
    </row>
    <row r="779" spans="2:7" s="119" customFormat="1" x14ac:dyDescent="0.25">
      <c r="B779" s="120"/>
      <c r="C779" s="117"/>
      <c r="D779" s="117"/>
      <c r="E779" s="134"/>
      <c r="F779" s="135"/>
      <c r="G779" s="118"/>
    </row>
    <row r="780" spans="2:7" s="119" customFormat="1" x14ac:dyDescent="0.25">
      <c r="B780" s="120"/>
      <c r="C780" s="117"/>
      <c r="D780" s="117"/>
      <c r="E780" s="134"/>
      <c r="F780" s="135"/>
      <c r="G780" s="118"/>
    </row>
    <row r="781" spans="2:7" s="119" customFormat="1" x14ac:dyDescent="0.25">
      <c r="B781" s="120"/>
      <c r="C781" s="117"/>
      <c r="D781" s="117"/>
      <c r="E781" s="134"/>
      <c r="F781" s="135"/>
      <c r="G781" s="118"/>
    </row>
    <row r="782" spans="2:7" s="119" customFormat="1" x14ac:dyDescent="0.25">
      <c r="B782" s="120"/>
      <c r="C782" s="117"/>
      <c r="D782" s="117"/>
      <c r="E782" s="134"/>
      <c r="F782" s="135"/>
      <c r="G782" s="118"/>
    </row>
    <row r="783" spans="2:7" s="119" customFormat="1" x14ac:dyDescent="0.25">
      <c r="B783" s="120"/>
      <c r="C783" s="117"/>
      <c r="D783" s="117"/>
      <c r="E783" s="134"/>
      <c r="F783" s="135"/>
      <c r="G783" s="118"/>
    </row>
    <row r="784" spans="2:7" s="119" customFormat="1" x14ac:dyDescent="0.25">
      <c r="B784" s="120"/>
      <c r="C784" s="117"/>
      <c r="D784" s="117"/>
      <c r="E784" s="134"/>
      <c r="F784" s="135"/>
      <c r="G784" s="118"/>
    </row>
    <row r="785" spans="2:7" s="119" customFormat="1" x14ac:dyDescent="0.25">
      <c r="B785" s="120"/>
      <c r="C785" s="117"/>
      <c r="D785" s="117"/>
      <c r="E785" s="134"/>
      <c r="F785" s="135"/>
      <c r="G785" s="118"/>
    </row>
    <row r="786" spans="2:7" s="119" customFormat="1" x14ac:dyDescent="0.25">
      <c r="B786" s="120"/>
      <c r="C786" s="117"/>
      <c r="D786" s="117"/>
      <c r="E786" s="134"/>
      <c r="F786" s="135"/>
      <c r="G786" s="118"/>
    </row>
    <row r="787" spans="2:7" s="119" customFormat="1" x14ac:dyDescent="0.25">
      <c r="B787" s="120"/>
      <c r="C787" s="117"/>
      <c r="D787" s="117"/>
      <c r="E787" s="134"/>
      <c r="F787" s="135"/>
      <c r="G787" s="118"/>
    </row>
    <row r="788" spans="2:7" s="119" customFormat="1" x14ac:dyDescent="0.25">
      <c r="B788" s="120"/>
      <c r="C788" s="117"/>
      <c r="D788" s="117"/>
      <c r="E788" s="134"/>
      <c r="F788" s="135"/>
      <c r="G788" s="118"/>
    </row>
    <row r="789" spans="2:7" s="119" customFormat="1" x14ac:dyDescent="0.25">
      <c r="B789" s="120"/>
      <c r="C789" s="117"/>
      <c r="D789" s="117"/>
      <c r="E789" s="134"/>
      <c r="F789" s="135"/>
      <c r="G789" s="118"/>
    </row>
    <row r="790" spans="2:7" s="119" customFormat="1" x14ac:dyDescent="0.25">
      <c r="B790" s="120"/>
      <c r="C790" s="117"/>
      <c r="D790" s="117"/>
      <c r="E790" s="134"/>
      <c r="F790" s="135"/>
      <c r="G790" s="118"/>
    </row>
    <row r="791" spans="2:7" s="119" customFormat="1" x14ac:dyDescent="0.25">
      <c r="B791" s="120"/>
      <c r="C791" s="117"/>
      <c r="D791" s="117"/>
      <c r="E791" s="134"/>
      <c r="F791" s="135"/>
      <c r="G791" s="118"/>
    </row>
    <row r="792" spans="2:7" s="119" customFormat="1" x14ac:dyDescent="0.25">
      <c r="B792" s="120"/>
      <c r="C792" s="117"/>
      <c r="D792" s="117"/>
      <c r="E792" s="134"/>
      <c r="F792" s="135"/>
      <c r="G792" s="118"/>
    </row>
    <row r="793" spans="2:7" s="119" customFormat="1" x14ac:dyDescent="0.25">
      <c r="B793" s="120"/>
      <c r="C793" s="117"/>
      <c r="D793" s="117"/>
      <c r="E793" s="134"/>
      <c r="F793" s="135"/>
      <c r="G793" s="118"/>
    </row>
    <row r="794" spans="2:7" s="119" customFormat="1" x14ac:dyDescent="0.25">
      <c r="B794" s="120"/>
      <c r="C794" s="117"/>
      <c r="D794" s="117"/>
      <c r="E794" s="134"/>
      <c r="F794" s="135"/>
      <c r="G794" s="118"/>
    </row>
    <row r="795" spans="2:7" s="119" customFormat="1" x14ac:dyDescent="0.25">
      <c r="B795" s="120"/>
      <c r="C795" s="117"/>
      <c r="D795" s="117"/>
      <c r="E795" s="134"/>
      <c r="F795" s="135"/>
      <c r="G795" s="118"/>
    </row>
    <row r="796" spans="2:7" s="119" customFormat="1" x14ac:dyDescent="0.25">
      <c r="B796" s="120"/>
      <c r="C796" s="117"/>
      <c r="D796" s="117"/>
      <c r="E796" s="134"/>
      <c r="F796" s="135"/>
      <c r="G796" s="118"/>
    </row>
    <row r="797" spans="2:7" s="119" customFormat="1" x14ac:dyDescent="0.25">
      <c r="B797" s="120"/>
      <c r="C797" s="117"/>
      <c r="D797" s="117"/>
      <c r="E797" s="134"/>
      <c r="F797" s="135"/>
      <c r="G797" s="118"/>
    </row>
    <row r="798" spans="2:7" s="119" customFormat="1" x14ac:dyDescent="0.25">
      <c r="B798" s="120"/>
      <c r="C798" s="117"/>
      <c r="D798" s="117"/>
      <c r="E798" s="134"/>
      <c r="F798" s="135"/>
      <c r="G798" s="118"/>
    </row>
    <row r="799" spans="2:7" s="119" customFormat="1" x14ac:dyDescent="0.25">
      <c r="B799" s="120"/>
      <c r="C799" s="117"/>
      <c r="D799" s="117"/>
      <c r="E799" s="134"/>
      <c r="F799" s="135"/>
      <c r="G799" s="118"/>
    </row>
    <row r="800" spans="2:7" s="119" customFormat="1" x14ac:dyDescent="0.25">
      <c r="B800" s="120"/>
      <c r="C800" s="117"/>
      <c r="D800" s="117"/>
      <c r="E800" s="134"/>
      <c r="F800" s="135"/>
      <c r="G800" s="118"/>
    </row>
    <row r="801" spans="2:7" s="119" customFormat="1" x14ac:dyDescent="0.25">
      <c r="B801" s="120"/>
      <c r="C801" s="117"/>
      <c r="D801" s="117"/>
      <c r="E801" s="134"/>
      <c r="F801" s="135"/>
      <c r="G801" s="118"/>
    </row>
    <row r="802" spans="2:7" s="119" customFormat="1" x14ac:dyDescent="0.25">
      <c r="B802" s="120"/>
      <c r="C802" s="117"/>
      <c r="D802" s="117"/>
      <c r="E802" s="134"/>
      <c r="F802" s="135"/>
      <c r="G802" s="118"/>
    </row>
    <row r="803" spans="2:7" s="119" customFormat="1" x14ac:dyDescent="0.25">
      <c r="B803" s="120"/>
      <c r="C803" s="117"/>
      <c r="D803" s="117"/>
      <c r="E803" s="134"/>
      <c r="F803" s="135"/>
      <c r="G803" s="118"/>
    </row>
    <row r="804" spans="2:7" s="119" customFormat="1" x14ac:dyDescent="0.25">
      <c r="B804" s="120"/>
      <c r="C804" s="117"/>
      <c r="D804" s="117"/>
      <c r="E804" s="134"/>
      <c r="F804" s="135"/>
      <c r="G804" s="118"/>
    </row>
    <row r="805" spans="2:7" s="119" customFormat="1" x14ac:dyDescent="0.25">
      <c r="B805" s="120"/>
      <c r="C805" s="117"/>
      <c r="D805" s="117"/>
      <c r="E805" s="134"/>
      <c r="F805" s="135"/>
      <c r="G805" s="118"/>
    </row>
    <row r="806" spans="2:7" s="119" customFormat="1" x14ac:dyDescent="0.25">
      <c r="B806" s="120"/>
      <c r="C806" s="117"/>
      <c r="D806" s="117"/>
      <c r="E806" s="134"/>
      <c r="F806" s="135"/>
      <c r="G806" s="118"/>
    </row>
    <row r="807" spans="2:7" s="119" customFormat="1" x14ac:dyDescent="0.25">
      <c r="B807" s="120"/>
      <c r="C807" s="117"/>
      <c r="D807" s="117"/>
      <c r="E807" s="134"/>
      <c r="F807" s="135"/>
      <c r="G807" s="118"/>
    </row>
    <row r="808" spans="2:7" s="119" customFormat="1" x14ac:dyDescent="0.25">
      <c r="B808" s="120"/>
      <c r="C808" s="117"/>
      <c r="D808" s="117"/>
      <c r="E808" s="134"/>
      <c r="F808" s="135"/>
      <c r="G808" s="118"/>
    </row>
    <row r="809" spans="2:7" s="119" customFormat="1" x14ac:dyDescent="0.25">
      <c r="B809" s="120"/>
      <c r="C809" s="117"/>
      <c r="D809" s="117"/>
      <c r="E809" s="134"/>
      <c r="F809" s="135"/>
      <c r="G809" s="118"/>
    </row>
    <row r="810" spans="2:7" s="119" customFormat="1" x14ac:dyDescent="0.25">
      <c r="B810" s="120"/>
      <c r="C810" s="117"/>
      <c r="D810" s="117"/>
      <c r="E810" s="134"/>
      <c r="F810" s="135"/>
      <c r="G810" s="118"/>
    </row>
    <row r="811" spans="2:7" s="119" customFormat="1" x14ac:dyDescent="0.25">
      <c r="B811" s="120"/>
      <c r="C811" s="117"/>
      <c r="D811" s="117"/>
      <c r="E811" s="134"/>
      <c r="F811" s="135"/>
      <c r="G811" s="118"/>
    </row>
    <row r="812" spans="2:7" s="119" customFormat="1" x14ac:dyDescent="0.25">
      <c r="B812" s="120"/>
      <c r="C812" s="117"/>
      <c r="D812" s="117"/>
      <c r="E812" s="134"/>
      <c r="F812" s="135"/>
      <c r="G812" s="118"/>
    </row>
    <row r="813" spans="2:7" s="119" customFormat="1" x14ac:dyDescent="0.25">
      <c r="B813" s="120"/>
      <c r="C813" s="117"/>
      <c r="D813" s="117"/>
      <c r="E813" s="134"/>
      <c r="F813" s="135"/>
      <c r="G813" s="118"/>
    </row>
    <row r="814" spans="2:7" s="119" customFormat="1" x14ac:dyDescent="0.25">
      <c r="B814" s="120"/>
      <c r="C814" s="117"/>
      <c r="D814" s="117"/>
      <c r="E814" s="134"/>
      <c r="F814" s="135"/>
      <c r="G814" s="118"/>
    </row>
    <row r="815" spans="2:7" s="119" customFormat="1" x14ac:dyDescent="0.25">
      <c r="B815" s="120"/>
      <c r="C815" s="117"/>
      <c r="D815" s="117"/>
      <c r="E815" s="134"/>
      <c r="F815" s="135"/>
      <c r="G815" s="118"/>
    </row>
    <row r="816" spans="2:7" s="119" customFormat="1" x14ac:dyDescent="0.25">
      <c r="B816" s="120"/>
      <c r="C816" s="117"/>
      <c r="D816" s="117"/>
      <c r="E816" s="134"/>
      <c r="F816" s="135"/>
      <c r="G816" s="118"/>
    </row>
    <row r="817" spans="2:7" s="119" customFormat="1" x14ac:dyDescent="0.25">
      <c r="B817" s="120"/>
      <c r="C817" s="117"/>
      <c r="D817" s="117"/>
      <c r="E817" s="134"/>
      <c r="F817" s="135"/>
      <c r="G817" s="118"/>
    </row>
    <row r="818" spans="2:7" s="119" customFormat="1" x14ac:dyDescent="0.25">
      <c r="B818" s="120"/>
      <c r="C818" s="117"/>
      <c r="D818" s="117"/>
      <c r="E818" s="134"/>
      <c r="F818" s="135"/>
      <c r="G818" s="118"/>
    </row>
    <row r="819" spans="2:7" s="119" customFormat="1" x14ac:dyDescent="0.25">
      <c r="B819" s="120"/>
      <c r="C819" s="117"/>
      <c r="D819" s="117"/>
      <c r="E819" s="134"/>
      <c r="F819" s="135"/>
      <c r="G819" s="118"/>
    </row>
    <row r="820" spans="2:7" s="119" customFormat="1" x14ac:dyDescent="0.25">
      <c r="B820" s="120"/>
      <c r="C820" s="117"/>
      <c r="D820" s="117"/>
      <c r="E820" s="134"/>
      <c r="F820" s="135"/>
      <c r="G820" s="118"/>
    </row>
    <row r="821" spans="2:7" s="119" customFormat="1" x14ac:dyDescent="0.25">
      <c r="B821" s="120"/>
      <c r="C821" s="117"/>
      <c r="D821" s="117"/>
      <c r="E821" s="134"/>
      <c r="F821" s="135"/>
      <c r="G821" s="118"/>
    </row>
    <row r="822" spans="2:7" s="119" customFormat="1" x14ac:dyDescent="0.25">
      <c r="B822" s="120"/>
      <c r="C822" s="117"/>
      <c r="D822" s="117"/>
      <c r="E822" s="134"/>
      <c r="F822" s="135"/>
      <c r="G822" s="118"/>
    </row>
    <row r="823" spans="2:7" s="119" customFormat="1" x14ac:dyDescent="0.25">
      <c r="B823" s="120"/>
      <c r="C823" s="117"/>
      <c r="D823" s="117"/>
      <c r="E823" s="134"/>
      <c r="F823" s="135"/>
      <c r="G823" s="118"/>
    </row>
    <row r="824" spans="2:7" s="119" customFormat="1" x14ac:dyDescent="0.25">
      <c r="B824" s="120"/>
      <c r="C824" s="117"/>
      <c r="D824" s="117"/>
      <c r="E824" s="134"/>
      <c r="F824" s="135"/>
      <c r="G824" s="118"/>
    </row>
    <row r="825" spans="2:7" s="119" customFormat="1" x14ac:dyDescent="0.25">
      <c r="B825" s="120"/>
      <c r="C825" s="117"/>
      <c r="D825" s="117"/>
      <c r="E825" s="134"/>
      <c r="F825" s="135"/>
      <c r="G825" s="118"/>
    </row>
    <row r="826" spans="2:7" s="119" customFormat="1" x14ac:dyDescent="0.25">
      <c r="B826" s="120"/>
      <c r="C826" s="117"/>
      <c r="D826" s="117"/>
      <c r="E826" s="134"/>
      <c r="F826" s="135"/>
      <c r="G826" s="118"/>
    </row>
    <row r="827" spans="2:7" s="119" customFormat="1" x14ac:dyDescent="0.25">
      <c r="B827" s="120"/>
      <c r="C827" s="117"/>
      <c r="D827" s="117"/>
      <c r="E827" s="134"/>
      <c r="F827" s="135"/>
      <c r="G827" s="118"/>
    </row>
    <row r="828" spans="2:7" s="119" customFormat="1" x14ac:dyDescent="0.25">
      <c r="B828" s="120"/>
      <c r="C828" s="117"/>
      <c r="D828" s="117"/>
      <c r="E828" s="134"/>
      <c r="F828" s="135"/>
      <c r="G828" s="118"/>
    </row>
    <row r="829" spans="2:7" s="119" customFormat="1" x14ac:dyDescent="0.25">
      <c r="B829" s="120"/>
      <c r="C829" s="117"/>
      <c r="D829" s="117"/>
      <c r="E829" s="134"/>
      <c r="F829" s="135"/>
      <c r="G829" s="118"/>
    </row>
    <row r="830" spans="2:7" s="119" customFormat="1" x14ac:dyDescent="0.25">
      <c r="B830" s="120"/>
      <c r="C830" s="117"/>
      <c r="D830" s="117"/>
      <c r="E830" s="134"/>
      <c r="F830" s="135"/>
      <c r="G830" s="118"/>
    </row>
    <row r="831" spans="2:7" s="119" customFormat="1" x14ac:dyDescent="0.25">
      <c r="B831" s="120"/>
      <c r="C831" s="117"/>
      <c r="D831" s="117"/>
      <c r="E831" s="134"/>
      <c r="F831" s="135"/>
      <c r="G831" s="118"/>
    </row>
    <row r="832" spans="2:7" s="119" customFormat="1" x14ac:dyDescent="0.25">
      <c r="B832" s="120"/>
      <c r="C832" s="117"/>
      <c r="D832" s="117"/>
      <c r="E832" s="134"/>
      <c r="F832" s="135"/>
      <c r="G832" s="118"/>
    </row>
    <row r="833" spans="2:7" s="119" customFormat="1" x14ac:dyDescent="0.25">
      <c r="B833" s="120"/>
      <c r="C833" s="117"/>
      <c r="D833" s="117"/>
      <c r="E833" s="134"/>
      <c r="F833" s="135"/>
      <c r="G833" s="118"/>
    </row>
    <row r="834" spans="2:7" s="119" customFormat="1" x14ac:dyDescent="0.25">
      <c r="B834" s="120"/>
      <c r="C834" s="117"/>
      <c r="D834" s="117"/>
      <c r="E834" s="134"/>
      <c r="F834" s="135"/>
      <c r="G834" s="118"/>
    </row>
    <row r="835" spans="2:7" s="119" customFormat="1" x14ac:dyDescent="0.25">
      <c r="B835" s="120"/>
      <c r="C835" s="117"/>
      <c r="D835" s="117"/>
      <c r="E835" s="134"/>
      <c r="F835" s="135"/>
      <c r="G835" s="118"/>
    </row>
    <row r="836" spans="2:7" s="119" customFormat="1" x14ac:dyDescent="0.25">
      <c r="B836" s="120"/>
      <c r="C836" s="117"/>
      <c r="D836" s="117"/>
      <c r="E836" s="134"/>
      <c r="F836" s="135"/>
      <c r="G836" s="118"/>
    </row>
    <row r="837" spans="2:7" s="119" customFormat="1" x14ac:dyDescent="0.25">
      <c r="B837" s="120"/>
      <c r="C837" s="117"/>
      <c r="D837" s="117"/>
      <c r="E837" s="134"/>
      <c r="F837" s="135"/>
      <c r="G837" s="118"/>
    </row>
    <row r="838" spans="2:7" s="119" customFormat="1" x14ac:dyDescent="0.25">
      <c r="B838" s="120"/>
      <c r="C838" s="117"/>
      <c r="D838" s="117"/>
      <c r="E838" s="134"/>
      <c r="F838" s="135"/>
      <c r="G838" s="118"/>
    </row>
    <row r="839" spans="2:7" s="119" customFormat="1" x14ac:dyDescent="0.25">
      <c r="B839" s="120"/>
      <c r="C839" s="117"/>
      <c r="D839" s="117"/>
      <c r="E839" s="134"/>
      <c r="F839" s="135"/>
      <c r="G839" s="118"/>
    </row>
    <row r="840" spans="2:7" s="119" customFormat="1" x14ac:dyDescent="0.25">
      <c r="B840" s="120"/>
      <c r="C840" s="117"/>
      <c r="D840" s="117"/>
      <c r="E840" s="134"/>
      <c r="F840" s="135"/>
      <c r="G840" s="118"/>
    </row>
    <row r="841" spans="2:7" s="119" customFormat="1" x14ac:dyDescent="0.25">
      <c r="B841" s="120"/>
      <c r="C841" s="117"/>
      <c r="D841" s="117"/>
      <c r="E841" s="134"/>
      <c r="F841" s="135"/>
      <c r="G841" s="118"/>
    </row>
    <row r="842" spans="2:7" s="119" customFormat="1" x14ac:dyDescent="0.25">
      <c r="B842" s="120"/>
      <c r="C842" s="117"/>
      <c r="D842" s="117"/>
      <c r="E842" s="134"/>
      <c r="F842" s="135"/>
      <c r="G842" s="118"/>
    </row>
    <row r="843" spans="2:7" s="119" customFormat="1" x14ac:dyDescent="0.25">
      <c r="B843" s="120"/>
      <c r="C843" s="117"/>
      <c r="D843" s="117"/>
      <c r="E843" s="134"/>
      <c r="F843" s="135"/>
      <c r="G843" s="118"/>
    </row>
    <row r="844" spans="2:7" s="119" customFormat="1" x14ac:dyDescent="0.25">
      <c r="B844" s="120"/>
      <c r="C844" s="117"/>
      <c r="D844" s="117"/>
      <c r="E844" s="134"/>
      <c r="F844" s="135"/>
      <c r="G844" s="118"/>
    </row>
    <row r="845" spans="2:7" s="119" customFormat="1" x14ac:dyDescent="0.25">
      <c r="B845" s="120"/>
      <c r="C845" s="117"/>
      <c r="D845" s="117"/>
      <c r="E845" s="134"/>
      <c r="F845" s="135"/>
      <c r="G845" s="118"/>
    </row>
    <row r="846" spans="2:7" s="119" customFormat="1" x14ac:dyDescent="0.25">
      <c r="B846" s="120"/>
      <c r="C846" s="117"/>
      <c r="D846" s="117"/>
      <c r="E846" s="134"/>
      <c r="F846" s="135"/>
      <c r="G846" s="118"/>
    </row>
    <row r="847" spans="2:7" s="119" customFormat="1" x14ac:dyDescent="0.25">
      <c r="B847" s="120"/>
      <c r="C847" s="117"/>
      <c r="D847" s="117"/>
      <c r="E847" s="134"/>
      <c r="F847" s="135"/>
      <c r="G847" s="118"/>
    </row>
    <row r="848" spans="2:7" s="119" customFormat="1" x14ac:dyDescent="0.25">
      <c r="B848" s="120"/>
      <c r="C848" s="117"/>
      <c r="D848" s="117"/>
      <c r="E848" s="134"/>
      <c r="F848" s="135"/>
      <c r="G848" s="118"/>
    </row>
    <row r="849" spans="2:7" s="119" customFormat="1" x14ac:dyDescent="0.25">
      <c r="B849" s="120"/>
      <c r="C849" s="117"/>
      <c r="D849" s="117"/>
      <c r="E849" s="134"/>
      <c r="F849" s="135"/>
      <c r="G849" s="118"/>
    </row>
    <row r="850" spans="2:7" s="119" customFormat="1" x14ac:dyDescent="0.25">
      <c r="B850" s="120"/>
      <c r="C850" s="117"/>
      <c r="D850" s="117"/>
      <c r="E850" s="134"/>
      <c r="F850" s="135"/>
      <c r="G850" s="118"/>
    </row>
    <row r="851" spans="2:7" s="119" customFormat="1" x14ac:dyDescent="0.25">
      <c r="B851" s="120"/>
      <c r="C851" s="117"/>
      <c r="D851" s="117"/>
      <c r="E851" s="134"/>
      <c r="F851" s="135"/>
      <c r="G851" s="118"/>
    </row>
    <row r="852" spans="2:7" s="119" customFormat="1" x14ac:dyDescent="0.25">
      <c r="B852" s="120"/>
      <c r="C852" s="117"/>
      <c r="D852" s="117"/>
      <c r="E852" s="134"/>
      <c r="F852" s="135"/>
      <c r="G852" s="118"/>
    </row>
    <row r="853" spans="2:7" s="119" customFormat="1" x14ac:dyDescent="0.25">
      <c r="B853" s="120"/>
      <c r="C853" s="117"/>
      <c r="D853" s="117"/>
      <c r="E853" s="134"/>
      <c r="F853" s="135"/>
      <c r="G853" s="118"/>
    </row>
    <row r="854" spans="2:7" s="119" customFormat="1" x14ac:dyDescent="0.25">
      <c r="B854" s="120"/>
      <c r="C854" s="117"/>
      <c r="D854" s="117"/>
      <c r="E854" s="134"/>
      <c r="F854" s="135"/>
      <c r="G854" s="118"/>
    </row>
    <row r="855" spans="2:7" s="119" customFormat="1" x14ac:dyDescent="0.25">
      <c r="B855" s="120"/>
      <c r="C855" s="117"/>
      <c r="D855" s="117"/>
      <c r="E855" s="134"/>
      <c r="F855" s="135"/>
      <c r="G855" s="118"/>
    </row>
    <row r="856" spans="2:7" s="119" customFormat="1" x14ac:dyDescent="0.25">
      <c r="B856" s="120"/>
      <c r="C856" s="117"/>
      <c r="D856" s="117"/>
      <c r="E856" s="134"/>
      <c r="F856" s="135"/>
      <c r="G856" s="118"/>
    </row>
    <row r="857" spans="2:7" s="119" customFormat="1" x14ac:dyDescent="0.25">
      <c r="B857" s="120"/>
      <c r="C857" s="117"/>
      <c r="D857" s="117"/>
      <c r="E857" s="134"/>
      <c r="F857" s="135"/>
      <c r="G857" s="118"/>
    </row>
    <row r="858" spans="2:7" s="119" customFormat="1" x14ac:dyDescent="0.25">
      <c r="B858" s="120"/>
      <c r="C858" s="117"/>
      <c r="D858" s="117"/>
      <c r="E858" s="134"/>
      <c r="F858" s="135"/>
      <c r="G858" s="118"/>
    </row>
    <row r="859" spans="2:7" s="119" customFormat="1" x14ac:dyDescent="0.25">
      <c r="B859" s="120"/>
      <c r="C859" s="117"/>
      <c r="D859" s="117"/>
      <c r="E859" s="134"/>
      <c r="F859" s="135"/>
      <c r="G859" s="118"/>
    </row>
    <row r="860" spans="2:7" s="119" customFormat="1" x14ac:dyDescent="0.25">
      <c r="B860" s="120"/>
      <c r="C860" s="117"/>
      <c r="D860" s="117"/>
      <c r="E860" s="134"/>
      <c r="F860" s="135"/>
      <c r="G860" s="118"/>
    </row>
    <row r="861" spans="2:7" s="119" customFormat="1" x14ac:dyDescent="0.25">
      <c r="B861" s="120"/>
      <c r="C861" s="117"/>
      <c r="D861" s="117"/>
      <c r="E861" s="134"/>
      <c r="F861" s="135"/>
      <c r="G861" s="118"/>
    </row>
    <row r="862" spans="2:7" s="119" customFormat="1" x14ac:dyDescent="0.25">
      <c r="B862" s="120"/>
      <c r="C862" s="117"/>
      <c r="D862" s="117"/>
      <c r="E862" s="134"/>
      <c r="F862" s="135"/>
      <c r="G862" s="118"/>
    </row>
    <row r="863" spans="2:7" s="119" customFormat="1" x14ac:dyDescent="0.25">
      <c r="B863" s="120"/>
      <c r="C863" s="117"/>
      <c r="D863" s="117"/>
      <c r="E863" s="134"/>
      <c r="F863" s="135"/>
      <c r="G863" s="118"/>
    </row>
    <row r="864" spans="2:7" s="119" customFormat="1" x14ac:dyDescent="0.25">
      <c r="B864" s="120"/>
      <c r="C864" s="117"/>
      <c r="D864" s="117"/>
      <c r="E864" s="134"/>
      <c r="F864" s="135"/>
      <c r="G864" s="118"/>
    </row>
    <row r="865" spans="2:7" s="119" customFormat="1" x14ac:dyDescent="0.25">
      <c r="B865" s="120"/>
      <c r="C865" s="117"/>
      <c r="D865" s="117"/>
      <c r="E865" s="134"/>
      <c r="F865" s="135"/>
      <c r="G865" s="118"/>
    </row>
    <row r="866" spans="2:7" s="119" customFormat="1" x14ac:dyDescent="0.25">
      <c r="B866" s="120"/>
      <c r="C866" s="117"/>
      <c r="D866" s="117"/>
      <c r="E866" s="134"/>
      <c r="F866" s="135"/>
      <c r="G866" s="118"/>
    </row>
    <row r="867" spans="2:7" s="119" customFormat="1" x14ac:dyDescent="0.25">
      <c r="B867" s="120"/>
      <c r="C867" s="117"/>
      <c r="D867" s="117"/>
      <c r="E867" s="134"/>
      <c r="F867" s="135"/>
      <c r="G867" s="118"/>
    </row>
    <row r="868" spans="2:7" s="119" customFormat="1" x14ac:dyDescent="0.25">
      <c r="B868" s="120"/>
      <c r="C868" s="117"/>
      <c r="D868" s="117"/>
      <c r="E868" s="134"/>
      <c r="F868" s="135"/>
      <c r="G868" s="118"/>
    </row>
    <row r="869" spans="2:7" s="119" customFormat="1" x14ac:dyDescent="0.25">
      <c r="B869" s="120"/>
      <c r="C869" s="117"/>
      <c r="D869" s="117"/>
      <c r="E869" s="134"/>
      <c r="F869" s="135"/>
      <c r="G869" s="118"/>
    </row>
    <row r="870" spans="2:7" s="119" customFormat="1" x14ac:dyDescent="0.25">
      <c r="B870" s="120"/>
      <c r="C870" s="117"/>
      <c r="D870" s="117"/>
      <c r="E870" s="134"/>
      <c r="F870" s="135"/>
      <c r="G870" s="118"/>
    </row>
    <row r="871" spans="2:7" s="119" customFormat="1" x14ac:dyDescent="0.25">
      <c r="B871" s="120"/>
      <c r="C871" s="117"/>
      <c r="D871" s="117"/>
      <c r="E871" s="134"/>
      <c r="F871" s="135"/>
      <c r="G871" s="118"/>
    </row>
    <row r="872" spans="2:7" s="119" customFormat="1" x14ac:dyDescent="0.25">
      <c r="B872" s="120"/>
      <c r="C872" s="117"/>
      <c r="D872" s="117"/>
      <c r="E872" s="134"/>
      <c r="F872" s="135"/>
      <c r="G872" s="118"/>
    </row>
    <row r="873" spans="2:7" s="119" customFormat="1" x14ac:dyDescent="0.25">
      <c r="B873" s="120"/>
      <c r="C873" s="117"/>
      <c r="D873" s="117"/>
      <c r="E873" s="134"/>
      <c r="F873" s="135"/>
      <c r="G873" s="118"/>
    </row>
    <row r="874" spans="2:7" s="119" customFormat="1" x14ac:dyDescent="0.25">
      <c r="B874" s="120"/>
      <c r="C874" s="117"/>
      <c r="D874" s="117"/>
      <c r="E874" s="134"/>
      <c r="F874" s="135"/>
      <c r="G874" s="118"/>
    </row>
    <row r="875" spans="2:7" s="119" customFormat="1" x14ac:dyDescent="0.25">
      <c r="B875" s="120"/>
      <c r="C875" s="117"/>
      <c r="D875" s="117"/>
      <c r="E875" s="134"/>
      <c r="F875" s="135"/>
      <c r="G875" s="118"/>
    </row>
    <row r="876" spans="2:7" s="119" customFormat="1" x14ac:dyDescent="0.25">
      <c r="B876" s="120"/>
      <c r="C876" s="117"/>
      <c r="D876" s="117"/>
      <c r="E876" s="134"/>
      <c r="F876" s="135"/>
      <c r="G876" s="118"/>
    </row>
    <row r="877" spans="2:7" s="119" customFormat="1" x14ac:dyDescent="0.25">
      <c r="B877" s="120"/>
      <c r="C877" s="117"/>
      <c r="D877" s="117"/>
      <c r="E877" s="134"/>
      <c r="F877" s="135"/>
      <c r="G877" s="118"/>
    </row>
    <row r="878" spans="2:7" s="119" customFormat="1" x14ac:dyDescent="0.25">
      <c r="B878" s="120"/>
      <c r="C878" s="117"/>
      <c r="D878" s="117"/>
      <c r="E878" s="134"/>
      <c r="F878" s="135"/>
      <c r="G878" s="118"/>
    </row>
    <row r="879" spans="2:7" s="119" customFormat="1" x14ac:dyDescent="0.25">
      <c r="B879" s="120"/>
      <c r="C879" s="117"/>
      <c r="D879" s="117"/>
      <c r="E879" s="134"/>
      <c r="F879" s="135"/>
      <c r="G879" s="118"/>
    </row>
    <row r="880" spans="2:7" s="119" customFormat="1" x14ac:dyDescent="0.25">
      <c r="B880" s="120"/>
      <c r="C880" s="117"/>
      <c r="D880" s="117"/>
      <c r="E880" s="134"/>
      <c r="F880" s="135"/>
      <c r="G880" s="118"/>
    </row>
    <row r="881" spans="2:7" s="119" customFormat="1" x14ac:dyDescent="0.25">
      <c r="B881" s="120"/>
      <c r="C881" s="117"/>
      <c r="D881" s="117"/>
      <c r="E881" s="134"/>
      <c r="F881" s="135"/>
      <c r="G881" s="118"/>
    </row>
    <row r="882" spans="2:7" s="119" customFormat="1" x14ac:dyDescent="0.25">
      <c r="B882" s="120"/>
      <c r="C882" s="117"/>
      <c r="D882" s="117"/>
      <c r="E882" s="134"/>
      <c r="F882" s="135"/>
      <c r="G882" s="118"/>
    </row>
    <row r="883" spans="2:7" s="119" customFormat="1" x14ac:dyDescent="0.25">
      <c r="B883" s="120"/>
      <c r="C883" s="117"/>
      <c r="D883" s="117"/>
      <c r="E883" s="134"/>
      <c r="F883" s="135"/>
      <c r="G883" s="118"/>
    </row>
    <row r="884" spans="2:7" s="119" customFormat="1" x14ac:dyDescent="0.25">
      <c r="B884" s="120"/>
      <c r="C884" s="117"/>
      <c r="D884" s="117"/>
      <c r="E884" s="134"/>
      <c r="F884" s="135"/>
      <c r="G884" s="118"/>
    </row>
    <row r="885" spans="2:7" s="119" customFormat="1" x14ac:dyDescent="0.25">
      <c r="B885" s="120"/>
      <c r="C885" s="117"/>
      <c r="D885" s="117"/>
      <c r="E885" s="134"/>
      <c r="F885" s="135"/>
      <c r="G885" s="118"/>
    </row>
    <row r="886" spans="2:7" s="119" customFormat="1" x14ac:dyDescent="0.25">
      <c r="B886" s="120"/>
      <c r="C886" s="117"/>
      <c r="D886" s="117"/>
      <c r="E886" s="134"/>
      <c r="F886" s="135"/>
      <c r="G886" s="118"/>
    </row>
    <row r="887" spans="2:7" s="119" customFormat="1" x14ac:dyDescent="0.25">
      <c r="B887" s="120"/>
      <c r="C887" s="117"/>
      <c r="D887" s="117"/>
      <c r="E887" s="134"/>
      <c r="F887" s="135"/>
      <c r="G887" s="118"/>
    </row>
    <row r="888" spans="2:7" s="119" customFormat="1" x14ac:dyDescent="0.25">
      <c r="B888" s="120"/>
      <c r="C888" s="117"/>
      <c r="D888" s="117"/>
      <c r="E888" s="134"/>
      <c r="F888" s="135"/>
      <c r="G888" s="118"/>
    </row>
    <row r="889" spans="2:7" s="119" customFormat="1" x14ac:dyDescent="0.25">
      <c r="B889" s="120"/>
      <c r="C889" s="117"/>
      <c r="D889" s="117"/>
      <c r="E889" s="134"/>
      <c r="F889" s="135"/>
      <c r="G889" s="118"/>
    </row>
    <row r="890" spans="2:7" s="119" customFormat="1" x14ac:dyDescent="0.25">
      <c r="B890" s="120"/>
      <c r="C890" s="117"/>
      <c r="D890" s="117"/>
      <c r="E890" s="134"/>
      <c r="F890" s="135"/>
      <c r="G890" s="118"/>
    </row>
    <row r="891" spans="2:7" s="119" customFormat="1" x14ac:dyDescent="0.25">
      <c r="B891" s="120"/>
      <c r="C891" s="117"/>
      <c r="D891" s="117"/>
      <c r="E891" s="134"/>
      <c r="F891" s="135"/>
      <c r="G891" s="118"/>
    </row>
    <row r="892" spans="2:7" s="119" customFormat="1" x14ac:dyDescent="0.25">
      <c r="B892" s="120"/>
      <c r="C892" s="117"/>
      <c r="D892" s="117"/>
      <c r="E892" s="134"/>
      <c r="F892" s="135"/>
      <c r="G892" s="118"/>
    </row>
    <row r="893" spans="2:7" s="119" customFormat="1" x14ac:dyDescent="0.25">
      <c r="B893" s="120"/>
      <c r="C893" s="117"/>
      <c r="D893" s="117"/>
      <c r="E893" s="134"/>
      <c r="F893" s="135"/>
      <c r="G893" s="118"/>
    </row>
    <row r="894" spans="2:7" s="119" customFormat="1" x14ac:dyDescent="0.25">
      <c r="B894" s="120"/>
      <c r="C894" s="117"/>
      <c r="D894" s="117"/>
      <c r="E894" s="134"/>
      <c r="F894" s="135"/>
      <c r="G894" s="118"/>
    </row>
    <row r="895" spans="2:7" s="119" customFormat="1" x14ac:dyDescent="0.25">
      <c r="B895" s="120"/>
      <c r="C895" s="117"/>
      <c r="D895" s="117"/>
      <c r="E895" s="134"/>
      <c r="F895" s="135"/>
      <c r="G895" s="118"/>
    </row>
    <row r="896" spans="2:7" s="119" customFormat="1" x14ac:dyDescent="0.25">
      <c r="B896" s="120"/>
      <c r="C896" s="117"/>
      <c r="D896" s="117"/>
      <c r="E896" s="134"/>
      <c r="F896" s="135"/>
      <c r="G896" s="118"/>
    </row>
    <row r="897" spans="2:7" s="119" customFormat="1" x14ac:dyDescent="0.25">
      <c r="B897" s="120"/>
      <c r="C897" s="117"/>
      <c r="D897" s="117"/>
      <c r="E897" s="134"/>
      <c r="F897" s="135"/>
      <c r="G897" s="118"/>
    </row>
    <row r="898" spans="2:7" s="119" customFormat="1" x14ac:dyDescent="0.25">
      <c r="B898" s="120"/>
      <c r="C898" s="117"/>
      <c r="D898" s="117"/>
      <c r="E898" s="134"/>
      <c r="F898" s="135"/>
      <c r="G898" s="118"/>
    </row>
    <row r="899" spans="2:7" s="119" customFormat="1" x14ac:dyDescent="0.25">
      <c r="B899" s="120"/>
      <c r="C899" s="117"/>
      <c r="D899" s="117"/>
      <c r="E899" s="134"/>
      <c r="F899" s="135"/>
      <c r="G899" s="118"/>
    </row>
    <row r="900" spans="2:7" s="119" customFormat="1" x14ac:dyDescent="0.25">
      <c r="B900" s="120"/>
      <c r="C900" s="117"/>
      <c r="D900" s="117"/>
      <c r="E900" s="134"/>
      <c r="F900" s="135"/>
      <c r="G900" s="118"/>
    </row>
    <row r="901" spans="2:7" s="119" customFormat="1" x14ac:dyDescent="0.25">
      <c r="B901" s="120"/>
      <c r="C901" s="117"/>
      <c r="D901" s="117"/>
      <c r="E901" s="134"/>
      <c r="F901" s="135"/>
      <c r="G901" s="118"/>
    </row>
    <row r="902" spans="2:7" s="119" customFormat="1" x14ac:dyDescent="0.25">
      <c r="B902" s="120"/>
      <c r="C902" s="117"/>
      <c r="D902" s="117"/>
      <c r="E902" s="134"/>
      <c r="F902" s="135"/>
      <c r="G902" s="118"/>
    </row>
    <row r="903" spans="2:7" s="119" customFormat="1" x14ac:dyDescent="0.25">
      <c r="B903" s="120"/>
      <c r="C903" s="117"/>
      <c r="D903" s="117"/>
      <c r="E903" s="134"/>
      <c r="F903" s="135"/>
      <c r="G903" s="118"/>
    </row>
    <row r="904" spans="2:7" s="119" customFormat="1" x14ac:dyDescent="0.25">
      <c r="B904" s="120"/>
      <c r="C904" s="117"/>
      <c r="D904" s="117"/>
      <c r="E904" s="134"/>
      <c r="F904" s="135"/>
      <c r="G904" s="118"/>
    </row>
    <row r="905" spans="2:7" s="119" customFormat="1" x14ac:dyDescent="0.25">
      <c r="B905" s="120"/>
      <c r="C905" s="117"/>
      <c r="D905" s="117"/>
      <c r="E905" s="134"/>
      <c r="F905" s="135"/>
      <c r="G905" s="118"/>
    </row>
    <row r="906" spans="2:7" s="119" customFormat="1" x14ac:dyDescent="0.25">
      <c r="B906" s="120"/>
      <c r="C906" s="117"/>
      <c r="D906" s="117"/>
      <c r="E906" s="134"/>
      <c r="F906" s="135"/>
      <c r="G906" s="118"/>
    </row>
    <row r="907" spans="2:7" s="119" customFormat="1" x14ac:dyDescent="0.25">
      <c r="B907" s="120"/>
      <c r="C907" s="117"/>
      <c r="D907" s="117"/>
      <c r="E907" s="134"/>
      <c r="F907" s="135"/>
      <c r="G907" s="118"/>
    </row>
    <row r="908" spans="2:7" s="119" customFormat="1" x14ac:dyDescent="0.25">
      <c r="B908" s="120"/>
      <c r="C908" s="117"/>
      <c r="D908" s="117"/>
      <c r="E908" s="134"/>
      <c r="F908" s="135"/>
      <c r="G908" s="118"/>
    </row>
    <row r="909" spans="2:7" s="119" customFormat="1" x14ac:dyDescent="0.25">
      <c r="B909" s="120"/>
      <c r="C909" s="117"/>
      <c r="D909" s="117"/>
      <c r="E909" s="134"/>
      <c r="F909" s="135"/>
      <c r="G909" s="118"/>
    </row>
    <row r="910" spans="2:7" s="119" customFormat="1" x14ac:dyDescent="0.25">
      <c r="B910" s="120"/>
      <c r="C910" s="117"/>
      <c r="D910" s="117"/>
      <c r="E910" s="134"/>
      <c r="F910" s="135"/>
      <c r="G910" s="118"/>
    </row>
    <row r="911" spans="2:7" s="119" customFormat="1" x14ac:dyDescent="0.25">
      <c r="B911" s="120"/>
      <c r="C911" s="117"/>
      <c r="D911" s="117"/>
      <c r="E911" s="134"/>
      <c r="F911" s="135"/>
      <c r="G911" s="118"/>
    </row>
    <row r="912" spans="2:7" s="119" customFormat="1" x14ac:dyDescent="0.25">
      <c r="B912" s="120"/>
      <c r="C912" s="117"/>
      <c r="D912" s="117"/>
      <c r="E912" s="134"/>
      <c r="F912" s="135"/>
      <c r="G912" s="118"/>
    </row>
    <row r="913" spans="2:7" s="119" customFormat="1" x14ac:dyDescent="0.25">
      <c r="B913" s="120"/>
      <c r="C913" s="117"/>
      <c r="D913" s="117"/>
      <c r="E913" s="134"/>
      <c r="F913" s="135"/>
      <c r="G913" s="118"/>
    </row>
    <row r="914" spans="2:7" s="119" customFormat="1" x14ac:dyDescent="0.25">
      <c r="B914" s="120"/>
      <c r="C914" s="117"/>
      <c r="D914" s="117"/>
      <c r="E914" s="134"/>
      <c r="F914" s="135"/>
      <c r="G914" s="118"/>
    </row>
    <row r="915" spans="2:7" s="119" customFormat="1" x14ac:dyDescent="0.25">
      <c r="B915" s="120"/>
      <c r="C915" s="117"/>
      <c r="D915" s="117"/>
      <c r="E915" s="134"/>
      <c r="F915" s="135"/>
      <c r="G915" s="118"/>
    </row>
    <row r="916" spans="2:7" s="119" customFormat="1" x14ac:dyDescent="0.25">
      <c r="B916" s="120"/>
      <c r="C916" s="117"/>
      <c r="D916" s="117"/>
      <c r="E916" s="134"/>
      <c r="F916" s="135"/>
      <c r="G916" s="118"/>
    </row>
    <row r="917" spans="2:7" s="119" customFormat="1" x14ac:dyDescent="0.25">
      <c r="B917" s="120"/>
      <c r="C917" s="117"/>
      <c r="D917" s="117"/>
      <c r="E917" s="134"/>
      <c r="F917" s="135"/>
      <c r="G917" s="118"/>
    </row>
    <row r="918" spans="2:7" s="119" customFormat="1" x14ac:dyDescent="0.25">
      <c r="B918" s="120"/>
      <c r="C918" s="117"/>
      <c r="D918" s="117"/>
      <c r="E918" s="134"/>
      <c r="F918" s="135"/>
      <c r="G918" s="118"/>
    </row>
    <row r="919" spans="2:7" s="119" customFormat="1" x14ac:dyDescent="0.25">
      <c r="B919" s="120"/>
      <c r="C919" s="117"/>
      <c r="D919" s="117"/>
      <c r="E919" s="134"/>
      <c r="F919" s="135"/>
      <c r="G919" s="118"/>
    </row>
    <row r="920" spans="2:7" s="119" customFormat="1" x14ac:dyDescent="0.25">
      <c r="B920" s="120"/>
      <c r="C920" s="117"/>
      <c r="D920" s="117"/>
      <c r="E920" s="134"/>
      <c r="F920" s="135"/>
      <c r="G920" s="118"/>
    </row>
    <row r="921" spans="2:7" s="119" customFormat="1" x14ac:dyDescent="0.25">
      <c r="B921" s="120"/>
      <c r="C921" s="117"/>
      <c r="D921" s="117"/>
      <c r="E921" s="134"/>
      <c r="F921" s="135"/>
      <c r="G921" s="118"/>
    </row>
    <row r="922" spans="2:7" s="119" customFormat="1" x14ac:dyDescent="0.25">
      <c r="B922" s="120"/>
      <c r="C922" s="117"/>
      <c r="D922" s="117"/>
      <c r="E922" s="134"/>
      <c r="F922" s="135"/>
      <c r="G922" s="118"/>
    </row>
    <row r="923" spans="2:7" s="119" customFormat="1" x14ac:dyDescent="0.25">
      <c r="B923" s="120"/>
      <c r="C923" s="117"/>
      <c r="D923" s="117"/>
      <c r="E923" s="134"/>
      <c r="F923" s="135"/>
      <c r="G923" s="118"/>
    </row>
    <row r="924" spans="2:7" s="119" customFormat="1" x14ac:dyDescent="0.25">
      <c r="B924" s="120"/>
      <c r="C924" s="117"/>
      <c r="D924" s="117"/>
      <c r="E924" s="134"/>
      <c r="F924" s="135"/>
      <c r="G924" s="118"/>
    </row>
    <row r="925" spans="2:7" s="119" customFormat="1" x14ac:dyDescent="0.25">
      <c r="B925" s="120"/>
      <c r="C925" s="117"/>
      <c r="D925" s="117"/>
      <c r="E925" s="134"/>
      <c r="F925" s="135"/>
      <c r="G925" s="118"/>
    </row>
    <row r="926" spans="2:7" s="119" customFormat="1" x14ac:dyDescent="0.25">
      <c r="B926" s="120"/>
      <c r="C926" s="117"/>
      <c r="D926" s="117"/>
      <c r="E926" s="134"/>
      <c r="F926" s="135"/>
      <c r="G926" s="118"/>
    </row>
    <row r="927" spans="2:7" s="119" customFormat="1" x14ac:dyDescent="0.25">
      <c r="B927" s="120"/>
      <c r="C927" s="117"/>
      <c r="D927" s="117"/>
      <c r="E927" s="134"/>
      <c r="F927" s="135"/>
      <c r="G927" s="118"/>
    </row>
    <row r="928" spans="2:7" s="119" customFormat="1" x14ac:dyDescent="0.25">
      <c r="B928" s="120"/>
      <c r="C928" s="117"/>
      <c r="D928" s="117"/>
      <c r="E928" s="134"/>
      <c r="F928" s="135"/>
      <c r="G928" s="118"/>
    </row>
    <row r="929" spans="2:7" s="119" customFormat="1" x14ac:dyDescent="0.25">
      <c r="B929" s="120"/>
      <c r="C929" s="117"/>
      <c r="D929" s="117"/>
      <c r="E929" s="134"/>
      <c r="F929" s="135"/>
      <c r="G929" s="118"/>
    </row>
    <row r="930" spans="2:7" s="119" customFormat="1" x14ac:dyDescent="0.25">
      <c r="B930" s="120"/>
      <c r="C930" s="117"/>
      <c r="D930" s="117"/>
      <c r="E930" s="134"/>
      <c r="F930" s="135"/>
      <c r="G930" s="118"/>
    </row>
    <row r="931" spans="2:7" s="119" customFormat="1" x14ac:dyDescent="0.25">
      <c r="B931" s="120"/>
      <c r="C931" s="117"/>
      <c r="D931" s="117"/>
      <c r="E931" s="134"/>
      <c r="F931" s="135"/>
      <c r="G931" s="118"/>
    </row>
    <row r="932" spans="2:7" s="119" customFormat="1" x14ac:dyDescent="0.25">
      <c r="B932" s="120"/>
      <c r="C932" s="117"/>
      <c r="D932" s="117"/>
      <c r="E932" s="134"/>
      <c r="F932" s="135"/>
      <c r="G932" s="118"/>
    </row>
    <row r="933" spans="2:7" s="119" customFormat="1" x14ac:dyDescent="0.25">
      <c r="B933" s="120"/>
      <c r="C933" s="117"/>
      <c r="D933" s="117"/>
      <c r="E933" s="134"/>
      <c r="F933" s="135"/>
      <c r="G933" s="118"/>
    </row>
    <row r="934" spans="2:7" s="119" customFormat="1" x14ac:dyDescent="0.25">
      <c r="B934" s="120"/>
      <c r="C934" s="117"/>
      <c r="D934" s="117"/>
      <c r="E934" s="134"/>
      <c r="F934" s="135"/>
      <c r="G934" s="118"/>
    </row>
    <row r="935" spans="2:7" s="119" customFormat="1" x14ac:dyDescent="0.25">
      <c r="B935" s="120"/>
      <c r="C935" s="117"/>
      <c r="D935" s="117"/>
      <c r="E935" s="134"/>
      <c r="F935" s="135"/>
      <c r="G935" s="118"/>
    </row>
    <row r="936" spans="2:7" s="119" customFormat="1" x14ac:dyDescent="0.25">
      <c r="B936" s="120"/>
      <c r="C936" s="117"/>
      <c r="D936" s="117"/>
      <c r="E936" s="134"/>
      <c r="F936" s="135"/>
      <c r="G936" s="118"/>
    </row>
    <row r="937" spans="2:7" s="119" customFormat="1" x14ac:dyDescent="0.25">
      <c r="B937" s="120"/>
      <c r="C937" s="117"/>
      <c r="D937" s="117"/>
      <c r="E937" s="134"/>
      <c r="F937" s="135"/>
      <c r="G937" s="118"/>
    </row>
    <row r="938" spans="2:7" s="119" customFormat="1" x14ac:dyDescent="0.25">
      <c r="B938" s="120"/>
      <c r="C938" s="117"/>
      <c r="D938" s="117"/>
      <c r="E938" s="134"/>
      <c r="F938" s="135"/>
      <c r="G938" s="118"/>
    </row>
    <row r="939" spans="2:7" s="119" customFormat="1" x14ac:dyDescent="0.25">
      <c r="B939" s="120"/>
      <c r="C939" s="117"/>
      <c r="D939" s="117"/>
      <c r="E939" s="134"/>
      <c r="F939" s="135"/>
      <c r="G939" s="118"/>
    </row>
    <row r="940" spans="2:7" s="119" customFormat="1" x14ac:dyDescent="0.25">
      <c r="B940" s="120"/>
      <c r="C940" s="117"/>
      <c r="D940" s="117"/>
      <c r="E940" s="134"/>
      <c r="F940" s="135"/>
      <c r="G940" s="118"/>
    </row>
    <row r="941" spans="2:7" s="119" customFormat="1" x14ac:dyDescent="0.25">
      <c r="B941" s="120"/>
      <c r="C941" s="117"/>
      <c r="D941" s="117"/>
      <c r="E941" s="134"/>
      <c r="F941" s="135"/>
      <c r="G941" s="118"/>
    </row>
    <row r="942" spans="2:7" s="119" customFormat="1" x14ac:dyDescent="0.25">
      <c r="B942" s="120"/>
      <c r="C942" s="117"/>
      <c r="D942" s="117"/>
      <c r="E942" s="134"/>
      <c r="F942" s="135"/>
      <c r="G942" s="118"/>
    </row>
    <row r="943" spans="2:7" s="119" customFormat="1" x14ac:dyDescent="0.25">
      <c r="B943" s="120"/>
      <c r="C943" s="117"/>
      <c r="D943" s="117"/>
      <c r="E943" s="134"/>
      <c r="F943" s="135"/>
      <c r="G943" s="118"/>
    </row>
    <row r="944" spans="2:7" s="119" customFormat="1" x14ac:dyDescent="0.25">
      <c r="B944" s="120"/>
      <c r="C944" s="117"/>
      <c r="D944" s="117"/>
      <c r="E944" s="134"/>
      <c r="F944" s="135"/>
      <c r="G944" s="118"/>
    </row>
    <row r="945" spans="2:7" s="119" customFormat="1" x14ac:dyDescent="0.25">
      <c r="B945" s="120"/>
      <c r="C945" s="117"/>
      <c r="D945" s="117"/>
      <c r="E945" s="134"/>
      <c r="F945" s="135"/>
      <c r="G945" s="118"/>
    </row>
    <row r="946" spans="2:7" s="119" customFormat="1" x14ac:dyDescent="0.25">
      <c r="B946" s="120"/>
      <c r="C946" s="117"/>
      <c r="D946" s="117"/>
      <c r="E946" s="134"/>
      <c r="F946" s="135"/>
      <c r="G946" s="118"/>
    </row>
    <row r="947" spans="2:7" s="119" customFormat="1" x14ac:dyDescent="0.25">
      <c r="B947" s="120"/>
      <c r="C947" s="117"/>
      <c r="D947" s="117"/>
      <c r="E947" s="134"/>
      <c r="F947" s="135"/>
      <c r="G947" s="118"/>
    </row>
    <row r="948" spans="2:7" s="119" customFormat="1" x14ac:dyDescent="0.25">
      <c r="B948" s="120"/>
      <c r="C948" s="117"/>
      <c r="D948" s="117"/>
      <c r="E948" s="134"/>
      <c r="F948" s="135"/>
      <c r="G948" s="118"/>
    </row>
    <row r="949" spans="2:7" s="119" customFormat="1" x14ac:dyDescent="0.25">
      <c r="B949" s="120"/>
      <c r="C949" s="117"/>
      <c r="D949" s="117"/>
      <c r="E949" s="134"/>
      <c r="F949" s="135"/>
      <c r="G949" s="118"/>
    </row>
    <row r="950" spans="2:7" s="119" customFormat="1" x14ac:dyDescent="0.25">
      <c r="B950" s="120"/>
      <c r="C950" s="117"/>
      <c r="D950" s="117"/>
      <c r="E950" s="134"/>
      <c r="F950" s="135"/>
      <c r="G950" s="118"/>
    </row>
    <row r="951" spans="2:7" s="119" customFormat="1" x14ac:dyDescent="0.25">
      <c r="B951" s="120"/>
      <c r="C951" s="117"/>
      <c r="D951" s="117"/>
      <c r="E951" s="134"/>
      <c r="F951" s="135"/>
      <c r="G951" s="118"/>
    </row>
    <row r="952" spans="2:7" s="119" customFormat="1" x14ac:dyDescent="0.25">
      <c r="B952" s="120"/>
      <c r="C952" s="117"/>
      <c r="D952" s="117"/>
      <c r="E952" s="134"/>
      <c r="F952" s="135"/>
      <c r="G952" s="118"/>
    </row>
    <row r="953" spans="2:7" s="119" customFormat="1" x14ac:dyDescent="0.25">
      <c r="B953" s="120"/>
      <c r="C953" s="117"/>
      <c r="D953" s="117"/>
      <c r="E953" s="134"/>
      <c r="F953" s="135"/>
      <c r="G953" s="118"/>
    </row>
    <row r="954" spans="2:7" s="119" customFormat="1" x14ac:dyDescent="0.25">
      <c r="B954" s="120"/>
      <c r="C954" s="117"/>
      <c r="D954" s="117"/>
      <c r="E954" s="134"/>
      <c r="F954" s="135"/>
      <c r="G954" s="118"/>
    </row>
    <row r="955" spans="2:7" s="119" customFormat="1" x14ac:dyDescent="0.25">
      <c r="B955" s="120"/>
      <c r="C955" s="117"/>
      <c r="D955" s="117"/>
      <c r="E955" s="134"/>
      <c r="F955" s="135"/>
      <c r="G955" s="118"/>
    </row>
    <row r="956" spans="2:7" s="119" customFormat="1" x14ac:dyDescent="0.25">
      <c r="B956" s="120"/>
      <c r="C956" s="117"/>
      <c r="D956" s="117"/>
      <c r="E956" s="134"/>
      <c r="F956" s="135"/>
      <c r="G956" s="118"/>
    </row>
    <row r="957" spans="2:7" s="119" customFormat="1" x14ac:dyDescent="0.25">
      <c r="B957" s="120"/>
      <c r="C957" s="117"/>
      <c r="D957" s="117"/>
      <c r="E957" s="134"/>
      <c r="F957" s="135"/>
      <c r="G957" s="118"/>
    </row>
    <row r="958" spans="2:7" s="119" customFormat="1" x14ac:dyDescent="0.25">
      <c r="B958" s="120"/>
      <c r="C958" s="117"/>
      <c r="D958" s="117"/>
      <c r="E958" s="134"/>
      <c r="F958" s="135"/>
      <c r="G958" s="118"/>
    </row>
    <row r="959" spans="2:7" s="119" customFormat="1" x14ac:dyDescent="0.25">
      <c r="B959" s="120"/>
      <c r="C959" s="117"/>
      <c r="D959" s="117"/>
      <c r="E959" s="134"/>
      <c r="F959" s="135"/>
      <c r="G959" s="118"/>
    </row>
    <row r="960" spans="2:7" s="119" customFormat="1" x14ac:dyDescent="0.25">
      <c r="B960" s="120"/>
      <c r="C960" s="117"/>
      <c r="D960" s="117"/>
      <c r="E960" s="134"/>
      <c r="F960" s="135"/>
      <c r="G960" s="118"/>
    </row>
    <row r="961" spans="2:7" s="119" customFormat="1" x14ac:dyDescent="0.25">
      <c r="B961" s="120"/>
      <c r="C961" s="117"/>
      <c r="D961" s="117"/>
      <c r="E961" s="134"/>
      <c r="F961" s="135"/>
      <c r="G961" s="118"/>
    </row>
    <row r="962" spans="2:7" s="119" customFormat="1" x14ac:dyDescent="0.25">
      <c r="B962" s="120"/>
      <c r="C962" s="117"/>
      <c r="D962" s="117"/>
      <c r="E962" s="134"/>
      <c r="F962" s="135"/>
      <c r="G962" s="118"/>
    </row>
    <row r="963" spans="2:7" s="119" customFormat="1" x14ac:dyDescent="0.25">
      <c r="B963" s="120"/>
      <c r="C963" s="117"/>
      <c r="D963" s="117"/>
      <c r="E963" s="134"/>
      <c r="F963" s="135"/>
      <c r="G963" s="118"/>
    </row>
    <row r="964" spans="2:7" s="119" customFormat="1" x14ac:dyDescent="0.25">
      <c r="B964" s="120"/>
      <c r="C964" s="117"/>
      <c r="D964" s="117"/>
      <c r="E964" s="134"/>
      <c r="F964" s="135"/>
      <c r="G964" s="118"/>
    </row>
    <row r="965" spans="2:7" s="119" customFormat="1" x14ac:dyDescent="0.25">
      <c r="B965" s="120"/>
      <c r="C965" s="117"/>
      <c r="D965" s="117"/>
      <c r="E965" s="134"/>
      <c r="F965" s="135"/>
      <c r="G965" s="118"/>
    </row>
    <row r="966" spans="2:7" s="119" customFormat="1" x14ac:dyDescent="0.25">
      <c r="B966" s="120"/>
      <c r="C966" s="117"/>
      <c r="D966" s="117"/>
      <c r="E966" s="134"/>
      <c r="F966" s="135"/>
      <c r="G966" s="118"/>
    </row>
    <row r="967" spans="2:7" s="119" customFormat="1" x14ac:dyDescent="0.25">
      <c r="B967" s="120"/>
      <c r="C967" s="117"/>
      <c r="D967" s="117"/>
      <c r="E967" s="134"/>
      <c r="F967" s="135"/>
      <c r="G967" s="118"/>
    </row>
    <row r="968" spans="2:7" s="119" customFormat="1" x14ac:dyDescent="0.25">
      <c r="B968" s="120"/>
      <c r="C968" s="117"/>
      <c r="D968" s="117"/>
      <c r="E968" s="134"/>
      <c r="F968" s="135"/>
      <c r="G968" s="118"/>
    </row>
    <row r="969" spans="2:7" s="119" customFormat="1" x14ac:dyDescent="0.25">
      <c r="B969" s="120"/>
      <c r="C969" s="117"/>
      <c r="D969" s="117"/>
      <c r="E969" s="134"/>
      <c r="F969" s="135"/>
      <c r="G969" s="118"/>
    </row>
    <row r="970" spans="2:7" s="119" customFormat="1" x14ac:dyDescent="0.25">
      <c r="B970" s="120"/>
      <c r="C970" s="117"/>
      <c r="D970" s="117"/>
      <c r="E970" s="134"/>
      <c r="F970" s="135"/>
      <c r="G970" s="118"/>
    </row>
    <row r="971" spans="2:7" s="119" customFormat="1" x14ac:dyDescent="0.25">
      <c r="B971" s="120"/>
      <c r="C971" s="117"/>
      <c r="D971" s="117"/>
      <c r="E971" s="134"/>
      <c r="F971" s="135"/>
      <c r="G971" s="118"/>
    </row>
    <row r="972" spans="2:7" s="119" customFormat="1" x14ac:dyDescent="0.25">
      <c r="B972" s="120"/>
      <c r="C972" s="117"/>
      <c r="D972" s="117"/>
      <c r="E972" s="134"/>
      <c r="F972" s="135"/>
      <c r="G972" s="118"/>
    </row>
    <row r="973" spans="2:7" s="119" customFormat="1" x14ac:dyDescent="0.25">
      <c r="B973" s="120"/>
      <c r="C973" s="117"/>
      <c r="D973" s="117"/>
      <c r="E973" s="134"/>
      <c r="F973" s="135"/>
      <c r="G973" s="118"/>
    </row>
    <row r="974" spans="2:7" s="119" customFormat="1" x14ac:dyDescent="0.25">
      <c r="B974" s="120"/>
      <c r="C974" s="117"/>
      <c r="D974" s="117"/>
      <c r="E974" s="134"/>
      <c r="F974" s="135"/>
      <c r="G974" s="118"/>
    </row>
    <row r="975" spans="2:7" s="119" customFormat="1" x14ac:dyDescent="0.25">
      <c r="B975" s="120"/>
      <c r="C975" s="117"/>
      <c r="D975" s="117"/>
      <c r="E975" s="134"/>
      <c r="F975" s="135"/>
      <c r="G975" s="118"/>
    </row>
    <row r="976" spans="2:7" s="119" customFormat="1" x14ac:dyDescent="0.25">
      <c r="B976" s="120"/>
      <c r="C976" s="117"/>
      <c r="D976" s="117"/>
      <c r="E976" s="134"/>
      <c r="F976" s="135"/>
      <c r="G976" s="118"/>
    </row>
    <row r="977" spans="2:7" s="119" customFormat="1" x14ac:dyDescent="0.25">
      <c r="B977" s="120"/>
      <c r="C977" s="117"/>
      <c r="D977" s="117"/>
      <c r="E977" s="134"/>
      <c r="F977" s="135"/>
      <c r="G977" s="118"/>
    </row>
    <row r="978" spans="2:7" s="119" customFormat="1" x14ac:dyDescent="0.25">
      <c r="B978" s="120"/>
      <c r="C978" s="117"/>
      <c r="D978" s="117"/>
      <c r="E978" s="134"/>
      <c r="F978" s="135"/>
      <c r="G978" s="118"/>
    </row>
    <row r="979" spans="2:7" s="119" customFormat="1" x14ac:dyDescent="0.25">
      <c r="B979" s="120"/>
      <c r="C979" s="117"/>
      <c r="D979" s="117"/>
      <c r="E979" s="134"/>
      <c r="F979" s="135"/>
      <c r="G979" s="118"/>
    </row>
    <row r="980" spans="2:7" s="119" customFormat="1" x14ac:dyDescent="0.25">
      <c r="B980" s="120"/>
      <c r="C980" s="117"/>
      <c r="D980" s="117"/>
      <c r="E980" s="134"/>
      <c r="F980" s="135"/>
      <c r="G980" s="118"/>
    </row>
    <row r="981" spans="2:7" s="119" customFormat="1" x14ac:dyDescent="0.25">
      <c r="B981" s="120"/>
      <c r="C981" s="117"/>
      <c r="D981" s="117"/>
      <c r="E981" s="134"/>
      <c r="F981" s="135"/>
      <c r="G981" s="118"/>
    </row>
    <row r="982" spans="2:7" s="119" customFormat="1" x14ac:dyDescent="0.25">
      <c r="B982" s="120"/>
      <c r="C982" s="117"/>
      <c r="D982" s="117"/>
      <c r="E982" s="134"/>
      <c r="F982" s="135"/>
      <c r="G982" s="118"/>
    </row>
    <row r="983" spans="2:7" s="119" customFormat="1" x14ac:dyDescent="0.25">
      <c r="B983" s="120"/>
      <c r="C983" s="117"/>
      <c r="D983" s="117"/>
      <c r="E983" s="134"/>
      <c r="F983" s="135"/>
      <c r="G983" s="118"/>
    </row>
    <row r="984" spans="2:7" s="119" customFormat="1" x14ac:dyDescent="0.25">
      <c r="B984" s="120"/>
      <c r="C984" s="117"/>
      <c r="D984" s="117"/>
      <c r="E984" s="134"/>
      <c r="F984" s="135"/>
      <c r="G984" s="118"/>
    </row>
    <row r="985" spans="2:7" s="119" customFormat="1" x14ac:dyDescent="0.25">
      <c r="B985" s="120"/>
      <c r="C985" s="117"/>
      <c r="D985" s="117"/>
      <c r="E985" s="134"/>
      <c r="F985" s="135"/>
      <c r="G985" s="118"/>
    </row>
    <row r="986" spans="2:7" s="119" customFormat="1" x14ac:dyDescent="0.25">
      <c r="B986" s="120"/>
      <c r="C986" s="117"/>
      <c r="D986" s="117"/>
      <c r="E986" s="134"/>
      <c r="F986" s="135"/>
      <c r="G986" s="118"/>
    </row>
    <row r="987" spans="2:7" s="119" customFormat="1" x14ac:dyDescent="0.25">
      <c r="B987" s="120"/>
      <c r="C987" s="117"/>
      <c r="D987" s="117"/>
      <c r="E987" s="134"/>
      <c r="F987" s="135"/>
      <c r="G987" s="118"/>
    </row>
    <row r="988" spans="2:7" s="119" customFormat="1" x14ac:dyDescent="0.25">
      <c r="B988" s="120"/>
      <c r="C988" s="117"/>
      <c r="D988" s="117"/>
      <c r="E988" s="134"/>
      <c r="F988" s="135"/>
      <c r="G988" s="118"/>
    </row>
    <row r="989" spans="2:7" s="119" customFormat="1" x14ac:dyDescent="0.25">
      <c r="B989" s="120"/>
      <c r="C989" s="117"/>
      <c r="D989" s="117"/>
      <c r="E989" s="134"/>
      <c r="F989" s="135"/>
      <c r="G989" s="118"/>
    </row>
    <row r="990" spans="2:7" s="119" customFormat="1" x14ac:dyDescent="0.25">
      <c r="B990" s="120"/>
      <c r="C990" s="117"/>
      <c r="D990" s="117"/>
      <c r="E990" s="134"/>
      <c r="F990" s="135"/>
      <c r="G990" s="118"/>
    </row>
    <row r="991" spans="2:7" s="119" customFormat="1" x14ac:dyDescent="0.25">
      <c r="B991" s="120"/>
      <c r="C991" s="117"/>
      <c r="D991" s="117"/>
      <c r="E991" s="134"/>
      <c r="F991" s="135"/>
      <c r="G991" s="118"/>
    </row>
    <row r="992" spans="2:7" s="119" customFormat="1" x14ac:dyDescent="0.25">
      <c r="B992" s="120"/>
      <c r="C992" s="117"/>
      <c r="D992" s="117"/>
      <c r="E992" s="134"/>
      <c r="F992" s="135"/>
      <c r="G992" s="118"/>
    </row>
    <row r="993" spans="2:7" s="119" customFormat="1" x14ac:dyDescent="0.25">
      <c r="B993" s="120"/>
      <c r="C993" s="117"/>
      <c r="D993" s="117"/>
      <c r="E993" s="134"/>
      <c r="F993" s="135"/>
      <c r="G993" s="118"/>
    </row>
    <row r="994" spans="2:7" s="119" customFormat="1" x14ac:dyDescent="0.25">
      <c r="B994" s="120"/>
      <c r="C994" s="117"/>
      <c r="D994" s="117"/>
      <c r="E994" s="134"/>
      <c r="F994" s="135"/>
      <c r="G994" s="118"/>
    </row>
    <row r="995" spans="2:7" s="119" customFormat="1" x14ac:dyDescent="0.25">
      <c r="B995" s="120"/>
      <c r="C995" s="117"/>
      <c r="D995" s="117"/>
      <c r="E995" s="134"/>
      <c r="F995" s="135"/>
      <c r="G995" s="118"/>
    </row>
    <row r="996" spans="2:7" s="119" customFormat="1" x14ac:dyDescent="0.25">
      <c r="B996" s="120"/>
      <c r="C996" s="117"/>
      <c r="D996" s="117"/>
      <c r="E996" s="134"/>
      <c r="F996" s="135"/>
      <c r="G996" s="118"/>
    </row>
    <row r="997" spans="2:7" s="119" customFormat="1" x14ac:dyDescent="0.25">
      <c r="B997" s="120"/>
      <c r="C997" s="117"/>
      <c r="D997" s="117"/>
      <c r="E997" s="134"/>
      <c r="F997" s="135"/>
      <c r="G997" s="118"/>
    </row>
    <row r="998" spans="2:7" s="119" customFormat="1" x14ac:dyDescent="0.25">
      <c r="B998" s="120"/>
      <c r="C998" s="117"/>
      <c r="D998" s="117"/>
      <c r="E998" s="134"/>
      <c r="F998" s="135"/>
      <c r="G998" s="118"/>
    </row>
    <row r="999" spans="2:7" s="119" customFormat="1" x14ac:dyDescent="0.25">
      <c r="B999" s="120"/>
      <c r="C999" s="117"/>
      <c r="D999" s="117"/>
      <c r="E999" s="134"/>
      <c r="F999" s="135"/>
      <c r="G999" s="118"/>
    </row>
    <row r="1000" spans="2:7" s="119" customFormat="1" x14ac:dyDescent="0.25">
      <c r="B1000" s="120"/>
      <c r="C1000" s="117"/>
      <c r="D1000" s="117"/>
      <c r="E1000" s="134"/>
      <c r="F1000" s="135"/>
      <c r="G1000" s="118"/>
    </row>
    <row r="1001" spans="2:7" s="119" customFormat="1" x14ac:dyDescent="0.25">
      <c r="B1001" s="120"/>
      <c r="C1001" s="117"/>
      <c r="D1001" s="117"/>
      <c r="E1001" s="134"/>
      <c r="F1001" s="135"/>
      <c r="G1001" s="118"/>
    </row>
    <row r="1002" spans="2:7" s="119" customFormat="1" x14ac:dyDescent="0.25">
      <c r="B1002" s="120"/>
      <c r="C1002" s="117"/>
      <c r="D1002" s="117"/>
      <c r="E1002" s="134"/>
      <c r="F1002" s="135"/>
      <c r="G1002" s="118"/>
    </row>
    <row r="1003" spans="2:7" s="119" customFormat="1" x14ac:dyDescent="0.25">
      <c r="B1003" s="120"/>
      <c r="C1003" s="117"/>
      <c r="D1003" s="117"/>
      <c r="E1003" s="134"/>
      <c r="F1003" s="135"/>
      <c r="G1003" s="118"/>
    </row>
    <row r="1004" spans="2:7" s="119" customFormat="1" x14ac:dyDescent="0.25">
      <c r="B1004" s="120"/>
      <c r="C1004" s="117"/>
      <c r="D1004" s="117"/>
      <c r="E1004" s="134"/>
      <c r="F1004" s="135"/>
      <c r="G1004" s="118"/>
    </row>
    <row r="1005" spans="2:7" s="119" customFormat="1" x14ac:dyDescent="0.25">
      <c r="B1005" s="120"/>
      <c r="C1005" s="117"/>
      <c r="D1005" s="117"/>
      <c r="E1005" s="134"/>
      <c r="F1005" s="135"/>
      <c r="G1005" s="118"/>
    </row>
    <row r="1006" spans="2:7" s="119" customFormat="1" x14ac:dyDescent="0.25">
      <c r="B1006" s="120"/>
      <c r="C1006" s="117"/>
      <c r="D1006" s="117"/>
      <c r="E1006" s="134"/>
      <c r="F1006" s="135"/>
      <c r="G1006" s="118"/>
    </row>
    <row r="1007" spans="2:7" s="119" customFormat="1" x14ac:dyDescent="0.25">
      <c r="B1007" s="120"/>
      <c r="C1007" s="117"/>
      <c r="D1007" s="117"/>
      <c r="E1007" s="134"/>
      <c r="F1007" s="135"/>
      <c r="G1007" s="118"/>
    </row>
    <row r="1008" spans="2:7" s="119" customFormat="1" x14ac:dyDescent="0.25">
      <c r="B1008" s="120"/>
      <c r="C1008" s="117"/>
      <c r="D1008" s="117"/>
      <c r="E1008" s="134"/>
      <c r="F1008" s="135"/>
      <c r="G1008" s="118"/>
    </row>
    <row r="1009" spans="2:7" s="119" customFormat="1" x14ac:dyDescent="0.25">
      <c r="B1009" s="120"/>
      <c r="C1009" s="117"/>
      <c r="D1009" s="117"/>
      <c r="E1009" s="134"/>
      <c r="F1009" s="135"/>
      <c r="G1009" s="118"/>
    </row>
    <row r="1010" spans="2:7" s="119" customFormat="1" x14ac:dyDescent="0.25">
      <c r="B1010" s="120"/>
      <c r="C1010" s="117"/>
      <c r="D1010" s="117"/>
      <c r="E1010" s="134"/>
      <c r="F1010" s="135"/>
      <c r="G1010" s="118"/>
    </row>
    <row r="1011" spans="2:7" s="119" customFormat="1" x14ac:dyDescent="0.25">
      <c r="B1011" s="120"/>
      <c r="C1011" s="117"/>
      <c r="D1011" s="117"/>
      <c r="E1011" s="134"/>
      <c r="F1011" s="135"/>
      <c r="G1011" s="118"/>
    </row>
    <row r="1012" spans="2:7" s="119" customFormat="1" x14ac:dyDescent="0.25">
      <c r="B1012" s="120"/>
      <c r="C1012" s="117"/>
      <c r="D1012" s="117"/>
      <c r="E1012" s="134"/>
      <c r="F1012" s="135"/>
      <c r="G1012" s="118"/>
    </row>
    <row r="1013" spans="2:7" s="119" customFormat="1" x14ac:dyDescent="0.25">
      <c r="B1013" s="120"/>
      <c r="C1013" s="117"/>
      <c r="D1013" s="117"/>
      <c r="E1013" s="134"/>
      <c r="F1013" s="135"/>
      <c r="G1013" s="118"/>
    </row>
    <row r="1014" spans="2:7" s="119" customFormat="1" x14ac:dyDescent="0.25">
      <c r="B1014" s="120"/>
      <c r="C1014" s="117"/>
      <c r="D1014" s="117"/>
      <c r="E1014" s="134"/>
      <c r="F1014" s="135"/>
      <c r="G1014" s="118"/>
    </row>
    <row r="1015" spans="2:7" s="119" customFormat="1" x14ac:dyDescent="0.25">
      <c r="B1015" s="120"/>
      <c r="C1015" s="117"/>
      <c r="D1015" s="117"/>
      <c r="E1015" s="134"/>
      <c r="F1015" s="135"/>
      <c r="G1015" s="118"/>
    </row>
    <row r="1016" spans="2:7" s="119" customFormat="1" x14ac:dyDescent="0.25">
      <c r="B1016" s="120"/>
      <c r="C1016" s="117"/>
      <c r="D1016" s="117"/>
      <c r="E1016" s="134"/>
      <c r="F1016" s="135"/>
      <c r="G1016" s="118"/>
    </row>
    <row r="1017" spans="2:7" s="119" customFormat="1" x14ac:dyDescent="0.25">
      <c r="B1017" s="120"/>
      <c r="C1017" s="117"/>
      <c r="D1017" s="117"/>
      <c r="E1017" s="134"/>
      <c r="F1017" s="135"/>
      <c r="G1017" s="118"/>
    </row>
    <row r="1018" spans="2:7" s="119" customFormat="1" x14ac:dyDescent="0.25">
      <c r="B1018" s="120"/>
      <c r="C1018" s="117"/>
      <c r="D1018" s="117"/>
      <c r="E1018" s="134"/>
      <c r="F1018" s="135"/>
      <c r="G1018" s="118"/>
    </row>
    <row r="1019" spans="2:7" s="119" customFormat="1" x14ac:dyDescent="0.25">
      <c r="B1019" s="120"/>
      <c r="C1019" s="117"/>
      <c r="D1019" s="117"/>
      <c r="E1019" s="134"/>
      <c r="F1019" s="135"/>
      <c r="G1019" s="118"/>
    </row>
    <row r="1020" spans="2:7" s="119" customFormat="1" x14ac:dyDescent="0.25">
      <c r="B1020" s="120"/>
      <c r="C1020" s="117"/>
      <c r="D1020" s="117"/>
      <c r="E1020" s="134"/>
      <c r="F1020" s="135"/>
      <c r="G1020" s="118"/>
    </row>
    <row r="1021" spans="2:7" s="119" customFormat="1" x14ac:dyDescent="0.25">
      <c r="B1021" s="120"/>
      <c r="C1021" s="117"/>
      <c r="D1021" s="117"/>
      <c r="E1021" s="134"/>
      <c r="F1021" s="135"/>
      <c r="G1021" s="118"/>
    </row>
    <row r="1022" spans="2:7" s="119" customFormat="1" x14ac:dyDescent="0.25">
      <c r="B1022" s="121"/>
      <c r="C1022" s="122"/>
      <c r="D1022" s="122"/>
      <c r="E1022" s="136"/>
      <c r="F1022" s="137"/>
      <c r="G1022" s="123"/>
    </row>
    <row r="1023" spans="2:7" s="119" customFormat="1" x14ac:dyDescent="0.25">
      <c r="B1023" s="121"/>
      <c r="C1023" s="122"/>
      <c r="D1023" s="122"/>
      <c r="E1023" s="136"/>
      <c r="F1023" s="137"/>
      <c r="G1023" s="123"/>
    </row>
  </sheetData>
  <sheetProtection algorithmName="SHA-512" hashValue="z7VnWE9P0ZprrWAW28S3+MIwOt1z9wu+VW9Ygo6vc5pBuBr2lJeLkw/RWNF/0bl18lr3EPJe9saNES0YKCbXgQ==" saltValue="Sqn26XN/BbWyEOdgJ8V9Nw==" spinCount="100000" sheet="1" objects="1" scenarios="1" sort="0" autoFilter="0"/>
  <dataValidations count="4">
    <dataValidation type="decimal" operator="greaterThanOrEqual" allowBlank="1" showInputMessage="1" showErrorMessage="1" sqref="F24:F1023" xr:uid="{993A1B7A-4108-4DBC-A352-32EF8C7E2417}">
      <formula1>0</formula1>
    </dataValidation>
    <dataValidation type="whole" operator="greaterThanOrEqual" allowBlank="1" showInputMessage="1" showErrorMessage="1" sqref="E24:E1023" xr:uid="{F4EA3684-133D-4190-975B-F277D09B4076}">
      <formula1>0</formula1>
    </dataValidation>
    <dataValidation type="list" allowBlank="1" showInputMessage="1" showErrorMessage="1" sqref="C24:C1023" xr:uid="{1C7B5B28-A8B5-4D1F-B1DE-8516BD9ACC45}">
      <formula1>ProcessUnit</formula1>
    </dataValidation>
    <dataValidation type="list" allowBlank="1" showInputMessage="1" showErrorMessage="1" sqref="B24:B1023" xr:uid="{AF3C37E6-C946-49BD-AE2B-32E619C6DB96}">
      <formula1>CompanyRecord</formula1>
    </dataValidation>
  </dataValidation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3079-FEB7-402F-A55E-B6331C3B5010}">
  <sheetPr codeName="Sheet9">
    <tabColor rgb="FF92D050"/>
  </sheetPr>
  <dimension ref="A2:F523"/>
  <sheetViews>
    <sheetView showGridLines="0" topLeftCell="B7" workbookViewId="0">
      <selection activeCell="C39" sqref="C39"/>
    </sheetView>
  </sheetViews>
  <sheetFormatPr defaultColWidth="0" defaultRowHeight="15" zeroHeight="1" x14ac:dyDescent="0.25"/>
  <cols>
    <col min="1" max="1" width="0" hidden="1" customWidth="1"/>
    <col min="2" max="2" width="20.28515625" customWidth="1"/>
    <col min="3" max="3" width="53.42578125" customWidth="1"/>
    <col min="4" max="4" width="21.28515625" customWidth="1"/>
    <col min="5" max="5" width="32.5703125" customWidth="1"/>
    <col min="6" max="6" width="40.140625" customWidth="1"/>
    <col min="7" max="16384" width="9.140625" hidden="1"/>
  </cols>
  <sheetData>
    <row r="2" spans="1:6" hidden="1" x14ac:dyDescent="0.25">
      <c r="B2" s="2" t="s">
        <v>0</v>
      </c>
      <c r="C2" s="14" t="str">
        <f>Welcome!B2</f>
        <v>63.7550(c) Consolidated Semiannual Compliance Report (Spreadsheet Template)</v>
      </c>
    </row>
    <row r="3" spans="1:6" hidden="1" x14ac:dyDescent="0.25">
      <c r="B3" s="4" t="s">
        <v>1</v>
      </c>
      <c r="C3" s="14" t="str">
        <f>Welcome!B3</f>
        <v>63.7550(c)</v>
      </c>
    </row>
    <row r="4" spans="1:6" hidden="1" x14ac:dyDescent="0.25">
      <c r="B4" s="4" t="s">
        <v>3</v>
      </c>
      <c r="C4" s="75" t="str">
        <f>Welcome!B4</f>
        <v>v2.02</v>
      </c>
    </row>
    <row r="5" spans="1:6" hidden="1" x14ac:dyDescent="0.25">
      <c r="B5" s="4" t="s">
        <v>5</v>
      </c>
      <c r="C5" s="16">
        <f>Welcome!B5</f>
        <v>45678</v>
      </c>
    </row>
    <row r="6" spans="1:6" hidden="1" x14ac:dyDescent="0.25">
      <c r="B6" s="15"/>
      <c r="C6" s="15"/>
    </row>
    <row r="7" spans="1:6" ht="15.75" x14ac:dyDescent="0.25">
      <c r="B7" s="17" t="s">
        <v>7</v>
      </c>
      <c r="C7" s="17"/>
    </row>
    <row r="8" spans="1:6" ht="15.75" x14ac:dyDescent="0.25">
      <c r="B8" s="17" t="s">
        <v>8</v>
      </c>
      <c r="C8" s="17"/>
    </row>
    <row r="9" spans="1:6" ht="15.75" hidden="1" x14ac:dyDescent="0.25">
      <c r="B9" s="17"/>
      <c r="C9" s="17"/>
    </row>
    <row r="10" spans="1:6" ht="15.75" hidden="1" x14ac:dyDescent="0.25">
      <c r="B10" s="17"/>
      <c r="C10" s="17"/>
    </row>
    <row r="11" spans="1:6" hidden="1" x14ac:dyDescent="0.25">
      <c r="B11" s="15"/>
      <c r="C11" s="15"/>
    </row>
    <row r="12" spans="1:6" ht="90.75" thickBot="1" x14ac:dyDescent="0.3">
      <c r="A12" s="34"/>
      <c r="B12" s="18" t="s">
        <v>58</v>
      </c>
      <c r="C12" s="19" t="s">
        <v>126</v>
      </c>
      <c r="D12" s="19" t="s">
        <v>158</v>
      </c>
      <c r="E12" s="21" t="s">
        <v>159</v>
      </c>
      <c r="F12" s="19" t="s">
        <v>538</v>
      </c>
    </row>
    <row r="13" spans="1:6" x14ac:dyDescent="0.25">
      <c r="B13" s="28" t="s">
        <v>32</v>
      </c>
      <c r="C13" s="24" t="s">
        <v>160</v>
      </c>
      <c r="D13" s="24" t="s">
        <v>161</v>
      </c>
      <c r="E13" s="29" t="s">
        <v>162</v>
      </c>
      <c r="F13" s="29" t="s">
        <v>594</v>
      </c>
    </row>
    <row r="14" spans="1:6" x14ac:dyDescent="0.25">
      <c r="B14" s="86" t="s">
        <v>45</v>
      </c>
      <c r="C14" s="89" t="s">
        <v>77</v>
      </c>
      <c r="D14" s="89" t="s">
        <v>163</v>
      </c>
      <c r="E14" s="90" t="s">
        <v>56</v>
      </c>
      <c r="F14" s="90" t="s">
        <v>56</v>
      </c>
    </row>
    <row r="15" spans="1:6" hidden="1" x14ac:dyDescent="0.25">
      <c r="B15" s="86" t="s">
        <v>56</v>
      </c>
      <c r="C15" s="89" t="s">
        <v>56</v>
      </c>
      <c r="D15" s="89" t="s">
        <v>56</v>
      </c>
      <c r="E15" s="90" t="s">
        <v>56</v>
      </c>
      <c r="F15" s="90" t="s">
        <v>56</v>
      </c>
    </row>
    <row r="16" spans="1:6" hidden="1" x14ac:dyDescent="0.25">
      <c r="B16" s="86" t="s">
        <v>56</v>
      </c>
      <c r="C16" s="89" t="s">
        <v>56</v>
      </c>
      <c r="D16" s="89" t="s">
        <v>56</v>
      </c>
      <c r="E16" s="90" t="s">
        <v>56</v>
      </c>
      <c r="F16" s="90" t="s">
        <v>56</v>
      </c>
    </row>
    <row r="17" spans="2:6" hidden="1" x14ac:dyDescent="0.25">
      <c r="B17" s="86" t="s">
        <v>56</v>
      </c>
      <c r="C17" s="89" t="s">
        <v>56</v>
      </c>
      <c r="D17" s="89" t="s">
        <v>56</v>
      </c>
      <c r="E17" s="90" t="s">
        <v>56</v>
      </c>
      <c r="F17" s="90" t="s">
        <v>56</v>
      </c>
    </row>
    <row r="18" spans="2:6" hidden="1" x14ac:dyDescent="0.25">
      <c r="B18" s="86" t="s">
        <v>56</v>
      </c>
      <c r="C18" s="89" t="s">
        <v>56</v>
      </c>
      <c r="D18" s="89" t="s">
        <v>56</v>
      </c>
      <c r="E18" s="90" t="s">
        <v>56</v>
      </c>
      <c r="F18" s="90" t="s">
        <v>56</v>
      </c>
    </row>
    <row r="19" spans="2:6" hidden="1" x14ac:dyDescent="0.25">
      <c r="B19" s="86" t="s">
        <v>56</v>
      </c>
      <c r="C19" s="89" t="s">
        <v>56</v>
      </c>
      <c r="D19" s="89" t="s">
        <v>56</v>
      </c>
      <c r="E19" s="90" t="s">
        <v>56</v>
      </c>
      <c r="F19" s="90" t="s">
        <v>56</v>
      </c>
    </row>
    <row r="20" spans="2:6" hidden="1" x14ac:dyDescent="0.25">
      <c r="B20" s="86" t="s">
        <v>56</v>
      </c>
      <c r="C20" s="89" t="s">
        <v>56</v>
      </c>
      <c r="D20" s="89" t="s">
        <v>56</v>
      </c>
      <c r="E20" s="90" t="s">
        <v>56</v>
      </c>
      <c r="F20" s="90" t="s">
        <v>56</v>
      </c>
    </row>
    <row r="21" spans="2:6" hidden="1" x14ac:dyDescent="0.25">
      <c r="B21" s="86" t="s">
        <v>56</v>
      </c>
      <c r="C21" s="89" t="s">
        <v>56</v>
      </c>
      <c r="D21" s="89" t="s">
        <v>56</v>
      </c>
      <c r="E21" s="90" t="s">
        <v>56</v>
      </c>
      <c r="F21" s="90" t="s">
        <v>56</v>
      </c>
    </row>
    <row r="22" spans="2:6" hidden="1" x14ac:dyDescent="0.25">
      <c r="B22" s="86" t="s">
        <v>56</v>
      </c>
      <c r="C22" s="89" t="s">
        <v>56</v>
      </c>
      <c r="D22" s="89" t="s">
        <v>56</v>
      </c>
      <c r="E22" s="90" t="s">
        <v>56</v>
      </c>
      <c r="F22" s="90" t="s">
        <v>56</v>
      </c>
    </row>
    <row r="23" spans="2:6" hidden="1" x14ac:dyDescent="0.25">
      <c r="B23" s="86" t="s">
        <v>56</v>
      </c>
      <c r="C23" s="89" t="s">
        <v>56</v>
      </c>
      <c r="D23" s="89" t="s">
        <v>56</v>
      </c>
      <c r="E23" s="90" t="s">
        <v>56</v>
      </c>
      <c r="F23" s="90" t="s">
        <v>56</v>
      </c>
    </row>
    <row r="24" spans="2:6" s="119" customFormat="1" x14ac:dyDescent="0.25">
      <c r="B24" s="120"/>
      <c r="C24" s="117"/>
      <c r="D24" s="126"/>
      <c r="E24" s="126"/>
      <c r="F24" s="150"/>
    </row>
    <row r="25" spans="2:6" s="119" customFormat="1" x14ac:dyDescent="0.25">
      <c r="B25" s="120"/>
      <c r="C25" s="117"/>
      <c r="D25" s="126"/>
      <c r="E25" s="126"/>
      <c r="F25" s="150"/>
    </row>
    <row r="26" spans="2:6" s="119" customFormat="1" x14ac:dyDescent="0.25">
      <c r="B26" s="120"/>
      <c r="C26" s="117"/>
      <c r="D26" s="126"/>
      <c r="E26" s="126"/>
      <c r="F26" s="150"/>
    </row>
    <row r="27" spans="2:6" s="119" customFormat="1" x14ac:dyDescent="0.25">
      <c r="B27" s="120"/>
      <c r="C27" s="117"/>
      <c r="D27" s="126"/>
      <c r="E27" s="126"/>
      <c r="F27" s="150"/>
    </row>
    <row r="28" spans="2:6" s="119" customFormat="1" x14ac:dyDescent="0.25">
      <c r="B28" s="120"/>
      <c r="C28" s="117"/>
      <c r="D28" s="126"/>
      <c r="E28" s="126"/>
      <c r="F28" s="150"/>
    </row>
    <row r="29" spans="2:6" s="119" customFormat="1" x14ac:dyDescent="0.25">
      <c r="B29" s="120"/>
      <c r="C29" s="117"/>
      <c r="D29" s="126"/>
      <c r="E29" s="126"/>
      <c r="F29" s="150"/>
    </row>
    <row r="30" spans="2:6" s="119" customFormat="1" x14ac:dyDescent="0.25">
      <c r="B30" s="120"/>
      <c r="C30" s="117"/>
      <c r="D30" s="126"/>
      <c r="E30" s="126"/>
      <c r="F30" s="150"/>
    </row>
    <row r="31" spans="2:6" s="119" customFormat="1" x14ac:dyDescent="0.25">
      <c r="B31" s="120"/>
      <c r="C31" s="117"/>
      <c r="D31" s="126"/>
      <c r="E31" s="126"/>
      <c r="F31" s="150"/>
    </row>
    <row r="32" spans="2:6" s="119" customFormat="1" x14ac:dyDescent="0.25">
      <c r="B32" s="120"/>
      <c r="C32" s="117"/>
      <c r="D32" s="126"/>
      <c r="E32" s="126"/>
      <c r="F32" s="150"/>
    </row>
    <row r="33" spans="2:6" s="119" customFormat="1" x14ac:dyDescent="0.25">
      <c r="B33" s="120"/>
      <c r="C33" s="117"/>
      <c r="D33" s="126"/>
      <c r="E33" s="126"/>
      <c r="F33" s="150"/>
    </row>
    <row r="34" spans="2:6" s="119" customFormat="1" x14ac:dyDescent="0.25">
      <c r="B34" s="120"/>
      <c r="C34" s="117"/>
      <c r="D34" s="126"/>
      <c r="E34" s="126"/>
      <c r="F34" s="150"/>
    </row>
    <row r="35" spans="2:6" s="119" customFormat="1" x14ac:dyDescent="0.25">
      <c r="B35" s="120"/>
      <c r="C35" s="117"/>
      <c r="D35" s="126"/>
      <c r="E35" s="126"/>
      <c r="F35" s="150"/>
    </row>
    <row r="36" spans="2:6" s="119" customFormat="1" x14ac:dyDescent="0.25">
      <c r="B36" s="120"/>
      <c r="C36" s="117"/>
      <c r="D36" s="126"/>
      <c r="E36" s="126"/>
      <c r="F36" s="150"/>
    </row>
    <row r="37" spans="2:6" s="119" customFormat="1" x14ac:dyDescent="0.25">
      <c r="B37" s="120"/>
      <c r="C37" s="117"/>
      <c r="D37" s="126"/>
      <c r="E37" s="126"/>
      <c r="F37" s="150"/>
    </row>
    <row r="38" spans="2:6" s="119" customFormat="1" x14ac:dyDescent="0.25">
      <c r="B38" s="120"/>
      <c r="C38" s="117"/>
      <c r="D38" s="126"/>
      <c r="E38" s="126"/>
      <c r="F38" s="150"/>
    </row>
    <row r="39" spans="2:6" s="119" customFormat="1" x14ac:dyDescent="0.25">
      <c r="B39" s="120"/>
      <c r="C39" s="117"/>
      <c r="D39" s="126"/>
      <c r="E39" s="126"/>
      <c r="F39" s="150"/>
    </row>
    <row r="40" spans="2:6" s="119" customFormat="1" x14ac:dyDescent="0.25">
      <c r="B40" s="120"/>
      <c r="C40" s="117"/>
      <c r="D40" s="126"/>
      <c r="E40" s="126"/>
      <c r="F40" s="150"/>
    </row>
    <row r="41" spans="2:6" s="119" customFormat="1" x14ac:dyDescent="0.25">
      <c r="B41" s="120"/>
      <c r="C41" s="117"/>
      <c r="D41" s="126"/>
      <c r="E41" s="126"/>
      <c r="F41" s="150"/>
    </row>
    <row r="42" spans="2:6" s="119" customFormat="1" x14ac:dyDescent="0.25">
      <c r="B42" s="120"/>
      <c r="C42" s="117"/>
      <c r="D42" s="126"/>
      <c r="E42" s="126"/>
      <c r="F42" s="150"/>
    </row>
    <row r="43" spans="2:6" s="119" customFormat="1" x14ac:dyDescent="0.25">
      <c r="B43" s="120"/>
      <c r="C43" s="117"/>
      <c r="D43" s="126"/>
      <c r="E43" s="126"/>
      <c r="F43" s="150"/>
    </row>
    <row r="44" spans="2:6" s="119" customFormat="1" x14ac:dyDescent="0.25">
      <c r="B44" s="120"/>
      <c r="C44" s="117"/>
      <c r="D44" s="126"/>
      <c r="E44" s="126"/>
      <c r="F44" s="150"/>
    </row>
    <row r="45" spans="2:6" s="119" customFormat="1" x14ac:dyDescent="0.25">
      <c r="B45" s="120"/>
      <c r="C45" s="117"/>
      <c r="D45" s="126"/>
      <c r="E45" s="126"/>
      <c r="F45" s="150"/>
    </row>
    <row r="46" spans="2:6" s="119" customFormat="1" x14ac:dyDescent="0.25">
      <c r="B46" s="120"/>
      <c r="C46" s="117"/>
      <c r="D46" s="126"/>
      <c r="E46" s="126"/>
      <c r="F46" s="150"/>
    </row>
    <row r="47" spans="2:6" s="119" customFormat="1" x14ac:dyDescent="0.25">
      <c r="B47" s="120"/>
      <c r="C47" s="117"/>
      <c r="D47" s="126"/>
      <c r="E47" s="126"/>
      <c r="F47" s="150"/>
    </row>
    <row r="48" spans="2:6" s="119" customFormat="1" x14ac:dyDescent="0.25">
      <c r="B48" s="120"/>
      <c r="C48" s="117"/>
      <c r="D48" s="126"/>
      <c r="E48" s="126"/>
      <c r="F48" s="150"/>
    </row>
    <row r="49" spans="2:6" s="119" customFormat="1" x14ac:dyDescent="0.25">
      <c r="B49" s="120"/>
      <c r="C49" s="117"/>
      <c r="D49" s="126"/>
      <c r="E49" s="126"/>
      <c r="F49" s="150"/>
    </row>
    <row r="50" spans="2:6" s="119" customFormat="1" x14ac:dyDescent="0.25">
      <c r="B50" s="120"/>
      <c r="C50" s="117"/>
      <c r="D50" s="126"/>
      <c r="E50" s="126"/>
      <c r="F50" s="150"/>
    </row>
    <row r="51" spans="2:6" s="119" customFormat="1" x14ac:dyDescent="0.25">
      <c r="B51" s="120"/>
      <c r="C51" s="117"/>
      <c r="D51" s="126"/>
      <c r="E51" s="126"/>
      <c r="F51" s="150"/>
    </row>
    <row r="52" spans="2:6" s="119" customFormat="1" x14ac:dyDescent="0.25">
      <c r="B52" s="120"/>
      <c r="C52" s="117"/>
      <c r="D52" s="126"/>
      <c r="E52" s="126"/>
      <c r="F52" s="150"/>
    </row>
    <row r="53" spans="2:6" s="119" customFormat="1" x14ac:dyDescent="0.25">
      <c r="B53" s="120"/>
      <c r="C53" s="117"/>
      <c r="D53" s="126"/>
      <c r="E53" s="126"/>
      <c r="F53" s="150"/>
    </row>
    <row r="54" spans="2:6" s="119" customFormat="1" x14ac:dyDescent="0.25">
      <c r="B54" s="120"/>
      <c r="C54" s="117"/>
      <c r="D54" s="126"/>
      <c r="E54" s="126"/>
      <c r="F54" s="150"/>
    </row>
    <row r="55" spans="2:6" s="119" customFormat="1" x14ac:dyDescent="0.25">
      <c r="B55" s="120"/>
      <c r="C55" s="117"/>
      <c r="D55" s="126"/>
      <c r="E55" s="126"/>
      <c r="F55" s="150"/>
    </row>
    <row r="56" spans="2:6" s="119" customFormat="1" x14ac:dyDescent="0.25">
      <c r="B56" s="120"/>
      <c r="C56" s="117"/>
      <c r="D56" s="126"/>
      <c r="E56" s="126"/>
      <c r="F56" s="150"/>
    </row>
    <row r="57" spans="2:6" s="119" customFormat="1" x14ac:dyDescent="0.25">
      <c r="B57" s="120"/>
      <c r="C57" s="117"/>
      <c r="D57" s="126"/>
      <c r="E57" s="126"/>
      <c r="F57" s="150"/>
    </row>
    <row r="58" spans="2:6" s="119" customFormat="1" x14ac:dyDescent="0.25">
      <c r="B58" s="120"/>
      <c r="C58" s="117"/>
      <c r="D58" s="126"/>
      <c r="E58" s="126"/>
      <c r="F58" s="150"/>
    </row>
    <row r="59" spans="2:6" s="119" customFormat="1" x14ac:dyDescent="0.25">
      <c r="B59" s="120"/>
      <c r="C59" s="117"/>
      <c r="D59" s="126"/>
      <c r="E59" s="126"/>
      <c r="F59" s="150"/>
    </row>
    <row r="60" spans="2:6" s="119" customFormat="1" x14ac:dyDescent="0.25">
      <c r="B60" s="120"/>
      <c r="C60" s="117"/>
      <c r="D60" s="126"/>
      <c r="E60" s="126"/>
      <c r="F60" s="150"/>
    </row>
    <row r="61" spans="2:6" s="119" customFormat="1" x14ac:dyDescent="0.25">
      <c r="B61" s="120"/>
      <c r="C61" s="117"/>
      <c r="D61" s="126"/>
      <c r="E61" s="126"/>
      <c r="F61" s="150"/>
    </row>
    <row r="62" spans="2:6" s="119" customFormat="1" x14ac:dyDescent="0.25">
      <c r="B62" s="120"/>
      <c r="C62" s="117"/>
      <c r="D62" s="126"/>
      <c r="E62" s="126"/>
      <c r="F62" s="150"/>
    </row>
    <row r="63" spans="2:6" s="119" customFormat="1" x14ac:dyDescent="0.25">
      <c r="B63" s="120"/>
      <c r="C63" s="117"/>
      <c r="D63" s="126"/>
      <c r="E63" s="126"/>
      <c r="F63" s="150"/>
    </row>
    <row r="64" spans="2:6" s="119" customFormat="1" x14ac:dyDescent="0.25">
      <c r="B64" s="120"/>
      <c r="C64" s="117"/>
      <c r="D64" s="126"/>
      <c r="E64" s="126"/>
      <c r="F64" s="150"/>
    </row>
    <row r="65" spans="2:6" s="119" customFormat="1" x14ac:dyDescent="0.25">
      <c r="B65" s="120"/>
      <c r="C65" s="117"/>
      <c r="D65" s="126"/>
      <c r="E65" s="126"/>
      <c r="F65" s="150"/>
    </row>
    <row r="66" spans="2:6" s="119" customFormat="1" x14ac:dyDescent="0.25">
      <c r="B66" s="120"/>
      <c r="C66" s="117"/>
      <c r="D66" s="126"/>
      <c r="E66" s="126"/>
      <c r="F66" s="150"/>
    </row>
    <row r="67" spans="2:6" s="119" customFormat="1" x14ac:dyDescent="0.25">
      <c r="B67" s="120"/>
      <c r="C67" s="117"/>
      <c r="D67" s="126"/>
      <c r="E67" s="126"/>
      <c r="F67" s="150"/>
    </row>
    <row r="68" spans="2:6" s="119" customFormat="1" x14ac:dyDescent="0.25">
      <c r="B68" s="120"/>
      <c r="C68" s="117"/>
      <c r="D68" s="126"/>
      <c r="E68" s="126"/>
      <c r="F68" s="150"/>
    </row>
    <row r="69" spans="2:6" s="119" customFormat="1" x14ac:dyDescent="0.25">
      <c r="B69" s="120"/>
      <c r="C69" s="117"/>
      <c r="D69" s="126"/>
      <c r="E69" s="126"/>
      <c r="F69" s="150"/>
    </row>
    <row r="70" spans="2:6" s="119" customFormat="1" x14ac:dyDescent="0.25">
      <c r="B70" s="120"/>
      <c r="C70" s="117"/>
      <c r="D70" s="126"/>
      <c r="E70" s="126"/>
      <c r="F70" s="150"/>
    </row>
    <row r="71" spans="2:6" s="119" customFormat="1" x14ac:dyDescent="0.25">
      <c r="B71" s="120"/>
      <c r="C71" s="117"/>
      <c r="D71" s="126"/>
      <c r="E71" s="126"/>
      <c r="F71" s="150"/>
    </row>
    <row r="72" spans="2:6" s="119" customFormat="1" x14ac:dyDescent="0.25">
      <c r="B72" s="120"/>
      <c r="C72" s="117"/>
      <c r="D72" s="126"/>
      <c r="E72" s="126"/>
      <c r="F72" s="150"/>
    </row>
    <row r="73" spans="2:6" s="119" customFormat="1" x14ac:dyDescent="0.25">
      <c r="B73" s="120"/>
      <c r="C73" s="117"/>
      <c r="D73" s="126"/>
      <c r="E73" s="126"/>
      <c r="F73" s="150"/>
    </row>
    <row r="74" spans="2:6" s="119" customFormat="1" x14ac:dyDescent="0.25">
      <c r="B74" s="120"/>
      <c r="C74" s="117"/>
      <c r="D74" s="126"/>
      <c r="E74" s="126"/>
      <c r="F74" s="150"/>
    </row>
    <row r="75" spans="2:6" s="119" customFormat="1" x14ac:dyDescent="0.25">
      <c r="B75" s="120"/>
      <c r="C75" s="117"/>
      <c r="D75" s="126"/>
      <c r="E75" s="126"/>
      <c r="F75" s="150"/>
    </row>
    <row r="76" spans="2:6" s="119" customFormat="1" x14ac:dyDescent="0.25">
      <c r="B76" s="120"/>
      <c r="C76" s="117"/>
      <c r="D76" s="126"/>
      <c r="E76" s="126"/>
      <c r="F76" s="150"/>
    </row>
    <row r="77" spans="2:6" s="119" customFormat="1" x14ac:dyDescent="0.25">
      <c r="B77" s="120"/>
      <c r="C77" s="117"/>
      <c r="D77" s="126"/>
      <c r="E77" s="126"/>
      <c r="F77" s="150"/>
    </row>
    <row r="78" spans="2:6" s="119" customFormat="1" x14ac:dyDescent="0.25">
      <c r="B78" s="120"/>
      <c r="C78" s="117"/>
      <c r="D78" s="126"/>
      <c r="E78" s="126"/>
      <c r="F78" s="150"/>
    </row>
    <row r="79" spans="2:6" s="119" customFormat="1" x14ac:dyDescent="0.25">
      <c r="B79" s="120"/>
      <c r="C79" s="117"/>
      <c r="D79" s="126"/>
      <c r="E79" s="126"/>
      <c r="F79" s="150"/>
    </row>
    <row r="80" spans="2:6" s="119" customFormat="1" x14ac:dyDescent="0.25">
      <c r="B80" s="120"/>
      <c r="C80" s="117"/>
      <c r="D80" s="126"/>
      <c r="E80" s="126"/>
      <c r="F80" s="150"/>
    </row>
    <row r="81" spans="2:6" s="119" customFormat="1" x14ac:dyDescent="0.25">
      <c r="B81" s="120"/>
      <c r="C81" s="117"/>
      <c r="D81" s="126"/>
      <c r="E81" s="126"/>
      <c r="F81" s="150"/>
    </row>
    <row r="82" spans="2:6" s="119" customFormat="1" x14ac:dyDescent="0.25">
      <c r="B82" s="120"/>
      <c r="C82" s="117"/>
      <c r="D82" s="126"/>
      <c r="E82" s="126"/>
      <c r="F82" s="150"/>
    </row>
    <row r="83" spans="2:6" s="119" customFormat="1" x14ac:dyDescent="0.25">
      <c r="B83" s="120"/>
      <c r="C83" s="117"/>
      <c r="D83" s="126"/>
      <c r="E83" s="126"/>
      <c r="F83" s="150"/>
    </row>
    <row r="84" spans="2:6" s="119" customFormat="1" x14ac:dyDescent="0.25">
      <c r="B84" s="120"/>
      <c r="C84" s="117"/>
      <c r="D84" s="126"/>
      <c r="E84" s="126"/>
      <c r="F84" s="150"/>
    </row>
    <row r="85" spans="2:6" s="119" customFormat="1" x14ac:dyDescent="0.25">
      <c r="B85" s="120"/>
      <c r="C85" s="117"/>
      <c r="D85" s="126"/>
      <c r="E85" s="126"/>
      <c r="F85" s="150"/>
    </row>
    <row r="86" spans="2:6" s="119" customFormat="1" x14ac:dyDescent="0.25">
      <c r="B86" s="120"/>
      <c r="C86" s="117"/>
      <c r="D86" s="126"/>
      <c r="E86" s="126"/>
      <c r="F86" s="150"/>
    </row>
    <row r="87" spans="2:6" s="119" customFormat="1" x14ac:dyDescent="0.25">
      <c r="B87" s="120"/>
      <c r="C87" s="117"/>
      <c r="D87" s="126"/>
      <c r="E87" s="126"/>
      <c r="F87" s="150"/>
    </row>
    <row r="88" spans="2:6" s="119" customFormat="1" x14ac:dyDescent="0.25">
      <c r="B88" s="120"/>
      <c r="C88" s="117"/>
      <c r="D88" s="126"/>
      <c r="E88" s="126"/>
      <c r="F88" s="150"/>
    </row>
    <row r="89" spans="2:6" s="119" customFormat="1" x14ac:dyDescent="0.25">
      <c r="B89" s="120"/>
      <c r="C89" s="117"/>
      <c r="D89" s="126"/>
      <c r="E89" s="126"/>
      <c r="F89" s="150"/>
    </row>
    <row r="90" spans="2:6" s="119" customFormat="1" x14ac:dyDescent="0.25">
      <c r="B90" s="120"/>
      <c r="C90" s="117"/>
      <c r="D90" s="126"/>
      <c r="E90" s="126"/>
      <c r="F90" s="150"/>
    </row>
    <row r="91" spans="2:6" s="119" customFormat="1" x14ac:dyDescent="0.25">
      <c r="B91" s="120"/>
      <c r="C91" s="117"/>
      <c r="D91" s="126"/>
      <c r="E91" s="126"/>
      <c r="F91" s="150"/>
    </row>
    <row r="92" spans="2:6" s="119" customFormat="1" x14ac:dyDescent="0.25">
      <c r="B92" s="120"/>
      <c r="C92" s="117"/>
      <c r="D92" s="126"/>
      <c r="E92" s="126"/>
      <c r="F92" s="150"/>
    </row>
    <row r="93" spans="2:6" s="119" customFormat="1" x14ac:dyDescent="0.25">
      <c r="B93" s="120"/>
      <c r="C93" s="117"/>
      <c r="D93" s="126"/>
      <c r="E93" s="126"/>
      <c r="F93" s="150"/>
    </row>
    <row r="94" spans="2:6" s="119" customFormat="1" x14ac:dyDescent="0.25">
      <c r="B94" s="120"/>
      <c r="C94" s="117"/>
      <c r="D94" s="126"/>
      <c r="E94" s="126"/>
      <c r="F94" s="150"/>
    </row>
    <row r="95" spans="2:6" s="119" customFormat="1" x14ac:dyDescent="0.25">
      <c r="B95" s="120"/>
      <c r="C95" s="117"/>
      <c r="D95" s="126"/>
      <c r="E95" s="126"/>
      <c r="F95" s="150"/>
    </row>
    <row r="96" spans="2:6" s="119" customFormat="1" x14ac:dyDescent="0.25">
      <c r="B96" s="120"/>
      <c r="C96" s="117"/>
      <c r="D96" s="126"/>
      <c r="E96" s="126"/>
      <c r="F96" s="150"/>
    </row>
    <row r="97" spans="2:6" s="119" customFormat="1" x14ac:dyDescent="0.25">
      <c r="B97" s="120"/>
      <c r="C97" s="117"/>
      <c r="D97" s="126"/>
      <c r="E97" s="126"/>
      <c r="F97" s="150"/>
    </row>
    <row r="98" spans="2:6" s="119" customFormat="1" x14ac:dyDescent="0.25">
      <c r="B98" s="120"/>
      <c r="C98" s="117"/>
      <c r="D98" s="126"/>
      <c r="E98" s="126"/>
      <c r="F98" s="150"/>
    </row>
    <row r="99" spans="2:6" s="119" customFormat="1" x14ac:dyDescent="0.25">
      <c r="B99" s="120"/>
      <c r="C99" s="117"/>
      <c r="D99" s="126"/>
      <c r="E99" s="126"/>
      <c r="F99" s="150"/>
    </row>
    <row r="100" spans="2:6" s="119" customFormat="1" x14ac:dyDescent="0.25">
      <c r="B100" s="120"/>
      <c r="C100" s="117"/>
      <c r="D100" s="126"/>
      <c r="E100" s="126"/>
      <c r="F100" s="150"/>
    </row>
    <row r="101" spans="2:6" s="119" customFormat="1" x14ac:dyDescent="0.25">
      <c r="B101" s="120"/>
      <c r="C101" s="117"/>
      <c r="D101" s="126"/>
      <c r="E101" s="126"/>
      <c r="F101" s="150"/>
    </row>
    <row r="102" spans="2:6" s="119" customFormat="1" x14ac:dyDescent="0.25">
      <c r="B102" s="120"/>
      <c r="C102" s="117"/>
      <c r="D102" s="126"/>
      <c r="E102" s="126"/>
      <c r="F102" s="150"/>
    </row>
    <row r="103" spans="2:6" s="119" customFormat="1" x14ac:dyDescent="0.25">
      <c r="B103" s="120"/>
      <c r="C103" s="117"/>
      <c r="D103" s="126"/>
      <c r="E103" s="126"/>
      <c r="F103" s="150"/>
    </row>
    <row r="104" spans="2:6" s="119" customFormat="1" x14ac:dyDescent="0.25">
      <c r="B104" s="120"/>
      <c r="C104" s="117"/>
      <c r="D104" s="126"/>
      <c r="E104" s="126"/>
      <c r="F104" s="150"/>
    </row>
    <row r="105" spans="2:6" s="119" customFormat="1" x14ac:dyDescent="0.25">
      <c r="B105" s="120"/>
      <c r="C105" s="117"/>
      <c r="D105" s="126"/>
      <c r="E105" s="126"/>
      <c r="F105" s="150"/>
    </row>
    <row r="106" spans="2:6" s="119" customFormat="1" x14ac:dyDescent="0.25">
      <c r="B106" s="120"/>
      <c r="C106" s="117"/>
      <c r="D106" s="126"/>
      <c r="E106" s="126"/>
      <c r="F106" s="150"/>
    </row>
    <row r="107" spans="2:6" s="119" customFormat="1" x14ac:dyDescent="0.25">
      <c r="B107" s="120"/>
      <c r="C107" s="117"/>
      <c r="D107" s="126"/>
      <c r="E107" s="126"/>
      <c r="F107" s="150"/>
    </row>
    <row r="108" spans="2:6" s="119" customFormat="1" x14ac:dyDescent="0.25">
      <c r="B108" s="120"/>
      <c r="C108" s="117"/>
      <c r="D108" s="126"/>
      <c r="E108" s="126"/>
      <c r="F108" s="150"/>
    </row>
    <row r="109" spans="2:6" s="119" customFormat="1" x14ac:dyDescent="0.25">
      <c r="B109" s="120"/>
      <c r="C109" s="117"/>
      <c r="D109" s="126"/>
      <c r="E109" s="126"/>
      <c r="F109" s="150"/>
    </row>
    <row r="110" spans="2:6" s="119" customFormat="1" x14ac:dyDescent="0.25">
      <c r="B110" s="120"/>
      <c r="C110" s="117"/>
      <c r="D110" s="126"/>
      <c r="E110" s="126"/>
      <c r="F110" s="150"/>
    </row>
    <row r="111" spans="2:6" s="119" customFormat="1" x14ac:dyDescent="0.25">
      <c r="B111" s="120"/>
      <c r="C111" s="117"/>
      <c r="D111" s="126"/>
      <c r="E111" s="126"/>
      <c r="F111" s="150"/>
    </row>
    <row r="112" spans="2:6" s="119" customFormat="1" x14ac:dyDescent="0.25">
      <c r="B112" s="120"/>
      <c r="C112" s="117"/>
      <c r="D112" s="126"/>
      <c r="E112" s="126"/>
      <c r="F112" s="150"/>
    </row>
    <row r="113" spans="2:6" s="119" customFormat="1" x14ac:dyDescent="0.25">
      <c r="B113" s="120"/>
      <c r="C113" s="117"/>
      <c r="D113" s="126"/>
      <c r="E113" s="126"/>
      <c r="F113" s="150"/>
    </row>
    <row r="114" spans="2:6" s="119" customFormat="1" x14ac:dyDescent="0.25">
      <c r="B114" s="120"/>
      <c r="C114" s="117"/>
      <c r="D114" s="126"/>
      <c r="E114" s="126"/>
      <c r="F114" s="150"/>
    </row>
    <row r="115" spans="2:6" s="119" customFormat="1" x14ac:dyDescent="0.25">
      <c r="B115" s="120"/>
      <c r="C115" s="117"/>
      <c r="D115" s="126"/>
      <c r="E115" s="126"/>
      <c r="F115" s="150"/>
    </row>
    <row r="116" spans="2:6" s="119" customFormat="1" x14ac:dyDescent="0.25">
      <c r="B116" s="120"/>
      <c r="C116" s="117"/>
      <c r="D116" s="126"/>
      <c r="E116" s="126"/>
      <c r="F116" s="150"/>
    </row>
    <row r="117" spans="2:6" s="119" customFormat="1" x14ac:dyDescent="0.25">
      <c r="B117" s="120"/>
      <c r="C117" s="117"/>
      <c r="D117" s="126"/>
      <c r="E117" s="126"/>
      <c r="F117" s="150"/>
    </row>
    <row r="118" spans="2:6" s="119" customFormat="1" x14ac:dyDescent="0.25">
      <c r="B118" s="120"/>
      <c r="C118" s="117"/>
      <c r="D118" s="126"/>
      <c r="E118" s="126"/>
      <c r="F118" s="150"/>
    </row>
    <row r="119" spans="2:6" s="119" customFormat="1" x14ac:dyDescent="0.25">
      <c r="B119" s="120"/>
      <c r="C119" s="117"/>
      <c r="D119" s="126"/>
      <c r="E119" s="126"/>
      <c r="F119" s="150"/>
    </row>
    <row r="120" spans="2:6" s="119" customFormat="1" x14ac:dyDescent="0.25">
      <c r="B120" s="120"/>
      <c r="C120" s="117"/>
      <c r="D120" s="126"/>
      <c r="E120" s="126"/>
      <c r="F120" s="150"/>
    </row>
    <row r="121" spans="2:6" s="119" customFormat="1" x14ac:dyDescent="0.25">
      <c r="B121" s="120"/>
      <c r="C121" s="117"/>
      <c r="D121" s="126"/>
      <c r="E121" s="126"/>
      <c r="F121" s="150"/>
    </row>
    <row r="122" spans="2:6" s="119" customFormat="1" x14ac:dyDescent="0.25">
      <c r="B122" s="120"/>
      <c r="C122" s="117"/>
      <c r="D122" s="126"/>
      <c r="E122" s="126"/>
      <c r="F122" s="150"/>
    </row>
    <row r="123" spans="2:6" s="119" customFormat="1" x14ac:dyDescent="0.25">
      <c r="B123" s="120"/>
      <c r="C123" s="117"/>
      <c r="D123" s="126"/>
      <c r="E123" s="126"/>
      <c r="F123" s="150"/>
    </row>
    <row r="124" spans="2:6" s="119" customFormat="1" x14ac:dyDescent="0.25">
      <c r="B124" s="120"/>
      <c r="C124" s="117"/>
      <c r="D124" s="126"/>
      <c r="E124" s="126"/>
      <c r="F124" s="150"/>
    </row>
    <row r="125" spans="2:6" s="119" customFormat="1" x14ac:dyDescent="0.25">
      <c r="B125" s="120"/>
      <c r="C125" s="117"/>
      <c r="D125" s="126"/>
      <c r="E125" s="126"/>
      <c r="F125" s="150"/>
    </row>
    <row r="126" spans="2:6" s="119" customFormat="1" x14ac:dyDescent="0.25">
      <c r="B126" s="120"/>
      <c r="C126" s="117"/>
      <c r="D126" s="126"/>
      <c r="E126" s="126"/>
      <c r="F126" s="150"/>
    </row>
    <row r="127" spans="2:6" s="119" customFormat="1" x14ac:dyDescent="0.25">
      <c r="B127" s="120"/>
      <c r="C127" s="117"/>
      <c r="D127" s="126"/>
      <c r="E127" s="126"/>
      <c r="F127" s="150"/>
    </row>
    <row r="128" spans="2:6" s="119" customFormat="1" x14ac:dyDescent="0.25">
      <c r="B128" s="120"/>
      <c r="C128" s="117"/>
      <c r="D128" s="126"/>
      <c r="E128" s="126"/>
      <c r="F128" s="150"/>
    </row>
    <row r="129" spans="2:6" s="119" customFormat="1" x14ac:dyDescent="0.25">
      <c r="B129" s="120"/>
      <c r="C129" s="117"/>
      <c r="D129" s="126"/>
      <c r="E129" s="126"/>
      <c r="F129" s="150"/>
    </row>
    <row r="130" spans="2:6" s="119" customFormat="1" x14ac:dyDescent="0.25">
      <c r="B130" s="120"/>
      <c r="C130" s="117"/>
      <c r="D130" s="126"/>
      <c r="E130" s="126"/>
      <c r="F130" s="150"/>
    </row>
    <row r="131" spans="2:6" s="119" customFormat="1" x14ac:dyDescent="0.25">
      <c r="B131" s="120"/>
      <c r="C131" s="117"/>
      <c r="D131" s="126"/>
      <c r="E131" s="126"/>
      <c r="F131" s="150"/>
    </row>
    <row r="132" spans="2:6" s="119" customFormat="1" x14ac:dyDescent="0.25">
      <c r="B132" s="120"/>
      <c r="C132" s="117"/>
      <c r="D132" s="126"/>
      <c r="E132" s="126"/>
      <c r="F132" s="150"/>
    </row>
    <row r="133" spans="2:6" s="119" customFormat="1" x14ac:dyDescent="0.25">
      <c r="B133" s="120"/>
      <c r="C133" s="117"/>
      <c r="D133" s="126"/>
      <c r="E133" s="126"/>
      <c r="F133" s="150"/>
    </row>
    <row r="134" spans="2:6" s="119" customFormat="1" x14ac:dyDescent="0.25">
      <c r="B134" s="120"/>
      <c r="C134" s="117"/>
      <c r="D134" s="126"/>
      <c r="E134" s="126"/>
      <c r="F134" s="150"/>
    </row>
    <row r="135" spans="2:6" s="119" customFormat="1" x14ac:dyDescent="0.25">
      <c r="B135" s="120"/>
      <c r="C135" s="117"/>
      <c r="D135" s="126"/>
      <c r="E135" s="126"/>
      <c r="F135" s="150"/>
    </row>
    <row r="136" spans="2:6" s="119" customFormat="1" x14ac:dyDescent="0.25">
      <c r="B136" s="120"/>
      <c r="C136" s="117"/>
      <c r="D136" s="126"/>
      <c r="E136" s="126"/>
      <c r="F136" s="150"/>
    </row>
    <row r="137" spans="2:6" s="119" customFormat="1" x14ac:dyDescent="0.25">
      <c r="B137" s="120"/>
      <c r="C137" s="117"/>
      <c r="D137" s="126"/>
      <c r="E137" s="126"/>
      <c r="F137" s="150"/>
    </row>
    <row r="138" spans="2:6" s="119" customFormat="1" x14ac:dyDescent="0.25">
      <c r="B138" s="120"/>
      <c r="C138" s="117"/>
      <c r="D138" s="126"/>
      <c r="E138" s="126"/>
      <c r="F138" s="150"/>
    </row>
    <row r="139" spans="2:6" s="119" customFormat="1" x14ac:dyDescent="0.25">
      <c r="B139" s="120"/>
      <c r="C139" s="117"/>
      <c r="D139" s="126"/>
      <c r="E139" s="126"/>
      <c r="F139" s="150"/>
    </row>
    <row r="140" spans="2:6" s="119" customFormat="1" x14ac:dyDescent="0.25">
      <c r="B140" s="120"/>
      <c r="C140" s="117"/>
      <c r="D140" s="126"/>
      <c r="E140" s="126"/>
      <c r="F140" s="150"/>
    </row>
    <row r="141" spans="2:6" s="119" customFormat="1" x14ac:dyDescent="0.25">
      <c r="B141" s="120"/>
      <c r="C141" s="117"/>
      <c r="D141" s="126"/>
      <c r="E141" s="126"/>
      <c r="F141" s="150"/>
    </row>
    <row r="142" spans="2:6" s="119" customFormat="1" x14ac:dyDescent="0.25">
      <c r="B142" s="120"/>
      <c r="C142" s="117"/>
      <c r="D142" s="126"/>
      <c r="E142" s="126"/>
      <c r="F142" s="150"/>
    </row>
    <row r="143" spans="2:6" s="119" customFormat="1" x14ac:dyDescent="0.25">
      <c r="B143" s="120"/>
      <c r="C143" s="117"/>
      <c r="D143" s="126"/>
      <c r="E143" s="126"/>
      <c r="F143" s="150"/>
    </row>
    <row r="144" spans="2:6" s="119" customFormat="1" x14ac:dyDescent="0.25">
      <c r="B144" s="120"/>
      <c r="C144" s="117"/>
      <c r="D144" s="126"/>
      <c r="E144" s="126"/>
      <c r="F144" s="150"/>
    </row>
    <row r="145" spans="2:6" s="119" customFormat="1" x14ac:dyDescent="0.25">
      <c r="B145" s="120"/>
      <c r="C145" s="117"/>
      <c r="D145" s="126"/>
      <c r="E145" s="126"/>
      <c r="F145" s="150"/>
    </row>
    <row r="146" spans="2:6" s="119" customFormat="1" x14ac:dyDescent="0.25">
      <c r="B146" s="120"/>
      <c r="C146" s="117"/>
      <c r="D146" s="126"/>
      <c r="E146" s="126"/>
      <c r="F146" s="150"/>
    </row>
    <row r="147" spans="2:6" s="119" customFormat="1" x14ac:dyDescent="0.25">
      <c r="B147" s="120"/>
      <c r="C147" s="117"/>
      <c r="D147" s="126"/>
      <c r="E147" s="126"/>
      <c r="F147" s="150"/>
    </row>
    <row r="148" spans="2:6" s="119" customFormat="1" x14ac:dyDescent="0.25">
      <c r="B148" s="120"/>
      <c r="C148" s="117"/>
      <c r="D148" s="126"/>
      <c r="E148" s="126"/>
      <c r="F148" s="150"/>
    </row>
    <row r="149" spans="2:6" s="119" customFormat="1" x14ac:dyDescent="0.25">
      <c r="B149" s="120"/>
      <c r="C149" s="117"/>
      <c r="D149" s="126"/>
      <c r="E149" s="126"/>
      <c r="F149" s="150"/>
    </row>
    <row r="150" spans="2:6" s="119" customFormat="1" x14ac:dyDescent="0.25">
      <c r="B150" s="120"/>
      <c r="C150" s="117"/>
      <c r="D150" s="126"/>
      <c r="E150" s="126"/>
      <c r="F150" s="150"/>
    </row>
    <row r="151" spans="2:6" s="119" customFormat="1" x14ac:dyDescent="0.25">
      <c r="B151" s="120"/>
      <c r="C151" s="117"/>
      <c r="D151" s="126"/>
      <c r="E151" s="126"/>
      <c r="F151" s="150"/>
    </row>
    <row r="152" spans="2:6" s="119" customFormat="1" x14ac:dyDescent="0.25">
      <c r="B152" s="120"/>
      <c r="C152" s="117"/>
      <c r="D152" s="126"/>
      <c r="E152" s="126"/>
      <c r="F152" s="150"/>
    </row>
    <row r="153" spans="2:6" s="119" customFormat="1" x14ac:dyDescent="0.25">
      <c r="B153" s="120"/>
      <c r="C153" s="117"/>
      <c r="D153" s="126"/>
      <c r="E153" s="126"/>
      <c r="F153" s="150"/>
    </row>
    <row r="154" spans="2:6" s="119" customFormat="1" x14ac:dyDescent="0.25">
      <c r="B154" s="120"/>
      <c r="C154" s="117"/>
      <c r="D154" s="126"/>
      <c r="E154" s="126"/>
      <c r="F154" s="150"/>
    </row>
    <row r="155" spans="2:6" s="119" customFormat="1" x14ac:dyDescent="0.25">
      <c r="B155" s="120"/>
      <c r="C155" s="117"/>
      <c r="D155" s="126"/>
      <c r="E155" s="126"/>
      <c r="F155" s="150"/>
    </row>
    <row r="156" spans="2:6" s="119" customFormat="1" x14ac:dyDescent="0.25">
      <c r="B156" s="120"/>
      <c r="C156" s="117"/>
      <c r="D156" s="126"/>
      <c r="E156" s="126"/>
      <c r="F156" s="150"/>
    </row>
    <row r="157" spans="2:6" s="119" customFormat="1" x14ac:dyDescent="0.25">
      <c r="B157" s="120"/>
      <c r="C157" s="117"/>
      <c r="D157" s="126"/>
      <c r="E157" s="126"/>
      <c r="F157" s="150"/>
    </row>
    <row r="158" spans="2:6" s="119" customFormat="1" x14ac:dyDescent="0.25">
      <c r="B158" s="120"/>
      <c r="C158" s="117"/>
      <c r="D158" s="126"/>
      <c r="E158" s="126"/>
      <c r="F158" s="150"/>
    </row>
    <row r="159" spans="2:6" s="119" customFormat="1" x14ac:dyDescent="0.25">
      <c r="B159" s="120"/>
      <c r="C159" s="117"/>
      <c r="D159" s="126"/>
      <c r="E159" s="126"/>
      <c r="F159" s="150"/>
    </row>
    <row r="160" spans="2:6" s="119" customFormat="1" x14ac:dyDescent="0.25">
      <c r="B160" s="120"/>
      <c r="C160" s="117"/>
      <c r="D160" s="126"/>
      <c r="E160" s="126"/>
      <c r="F160" s="150"/>
    </row>
    <row r="161" spans="2:6" s="119" customFormat="1" x14ac:dyDescent="0.25">
      <c r="B161" s="120"/>
      <c r="C161" s="117"/>
      <c r="D161" s="126"/>
      <c r="E161" s="126"/>
      <c r="F161" s="150"/>
    </row>
    <row r="162" spans="2:6" s="119" customFormat="1" x14ac:dyDescent="0.25">
      <c r="B162" s="120"/>
      <c r="C162" s="117"/>
      <c r="D162" s="126"/>
      <c r="E162" s="126"/>
      <c r="F162" s="150"/>
    </row>
    <row r="163" spans="2:6" s="119" customFormat="1" x14ac:dyDescent="0.25">
      <c r="B163" s="120"/>
      <c r="C163" s="117"/>
      <c r="D163" s="126"/>
      <c r="E163" s="126"/>
      <c r="F163" s="150"/>
    </row>
    <row r="164" spans="2:6" s="119" customFormat="1" x14ac:dyDescent="0.25">
      <c r="B164" s="120"/>
      <c r="C164" s="117"/>
      <c r="D164" s="126"/>
      <c r="E164" s="126"/>
      <c r="F164" s="150"/>
    </row>
    <row r="165" spans="2:6" s="119" customFormat="1" x14ac:dyDescent="0.25">
      <c r="B165" s="120"/>
      <c r="C165" s="117"/>
      <c r="D165" s="126"/>
      <c r="E165" s="126"/>
      <c r="F165" s="150"/>
    </row>
    <row r="166" spans="2:6" s="119" customFormat="1" x14ac:dyDescent="0.25">
      <c r="B166" s="120"/>
      <c r="C166" s="117"/>
      <c r="D166" s="126"/>
      <c r="E166" s="126"/>
      <c r="F166" s="150"/>
    </row>
    <row r="167" spans="2:6" s="119" customFormat="1" x14ac:dyDescent="0.25">
      <c r="B167" s="120"/>
      <c r="C167" s="117"/>
      <c r="D167" s="126"/>
      <c r="E167" s="126"/>
      <c r="F167" s="150"/>
    </row>
    <row r="168" spans="2:6" s="119" customFormat="1" x14ac:dyDescent="0.25">
      <c r="B168" s="120"/>
      <c r="C168" s="117"/>
      <c r="D168" s="126"/>
      <c r="E168" s="126"/>
      <c r="F168" s="150"/>
    </row>
    <row r="169" spans="2:6" s="119" customFormat="1" x14ac:dyDescent="0.25">
      <c r="B169" s="120"/>
      <c r="C169" s="117"/>
      <c r="D169" s="126"/>
      <c r="E169" s="126"/>
      <c r="F169" s="150"/>
    </row>
    <row r="170" spans="2:6" s="119" customFormat="1" x14ac:dyDescent="0.25">
      <c r="B170" s="120"/>
      <c r="C170" s="117"/>
      <c r="D170" s="126"/>
      <c r="E170" s="126"/>
      <c r="F170" s="150"/>
    </row>
    <row r="171" spans="2:6" s="119" customFormat="1" x14ac:dyDescent="0.25">
      <c r="B171" s="120"/>
      <c r="C171" s="117"/>
      <c r="D171" s="126"/>
      <c r="E171" s="126"/>
      <c r="F171" s="150"/>
    </row>
    <row r="172" spans="2:6" s="119" customFormat="1" x14ac:dyDescent="0.25">
      <c r="B172" s="120"/>
      <c r="C172" s="117"/>
      <c r="D172" s="126"/>
      <c r="E172" s="126"/>
      <c r="F172" s="150"/>
    </row>
    <row r="173" spans="2:6" s="119" customFormat="1" x14ac:dyDescent="0.25">
      <c r="B173" s="120"/>
      <c r="C173" s="117"/>
      <c r="D173" s="126"/>
      <c r="E173" s="126"/>
      <c r="F173" s="150"/>
    </row>
    <row r="174" spans="2:6" s="119" customFormat="1" x14ac:dyDescent="0.25">
      <c r="B174" s="120"/>
      <c r="C174" s="117"/>
      <c r="D174" s="126"/>
      <c r="E174" s="126"/>
      <c r="F174" s="150"/>
    </row>
    <row r="175" spans="2:6" s="119" customFormat="1" x14ac:dyDescent="0.25">
      <c r="B175" s="120"/>
      <c r="C175" s="117"/>
      <c r="D175" s="126"/>
      <c r="E175" s="126"/>
      <c r="F175" s="150"/>
    </row>
    <row r="176" spans="2:6" s="119" customFormat="1" x14ac:dyDescent="0.25">
      <c r="B176" s="120"/>
      <c r="C176" s="117"/>
      <c r="D176" s="126"/>
      <c r="E176" s="126"/>
      <c r="F176" s="150"/>
    </row>
    <row r="177" spans="2:6" s="119" customFormat="1" x14ac:dyDescent="0.25">
      <c r="B177" s="120"/>
      <c r="C177" s="117"/>
      <c r="D177" s="126"/>
      <c r="E177" s="126"/>
      <c r="F177" s="150"/>
    </row>
    <row r="178" spans="2:6" s="119" customFormat="1" x14ac:dyDescent="0.25">
      <c r="B178" s="120"/>
      <c r="C178" s="117"/>
      <c r="D178" s="126"/>
      <c r="E178" s="126"/>
      <c r="F178" s="150"/>
    </row>
    <row r="179" spans="2:6" s="119" customFormat="1" x14ac:dyDescent="0.25">
      <c r="B179" s="120"/>
      <c r="C179" s="117"/>
      <c r="D179" s="126"/>
      <c r="E179" s="126"/>
      <c r="F179" s="150"/>
    </row>
    <row r="180" spans="2:6" s="119" customFormat="1" x14ac:dyDescent="0.25">
      <c r="B180" s="120"/>
      <c r="C180" s="117"/>
      <c r="D180" s="126"/>
      <c r="E180" s="126"/>
      <c r="F180" s="150"/>
    </row>
    <row r="181" spans="2:6" s="119" customFormat="1" x14ac:dyDescent="0.25">
      <c r="B181" s="120"/>
      <c r="C181" s="117"/>
      <c r="D181" s="126"/>
      <c r="E181" s="126"/>
      <c r="F181" s="150"/>
    </row>
    <row r="182" spans="2:6" s="119" customFormat="1" x14ac:dyDescent="0.25">
      <c r="B182" s="120"/>
      <c r="C182" s="117"/>
      <c r="D182" s="126"/>
      <c r="E182" s="126"/>
      <c r="F182" s="150"/>
    </row>
    <row r="183" spans="2:6" s="119" customFormat="1" x14ac:dyDescent="0.25">
      <c r="B183" s="120"/>
      <c r="C183" s="117"/>
      <c r="D183" s="126"/>
      <c r="E183" s="126"/>
      <c r="F183" s="150"/>
    </row>
    <row r="184" spans="2:6" s="119" customFormat="1" x14ac:dyDescent="0.25">
      <c r="B184" s="120"/>
      <c r="C184" s="117"/>
      <c r="D184" s="126"/>
      <c r="E184" s="126"/>
      <c r="F184" s="150"/>
    </row>
    <row r="185" spans="2:6" s="119" customFormat="1" x14ac:dyDescent="0.25">
      <c r="B185" s="120"/>
      <c r="C185" s="117"/>
      <c r="D185" s="126"/>
      <c r="E185" s="126"/>
      <c r="F185" s="150"/>
    </row>
    <row r="186" spans="2:6" s="119" customFormat="1" x14ac:dyDescent="0.25">
      <c r="B186" s="120"/>
      <c r="C186" s="117"/>
      <c r="D186" s="126"/>
      <c r="E186" s="126"/>
      <c r="F186" s="150"/>
    </row>
    <row r="187" spans="2:6" s="119" customFormat="1" x14ac:dyDescent="0.25">
      <c r="B187" s="120"/>
      <c r="C187" s="117"/>
      <c r="D187" s="126"/>
      <c r="E187" s="126"/>
      <c r="F187" s="150"/>
    </row>
    <row r="188" spans="2:6" s="119" customFormat="1" x14ac:dyDescent="0.25">
      <c r="B188" s="120"/>
      <c r="C188" s="117"/>
      <c r="D188" s="126"/>
      <c r="E188" s="126"/>
      <c r="F188" s="150"/>
    </row>
    <row r="189" spans="2:6" s="119" customFormat="1" x14ac:dyDescent="0.25">
      <c r="B189" s="120"/>
      <c r="C189" s="117"/>
      <c r="D189" s="126"/>
      <c r="E189" s="126"/>
      <c r="F189" s="150"/>
    </row>
    <row r="190" spans="2:6" s="119" customFormat="1" x14ac:dyDescent="0.25">
      <c r="B190" s="120"/>
      <c r="C190" s="117"/>
      <c r="D190" s="126"/>
      <c r="E190" s="126"/>
      <c r="F190" s="150"/>
    </row>
    <row r="191" spans="2:6" s="119" customFormat="1" x14ac:dyDescent="0.25">
      <c r="B191" s="120"/>
      <c r="C191" s="117"/>
      <c r="D191" s="126"/>
      <c r="E191" s="126"/>
      <c r="F191" s="150"/>
    </row>
    <row r="192" spans="2:6" s="119" customFormat="1" x14ac:dyDescent="0.25">
      <c r="B192" s="120"/>
      <c r="C192" s="117"/>
      <c r="D192" s="126"/>
      <c r="E192" s="126"/>
      <c r="F192" s="150"/>
    </row>
    <row r="193" spans="2:6" s="119" customFormat="1" x14ac:dyDescent="0.25">
      <c r="B193" s="120"/>
      <c r="C193" s="117"/>
      <c r="D193" s="126"/>
      <c r="E193" s="126"/>
      <c r="F193" s="150"/>
    </row>
    <row r="194" spans="2:6" s="119" customFormat="1" x14ac:dyDescent="0.25">
      <c r="B194" s="120"/>
      <c r="C194" s="117"/>
      <c r="D194" s="126"/>
      <c r="E194" s="126"/>
      <c r="F194" s="150"/>
    </row>
    <row r="195" spans="2:6" s="119" customFormat="1" x14ac:dyDescent="0.25">
      <c r="B195" s="120"/>
      <c r="C195" s="117"/>
      <c r="D195" s="126"/>
      <c r="E195" s="126"/>
      <c r="F195" s="150"/>
    </row>
    <row r="196" spans="2:6" s="119" customFormat="1" x14ac:dyDescent="0.25">
      <c r="B196" s="120"/>
      <c r="C196" s="117"/>
      <c r="D196" s="126"/>
      <c r="E196" s="126"/>
      <c r="F196" s="150"/>
    </row>
    <row r="197" spans="2:6" s="119" customFormat="1" x14ac:dyDescent="0.25">
      <c r="B197" s="120"/>
      <c r="C197" s="117"/>
      <c r="D197" s="126"/>
      <c r="E197" s="126"/>
      <c r="F197" s="150"/>
    </row>
    <row r="198" spans="2:6" s="119" customFormat="1" x14ac:dyDescent="0.25">
      <c r="B198" s="120"/>
      <c r="C198" s="117"/>
      <c r="D198" s="126"/>
      <c r="E198" s="126"/>
      <c r="F198" s="150"/>
    </row>
    <row r="199" spans="2:6" s="119" customFormat="1" x14ac:dyDescent="0.25">
      <c r="B199" s="120"/>
      <c r="C199" s="117"/>
      <c r="D199" s="126"/>
      <c r="E199" s="126"/>
      <c r="F199" s="150"/>
    </row>
    <row r="200" spans="2:6" s="119" customFormat="1" x14ac:dyDescent="0.25">
      <c r="B200" s="120"/>
      <c r="C200" s="117"/>
      <c r="D200" s="126"/>
      <c r="E200" s="126"/>
      <c r="F200" s="150"/>
    </row>
    <row r="201" spans="2:6" s="119" customFormat="1" x14ac:dyDescent="0.25">
      <c r="B201" s="120"/>
      <c r="C201" s="117"/>
      <c r="D201" s="126"/>
      <c r="E201" s="126"/>
      <c r="F201" s="150"/>
    </row>
    <row r="202" spans="2:6" s="119" customFormat="1" x14ac:dyDescent="0.25">
      <c r="B202" s="120"/>
      <c r="C202" s="117"/>
      <c r="D202" s="126"/>
      <c r="E202" s="126"/>
      <c r="F202" s="150"/>
    </row>
    <row r="203" spans="2:6" s="119" customFormat="1" x14ac:dyDescent="0.25">
      <c r="B203" s="120"/>
      <c r="C203" s="117"/>
      <c r="D203" s="126"/>
      <c r="E203" s="126"/>
      <c r="F203" s="150"/>
    </row>
    <row r="204" spans="2:6" s="119" customFormat="1" x14ac:dyDescent="0.25">
      <c r="B204" s="120"/>
      <c r="C204" s="117"/>
      <c r="D204" s="126"/>
      <c r="E204" s="126"/>
      <c r="F204" s="150"/>
    </row>
    <row r="205" spans="2:6" s="119" customFormat="1" x14ac:dyDescent="0.25">
      <c r="B205" s="120"/>
      <c r="C205" s="117"/>
      <c r="D205" s="126"/>
      <c r="E205" s="126"/>
      <c r="F205" s="150"/>
    </row>
    <row r="206" spans="2:6" s="119" customFormat="1" x14ac:dyDescent="0.25">
      <c r="B206" s="120"/>
      <c r="C206" s="117"/>
      <c r="D206" s="126"/>
      <c r="E206" s="126"/>
      <c r="F206" s="150"/>
    </row>
    <row r="207" spans="2:6" s="119" customFormat="1" x14ac:dyDescent="0.25">
      <c r="B207" s="120"/>
      <c r="C207" s="117"/>
      <c r="D207" s="126"/>
      <c r="E207" s="126"/>
      <c r="F207" s="150"/>
    </row>
    <row r="208" spans="2:6" s="119" customFormat="1" x14ac:dyDescent="0.25">
      <c r="B208" s="120"/>
      <c r="C208" s="117"/>
      <c r="D208" s="126"/>
      <c r="E208" s="126"/>
      <c r="F208" s="150"/>
    </row>
    <row r="209" spans="2:6" s="119" customFormat="1" x14ac:dyDescent="0.25">
      <c r="B209" s="120"/>
      <c r="C209" s="117"/>
      <c r="D209" s="126"/>
      <c r="E209" s="126"/>
      <c r="F209" s="150"/>
    </row>
    <row r="210" spans="2:6" s="119" customFormat="1" x14ac:dyDescent="0.25">
      <c r="B210" s="120"/>
      <c r="C210" s="117"/>
      <c r="D210" s="126"/>
      <c r="E210" s="126"/>
      <c r="F210" s="150"/>
    </row>
    <row r="211" spans="2:6" s="119" customFormat="1" x14ac:dyDescent="0.25">
      <c r="B211" s="120"/>
      <c r="C211" s="117"/>
      <c r="D211" s="126"/>
      <c r="E211" s="126"/>
      <c r="F211" s="150"/>
    </row>
    <row r="212" spans="2:6" s="119" customFormat="1" x14ac:dyDescent="0.25">
      <c r="B212" s="120"/>
      <c r="C212" s="117"/>
      <c r="D212" s="126"/>
      <c r="E212" s="126"/>
      <c r="F212" s="150"/>
    </row>
    <row r="213" spans="2:6" s="119" customFormat="1" x14ac:dyDescent="0.25">
      <c r="B213" s="120"/>
      <c r="C213" s="117"/>
      <c r="D213" s="126"/>
      <c r="E213" s="126"/>
      <c r="F213" s="150"/>
    </row>
    <row r="214" spans="2:6" s="119" customFormat="1" x14ac:dyDescent="0.25">
      <c r="B214" s="120"/>
      <c r="C214" s="117"/>
      <c r="D214" s="126"/>
      <c r="E214" s="126"/>
      <c r="F214" s="150"/>
    </row>
    <row r="215" spans="2:6" s="119" customFormat="1" x14ac:dyDescent="0.25">
      <c r="B215" s="120"/>
      <c r="C215" s="117"/>
      <c r="D215" s="126"/>
      <c r="E215" s="126"/>
      <c r="F215" s="150"/>
    </row>
    <row r="216" spans="2:6" s="119" customFormat="1" x14ac:dyDescent="0.25">
      <c r="B216" s="120"/>
      <c r="C216" s="117"/>
      <c r="D216" s="126"/>
      <c r="E216" s="126"/>
      <c r="F216" s="150"/>
    </row>
    <row r="217" spans="2:6" s="119" customFormat="1" x14ac:dyDescent="0.25">
      <c r="B217" s="120"/>
      <c r="C217" s="117"/>
      <c r="D217" s="126"/>
      <c r="E217" s="126"/>
      <c r="F217" s="150"/>
    </row>
    <row r="218" spans="2:6" s="119" customFormat="1" x14ac:dyDescent="0.25">
      <c r="B218" s="120"/>
      <c r="C218" s="117"/>
      <c r="D218" s="126"/>
      <c r="E218" s="126"/>
      <c r="F218" s="150"/>
    </row>
    <row r="219" spans="2:6" s="119" customFormat="1" x14ac:dyDescent="0.25">
      <c r="B219" s="120"/>
      <c r="C219" s="117"/>
      <c r="D219" s="126"/>
      <c r="E219" s="126"/>
      <c r="F219" s="150"/>
    </row>
    <row r="220" spans="2:6" s="119" customFormat="1" x14ac:dyDescent="0.25">
      <c r="B220" s="120"/>
      <c r="C220" s="117"/>
      <c r="D220" s="126"/>
      <c r="E220" s="126"/>
      <c r="F220" s="150"/>
    </row>
    <row r="221" spans="2:6" s="119" customFormat="1" x14ac:dyDescent="0.25">
      <c r="B221" s="120"/>
      <c r="C221" s="117"/>
      <c r="D221" s="126"/>
      <c r="E221" s="126"/>
      <c r="F221" s="150"/>
    </row>
    <row r="222" spans="2:6" s="119" customFormat="1" x14ac:dyDescent="0.25">
      <c r="B222" s="120"/>
      <c r="C222" s="117"/>
      <c r="D222" s="126"/>
      <c r="E222" s="126"/>
      <c r="F222" s="150"/>
    </row>
    <row r="223" spans="2:6" s="119" customFormat="1" x14ac:dyDescent="0.25">
      <c r="B223" s="120"/>
      <c r="C223" s="117"/>
      <c r="D223" s="126"/>
      <c r="E223" s="126"/>
      <c r="F223" s="150"/>
    </row>
    <row r="224" spans="2:6" s="119" customFormat="1" x14ac:dyDescent="0.25">
      <c r="B224" s="120"/>
      <c r="C224" s="117"/>
      <c r="D224" s="126"/>
      <c r="E224" s="126"/>
      <c r="F224" s="150"/>
    </row>
    <row r="225" spans="2:6" s="119" customFormat="1" x14ac:dyDescent="0.25">
      <c r="B225" s="120"/>
      <c r="C225" s="117"/>
      <c r="D225" s="126"/>
      <c r="E225" s="126"/>
      <c r="F225" s="150"/>
    </row>
    <row r="226" spans="2:6" s="119" customFormat="1" x14ac:dyDescent="0.25">
      <c r="B226" s="120"/>
      <c r="C226" s="117"/>
      <c r="D226" s="126"/>
      <c r="E226" s="126"/>
      <c r="F226" s="150"/>
    </row>
    <row r="227" spans="2:6" s="119" customFormat="1" x14ac:dyDescent="0.25">
      <c r="B227" s="120"/>
      <c r="C227" s="117"/>
      <c r="D227" s="126"/>
      <c r="E227" s="126"/>
      <c r="F227" s="150"/>
    </row>
    <row r="228" spans="2:6" s="119" customFormat="1" x14ac:dyDescent="0.25">
      <c r="B228" s="120"/>
      <c r="C228" s="117"/>
      <c r="D228" s="126"/>
      <c r="E228" s="126"/>
      <c r="F228" s="150"/>
    </row>
    <row r="229" spans="2:6" s="119" customFormat="1" x14ac:dyDescent="0.25">
      <c r="B229" s="120"/>
      <c r="C229" s="117"/>
      <c r="D229" s="126"/>
      <c r="E229" s="126"/>
      <c r="F229" s="150"/>
    </row>
    <row r="230" spans="2:6" s="119" customFormat="1" x14ac:dyDescent="0.25">
      <c r="B230" s="120"/>
      <c r="C230" s="117"/>
      <c r="D230" s="126"/>
      <c r="E230" s="126"/>
      <c r="F230" s="150"/>
    </row>
    <row r="231" spans="2:6" s="119" customFormat="1" x14ac:dyDescent="0.25">
      <c r="B231" s="120"/>
      <c r="C231" s="117"/>
      <c r="D231" s="126"/>
      <c r="E231" s="126"/>
      <c r="F231" s="150"/>
    </row>
    <row r="232" spans="2:6" s="119" customFormat="1" x14ac:dyDescent="0.25">
      <c r="B232" s="120"/>
      <c r="C232" s="117"/>
      <c r="D232" s="126"/>
      <c r="E232" s="126"/>
      <c r="F232" s="150"/>
    </row>
    <row r="233" spans="2:6" s="119" customFormat="1" x14ac:dyDescent="0.25">
      <c r="B233" s="120"/>
      <c r="C233" s="117"/>
      <c r="D233" s="126"/>
      <c r="E233" s="126"/>
      <c r="F233" s="150"/>
    </row>
    <row r="234" spans="2:6" s="119" customFormat="1" x14ac:dyDescent="0.25">
      <c r="B234" s="120"/>
      <c r="C234" s="117"/>
      <c r="D234" s="126"/>
      <c r="E234" s="126"/>
      <c r="F234" s="150"/>
    </row>
    <row r="235" spans="2:6" s="119" customFormat="1" x14ac:dyDescent="0.25">
      <c r="B235" s="120"/>
      <c r="C235" s="117"/>
      <c r="D235" s="126"/>
      <c r="E235" s="126"/>
      <c r="F235" s="150"/>
    </row>
    <row r="236" spans="2:6" s="119" customFormat="1" x14ac:dyDescent="0.25">
      <c r="B236" s="120"/>
      <c r="C236" s="117"/>
      <c r="D236" s="126"/>
      <c r="E236" s="126"/>
      <c r="F236" s="150"/>
    </row>
    <row r="237" spans="2:6" s="119" customFormat="1" x14ac:dyDescent="0.25">
      <c r="B237" s="120"/>
      <c r="C237" s="117"/>
      <c r="D237" s="126"/>
      <c r="E237" s="126"/>
      <c r="F237" s="150"/>
    </row>
    <row r="238" spans="2:6" s="119" customFormat="1" x14ac:dyDescent="0.25">
      <c r="B238" s="120"/>
      <c r="C238" s="117"/>
      <c r="D238" s="126"/>
      <c r="E238" s="126"/>
      <c r="F238" s="150"/>
    </row>
    <row r="239" spans="2:6" s="119" customFormat="1" x14ac:dyDescent="0.25">
      <c r="B239" s="120"/>
      <c r="C239" s="117"/>
      <c r="D239" s="126"/>
      <c r="E239" s="126"/>
      <c r="F239" s="150"/>
    </row>
    <row r="240" spans="2:6" s="119" customFormat="1" x14ac:dyDescent="0.25">
      <c r="B240" s="120"/>
      <c r="C240" s="117"/>
      <c r="D240" s="126"/>
      <c r="E240" s="126"/>
      <c r="F240" s="150"/>
    </row>
    <row r="241" spans="2:6" s="119" customFormat="1" x14ac:dyDescent="0.25">
      <c r="B241" s="120"/>
      <c r="C241" s="117"/>
      <c r="D241" s="126"/>
      <c r="E241" s="126"/>
      <c r="F241" s="150"/>
    </row>
    <row r="242" spans="2:6" s="119" customFormat="1" x14ac:dyDescent="0.25">
      <c r="B242" s="120"/>
      <c r="C242" s="117"/>
      <c r="D242" s="126"/>
      <c r="E242" s="126"/>
      <c r="F242" s="150"/>
    </row>
    <row r="243" spans="2:6" s="119" customFormat="1" x14ac:dyDescent="0.25">
      <c r="B243" s="120"/>
      <c r="C243" s="117"/>
      <c r="D243" s="126"/>
      <c r="E243" s="126"/>
      <c r="F243" s="150"/>
    </row>
    <row r="244" spans="2:6" s="119" customFormat="1" x14ac:dyDescent="0.25">
      <c r="B244" s="120"/>
      <c r="C244" s="117"/>
      <c r="D244" s="126"/>
      <c r="E244" s="126"/>
      <c r="F244" s="150"/>
    </row>
    <row r="245" spans="2:6" s="119" customFormat="1" x14ac:dyDescent="0.25">
      <c r="B245" s="120"/>
      <c r="C245" s="117"/>
      <c r="D245" s="126"/>
      <c r="E245" s="126"/>
      <c r="F245" s="150"/>
    </row>
    <row r="246" spans="2:6" s="119" customFormat="1" x14ac:dyDescent="0.25">
      <c r="B246" s="120"/>
      <c r="C246" s="117"/>
      <c r="D246" s="126"/>
      <c r="E246" s="126"/>
      <c r="F246" s="150"/>
    </row>
    <row r="247" spans="2:6" s="119" customFormat="1" x14ac:dyDescent="0.25">
      <c r="B247" s="120"/>
      <c r="C247" s="117"/>
      <c r="D247" s="126"/>
      <c r="E247" s="126"/>
      <c r="F247" s="150"/>
    </row>
    <row r="248" spans="2:6" s="119" customFormat="1" x14ac:dyDescent="0.25">
      <c r="B248" s="120"/>
      <c r="C248" s="117"/>
      <c r="D248" s="126"/>
      <c r="E248" s="126"/>
      <c r="F248" s="150"/>
    </row>
    <row r="249" spans="2:6" s="119" customFormat="1" x14ac:dyDescent="0.25">
      <c r="B249" s="120"/>
      <c r="C249" s="117"/>
      <c r="D249" s="126"/>
      <c r="E249" s="126"/>
      <c r="F249" s="150"/>
    </row>
    <row r="250" spans="2:6" s="119" customFormat="1" x14ac:dyDescent="0.25">
      <c r="B250" s="120"/>
      <c r="C250" s="117"/>
      <c r="D250" s="126"/>
      <c r="E250" s="126"/>
      <c r="F250" s="150"/>
    </row>
    <row r="251" spans="2:6" s="119" customFormat="1" x14ac:dyDescent="0.25">
      <c r="B251" s="120"/>
      <c r="C251" s="117"/>
      <c r="D251" s="126"/>
      <c r="E251" s="126"/>
      <c r="F251" s="150"/>
    </row>
    <row r="252" spans="2:6" s="119" customFormat="1" x14ac:dyDescent="0.25">
      <c r="B252" s="120"/>
      <c r="C252" s="117"/>
      <c r="D252" s="126"/>
      <c r="E252" s="126"/>
      <c r="F252" s="150"/>
    </row>
    <row r="253" spans="2:6" s="119" customFormat="1" x14ac:dyDescent="0.25">
      <c r="B253" s="120"/>
      <c r="C253" s="117"/>
      <c r="D253" s="126"/>
      <c r="E253" s="126"/>
      <c r="F253" s="150"/>
    </row>
    <row r="254" spans="2:6" s="119" customFormat="1" x14ac:dyDescent="0.25">
      <c r="B254" s="120"/>
      <c r="C254" s="117"/>
      <c r="D254" s="126"/>
      <c r="E254" s="126"/>
      <c r="F254" s="150"/>
    </row>
    <row r="255" spans="2:6" s="119" customFormat="1" x14ac:dyDescent="0.25">
      <c r="B255" s="120"/>
      <c r="C255" s="117"/>
      <c r="D255" s="126"/>
      <c r="E255" s="126"/>
      <c r="F255" s="150"/>
    </row>
    <row r="256" spans="2:6" s="119" customFormat="1" x14ac:dyDescent="0.25">
      <c r="B256" s="120"/>
      <c r="C256" s="117"/>
      <c r="D256" s="126"/>
      <c r="E256" s="126"/>
      <c r="F256" s="150"/>
    </row>
    <row r="257" spans="2:6" s="119" customFormat="1" x14ac:dyDescent="0.25">
      <c r="B257" s="120"/>
      <c r="C257" s="117"/>
      <c r="D257" s="126"/>
      <c r="E257" s="126"/>
      <c r="F257" s="150"/>
    </row>
    <row r="258" spans="2:6" s="119" customFormat="1" x14ac:dyDescent="0.25">
      <c r="B258" s="120"/>
      <c r="C258" s="117"/>
      <c r="D258" s="126"/>
      <c r="E258" s="126"/>
      <c r="F258" s="150"/>
    </row>
    <row r="259" spans="2:6" s="119" customFormat="1" x14ac:dyDescent="0.25">
      <c r="B259" s="120"/>
      <c r="C259" s="117"/>
      <c r="D259" s="126"/>
      <c r="E259" s="126"/>
      <c r="F259" s="150"/>
    </row>
    <row r="260" spans="2:6" s="119" customFormat="1" x14ac:dyDescent="0.25">
      <c r="B260" s="120"/>
      <c r="C260" s="117"/>
      <c r="D260" s="126"/>
      <c r="E260" s="126"/>
      <c r="F260" s="150"/>
    </row>
    <row r="261" spans="2:6" s="119" customFormat="1" x14ac:dyDescent="0.25">
      <c r="B261" s="120"/>
      <c r="C261" s="117"/>
      <c r="D261" s="126"/>
      <c r="E261" s="126"/>
      <c r="F261" s="150"/>
    </row>
    <row r="262" spans="2:6" s="119" customFormat="1" x14ac:dyDescent="0.25">
      <c r="B262" s="120"/>
      <c r="C262" s="117"/>
      <c r="D262" s="126"/>
      <c r="E262" s="126"/>
      <c r="F262" s="150"/>
    </row>
    <row r="263" spans="2:6" s="119" customFormat="1" x14ac:dyDescent="0.25">
      <c r="B263" s="120"/>
      <c r="C263" s="117"/>
      <c r="D263" s="126"/>
      <c r="E263" s="126"/>
      <c r="F263" s="150"/>
    </row>
    <row r="264" spans="2:6" s="119" customFormat="1" x14ac:dyDescent="0.25">
      <c r="B264" s="120"/>
      <c r="C264" s="117"/>
      <c r="D264" s="126"/>
      <c r="E264" s="126"/>
      <c r="F264" s="150"/>
    </row>
    <row r="265" spans="2:6" s="119" customFormat="1" x14ac:dyDescent="0.25">
      <c r="B265" s="120"/>
      <c r="C265" s="117"/>
      <c r="D265" s="126"/>
      <c r="E265" s="126"/>
      <c r="F265" s="150"/>
    </row>
    <row r="266" spans="2:6" s="119" customFormat="1" x14ac:dyDescent="0.25">
      <c r="B266" s="120"/>
      <c r="C266" s="117"/>
      <c r="D266" s="126"/>
      <c r="E266" s="126"/>
      <c r="F266" s="150"/>
    </row>
    <row r="267" spans="2:6" s="119" customFormat="1" x14ac:dyDescent="0.25">
      <c r="B267" s="120"/>
      <c r="C267" s="117"/>
      <c r="D267" s="126"/>
      <c r="E267" s="126"/>
      <c r="F267" s="150"/>
    </row>
    <row r="268" spans="2:6" s="119" customFormat="1" x14ac:dyDescent="0.25">
      <c r="B268" s="120"/>
      <c r="C268" s="117"/>
      <c r="D268" s="126"/>
      <c r="E268" s="126"/>
      <c r="F268" s="150"/>
    </row>
    <row r="269" spans="2:6" s="119" customFormat="1" x14ac:dyDescent="0.25">
      <c r="B269" s="120"/>
      <c r="C269" s="117"/>
      <c r="D269" s="126"/>
      <c r="E269" s="126"/>
      <c r="F269" s="150"/>
    </row>
    <row r="270" spans="2:6" s="119" customFormat="1" x14ac:dyDescent="0.25">
      <c r="B270" s="120"/>
      <c r="C270" s="117"/>
      <c r="D270" s="126"/>
      <c r="E270" s="126"/>
      <c r="F270" s="150"/>
    </row>
    <row r="271" spans="2:6" s="119" customFormat="1" x14ac:dyDescent="0.25">
      <c r="B271" s="120"/>
      <c r="C271" s="117"/>
      <c r="D271" s="126"/>
      <c r="E271" s="126"/>
      <c r="F271" s="150"/>
    </row>
    <row r="272" spans="2:6" s="119" customFormat="1" x14ac:dyDescent="0.25">
      <c r="B272" s="120"/>
      <c r="C272" s="117"/>
      <c r="D272" s="126"/>
      <c r="E272" s="126"/>
      <c r="F272" s="150"/>
    </row>
    <row r="273" spans="2:6" s="119" customFormat="1" x14ac:dyDescent="0.25">
      <c r="B273" s="120"/>
      <c r="C273" s="117"/>
      <c r="D273" s="126"/>
      <c r="E273" s="126"/>
      <c r="F273" s="150"/>
    </row>
    <row r="274" spans="2:6" s="119" customFormat="1" x14ac:dyDescent="0.25">
      <c r="B274" s="120"/>
      <c r="C274" s="117"/>
      <c r="D274" s="126"/>
      <c r="E274" s="126"/>
      <c r="F274" s="150"/>
    </row>
    <row r="275" spans="2:6" s="119" customFormat="1" x14ac:dyDescent="0.25">
      <c r="B275" s="120"/>
      <c r="C275" s="117"/>
      <c r="D275" s="126"/>
      <c r="E275" s="126"/>
      <c r="F275" s="150"/>
    </row>
    <row r="276" spans="2:6" s="119" customFormat="1" x14ac:dyDescent="0.25">
      <c r="B276" s="120"/>
      <c r="C276" s="117"/>
      <c r="D276" s="126"/>
      <c r="E276" s="126"/>
      <c r="F276" s="150"/>
    </row>
    <row r="277" spans="2:6" s="119" customFormat="1" x14ac:dyDescent="0.25">
      <c r="B277" s="120"/>
      <c r="C277" s="117"/>
      <c r="D277" s="126"/>
      <c r="E277" s="126"/>
      <c r="F277" s="150"/>
    </row>
    <row r="278" spans="2:6" s="119" customFormat="1" x14ac:dyDescent="0.25">
      <c r="B278" s="120"/>
      <c r="C278" s="117"/>
      <c r="D278" s="126"/>
      <c r="E278" s="126"/>
      <c r="F278" s="150"/>
    </row>
    <row r="279" spans="2:6" s="119" customFormat="1" x14ac:dyDescent="0.25">
      <c r="B279" s="120"/>
      <c r="C279" s="117"/>
      <c r="D279" s="126"/>
      <c r="E279" s="126"/>
      <c r="F279" s="150"/>
    </row>
    <row r="280" spans="2:6" s="119" customFormat="1" x14ac:dyDescent="0.25">
      <c r="B280" s="120"/>
      <c r="C280" s="117"/>
      <c r="D280" s="126"/>
      <c r="E280" s="126"/>
      <c r="F280" s="150"/>
    </row>
    <row r="281" spans="2:6" s="119" customFormat="1" x14ac:dyDescent="0.25">
      <c r="B281" s="120"/>
      <c r="C281" s="117"/>
      <c r="D281" s="126"/>
      <c r="E281" s="126"/>
      <c r="F281" s="150"/>
    </row>
    <row r="282" spans="2:6" s="119" customFormat="1" x14ac:dyDescent="0.25">
      <c r="B282" s="120"/>
      <c r="C282" s="117"/>
      <c r="D282" s="126"/>
      <c r="E282" s="126"/>
      <c r="F282" s="150"/>
    </row>
    <row r="283" spans="2:6" s="119" customFormat="1" x14ac:dyDescent="0.25">
      <c r="B283" s="120"/>
      <c r="C283" s="117"/>
      <c r="D283" s="126"/>
      <c r="E283" s="126"/>
      <c r="F283" s="150"/>
    </row>
    <row r="284" spans="2:6" s="119" customFormat="1" x14ac:dyDescent="0.25">
      <c r="B284" s="120"/>
      <c r="C284" s="117"/>
      <c r="D284" s="126"/>
      <c r="E284" s="126"/>
      <c r="F284" s="150"/>
    </row>
    <row r="285" spans="2:6" s="119" customFormat="1" x14ac:dyDescent="0.25">
      <c r="B285" s="120"/>
      <c r="C285" s="117"/>
      <c r="D285" s="126"/>
      <c r="E285" s="126"/>
      <c r="F285" s="150"/>
    </row>
    <row r="286" spans="2:6" s="119" customFormat="1" x14ac:dyDescent="0.25">
      <c r="B286" s="120"/>
      <c r="C286" s="117"/>
      <c r="D286" s="126"/>
      <c r="E286" s="126"/>
      <c r="F286" s="150"/>
    </row>
    <row r="287" spans="2:6" s="119" customFormat="1" x14ac:dyDescent="0.25">
      <c r="B287" s="120"/>
      <c r="C287" s="117"/>
      <c r="D287" s="126"/>
      <c r="E287" s="126"/>
      <c r="F287" s="150"/>
    </row>
    <row r="288" spans="2:6" s="119" customFormat="1" x14ac:dyDescent="0.25">
      <c r="B288" s="120"/>
      <c r="C288" s="117"/>
      <c r="D288" s="126"/>
      <c r="E288" s="126"/>
      <c r="F288" s="150"/>
    </row>
    <row r="289" spans="2:6" s="119" customFormat="1" x14ac:dyDescent="0.25">
      <c r="B289" s="120"/>
      <c r="C289" s="117"/>
      <c r="D289" s="126"/>
      <c r="E289" s="126"/>
      <c r="F289" s="150"/>
    </row>
    <row r="290" spans="2:6" s="119" customFormat="1" x14ac:dyDescent="0.25">
      <c r="B290" s="120"/>
      <c r="C290" s="117"/>
      <c r="D290" s="126"/>
      <c r="E290" s="126"/>
      <c r="F290" s="150"/>
    </row>
    <row r="291" spans="2:6" s="119" customFormat="1" x14ac:dyDescent="0.25">
      <c r="B291" s="120"/>
      <c r="C291" s="117"/>
      <c r="D291" s="126"/>
      <c r="E291" s="126"/>
      <c r="F291" s="150"/>
    </row>
    <row r="292" spans="2:6" s="119" customFormat="1" x14ac:dyDescent="0.25">
      <c r="B292" s="120"/>
      <c r="C292" s="117"/>
      <c r="D292" s="126"/>
      <c r="E292" s="126"/>
      <c r="F292" s="150"/>
    </row>
    <row r="293" spans="2:6" s="119" customFormat="1" x14ac:dyDescent="0.25">
      <c r="B293" s="120"/>
      <c r="C293" s="117"/>
      <c r="D293" s="126"/>
      <c r="E293" s="126"/>
      <c r="F293" s="150"/>
    </row>
    <row r="294" spans="2:6" s="119" customFormat="1" x14ac:dyDescent="0.25">
      <c r="B294" s="120"/>
      <c r="C294" s="117"/>
      <c r="D294" s="126"/>
      <c r="E294" s="126"/>
      <c r="F294" s="150"/>
    </row>
    <row r="295" spans="2:6" s="119" customFormat="1" x14ac:dyDescent="0.25">
      <c r="B295" s="120"/>
      <c r="C295" s="117"/>
      <c r="D295" s="126"/>
      <c r="E295" s="126"/>
      <c r="F295" s="150"/>
    </row>
    <row r="296" spans="2:6" s="119" customFormat="1" x14ac:dyDescent="0.25">
      <c r="B296" s="120"/>
      <c r="C296" s="117"/>
      <c r="D296" s="126"/>
      <c r="E296" s="126"/>
      <c r="F296" s="150"/>
    </row>
    <row r="297" spans="2:6" s="119" customFormat="1" x14ac:dyDescent="0.25">
      <c r="B297" s="120"/>
      <c r="C297" s="117"/>
      <c r="D297" s="126"/>
      <c r="E297" s="126"/>
      <c r="F297" s="150"/>
    </row>
    <row r="298" spans="2:6" s="119" customFormat="1" x14ac:dyDescent="0.25">
      <c r="B298" s="120"/>
      <c r="C298" s="117"/>
      <c r="D298" s="126"/>
      <c r="E298" s="126"/>
      <c r="F298" s="150"/>
    </row>
    <row r="299" spans="2:6" s="119" customFormat="1" x14ac:dyDescent="0.25">
      <c r="B299" s="120"/>
      <c r="C299" s="117"/>
      <c r="D299" s="126"/>
      <c r="E299" s="126"/>
      <c r="F299" s="150"/>
    </row>
    <row r="300" spans="2:6" s="119" customFormat="1" x14ac:dyDescent="0.25">
      <c r="B300" s="120"/>
      <c r="C300" s="117"/>
      <c r="D300" s="126"/>
      <c r="E300" s="126"/>
      <c r="F300" s="150"/>
    </row>
    <row r="301" spans="2:6" s="119" customFormat="1" x14ac:dyDescent="0.25">
      <c r="B301" s="120"/>
      <c r="C301" s="117"/>
      <c r="D301" s="126"/>
      <c r="E301" s="126"/>
      <c r="F301" s="150"/>
    </row>
    <row r="302" spans="2:6" s="119" customFormat="1" x14ac:dyDescent="0.25">
      <c r="B302" s="120"/>
      <c r="C302" s="117"/>
      <c r="D302" s="126"/>
      <c r="E302" s="126"/>
      <c r="F302" s="150"/>
    </row>
    <row r="303" spans="2:6" s="119" customFormat="1" x14ac:dyDescent="0.25">
      <c r="B303" s="120"/>
      <c r="C303" s="117"/>
      <c r="D303" s="126"/>
      <c r="E303" s="126"/>
      <c r="F303" s="150"/>
    </row>
    <row r="304" spans="2:6" s="119" customFormat="1" x14ac:dyDescent="0.25">
      <c r="B304" s="120"/>
      <c r="C304" s="117"/>
      <c r="D304" s="126"/>
      <c r="E304" s="126"/>
      <c r="F304" s="150"/>
    </row>
    <row r="305" spans="2:6" s="119" customFormat="1" x14ac:dyDescent="0.25">
      <c r="B305" s="120"/>
      <c r="C305" s="117"/>
      <c r="D305" s="126"/>
      <c r="E305" s="126"/>
      <c r="F305" s="150"/>
    </row>
    <row r="306" spans="2:6" s="119" customFormat="1" x14ac:dyDescent="0.25">
      <c r="B306" s="120"/>
      <c r="C306" s="117"/>
      <c r="D306" s="126"/>
      <c r="E306" s="126"/>
      <c r="F306" s="150"/>
    </row>
    <row r="307" spans="2:6" s="119" customFormat="1" x14ac:dyDescent="0.25">
      <c r="B307" s="120"/>
      <c r="C307" s="117"/>
      <c r="D307" s="126"/>
      <c r="E307" s="126"/>
      <c r="F307" s="150"/>
    </row>
    <row r="308" spans="2:6" s="119" customFormat="1" x14ac:dyDescent="0.25">
      <c r="B308" s="120"/>
      <c r="C308" s="117"/>
      <c r="D308" s="126"/>
      <c r="E308" s="126"/>
      <c r="F308" s="150"/>
    </row>
    <row r="309" spans="2:6" s="119" customFormat="1" x14ac:dyDescent="0.25">
      <c r="B309" s="120"/>
      <c r="C309" s="117"/>
      <c r="D309" s="126"/>
      <c r="E309" s="126"/>
      <c r="F309" s="150"/>
    </row>
    <row r="310" spans="2:6" s="119" customFormat="1" x14ac:dyDescent="0.25">
      <c r="B310" s="120"/>
      <c r="C310" s="117"/>
      <c r="D310" s="126"/>
      <c r="E310" s="126"/>
      <c r="F310" s="150"/>
    </row>
    <row r="311" spans="2:6" s="119" customFormat="1" x14ac:dyDescent="0.25">
      <c r="B311" s="120"/>
      <c r="C311" s="117"/>
      <c r="D311" s="126"/>
      <c r="E311" s="126"/>
      <c r="F311" s="150"/>
    </row>
    <row r="312" spans="2:6" s="119" customFormat="1" x14ac:dyDescent="0.25">
      <c r="B312" s="120"/>
      <c r="C312" s="117"/>
      <c r="D312" s="126"/>
      <c r="E312" s="126"/>
      <c r="F312" s="150"/>
    </row>
    <row r="313" spans="2:6" s="119" customFormat="1" x14ac:dyDescent="0.25">
      <c r="B313" s="120"/>
      <c r="C313" s="117"/>
      <c r="D313" s="126"/>
      <c r="E313" s="126"/>
      <c r="F313" s="150"/>
    </row>
    <row r="314" spans="2:6" s="119" customFormat="1" x14ac:dyDescent="0.25">
      <c r="B314" s="120"/>
      <c r="C314" s="117"/>
      <c r="D314" s="126"/>
      <c r="E314" s="126"/>
      <c r="F314" s="150"/>
    </row>
    <row r="315" spans="2:6" s="119" customFormat="1" x14ac:dyDescent="0.25">
      <c r="B315" s="120"/>
      <c r="C315" s="117"/>
      <c r="D315" s="126"/>
      <c r="E315" s="126"/>
      <c r="F315" s="150"/>
    </row>
    <row r="316" spans="2:6" s="119" customFormat="1" x14ac:dyDescent="0.25">
      <c r="B316" s="120"/>
      <c r="C316" s="117"/>
      <c r="D316" s="126"/>
      <c r="E316" s="126"/>
      <c r="F316" s="150"/>
    </row>
    <row r="317" spans="2:6" s="119" customFormat="1" x14ac:dyDescent="0.25">
      <c r="B317" s="120"/>
      <c r="C317" s="117"/>
      <c r="D317" s="126"/>
      <c r="E317" s="126"/>
      <c r="F317" s="150"/>
    </row>
    <row r="318" spans="2:6" s="119" customFormat="1" x14ac:dyDescent="0.25">
      <c r="B318" s="120"/>
      <c r="C318" s="117"/>
      <c r="D318" s="126"/>
      <c r="E318" s="126"/>
      <c r="F318" s="150"/>
    </row>
    <row r="319" spans="2:6" s="119" customFormat="1" x14ac:dyDescent="0.25">
      <c r="B319" s="120"/>
      <c r="C319" s="117"/>
      <c r="D319" s="126"/>
      <c r="E319" s="126"/>
      <c r="F319" s="150"/>
    </row>
    <row r="320" spans="2:6" s="119" customFormat="1" x14ac:dyDescent="0.25">
      <c r="B320" s="120"/>
      <c r="C320" s="117"/>
      <c r="D320" s="126"/>
      <c r="E320" s="126"/>
      <c r="F320" s="150"/>
    </row>
    <row r="321" spans="2:6" s="119" customFormat="1" x14ac:dyDescent="0.25">
      <c r="B321" s="120"/>
      <c r="C321" s="117"/>
      <c r="D321" s="126"/>
      <c r="E321" s="126"/>
      <c r="F321" s="150"/>
    </row>
    <row r="322" spans="2:6" s="119" customFormat="1" x14ac:dyDescent="0.25">
      <c r="B322" s="120"/>
      <c r="C322" s="117"/>
      <c r="D322" s="126"/>
      <c r="E322" s="126"/>
      <c r="F322" s="150"/>
    </row>
    <row r="323" spans="2:6" s="119" customFormat="1" x14ac:dyDescent="0.25">
      <c r="B323" s="120"/>
      <c r="C323" s="117"/>
      <c r="D323" s="126"/>
      <c r="E323" s="126"/>
      <c r="F323" s="150"/>
    </row>
    <row r="324" spans="2:6" s="119" customFormat="1" x14ac:dyDescent="0.25">
      <c r="B324" s="120"/>
      <c r="C324" s="117"/>
      <c r="D324" s="126"/>
      <c r="E324" s="126"/>
      <c r="F324" s="150"/>
    </row>
    <row r="325" spans="2:6" s="119" customFormat="1" x14ac:dyDescent="0.25">
      <c r="B325" s="120"/>
      <c r="C325" s="117"/>
      <c r="D325" s="126"/>
      <c r="E325" s="126"/>
      <c r="F325" s="150"/>
    </row>
    <row r="326" spans="2:6" s="119" customFormat="1" x14ac:dyDescent="0.25">
      <c r="B326" s="120"/>
      <c r="C326" s="117"/>
      <c r="D326" s="126"/>
      <c r="E326" s="126"/>
      <c r="F326" s="150"/>
    </row>
    <row r="327" spans="2:6" s="119" customFormat="1" x14ac:dyDescent="0.25">
      <c r="B327" s="120"/>
      <c r="C327" s="117"/>
      <c r="D327" s="126"/>
      <c r="E327" s="126"/>
      <c r="F327" s="150"/>
    </row>
    <row r="328" spans="2:6" s="119" customFormat="1" x14ac:dyDescent="0.25">
      <c r="B328" s="120"/>
      <c r="C328" s="117"/>
      <c r="D328" s="126"/>
      <c r="E328" s="126"/>
      <c r="F328" s="150"/>
    </row>
    <row r="329" spans="2:6" s="119" customFormat="1" x14ac:dyDescent="0.25">
      <c r="B329" s="120"/>
      <c r="C329" s="117"/>
      <c r="D329" s="126"/>
      <c r="E329" s="126"/>
      <c r="F329" s="150"/>
    </row>
    <row r="330" spans="2:6" s="119" customFormat="1" x14ac:dyDescent="0.25">
      <c r="B330" s="120"/>
      <c r="C330" s="117"/>
      <c r="D330" s="126"/>
      <c r="E330" s="126"/>
      <c r="F330" s="150"/>
    </row>
    <row r="331" spans="2:6" s="119" customFormat="1" x14ac:dyDescent="0.25">
      <c r="B331" s="120"/>
      <c r="C331" s="117"/>
      <c r="D331" s="126"/>
      <c r="E331" s="126"/>
      <c r="F331" s="150"/>
    </row>
    <row r="332" spans="2:6" s="119" customFormat="1" x14ac:dyDescent="0.25">
      <c r="B332" s="120"/>
      <c r="C332" s="117"/>
      <c r="D332" s="126"/>
      <c r="E332" s="126"/>
      <c r="F332" s="150"/>
    </row>
    <row r="333" spans="2:6" s="119" customFormat="1" x14ac:dyDescent="0.25">
      <c r="B333" s="120"/>
      <c r="C333" s="117"/>
      <c r="D333" s="126"/>
      <c r="E333" s="126"/>
      <c r="F333" s="150"/>
    </row>
    <row r="334" spans="2:6" s="119" customFormat="1" x14ac:dyDescent="0.25">
      <c r="B334" s="120"/>
      <c r="C334" s="117"/>
      <c r="D334" s="126"/>
      <c r="E334" s="126"/>
      <c r="F334" s="150"/>
    </row>
    <row r="335" spans="2:6" s="119" customFormat="1" x14ac:dyDescent="0.25">
      <c r="B335" s="120"/>
      <c r="C335" s="117"/>
      <c r="D335" s="126"/>
      <c r="E335" s="126"/>
      <c r="F335" s="150"/>
    </row>
    <row r="336" spans="2:6" s="119" customFormat="1" x14ac:dyDescent="0.25">
      <c r="B336" s="120"/>
      <c r="C336" s="117"/>
      <c r="D336" s="126"/>
      <c r="E336" s="126"/>
      <c r="F336" s="150"/>
    </row>
    <row r="337" spans="2:6" s="119" customFormat="1" x14ac:dyDescent="0.25">
      <c r="B337" s="120"/>
      <c r="C337" s="117"/>
      <c r="D337" s="126"/>
      <c r="E337" s="126"/>
      <c r="F337" s="150"/>
    </row>
    <row r="338" spans="2:6" s="119" customFormat="1" x14ac:dyDescent="0.25">
      <c r="B338" s="120"/>
      <c r="C338" s="117"/>
      <c r="D338" s="126"/>
      <c r="E338" s="126"/>
      <c r="F338" s="150"/>
    </row>
    <row r="339" spans="2:6" s="119" customFormat="1" x14ac:dyDescent="0.25">
      <c r="B339" s="120"/>
      <c r="C339" s="117"/>
      <c r="D339" s="126"/>
      <c r="E339" s="126"/>
      <c r="F339" s="150"/>
    </row>
    <row r="340" spans="2:6" s="119" customFormat="1" x14ac:dyDescent="0.25">
      <c r="B340" s="120"/>
      <c r="C340" s="117"/>
      <c r="D340" s="126"/>
      <c r="E340" s="126"/>
      <c r="F340" s="150"/>
    </row>
    <row r="341" spans="2:6" s="119" customFormat="1" x14ac:dyDescent="0.25">
      <c r="B341" s="120"/>
      <c r="C341" s="117"/>
      <c r="D341" s="126"/>
      <c r="E341" s="126"/>
      <c r="F341" s="150"/>
    </row>
    <row r="342" spans="2:6" s="119" customFormat="1" x14ac:dyDescent="0.25">
      <c r="B342" s="120"/>
      <c r="C342" s="117"/>
      <c r="D342" s="126"/>
      <c r="E342" s="126"/>
      <c r="F342" s="150"/>
    </row>
    <row r="343" spans="2:6" s="119" customFormat="1" x14ac:dyDescent="0.25">
      <c r="B343" s="120"/>
      <c r="C343" s="117"/>
      <c r="D343" s="126"/>
      <c r="E343" s="126"/>
      <c r="F343" s="150"/>
    </row>
    <row r="344" spans="2:6" s="119" customFormat="1" x14ac:dyDescent="0.25">
      <c r="B344" s="120"/>
      <c r="C344" s="117"/>
      <c r="D344" s="126"/>
      <c r="E344" s="126"/>
      <c r="F344" s="150"/>
    </row>
    <row r="345" spans="2:6" s="119" customFormat="1" x14ac:dyDescent="0.25">
      <c r="B345" s="120"/>
      <c r="C345" s="117"/>
      <c r="D345" s="126"/>
      <c r="E345" s="126"/>
      <c r="F345" s="150"/>
    </row>
    <row r="346" spans="2:6" s="119" customFormat="1" x14ac:dyDescent="0.25">
      <c r="B346" s="120"/>
      <c r="C346" s="117"/>
      <c r="D346" s="126"/>
      <c r="E346" s="126"/>
      <c r="F346" s="150"/>
    </row>
    <row r="347" spans="2:6" s="119" customFormat="1" x14ac:dyDescent="0.25">
      <c r="B347" s="120"/>
      <c r="C347" s="117"/>
      <c r="D347" s="126"/>
      <c r="E347" s="126"/>
      <c r="F347" s="150"/>
    </row>
    <row r="348" spans="2:6" s="119" customFormat="1" x14ac:dyDescent="0.25">
      <c r="B348" s="120"/>
      <c r="C348" s="117"/>
      <c r="D348" s="126"/>
      <c r="E348" s="126"/>
      <c r="F348" s="150"/>
    </row>
    <row r="349" spans="2:6" s="119" customFormat="1" x14ac:dyDescent="0.25">
      <c r="B349" s="120"/>
      <c r="C349" s="117"/>
      <c r="D349" s="126"/>
      <c r="E349" s="126"/>
      <c r="F349" s="150"/>
    </row>
    <row r="350" spans="2:6" s="119" customFormat="1" x14ac:dyDescent="0.25">
      <c r="B350" s="120"/>
      <c r="C350" s="117"/>
      <c r="D350" s="126"/>
      <c r="E350" s="126"/>
      <c r="F350" s="150"/>
    </row>
    <row r="351" spans="2:6" s="119" customFormat="1" x14ac:dyDescent="0.25">
      <c r="B351" s="120"/>
      <c r="C351" s="117"/>
      <c r="D351" s="126"/>
      <c r="E351" s="126"/>
      <c r="F351" s="150"/>
    </row>
    <row r="352" spans="2:6" s="119" customFormat="1" x14ac:dyDescent="0.25">
      <c r="B352" s="120"/>
      <c r="C352" s="117"/>
      <c r="D352" s="126"/>
      <c r="E352" s="126"/>
      <c r="F352" s="150"/>
    </row>
    <row r="353" spans="2:6" s="119" customFormat="1" x14ac:dyDescent="0.25">
      <c r="B353" s="120"/>
      <c r="C353" s="117"/>
      <c r="D353" s="126"/>
      <c r="E353" s="126"/>
      <c r="F353" s="150"/>
    </row>
    <row r="354" spans="2:6" s="119" customFormat="1" x14ac:dyDescent="0.25">
      <c r="B354" s="120"/>
      <c r="C354" s="117"/>
      <c r="D354" s="126"/>
      <c r="E354" s="126"/>
      <c r="F354" s="150"/>
    </row>
    <row r="355" spans="2:6" s="119" customFormat="1" x14ac:dyDescent="0.25">
      <c r="B355" s="120"/>
      <c r="C355" s="117"/>
      <c r="D355" s="126"/>
      <c r="E355" s="126"/>
      <c r="F355" s="150"/>
    </row>
    <row r="356" spans="2:6" s="119" customFormat="1" x14ac:dyDescent="0.25">
      <c r="B356" s="120"/>
      <c r="C356" s="117"/>
      <c r="D356" s="126"/>
      <c r="E356" s="126"/>
      <c r="F356" s="150"/>
    </row>
    <row r="357" spans="2:6" s="119" customFormat="1" x14ac:dyDescent="0.25">
      <c r="B357" s="120"/>
      <c r="C357" s="117"/>
      <c r="D357" s="126"/>
      <c r="E357" s="126"/>
      <c r="F357" s="150"/>
    </row>
    <row r="358" spans="2:6" s="119" customFormat="1" x14ac:dyDescent="0.25">
      <c r="B358" s="120"/>
      <c r="C358" s="117"/>
      <c r="D358" s="126"/>
      <c r="E358" s="126"/>
      <c r="F358" s="150"/>
    </row>
    <row r="359" spans="2:6" s="119" customFormat="1" x14ac:dyDescent="0.25">
      <c r="B359" s="120"/>
      <c r="C359" s="117"/>
      <c r="D359" s="126"/>
      <c r="E359" s="126"/>
      <c r="F359" s="150"/>
    </row>
    <row r="360" spans="2:6" s="119" customFormat="1" x14ac:dyDescent="0.25">
      <c r="B360" s="120"/>
      <c r="C360" s="117"/>
      <c r="D360" s="126"/>
      <c r="E360" s="126"/>
      <c r="F360" s="150"/>
    </row>
    <row r="361" spans="2:6" s="119" customFormat="1" x14ac:dyDescent="0.25">
      <c r="B361" s="120"/>
      <c r="C361" s="117"/>
      <c r="D361" s="126"/>
      <c r="E361" s="126"/>
      <c r="F361" s="150"/>
    </row>
    <row r="362" spans="2:6" s="119" customFormat="1" x14ac:dyDescent="0.25">
      <c r="B362" s="120"/>
      <c r="C362" s="117"/>
      <c r="D362" s="126"/>
      <c r="E362" s="126"/>
      <c r="F362" s="150"/>
    </row>
    <row r="363" spans="2:6" s="119" customFormat="1" x14ac:dyDescent="0.25">
      <c r="B363" s="120"/>
      <c r="C363" s="117"/>
      <c r="D363" s="126"/>
      <c r="E363" s="126"/>
      <c r="F363" s="150"/>
    </row>
    <row r="364" spans="2:6" s="119" customFormat="1" x14ac:dyDescent="0.25">
      <c r="B364" s="120"/>
      <c r="C364" s="117"/>
      <c r="D364" s="126"/>
      <c r="E364" s="126"/>
      <c r="F364" s="150"/>
    </row>
    <row r="365" spans="2:6" s="119" customFormat="1" x14ac:dyDescent="0.25">
      <c r="B365" s="120"/>
      <c r="C365" s="117"/>
      <c r="D365" s="126"/>
      <c r="E365" s="126"/>
      <c r="F365" s="150"/>
    </row>
    <row r="366" spans="2:6" s="119" customFormat="1" x14ac:dyDescent="0.25">
      <c r="B366" s="120"/>
      <c r="C366" s="117"/>
      <c r="D366" s="126"/>
      <c r="E366" s="126"/>
      <c r="F366" s="150"/>
    </row>
    <row r="367" spans="2:6" s="119" customFormat="1" x14ac:dyDescent="0.25">
      <c r="B367" s="120"/>
      <c r="C367" s="117"/>
      <c r="D367" s="126"/>
      <c r="E367" s="126"/>
      <c r="F367" s="150"/>
    </row>
    <row r="368" spans="2:6" s="119" customFormat="1" x14ac:dyDescent="0.25">
      <c r="B368" s="120"/>
      <c r="C368" s="117"/>
      <c r="D368" s="126"/>
      <c r="E368" s="126"/>
      <c r="F368" s="150"/>
    </row>
    <row r="369" spans="2:6" s="119" customFormat="1" x14ac:dyDescent="0.25">
      <c r="B369" s="120"/>
      <c r="C369" s="117"/>
      <c r="D369" s="126"/>
      <c r="E369" s="126"/>
      <c r="F369" s="150"/>
    </row>
    <row r="370" spans="2:6" s="119" customFormat="1" x14ac:dyDescent="0.25">
      <c r="B370" s="120"/>
      <c r="C370" s="117"/>
      <c r="D370" s="126"/>
      <c r="E370" s="126"/>
      <c r="F370" s="150"/>
    </row>
    <row r="371" spans="2:6" s="119" customFormat="1" x14ac:dyDescent="0.25">
      <c r="B371" s="120"/>
      <c r="C371" s="117"/>
      <c r="D371" s="126"/>
      <c r="E371" s="126"/>
      <c r="F371" s="150"/>
    </row>
    <row r="372" spans="2:6" s="119" customFormat="1" x14ac:dyDescent="0.25">
      <c r="B372" s="120"/>
      <c r="C372" s="117"/>
      <c r="D372" s="126"/>
      <c r="E372" s="126"/>
      <c r="F372" s="150"/>
    </row>
    <row r="373" spans="2:6" s="119" customFormat="1" x14ac:dyDescent="0.25">
      <c r="B373" s="120"/>
      <c r="C373" s="117"/>
      <c r="D373" s="126"/>
      <c r="E373" s="126"/>
      <c r="F373" s="150"/>
    </row>
    <row r="374" spans="2:6" s="119" customFormat="1" x14ac:dyDescent="0.25">
      <c r="B374" s="120"/>
      <c r="C374" s="117"/>
      <c r="D374" s="126"/>
      <c r="E374" s="126"/>
      <c r="F374" s="150"/>
    </row>
    <row r="375" spans="2:6" s="119" customFormat="1" x14ac:dyDescent="0.25">
      <c r="B375" s="120"/>
      <c r="C375" s="117"/>
      <c r="D375" s="126"/>
      <c r="E375" s="126"/>
      <c r="F375" s="150"/>
    </row>
    <row r="376" spans="2:6" s="119" customFormat="1" x14ac:dyDescent="0.25">
      <c r="B376" s="120"/>
      <c r="C376" s="117"/>
      <c r="D376" s="126"/>
      <c r="E376" s="126"/>
      <c r="F376" s="150"/>
    </row>
    <row r="377" spans="2:6" s="119" customFormat="1" x14ac:dyDescent="0.25">
      <c r="B377" s="120"/>
      <c r="C377" s="117"/>
      <c r="D377" s="126"/>
      <c r="E377" s="126"/>
      <c r="F377" s="150"/>
    </row>
    <row r="378" spans="2:6" s="119" customFormat="1" x14ac:dyDescent="0.25">
      <c r="B378" s="120"/>
      <c r="C378" s="117"/>
      <c r="D378" s="126"/>
      <c r="E378" s="126"/>
      <c r="F378" s="150"/>
    </row>
    <row r="379" spans="2:6" s="119" customFormat="1" x14ac:dyDescent="0.25">
      <c r="B379" s="120"/>
      <c r="C379" s="117"/>
      <c r="D379" s="126"/>
      <c r="E379" s="126"/>
      <c r="F379" s="150"/>
    </row>
    <row r="380" spans="2:6" s="119" customFormat="1" x14ac:dyDescent="0.25">
      <c r="B380" s="120"/>
      <c r="C380" s="117"/>
      <c r="D380" s="126"/>
      <c r="E380" s="126"/>
      <c r="F380" s="150"/>
    </row>
    <row r="381" spans="2:6" s="119" customFormat="1" x14ac:dyDescent="0.25">
      <c r="B381" s="120"/>
      <c r="C381" s="117"/>
      <c r="D381" s="126"/>
      <c r="E381" s="126"/>
      <c r="F381" s="150"/>
    </row>
    <row r="382" spans="2:6" s="119" customFormat="1" x14ac:dyDescent="0.25">
      <c r="B382" s="120"/>
      <c r="C382" s="117"/>
      <c r="D382" s="126"/>
      <c r="E382" s="126"/>
      <c r="F382" s="150"/>
    </row>
    <row r="383" spans="2:6" s="119" customFormat="1" x14ac:dyDescent="0.25">
      <c r="B383" s="120"/>
      <c r="C383" s="117"/>
      <c r="D383" s="126"/>
      <c r="E383" s="126"/>
      <c r="F383" s="150"/>
    </row>
    <row r="384" spans="2:6" s="119" customFormat="1" x14ac:dyDescent="0.25">
      <c r="B384" s="120"/>
      <c r="C384" s="117"/>
      <c r="D384" s="126"/>
      <c r="E384" s="126"/>
      <c r="F384" s="150"/>
    </row>
    <row r="385" spans="2:6" s="119" customFormat="1" x14ac:dyDescent="0.25">
      <c r="B385" s="120"/>
      <c r="C385" s="117"/>
      <c r="D385" s="126"/>
      <c r="E385" s="126"/>
      <c r="F385" s="150"/>
    </row>
    <row r="386" spans="2:6" s="119" customFormat="1" x14ac:dyDescent="0.25">
      <c r="B386" s="120"/>
      <c r="C386" s="117"/>
      <c r="D386" s="126"/>
      <c r="E386" s="126"/>
      <c r="F386" s="150"/>
    </row>
    <row r="387" spans="2:6" s="119" customFormat="1" x14ac:dyDescent="0.25">
      <c r="B387" s="120"/>
      <c r="C387" s="117"/>
      <c r="D387" s="126"/>
      <c r="E387" s="126"/>
      <c r="F387" s="150"/>
    </row>
    <row r="388" spans="2:6" s="119" customFormat="1" x14ac:dyDescent="0.25">
      <c r="B388" s="120"/>
      <c r="C388" s="117"/>
      <c r="D388" s="126"/>
      <c r="E388" s="126"/>
      <c r="F388" s="150"/>
    </row>
    <row r="389" spans="2:6" s="119" customFormat="1" x14ac:dyDescent="0.25">
      <c r="B389" s="120"/>
      <c r="C389" s="117"/>
      <c r="D389" s="126"/>
      <c r="E389" s="126"/>
      <c r="F389" s="150"/>
    </row>
    <row r="390" spans="2:6" s="119" customFormat="1" x14ac:dyDescent="0.25">
      <c r="B390" s="120"/>
      <c r="C390" s="117"/>
      <c r="D390" s="126"/>
      <c r="E390" s="126"/>
      <c r="F390" s="150"/>
    </row>
    <row r="391" spans="2:6" s="119" customFormat="1" x14ac:dyDescent="0.25">
      <c r="B391" s="120"/>
      <c r="C391" s="117"/>
      <c r="D391" s="126"/>
      <c r="E391" s="126"/>
      <c r="F391" s="150"/>
    </row>
    <row r="392" spans="2:6" s="119" customFormat="1" x14ac:dyDescent="0.25">
      <c r="B392" s="120"/>
      <c r="C392" s="117"/>
      <c r="D392" s="126"/>
      <c r="E392" s="126"/>
      <c r="F392" s="150"/>
    </row>
    <row r="393" spans="2:6" s="119" customFormat="1" x14ac:dyDescent="0.25">
      <c r="B393" s="120"/>
      <c r="C393" s="117"/>
      <c r="D393" s="126"/>
      <c r="E393" s="126"/>
      <c r="F393" s="150"/>
    </row>
    <row r="394" spans="2:6" s="119" customFormat="1" x14ac:dyDescent="0.25">
      <c r="B394" s="120"/>
      <c r="C394" s="117"/>
      <c r="D394" s="126"/>
      <c r="E394" s="126"/>
      <c r="F394" s="150"/>
    </row>
    <row r="395" spans="2:6" s="119" customFormat="1" x14ac:dyDescent="0.25">
      <c r="B395" s="120"/>
      <c r="C395" s="117"/>
      <c r="D395" s="126"/>
      <c r="E395" s="126"/>
      <c r="F395" s="150"/>
    </row>
    <row r="396" spans="2:6" s="119" customFormat="1" x14ac:dyDescent="0.25">
      <c r="B396" s="120"/>
      <c r="C396" s="117"/>
      <c r="D396" s="126"/>
      <c r="E396" s="126"/>
      <c r="F396" s="150"/>
    </row>
    <row r="397" spans="2:6" s="119" customFormat="1" x14ac:dyDescent="0.25">
      <c r="B397" s="120"/>
      <c r="C397" s="117"/>
      <c r="D397" s="126"/>
      <c r="E397" s="126"/>
      <c r="F397" s="150"/>
    </row>
    <row r="398" spans="2:6" s="119" customFormat="1" x14ac:dyDescent="0.25">
      <c r="B398" s="120"/>
      <c r="C398" s="117"/>
      <c r="D398" s="126"/>
      <c r="E398" s="126"/>
      <c r="F398" s="150"/>
    </row>
    <row r="399" spans="2:6" s="119" customFormat="1" x14ac:dyDescent="0.25">
      <c r="B399" s="120"/>
      <c r="C399" s="117"/>
      <c r="D399" s="126"/>
      <c r="E399" s="126"/>
      <c r="F399" s="150"/>
    </row>
    <row r="400" spans="2:6" s="119" customFormat="1" x14ac:dyDescent="0.25">
      <c r="B400" s="120"/>
      <c r="C400" s="117"/>
      <c r="D400" s="126"/>
      <c r="E400" s="126"/>
      <c r="F400" s="150"/>
    </row>
    <row r="401" spans="2:6" s="119" customFormat="1" x14ac:dyDescent="0.25">
      <c r="B401" s="120"/>
      <c r="C401" s="117"/>
      <c r="D401" s="126"/>
      <c r="E401" s="126"/>
      <c r="F401" s="150"/>
    </row>
    <row r="402" spans="2:6" s="119" customFormat="1" x14ac:dyDescent="0.25">
      <c r="B402" s="120"/>
      <c r="C402" s="117"/>
      <c r="D402" s="126"/>
      <c r="E402" s="126"/>
      <c r="F402" s="150"/>
    </row>
    <row r="403" spans="2:6" s="119" customFormat="1" x14ac:dyDescent="0.25">
      <c r="B403" s="120"/>
      <c r="C403" s="117"/>
      <c r="D403" s="126"/>
      <c r="E403" s="126"/>
      <c r="F403" s="150"/>
    </row>
    <row r="404" spans="2:6" s="119" customFormat="1" x14ac:dyDescent="0.25">
      <c r="B404" s="120"/>
      <c r="C404" s="117"/>
      <c r="D404" s="126"/>
      <c r="E404" s="126"/>
      <c r="F404" s="150"/>
    </row>
    <row r="405" spans="2:6" s="119" customFormat="1" x14ac:dyDescent="0.25">
      <c r="B405" s="120"/>
      <c r="C405" s="117"/>
      <c r="D405" s="126"/>
      <c r="E405" s="126"/>
      <c r="F405" s="150"/>
    </row>
    <row r="406" spans="2:6" s="119" customFormat="1" x14ac:dyDescent="0.25">
      <c r="B406" s="120"/>
      <c r="C406" s="117"/>
      <c r="D406" s="126"/>
      <c r="E406" s="126"/>
      <c r="F406" s="150"/>
    </row>
    <row r="407" spans="2:6" s="119" customFormat="1" x14ac:dyDescent="0.25">
      <c r="B407" s="120"/>
      <c r="C407" s="117"/>
      <c r="D407" s="126"/>
      <c r="E407" s="126"/>
      <c r="F407" s="150"/>
    </row>
    <row r="408" spans="2:6" s="119" customFormat="1" x14ac:dyDescent="0.25">
      <c r="B408" s="120"/>
      <c r="C408" s="117"/>
      <c r="D408" s="126"/>
      <c r="E408" s="126"/>
      <c r="F408" s="150"/>
    </row>
    <row r="409" spans="2:6" s="119" customFormat="1" x14ac:dyDescent="0.25">
      <c r="B409" s="120"/>
      <c r="C409" s="117"/>
      <c r="D409" s="126"/>
      <c r="E409" s="126"/>
      <c r="F409" s="150"/>
    </row>
    <row r="410" spans="2:6" s="119" customFormat="1" x14ac:dyDescent="0.25">
      <c r="B410" s="120"/>
      <c r="C410" s="117"/>
      <c r="D410" s="126"/>
      <c r="E410" s="126"/>
      <c r="F410" s="150"/>
    </row>
    <row r="411" spans="2:6" s="119" customFormat="1" x14ac:dyDescent="0.25">
      <c r="B411" s="120"/>
      <c r="C411" s="117"/>
      <c r="D411" s="126"/>
      <c r="E411" s="126"/>
      <c r="F411" s="150"/>
    </row>
    <row r="412" spans="2:6" s="119" customFormat="1" x14ac:dyDescent="0.25">
      <c r="B412" s="120"/>
      <c r="C412" s="117"/>
      <c r="D412" s="126"/>
      <c r="E412" s="126"/>
      <c r="F412" s="150"/>
    </row>
    <row r="413" spans="2:6" s="119" customFormat="1" x14ac:dyDescent="0.25">
      <c r="B413" s="120"/>
      <c r="C413" s="117"/>
      <c r="D413" s="126"/>
      <c r="E413" s="126"/>
      <c r="F413" s="150"/>
    </row>
    <row r="414" spans="2:6" s="119" customFormat="1" x14ac:dyDescent="0.25">
      <c r="B414" s="120"/>
      <c r="C414" s="117"/>
      <c r="D414" s="126"/>
      <c r="E414" s="126"/>
      <c r="F414" s="150"/>
    </row>
    <row r="415" spans="2:6" s="119" customFormat="1" x14ac:dyDescent="0.25">
      <c r="B415" s="120"/>
      <c r="C415" s="117"/>
      <c r="D415" s="126"/>
      <c r="E415" s="126"/>
      <c r="F415" s="150"/>
    </row>
    <row r="416" spans="2:6" s="119" customFormat="1" x14ac:dyDescent="0.25">
      <c r="B416" s="120"/>
      <c r="C416" s="117"/>
      <c r="D416" s="126"/>
      <c r="E416" s="126"/>
      <c r="F416" s="150"/>
    </row>
    <row r="417" spans="2:6" s="119" customFormat="1" x14ac:dyDescent="0.25">
      <c r="B417" s="120"/>
      <c r="C417" s="117"/>
      <c r="D417" s="126"/>
      <c r="E417" s="126"/>
      <c r="F417" s="150"/>
    </row>
    <row r="418" spans="2:6" s="119" customFormat="1" x14ac:dyDescent="0.25">
      <c r="B418" s="120"/>
      <c r="C418" s="117"/>
      <c r="D418" s="126"/>
      <c r="E418" s="126"/>
      <c r="F418" s="150"/>
    </row>
    <row r="419" spans="2:6" s="119" customFormat="1" x14ac:dyDescent="0.25">
      <c r="B419" s="120"/>
      <c r="C419" s="117"/>
      <c r="D419" s="126"/>
      <c r="E419" s="126"/>
      <c r="F419" s="150"/>
    </row>
    <row r="420" spans="2:6" s="119" customFormat="1" x14ac:dyDescent="0.25">
      <c r="B420" s="120"/>
      <c r="C420" s="117"/>
      <c r="D420" s="126"/>
      <c r="E420" s="126"/>
      <c r="F420" s="150"/>
    </row>
    <row r="421" spans="2:6" s="119" customFormat="1" x14ac:dyDescent="0.25">
      <c r="B421" s="120"/>
      <c r="C421" s="117"/>
      <c r="D421" s="126"/>
      <c r="E421" s="126"/>
      <c r="F421" s="150"/>
    </row>
    <row r="422" spans="2:6" s="119" customFormat="1" x14ac:dyDescent="0.25">
      <c r="B422" s="120"/>
      <c r="C422" s="117"/>
      <c r="D422" s="126"/>
      <c r="E422" s="126"/>
      <c r="F422" s="150"/>
    </row>
    <row r="423" spans="2:6" s="119" customFormat="1" x14ac:dyDescent="0.25">
      <c r="B423" s="120"/>
      <c r="C423" s="117"/>
      <c r="D423" s="126"/>
      <c r="E423" s="126"/>
      <c r="F423" s="150"/>
    </row>
    <row r="424" spans="2:6" s="119" customFormat="1" x14ac:dyDescent="0.25">
      <c r="B424" s="120"/>
      <c r="C424" s="117"/>
      <c r="D424" s="126"/>
      <c r="E424" s="126"/>
      <c r="F424" s="150"/>
    </row>
    <row r="425" spans="2:6" s="119" customFormat="1" x14ac:dyDescent="0.25">
      <c r="B425" s="120"/>
      <c r="C425" s="117"/>
      <c r="D425" s="126"/>
      <c r="E425" s="126"/>
      <c r="F425" s="150"/>
    </row>
    <row r="426" spans="2:6" s="119" customFormat="1" x14ac:dyDescent="0.25">
      <c r="B426" s="120"/>
      <c r="C426" s="117"/>
      <c r="D426" s="126"/>
      <c r="E426" s="126"/>
      <c r="F426" s="150"/>
    </row>
    <row r="427" spans="2:6" s="119" customFormat="1" x14ac:dyDescent="0.25">
      <c r="B427" s="120"/>
      <c r="C427" s="117"/>
      <c r="D427" s="126"/>
      <c r="E427" s="126"/>
      <c r="F427" s="150"/>
    </row>
    <row r="428" spans="2:6" s="119" customFormat="1" x14ac:dyDescent="0.25">
      <c r="B428" s="120"/>
      <c r="C428" s="117"/>
      <c r="D428" s="126"/>
      <c r="E428" s="126"/>
      <c r="F428" s="150"/>
    </row>
    <row r="429" spans="2:6" s="119" customFormat="1" x14ac:dyDescent="0.25">
      <c r="B429" s="120"/>
      <c r="C429" s="117"/>
      <c r="D429" s="126"/>
      <c r="E429" s="126"/>
      <c r="F429" s="150"/>
    </row>
    <row r="430" spans="2:6" s="119" customFormat="1" x14ac:dyDescent="0.25">
      <c r="B430" s="120"/>
      <c r="C430" s="117"/>
      <c r="D430" s="126"/>
      <c r="E430" s="126"/>
      <c r="F430" s="150"/>
    </row>
    <row r="431" spans="2:6" s="119" customFormat="1" x14ac:dyDescent="0.25">
      <c r="B431" s="120"/>
      <c r="C431" s="117"/>
      <c r="D431" s="126"/>
      <c r="E431" s="126"/>
      <c r="F431" s="150"/>
    </row>
    <row r="432" spans="2:6" s="119" customFormat="1" x14ac:dyDescent="0.25">
      <c r="B432" s="120"/>
      <c r="C432" s="117"/>
      <c r="D432" s="126"/>
      <c r="E432" s="126"/>
      <c r="F432" s="150"/>
    </row>
    <row r="433" spans="2:6" s="119" customFormat="1" x14ac:dyDescent="0.25">
      <c r="B433" s="120"/>
      <c r="C433" s="117"/>
      <c r="D433" s="126"/>
      <c r="E433" s="126"/>
      <c r="F433" s="150"/>
    </row>
    <row r="434" spans="2:6" s="119" customFormat="1" x14ac:dyDescent="0.25">
      <c r="B434" s="120"/>
      <c r="C434" s="117"/>
      <c r="D434" s="126"/>
      <c r="E434" s="126"/>
      <c r="F434" s="150"/>
    </row>
    <row r="435" spans="2:6" s="119" customFormat="1" x14ac:dyDescent="0.25">
      <c r="B435" s="120"/>
      <c r="C435" s="117"/>
      <c r="D435" s="126"/>
      <c r="E435" s="126"/>
      <c r="F435" s="150"/>
    </row>
    <row r="436" spans="2:6" s="119" customFormat="1" x14ac:dyDescent="0.25">
      <c r="B436" s="120"/>
      <c r="C436" s="117"/>
      <c r="D436" s="126"/>
      <c r="E436" s="126"/>
      <c r="F436" s="150"/>
    </row>
    <row r="437" spans="2:6" s="119" customFormat="1" x14ac:dyDescent="0.25">
      <c r="B437" s="120"/>
      <c r="C437" s="117"/>
      <c r="D437" s="126"/>
      <c r="E437" s="126"/>
      <c r="F437" s="150"/>
    </row>
    <row r="438" spans="2:6" s="119" customFormat="1" x14ac:dyDescent="0.25">
      <c r="B438" s="120"/>
      <c r="C438" s="117"/>
      <c r="D438" s="126"/>
      <c r="E438" s="126"/>
      <c r="F438" s="150"/>
    </row>
    <row r="439" spans="2:6" s="119" customFormat="1" x14ac:dyDescent="0.25">
      <c r="B439" s="120"/>
      <c r="C439" s="117"/>
      <c r="D439" s="126"/>
      <c r="E439" s="126"/>
      <c r="F439" s="150"/>
    </row>
    <row r="440" spans="2:6" s="119" customFormat="1" x14ac:dyDescent="0.25">
      <c r="B440" s="120"/>
      <c r="C440" s="117"/>
      <c r="D440" s="126"/>
      <c r="E440" s="126"/>
      <c r="F440" s="150"/>
    </row>
    <row r="441" spans="2:6" s="119" customFormat="1" x14ac:dyDescent="0.25">
      <c r="B441" s="120"/>
      <c r="C441" s="117"/>
      <c r="D441" s="126"/>
      <c r="E441" s="126"/>
      <c r="F441" s="150"/>
    </row>
    <row r="442" spans="2:6" s="119" customFormat="1" x14ac:dyDescent="0.25">
      <c r="B442" s="120"/>
      <c r="C442" s="117"/>
      <c r="D442" s="126"/>
      <c r="E442" s="126"/>
      <c r="F442" s="150"/>
    </row>
    <row r="443" spans="2:6" s="119" customFormat="1" x14ac:dyDescent="0.25">
      <c r="B443" s="120"/>
      <c r="C443" s="117"/>
      <c r="D443" s="126"/>
      <c r="E443" s="126"/>
      <c r="F443" s="150"/>
    </row>
    <row r="444" spans="2:6" s="119" customFormat="1" x14ac:dyDescent="0.25">
      <c r="B444" s="120"/>
      <c r="C444" s="117"/>
      <c r="D444" s="126"/>
      <c r="E444" s="126"/>
      <c r="F444" s="150"/>
    </row>
    <row r="445" spans="2:6" s="119" customFormat="1" x14ac:dyDescent="0.25">
      <c r="B445" s="120"/>
      <c r="C445" s="117"/>
      <c r="D445" s="126"/>
      <c r="E445" s="126"/>
      <c r="F445" s="150"/>
    </row>
    <row r="446" spans="2:6" s="119" customFormat="1" x14ac:dyDescent="0.25">
      <c r="B446" s="120"/>
      <c r="C446" s="117"/>
      <c r="D446" s="126"/>
      <c r="E446" s="126"/>
      <c r="F446" s="150"/>
    </row>
    <row r="447" spans="2:6" s="119" customFormat="1" x14ac:dyDescent="0.25">
      <c r="B447" s="120"/>
      <c r="C447" s="117"/>
      <c r="D447" s="126"/>
      <c r="E447" s="126"/>
      <c r="F447" s="150"/>
    </row>
    <row r="448" spans="2:6" s="119" customFormat="1" x14ac:dyDescent="0.25">
      <c r="B448" s="120"/>
      <c r="C448" s="117"/>
      <c r="D448" s="126"/>
      <c r="E448" s="126"/>
      <c r="F448" s="150"/>
    </row>
    <row r="449" spans="2:6" s="119" customFormat="1" x14ac:dyDescent="0.25">
      <c r="B449" s="120"/>
      <c r="C449" s="117"/>
      <c r="D449" s="126"/>
      <c r="E449" s="126"/>
      <c r="F449" s="150"/>
    </row>
    <row r="450" spans="2:6" s="119" customFormat="1" x14ac:dyDescent="0.25">
      <c r="B450" s="120"/>
      <c r="C450" s="117"/>
      <c r="D450" s="126"/>
      <c r="E450" s="126"/>
      <c r="F450" s="150"/>
    </row>
    <row r="451" spans="2:6" s="119" customFormat="1" x14ac:dyDescent="0.25">
      <c r="B451" s="120"/>
      <c r="C451" s="117"/>
      <c r="D451" s="126"/>
      <c r="E451" s="126"/>
      <c r="F451" s="150"/>
    </row>
    <row r="452" spans="2:6" s="119" customFormat="1" x14ac:dyDescent="0.25">
      <c r="B452" s="120"/>
      <c r="C452" s="117"/>
      <c r="D452" s="126"/>
      <c r="E452" s="126"/>
      <c r="F452" s="150"/>
    </row>
    <row r="453" spans="2:6" s="119" customFormat="1" x14ac:dyDescent="0.25">
      <c r="B453" s="120"/>
      <c r="C453" s="117"/>
      <c r="D453" s="126"/>
      <c r="E453" s="126"/>
      <c r="F453" s="150"/>
    </row>
    <row r="454" spans="2:6" s="119" customFormat="1" x14ac:dyDescent="0.25">
      <c r="B454" s="120"/>
      <c r="C454" s="117"/>
      <c r="D454" s="126"/>
      <c r="E454" s="126"/>
      <c r="F454" s="150"/>
    </row>
    <row r="455" spans="2:6" s="119" customFormat="1" x14ac:dyDescent="0.25">
      <c r="B455" s="120"/>
      <c r="C455" s="117"/>
      <c r="D455" s="126"/>
      <c r="E455" s="126"/>
      <c r="F455" s="150"/>
    </row>
    <row r="456" spans="2:6" s="119" customFormat="1" x14ac:dyDescent="0.25">
      <c r="B456" s="120"/>
      <c r="C456" s="117"/>
      <c r="D456" s="126"/>
      <c r="E456" s="126"/>
      <c r="F456" s="150"/>
    </row>
    <row r="457" spans="2:6" s="119" customFormat="1" x14ac:dyDescent="0.25">
      <c r="B457" s="120"/>
      <c r="C457" s="117"/>
      <c r="D457" s="126"/>
      <c r="E457" s="126"/>
      <c r="F457" s="150"/>
    </row>
    <row r="458" spans="2:6" s="119" customFormat="1" x14ac:dyDescent="0.25">
      <c r="B458" s="120"/>
      <c r="C458" s="117"/>
      <c r="D458" s="126"/>
      <c r="E458" s="126"/>
      <c r="F458" s="150"/>
    </row>
    <row r="459" spans="2:6" s="119" customFormat="1" x14ac:dyDescent="0.25">
      <c r="B459" s="120"/>
      <c r="C459" s="117"/>
      <c r="D459" s="126"/>
      <c r="E459" s="126"/>
      <c r="F459" s="150"/>
    </row>
    <row r="460" spans="2:6" s="119" customFormat="1" x14ac:dyDescent="0.25">
      <c r="B460" s="120"/>
      <c r="C460" s="117"/>
      <c r="D460" s="126"/>
      <c r="E460" s="126"/>
      <c r="F460" s="150"/>
    </row>
    <row r="461" spans="2:6" s="119" customFormat="1" x14ac:dyDescent="0.25">
      <c r="B461" s="120"/>
      <c r="C461" s="117"/>
      <c r="D461" s="126"/>
      <c r="E461" s="126"/>
      <c r="F461" s="150"/>
    </row>
    <row r="462" spans="2:6" s="119" customFormat="1" x14ac:dyDescent="0.25">
      <c r="B462" s="120"/>
      <c r="C462" s="117"/>
      <c r="D462" s="126"/>
      <c r="E462" s="126"/>
      <c r="F462" s="150"/>
    </row>
    <row r="463" spans="2:6" s="119" customFormat="1" x14ac:dyDescent="0.25">
      <c r="B463" s="120"/>
      <c r="C463" s="117"/>
      <c r="D463" s="126"/>
      <c r="E463" s="126"/>
      <c r="F463" s="150"/>
    </row>
    <row r="464" spans="2:6" s="119" customFormat="1" x14ac:dyDescent="0.25">
      <c r="B464" s="120"/>
      <c r="C464" s="117"/>
      <c r="D464" s="126"/>
      <c r="E464" s="126"/>
      <c r="F464" s="150"/>
    </row>
    <row r="465" spans="2:6" s="119" customFormat="1" x14ac:dyDescent="0.25">
      <c r="B465" s="120"/>
      <c r="C465" s="117"/>
      <c r="D465" s="126"/>
      <c r="E465" s="126"/>
      <c r="F465" s="150"/>
    </row>
    <row r="466" spans="2:6" s="119" customFormat="1" x14ac:dyDescent="0.25">
      <c r="B466" s="120"/>
      <c r="C466" s="117"/>
      <c r="D466" s="126"/>
      <c r="E466" s="126"/>
      <c r="F466" s="150"/>
    </row>
    <row r="467" spans="2:6" s="119" customFormat="1" x14ac:dyDescent="0.25">
      <c r="B467" s="120"/>
      <c r="C467" s="117"/>
      <c r="D467" s="126"/>
      <c r="E467" s="126"/>
      <c r="F467" s="150"/>
    </row>
    <row r="468" spans="2:6" s="119" customFormat="1" x14ac:dyDescent="0.25">
      <c r="B468" s="120"/>
      <c r="C468" s="117"/>
      <c r="D468" s="126"/>
      <c r="E468" s="126"/>
      <c r="F468" s="150"/>
    </row>
    <row r="469" spans="2:6" s="119" customFormat="1" x14ac:dyDescent="0.25">
      <c r="B469" s="120"/>
      <c r="C469" s="117"/>
      <c r="D469" s="126"/>
      <c r="E469" s="126"/>
      <c r="F469" s="150"/>
    </row>
    <row r="470" spans="2:6" s="119" customFormat="1" x14ac:dyDescent="0.25">
      <c r="B470" s="120"/>
      <c r="C470" s="117"/>
      <c r="D470" s="126"/>
      <c r="E470" s="126"/>
      <c r="F470" s="150"/>
    </row>
    <row r="471" spans="2:6" s="119" customFormat="1" x14ac:dyDescent="0.25">
      <c r="B471" s="120"/>
      <c r="C471" s="117"/>
      <c r="D471" s="126"/>
      <c r="E471" s="126"/>
      <c r="F471" s="150"/>
    </row>
    <row r="472" spans="2:6" s="119" customFormat="1" x14ac:dyDescent="0.25">
      <c r="B472" s="120"/>
      <c r="C472" s="117"/>
      <c r="D472" s="126"/>
      <c r="E472" s="126"/>
      <c r="F472" s="150"/>
    </row>
    <row r="473" spans="2:6" s="119" customFormat="1" x14ac:dyDescent="0.25">
      <c r="B473" s="120"/>
      <c r="C473" s="117"/>
      <c r="D473" s="126"/>
      <c r="E473" s="126"/>
      <c r="F473" s="150"/>
    </row>
    <row r="474" spans="2:6" s="119" customFormat="1" x14ac:dyDescent="0.25">
      <c r="B474" s="120"/>
      <c r="C474" s="117"/>
      <c r="D474" s="126"/>
      <c r="E474" s="126"/>
      <c r="F474" s="150"/>
    </row>
    <row r="475" spans="2:6" s="119" customFormat="1" x14ac:dyDescent="0.25">
      <c r="B475" s="120"/>
      <c r="C475" s="117"/>
      <c r="D475" s="126"/>
      <c r="E475" s="126"/>
      <c r="F475" s="150"/>
    </row>
    <row r="476" spans="2:6" s="119" customFormat="1" x14ac:dyDescent="0.25">
      <c r="B476" s="120"/>
      <c r="C476" s="117"/>
      <c r="D476" s="126"/>
      <c r="E476" s="126"/>
      <c r="F476" s="150"/>
    </row>
    <row r="477" spans="2:6" s="119" customFormat="1" x14ac:dyDescent="0.25">
      <c r="B477" s="120"/>
      <c r="C477" s="117"/>
      <c r="D477" s="126"/>
      <c r="E477" s="126"/>
      <c r="F477" s="150"/>
    </row>
    <row r="478" spans="2:6" s="119" customFormat="1" x14ac:dyDescent="0.25">
      <c r="B478" s="120"/>
      <c r="C478" s="117"/>
      <c r="D478" s="126"/>
      <c r="E478" s="126"/>
      <c r="F478" s="150"/>
    </row>
    <row r="479" spans="2:6" s="119" customFormat="1" x14ac:dyDescent="0.25">
      <c r="B479" s="120"/>
      <c r="C479" s="117"/>
      <c r="D479" s="126"/>
      <c r="E479" s="126"/>
      <c r="F479" s="150"/>
    </row>
    <row r="480" spans="2:6" s="119" customFormat="1" x14ac:dyDescent="0.25">
      <c r="B480" s="120"/>
      <c r="C480" s="117"/>
      <c r="D480" s="126"/>
      <c r="E480" s="126"/>
      <c r="F480" s="150"/>
    </row>
    <row r="481" spans="2:6" s="119" customFormat="1" x14ac:dyDescent="0.25">
      <c r="B481" s="120"/>
      <c r="C481" s="117"/>
      <c r="D481" s="126"/>
      <c r="E481" s="126"/>
      <c r="F481" s="150"/>
    </row>
    <row r="482" spans="2:6" s="119" customFormat="1" x14ac:dyDescent="0.25">
      <c r="B482" s="120"/>
      <c r="C482" s="117"/>
      <c r="D482" s="126"/>
      <c r="E482" s="126"/>
      <c r="F482" s="150"/>
    </row>
    <row r="483" spans="2:6" s="119" customFormat="1" x14ac:dyDescent="0.25">
      <c r="B483" s="120"/>
      <c r="C483" s="117"/>
      <c r="D483" s="126"/>
      <c r="E483" s="126"/>
      <c r="F483" s="150"/>
    </row>
    <row r="484" spans="2:6" s="119" customFormat="1" x14ac:dyDescent="0.25">
      <c r="B484" s="120"/>
      <c r="C484" s="117"/>
      <c r="D484" s="126"/>
      <c r="E484" s="126"/>
      <c r="F484" s="150"/>
    </row>
    <row r="485" spans="2:6" s="119" customFormat="1" x14ac:dyDescent="0.25">
      <c r="B485" s="120"/>
      <c r="C485" s="117"/>
      <c r="D485" s="126"/>
      <c r="E485" s="126"/>
      <c r="F485" s="150"/>
    </row>
    <row r="486" spans="2:6" s="119" customFormat="1" x14ac:dyDescent="0.25">
      <c r="B486" s="120"/>
      <c r="C486" s="117"/>
      <c r="D486" s="126"/>
      <c r="E486" s="126"/>
      <c r="F486" s="150"/>
    </row>
    <row r="487" spans="2:6" s="119" customFormat="1" x14ac:dyDescent="0.25">
      <c r="B487" s="120"/>
      <c r="C487" s="117"/>
      <c r="D487" s="126"/>
      <c r="E487" s="126"/>
      <c r="F487" s="150"/>
    </row>
    <row r="488" spans="2:6" s="119" customFormat="1" x14ac:dyDescent="0.25">
      <c r="B488" s="120"/>
      <c r="C488" s="117"/>
      <c r="D488" s="126"/>
      <c r="E488" s="126"/>
      <c r="F488" s="150"/>
    </row>
    <row r="489" spans="2:6" s="119" customFormat="1" x14ac:dyDescent="0.25">
      <c r="B489" s="120"/>
      <c r="C489" s="117"/>
      <c r="D489" s="126"/>
      <c r="E489" s="126"/>
      <c r="F489" s="150"/>
    </row>
    <row r="490" spans="2:6" s="119" customFormat="1" x14ac:dyDescent="0.25">
      <c r="B490" s="120"/>
      <c r="C490" s="117"/>
      <c r="D490" s="126"/>
      <c r="E490" s="126"/>
      <c r="F490" s="150"/>
    </row>
    <row r="491" spans="2:6" s="119" customFormat="1" x14ac:dyDescent="0.25">
      <c r="B491" s="120"/>
      <c r="C491" s="117"/>
      <c r="D491" s="126"/>
      <c r="E491" s="126"/>
      <c r="F491" s="150"/>
    </row>
    <row r="492" spans="2:6" s="119" customFormat="1" x14ac:dyDescent="0.25">
      <c r="B492" s="120"/>
      <c r="C492" s="117"/>
      <c r="D492" s="126"/>
      <c r="E492" s="126"/>
      <c r="F492" s="150"/>
    </row>
    <row r="493" spans="2:6" s="119" customFormat="1" x14ac:dyDescent="0.25">
      <c r="B493" s="120"/>
      <c r="C493" s="117"/>
      <c r="D493" s="126"/>
      <c r="E493" s="126"/>
      <c r="F493" s="150"/>
    </row>
    <row r="494" spans="2:6" s="119" customFormat="1" x14ac:dyDescent="0.25">
      <c r="B494" s="120"/>
      <c r="C494" s="117"/>
      <c r="D494" s="126"/>
      <c r="E494" s="126"/>
      <c r="F494" s="150"/>
    </row>
    <row r="495" spans="2:6" s="119" customFormat="1" x14ac:dyDescent="0.25">
      <c r="B495" s="120"/>
      <c r="C495" s="117"/>
      <c r="D495" s="126"/>
      <c r="E495" s="126"/>
      <c r="F495" s="150"/>
    </row>
    <row r="496" spans="2:6" s="119" customFormat="1" x14ac:dyDescent="0.25">
      <c r="B496" s="120"/>
      <c r="C496" s="117"/>
      <c r="D496" s="126"/>
      <c r="E496" s="126"/>
      <c r="F496" s="150"/>
    </row>
    <row r="497" spans="2:6" s="119" customFormat="1" x14ac:dyDescent="0.25">
      <c r="B497" s="120"/>
      <c r="C497" s="117"/>
      <c r="D497" s="126"/>
      <c r="E497" s="126"/>
      <c r="F497" s="150"/>
    </row>
    <row r="498" spans="2:6" s="119" customFormat="1" x14ac:dyDescent="0.25">
      <c r="B498" s="120"/>
      <c r="C498" s="117"/>
      <c r="D498" s="126"/>
      <c r="E498" s="126"/>
      <c r="F498" s="150"/>
    </row>
    <row r="499" spans="2:6" s="119" customFormat="1" x14ac:dyDescent="0.25">
      <c r="B499" s="120"/>
      <c r="C499" s="117"/>
      <c r="D499" s="126"/>
      <c r="E499" s="126"/>
      <c r="F499" s="150"/>
    </row>
    <row r="500" spans="2:6" s="119" customFormat="1" x14ac:dyDescent="0.25">
      <c r="B500" s="120"/>
      <c r="C500" s="117"/>
      <c r="D500" s="126"/>
      <c r="E500" s="126"/>
      <c r="F500" s="150"/>
    </row>
    <row r="501" spans="2:6" s="119" customFormat="1" x14ac:dyDescent="0.25">
      <c r="B501" s="120"/>
      <c r="C501" s="117"/>
      <c r="D501" s="126"/>
      <c r="E501" s="126"/>
      <c r="F501" s="150"/>
    </row>
    <row r="502" spans="2:6" s="119" customFormat="1" x14ac:dyDescent="0.25">
      <c r="B502" s="120"/>
      <c r="C502" s="117"/>
      <c r="D502" s="126"/>
      <c r="E502" s="126"/>
      <c r="F502" s="150"/>
    </row>
    <row r="503" spans="2:6" s="119" customFormat="1" x14ac:dyDescent="0.25">
      <c r="B503" s="120"/>
      <c r="C503" s="117"/>
      <c r="D503" s="126"/>
      <c r="E503" s="126"/>
      <c r="F503" s="150"/>
    </row>
    <row r="504" spans="2:6" s="119" customFormat="1" x14ac:dyDescent="0.25">
      <c r="B504" s="120"/>
      <c r="C504" s="117"/>
      <c r="D504" s="126"/>
      <c r="E504" s="126"/>
      <c r="F504" s="150"/>
    </row>
    <row r="505" spans="2:6" s="119" customFormat="1" x14ac:dyDescent="0.25">
      <c r="B505" s="120"/>
      <c r="C505" s="117"/>
      <c r="D505" s="126"/>
      <c r="E505" s="126"/>
      <c r="F505" s="150"/>
    </row>
    <row r="506" spans="2:6" s="119" customFormat="1" x14ac:dyDescent="0.25">
      <c r="B506" s="120"/>
      <c r="C506" s="117"/>
      <c r="D506" s="126"/>
      <c r="E506" s="126"/>
      <c r="F506" s="150"/>
    </row>
    <row r="507" spans="2:6" s="119" customFormat="1" x14ac:dyDescent="0.25">
      <c r="B507" s="120"/>
      <c r="C507" s="117"/>
      <c r="D507" s="126"/>
      <c r="E507" s="126"/>
      <c r="F507" s="150"/>
    </row>
    <row r="508" spans="2:6" s="119" customFormat="1" x14ac:dyDescent="0.25">
      <c r="B508" s="120"/>
      <c r="C508" s="117"/>
      <c r="D508" s="126"/>
      <c r="E508" s="126"/>
      <c r="F508" s="150"/>
    </row>
    <row r="509" spans="2:6" s="119" customFormat="1" x14ac:dyDescent="0.25">
      <c r="B509" s="120"/>
      <c r="C509" s="117"/>
      <c r="D509" s="126"/>
      <c r="E509" s="126"/>
      <c r="F509" s="150"/>
    </row>
    <row r="510" spans="2:6" s="119" customFormat="1" x14ac:dyDescent="0.25">
      <c r="B510" s="120"/>
      <c r="C510" s="117"/>
      <c r="D510" s="126"/>
      <c r="E510" s="126"/>
      <c r="F510" s="150"/>
    </row>
    <row r="511" spans="2:6" s="119" customFormat="1" x14ac:dyDescent="0.25">
      <c r="B511" s="120"/>
      <c r="C511" s="117"/>
      <c r="D511" s="126"/>
      <c r="E511" s="126"/>
      <c r="F511" s="150"/>
    </row>
    <row r="512" spans="2:6" s="119" customFormat="1" x14ac:dyDescent="0.25">
      <c r="B512" s="120"/>
      <c r="C512" s="117"/>
      <c r="D512" s="126"/>
      <c r="E512" s="126"/>
      <c r="F512" s="150"/>
    </row>
    <row r="513" spans="2:6" s="119" customFormat="1" x14ac:dyDescent="0.25">
      <c r="B513" s="120"/>
      <c r="C513" s="117"/>
      <c r="D513" s="126"/>
      <c r="E513" s="126"/>
      <c r="F513" s="150"/>
    </row>
    <row r="514" spans="2:6" s="119" customFormat="1" x14ac:dyDescent="0.25">
      <c r="B514" s="120"/>
      <c r="C514" s="117"/>
      <c r="D514" s="126"/>
      <c r="E514" s="126"/>
      <c r="F514" s="150"/>
    </row>
    <row r="515" spans="2:6" s="119" customFormat="1" x14ac:dyDescent="0.25">
      <c r="B515" s="120"/>
      <c r="C515" s="117"/>
      <c r="D515" s="126"/>
      <c r="E515" s="126"/>
      <c r="F515" s="150"/>
    </row>
    <row r="516" spans="2:6" s="119" customFormat="1" x14ac:dyDescent="0.25">
      <c r="B516" s="120"/>
      <c r="C516" s="117"/>
      <c r="D516" s="126"/>
      <c r="E516" s="126"/>
      <c r="F516" s="150"/>
    </row>
    <row r="517" spans="2:6" s="119" customFormat="1" x14ac:dyDescent="0.25">
      <c r="B517" s="120"/>
      <c r="C517" s="117"/>
      <c r="D517" s="126"/>
      <c r="E517" s="126"/>
      <c r="F517" s="150"/>
    </row>
    <row r="518" spans="2:6" s="119" customFormat="1" x14ac:dyDescent="0.25">
      <c r="B518" s="120"/>
      <c r="C518" s="117"/>
      <c r="D518" s="126"/>
      <c r="E518" s="126"/>
      <c r="F518" s="150"/>
    </row>
    <row r="519" spans="2:6" s="119" customFormat="1" x14ac:dyDescent="0.25">
      <c r="B519" s="120"/>
      <c r="C519" s="117"/>
      <c r="D519" s="126"/>
      <c r="E519" s="126"/>
      <c r="F519" s="150"/>
    </row>
    <row r="520" spans="2:6" s="119" customFormat="1" x14ac:dyDescent="0.25">
      <c r="B520" s="120"/>
      <c r="C520" s="117"/>
      <c r="D520" s="126"/>
      <c r="E520" s="126"/>
      <c r="F520" s="150"/>
    </row>
    <row r="521" spans="2:6" s="119" customFormat="1" x14ac:dyDescent="0.25">
      <c r="B521" s="120"/>
      <c r="C521" s="117"/>
      <c r="D521" s="126"/>
      <c r="E521" s="126"/>
      <c r="F521" s="150"/>
    </row>
    <row r="522" spans="2:6" s="119" customFormat="1" x14ac:dyDescent="0.25">
      <c r="B522" s="121"/>
      <c r="C522" s="122"/>
      <c r="D522" s="126"/>
      <c r="E522" s="126"/>
      <c r="F522" s="150"/>
    </row>
    <row r="523" spans="2:6" s="119" customFormat="1" x14ac:dyDescent="0.25">
      <c r="B523" s="121"/>
      <c r="C523" s="122"/>
      <c r="D523" s="126"/>
      <c r="E523" s="128"/>
      <c r="F523" s="168"/>
    </row>
  </sheetData>
  <sheetProtection algorithmName="SHA-512" hashValue="YSmnBHaDFOi9WNr7Udm3EvMTMPjycCOlplFRPdy42dNkPFgPweEAXRalQ6vyHFbQtMKOrKnwGWPbe/uyaJtUiw==" saltValue="ESnaAeUwMSMnLKUe0vcVeQ==" spinCount="100000" sheet="1" objects="1" scenarios="1" sort="0" autoFilter="0"/>
  <dataValidations count="3">
    <dataValidation type="list" allowBlank="1" showInputMessage="1" showErrorMessage="1" sqref="B24:B523" xr:uid="{B0B3BB10-DB79-473C-A232-589400654DAE}">
      <formula1>CompanyRecord</formula1>
    </dataValidation>
    <dataValidation type="list" allowBlank="1" showInputMessage="1" showErrorMessage="1" sqref="C24:C523" xr:uid="{E694743C-0A0A-4838-AE39-9C243E622042}">
      <formula1>ProcessUnit</formula1>
    </dataValidation>
    <dataValidation type="date" operator="greaterThan" allowBlank="1" showInputMessage="1" showErrorMessage="1" sqref="D24:D523" xr:uid="{179CA2A0-B27B-4A1F-BA25-12CFA457C177}">
      <formula1>36526</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Records_x0020_Date xmlns="444cbca8-2c95-4ee5-b961-b214e89f61e0"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2024-05-07T14:38:10+00:00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_activity xmlns="a32ee23c-0ed9-4e0a-bf6a-b92695b3bc7b" xsi:nil="true"/>
    <EPA_x0020_Related_x0020_Documents xmlns="4ffa91fb-a0ff-4ac5-b2db-65c790d184a4" xsi:nil="true"/>
    <EPA_x0020_Contributor xmlns="4ffa91fb-a0ff-4ac5-b2db-65c790d184a4">
      <UserInfo>
        <DisplayName/>
        <AccountId xsi:nil="true"/>
        <AccountType/>
      </UserInfo>
    </EPA_x0020_Contributor>
    <TaxCatchAll xmlns="4ffa91fb-a0ff-4ac5-b2db-65c790d184a4"/>
    <Records_x0020_Status xmlns="444cbca8-2c95-4ee5-b961-b214e89f61e0">Pending</Records_x0020_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13C2AEC2EAE640B63A422E946BF653" ma:contentTypeVersion="28" ma:contentTypeDescription="Create a new document." ma:contentTypeScope="" ma:versionID="2421bb3e4fa6c10ba5e125b93d06beef">
  <xsd:schema xmlns:xsd="http://www.w3.org/2001/XMLSchema" xmlns:xs="http://www.w3.org/2001/XMLSchema" xmlns:p="http://schemas.microsoft.com/office/2006/metadata/properties" xmlns:ns1="http://schemas.microsoft.com/sharepoint/v3" xmlns:ns3="4ffa91fb-a0ff-4ac5-b2db-65c790d184a4" xmlns:ns4="http://schemas.microsoft.com/sharepoint.v3" xmlns:ns5="http://schemas.microsoft.com/sharepoint/v3/fields" xmlns:ns6="a32ee23c-0ed9-4e0a-bf6a-b92695b3bc7b" xmlns:ns7="444cbca8-2c95-4ee5-b961-b214e89f61e0" targetNamespace="http://schemas.microsoft.com/office/2006/metadata/properties" ma:root="true" ma:fieldsID="6de9e8c0e7b0d58c5881ffa87466b9a2" ns1:_="" ns3:_="" ns4:_="" ns5:_="" ns6:_="" ns7:_="">
    <xsd:import namespace="http://schemas.microsoft.com/sharepoint/v3"/>
    <xsd:import namespace="4ffa91fb-a0ff-4ac5-b2db-65c790d184a4"/>
    <xsd:import namespace="http://schemas.microsoft.com/sharepoint.v3"/>
    <xsd:import namespace="http://schemas.microsoft.com/sharepoint/v3/fields"/>
    <xsd:import namespace="a32ee23c-0ed9-4e0a-bf6a-b92695b3bc7b"/>
    <xsd:import namespace="444cbca8-2c95-4ee5-b961-b214e89f61e0"/>
    <xsd:element name="properties">
      <xsd:complexType>
        <xsd:sequence>
          <xsd:element name="documentManagement">
            <xsd:complexType>
              <xsd:all>
                <xsd:element ref="ns3:Document_x0020_Creation_x0020_Date" minOccurs="0"/>
                <xsd:element ref="ns3:Creator" minOccurs="0"/>
                <xsd:element ref="ns3:EPA_x0020_Office" minOccurs="0"/>
                <xsd:element ref="ns3:Record" minOccurs="0"/>
                <xsd:element ref="ns4:CategoryDescription" minOccurs="0"/>
                <xsd:element ref="ns3:Identifier" minOccurs="0"/>
                <xsd:element ref="ns3:EPA_x0020_Contributor" minOccurs="0"/>
                <xsd:element ref="ns3:External_x0020_Contributor" minOccurs="0"/>
                <xsd:element ref="ns5:_Coverage" minOccurs="0"/>
                <xsd:element ref="ns3:EPA_x0020_Related_x0020_Documents" minOccurs="0"/>
                <xsd:element ref="ns5:_Source" minOccurs="0"/>
                <xsd:element ref="ns3:Rights" minOccurs="0"/>
                <xsd:element ref="ns1:Language" minOccurs="0"/>
                <xsd:element ref="ns3:j747ac98061d40f0aa7bd47e1db5675d" minOccurs="0"/>
                <xsd:element ref="ns3:TaxKeywordTaxHTField" minOccurs="0"/>
                <xsd:element ref="ns3:TaxCatchAllLabel" minOccurs="0"/>
                <xsd:element ref="ns3:TaxCatchAll" minOccurs="0"/>
                <xsd:element ref="ns6:MediaServiceMetadata" minOccurs="0"/>
                <xsd:element ref="ns6:MediaServiceFastMetadata" minOccurs="0"/>
                <xsd:element ref="ns7:SharedWithUsers" minOccurs="0"/>
                <xsd:element ref="ns7:SharedWithDetails" minOccurs="0"/>
                <xsd:element ref="ns7:SharingHintHash" minOccurs="0"/>
                <xsd:element ref="ns6:MediaServiceAutoTags" minOccurs="0"/>
                <xsd:element ref="ns6:MediaServiceOCR" minOccurs="0"/>
                <xsd:element ref="ns7:Records_x0020_Status" minOccurs="0"/>
                <xsd:element ref="ns7:Records_x0020_Date" minOccurs="0"/>
                <xsd:element ref="ns6:MediaServiceDateTaken" minOccurs="0"/>
                <xsd:element ref="ns6:MediaServiceAutoKeyPoints" minOccurs="0"/>
                <xsd:element ref="ns6:MediaServiceKeyPoints" minOccurs="0"/>
                <xsd:element ref="ns6:MediaServiceGenerationTime" minOccurs="0"/>
                <xsd:element ref="ns6:MediaServiceEventHashCode" minOccurs="0"/>
                <xsd:element ref="ns6:MediaLengthInSeconds" minOccurs="0"/>
                <xsd:element ref="ns6:MediaServiceLocation" minOccurs="0"/>
                <xsd:element ref="ns1:_ip_UnifiedCompliancePolicyProperties" minOccurs="0"/>
                <xsd:element ref="ns1:_ip_UnifiedCompliancePolicyUIAction" minOccurs="0"/>
                <xsd:element ref="ns6:_activity" minOccurs="0"/>
                <xsd:element ref="ns6:MediaServiceObjectDetectorVersions" minOccurs="0"/>
                <xsd:element ref="ns6:MediaServiceSystemTag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25a3a48e-340b-48c1-82e0-910d9eeb0248}" ma:internalName="TaxCatchAllLabel" ma:readOnly="true" ma:showField="CatchAllDataLabel" ma:web="444cbca8-2c95-4ee5-b961-b214e89f61e0">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25a3a48e-340b-48c1-82e0-910d9eeb0248}" ma:internalName="TaxCatchAll" ma:showField="CatchAllData" ma:web="444cbca8-2c95-4ee5-b961-b214e89f61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32ee23c-0ed9-4e0a-bf6a-b92695b3bc7b" elementFormDefault="qualified">
    <xsd:import namespace="http://schemas.microsoft.com/office/2006/documentManagement/types"/>
    <xsd:import namespace="http://schemas.microsoft.com/office/infopath/2007/PartnerControls"/>
    <xsd:element name="MediaServiceMetadata" ma:index="28" nillable="true" ma:displayName="MediaServiceMetadata" ma:description="" ma:hidden="true" ma:internalName="MediaServiceMetadata" ma:readOnly="true">
      <xsd:simpleType>
        <xsd:restriction base="dms:Note"/>
      </xsd:simpleType>
    </xsd:element>
    <xsd:element name="MediaServiceFastMetadata" ma:index="29" nillable="true" ma:displayName="MediaServiceFastMetadata" ma:description="" ma:hidden="true" ma:internalName="MediaServiceFastMetadata" ma:readOnly="true">
      <xsd:simpleType>
        <xsd:restriction base="dms:Note"/>
      </xsd:simpleType>
    </xsd:element>
    <xsd:element name="MediaServiceAutoTags" ma:index="33" nillable="true" ma:displayName="MediaServiceAutoTags" ma:internalName="MediaServiceAutoTags" ma:readOnly="true">
      <xsd:simpleType>
        <xsd:restriction base="dms:Text"/>
      </xsd:simpleType>
    </xsd:element>
    <xsd:element name="MediaServiceOCR" ma:index="34" nillable="true" ma:displayName="MediaServiceOCR" ma:internalName="MediaServiceOCR"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LengthInSeconds" ma:index="42" nillable="true" ma:displayName="MediaLengthInSeconds" ma:hidden="true" ma:internalName="MediaLengthInSeconds" ma:readOnly="true">
      <xsd:simpleType>
        <xsd:restriction base="dms:Unknown"/>
      </xsd:simpleType>
    </xsd:element>
    <xsd:element name="MediaServiceLocation" ma:index="43" nillable="true" ma:displayName="Location" ma:indexed="true" ma:internalName="MediaServiceLocation" ma:readOnly="true">
      <xsd:simpleType>
        <xsd:restriction base="dms:Text"/>
      </xsd:simpleType>
    </xsd:element>
    <xsd:element name="_activity" ma:index="46" nillable="true" ma:displayName="_activity" ma:hidden="true" ma:internalName="_activity">
      <xsd:simpleType>
        <xsd:restriction base="dms:Note"/>
      </xsd:simpleType>
    </xsd:element>
    <xsd:element name="MediaServiceObjectDetectorVersions" ma:index="47" nillable="true" ma:displayName="MediaServiceObjectDetectorVersions" ma:hidden="true" ma:indexed="true" ma:internalName="MediaServiceObjectDetectorVersions" ma:readOnly="true">
      <xsd:simpleType>
        <xsd:restriction base="dms:Text"/>
      </xsd:simpleType>
    </xsd:element>
    <xsd:element name="MediaServiceSystemTags" ma:index="48" nillable="true" ma:displayName="MediaServiceSystemTags" ma:hidden="true" ma:internalName="MediaServiceSystemTags" ma:readOnly="true">
      <xsd:simpleType>
        <xsd:restriction base="dms:Note"/>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4cbca8-2c95-4ee5-b961-b214e89f61e0" elementFormDefault="qualified">
    <xsd:import namespace="http://schemas.microsoft.com/office/2006/documentManagement/types"/>
    <xsd:import namespace="http://schemas.microsoft.com/office/infopath/2007/PartnerControls"/>
    <xsd:element name="SharedWithUsers" ma:index="3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description="" ma:internalName="SharedWithDetails" ma:readOnly="true">
      <xsd:simpleType>
        <xsd:restriction base="dms:Note">
          <xsd:maxLength value="255"/>
        </xsd:restriction>
      </xsd:simpleType>
    </xsd:element>
    <xsd:element name="SharingHintHash" ma:index="32" nillable="true" ma:displayName="Sharing Hint Hash" ma:description="" ma:hidden="true" ma:internalName="SharingHintHash" ma:readOnly="true">
      <xsd:simpleType>
        <xsd:restriction base="dms:Text"/>
      </xsd:simpleType>
    </xsd:element>
    <xsd:element name="Records_x0020_Status" ma:index="35" nillable="true" ma:displayName="Records Status" ma:default="Pending" ma:internalName="Records_x0020_Status">
      <xsd:simpleType>
        <xsd:restriction base="dms:Text"/>
      </xsd:simpleType>
    </xsd:element>
    <xsd:element name="Records_x0020_Date" ma:index="36" nillable="true" ma:displayName="Records Date" ma:hidden="true" ma:internalName="Records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F4530990-DC54-4F31-96AD-529974E7C0D6}">
  <ds:schemaRefs>
    <ds:schemaRef ds:uri="http://schemas.microsoft.com/sharepoint/v3/contenttype/forms"/>
  </ds:schemaRefs>
</ds:datastoreItem>
</file>

<file path=customXml/itemProps2.xml><?xml version="1.0" encoding="utf-8"?>
<ds:datastoreItem xmlns:ds="http://schemas.openxmlformats.org/officeDocument/2006/customXml" ds:itemID="{26AE431B-2162-4A53-893E-D12B716C34A4}">
  <ds:schemaRefs>
    <ds:schemaRef ds:uri="http://schemas.microsoft.com/office/2006/documentManagement/types"/>
    <ds:schemaRef ds:uri="http://schemas.microsoft.com/office/infopath/2007/PartnerControls"/>
    <ds:schemaRef ds:uri="http://www.w3.org/XML/1998/namespace"/>
    <ds:schemaRef ds:uri="http://purl.org/dc/terms/"/>
    <ds:schemaRef ds:uri="http://purl.org/dc/elements/1.1/"/>
    <ds:schemaRef ds:uri="http://schemas.microsoft.com/office/2006/metadata/properties"/>
    <ds:schemaRef ds:uri="http://schemas.openxmlformats.org/package/2006/metadata/core-properties"/>
    <ds:schemaRef ds:uri="a32ee23c-0ed9-4e0a-bf6a-b92695b3bc7b"/>
    <ds:schemaRef ds:uri="444cbca8-2c95-4ee5-b961-b214e89f61e0"/>
    <ds:schemaRef ds:uri="4ffa91fb-a0ff-4ac5-b2db-65c790d184a4"/>
    <ds:schemaRef ds:uri="http://schemas.microsoft.com/sharepoint/v3/fields"/>
    <ds:schemaRef ds:uri="http://schemas.microsoft.com/sharepoint.v3"/>
    <ds:schemaRef ds:uri="http://schemas.microsoft.com/sharepoint/v3"/>
    <ds:schemaRef ds:uri="http://purl.org/dc/dcmitype/"/>
  </ds:schemaRefs>
</ds:datastoreItem>
</file>

<file path=customXml/itemProps3.xml><?xml version="1.0" encoding="utf-8"?>
<ds:datastoreItem xmlns:ds="http://schemas.openxmlformats.org/officeDocument/2006/customXml" ds:itemID="{9FFB89BC-E83D-4A8F-A22E-31CA335E0A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32ee23c-0ed9-4e0a-bf6a-b92695b3bc7b"/>
    <ds:schemaRef ds:uri="444cbca8-2c95-4ee5-b961-b214e89f61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75306AE-65A5-4577-888D-3C634238CF2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Welcome</vt:lpstr>
      <vt:lpstr>Company_Information</vt:lpstr>
      <vt:lpstr>Process_Information</vt:lpstr>
      <vt:lpstr>CMS Identification</vt:lpstr>
      <vt:lpstr>Performance Test</vt:lpstr>
      <vt:lpstr>Fuel Analysis</vt:lpstr>
      <vt:lpstr>Statements</vt:lpstr>
      <vt:lpstr>Malfunctions</vt:lpstr>
      <vt:lpstr>Tune Up</vt:lpstr>
      <vt:lpstr>Rolling Averages</vt:lpstr>
      <vt:lpstr>Deviations No CMS</vt:lpstr>
      <vt:lpstr>Deviations w CMS</vt:lpstr>
      <vt:lpstr>Deviations w CMS Summary</vt:lpstr>
      <vt:lpstr>CMS Downtime</vt:lpstr>
      <vt:lpstr>CMS Downtime Summary</vt:lpstr>
      <vt:lpstr>Description of Changes</vt:lpstr>
      <vt:lpstr>Startup_Shutdown</vt:lpstr>
      <vt:lpstr>Startup Hourly Averages</vt:lpstr>
      <vt:lpstr>Revisions</vt:lpstr>
      <vt:lpstr>Lists</vt:lpstr>
      <vt:lpstr>Worksheet Map</vt:lpstr>
      <vt:lpstr>CMSCauses</vt:lpstr>
      <vt:lpstr>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McGinn, Kevin</dc:creator>
  <cp:lastModifiedBy>McGinn, Kevin</cp:lastModifiedBy>
  <dcterms:created xsi:type="dcterms:W3CDTF">2024-05-07T12:51:47Z</dcterms:created>
  <dcterms:modified xsi:type="dcterms:W3CDTF">2025-01-21T14:01:45Z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0x0101008A13C2AEC2EAE640B63A422E946BF653</vt:lpwstr>
  </property>
</Properties>
</file>